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4560" windowWidth="9720" windowHeight="2880"/>
  </bookViews>
  <sheets>
    <sheet name="Приложение 1" sheetId="1" r:id="rId1"/>
    <sheet name="Приложение 2" sheetId="2" state="hidden" r:id="rId2"/>
    <sheet name="2" sheetId="4" state="hidden" r:id="rId3"/>
    <sheet name="3" sheetId="5" state="hidden" r:id="rId4"/>
    <sheet name="изменения внесенные в ГПЗ" sheetId="7" r:id="rId5"/>
    <sheet name="Лист1" sheetId="8" r:id="rId6"/>
    <sheet name="Лист2" sheetId="9" r:id="rId7"/>
  </sheets>
  <definedNames>
    <definedName name="_xlnm._FilterDatabase" localSheetId="0" hidden="1">'Приложение 1'!$A$15:$AC$3065</definedName>
    <definedName name="_xlnm._FilterDatabase" localSheetId="1" hidden="1">'Приложение 2'!$J$11:$AE$2081</definedName>
    <definedName name="Z_1E407B1C_64F1_40CF_B46A_D0CF0BFBCA81_.wvu.FilterData" localSheetId="0" hidden="1">'Приложение 1'!$A$15:$X$2998</definedName>
    <definedName name="Z_1E407B1C_64F1_40CF_B46A_D0CF0BFBCA81_.wvu.FilterData" localSheetId="1" hidden="1">'Приложение 2'!$J$11:$AE$2081</definedName>
    <definedName name="Z_1E407B1C_64F1_40CF_B46A_D0CF0BFBCA81_.wvu.PrintArea" localSheetId="0" hidden="1">'Приложение 1'!$A$1:$AA$2937</definedName>
    <definedName name="Z_1E407B1C_64F1_40CF_B46A_D0CF0BFBCA81_.wvu.PrintArea" localSheetId="1" hidden="1">'Приложение 2'!$A$1:$AE$2105</definedName>
    <definedName name="Z_1E407B1C_64F1_40CF_B46A_D0CF0BFBCA81_.wvu.Rows" localSheetId="0" hidden="1">'Приложение 1'!$1:$13</definedName>
    <definedName name="Z_2D605E97_F393_4B63_A853_D5AE28ECFC1E_.wvu.FilterData" localSheetId="0" hidden="1">'Приложение 1'!$A$15:$X$2981</definedName>
    <definedName name="Z_2D605E97_F393_4B63_A853_D5AE28ECFC1E_.wvu.PrintArea" localSheetId="0" hidden="1">'Приложение 1'!$A$1:$AA$2937</definedName>
    <definedName name="Z_2D605E97_F393_4B63_A853_D5AE28ECFC1E_.wvu.PrintArea" localSheetId="1" hidden="1">'Приложение 2'!$A$1:$AE$2105</definedName>
    <definedName name="Z_661361FC_3486_4864_B180_0171D6E4D74A_.wvu.Cols" localSheetId="0" hidden="1">'Приложение 1'!$I:$S,'Приложение 1'!$U:$U</definedName>
    <definedName name="Z_661361FC_3486_4864_B180_0171D6E4D74A_.wvu.FilterData" localSheetId="0" hidden="1">'Приложение 1'!$A$15:$X$2998</definedName>
    <definedName name="Z_661361FC_3486_4864_B180_0171D6E4D74A_.wvu.FilterData" localSheetId="1" hidden="1">'Приложение 2'!$J$11:$AE$2081</definedName>
    <definedName name="Z_661361FC_3486_4864_B180_0171D6E4D74A_.wvu.PrintArea" localSheetId="0" hidden="1">'Приложение 1'!$A$1:$AA$2937</definedName>
    <definedName name="Z_661361FC_3486_4864_B180_0171D6E4D74A_.wvu.PrintArea" localSheetId="1" hidden="1">'Приложение 2'!$A$1:$AE$2105</definedName>
    <definedName name="Z_661361FC_3486_4864_B180_0171D6E4D74A_.wvu.Rows" localSheetId="0" hidden="1">'Приложение 1'!$1:$13</definedName>
    <definedName name="Z_B10E5D32_1682_4182_8C51_BE51F213BED5_.wvu.FilterData" localSheetId="0" hidden="1">'Приложение 1'!$A$15:$X$2981</definedName>
    <definedName name="Z_B10E5D32_1682_4182_8C51_BE51F213BED5_.wvu.PrintArea" localSheetId="0" hidden="1">'Приложение 1'!$A$1:$AA$2937</definedName>
    <definedName name="Z_B10E5D32_1682_4182_8C51_BE51F213BED5_.wvu.PrintArea" localSheetId="1" hidden="1">'Приложение 2'!$A$1:$AE$2105</definedName>
    <definedName name="Z_CC102334_6DCB_46AA_B11B_CD34C33F6239_.wvu.FilterData" localSheetId="0" hidden="1">'Приложение 1'!$A$15:$X$2981</definedName>
    <definedName name="Z_CC102334_6DCB_46AA_B11B_CD34C33F6239_.wvu.FilterData" localSheetId="1" hidden="1">'Приложение 2'!$J$11:$AE$2081</definedName>
    <definedName name="Z_CC102334_6DCB_46AA_B11B_CD34C33F6239_.wvu.PrintArea" localSheetId="0" hidden="1">'Приложение 1'!$A$1:$AA$2937</definedName>
    <definedName name="Z_CC102334_6DCB_46AA_B11B_CD34C33F6239_.wvu.PrintArea" localSheetId="1" hidden="1">'Приложение 2'!$A$1:$AE$2105</definedName>
    <definedName name="_xlnm.Print_Area" localSheetId="0">'Приложение 1'!$A$1:$AJ$3076</definedName>
    <definedName name="_xlnm.Print_Area" localSheetId="1">'Приложение 2'!$A$1:$AE$2105</definedName>
  </definedNames>
  <calcPr calcId="145621"/>
  <customWorkbookViews>
    <customWorkbookView name="Akmaral UZMTS - Личное представление" guid="{1E407B1C-64F1-40CF-B46A-D0CF0BFBCA81}" mergeInterval="0" personalView="1" maximized="1" windowWidth="1829" windowHeight="843" activeSheetId="1"/>
    <customWorkbookView name="User - Личное представление" guid="{661361FC-3486-4864-B180-0171D6E4D74A}" mergeInterval="0" personalView="1" maximized="1" windowWidth="1916" windowHeight="809" activeSheetId="1"/>
    <customWorkbookView name="askhat - Личное представление" guid="{CC102334-6DCB-46AA-B11B-CD34C33F6239}" mergeInterval="0" personalView="1" maximized="1" windowWidth="1920" windowHeight="874" activeSheetId="2"/>
    <customWorkbookView name="Жанара - Личное представление" guid="{B10E5D32-1682-4182-8C51-BE51F213BED5}" mergeInterval="0" personalView="1" maximized="1" xWindow="1" yWindow="1" windowWidth="1276" windowHeight="580" activeSheetId="1"/>
    <customWorkbookView name="user8 - Личное представление" guid="{2D605E97-F393-4B63-A853-D5AE28ECFC1E}" mergeInterval="0" personalView="1" maximized="1" xWindow="1" yWindow="1" windowWidth="1440" windowHeight="616" activeSheetId="1"/>
  </customWorkbookViews>
  <fileRecoveryPr autoRecover="0"/>
</workbook>
</file>

<file path=xl/calcChain.xml><?xml version="1.0" encoding="utf-8"?>
<calcChain xmlns="http://schemas.openxmlformats.org/spreadsheetml/2006/main">
  <c r="T2710" i="1" l="1"/>
  <c r="U2710" i="1" s="1"/>
  <c r="U2708" i="1"/>
  <c r="U2709" i="1"/>
  <c r="T2708" i="1"/>
  <c r="T2709" i="1"/>
  <c r="AB2034" i="1"/>
  <c r="T2034" i="1"/>
  <c r="U2034" i="1" s="1"/>
  <c r="AB2012" i="1"/>
  <c r="T2012" i="1"/>
  <c r="U2012" i="1" s="1"/>
  <c r="AB1997" i="1"/>
  <c r="T1997" i="1"/>
  <c r="U1997" i="1" s="1"/>
  <c r="AB497" i="1" l="1"/>
  <c r="T497" i="1"/>
  <c r="U497" i="1" s="1"/>
  <c r="AB3065" i="1" l="1"/>
  <c r="AB3064" i="1"/>
  <c r="AB3063" i="1"/>
  <c r="AB3062" i="1"/>
  <c r="AB3061" i="1"/>
  <c r="AB3060" i="1"/>
  <c r="AB3059" i="1"/>
  <c r="AB3058" i="1"/>
  <c r="AB3057" i="1"/>
  <c r="AB3056" i="1"/>
  <c r="AB3055" i="1"/>
  <c r="AB3054" i="1"/>
  <c r="AB3053" i="1"/>
  <c r="AB3052" i="1"/>
  <c r="AB3051" i="1"/>
  <c r="AB3050" i="1"/>
  <c r="AB3049" i="1"/>
  <c r="AB3048" i="1"/>
  <c r="AB3047" i="1"/>
  <c r="AB3046" i="1"/>
  <c r="AB3045" i="1"/>
  <c r="AB3044" i="1"/>
  <c r="AB3043" i="1"/>
  <c r="AB3041" i="1"/>
  <c r="AB3040" i="1"/>
  <c r="AB3038" i="1"/>
  <c r="AB3037" i="1"/>
  <c r="AB3036" i="1"/>
  <c r="AB3035" i="1"/>
  <c r="AB3034" i="1"/>
  <c r="AB3032" i="1"/>
  <c r="AB3031" i="1"/>
  <c r="AB3029" i="1"/>
  <c r="AB3028" i="1"/>
  <c r="AB3026" i="1"/>
  <c r="AB3024" i="1"/>
  <c r="AB3022" i="1"/>
  <c r="AB3020" i="1"/>
  <c r="AB3018" i="1"/>
  <c r="AB3016" i="1"/>
  <c r="AB3014" i="1"/>
  <c r="AB3009" i="1"/>
  <c r="AB2986" i="1"/>
  <c r="AB2985" i="1"/>
  <c r="AB2983" i="1"/>
  <c r="AB2979" i="1"/>
  <c r="AB2976" i="1"/>
  <c r="AB2974" i="1"/>
  <c r="AB2973" i="1"/>
  <c r="AB2971" i="1"/>
  <c r="AB2969" i="1"/>
  <c r="AB2967" i="1"/>
  <c r="AB2965" i="1"/>
  <c r="AB2964" i="1"/>
  <c r="AB2961" i="1"/>
  <c r="AB2959" i="1"/>
  <c r="AB2956" i="1"/>
  <c r="AB2954" i="1"/>
  <c r="AB2952" i="1"/>
  <c r="AB2950" i="1"/>
  <c r="AB2948" i="1"/>
  <c r="AB2944" i="1"/>
  <c r="AB2942" i="1"/>
  <c r="AB2940" i="1"/>
  <c r="AB2938" i="1"/>
  <c r="AB2936" i="1"/>
  <c r="AB2934" i="1"/>
  <c r="AB2932" i="1"/>
  <c r="AB2930" i="1"/>
  <c r="AB2929" i="1"/>
  <c r="AB2927" i="1"/>
  <c r="AB2926" i="1"/>
  <c r="AB2924" i="1"/>
  <c r="AB2923" i="1"/>
  <c r="AB2922" i="1"/>
  <c r="AB2921" i="1"/>
  <c r="AB2920" i="1"/>
  <c r="AB2919" i="1"/>
  <c r="AB2918" i="1"/>
  <c r="AB2916" i="1"/>
  <c r="AB2914" i="1"/>
  <c r="AB2912" i="1"/>
  <c r="AB2909" i="1"/>
  <c r="AB2906" i="1"/>
  <c r="AB2903" i="1"/>
  <c r="AB2901" i="1"/>
  <c r="AB2900" i="1"/>
  <c r="AB2897" i="1"/>
  <c r="AB2895" i="1"/>
  <c r="AB2874" i="1"/>
  <c r="AB2872" i="1"/>
  <c r="AB2867" i="1"/>
  <c r="AB2864" i="1"/>
  <c r="AB2862" i="1"/>
  <c r="AB2860" i="1"/>
  <c r="AB2857" i="1"/>
  <c r="AB2854" i="1"/>
  <c r="AB2852" i="1"/>
  <c r="AB2849" i="1"/>
  <c r="AB2847" i="1"/>
  <c r="AB2846" i="1"/>
  <c r="AB2844" i="1"/>
  <c r="AB2842" i="1"/>
  <c r="AB2839" i="1"/>
  <c r="AB2836" i="1"/>
  <c r="AB2835" i="1"/>
  <c r="AB2834" i="1"/>
  <c r="AB2833" i="1"/>
  <c r="AB2831" i="1"/>
  <c r="AB2823" i="1"/>
  <c r="AB2822" i="1"/>
  <c r="AB2820" i="1"/>
  <c r="AB2819" i="1"/>
  <c r="AB2817" i="1"/>
  <c r="AB2814" i="1"/>
  <c r="AB2813" i="1"/>
  <c r="AB2812" i="1"/>
  <c r="AB2811" i="1"/>
  <c r="AB2808" i="1"/>
  <c r="AB2806" i="1"/>
  <c r="AB2803" i="1"/>
  <c r="AB2801" i="1"/>
  <c r="AB2800" i="1"/>
  <c r="AB2798" i="1"/>
  <c r="AB2797" i="1"/>
  <c r="AB2795" i="1"/>
  <c r="AB2792" i="1"/>
  <c r="AB2789" i="1"/>
  <c r="AB2788" i="1"/>
  <c r="AB2787" i="1"/>
  <c r="AB2786" i="1"/>
  <c r="AB2784" i="1"/>
  <c r="AB2780" i="1"/>
  <c r="AB2778" i="1"/>
  <c r="AB2776" i="1"/>
  <c r="AB2775" i="1"/>
  <c r="AB2774" i="1"/>
  <c r="AB2773" i="1"/>
  <c r="AB2772" i="1"/>
  <c r="AB2771" i="1"/>
  <c r="AB2770" i="1"/>
  <c r="AB2769" i="1"/>
  <c r="AB2767" i="1"/>
  <c r="AB2765" i="1"/>
  <c r="AB2763" i="1"/>
  <c r="AB2762" i="1"/>
  <c r="AB2761" i="1"/>
  <c r="AB2760" i="1"/>
  <c r="AB2759" i="1"/>
  <c r="AB2758" i="1"/>
  <c r="AB2757" i="1"/>
  <c r="AB2756" i="1"/>
  <c r="AB2755" i="1"/>
  <c r="AB2754" i="1"/>
  <c r="AB2753" i="1"/>
  <c r="AB2752" i="1"/>
  <c r="AB2749" i="1"/>
  <c r="AB2746" i="1"/>
  <c r="AB2744" i="1"/>
  <c r="AB2739" i="1"/>
  <c r="AB2738" i="1"/>
  <c r="AB2737" i="1"/>
  <c r="AB2736" i="1"/>
  <c r="AB2735" i="1"/>
  <c r="AB2734" i="1"/>
  <c r="AB2733" i="1"/>
  <c r="AB2732" i="1"/>
  <c r="AB2731" i="1"/>
  <c r="AB2726" i="1"/>
  <c r="AB2725" i="1"/>
  <c r="AB2724" i="1"/>
  <c r="AB2723" i="1"/>
  <c r="AB2722" i="1"/>
  <c r="AB2721" i="1"/>
  <c r="AB2720" i="1"/>
  <c r="AB2718" i="1"/>
  <c r="AB2716" i="1"/>
  <c r="AB2712" i="1"/>
  <c r="AB2711" i="1"/>
  <c r="AB2707" i="1"/>
  <c r="AB2706" i="1"/>
  <c r="AB2705" i="1"/>
  <c r="AB2704" i="1"/>
  <c r="AB2703" i="1"/>
  <c r="AB2702" i="1"/>
  <c r="AB2701" i="1"/>
  <c r="AB2700" i="1"/>
  <c r="AB2699" i="1"/>
  <c r="AB2698" i="1"/>
  <c r="AB2697" i="1"/>
  <c r="AB2696" i="1"/>
  <c r="AB2695" i="1"/>
  <c r="AB2694" i="1"/>
  <c r="AB2693" i="1"/>
  <c r="AB2692" i="1"/>
  <c r="AB2691" i="1"/>
  <c r="AB2690" i="1"/>
  <c r="AB2689" i="1"/>
  <c r="AB2688" i="1"/>
  <c r="AB2687" i="1"/>
  <c r="AB2686" i="1"/>
  <c r="AB2685" i="1"/>
  <c r="AB2684" i="1"/>
  <c r="AB2683" i="1"/>
  <c r="AB2682" i="1"/>
  <c r="AB2681" i="1"/>
  <c r="AB2680" i="1"/>
  <c r="AB2679" i="1"/>
  <c r="AB2678" i="1"/>
  <c r="AB2677" i="1"/>
  <c r="AB2676" i="1"/>
  <c r="AB2675" i="1"/>
  <c r="AB2674" i="1"/>
  <c r="AB2672" i="1"/>
  <c r="AB2671" i="1"/>
  <c r="AB2670" i="1"/>
  <c r="AB2668" i="1"/>
  <c r="AB2666" i="1"/>
  <c r="AB2665" i="1"/>
  <c r="AB2664" i="1"/>
  <c r="AB2663" i="1"/>
  <c r="AB2662" i="1"/>
  <c r="AB2661" i="1"/>
  <c r="AB2660" i="1"/>
  <c r="AB2659" i="1"/>
  <c r="AB2658" i="1"/>
  <c r="AB2657" i="1"/>
  <c r="AB2656" i="1"/>
  <c r="AB2655" i="1"/>
  <c r="AB2654" i="1"/>
  <c r="AB2653" i="1"/>
  <c r="AB2652" i="1"/>
  <c r="AB2651" i="1"/>
  <c r="AB2650" i="1"/>
  <c r="AB2649" i="1"/>
  <c r="AB2648" i="1"/>
  <c r="AB2647" i="1"/>
  <c r="AB2646" i="1"/>
  <c r="AB2645" i="1"/>
  <c r="AB2644" i="1"/>
  <c r="AB2643" i="1"/>
  <c r="AB2642" i="1"/>
  <c r="AB2641" i="1"/>
  <c r="AB2640" i="1"/>
  <c r="AB2639" i="1"/>
  <c r="AB2638" i="1"/>
  <c r="AB2637" i="1"/>
  <c r="AB2636" i="1"/>
  <c r="AB2635" i="1"/>
  <c r="AB2634" i="1"/>
  <c r="AB2633" i="1"/>
  <c r="AB2632" i="1"/>
  <c r="AB2631" i="1"/>
  <c r="AB2630" i="1"/>
  <c r="AB2629" i="1"/>
  <c r="AB2628" i="1"/>
  <c r="AB2627" i="1"/>
  <c r="AB2626" i="1"/>
  <c r="AB2625" i="1"/>
  <c r="AB2624" i="1"/>
  <c r="AB2623" i="1"/>
  <c r="AB2622" i="1"/>
  <c r="AB2621" i="1"/>
  <c r="AB2620" i="1"/>
  <c r="AB2619" i="1"/>
  <c r="AB2618" i="1"/>
  <c r="AB2617" i="1"/>
  <c r="AB2616" i="1"/>
  <c r="AB2615" i="1"/>
  <c r="AB2614" i="1"/>
  <c r="AB2613" i="1"/>
  <c r="AB2612" i="1"/>
  <c r="AB2611" i="1"/>
  <c r="AB2610" i="1"/>
  <c r="AB2609" i="1"/>
  <c r="AB2608" i="1"/>
  <c r="AB2607" i="1"/>
  <c r="AB2606" i="1"/>
  <c r="AB2605" i="1"/>
  <c r="AB2604" i="1"/>
  <c r="AB2603" i="1"/>
  <c r="AB2602" i="1"/>
  <c r="AB2601" i="1"/>
  <c r="AB2600" i="1"/>
  <c r="AB2599" i="1"/>
  <c r="AB2598" i="1"/>
  <c r="AB2597" i="1"/>
  <c r="AB2596" i="1"/>
  <c r="AB2595" i="1"/>
  <c r="AB2594" i="1"/>
  <c r="AB2593" i="1"/>
  <c r="AB2592" i="1"/>
  <c r="AB2591" i="1"/>
  <c r="AB2589" i="1"/>
  <c r="AB2587" i="1"/>
  <c r="AB2586" i="1"/>
  <c r="AB2584" i="1"/>
  <c r="AB2583" i="1"/>
  <c r="AB2582" i="1"/>
  <c r="AB2581" i="1"/>
  <c r="AB2580" i="1"/>
  <c r="AB2578" i="1"/>
  <c r="AB2576" i="1"/>
  <c r="AB2574" i="1"/>
  <c r="AB2573" i="1"/>
  <c r="AB2572" i="1"/>
  <c r="AB2571" i="1"/>
  <c r="AB2570" i="1"/>
  <c r="AB2569" i="1"/>
  <c r="AB2568" i="1"/>
  <c r="AB2567" i="1"/>
  <c r="AB2566" i="1"/>
  <c r="AB2565" i="1"/>
  <c r="AB2564" i="1"/>
  <c r="AB2563" i="1"/>
  <c r="AB2562" i="1"/>
  <c r="AB2561" i="1"/>
  <c r="AB2560" i="1"/>
  <c r="AB2559" i="1"/>
  <c r="AB2558" i="1"/>
  <c r="AB2557" i="1"/>
  <c r="AB2556" i="1"/>
  <c r="AB2555" i="1"/>
  <c r="AB2554" i="1"/>
  <c r="AB2553" i="1"/>
  <c r="AB2552" i="1"/>
  <c r="AB2551" i="1"/>
  <c r="AB2550" i="1"/>
  <c r="AB2549" i="1"/>
  <c r="AB2548" i="1"/>
  <c r="AB2546" i="1"/>
  <c r="AB2543" i="1"/>
  <c r="AB2540" i="1"/>
  <c r="AB2539" i="1"/>
  <c r="AB2538" i="1"/>
  <c r="AB2537" i="1"/>
  <c r="AB2535" i="1"/>
  <c r="AB2534" i="1"/>
  <c r="AB2533" i="1"/>
  <c r="AB2532" i="1"/>
  <c r="AB2531" i="1"/>
  <c r="AB2530" i="1"/>
  <c r="AB2529" i="1"/>
  <c r="AB2528" i="1"/>
  <c r="AB2526" i="1"/>
  <c r="AB2524" i="1"/>
  <c r="AB2523" i="1"/>
  <c r="AB2522" i="1"/>
  <c r="AB2521" i="1"/>
  <c r="AB2520" i="1"/>
  <c r="AB2519" i="1"/>
  <c r="AB2518" i="1"/>
  <c r="AB2517" i="1"/>
  <c r="AB2516" i="1"/>
  <c r="AB2514" i="1"/>
  <c r="AB2512" i="1"/>
  <c r="AB2510" i="1"/>
  <c r="AB2508" i="1"/>
  <c r="AB2506" i="1"/>
  <c r="AB2504" i="1"/>
  <c r="AB2503" i="1"/>
  <c r="AB2502" i="1"/>
  <c r="AB2501" i="1"/>
  <c r="AB2500" i="1"/>
  <c r="AB2499" i="1"/>
  <c r="AB2498" i="1"/>
  <c r="AB2497" i="1"/>
  <c r="AB2496" i="1"/>
  <c r="AB2495" i="1"/>
  <c r="AB2494" i="1"/>
  <c r="AB2493" i="1"/>
  <c r="AB2491" i="1"/>
  <c r="AB2489" i="1"/>
  <c r="AB2487" i="1"/>
  <c r="AB2485" i="1"/>
  <c r="AB2483" i="1"/>
  <c r="AB2481" i="1"/>
  <c r="AB2479" i="1"/>
  <c r="AB2477" i="1"/>
  <c r="AB2475" i="1"/>
  <c r="AB2473" i="1"/>
  <c r="AB2472" i="1"/>
  <c r="AB2471" i="1"/>
  <c r="AB2470" i="1"/>
  <c r="AB2469" i="1"/>
  <c r="AB2467" i="1"/>
  <c r="AB2466" i="1"/>
  <c r="AB2465" i="1"/>
  <c r="AB2464" i="1"/>
  <c r="AB2462" i="1"/>
  <c r="AB2460" i="1"/>
  <c r="AB2458" i="1"/>
  <c r="AB2456" i="1"/>
  <c r="AB2455" i="1"/>
  <c r="AB2453" i="1"/>
  <c r="AB2451" i="1"/>
  <c r="AB2449" i="1"/>
  <c r="AB2447" i="1"/>
  <c r="AB2445" i="1"/>
  <c r="AB2443" i="1"/>
  <c r="AB2441" i="1"/>
  <c r="AB2439" i="1"/>
  <c r="AB2437" i="1"/>
  <c r="AB2435" i="1"/>
  <c r="AB2433" i="1"/>
  <c r="AB2431" i="1"/>
  <c r="AB2429" i="1"/>
  <c r="AB2427" i="1"/>
  <c r="AB2425" i="1"/>
  <c r="AB2423" i="1"/>
  <c r="AB2422" i="1"/>
  <c r="AB2421" i="1"/>
  <c r="AB2419" i="1"/>
  <c r="AB2417" i="1"/>
  <c r="AB2415" i="1"/>
  <c r="AB2413" i="1"/>
  <c r="AB2411" i="1"/>
  <c r="AB2409" i="1"/>
  <c r="AB2407" i="1"/>
  <c r="AB2405" i="1"/>
  <c r="AB2403" i="1"/>
  <c r="AB2401" i="1"/>
  <c r="AB2399" i="1"/>
  <c r="AB2397" i="1"/>
  <c r="AB2395" i="1"/>
  <c r="AB2393" i="1"/>
  <c r="AB2391" i="1"/>
  <c r="AB2389" i="1"/>
  <c r="AB2387" i="1"/>
  <c r="AB2385" i="1"/>
  <c r="AB2383" i="1"/>
  <c r="AB2382" i="1"/>
  <c r="AB2380" i="1"/>
  <c r="AB2379" i="1"/>
  <c r="AB2377" i="1"/>
  <c r="AB2376" i="1"/>
  <c r="AB2375" i="1"/>
  <c r="AB2374" i="1"/>
  <c r="AB2372" i="1"/>
  <c r="AB2370" i="1"/>
  <c r="AB2368" i="1"/>
  <c r="AB2366" i="1"/>
  <c r="AB2364" i="1"/>
  <c r="AB2362" i="1"/>
  <c r="AB2360" i="1"/>
  <c r="AB2358" i="1"/>
  <c r="AB2356" i="1"/>
  <c r="AB2354" i="1"/>
  <c r="AB2352" i="1"/>
  <c r="AB2350" i="1"/>
  <c r="AB2348" i="1"/>
  <c r="AB2346" i="1"/>
  <c r="AB2344" i="1"/>
  <c r="AB2342" i="1"/>
  <c r="AB2340" i="1"/>
  <c r="AB2338" i="1"/>
  <c r="AB2336" i="1"/>
  <c r="AB2334" i="1"/>
  <c r="AB2333" i="1"/>
  <c r="AB2331" i="1"/>
  <c r="AB2329" i="1"/>
  <c r="AB2327" i="1"/>
  <c r="AB2325" i="1"/>
  <c r="AB2324" i="1"/>
  <c r="AB2322" i="1"/>
  <c r="AB2320" i="1"/>
  <c r="AB2318" i="1"/>
  <c r="AB2316" i="1"/>
  <c r="AB2314" i="1"/>
  <c r="AB2312" i="1"/>
  <c r="AB2310" i="1"/>
  <c r="AB2308" i="1"/>
  <c r="AB2306" i="1"/>
  <c r="AB2304" i="1"/>
  <c r="AB2302" i="1"/>
  <c r="AB2301" i="1"/>
  <c r="AB2299" i="1"/>
  <c r="AB2297" i="1"/>
  <c r="AB2296" i="1"/>
  <c r="AB2295" i="1"/>
  <c r="AB2293" i="1"/>
  <c r="AB2292" i="1"/>
  <c r="AB2290" i="1"/>
  <c r="AB2288" i="1"/>
  <c r="AB2286" i="1"/>
  <c r="AB2284" i="1"/>
  <c r="AB2282" i="1"/>
  <c r="AB2280" i="1"/>
  <c r="AB2278" i="1"/>
  <c r="AB2276" i="1"/>
  <c r="AB2274" i="1"/>
  <c r="AB2272" i="1"/>
  <c r="AB2270" i="1"/>
  <c r="AB2268" i="1"/>
  <c r="AB2266" i="1"/>
  <c r="AB2264" i="1"/>
  <c r="AB2262" i="1"/>
  <c r="AB2260" i="1"/>
  <c r="AB2258" i="1"/>
  <c r="AB2256" i="1"/>
  <c r="AB2254" i="1"/>
  <c r="AB2252" i="1"/>
  <c r="AB2250" i="1"/>
  <c r="AB2248" i="1"/>
  <c r="AB2246" i="1"/>
  <c r="AB2244" i="1"/>
  <c r="AB2242" i="1"/>
  <c r="AB2241" i="1"/>
  <c r="AB2240" i="1"/>
  <c r="AB2239" i="1"/>
  <c r="AB2237" i="1"/>
  <c r="AB2235" i="1"/>
  <c r="AB2234" i="1"/>
  <c r="AB2233" i="1"/>
  <c r="AB2231" i="1"/>
  <c r="AB2230" i="1"/>
  <c r="AB2229" i="1"/>
  <c r="AB2228" i="1"/>
  <c r="AB2227" i="1"/>
  <c r="AB2226" i="1"/>
  <c r="AB2225" i="1"/>
  <c r="AB2224" i="1"/>
  <c r="AB2223" i="1"/>
  <c r="AB2221" i="1"/>
  <c r="AB2219" i="1"/>
  <c r="AB2217" i="1"/>
  <c r="AB2215" i="1"/>
  <c r="AB2213" i="1"/>
  <c r="AB2211" i="1"/>
  <c r="AB2209" i="1"/>
  <c r="AB2207" i="1"/>
  <c r="AB2205" i="1"/>
  <c r="AB2203" i="1"/>
  <c r="AB2201" i="1"/>
  <c r="AB2199" i="1"/>
  <c r="AB2197" i="1"/>
  <c r="AB2195" i="1"/>
  <c r="AB2193" i="1"/>
  <c r="AB2192" i="1"/>
  <c r="AB2190" i="1"/>
  <c r="AB2189" i="1"/>
  <c r="AB2187" i="1"/>
  <c r="AB2185" i="1"/>
  <c r="AB2184" i="1"/>
  <c r="AB2182" i="1"/>
  <c r="AB2181" i="1"/>
  <c r="AB2179" i="1"/>
  <c r="AB2177" i="1"/>
  <c r="AB2176" i="1"/>
  <c r="AB2174" i="1"/>
  <c r="AB2172" i="1"/>
  <c r="AB2170" i="1"/>
  <c r="AB2168" i="1"/>
  <c r="AB2166" i="1"/>
  <c r="AB2164" i="1"/>
  <c r="AB2162" i="1"/>
  <c r="AB2160" i="1"/>
  <c r="AB2158" i="1"/>
  <c r="AB2156" i="1"/>
  <c r="AB2154" i="1"/>
  <c r="AB2152" i="1"/>
  <c r="AB2150" i="1"/>
  <c r="AB2148" i="1"/>
  <c r="AB2146" i="1"/>
  <c r="AB2145" i="1"/>
  <c r="AB2143" i="1"/>
  <c r="AB2141" i="1"/>
  <c r="AB2140" i="1"/>
  <c r="AB2139" i="1"/>
  <c r="AB2138" i="1"/>
  <c r="AB2136" i="1"/>
  <c r="AB2134" i="1"/>
  <c r="AB2133" i="1"/>
  <c r="AB2132" i="1"/>
  <c r="AB2130" i="1"/>
  <c r="AB2128" i="1"/>
  <c r="AB2126" i="1"/>
  <c r="AB2124" i="1"/>
  <c r="AB2123" i="1"/>
  <c r="AB2121" i="1"/>
  <c r="AB2120" i="1"/>
  <c r="AB2119" i="1"/>
  <c r="AB2118" i="1"/>
  <c r="AB2117" i="1"/>
  <c r="AB2116" i="1"/>
  <c r="AB2115" i="1"/>
  <c r="AB2114" i="1"/>
  <c r="AB2113" i="1"/>
  <c r="AB2112" i="1"/>
  <c r="AB2111" i="1"/>
  <c r="AB2109" i="1"/>
  <c r="AB2108" i="1"/>
  <c r="AB2107" i="1"/>
  <c r="AB2106" i="1"/>
  <c r="AB2105" i="1"/>
  <c r="AB2103" i="1"/>
  <c r="AB2101" i="1"/>
  <c r="AB2100" i="1"/>
  <c r="AB2099" i="1"/>
  <c r="AB2097" i="1"/>
  <c r="AB2095" i="1"/>
  <c r="AB2093" i="1"/>
  <c r="AB2092" i="1"/>
  <c r="AB2091" i="1"/>
  <c r="AB2090" i="1"/>
  <c r="AB2088" i="1"/>
  <c r="AB2086" i="1"/>
  <c r="AB2084" i="1"/>
  <c r="AB2082" i="1"/>
  <c r="AB2080" i="1"/>
  <c r="AB2078" i="1"/>
  <c r="AB2076" i="1"/>
  <c r="AB2074" i="1"/>
  <c r="AB2072" i="1"/>
  <c r="AB2070" i="1"/>
  <c r="AB2066" i="1"/>
  <c r="AB2064" i="1"/>
  <c r="AB2062" i="1"/>
  <c r="AB2060" i="1"/>
  <c r="AB2058" i="1"/>
  <c r="AB2056" i="1"/>
  <c r="AB2054" i="1"/>
  <c r="AB2052" i="1"/>
  <c r="AB2050" i="1"/>
  <c r="AB2048" i="1"/>
  <c r="AB2046" i="1"/>
  <c r="AB2044" i="1"/>
  <c r="AB2040" i="1"/>
  <c r="AB2038" i="1"/>
  <c r="AB2036" i="1"/>
  <c r="AB2033" i="1"/>
  <c r="AB2030" i="1"/>
  <c r="AB2028" i="1"/>
  <c r="AB2024" i="1"/>
  <c r="AB2022" i="1"/>
  <c r="AB2020" i="1"/>
  <c r="AB2018" i="1"/>
  <c r="AB2016" i="1"/>
  <c r="AB2014" i="1"/>
  <c r="AB2011" i="1"/>
  <c r="AB2008" i="1"/>
  <c r="AB2005" i="1"/>
  <c r="AB2003" i="1"/>
  <c r="AB2001" i="1"/>
  <c r="AB1999" i="1"/>
  <c r="AB1996" i="1"/>
  <c r="AB1994" i="1"/>
  <c r="AB1992" i="1"/>
  <c r="AB1990" i="1"/>
  <c r="AB1988" i="1"/>
  <c r="AB1986" i="1"/>
  <c r="AB1980" i="1"/>
  <c r="AB1978" i="1"/>
  <c r="AB1976" i="1"/>
  <c r="AB1974" i="1"/>
  <c r="AB1972" i="1"/>
  <c r="AB1970" i="1"/>
  <c r="AB1968" i="1"/>
  <c r="AB1966" i="1"/>
  <c r="AB1964" i="1"/>
  <c r="AB1962" i="1"/>
  <c r="AB1960" i="1"/>
  <c r="AB1958" i="1"/>
  <c r="AB1956" i="1"/>
  <c r="AB1951" i="1"/>
  <c r="AB1949" i="1"/>
  <c r="AB1947" i="1"/>
  <c r="AB1945" i="1"/>
  <c r="AB1943" i="1"/>
  <c r="AB1939" i="1"/>
  <c r="AB1937" i="1"/>
  <c r="AB1934" i="1"/>
  <c r="AB1931" i="1"/>
  <c r="AB1928" i="1"/>
  <c r="AB1926" i="1"/>
  <c r="AB1924" i="1"/>
  <c r="AB1922" i="1"/>
  <c r="AB1920" i="1"/>
  <c r="AB1918" i="1"/>
  <c r="AB1916" i="1"/>
  <c r="AB1914" i="1"/>
  <c r="AB1912" i="1"/>
  <c r="AB1910" i="1"/>
  <c r="AB1908" i="1"/>
  <c r="AB1904" i="1"/>
  <c r="AB1901" i="1"/>
  <c r="AB1899" i="1"/>
  <c r="AB1897" i="1"/>
  <c r="AB1895" i="1"/>
  <c r="AB1893" i="1"/>
  <c r="AB1891" i="1"/>
  <c r="AB1888" i="1"/>
  <c r="AB1886" i="1"/>
  <c r="AB1884" i="1"/>
  <c r="AB1882" i="1"/>
  <c r="AB1880" i="1"/>
  <c r="AB1878" i="1"/>
  <c r="AB1874" i="1"/>
  <c r="AB1872" i="1"/>
  <c r="AB1870" i="1"/>
  <c r="AB1868" i="1"/>
  <c r="AB1866" i="1"/>
  <c r="AB1864" i="1"/>
  <c r="AB1862" i="1"/>
  <c r="AB1860" i="1"/>
  <c r="AB1858" i="1"/>
  <c r="AB1856" i="1"/>
  <c r="AB1852" i="1"/>
  <c r="AB1850" i="1"/>
  <c r="AB1848" i="1"/>
  <c r="AB1817" i="1"/>
  <c r="AB1815" i="1"/>
  <c r="AB1811" i="1"/>
  <c r="AB1809" i="1"/>
  <c r="AB1807" i="1"/>
  <c r="AB1805" i="1"/>
  <c r="AB1803" i="1"/>
  <c r="AB1801" i="1"/>
  <c r="AB1799" i="1"/>
  <c r="AB1797" i="1"/>
  <c r="AB1795" i="1"/>
  <c r="AB1793" i="1"/>
  <c r="AB1791" i="1"/>
  <c r="AB1789" i="1"/>
  <c r="AB1787" i="1"/>
  <c r="AB1785" i="1"/>
  <c r="AB1783" i="1"/>
  <c r="AB1781" i="1"/>
  <c r="AB1779" i="1"/>
  <c r="AB1777" i="1"/>
  <c r="AB1775" i="1"/>
  <c r="AB1773" i="1"/>
  <c r="AB1771" i="1"/>
  <c r="AB1769" i="1"/>
  <c r="AB1767" i="1"/>
  <c r="AB1765" i="1"/>
  <c r="AB1763" i="1"/>
  <c r="AB1761" i="1"/>
  <c r="AB1759" i="1"/>
  <c r="AB1757" i="1"/>
  <c r="AB1754" i="1"/>
  <c r="AB1752" i="1"/>
  <c r="AB1750" i="1"/>
  <c r="AB1748" i="1"/>
  <c r="AB1746" i="1"/>
  <c r="AB1744" i="1"/>
  <c r="AB1742" i="1"/>
  <c r="AB1740" i="1"/>
  <c r="AB1738" i="1"/>
  <c r="AB1736" i="1"/>
  <c r="AB1734" i="1"/>
  <c r="AB1732" i="1"/>
  <c r="AB1730" i="1"/>
  <c r="AB1728" i="1"/>
  <c r="AB1726" i="1"/>
  <c r="AB1724" i="1"/>
  <c r="AB1722" i="1"/>
  <c r="AB1720" i="1"/>
  <c r="AB1718" i="1"/>
  <c r="AB1716" i="1"/>
  <c r="AB1714" i="1"/>
  <c r="AB1712" i="1"/>
  <c r="AB1696" i="1"/>
  <c r="AB1680" i="1"/>
  <c r="AB1678" i="1"/>
  <c r="AB1676" i="1"/>
  <c r="AB1674" i="1"/>
  <c r="AB1672" i="1"/>
  <c r="AB1670" i="1"/>
  <c r="AB1668" i="1"/>
  <c r="AB1666" i="1"/>
  <c r="AB1664" i="1"/>
  <c r="AB1662" i="1"/>
  <c r="AB1659" i="1"/>
  <c r="AB1657" i="1"/>
  <c r="AB1653" i="1"/>
  <c r="AB1651" i="1"/>
  <c r="AB1649" i="1"/>
  <c r="AB1647" i="1"/>
  <c r="AB1645" i="1"/>
  <c r="AB1643" i="1"/>
  <c r="AB1639" i="1"/>
  <c r="AB1637" i="1"/>
  <c r="AB1635" i="1"/>
  <c r="AB1633" i="1"/>
  <c r="AB1631" i="1"/>
  <c r="AB1629" i="1"/>
  <c r="AB1627" i="1"/>
  <c r="AB1625" i="1"/>
  <c r="AB1623" i="1"/>
  <c r="AB1621" i="1"/>
  <c r="AB1619" i="1"/>
  <c r="AB1617" i="1"/>
  <c r="AB1615" i="1"/>
  <c r="AB1613" i="1"/>
  <c r="AB1611" i="1"/>
  <c r="AB1609" i="1"/>
  <c r="AB1607" i="1"/>
  <c r="AB1605" i="1"/>
  <c r="AB1603" i="1"/>
  <c r="AB1600" i="1"/>
  <c r="AB1598" i="1"/>
  <c r="AB1596" i="1"/>
  <c r="AB1593" i="1"/>
  <c r="AB1591" i="1"/>
  <c r="AB1588" i="1"/>
  <c r="AB1585" i="1"/>
  <c r="AB1580" i="1"/>
  <c r="AB1576" i="1"/>
  <c r="AB1568" i="1"/>
  <c r="AB1566" i="1"/>
  <c r="AB1564" i="1"/>
  <c r="AB1562" i="1"/>
  <c r="AB1554" i="1"/>
  <c r="AB1552" i="1"/>
  <c r="AB1550" i="1"/>
  <c r="AB1548" i="1"/>
  <c r="AB1546" i="1"/>
  <c r="AB1544" i="1"/>
  <c r="AB1542" i="1"/>
  <c r="AB1527" i="1"/>
  <c r="AB1525" i="1"/>
  <c r="AB1523" i="1"/>
  <c r="AB1521" i="1"/>
  <c r="AB1519" i="1"/>
  <c r="AB1517" i="1"/>
  <c r="AB1515" i="1"/>
  <c r="AB1513" i="1"/>
  <c r="AB1511" i="1"/>
  <c r="AB1509" i="1"/>
  <c r="AB1507" i="1"/>
  <c r="AB1504" i="1"/>
  <c r="AB1496" i="1"/>
  <c r="AB1494" i="1"/>
  <c r="AB1492" i="1"/>
  <c r="AB1488" i="1"/>
  <c r="AB1486" i="1"/>
  <c r="AB1484" i="1"/>
  <c r="AB1482" i="1"/>
  <c r="AB1479" i="1"/>
  <c r="AB1477" i="1"/>
  <c r="AB1475" i="1"/>
  <c r="AB1473" i="1"/>
  <c r="AB1471" i="1"/>
  <c r="AB1469" i="1"/>
  <c r="AB1467" i="1"/>
  <c r="AB1465" i="1"/>
  <c r="AB1463" i="1"/>
  <c r="AB1458" i="1"/>
  <c r="AB1456" i="1"/>
  <c r="AB1452" i="1"/>
  <c r="AB1450" i="1"/>
  <c r="AB1448" i="1"/>
  <c r="AB1446" i="1"/>
  <c r="AB1444" i="1"/>
  <c r="AB1440" i="1"/>
  <c r="AB1435" i="1"/>
  <c r="AB1433" i="1"/>
  <c r="AB1431" i="1"/>
  <c r="AB1428" i="1"/>
  <c r="AB1426" i="1"/>
  <c r="AB1424" i="1"/>
  <c r="AB1422" i="1"/>
  <c r="AB1419" i="1"/>
  <c r="AB1416" i="1"/>
  <c r="AB1413" i="1"/>
  <c r="AB1411" i="1"/>
  <c r="AB1408" i="1"/>
  <c r="AB1407" i="1"/>
  <c r="AB1404" i="1"/>
  <c r="AB1402" i="1"/>
  <c r="AB1399" i="1"/>
  <c r="AB1395" i="1"/>
  <c r="AB1391" i="1"/>
  <c r="AB1386" i="1"/>
  <c r="AB1382" i="1"/>
  <c r="AB1379" i="1"/>
  <c r="AB1377" i="1"/>
  <c r="AB1373" i="1"/>
  <c r="AB1369" i="1"/>
  <c r="AB1366" i="1"/>
  <c r="AB1363" i="1"/>
  <c r="AB1359" i="1"/>
  <c r="AB1356" i="1"/>
  <c r="AB1353" i="1"/>
  <c r="AB1350" i="1"/>
  <c r="AB1347" i="1"/>
  <c r="AB1344" i="1"/>
  <c r="AB1341" i="1"/>
  <c r="AB1338" i="1"/>
  <c r="AB1335" i="1"/>
  <c r="AB1331" i="1"/>
  <c r="AB1328" i="1"/>
  <c r="AB1324" i="1"/>
  <c r="AB1321" i="1"/>
  <c r="AB1318" i="1"/>
  <c r="AB1315" i="1"/>
  <c r="AB1312" i="1"/>
  <c r="AB1310" i="1"/>
  <c r="AB1307" i="1"/>
  <c r="AB1304" i="1"/>
  <c r="AB1301" i="1"/>
  <c r="AB1300" i="1"/>
  <c r="AB1297" i="1"/>
  <c r="AB1294" i="1"/>
  <c r="AB1292" i="1"/>
  <c r="AB1290" i="1"/>
  <c r="AB1288" i="1"/>
  <c r="AB1286" i="1"/>
  <c r="AB1284" i="1"/>
  <c r="AB1282" i="1"/>
  <c r="AB1280" i="1"/>
  <c r="AB1278" i="1"/>
  <c r="AB1276" i="1"/>
  <c r="AB1274" i="1"/>
  <c r="AB1272" i="1"/>
  <c r="AB1270" i="1"/>
  <c r="AB1268" i="1"/>
  <c r="AB1266" i="1"/>
  <c r="AB1264" i="1"/>
  <c r="AB1262" i="1"/>
  <c r="AB1260" i="1"/>
  <c r="AB1258" i="1"/>
  <c r="AB1256" i="1"/>
  <c r="AB1254" i="1"/>
  <c r="AB1252" i="1"/>
  <c r="AB1250" i="1"/>
  <c r="AB1248" i="1"/>
  <c r="AB1246" i="1"/>
  <c r="AB1244" i="1"/>
  <c r="AB1242" i="1"/>
  <c r="AB1240" i="1"/>
  <c r="AB1238" i="1"/>
  <c r="AB1236" i="1"/>
  <c r="AB1234" i="1"/>
  <c r="AB1232" i="1"/>
  <c r="AB1230" i="1"/>
  <c r="AB1228" i="1"/>
  <c r="AB1226" i="1"/>
  <c r="AB1224" i="1"/>
  <c r="AB1222" i="1"/>
  <c r="AB1220" i="1"/>
  <c r="AB1218" i="1"/>
  <c r="AB1216" i="1"/>
  <c r="AB1214" i="1"/>
  <c r="AB1212" i="1"/>
  <c r="AB1210" i="1"/>
  <c r="AB1208" i="1"/>
  <c r="AB1206" i="1"/>
  <c r="AB1204" i="1"/>
  <c r="AB1202" i="1"/>
  <c r="AB1200" i="1"/>
  <c r="AB1198" i="1"/>
  <c r="AB1196" i="1"/>
  <c r="AB1194" i="1"/>
  <c r="AB1192" i="1"/>
  <c r="AB1190" i="1"/>
  <c r="AB1188" i="1"/>
  <c r="AB1186" i="1"/>
  <c r="AB1184" i="1"/>
  <c r="AB1182" i="1"/>
  <c r="AB1180" i="1"/>
  <c r="AB1178" i="1"/>
  <c r="AB1176" i="1"/>
  <c r="AB1174" i="1"/>
  <c r="AB1172" i="1"/>
  <c r="AB1170" i="1"/>
  <c r="AB1168" i="1"/>
  <c r="AB1166" i="1"/>
  <c r="AB1164" i="1"/>
  <c r="AB1162" i="1"/>
  <c r="AB1160" i="1"/>
  <c r="AB1158" i="1"/>
  <c r="AB1156" i="1"/>
  <c r="AB1154" i="1"/>
  <c r="AB1152" i="1"/>
  <c r="AB1150" i="1"/>
  <c r="AB1148" i="1"/>
  <c r="AB1146" i="1"/>
  <c r="AB1144" i="1"/>
  <c r="AB1142" i="1"/>
  <c r="AB1140" i="1"/>
  <c r="AB1138" i="1"/>
  <c r="AB1136" i="1"/>
  <c r="AB1134" i="1"/>
  <c r="AB1132" i="1"/>
  <c r="AB1130" i="1"/>
  <c r="AB1128" i="1"/>
  <c r="AB1126" i="1"/>
  <c r="AB1124" i="1"/>
  <c r="AB1122" i="1"/>
  <c r="AB1120" i="1"/>
  <c r="AB1118" i="1"/>
  <c r="AB1116" i="1"/>
  <c r="AB1114" i="1"/>
  <c r="AB1112" i="1"/>
  <c r="AB1109" i="1"/>
  <c r="AB1106" i="1"/>
  <c r="AB1103" i="1"/>
  <c r="AB1102" i="1"/>
  <c r="AB1099" i="1"/>
  <c r="AB1097" i="1"/>
  <c r="AB1094" i="1"/>
  <c r="AB1091" i="1"/>
  <c r="AB1088" i="1"/>
  <c r="AB1087" i="1"/>
  <c r="AB1084" i="1"/>
  <c r="AB1082" i="1"/>
  <c r="AB1081" i="1"/>
  <c r="AB1079" i="1"/>
  <c r="AB1077" i="1"/>
  <c r="AB1075" i="1"/>
  <c r="AB1073" i="1"/>
  <c r="AB1071" i="1"/>
  <c r="AB1069" i="1"/>
  <c r="AB1067" i="1"/>
  <c r="AB1065" i="1"/>
  <c r="AB1063" i="1"/>
  <c r="AB1061" i="1"/>
  <c r="AB1059" i="1"/>
  <c r="AB1057" i="1"/>
  <c r="AB1055" i="1"/>
  <c r="AB1053" i="1"/>
  <c r="AB1051" i="1"/>
  <c r="AB1049" i="1"/>
  <c r="AB1047" i="1"/>
  <c r="AB1045" i="1"/>
  <c r="AB1042" i="1"/>
  <c r="AB1040" i="1"/>
  <c r="AB1038" i="1"/>
  <c r="AB1036" i="1"/>
  <c r="AB1034" i="1"/>
  <c r="AB1032" i="1"/>
  <c r="AB1030" i="1"/>
  <c r="AB1028" i="1"/>
  <c r="AB1026" i="1"/>
  <c r="AB1024" i="1"/>
  <c r="AB1023" i="1"/>
  <c r="AB1021" i="1"/>
  <c r="AB1019" i="1"/>
  <c r="AB1017" i="1"/>
  <c r="AB1015" i="1"/>
  <c r="AB1013" i="1"/>
  <c r="AB1011" i="1"/>
  <c r="AB1009" i="1"/>
  <c r="AB1007" i="1"/>
  <c r="AB1005" i="1"/>
  <c r="AB1003" i="1"/>
  <c r="AB1001" i="1"/>
  <c r="AB999" i="1"/>
  <c r="AB996" i="1"/>
  <c r="AB993" i="1"/>
  <c r="AB991" i="1"/>
  <c r="AB989" i="1"/>
  <c r="AB987" i="1"/>
  <c r="AB985" i="1"/>
  <c r="AB983" i="1"/>
  <c r="AB981" i="1"/>
  <c r="AB978" i="1"/>
  <c r="AB975" i="1"/>
  <c r="AB973" i="1"/>
  <c r="AB971" i="1"/>
  <c r="AB969" i="1"/>
  <c r="AB967" i="1"/>
  <c r="AB965" i="1"/>
  <c r="AB963" i="1"/>
  <c r="AB961" i="1"/>
  <c r="AB959" i="1"/>
  <c r="AB957" i="1"/>
  <c r="AB955" i="1"/>
  <c r="AB953" i="1"/>
  <c r="AB951" i="1"/>
  <c r="AB949" i="1"/>
  <c r="AB947" i="1"/>
  <c r="AB945" i="1"/>
  <c r="AB943" i="1"/>
  <c r="AB941" i="1"/>
  <c r="AB940" i="1"/>
  <c r="AB939" i="1"/>
  <c r="AB938" i="1"/>
  <c r="AB936" i="1"/>
  <c r="AB934" i="1"/>
  <c r="AB932" i="1"/>
  <c r="AB930" i="1"/>
  <c r="AB928" i="1"/>
  <c r="AB926" i="1"/>
  <c r="AB924" i="1"/>
  <c r="AB922" i="1"/>
  <c r="AB920" i="1"/>
  <c r="AB918" i="1"/>
  <c r="AB916" i="1"/>
  <c r="AB914" i="1"/>
  <c r="AB912" i="1"/>
  <c r="AB910" i="1"/>
  <c r="AB908" i="1"/>
  <c r="AB906" i="1"/>
  <c r="AB904" i="1"/>
  <c r="AB902" i="1"/>
  <c r="AB900" i="1"/>
  <c r="AB898" i="1"/>
  <c r="AB896" i="1"/>
  <c r="AB894" i="1"/>
  <c r="AB892" i="1"/>
  <c r="AB890" i="1"/>
  <c r="AB888" i="1"/>
  <c r="AB886" i="1"/>
  <c r="AB884" i="1"/>
  <c r="AB882" i="1"/>
  <c r="AB880" i="1"/>
  <c r="AB878" i="1"/>
  <c r="AB876" i="1"/>
  <c r="AB874" i="1"/>
  <c r="AB872" i="1"/>
  <c r="AB870" i="1"/>
  <c r="AB868" i="1"/>
  <c r="AB867" i="1"/>
  <c r="AB865" i="1"/>
  <c r="AB863" i="1"/>
  <c r="AB861" i="1"/>
  <c r="AB859" i="1"/>
  <c r="AB857" i="1"/>
  <c r="AB855" i="1"/>
  <c r="AB853" i="1"/>
  <c r="AB851" i="1"/>
  <c r="AB849" i="1"/>
  <c r="AB847" i="1"/>
  <c r="AB845" i="1"/>
  <c r="AB843" i="1"/>
  <c r="AB841" i="1"/>
  <c r="AB839" i="1"/>
  <c r="AB837" i="1"/>
  <c r="AB835" i="1"/>
  <c r="AB833" i="1"/>
  <c r="AB831" i="1"/>
  <c r="AB829" i="1"/>
  <c r="AB827" i="1"/>
  <c r="AB825" i="1"/>
  <c r="AB823" i="1"/>
  <c r="AB821" i="1"/>
  <c r="AB819" i="1"/>
  <c r="AB817" i="1"/>
  <c r="AB815" i="1"/>
  <c r="AB813" i="1"/>
  <c r="AB811" i="1"/>
  <c r="AB809" i="1"/>
  <c r="AB807" i="1"/>
  <c r="AB805" i="1"/>
  <c r="AB803" i="1"/>
  <c r="AB801" i="1"/>
  <c r="AB799" i="1"/>
  <c r="AB797" i="1"/>
  <c r="AB795" i="1"/>
  <c r="AB793" i="1"/>
  <c r="AB791" i="1"/>
  <c r="AB789" i="1"/>
  <c r="AB787" i="1"/>
  <c r="AB785" i="1"/>
  <c r="AB783" i="1"/>
  <c r="AB781" i="1"/>
  <c r="AB779" i="1"/>
  <c r="AB777" i="1"/>
  <c r="AB775" i="1"/>
  <c r="AB773" i="1"/>
  <c r="AB771" i="1"/>
  <c r="AB769" i="1"/>
  <c r="AB767" i="1"/>
  <c r="AB765" i="1"/>
  <c r="AB763" i="1"/>
  <c r="AB761" i="1"/>
  <c r="AB759" i="1"/>
  <c r="AB757" i="1"/>
  <c r="AB755" i="1"/>
  <c r="AB754" i="1"/>
  <c r="AB753" i="1"/>
  <c r="AB752" i="1"/>
  <c r="AB751" i="1"/>
  <c r="AB749" i="1"/>
  <c r="AB747" i="1"/>
  <c r="AB745" i="1"/>
  <c r="AB743" i="1"/>
  <c r="AB741" i="1"/>
  <c r="AB739" i="1"/>
  <c r="AB737" i="1"/>
  <c r="AB735" i="1"/>
  <c r="AB733" i="1"/>
  <c r="AB731" i="1"/>
  <c r="AB729" i="1"/>
  <c r="AB727" i="1"/>
  <c r="AB725" i="1"/>
  <c r="AB723" i="1"/>
  <c r="AB721" i="1"/>
  <c r="AB719" i="1"/>
  <c r="AB717" i="1"/>
  <c r="AB715" i="1"/>
  <c r="AB713" i="1"/>
  <c r="AB711" i="1"/>
  <c r="AB709" i="1"/>
  <c r="AB707" i="1"/>
  <c r="AB705" i="1"/>
  <c r="AB703" i="1"/>
  <c r="AB701" i="1"/>
  <c r="AB699" i="1"/>
  <c r="AB697" i="1"/>
  <c r="AB695" i="1"/>
  <c r="AB693" i="1"/>
  <c r="AB691" i="1"/>
  <c r="AB689" i="1"/>
  <c r="AB687" i="1"/>
  <c r="AB685" i="1"/>
  <c r="AB683" i="1"/>
  <c r="AB681" i="1"/>
  <c r="AB680" i="1"/>
  <c r="AB679" i="1"/>
  <c r="AB678" i="1"/>
  <c r="AB677" i="1"/>
  <c r="AB676" i="1"/>
  <c r="AB675" i="1"/>
  <c r="AB674" i="1"/>
  <c r="AB673" i="1"/>
  <c r="AB672" i="1"/>
  <c r="AB671" i="1"/>
  <c r="AB670" i="1"/>
  <c r="AB669" i="1"/>
  <c r="AB668" i="1"/>
  <c r="AB667" i="1"/>
  <c r="AB666" i="1"/>
  <c r="AB665" i="1"/>
  <c r="AB664" i="1"/>
  <c r="AB663" i="1"/>
  <c r="AB662" i="1"/>
  <c r="AB661" i="1"/>
  <c r="AB660" i="1"/>
  <c r="AB659" i="1"/>
  <c r="AB658" i="1"/>
  <c r="AB657" i="1"/>
  <c r="AB656" i="1"/>
  <c r="AB655" i="1"/>
  <c r="AB654" i="1"/>
  <c r="AB653" i="1"/>
  <c r="AB652" i="1"/>
  <c r="AB651" i="1"/>
  <c r="AB650" i="1"/>
  <c r="AB649" i="1"/>
  <c r="AB648" i="1"/>
  <c r="AB647" i="1"/>
  <c r="AB646" i="1"/>
  <c r="AB645" i="1"/>
  <c r="AB644" i="1"/>
  <c r="AB643" i="1"/>
  <c r="AB642" i="1"/>
  <c r="AB641" i="1"/>
  <c r="AB640" i="1"/>
  <c r="AB639" i="1"/>
  <c r="AB638" i="1"/>
  <c r="AB637" i="1"/>
  <c r="AB636" i="1"/>
  <c r="AB635" i="1"/>
  <c r="AB634" i="1"/>
  <c r="AB633" i="1"/>
  <c r="AB632" i="1"/>
  <c r="AB631" i="1"/>
  <c r="AB629" i="1"/>
  <c r="AB627" i="1"/>
  <c r="AB625" i="1"/>
  <c r="AB623" i="1"/>
  <c r="AB621" i="1"/>
  <c r="AB619" i="1"/>
  <c r="AB617" i="1"/>
  <c r="AB615" i="1"/>
  <c r="AB613" i="1"/>
  <c r="AB610" i="1"/>
  <c r="AB608" i="1"/>
  <c r="AB606" i="1"/>
  <c r="AB604" i="1"/>
  <c r="AB601" i="1"/>
  <c r="AB599" i="1"/>
  <c r="AB598" i="1"/>
  <c r="AB597" i="1"/>
  <c r="AB596" i="1"/>
  <c r="AB595" i="1"/>
  <c r="AB594" i="1"/>
  <c r="AB593" i="1"/>
  <c r="AB592" i="1"/>
  <c r="AB591" i="1"/>
  <c r="AB590" i="1"/>
  <c r="AB589" i="1"/>
  <c r="AB588" i="1"/>
  <c r="AB587" i="1"/>
  <c r="AB586" i="1"/>
  <c r="AB585" i="1"/>
  <c r="AB584" i="1"/>
  <c r="AB583" i="1"/>
  <c r="AB582" i="1"/>
  <c r="AB581" i="1"/>
  <c r="AB579" i="1"/>
  <c r="AB577" i="1"/>
  <c r="AB576" i="1"/>
  <c r="AB575" i="1"/>
  <c r="AB574" i="1"/>
  <c r="AB573" i="1"/>
  <c r="AB571" i="1"/>
  <c r="AB569" i="1"/>
  <c r="AB567" i="1"/>
  <c r="AB565" i="1"/>
  <c r="AB563" i="1"/>
  <c r="AB561" i="1"/>
  <c r="AB559" i="1"/>
  <c r="AB557" i="1"/>
  <c r="AB555" i="1"/>
  <c r="AB553" i="1"/>
  <c r="AB551" i="1"/>
  <c r="AB549" i="1"/>
  <c r="AB547" i="1"/>
  <c r="AB545" i="1"/>
  <c r="AB543" i="1"/>
  <c r="AB541" i="1"/>
  <c r="AB539" i="1"/>
  <c r="AB537" i="1"/>
  <c r="AB535" i="1"/>
  <c r="AB533" i="1"/>
  <c r="AB531" i="1"/>
  <c r="AB529" i="1"/>
  <c r="AB527" i="1"/>
  <c r="AB525" i="1"/>
  <c r="AB518" i="1"/>
  <c r="AB516" i="1"/>
  <c r="AB513" i="1"/>
  <c r="AB511" i="1"/>
  <c r="AB508" i="1"/>
  <c r="AB506" i="1"/>
  <c r="AB504" i="1"/>
  <c r="AB501" i="1"/>
  <c r="AB499" i="1"/>
  <c r="AB496" i="1"/>
  <c r="AB494" i="1"/>
  <c r="AB491" i="1"/>
  <c r="AB488" i="1"/>
  <c r="AB486" i="1"/>
  <c r="AB484" i="1"/>
  <c r="AB482" i="1"/>
  <c r="AB479" i="1"/>
  <c r="AB476" i="1"/>
  <c r="AB473" i="1"/>
  <c r="AB471" i="1"/>
  <c r="AB469" i="1"/>
  <c r="AB459" i="1"/>
  <c r="AB444" i="1" l="1"/>
  <c r="AB445" i="1"/>
  <c r="AB446" i="1"/>
  <c r="AB443" i="1"/>
  <c r="T3064" i="1" l="1"/>
  <c r="U3064" i="1" s="1"/>
  <c r="U3063" i="1"/>
  <c r="U3062" i="1"/>
  <c r="U3061" i="1"/>
  <c r="U3060" i="1"/>
  <c r="U3059" i="1"/>
  <c r="U3058" i="1"/>
  <c r="U3057" i="1"/>
  <c r="U3056" i="1"/>
  <c r="U3055" i="1"/>
  <c r="U3054" i="1"/>
  <c r="U3053" i="1"/>
  <c r="U3052" i="1"/>
  <c r="U3051" i="1"/>
  <c r="U3050" i="1"/>
  <c r="U3049" i="1"/>
  <c r="U3048" i="1"/>
  <c r="U3047" i="1"/>
  <c r="U3046" i="1"/>
  <c r="U3045" i="1"/>
  <c r="U3044" i="1"/>
  <c r="U3043" i="1"/>
  <c r="U3041" i="1"/>
  <c r="U3040" i="1"/>
  <c r="U3038" i="1"/>
  <c r="U3037" i="1"/>
  <c r="U3036" i="1"/>
  <c r="U3035" i="1"/>
  <c r="U3034" i="1"/>
  <c r="U3032" i="1"/>
  <c r="U3031" i="1"/>
  <c r="U3029" i="1"/>
  <c r="U3028" i="1"/>
  <c r="U3026" i="1"/>
  <c r="U3024" i="1"/>
  <c r="U3022" i="1"/>
  <c r="U3020" i="1"/>
  <c r="U3018" i="1"/>
  <c r="U3016" i="1"/>
  <c r="U3014" i="1"/>
  <c r="U3009" i="1"/>
  <c r="U2986" i="1"/>
  <c r="U2985" i="1"/>
  <c r="U2983" i="1"/>
  <c r="U2979" i="1"/>
  <c r="U2976" i="1"/>
  <c r="U2974" i="1"/>
  <c r="U2973" i="1"/>
  <c r="U2971" i="1"/>
  <c r="U2969" i="1"/>
  <c r="U2967" i="1"/>
  <c r="U2965" i="1"/>
  <c r="U2964" i="1"/>
  <c r="U2961" i="1"/>
  <c r="U2959" i="1"/>
  <c r="U2956" i="1"/>
  <c r="U2954" i="1"/>
  <c r="U2952" i="1"/>
  <c r="U2950" i="1"/>
  <c r="U2948" i="1"/>
  <c r="U2944" i="1"/>
  <c r="U2942" i="1"/>
  <c r="U2940" i="1"/>
  <c r="U2938" i="1"/>
  <c r="U2936" i="1"/>
  <c r="U2934" i="1"/>
  <c r="U2932" i="1"/>
  <c r="U2930" i="1"/>
  <c r="U2929" i="1"/>
  <c r="U2927" i="1"/>
  <c r="U2926" i="1"/>
  <c r="U2924" i="1"/>
  <c r="U2923" i="1"/>
  <c r="U2922" i="1"/>
  <c r="U2921" i="1"/>
  <c r="U2920" i="1"/>
  <c r="U2919" i="1"/>
  <c r="U2918" i="1"/>
  <c r="U2916" i="1"/>
  <c r="U2914" i="1"/>
  <c r="U2912" i="1"/>
  <c r="U2909" i="1"/>
  <c r="U2906" i="1"/>
  <c r="U2903" i="1"/>
  <c r="U2901" i="1"/>
  <c r="U2900" i="1"/>
  <c r="U2897" i="1"/>
  <c r="U2895" i="1"/>
  <c r="U2874" i="1"/>
  <c r="U2872" i="1"/>
  <c r="U2867" i="1"/>
  <c r="U2864" i="1"/>
  <c r="U2862" i="1"/>
  <c r="U2860" i="1"/>
  <c r="U2857" i="1"/>
  <c r="U2854" i="1"/>
  <c r="U2852" i="1"/>
  <c r="U2849" i="1"/>
  <c r="U2847" i="1"/>
  <c r="U2846" i="1"/>
  <c r="U2844" i="1"/>
  <c r="U2842" i="1"/>
  <c r="U2839" i="1"/>
  <c r="U2836" i="1"/>
  <c r="U2835" i="1"/>
  <c r="U2834" i="1"/>
  <c r="U2833" i="1"/>
  <c r="U2831" i="1"/>
  <c r="U2823" i="1"/>
  <c r="U2822" i="1"/>
  <c r="U2820" i="1"/>
  <c r="U2819" i="1"/>
  <c r="U2817" i="1"/>
  <c r="U2814" i="1"/>
  <c r="U2813" i="1"/>
  <c r="U2812" i="1"/>
  <c r="U2811" i="1"/>
  <c r="U2808" i="1"/>
  <c r="U2806" i="1"/>
  <c r="U2803" i="1"/>
  <c r="U2801" i="1"/>
  <c r="U2800" i="1"/>
  <c r="U2798" i="1"/>
  <c r="U2797" i="1"/>
  <c r="U2795" i="1"/>
  <c r="U2792" i="1"/>
  <c r="U2789" i="1"/>
  <c r="U2788" i="1"/>
  <c r="U2787" i="1"/>
  <c r="U2786" i="1"/>
  <c r="U2784" i="1"/>
  <c r="U2780" i="1"/>
  <c r="U2778" i="1"/>
  <c r="U2776" i="1"/>
  <c r="U2775" i="1"/>
  <c r="U2774" i="1"/>
  <c r="U2773" i="1"/>
  <c r="U2772" i="1"/>
  <c r="U2771" i="1"/>
  <c r="U2770" i="1"/>
  <c r="U2769" i="1"/>
  <c r="U2767" i="1"/>
  <c r="U2765" i="1"/>
  <c r="U2763" i="1"/>
  <c r="U2762" i="1"/>
  <c r="U2761" i="1"/>
  <c r="U2760" i="1"/>
  <c r="U2759" i="1"/>
  <c r="U2758" i="1"/>
  <c r="U2757" i="1"/>
  <c r="U2756" i="1"/>
  <c r="U2755" i="1"/>
  <c r="U2754" i="1"/>
  <c r="U2753" i="1"/>
  <c r="U2752" i="1"/>
  <c r="U2749" i="1"/>
  <c r="U2746" i="1"/>
  <c r="U2744" i="1"/>
  <c r="T2738" i="1"/>
  <c r="U2738" i="1" s="1"/>
  <c r="U2737" i="1"/>
  <c r="U2736" i="1"/>
  <c r="U2735" i="1"/>
  <c r="U2734" i="1"/>
  <c r="U2733" i="1"/>
  <c r="U2732" i="1"/>
  <c r="U2731" i="1"/>
  <c r="U2726" i="1"/>
  <c r="U2725" i="1"/>
  <c r="U2724" i="1"/>
  <c r="U2723" i="1"/>
  <c r="U2722" i="1"/>
  <c r="U2721" i="1"/>
  <c r="U2720" i="1"/>
  <c r="U2718" i="1"/>
  <c r="U2716" i="1"/>
  <c r="U1391" i="1" l="1"/>
  <c r="T1386" i="1"/>
  <c r="U1386" i="1" s="1"/>
  <c r="T1377" i="1"/>
  <c r="U1377" i="1" s="1"/>
  <c r="T1373" i="1"/>
  <c r="U1373" i="1" s="1"/>
  <c r="T1369" i="1"/>
  <c r="U1369" i="1" s="1"/>
  <c r="T1366" i="1"/>
  <c r="U1366" i="1" s="1"/>
  <c r="T1363" i="1"/>
  <c r="U1363" i="1" s="1"/>
  <c r="T1359" i="1"/>
  <c r="U1359" i="1" s="1"/>
  <c r="T1356" i="1"/>
  <c r="U1356" i="1" s="1"/>
  <c r="T1353" i="1"/>
  <c r="U1353" i="1" s="1"/>
  <c r="T1350" i="1"/>
  <c r="U1350" i="1" s="1"/>
  <c r="T1347" i="1"/>
  <c r="U1347" i="1" s="1"/>
  <c r="T1344" i="1"/>
  <c r="U1344" i="1" s="1"/>
  <c r="T1341" i="1"/>
  <c r="U1341" i="1" s="1"/>
  <c r="T1338" i="1"/>
  <c r="U1338" i="1" s="1"/>
  <c r="T1335" i="1"/>
  <c r="U1335" i="1" s="1"/>
  <c r="T1331" i="1"/>
  <c r="U1331" i="1" s="1"/>
  <c r="T1328" i="1"/>
  <c r="U1328" i="1" s="1"/>
  <c r="T1324" i="1"/>
  <c r="U1324" i="1" s="1"/>
  <c r="T1321" i="1"/>
  <c r="U1321" i="1" s="1"/>
  <c r="T1318" i="1"/>
  <c r="U1318" i="1" s="1"/>
  <c r="T1315" i="1"/>
  <c r="U1315" i="1" s="1"/>
  <c r="T1307" i="1"/>
  <c r="U1307" i="1" s="1"/>
  <c r="T1304" i="1"/>
  <c r="U1304" i="1" s="1"/>
  <c r="T1300" i="1" l="1"/>
  <c r="T1431" i="1"/>
  <c r="U1431" i="1" s="1"/>
  <c r="T1428" i="1"/>
  <c r="U1428" i="1" s="1"/>
  <c r="T1426" i="1"/>
  <c r="U1426" i="1" s="1"/>
  <c r="T1424" i="1"/>
  <c r="U1424" i="1" s="1"/>
  <c r="T1422" i="1"/>
  <c r="U1422" i="1" s="1"/>
  <c r="T1419" i="1"/>
  <c r="U1419" i="1" s="1"/>
  <c r="T1416" i="1"/>
  <c r="U1416" i="1" s="1"/>
  <c r="T1413" i="1"/>
  <c r="U1413" i="1" s="1"/>
  <c r="T1411" i="1"/>
  <c r="U1411" i="1" s="1"/>
  <c r="T1407" i="1"/>
  <c r="U1407" i="1" s="1"/>
  <c r="T1404" i="1"/>
  <c r="U1404" i="1" s="1"/>
  <c r="T1402" i="1"/>
  <c r="U1402" i="1" s="1"/>
  <c r="T1399" i="1"/>
  <c r="U1399" i="1" s="1"/>
  <c r="T1395" i="1"/>
  <c r="U1395" i="1" s="1"/>
  <c r="T1301" i="1"/>
  <c r="U1301" i="1" s="1"/>
  <c r="U1297" i="1"/>
  <c r="T573" i="1"/>
  <c r="U573" i="1" s="1"/>
  <c r="T571" i="1"/>
  <c r="U571" i="1" s="1"/>
  <c r="T569" i="1"/>
  <c r="U569" i="1" s="1"/>
  <c r="T567" i="1"/>
  <c r="U567" i="1" s="1"/>
  <c r="T565" i="1"/>
  <c r="U565" i="1" s="1"/>
  <c r="T563" i="1"/>
  <c r="U563" i="1" s="1"/>
  <c r="T561" i="1"/>
  <c r="U561" i="1" s="1"/>
  <c r="T559" i="1"/>
  <c r="U559" i="1" s="1"/>
  <c r="T557" i="1"/>
  <c r="U557" i="1" s="1"/>
  <c r="T555" i="1"/>
  <c r="U555" i="1" s="1"/>
  <c r="T553" i="1"/>
  <c r="U553" i="1" s="1"/>
  <c r="T551" i="1"/>
  <c r="U551" i="1" s="1"/>
  <c r="T549" i="1"/>
  <c r="U549" i="1" s="1"/>
  <c r="T547" i="1"/>
  <c r="U547" i="1" s="1"/>
  <c r="T545" i="1"/>
  <c r="U545" i="1" s="1"/>
  <c r="T543" i="1"/>
  <c r="U543" i="1" s="1"/>
  <c r="T541" i="1"/>
  <c r="U541" i="1" s="1"/>
  <c r="T539" i="1"/>
  <c r="U539" i="1" s="1"/>
  <c r="T537" i="1"/>
  <c r="U537" i="1" s="1"/>
  <c r="T535" i="1"/>
  <c r="U535" i="1" s="1"/>
  <c r="T533" i="1"/>
  <c r="U533" i="1" s="1"/>
  <c r="T531" i="1"/>
  <c r="U531" i="1" s="1"/>
  <c r="T529" i="1"/>
  <c r="U529" i="1" s="1"/>
  <c r="T527" i="1"/>
  <c r="U527" i="1" s="1"/>
  <c r="T525" i="1"/>
  <c r="U525" i="1" s="1"/>
  <c r="T421" i="1"/>
  <c r="U421" i="1" s="1"/>
  <c r="T419" i="1"/>
  <c r="U419" i="1" s="1"/>
  <c r="T425" i="1"/>
  <c r="U425" i="1" s="1"/>
  <c r="T423" i="1"/>
  <c r="U423" i="1" s="1"/>
  <c r="T428" i="1"/>
  <c r="U428" i="1" s="1"/>
  <c r="T431" i="1"/>
  <c r="U431" i="1" s="1"/>
  <c r="T434" i="1"/>
  <c r="U434" i="1" s="1"/>
  <c r="T437" i="1"/>
  <c r="U437" i="1" s="1"/>
  <c r="T452" i="1" l="1"/>
  <c r="U452" i="1" s="1"/>
  <c r="T449" i="1"/>
  <c r="U449" i="1" s="1"/>
  <c r="T446" i="1"/>
  <c r="U446" i="1" s="1"/>
  <c r="T443" i="1"/>
  <c r="U443" i="1" s="1"/>
  <c r="T440" i="1"/>
  <c r="U440" i="1" s="1"/>
  <c r="T2491" i="1"/>
  <c r="U2491" i="1" s="1"/>
  <c r="T2493" i="1"/>
  <c r="U2493" i="1" s="1"/>
  <c r="T516" i="1"/>
  <c r="U516" i="1" s="1"/>
  <c r="T513" i="1"/>
  <c r="U513" i="1" s="1"/>
  <c r="T511" i="1"/>
  <c r="U511" i="1" s="1"/>
  <c r="T504" i="1"/>
  <c r="U504" i="1" s="1"/>
  <c r="T494" i="1"/>
  <c r="U494" i="1" s="1"/>
  <c r="T491" i="1"/>
  <c r="U491" i="1" s="1"/>
  <c r="T488" i="1"/>
  <c r="U488" i="1" s="1"/>
  <c r="T482" i="1"/>
  <c r="U482" i="1" s="1"/>
  <c r="T479" i="1"/>
  <c r="U479" i="1" s="1"/>
  <c r="T476" i="1"/>
  <c r="U476" i="1" s="1"/>
  <c r="T469" i="1"/>
  <c r="U469" i="1" s="1"/>
  <c r="T466" i="1"/>
  <c r="U466" i="1" s="1"/>
  <c r="T463" i="1"/>
  <c r="U463" i="1" s="1"/>
  <c r="T459" i="1"/>
  <c r="U459" i="1" s="1"/>
  <c r="T456" i="1"/>
  <c r="U456" i="1" s="1"/>
  <c r="T2704" i="1"/>
  <c r="U2704" i="1" s="1"/>
  <c r="T2705" i="1"/>
  <c r="U2705" i="1" s="1"/>
  <c r="T2706" i="1"/>
  <c r="U2706" i="1" s="1"/>
  <c r="T2707" i="1"/>
  <c r="U2707" i="1" s="1"/>
  <c r="U2824" i="1"/>
  <c r="U2821" i="1"/>
  <c r="U2818" i="1"/>
  <c r="U2816" i="1"/>
  <c r="U2815" i="1"/>
  <c r="U2810" i="1"/>
  <c r="U2809" i="1"/>
  <c r="U2807" i="1"/>
  <c r="U2805" i="1"/>
  <c r="U2804" i="1"/>
  <c r="U2802" i="1"/>
  <c r="U2799" i="1"/>
  <c r="U2796" i="1"/>
  <c r="U2794" i="1"/>
  <c r="U2793" i="1"/>
  <c r="U2791" i="1"/>
  <c r="U2790" i="1"/>
  <c r="U2785" i="1"/>
  <c r="U2783" i="1"/>
  <c r="U2782" i="1"/>
  <c r="U2781" i="1"/>
  <c r="U2779" i="1"/>
  <c r="U2777" i="1"/>
  <c r="U2768" i="1"/>
  <c r="U2766" i="1"/>
  <c r="U2764" i="1"/>
  <c r="U2917" i="1"/>
  <c r="U2915" i="1"/>
  <c r="U2913" i="1"/>
  <c r="U2911" i="1"/>
  <c r="U2910" i="1"/>
  <c r="U2908" i="1"/>
  <c r="U2907" i="1"/>
  <c r="U2905" i="1"/>
  <c r="U2904" i="1"/>
  <c r="U2902" i="1"/>
  <c r="U2899" i="1"/>
  <c r="U2898" i="1"/>
  <c r="U2896" i="1"/>
  <c r="U2894" i="1"/>
  <c r="U2893" i="1"/>
  <c r="U2892" i="1"/>
  <c r="U2891" i="1"/>
  <c r="U2890" i="1"/>
  <c r="U2889" i="1"/>
  <c r="U2888" i="1"/>
  <c r="U2887" i="1"/>
  <c r="U2886" i="1"/>
  <c r="U2885" i="1"/>
  <c r="U2884" i="1"/>
  <c r="U2883" i="1"/>
  <c r="U2882" i="1"/>
  <c r="U2881" i="1"/>
  <c r="U2880" i="1"/>
  <c r="U2879" i="1"/>
  <c r="U2878" i="1"/>
  <c r="U2877" i="1"/>
  <c r="U2876" i="1"/>
  <c r="U2875" i="1"/>
  <c r="U2873" i="1"/>
  <c r="U2871" i="1"/>
  <c r="U2870" i="1"/>
  <c r="U2869" i="1"/>
  <c r="U2868" i="1"/>
  <c r="U2866" i="1"/>
  <c r="U2865" i="1"/>
  <c r="U2863" i="1"/>
  <c r="U2861" i="1"/>
  <c r="U2859" i="1"/>
  <c r="U2858" i="1"/>
  <c r="U2856" i="1"/>
  <c r="U2855" i="1"/>
  <c r="U2853" i="1"/>
  <c r="U2851" i="1"/>
  <c r="U2850" i="1"/>
  <c r="U2848" i="1"/>
  <c r="U2845" i="1"/>
  <c r="U2843" i="1"/>
  <c r="U2841" i="1"/>
  <c r="U2840" i="1"/>
  <c r="U2838" i="1"/>
  <c r="U2837" i="1"/>
  <c r="U2832" i="1"/>
  <c r="U2830" i="1"/>
  <c r="U2829" i="1"/>
  <c r="U2828" i="1"/>
  <c r="U2827" i="1"/>
  <c r="U2826" i="1"/>
  <c r="U2825" i="1"/>
  <c r="U2928" i="1"/>
  <c r="U2925" i="1"/>
  <c r="U3042" i="1"/>
  <c r="U3039" i="1"/>
  <c r="U3033" i="1"/>
  <c r="U3030" i="1"/>
  <c r="U3027" i="1"/>
  <c r="U3025" i="1"/>
  <c r="U3023" i="1"/>
  <c r="U3021" i="1"/>
  <c r="U3019" i="1"/>
  <c r="U3017" i="1"/>
  <c r="U3015" i="1"/>
  <c r="U3013" i="1"/>
  <c r="U3012" i="1"/>
  <c r="U3011" i="1"/>
  <c r="U3010" i="1"/>
  <c r="U3008" i="1"/>
  <c r="U3007" i="1"/>
  <c r="U3006" i="1"/>
  <c r="U3005" i="1"/>
  <c r="U3004" i="1"/>
  <c r="U3003" i="1"/>
  <c r="U3002" i="1"/>
  <c r="U3001" i="1"/>
  <c r="U3000" i="1"/>
  <c r="U2999" i="1"/>
  <c r="U2998" i="1"/>
  <c r="U2997" i="1"/>
  <c r="U2996" i="1"/>
  <c r="U2995" i="1"/>
  <c r="U2994" i="1"/>
  <c r="U2968" i="1"/>
  <c r="U2966" i="1"/>
  <c r="T2540" i="1" l="1"/>
  <c r="P3" i="9" l="1"/>
  <c r="P4" i="9"/>
  <c r="T2703" i="1" l="1"/>
  <c r="U2703" i="1" s="1"/>
  <c r="T10" i="8" l="1"/>
  <c r="U9" i="8"/>
  <c r="U10" i="8" s="1"/>
  <c r="U23" i="7" l="1"/>
  <c r="T23" i="7"/>
  <c r="U22" i="7" l="1"/>
  <c r="U21" i="7"/>
  <c r="U20" i="7"/>
  <c r="U19" i="7"/>
  <c r="U18" i="7"/>
  <c r="U17" i="7"/>
  <c r="U16" i="7"/>
  <c r="U15" i="7"/>
  <c r="U14" i="7"/>
  <c r="U13" i="7"/>
  <c r="U12" i="7"/>
  <c r="U11" i="7"/>
  <c r="U10" i="7"/>
  <c r="U9" i="7"/>
  <c r="T2699" i="1" l="1"/>
  <c r="U2699" i="1" s="1"/>
  <c r="T2700" i="1"/>
  <c r="U2700" i="1" s="1"/>
  <c r="T2701" i="1"/>
  <c r="U2701" i="1" s="1"/>
  <c r="T2702" i="1"/>
  <c r="U2702" i="1" s="1"/>
  <c r="T352" i="1" l="1"/>
  <c r="U352" i="1" s="1"/>
  <c r="T328" i="1"/>
  <c r="U328" i="1" s="1"/>
  <c r="T331" i="1"/>
  <c r="U331" i="1" s="1"/>
  <c r="T319" i="1"/>
  <c r="U319" i="1" s="1"/>
  <c r="T317" i="1"/>
  <c r="U317" i="1" s="1"/>
  <c r="U2970" i="1"/>
  <c r="T2670" i="1" l="1"/>
  <c r="U2670" i="1" s="1"/>
  <c r="T2674" i="1"/>
  <c r="U2674" i="1" s="1"/>
  <c r="T2668" i="1"/>
  <c r="U2668" i="1" s="1"/>
  <c r="T2589" i="1"/>
  <c r="U2589" i="1" s="1"/>
  <c r="T2586" i="1"/>
  <c r="U2586" i="1" s="1"/>
  <c r="T311" i="1" l="1"/>
  <c r="U311" i="1" s="1"/>
  <c r="T309" i="1"/>
  <c r="U309" i="1" s="1"/>
  <c r="T307" i="1"/>
  <c r="U307" i="1" s="1"/>
  <c r="T305" i="1"/>
  <c r="U305" i="1" s="1"/>
  <c r="T303" i="1"/>
  <c r="U303" i="1" s="1"/>
  <c r="T301" i="1"/>
  <c r="U301" i="1" s="1"/>
  <c r="T299" i="1"/>
  <c r="U299" i="1" s="1"/>
  <c r="T62" i="1" l="1"/>
  <c r="T1382" i="1" l="1"/>
  <c r="U1382" i="1" s="1"/>
  <c r="U1372" i="1"/>
  <c r="U1334" i="1"/>
  <c r="U1327" i="1"/>
  <c r="U1300" i="1"/>
  <c r="U1362" i="1" l="1"/>
  <c r="T1310" i="1"/>
  <c r="U1310" i="1" s="1"/>
  <c r="T339" i="1"/>
  <c r="U339" i="1" s="1"/>
  <c r="T2686" i="1" l="1"/>
  <c r="U2686" i="1" s="1"/>
  <c r="U1390" i="1" l="1"/>
  <c r="T2685" i="1"/>
  <c r="U2685" i="1" s="1"/>
  <c r="T2684" i="1"/>
  <c r="U2684" i="1" s="1"/>
  <c r="T2683" i="1"/>
  <c r="U2683" i="1" s="1"/>
  <c r="T2682" i="1"/>
  <c r="U2682" i="1" s="1"/>
  <c r="T2681" i="1"/>
  <c r="U2681" i="1" s="1"/>
  <c r="T2680" i="1"/>
  <c r="U2680" i="1" s="1"/>
  <c r="T1891" i="1"/>
  <c r="U1891" i="1" s="1"/>
  <c r="T2679" i="1"/>
  <c r="U2679" i="1" s="1"/>
  <c r="T2677" i="1"/>
  <c r="U2677" i="1" s="1"/>
  <c r="T2678" i="1"/>
  <c r="U2678" i="1" s="1"/>
  <c r="T1507" i="1"/>
  <c r="U1507" i="1" s="1"/>
  <c r="T1504" i="1"/>
  <c r="U1504" i="1" s="1"/>
  <c r="T94" i="1" l="1"/>
  <c r="T2576" i="1" l="1"/>
  <c r="U2576" i="1" s="1"/>
  <c r="T2578" i="1"/>
  <c r="U2578" i="1" s="1"/>
  <c r="T2580" i="1"/>
  <c r="U2580" i="1" s="1"/>
  <c r="T1937" i="1"/>
  <c r="U1937" i="1" s="1"/>
  <c r="T1934" i="1"/>
  <c r="U1934" i="1" s="1"/>
  <c r="T1931" i="1"/>
  <c r="U1931" i="1" s="1"/>
  <c r="T2546" i="1" l="1"/>
  <c r="U2546" i="1" s="1"/>
  <c r="T2687" i="1" l="1"/>
  <c r="U2687" i="1" s="1"/>
  <c r="T2688" i="1"/>
  <c r="U2688" i="1" s="1"/>
  <c r="T2689" i="1"/>
  <c r="U2689" i="1" s="1"/>
  <c r="T2690" i="1"/>
  <c r="U2690" i="1" s="1"/>
  <c r="T2691" i="1"/>
  <c r="U2691" i="1" s="1"/>
  <c r="T2692" i="1"/>
  <c r="U2692" i="1" s="1"/>
  <c r="T2693" i="1"/>
  <c r="U2693" i="1" s="1"/>
  <c r="T2694" i="1"/>
  <c r="U2694" i="1" s="1"/>
  <c r="T2695" i="1"/>
  <c r="U2695" i="1" s="1"/>
  <c r="T2696" i="1"/>
  <c r="U2696" i="1" s="1"/>
  <c r="T2697" i="1"/>
  <c r="U2697" i="1" s="1"/>
  <c r="T2698" i="1"/>
  <c r="U2698" i="1" s="1"/>
  <c r="T2676" i="1" l="1"/>
  <c r="U2676" i="1" s="1"/>
  <c r="U1708" i="1" l="1"/>
  <c r="U1706" i="1"/>
  <c r="T1112" i="1" l="1"/>
  <c r="U1112" i="1" s="1"/>
  <c r="T1109" i="1"/>
  <c r="U1109" i="1" s="1"/>
  <c r="T1106" i="1"/>
  <c r="U1106" i="1" s="1"/>
  <c r="T2516" i="1"/>
  <c r="U2516" i="1" s="1"/>
  <c r="T1102" i="1"/>
  <c r="U1102" i="1" s="1"/>
  <c r="T1097" i="1"/>
  <c r="U1097" i="1" s="1"/>
  <c r="T1094" i="1"/>
  <c r="U1094" i="1" s="1"/>
  <c r="T1091" i="1"/>
  <c r="U1091" i="1" s="1"/>
  <c r="T1087" i="1"/>
  <c r="U1087" i="1" s="1"/>
  <c r="T2514" i="1"/>
  <c r="U2514" i="1" s="1"/>
  <c r="T2512" i="1"/>
  <c r="U2512" i="1" s="1"/>
  <c r="T2510" i="1"/>
  <c r="U2510" i="1" s="1"/>
  <c r="T2508" i="1"/>
  <c r="U2508" i="1" s="1"/>
  <c r="T2506" i="1"/>
  <c r="U2506" i="1" s="1"/>
  <c r="T1045" i="1"/>
  <c r="U1045" i="1" s="1"/>
  <c r="T999" i="1"/>
  <c r="U999" i="1" s="1"/>
  <c r="T996" i="1"/>
  <c r="U996" i="1" s="1"/>
  <c r="T981" i="1"/>
  <c r="U981" i="1" s="1"/>
  <c r="T978" i="1"/>
  <c r="U978" i="1" s="1"/>
  <c r="T631" i="1"/>
  <c r="U631" i="1" s="1"/>
  <c r="T629" i="1"/>
  <c r="U629" i="1" s="1"/>
  <c r="T627" i="1"/>
  <c r="U627" i="1" s="1"/>
  <c r="T625" i="1"/>
  <c r="U625" i="1" s="1"/>
  <c r="T623" i="1"/>
  <c r="U623" i="1" s="1"/>
  <c r="T621" i="1"/>
  <c r="U621" i="1" s="1"/>
  <c r="T619" i="1"/>
  <c r="U619" i="1" s="1"/>
  <c r="T617" i="1"/>
  <c r="U617" i="1" s="1"/>
  <c r="T615" i="1"/>
  <c r="U615" i="1" s="1"/>
  <c r="T610" i="1"/>
  <c r="U610" i="1" s="1"/>
  <c r="T608" i="1"/>
  <c r="U608" i="1" s="1"/>
  <c r="T606" i="1"/>
  <c r="U606" i="1" s="1"/>
  <c r="T604" i="1"/>
  <c r="U604" i="1" s="1"/>
  <c r="T613" i="1"/>
  <c r="U613" i="1" s="1"/>
  <c r="T763" i="1"/>
  <c r="U763" i="1" s="1"/>
  <c r="T765" i="1"/>
  <c r="U765" i="1" s="1"/>
  <c r="T767" i="1"/>
  <c r="U767" i="1" s="1"/>
  <c r="T769" i="1"/>
  <c r="U769" i="1" s="1"/>
  <c r="T771" i="1"/>
  <c r="U771" i="1" s="1"/>
  <c r="T773" i="1"/>
  <c r="U773" i="1" s="1"/>
  <c r="T775" i="1"/>
  <c r="U775" i="1" s="1"/>
  <c r="T777" i="1"/>
  <c r="U777" i="1" s="1"/>
  <c r="T779" i="1"/>
  <c r="U779" i="1" s="1"/>
  <c r="T781" i="1"/>
  <c r="U781" i="1" s="1"/>
  <c r="T783" i="1"/>
  <c r="U783" i="1" s="1"/>
  <c r="T785" i="1"/>
  <c r="U785" i="1" s="1"/>
  <c r="T787" i="1"/>
  <c r="U787" i="1" s="1"/>
  <c r="T789" i="1"/>
  <c r="U789" i="1" s="1"/>
  <c r="T791" i="1"/>
  <c r="U791" i="1" s="1"/>
  <c r="T793" i="1"/>
  <c r="U793" i="1" s="1"/>
  <c r="T795" i="1"/>
  <c r="U795" i="1" s="1"/>
  <c r="T797" i="1"/>
  <c r="U797" i="1" s="1"/>
  <c r="T799" i="1"/>
  <c r="U799" i="1" s="1"/>
  <c r="T801" i="1"/>
  <c r="U801" i="1" s="1"/>
  <c r="T803" i="1"/>
  <c r="T805" i="1"/>
  <c r="U805" i="1" s="1"/>
  <c r="T807" i="1"/>
  <c r="U807" i="1" s="1"/>
  <c r="T809" i="1"/>
  <c r="U809" i="1" s="1"/>
  <c r="T811" i="1"/>
  <c r="U811" i="1" s="1"/>
  <c r="T813" i="1"/>
  <c r="U813" i="1" s="1"/>
  <c r="T815" i="1"/>
  <c r="U815" i="1" s="1"/>
  <c r="T817" i="1"/>
  <c r="U817" i="1" s="1"/>
  <c r="T819" i="1"/>
  <c r="U819" i="1" s="1"/>
  <c r="T821" i="1"/>
  <c r="U821" i="1" s="1"/>
  <c r="T823" i="1"/>
  <c r="U823" i="1" s="1"/>
  <c r="T825" i="1"/>
  <c r="U825" i="1" s="1"/>
  <c r="U803" i="1"/>
  <c r="T761" i="1"/>
  <c r="U761" i="1" s="1"/>
  <c r="T759" i="1"/>
  <c r="U759" i="1" s="1"/>
  <c r="T757" i="1"/>
  <c r="U757" i="1" s="1"/>
  <c r="T2558" i="1"/>
  <c r="U2558" i="1" s="1"/>
  <c r="T2559" i="1"/>
  <c r="U2559" i="1" s="1"/>
  <c r="T2560" i="1"/>
  <c r="U2560" i="1" s="1"/>
  <c r="T2561" i="1"/>
  <c r="U2561" i="1" s="1"/>
  <c r="T2562" i="1"/>
  <c r="U2562" i="1" s="1"/>
  <c r="T2563" i="1"/>
  <c r="U2563" i="1" s="1"/>
  <c r="T2564" i="1"/>
  <c r="U2564" i="1" s="1"/>
  <c r="T2565" i="1"/>
  <c r="U2565" i="1" s="1"/>
  <c r="T2566" i="1"/>
  <c r="U2566" i="1" s="1"/>
  <c r="T2567" i="1"/>
  <c r="U2567" i="1" s="1"/>
  <c r="T2568" i="1"/>
  <c r="U2568" i="1" s="1"/>
  <c r="T2569" i="1"/>
  <c r="U2569" i="1" s="1"/>
  <c r="T2548" i="1" l="1"/>
  <c r="U2548" i="1" s="1"/>
  <c r="T2543" i="1"/>
  <c r="U2543" i="1" s="1"/>
  <c r="U2545" i="1"/>
  <c r="U2547" i="1"/>
  <c r="U18" i="1"/>
  <c r="U19" i="1"/>
  <c r="U20" i="1"/>
  <c r="U22" i="1"/>
  <c r="U25" i="1"/>
  <c r="U26" i="1"/>
  <c r="U28" i="1"/>
  <c r="U31" i="1"/>
  <c r="U33" i="1"/>
  <c r="U34" i="1"/>
  <c r="U35" i="1"/>
  <c r="U36" i="1"/>
  <c r="U37" i="1"/>
  <c r="U38" i="1"/>
  <c r="U39" i="1"/>
  <c r="U40" i="1"/>
  <c r="U41" i="1"/>
  <c r="U42" i="1"/>
  <c r="U43" i="1"/>
  <c r="U44" i="1"/>
  <c r="U45" i="1"/>
  <c r="U46" i="1"/>
  <c r="U47" i="1"/>
  <c r="U48" i="1"/>
  <c r="U49" i="1"/>
  <c r="U51" i="1"/>
  <c r="U52" i="1"/>
  <c r="U53" i="1"/>
  <c r="U54" i="1"/>
  <c r="U55" i="1"/>
  <c r="U56" i="1"/>
  <c r="U57" i="1"/>
  <c r="U58" i="1"/>
  <c r="U59" i="1"/>
  <c r="U60" i="1"/>
  <c r="U61" i="1"/>
  <c r="U62" i="1"/>
  <c r="U63" i="1"/>
  <c r="U64" i="1"/>
  <c r="U66" i="1"/>
  <c r="U69" i="1"/>
  <c r="U71" i="1"/>
  <c r="U80" i="1"/>
  <c r="U82" i="1"/>
  <c r="U84" i="1"/>
  <c r="U86" i="1"/>
  <c r="U88" i="1"/>
  <c r="U90" i="1"/>
  <c r="U92" i="1"/>
  <c r="U94" i="1"/>
  <c r="U95" i="1"/>
  <c r="U98" i="1"/>
  <c r="U100" i="1"/>
  <c r="U102" i="1"/>
  <c r="U104" i="1"/>
  <c r="U106" i="1"/>
  <c r="U110" i="1"/>
  <c r="U112" i="1"/>
  <c r="U114" i="1"/>
  <c r="U118" i="1"/>
  <c r="U121" i="1"/>
  <c r="U128" i="1"/>
  <c r="U129" i="1"/>
  <c r="U134" i="1"/>
  <c r="U136" i="1"/>
  <c r="U138" i="1"/>
  <c r="U140" i="1"/>
  <c r="U142" i="1"/>
  <c r="U143" i="1"/>
  <c r="U145" i="1"/>
  <c r="U146" i="1"/>
  <c r="U147" i="1"/>
  <c r="U148" i="1"/>
  <c r="U150" i="1"/>
  <c r="U152" i="1"/>
  <c r="U154" i="1"/>
  <c r="U156" i="1"/>
  <c r="U158" i="1"/>
  <c r="U160" i="1"/>
  <c r="U162" i="1"/>
  <c r="U164" i="1"/>
  <c r="U166" i="1"/>
  <c r="U168" i="1"/>
  <c r="U170" i="1"/>
  <c r="U172" i="1"/>
  <c r="U174" i="1"/>
  <c r="U176" i="1"/>
  <c r="U178" i="1"/>
  <c r="U180" i="1"/>
  <c r="U182" i="1"/>
  <c r="U184" i="1"/>
  <c r="U186" i="1"/>
  <c r="U188" i="1"/>
  <c r="U190" i="1"/>
  <c r="U192" i="1"/>
  <c r="U194" i="1"/>
  <c r="U196" i="1"/>
  <c r="U198" i="1"/>
  <c r="U200" i="1"/>
  <c r="U202" i="1"/>
  <c r="U204" i="1"/>
  <c r="U206" i="1"/>
  <c r="U208" i="1"/>
  <c r="U210" i="1"/>
  <c r="U212" i="1"/>
  <c r="U214" i="1"/>
  <c r="U216" i="1"/>
  <c r="U218" i="1"/>
  <c r="U220" i="1"/>
  <c r="U222" i="1"/>
  <c r="U224" i="1"/>
  <c r="U226" i="1"/>
  <c r="U228" i="1"/>
  <c r="U230" i="1"/>
  <c r="U232" i="1"/>
  <c r="U234" i="1"/>
  <c r="U236" i="1"/>
  <c r="U238" i="1"/>
  <c r="U240" i="1"/>
  <c r="U242" i="1"/>
  <c r="U244" i="1"/>
  <c r="U246" i="1"/>
  <c r="U248" i="1"/>
  <c r="U250" i="1"/>
  <c r="U252" i="1"/>
  <c r="U254" i="1"/>
  <c r="U256" i="1"/>
  <c r="U258" i="1"/>
  <c r="U260" i="1"/>
  <c r="U262" i="1"/>
  <c r="U264" i="1"/>
  <c r="U266" i="1"/>
  <c r="U268" i="1"/>
  <c r="U270" i="1"/>
  <c r="U272" i="1"/>
  <c r="U274" i="1"/>
  <c r="U276" i="1"/>
  <c r="U278" i="1"/>
  <c r="U280" i="1"/>
  <c r="U282" i="1"/>
  <c r="U284" i="1"/>
  <c r="U286" i="1"/>
  <c r="U288" i="1"/>
  <c r="U290" i="1"/>
  <c r="U292" i="1"/>
  <c r="U294" i="1"/>
  <c r="U296" i="1"/>
  <c r="U312" i="1"/>
  <c r="U314" i="1"/>
  <c r="U324" i="1"/>
  <c r="U332" i="1"/>
  <c r="U342" i="1"/>
  <c r="U354" i="1"/>
  <c r="U360" i="1"/>
  <c r="U362" i="1"/>
  <c r="U364" i="1"/>
  <c r="U366" i="1"/>
  <c r="U368" i="1"/>
  <c r="U370" i="1"/>
  <c r="U372" i="1"/>
  <c r="U374" i="1"/>
  <c r="U376" i="1"/>
  <c r="U378" i="1"/>
  <c r="U380" i="1"/>
  <c r="U382" i="1"/>
  <c r="U384" i="1"/>
  <c r="U386" i="1"/>
  <c r="U388" i="1"/>
  <c r="U390" i="1"/>
  <c r="U392" i="1"/>
  <c r="U394" i="1"/>
  <c r="U396" i="1"/>
  <c r="U398" i="1"/>
  <c r="U400" i="1"/>
  <c r="U402" i="1"/>
  <c r="U404" i="1"/>
  <c r="U406" i="1"/>
  <c r="U408" i="1"/>
  <c r="U410" i="1"/>
  <c r="U412" i="1"/>
  <c r="U414" i="1"/>
  <c r="U416" i="1"/>
  <c r="U418" i="1"/>
  <c r="U420" i="1"/>
  <c r="U422" i="1"/>
  <c r="U424" i="1"/>
  <c r="U426" i="1"/>
  <c r="U427" i="1"/>
  <c r="U429" i="1"/>
  <c r="U432" i="1"/>
  <c r="U435" i="1"/>
  <c r="U438" i="1"/>
  <c r="U441" i="1"/>
  <c r="U444" i="1"/>
  <c r="U447" i="1"/>
  <c r="U450" i="1"/>
  <c r="U453" i="1"/>
  <c r="U457" i="1"/>
  <c r="U461" i="1"/>
  <c r="U464" i="1"/>
  <c r="U467" i="1"/>
  <c r="U470" i="1"/>
  <c r="U472" i="1"/>
  <c r="U474" i="1"/>
  <c r="U477" i="1"/>
  <c r="U480" i="1"/>
  <c r="U483" i="1"/>
  <c r="U485" i="1"/>
  <c r="U489" i="1"/>
  <c r="U492" i="1"/>
  <c r="U495" i="1"/>
  <c r="U498" i="1"/>
  <c r="U500" i="1"/>
  <c r="U502" i="1"/>
  <c r="U505" i="1"/>
  <c r="U507" i="1"/>
  <c r="U509" i="1"/>
  <c r="U514" i="1"/>
  <c r="U517" i="1"/>
  <c r="U519" i="1"/>
  <c r="U520" i="1"/>
  <c r="U521" i="1"/>
  <c r="U522" i="1"/>
  <c r="U523" i="1"/>
  <c r="U578" i="1"/>
  <c r="U580" i="1"/>
  <c r="U600" i="1"/>
  <c r="U602" i="1"/>
  <c r="U611" i="1"/>
  <c r="U682" i="1"/>
  <c r="U684" i="1"/>
  <c r="U686" i="1"/>
  <c r="U688" i="1"/>
  <c r="U690" i="1"/>
  <c r="U692" i="1"/>
  <c r="U694" i="1"/>
  <c r="U696" i="1"/>
  <c r="U698" i="1"/>
  <c r="U700" i="1"/>
  <c r="U702" i="1"/>
  <c r="U704" i="1"/>
  <c r="U706" i="1"/>
  <c r="U708" i="1"/>
  <c r="U710" i="1"/>
  <c r="U712" i="1"/>
  <c r="U714" i="1"/>
  <c r="U716" i="1"/>
  <c r="U718" i="1"/>
  <c r="U720" i="1"/>
  <c r="U722" i="1"/>
  <c r="U724" i="1"/>
  <c r="U726" i="1"/>
  <c r="U728" i="1"/>
  <c r="U730" i="1"/>
  <c r="U732" i="1"/>
  <c r="U734" i="1"/>
  <c r="U736" i="1"/>
  <c r="U738" i="1"/>
  <c r="U740" i="1"/>
  <c r="U742" i="1"/>
  <c r="U744" i="1"/>
  <c r="U746" i="1"/>
  <c r="U748" i="1"/>
  <c r="U750" i="1"/>
  <c r="U826" i="1"/>
  <c r="U828" i="1"/>
  <c r="U830" i="1"/>
  <c r="U832" i="1"/>
  <c r="U834" i="1"/>
  <c r="U836" i="1"/>
  <c r="U838" i="1"/>
  <c r="U840" i="1"/>
  <c r="U842" i="1"/>
  <c r="U844" i="1"/>
  <c r="U846" i="1"/>
  <c r="U848" i="1"/>
  <c r="U850" i="1"/>
  <c r="U852" i="1"/>
  <c r="U854" i="1"/>
  <c r="U856" i="1"/>
  <c r="U858" i="1"/>
  <c r="U860" i="1"/>
  <c r="U862" i="1"/>
  <c r="U864" i="1"/>
  <c r="U866" i="1"/>
  <c r="U869" i="1"/>
  <c r="U871" i="1"/>
  <c r="U873" i="1"/>
  <c r="U875" i="1"/>
  <c r="U877" i="1"/>
  <c r="U879" i="1"/>
  <c r="U881" i="1"/>
  <c r="U883" i="1"/>
  <c r="U885" i="1"/>
  <c r="U887" i="1"/>
  <c r="U889" i="1"/>
  <c r="U891" i="1"/>
  <c r="U893" i="1"/>
  <c r="U895" i="1"/>
  <c r="U897" i="1"/>
  <c r="U899" i="1"/>
  <c r="U901" i="1"/>
  <c r="U903" i="1"/>
  <c r="U905" i="1"/>
  <c r="U907" i="1"/>
  <c r="U909" i="1"/>
  <c r="U911" i="1"/>
  <c r="U913" i="1"/>
  <c r="U915" i="1"/>
  <c r="U917" i="1"/>
  <c r="U919" i="1"/>
  <c r="U921" i="1"/>
  <c r="U923" i="1"/>
  <c r="U925" i="1"/>
  <c r="U927" i="1"/>
  <c r="U929" i="1"/>
  <c r="U931" i="1"/>
  <c r="U933" i="1"/>
  <c r="U935" i="1"/>
  <c r="U937" i="1"/>
  <c r="U942" i="1"/>
  <c r="U944" i="1"/>
  <c r="U946" i="1"/>
  <c r="U948" i="1"/>
  <c r="U950" i="1"/>
  <c r="U952" i="1"/>
  <c r="U954" i="1"/>
  <c r="U956" i="1"/>
  <c r="U958" i="1"/>
  <c r="U960" i="1"/>
  <c r="U962" i="1"/>
  <c r="U964" i="1"/>
  <c r="U966" i="1"/>
  <c r="U968" i="1"/>
  <c r="U970" i="1"/>
  <c r="U972" i="1"/>
  <c r="U974" i="1"/>
  <c r="U976" i="1"/>
  <c r="U979" i="1"/>
  <c r="U982" i="1"/>
  <c r="U984" i="1"/>
  <c r="U986" i="1"/>
  <c r="U988" i="1"/>
  <c r="U990" i="1"/>
  <c r="U992" i="1"/>
  <c r="U994" i="1"/>
  <c r="U997" i="1"/>
  <c r="U1000" i="1"/>
  <c r="U1002" i="1"/>
  <c r="U1004" i="1"/>
  <c r="U1006" i="1"/>
  <c r="U1008" i="1"/>
  <c r="U1010" i="1"/>
  <c r="U1012" i="1"/>
  <c r="U1014" i="1"/>
  <c r="U1016" i="1"/>
  <c r="U1018" i="1"/>
  <c r="U1020" i="1"/>
  <c r="U1022" i="1"/>
  <c r="U1025" i="1"/>
  <c r="U1027" i="1"/>
  <c r="U1029" i="1"/>
  <c r="U1031" i="1"/>
  <c r="U1033" i="1"/>
  <c r="U1035" i="1"/>
  <c r="U1037" i="1"/>
  <c r="U1039" i="1"/>
  <c r="U1041" i="1"/>
  <c r="U1043" i="1"/>
  <c r="U1046" i="1"/>
  <c r="U1048" i="1"/>
  <c r="U1050" i="1"/>
  <c r="U1052" i="1"/>
  <c r="U1054" i="1"/>
  <c r="U1056" i="1"/>
  <c r="U1058" i="1"/>
  <c r="U1060" i="1"/>
  <c r="U1062" i="1"/>
  <c r="U1064" i="1"/>
  <c r="U1066" i="1"/>
  <c r="U1068" i="1"/>
  <c r="U1070" i="1"/>
  <c r="U1072" i="1"/>
  <c r="U1074" i="1"/>
  <c r="U1076" i="1"/>
  <c r="U1078" i="1"/>
  <c r="U1080" i="1"/>
  <c r="U1083" i="1"/>
  <c r="U1085" i="1"/>
  <c r="U1089" i="1"/>
  <c r="U1092" i="1"/>
  <c r="U1095" i="1"/>
  <c r="U1098" i="1"/>
  <c r="U1100" i="1"/>
  <c r="U1104" i="1"/>
  <c r="U1107" i="1"/>
  <c r="U1110" i="1"/>
  <c r="U1113" i="1"/>
  <c r="U1115" i="1"/>
  <c r="U1117" i="1"/>
  <c r="U1119" i="1"/>
  <c r="U1121" i="1"/>
  <c r="U1123" i="1"/>
  <c r="U1125" i="1"/>
  <c r="U1127" i="1"/>
  <c r="U1129" i="1"/>
  <c r="U1131" i="1"/>
  <c r="U1133" i="1"/>
  <c r="U1135" i="1"/>
  <c r="U1137" i="1"/>
  <c r="U1139" i="1"/>
  <c r="U1141" i="1"/>
  <c r="U1143" i="1"/>
  <c r="U1145" i="1"/>
  <c r="U1147" i="1"/>
  <c r="U1149" i="1"/>
  <c r="U1151" i="1"/>
  <c r="U1153" i="1"/>
  <c r="U1155" i="1"/>
  <c r="U1157" i="1"/>
  <c r="U1159" i="1"/>
  <c r="U1161" i="1"/>
  <c r="U1163" i="1"/>
  <c r="U1165" i="1"/>
  <c r="U1167" i="1"/>
  <c r="U1169" i="1"/>
  <c r="U1171" i="1"/>
  <c r="U1173" i="1"/>
  <c r="U1175" i="1"/>
  <c r="U1177" i="1"/>
  <c r="U1179" i="1"/>
  <c r="U1181" i="1"/>
  <c r="U1183" i="1"/>
  <c r="U1185" i="1"/>
  <c r="U1187" i="1"/>
  <c r="U1189" i="1"/>
  <c r="U1191" i="1"/>
  <c r="U1193" i="1"/>
  <c r="U1195" i="1"/>
  <c r="U1197" i="1"/>
  <c r="U1199" i="1"/>
  <c r="U1201" i="1"/>
  <c r="U1203" i="1"/>
  <c r="U1205" i="1"/>
  <c r="U1207" i="1"/>
  <c r="U1209" i="1"/>
  <c r="U1211" i="1"/>
  <c r="U1213" i="1"/>
  <c r="U1215" i="1"/>
  <c r="U1217" i="1"/>
  <c r="U1219" i="1"/>
  <c r="U1221" i="1"/>
  <c r="U1223" i="1"/>
  <c r="U1225" i="1"/>
  <c r="U1227" i="1"/>
  <c r="U1229" i="1"/>
  <c r="U1231" i="1"/>
  <c r="U1233" i="1"/>
  <c r="U1235" i="1"/>
  <c r="U1237" i="1"/>
  <c r="U1239" i="1"/>
  <c r="U1241" i="1"/>
  <c r="U1243" i="1"/>
  <c r="U1245" i="1"/>
  <c r="U1247" i="1"/>
  <c r="U1249" i="1"/>
  <c r="U1251" i="1"/>
  <c r="U1253" i="1"/>
  <c r="U1255" i="1"/>
  <c r="U1257" i="1"/>
  <c r="U1259" i="1"/>
  <c r="U1261" i="1"/>
  <c r="U1263" i="1"/>
  <c r="U1265" i="1"/>
  <c r="U1267" i="1"/>
  <c r="U1269" i="1"/>
  <c r="U1271" i="1"/>
  <c r="U1273" i="1"/>
  <c r="U1275" i="1"/>
  <c r="U1277" i="1"/>
  <c r="U1279" i="1"/>
  <c r="U1281" i="1"/>
  <c r="U1283" i="1"/>
  <c r="U1285" i="1"/>
  <c r="U1287" i="1"/>
  <c r="U1289" i="1"/>
  <c r="U1291" i="1"/>
  <c r="U1293" i="1"/>
  <c r="U1295" i="1"/>
  <c r="U1298" i="1"/>
  <c r="U1302" i="1"/>
  <c r="U1305" i="1"/>
  <c r="U1308" i="1"/>
  <c r="U1311" i="1"/>
  <c r="U1313" i="1"/>
  <c r="U1316" i="1"/>
  <c r="U1319" i="1"/>
  <c r="U1322" i="1"/>
  <c r="U1325" i="1"/>
  <c r="U1329" i="1"/>
  <c r="U1332" i="1"/>
  <c r="U1336" i="1"/>
  <c r="U1339" i="1"/>
  <c r="U1342" i="1"/>
  <c r="U1345" i="1"/>
  <c r="U1348" i="1"/>
  <c r="U1351" i="1"/>
  <c r="U1354" i="1"/>
  <c r="U1357" i="1"/>
  <c r="U1360" i="1"/>
  <c r="U1364" i="1"/>
  <c r="U1367" i="1"/>
  <c r="U1370" i="1"/>
  <c r="U1374" i="1"/>
  <c r="U1375" i="1"/>
  <c r="U1378" i="1"/>
  <c r="U1380" i="1"/>
  <c r="U1383" i="1"/>
  <c r="U1384" i="1"/>
  <c r="U1387" i="1"/>
  <c r="U1388" i="1"/>
  <c r="U1393" i="1"/>
  <c r="U1396" i="1"/>
  <c r="U1397" i="1"/>
  <c r="U1400" i="1"/>
  <c r="U1405" i="1"/>
  <c r="U1409" i="1"/>
  <c r="U1414" i="1"/>
  <c r="U1417" i="1"/>
  <c r="U1420" i="1"/>
  <c r="U1429" i="1"/>
  <c r="U1432" i="1"/>
  <c r="U1434" i="1"/>
  <c r="U1436" i="1"/>
  <c r="U1437" i="1"/>
  <c r="U1438" i="1"/>
  <c r="U1439" i="1"/>
  <c r="U1441" i="1"/>
  <c r="U1442" i="1"/>
  <c r="U1443" i="1"/>
  <c r="U1445" i="1"/>
  <c r="U1447" i="1"/>
  <c r="U1449" i="1"/>
  <c r="U1451" i="1"/>
  <c r="U1453" i="1"/>
  <c r="U1454" i="1"/>
  <c r="U1455" i="1"/>
  <c r="U1457" i="1"/>
  <c r="U1459" i="1"/>
  <c r="U1460" i="1"/>
  <c r="U1461" i="1"/>
  <c r="U1462" i="1"/>
  <c r="U1464" i="1"/>
  <c r="U1466" i="1"/>
  <c r="U1468" i="1"/>
  <c r="U1470" i="1"/>
  <c r="U1472" i="1"/>
  <c r="U1474" i="1"/>
  <c r="U1476" i="1"/>
  <c r="U1478" i="1"/>
  <c r="U1480" i="1"/>
  <c r="U1481" i="1"/>
  <c r="U1483" i="1"/>
  <c r="U1485" i="1"/>
  <c r="U1487" i="1"/>
  <c r="U1489" i="1"/>
  <c r="U1490" i="1"/>
  <c r="U1491" i="1"/>
  <c r="U1493" i="1"/>
  <c r="U1495" i="1"/>
  <c r="U1497" i="1"/>
  <c r="U1498" i="1"/>
  <c r="U1499" i="1"/>
  <c r="U1500" i="1"/>
  <c r="U1501" i="1"/>
  <c r="U1502" i="1"/>
  <c r="U1505" i="1"/>
  <c r="U1508" i="1"/>
  <c r="U1510" i="1"/>
  <c r="U1512" i="1"/>
  <c r="U1514" i="1"/>
  <c r="U1516" i="1"/>
  <c r="U1518" i="1"/>
  <c r="U1520" i="1"/>
  <c r="U1522" i="1"/>
  <c r="U1524" i="1"/>
  <c r="U1526" i="1"/>
  <c r="U1528" i="1"/>
  <c r="U1529" i="1"/>
  <c r="U1530" i="1"/>
  <c r="U1531" i="1"/>
  <c r="U1532" i="1"/>
  <c r="U1533" i="1"/>
  <c r="U1534" i="1"/>
  <c r="U1535" i="1"/>
  <c r="U1536" i="1"/>
  <c r="U1537" i="1"/>
  <c r="U1538" i="1"/>
  <c r="U1539" i="1"/>
  <c r="U1540" i="1"/>
  <c r="U1541" i="1"/>
  <c r="U1543" i="1"/>
  <c r="U1545" i="1"/>
  <c r="U1547" i="1"/>
  <c r="U1549" i="1"/>
  <c r="U1551" i="1"/>
  <c r="U1553" i="1"/>
  <c r="U1555" i="1"/>
  <c r="U1556" i="1"/>
  <c r="U1557" i="1"/>
  <c r="U1558" i="1"/>
  <c r="U1559" i="1"/>
  <c r="U1560" i="1"/>
  <c r="U1561" i="1"/>
  <c r="U1563" i="1"/>
  <c r="U1565" i="1"/>
  <c r="U1567" i="1"/>
  <c r="U1569" i="1"/>
  <c r="U1570" i="1"/>
  <c r="U1571" i="1"/>
  <c r="U1572" i="1"/>
  <c r="U1573" i="1"/>
  <c r="U1574" i="1"/>
  <c r="U1575" i="1"/>
  <c r="U1577" i="1"/>
  <c r="U1578" i="1"/>
  <c r="U1579" i="1"/>
  <c r="U1581" i="1"/>
  <c r="U1582" i="1"/>
  <c r="U1583" i="1"/>
  <c r="U1584" i="1"/>
  <c r="U1586" i="1"/>
  <c r="U1587" i="1"/>
  <c r="U1589" i="1"/>
  <c r="U1590" i="1"/>
  <c r="U1592" i="1"/>
  <c r="U1594" i="1"/>
  <c r="U1595" i="1"/>
  <c r="U1597" i="1"/>
  <c r="U1599" i="1"/>
  <c r="U1601" i="1"/>
  <c r="U1602" i="1"/>
  <c r="U1604" i="1"/>
  <c r="U1606" i="1"/>
  <c r="U1608" i="1"/>
  <c r="U1610" i="1"/>
  <c r="U1612" i="1"/>
  <c r="U1614" i="1"/>
  <c r="U1616" i="1"/>
  <c r="U1618" i="1"/>
  <c r="U1620" i="1"/>
  <c r="U1622" i="1"/>
  <c r="U1624" i="1"/>
  <c r="U1626" i="1"/>
  <c r="U1628" i="1"/>
  <c r="U1630" i="1"/>
  <c r="U1632" i="1"/>
  <c r="U1634" i="1"/>
  <c r="U1636" i="1"/>
  <c r="U1638" i="1"/>
  <c r="U1640" i="1"/>
  <c r="U1641" i="1"/>
  <c r="U1642" i="1"/>
  <c r="U1644" i="1"/>
  <c r="U1646" i="1"/>
  <c r="U1648" i="1"/>
  <c r="U1650" i="1"/>
  <c r="U1652" i="1"/>
  <c r="U1654" i="1"/>
  <c r="U1655" i="1"/>
  <c r="U1656" i="1"/>
  <c r="U1658" i="1"/>
  <c r="U1660" i="1"/>
  <c r="U1661" i="1"/>
  <c r="U1663" i="1"/>
  <c r="U1665" i="1"/>
  <c r="U1667" i="1"/>
  <c r="U1669" i="1"/>
  <c r="U1671" i="1"/>
  <c r="U1673" i="1"/>
  <c r="U1675" i="1"/>
  <c r="U1677" i="1"/>
  <c r="U1679" i="1"/>
  <c r="U1681" i="1"/>
  <c r="U1682" i="1"/>
  <c r="U1683" i="1"/>
  <c r="U1684" i="1"/>
  <c r="U1685" i="1"/>
  <c r="U1686" i="1"/>
  <c r="U1687" i="1"/>
  <c r="U1688" i="1"/>
  <c r="U1689" i="1"/>
  <c r="U1690" i="1"/>
  <c r="U1691" i="1"/>
  <c r="U1692" i="1"/>
  <c r="U1693" i="1"/>
  <c r="U1694" i="1"/>
  <c r="U1695" i="1"/>
  <c r="U1697" i="1"/>
  <c r="U1698" i="1"/>
  <c r="U1699" i="1"/>
  <c r="U1700" i="1"/>
  <c r="U1701" i="1"/>
  <c r="U1702" i="1"/>
  <c r="U1703" i="1"/>
  <c r="U1704" i="1"/>
  <c r="U1705" i="1"/>
  <c r="U1707" i="1"/>
  <c r="U1709" i="1"/>
  <c r="U1710" i="1"/>
  <c r="U1711" i="1"/>
  <c r="U1713" i="1"/>
  <c r="U1715" i="1"/>
  <c r="U1717" i="1"/>
  <c r="U1719" i="1"/>
  <c r="U1721" i="1"/>
  <c r="U1723" i="1"/>
  <c r="U1725" i="1"/>
  <c r="U1727" i="1"/>
  <c r="U1729" i="1"/>
  <c r="U1731" i="1"/>
  <c r="U1733" i="1"/>
  <c r="U1735" i="1"/>
  <c r="U1737" i="1"/>
  <c r="U1739" i="1"/>
  <c r="U1741" i="1"/>
  <c r="U1743" i="1"/>
  <c r="U1745" i="1"/>
  <c r="U1747" i="1"/>
  <c r="U1749" i="1"/>
  <c r="U1751" i="1"/>
  <c r="U1753" i="1"/>
  <c r="U1755" i="1"/>
  <c r="U1756" i="1"/>
  <c r="U1758" i="1"/>
  <c r="U1760" i="1"/>
  <c r="U1762" i="1"/>
  <c r="U1764" i="1"/>
  <c r="U1766" i="1"/>
  <c r="U1768" i="1"/>
  <c r="U1770" i="1"/>
  <c r="U1772" i="1"/>
  <c r="U1774" i="1"/>
  <c r="U1776" i="1"/>
  <c r="U1778" i="1"/>
  <c r="U1780" i="1"/>
  <c r="U1782" i="1"/>
  <c r="U1784" i="1"/>
  <c r="U1786" i="1"/>
  <c r="U1788" i="1"/>
  <c r="U1790" i="1"/>
  <c r="U1792" i="1"/>
  <c r="U1794" i="1"/>
  <c r="U1796" i="1"/>
  <c r="U1798" i="1"/>
  <c r="U1800" i="1"/>
  <c r="U1802" i="1"/>
  <c r="U1804" i="1"/>
  <c r="U1806" i="1"/>
  <c r="U1808" i="1"/>
  <c r="U1810" i="1"/>
  <c r="U1812" i="1"/>
  <c r="U1813" i="1"/>
  <c r="U1814" i="1"/>
  <c r="U1816" i="1"/>
  <c r="U1818" i="1"/>
  <c r="U1819" i="1"/>
  <c r="U1820" i="1"/>
  <c r="U1821" i="1"/>
  <c r="U1822" i="1"/>
  <c r="U1823" i="1"/>
  <c r="U1824" i="1"/>
  <c r="U1825" i="1"/>
  <c r="U1826" i="1"/>
  <c r="U1827" i="1"/>
  <c r="U1828" i="1"/>
  <c r="U1829" i="1"/>
  <c r="U1830" i="1"/>
  <c r="U1831" i="1"/>
  <c r="U1832" i="1"/>
  <c r="U1833" i="1"/>
  <c r="U1834" i="1"/>
  <c r="U1835" i="1"/>
  <c r="U1836" i="1"/>
  <c r="U1837" i="1"/>
  <c r="U1838" i="1"/>
  <c r="U1839" i="1"/>
  <c r="U1840" i="1"/>
  <c r="U1841" i="1"/>
  <c r="U1842" i="1"/>
  <c r="U1843" i="1"/>
  <c r="U1844" i="1"/>
  <c r="U1845" i="1"/>
  <c r="U1846" i="1"/>
  <c r="U1847" i="1"/>
  <c r="U1849" i="1"/>
  <c r="U1851" i="1"/>
  <c r="U1853" i="1"/>
  <c r="U1854" i="1"/>
  <c r="U1855" i="1"/>
  <c r="U1857" i="1"/>
  <c r="U1859" i="1"/>
  <c r="U1861" i="1"/>
  <c r="U1863" i="1"/>
  <c r="U1865" i="1"/>
  <c r="U1867" i="1"/>
  <c r="U1869" i="1"/>
  <c r="U1871" i="1"/>
  <c r="U1873" i="1"/>
  <c r="U1875" i="1"/>
  <c r="U1876" i="1"/>
  <c r="U1877" i="1"/>
  <c r="U1879" i="1"/>
  <c r="U1881" i="1"/>
  <c r="U1883" i="1"/>
  <c r="U1885" i="1"/>
  <c r="U1887" i="1"/>
  <c r="U1889" i="1"/>
  <c r="U1892" i="1"/>
  <c r="U1894" i="1"/>
  <c r="U1896" i="1"/>
  <c r="U1898" i="1"/>
  <c r="U1900" i="1"/>
  <c r="U1902" i="1"/>
  <c r="U1903" i="1"/>
  <c r="U1905" i="1"/>
  <c r="U1906" i="1"/>
  <c r="U1907" i="1"/>
  <c r="U1909" i="1"/>
  <c r="U1911" i="1"/>
  <c r="U1913" i="1"/>
  <c r="U1915" i="1"/>
  <c r="U1917" i="1"/>
  <c r="U1919" i="1"/>
  <c r="U1921" i="1"/>
  <c r="U1923" i="1"/>
  <c r="U1925" i="1"/>
  <c r="U1927" i="1"/>
  <c r="U1929" i="1"/>
  <c r="U1932" i="1"/>
  <c r="U1935" i="1"/>
  <c r="U1938" i="1"/>
  <c r="U1940" i="1"/>
  <c r="U1941" i="1"/>
  <c r="U1942" i="1"/>
  <c r="U1944" i="1"/>
  <c r="U1946" i="1"/>
  <c r="U1948" i="1"/>
  <c r="U1950" i="1"/>
  <c r="U1952" i="1"/>
  <c r="U1953" i="1"/>
  <c r="U1954" i="1"/>
  <c r="U1955" i="1"/>
  <c r="U1957" i="1"/>
  <c r="U1959" i="1"/>
  <c r="U1961" i="1"/>
  <c r="U1963" i="1"/>
  <c r="U1965" i="1"/>
  <c r="U1967" i="1"/>
  <c r="U1969" i="1"/>
  <c r="U1971" i="1"/>
  <c r="U1973" i="1"/>
  <c r="U1975" i="1"/>
  <c r="U1977" i="1"/>
  <c r="U1979" i="1"/>
  <c r="U1981" i="1"/>
  <c r="U1982" i="1"/>
  <c r="U1983" i="1"/>
  <c r="U1984" i="1"/>
  <c r="U1985" i="1"/>
  <c r="U1987" i="1"/>
  <c r="U1989" i="1"/>
  <c r="U1991" i="1"/>
  <c r="U1993" i="1"/>
  <c r="U1995" i="1"/>
  <c r="U1998" i="1"/>
  <c r="U2000" i="1"/>
  <c r="U2002" i="1"/>
  <c r="U2004" i="1"/>
  <c r="U2006" i="1"/>
  <c r="U2007" i="1"/>
  <c r="U2009" i="1"/>
  <c r="U2010" i="1"/>
  <c r="U2013" i="1"/>
  <c r="U2015" i="1"/>
  <c r="U2017" i="1"/>
  <c r="U2019" i="1"/>
  <c r="U2021" i="1"/>
  <c r="U2023" i="1"/>
  <c r="U2025" i="1"/>
  <c r="U2026" i="1"/>
  <c r="U2027" i="1"/>
  <c r="U2029" i="1"/>
  <c r="U2031" i="1"/>
  <c r="U2032" i="1"/>
  <c r="U2035" i="1"/>
  <c r="U2037" i="1"/>
  <c r="U2039" i="1"/>
  <c r="U2041" i="1"/>
  <c r="U2042" i="1"/>
  <c r="U2043" i="1"/>
  <c r="U2045" i="1"/>
  <c r="U2047" i="1"/>
  <c r="U2049" i="1"/>
  <c r="U2051" i="1"/>
  <c r="U2053" i="1"/>
  <c r="U2055" i="1"/>
  <c r="U2057" i="1"/>
  <c r="U2059" i="1"/>
  <c r="U2061" i="1"/>
  <c r="U2063" i="1"/>
  <c r="U2065" i="1"/>
  <c r="U2067" i="1"/>
  <c r="U2068" i="1"/>
  <c r="U2069" i="1"/>
  <c r="U2071" i="1"/>
  <c r="U2073" i="1"/>
  <c r="U2075" i="1"/>
  <c r="U2077" i="1"/>
  <c r="U2079" i="1"/>
  <c r="U2081" i="1"/>
  <c r="U2083" i="1"/>
  <c r="U2085" i="1"/>
  <c r="U2087" i="1"/>
  <c r="U2089" i="1"/>
  <c r="U2094" i="1"/>
  <c r="U2096" i="1"/>
  <c r="U2098" i="1"/>
  <c r="U2102" i="1"/>
  <c r="U2104" i="1"/>
  <c r="U2110" i="1"/>
  <c r="U2122" i="1"/>
  <c r="U2125" i="1"/>
  <c r="U2127" i="1"/>
  <c r="U2129" i="1"/>
  <c r="U2131" i="1"/>
  <c r="U2135" i="1"/>
  <c r="U2137" i="1"/>
  <c r="U2142" i="1"/>
  <c r="U2144" i="1"/>
  <c r="U2147" i="1"/>
  <c r="U2149" i="1"/>
  <c r="U2151" i="1"/>
  <c r="U2153" i="1"/>
  <c r="U2155" i="1"/>
  <c r="U2157" i="1"/>
  <c r="U2159" i="1"/>
  <c r="U2161" i="1"/>
  <c r="U2163" i="1"/>
  <c r="U2165" i="1"/>
  <c r="U2167" i="1"/>
  <c r="U2169" i="1"/>
  <c r="U2171" i="1"/>
  <c r="U2173" i="1"/>
  <c r="U2175" i="1"/>
  <c r="U2178" i="1"/>
  <c r="U2180" i="1"/>
  <c r="U2183" i="1"/>
  <c r="U2186" i="1"/>
  <c r="U2188" i="1"/>
  <c r="U2191" i="1"/>
  <c r="U2194" i="1"/>
  <c r="U2196" i="1"/>
  <c r="U2198" i="1"/>
  <c r="U2200" i="1"/>
  <c r="U2202" i="1"/>
  <c r="U2204" i="1"/>
  <c r="U2206" i="1"/>
  <c r="U2208" i="1"/>
  <c r="U2210" i="1"/>
  <c r="U2212" i="1"/>
  <c r="U2214" i="1"/>
  <c r="U2216" i="1"/>
  <c r="U2218" i="1"/>
  <c r="U2220" i="1"/>
  <c r="U2222" i="1"/>
  <c r="U2232" i="1"/>
  <c r="U2236" i="1"/>
  <c r="U2238" i="1"/>
  <c r="U2243" i="1"/>
  <c r="U2245" i="1"/>
  <c r="U2247" i="1"/>
  <c r="U2249" i="1"/>
  <c r="U2251" i="1"/>
  <c r="U2253" i="1"/>
  <c r="U2255" i="1"/>
  <c r="U2257" i="1"/>
  <c r="U2259" i="1"/>
  <c r="U2261" i="1"/>
  <c r="U2263" i="1"/>
  <c r="U2265" i="1"/>
  <c r="U2267" i="1"/>
  <c r="U2269" i="1"/>
  <c r="U2271" i="1"/>
  <c r="U2273" i="1"/>
  <c r="U2275" i="1"/>
  <c r="U2277" i="1"/>
  <c r="U2279" i="1"/>
  <c r="U2281" i="1"/>
  <c r="U2283" i="1"/>
  <c r="U2285" i="1"/>
  <c r="U2287" i="1"/>
  <c r="U2289" i="1"/>
  <c r="U2291" i="1"/>
  <c r="U2294" i="1"/>
  <c r="U2298" i="1"/>
  <c r="U2300" i="1"/>
  <c r="U2303" i="1"/>
  <c r="U2305" i="1"/>
  <c r="U2307" i="1"/>
  <c r="U2309" i="1"/>
  <c r="U2311" i="1"/>
  <c r="U2313" i="1"/>
  <c r="U2315" i="1"/>
  <c r="U2317" i="1"/>
  <c r="U2319" i="1"/>
  <c r="U2321" i="1"/>
  <c r="U2323" i="1"/>
  <c r="U2326" i="1"/>
  <c r="U2328" i="1"/>
  <c r="U2330" i="1"/>
  <c r="U2332" i="1"/>
  <c r="U2335" i="1"/>
  <c r="U2337" i="1"/>
  <c r="U2339" i="1"/>
  <c r="U2341" i="1"/>
  <c r="U2343" i="1"/>
  <c r="U2345" i="1"/>
  <c r="U2347" i="1"/>
  <c r="U2349" i="1"/>
  <c r="U2351" i="1"/>
  <c r="U2353" i="1"/>
  <c r="U2355" i="1"/>
  <c r="U2357" i="1"/>
  <c r="U2359" i="1"/>
  <c r="U2361" i="1"/>
  <c r="U2363" i="1"/>
  <c r="U2365" i="1"/>
  <c r="U2367" i="1"/>
  <c r="U2369" i="1"/>
  <c r="U2371" i="1"/>
  <c r="U2373" i="1"/>
  <c r="U2378" i="1"/>
  <c r="U2381" i="1"/>
  <c r="U2384" i="1"/>
  <c r="U2386" i="1"/>
  <c r="U2388" i="1"/>
  <c r="U2390" i="1"/>
  <c r="U2392" i="1"/>
  <c r="U2394" i="1"/>
  <c r="U2396" i="1"/>
  <c r="U2398" i="1"/>
  <c r="U2400" i="1"/>
  <c r="U2402" i="1"/>
  <c r="U2404" i="1"/>
  <c r="U2406" i="1"/>
  <c r="U2408" i="1"/>
  <c r="U2410" i="1"/>
  <c r="U2412" i="1"/>
  <c r="U2414" i="1"/>
  <c r="U2416" i="1"/>
  <c r="U2418" i="1"/>
  <c r="U2420" i="1"/>
  <c r="U2424" i="1"/>
  <c r="U2426" i="1"/>
  <c r="U2428" i="1"/>
  <c r="U2430" i="1"/>
  <c r="U2432" i="1"/>
  <c r="U2434" i="1"/>
  <c r="U2436" i="1"/>
  <c r="U2438" i="1"/>
  <c r="U2440" i="1"/>
  <c r="U2442" i="1"/>
  <c r="U2444" i="1"/>
  <c r="U2446" i="1"/>
  <c r="U2448" i="1"/>
  <c r="U2450" i="1"/>
  <c r="U2452" i="1"/>
  <c r="U2454" i="1"/>
  <c r="U2457" i="1"/>
  <c r="U2459" i="1"/>
  <c r="U2461" i="1"/>
  <c r="U2463" i="1"/>
  <c r="U2468" i="1"/>
  <c r="U2474" i="1"/>
  <c r="U2476" i="1"/>
  <c r="U2478" i="1"/>
  <c r="U2480" i="1"/>
  <c r="U2482" i="1"/>
  <c r="U2484" i="1"/>
  <c r="U2486" i="1"/>
  <c r="U2488" i="1"/>
  <c r="U2525" i="1"/>
  <c r="U2527" i="1"/>
  <c r="U2536" i="1"/>
  <c r="U2540" i="1"/>
  <c r="U2541" i="1"/>
  <c r="U17" i="1"/>
  <c r="T239" i="1" l="1"/>
  <c r="U239" i="1" s="1"/>
  <c r="T237" i="1"/>
  <c r="U237" i="1" s="1"/>
  <c r="T235" i="1"/>
  <c r="U235" i="1" s="1"/>
  <c r="T233" i="1"/>
  <c r="U233" i="1" s="1"/>
  <c r="T231" i="1"/>
  <c r="U231" i="1" s="1"/>
  <c r="T229" i="1"/>
  <c r="U229" i="1" s="1"/>
  <c r="T227" i="1"/>
  <c r="U227" i="1" s="1"/>
  <c r="T225" i="1"/>
  <c r="U225" i="1" s="1"/>
  <c r="T223" i="1"/>
  <c r="U223" i="1" s="1"/>
  <c r="T221" i="1"/>
  <c r="U221" i="1" s="1"/>
  <c r="T219" i="1"/>
  <c r="U219" i="1" s="1"/>
  <c r="T217" i="1"/>
  <c r="U217" i="1" s="1"/>
  <c r="T215" i="1"/>
  <c r="U215" i="1" s="1"/>
  <c r="T213" i="1"/>
  <c r="U213" i="1" s="1"/>
  <c r="T211" i="1"/>
  <c r="U211" i="1" s="1"/>
  <c r="T245" i="1"/>
  <c r="U245" i="1" s="1"/>
  <c r="T243" i="1"/>
  <c r="U243" i="1" s="1"/>
  <c r="T241" i="1"/>
  <c r="U241" i="1" s="1"/>
  <c r="T251" i="1"/>
  <c r="U251" i="1" s="1"/>
  <c r="T249" i="1"/>
  <c r="U249" i="1" s="1"/>
  <c r="T247" i="1"/>
  <c r="U247" i="1" s="1"/>
  <c r="T255" i="1"/>
  <c r="U255" i="1" s="1"/>
  <c r="T253" i="1"/>
  <c r="U253" i="1" s="1"/>
  <c r="T257" i="1"/>
  <c r="U257" i="1" s="1"/>
  <c r="T267" i="1"/>
  <c r="U267" i="1" s="1"/>
  <c r="T265" i="1"/>
  <c r="U265" i="1" s="1"/>
  <c r="T263" i="1"/>
  <c r="U263" i="1" s="1"/>
  <c r="T259" i="1"/>
  <c r="U259" i="1" s="1"/>
  <c r="T261" i="1"/>
  <c r="U261" i="1" s="1"/>
  <c r="T275" i="1"/>
  <c r="U275" i="1" s="1"/>
  <c r="T273" i="1"/>
  <c r="U273" i="1" s="1"/>
  <c r="T271" i="1"/>
  <c r="U271" i="1" s="1"/>
  <c r="T269" i="1"/>
  <c r="U269" i="1" s="1"/>
  <c r="T279" i="1"/>
  <c r="U279" i="1" s="1"/>
  <c r="T277" i="1"/>
  <c r="U277" i="1" s="1"/>
  <c r="T281" i="1"/>
  <c r="U281" i="1" s="1"/>
  <c r="T283" i="1"/>
  <c r="U283" i="1" s="1"/>
  <c r="T285" i="1"/>
  <c r="U285" i="1" s="1"/>
  <c r="T287" i="1"/>
  <c r="U287" i="1" s="1"/>
  <c r="T289" i="1"/>
  <c r="U289" i="1" s="1"/>
  <c r="T291" i="1"/>
  <c r="U291" i="1" s="1"/>
  <c r="T293" i="1"/>
  <c r="U293" i="1" s="1"/>
  <c r="T295" i="1"/>
  <c r="U295" i="1" s="1"/>
  <c r="T297" i="1"/>
  <c r="U297" i="1" s="1"/>
  <c r="T209" i="1"/>
  <c r="U209" i="1" s="1"/>
  <c r="T207" i="1"/>
  <c r="U207" i="1" s="1"/>
  <c r="T205" i="1"/>
  <c r="U205" i="1" s="1"/>
  <c r="T203" i="1"/>
  <c r="U203" i="1" s="1"/>
  <c r="T201" i="1"/>
  <c r="U201" i="1" s="1"/>
  <c r="T199" i="1"/>
  <c r="U199" i="1" s="1"/>
  <c r="T197" i="1"/>
  <c r="U197" i="1" s="1"/>
  <c r="T195" i="1"/>
  <c r="U195" i="1" s="1"/>
  <c r="T193" i="1"/>
  <c r="U193" i="1" s="1"/>
  <c r="T191" i="1"/>
  <c r="U191" i="1" s="1"/>
  <c r="T189" i="1"/>
  <c r="U189" i="1" s="1"/>
  <c r="T187" i="1"/>
  <c r="U187" i="1" s="1"/>
  <c r="T185" i="1"/>
  <c r="U185" i="1" s="1"/>
  <c r="T183" i="1"/>
  <c r="U183" i="1" s="1"/>
  <c r="T181" i="1"/>
  <c r="U181" i="1" s="1"/>
  <c r="T179" i="1"/>
  <c r="U179" i="1" s="1"/>
  <c r="T177" i="1"/>
  <c r="U177" i="1" s="1"/>
  <c r="T175" i="1"/>
  <c r="U175" i="1" s="1"/>
  <c r="T173" i="1"/>
  <c r="U173" i="1" s="1"/>
  <c r="T171" i="1"/>
  <c r="U171" i="1" s="1"/>
  <c r="T169" i="1"/>
  <c r="U169" i="1" s="1"/>
  <c r="T167" i="1"/>
  <c r="U167" i="1" s="1"/>
  <c r="T165" i="1"/>
  <c r="U165" i="1" s="1"/>
  <c r="T163" i="1"/>
  <c r="U163" i="1" s="1"/>
  <c r="T161" i="1"/>
  <c r="U161" i="1" s="1"/>
  <c r="T159" i="1"/>
  <c r="U159" i="1" s="1"/>
  <c r="T157" i="1"/>
  <c r="U157" i="1" s="1"/>
  <c r="T155" i="1"/>
  <c r="U155" i="1" s="1"/>
  <c r="T153" i="1"/>
  <c r="U153" i="1" s="1"/>
  <c r="T151" i="1"/>
  <c r="U151" i="1" s="1"/>
  <c r="T149" i="1"/>
  <c r="U149" i="1" s="1"/>
  <c r="T2570" i="1" l="1"/>
  <c r="U2570" i="1" s="1"/>
  <c r="T2571" i="1"/>
  <c r="U2571" i="1" s="1"/>
  <c r="T2572" i="1"/>
  <c r="U2572" i="1" s="1"/>
  <c r="T2573" i="1"/>
  <c r="U2573" i="1" s="1"/>
  <c r="T2574" i="1"/>
  <c r="U2574" i="1" s="1"/>
  <c r="U2575" i="1"/>
  <c r="U2577" i="1"/>
  <c r="U2579" i="1"/>
  <c r="T2581" i="1"/>
  <c r="U2581" i="1" s="1"/>
  <c r="T2582" i="1"/>
  <c r="U2582" i="1" s="1"/>
  <c r="T2583" i="1"/>
  <c r="U2583" i="1" s="1"/>
  <c r="T2584" i="1"/>
  <c r="U2584" i="1" s="1"/>
  <c r="U2585" i="1"/>
  <c r="T2587" i="1"/>
  <c r="U2587" i="1" s="1"/>
  <c r="U2588" i="1"/>
  <c r="T2594" i="1"/>
  <c r="U2594" i="1" s="1"/>
  <c r="T2595" i="1"/>
  <c r="U2595" i="1" s="1"/>
  <c r="T2596" i="1"/>
  <c r="U2596" i="1" s="1"/>
  <c r="T2597" i="1"/>
  <c r="U2597" i="1" s="1"/>
  <c r="T2598" i="1"/>
  <c r="U2598" i="1" s="1"/>
  <c r="T2599" i="1"/>
  <c r="U2599" i="1" s="1"/>
  <c r="T2600" i="1"/>
  <c r="U2600" i="1" s="1"/>
  <c r="T2615" i="1"/>
  <c r="U2615" i="1" s="1"/>
  <c r="T2616" i="1"/>
  <c r="U2616" i="1" s="1"/>
  <c r="T2617" i="1"/>
  <c r="U2617" i="1" s="1"/>
  <c r="T2618" i="1"/>
  <c r="U2618" i="1" s="1"/>
  <c r="T2641" i="1"/>
  <c r="U2641" i="1" s="1"/>
  <c r="T2642" i="1"/>
  <c r="U2642" i="1" s="1"/>
  <c r="U2590" i="1"/>
  <c r="T2591" i="1"/>
  <c r="U2591" i="1" s="1"/>
  <c r="T2592" i="1"/>
  <c r="U2592" i="1" s="1"/>
  <c r="T2593" i="1"/>
  <c r="U2593" i="1" s="1"/>
  <c r="T2601" i="1"/>
  <c r="U2601" i="1" s="1"/>
  <c r="T2602" i="1"/>
  <c r="U2602" i="1" s="1"/>
  <c r="T2603" i="1"/>
  <c r="U2603" i="1" s="1"/>
  <c r="T2604" i="1"/>
  <c r="U2604" i="1" s="1"/>
  <c r="T2605" i="1"/>
  <c r="U2605" i="1" s="1"/>
  <c r="T2606" i="1"/>
  <c r="U2606" i="1" s="1"/>
  <c r="T2607" i="1"/>
  <c r="U2607" i="1" s="1"/>
  <c r="T2608" i="1"/>
  <c r="U2608" i="1" s="1"/>
  <c r="T2609" i="1"/>
  <c r="U2609" i="1" s="1"/>
  <c r="T2610" i="1"/>
  <c r="U2610" i="1" s="1"/>
  <c r="T2611" i="1"/>
  <c r="U2611" i="1" s="1"/>
  <c r="T2612" i="1"/>
  <c r="U2612" i="1" s="1"/>
  <c r="T2613" i="1"/>
  <c r="U2613" i="1" s="1"/>
  <c r="T2614" i="1"/>
  <c r="U2614" i="1" s="1"/>
  <c r="T2619" i="1"/>
  <c r="U2619" i="1" s="1"/>
  <c r="T2620" i="1"/>
  <c r="U2620" i="1" s="1"/>
  <c r="T2621" i="1"/>
  <c r="U2621" i="1" s="1"/>
  <c r="T2622" i="1"/>
  <c r="U2622" i="1" s="1"/>
  <c r="T2623" i="1"/>
  <c r="U2623" i="1" s="1"/>
  <c r="T2624" i="1"/>
  <c r="U2624" i="1" s="1"/>
  <c r="T2625" i="1"/>
  <c r="U2625" i="1" s="1"/>
  <c r="T2626" i="1"/>
  <c r="U2626" i="1" s="1"/>
  <c r="T2627" i="1"/>
  <c r="U2627" i="1" s="1"/>
  <c r="T2628" i="1"/>
  <c r="U2628" i="1" s="1"/>
  <c r="T2629" i="1"/>
  <c r="U2629" i="1" s="1"/>
  <c r="T2630" i="1"/>
  <c r="U2630" i="1" s="1"/>
  <c r="T2631" i="1"/>
  <c r="U2631" i="1" s="1"/>
  <c r="T2632" i="1"/>
  <c r="U2632" i="1" s="1"/>
  <c r="T2633" i="1"/>
  <c r="U2633" i="1" s="1"/>
  <c r="T2634" i="1"/>
  <c r="U2634" i="1" s="1"/>
  <c r="T2635" i="1"/>
  <c r="U2635" i="1" s="1"/>
  <c r="T2636" i="1"/>
  <c r="U2636" i="1" s="1"/>
  <c r="T2637" i="1"/>
  <c r="U2637" i="1" s="1"/>
  <c r="T2638" i="1"/>
  <c r="U2638" i="1" s="1"/>
  <c r="T2639" i="1"/>
  <c r="U2639" i="1" s="1"/>
  <c r="T2640" i="1"/>
  <c r="U2640" i="1" s="1"/>
  <c r="T2643" i="1"/>
  <c r="U2643" i="1" s="1"/>
  <c r="T2644" i="1"/>
  <c r="U2644" i="1" s="1"/>
  <c r="T2645" i="1"/>
  <c r="U2645" i="1" s="1"/>
  <c r="T2646" i="1"/>
  <c r="U2646" i="1" s="1"/>
  <c r="T2647" i="1"/>
  <c r="U2647" i="1" s="1"/>
  <c r="T2648" i="1"/>
  <c r="U2648" i="1" s="1"/>
  <c r="T2649" i="1"/>
  <c r="U2649" i="1" s="1"/>
  <c r="T2650" i="1"/>
  <c r="U2650" i="1" s="1"/>
  <c r="T2651" i="1"/>
  <c r="U2651" i="1" s="1"/>
  <c r="T2652" i="1"/>
  <c r="U2652" i="1" s="1"/>
  <c r="T2653" i="1"/>
  <c r="U2653" i="1" s="1"/>
  <c r="T2654" i="1"/>
  <c r="U2654" i="1" s="1"/>
  <c r="T2655" i="1"/>
  <c r="U2655" i="1" s="1"/>
  <c r="T2656" i="1"/>
  <c r="U2656" i="1" s="1"/>
  <c r="T2657" i="1"/>
  <c r="U2657" i="1" s="1"/>
  <c r="T2658" i="1"/>
  <c r="U2658" i="1" s="1"/>
  <c r="T2659" i="1"/>
  <c r="U2659" i="1" s="1"/>
  <c r="T2660" i="1"/>
  <c r="U2660" i="1" s="1"/>
  <c r="T2661" i="1"/>
  <c r="U2661" i="1" s="1"/>
  <c r="T2662" i="1"/>
  <c r="U2662" i="1" s="1"/>
  <c r="T2663" i="1"/>
  <c r="U2663" i="1" s="1"/>
  <c r="T2664" i="1"/>
  <c r="U2664" i="1" s="1"/>
  <c r="T2665" i="1"/>
  <c r="U2665" i="1" s="1"/>
  <c r="T2666" i="1"/>
  <c r="U2666" i="1" s="1"/>
  <c r="U2667" i="1"/>
  <c r="U2669" i="1"/>
  <c r="T2671" i="1"/>
  <c r="U2671" i="1" s="1"/>
  <c r="T2672" i="1"/>
  <c r="U2672" i="1" s="1"/>
  <c r="U2673" i="1"/>
  <c r="T2675" i="1"/>
  <c r="U2675" i="1" s="1"/>
  <c r="T315" i="1" l="1"/>
  <c r="U315" i="1" s="1"/>
  <c r="U2958" i="1"/>
  <c r="T2033" i="1"/>
  <c r="U2033" i="1" s="1"/>
  <c r="U2011" i="1"/>
  <c r="T2008" i="1"/>
  <c r="U2008" i="1" s="1"/>
  <c r="U2963" i="1"/>
  <c r="U1410" i="1"/>
  <c r="U1398" i="1"/>
  <c r="U1389" i="1"/>
  <c r="U1385" i="1"/>
  <c r="U1376" i="1"/>
  <c r="T1603" i="1" l="1"/>
  <c r="U1603" i="1" s="1"/>
  <c r="T1596" i="1"/>
  <c r="U1596" i="1" s="1"/>
  <c r="T1696" i="1"/>
  <c r="U1696" i="1" s="1"/>
  <c r="T2537" i="1"/>
  <c r="U2537" i="1" s="1"/>
  <c r="T2528" i="1"/>
  <c r="U2528" i="1" s="1"/>
  <c r="T2526" i="1"/>
  <c r="U2526" i="1" s="1"/>
  <c r="T1588" i="1"/>
  <c r="U1588" i="1" s="1"/>
  <c r="T1585" i="1"/>
  <c r="U1585" i="1" s="1"/>
  <c r="T1904" i="1"/>
  <c r="U1904" i="1" s="1"/>
  <c r="T1576" i="1"/>
  <c r="U1576" i="1" s="1"/>
  <c r="T72" i="1" l="1"/>
  <c r="U72" i="1" s="1"/>
  <c r="T2550" i="1" l="1"/>
  <c r="U2550" i="1" s="1"/>
  <c r="T2551" i="1"/>
  <c r="U2551" i="1" s="1"/>
  <c r="T2552" i="1"/>
  <c r="U2552" i="1" s="1"/>
  <c r="T2553" i="1"/>
  <c r="U2553" i="1" s="1"/>
  <c r="T2554" i="1"/>
  <c r="U2554" i="1" s="1"/>
  <c r="T2555" i="1"/>
  <c r="U2555" i="1" s="1"/>
  <c r="T2556" i="1"/>
  <c r="U2556" i="1" s="1"/>
  <c r="T2557" i="1"/>
  <c r="U2557" i="1" s="1"/>
  <c r="T2549" i="1"/>
  <c r="U2549" i="1" s="1"/>
  <c r="T1448" i="1" l="1"/>
  <c r="U1448" i="1" s="1"/>
  <c r="T1450" i="1"/>
  <c r="U1450" i="1" s="1"/>
  <c r="T1446" i="1"/>
  <c r="U1446" i="1" s="1"/>
  <c r="T1444" i="1"/>
  <c r="U1444" i="1" s="1"/>
  <c r="T355" i="1" l="1"/>
  <c r="U355" i="1" s="1"/>
  <c r="T343" i="1"/>
  <c r="U343" i="1" s="1"/>
  <c r="T333" i="1"/>
  <c r="U333" i="1" s="1"/>
  <c r="T313" i="1"/>
  <c r="U313" i="1" s="1"/>
  <c r="U2745" i="1"/>
  <c r="U2542" i="1" l="1"/>
  <c r="U2544" i="1"/>
  <c r="T27" i="1" l="1"/>
  <c r="U27" i="1" s="1"/>
  <c r="U2946" i="1"/>
  <c r="U2953" i="1"/>
  <c r="U2955" i="1"/>
  <c r="U2957" i="1"/>
  <c r="U2960" i="1"/>
  <c r="U2962" i="1"/>
  <c r="U2972" i="1"/>
  <c r="U2977" i="1"/>
  <c r="U2978" i="1"/>
  <c r="U2980" i="1"/>
  <c r="T2539" i="1"/>
  <c r="U2539" i="1" s="1"/>
  <c r="T2538" i="1"/>
  <c r="U2538" i="1" s="1"/>
  <c r="T2535" i="1"/>
  <c r="U2535" i="1" s="1"/>
  <c r="T2534" i="1"/>
  <c r="U2534" i="1" s="1"/>
  <c r="T2533" i="1"/>
  <c r="U2533" i="1" s="1"/>
  <c r="T2532" i="1"/>
  <c r="U2532" i="1" s="1"/>
  <c r="T2531" i="1"/>
  <c r="U2531" i="1" s="1"/>
  <c r="T2530" i="1"/>
  <c r="U2530" i="1" s="1"/>
  <c r="T2529" i="1"/>
  <c r="U2529" i="1" s="1"/>
  <c r="T2524" i="1"/>
  <c r="U2524" i="1" s="1"/>
  <c r="T2523" i="1"/>
  <c r="U2523" i="1" s="1"/>
  <c r="T2522" i="1"/>
  <c r="U2522" i="1" s="1"/>
  <c r="T2521" i="1"/>
  <c r="U2521" i="1" s="1"/>
  <c r="T2520" i="1"/>
  <c r="U2520" i="1" s="1"/>
  <c r="T2519" i="1"/>
  <c r="U2519" i="1" s="1"/>
  <c r="T2518" i="1"/>
  <c r="U2518" i="1" s="1"/>
  <c r="T2517" i="1"/>
  <c r="U2517" i="1" s="1"/>
  <c r="U2515" i="1"/>
  <c r="U2513" i="1"/>
  <c r="U2511" i="1"/>
  <c r="U2509" i="1"/>
  <c r="U2507" i="1"/>
  <c r="U2505" i="1"/>
  <c r="T2504" i="1"/>
  <c r="U2504" i="1" s="1"/>
  <c r="T2503" i="1"/>
  <c r="U2503" i="1" s="1"/>
  <c r="T2502" i="1"/>
  <c r="U2502" i="1" s="1"/>
  <c r="T2501" i="1"/>
  <c r="U2501" i="1" s="1"/>
  <c r="T2500" i="1"/>
  <c r="U2500" i="1" s="1"/>
  <c r="T2499" i="1"/>
  <c r="U2499" i="1" s="1"/>
  <c r="T2498" i="1"/>
  <c r="U2498" i="1" s="1"/>
  <c r="T2497" i="1"/>
  <c r="U2497" i="1" s="1"/>
  <c r="T2496" i="1"/>
  <c r="U2496" i="1" s="1"/>
  <c r="T2495" i="1"/>
  <c r="U2495" i="1" s="1"/>
  <c r="T2494" i="1"/>
  <c r="U2494" i="1" s="1"/>
  <c r="U2492" i="1"/>
  <c r="U2490" i="1"/>
  <c r="T2489" i="1"/>
  <c r="U2489" i="1" s="1"/>
  <c r="T2487" i="1"/>
  <c r="U2487" i="1" s="1"/>
  <c r="T2485" i="1"/>
  <c r="U2485" i="1" s="1"/>
  <c r="T2483" i="1"/>
  <c r="U2483" i="1" s="1"/>
  <c r="T2481" i="1"/>
  <c r="U2481" i="1" s="1"/>
  <c r="T2479" i="1"/>
  <c r="U2479" i="1" s="1"/>
  <c r="T2477" i="1"/>
  <c r="U2477" i="1" s="1"/>
  <c r="T2475" i="1"/>
  <c r="U2475" i="1" s="1"/>
  <c r="T2473" i="1"/>
  <c r="U2473" i="1" s="1"/>
  <c r="T2472" i="1"/>
  <c r="U2472" i="1" s="1"/>
  <c r="T2471" i="1"/>
  <c r="U2471" i="1" s="1"/>
  <c r="T2470" i="1"/>
  <c r="U2470" i="1" s="1"/>
  <c r="T2469" i="1"/>
  <c r="U2469" i="1" s="1"/>
  <c r="T2467" i="1"/>
  <c r="U2467" i="1" s="1"/>
  <c r="T2466" i="1"/>
  <c r="U2466" i="1" s="1"/>
  <c r="T2465" i="1"/>
  <c r="U2465" i="1" s="1"/>
  <c r="T2464" i="1"/>
  <c r="U2464" i="1" s="1"/>
  <c r="T2462" i="1"/>
  <c r="U2462" i="1" s="1"/>
  <c r="T2460" i="1"/>
  <c r="U2460" i="1" s="1"/>
  <c r="T2458" i="1"/>
  <c r="U2458" i="1" s="1"/>
  <c r="T2456" i="1"/>
  <c r="U2456" i="1" s="1"/>
  <c r="T2455" i="1"/>
  <c r="U2455" i="1" s="1"/>
  <c r="T2453" i="1"/>
  <c r="U2453" i="1" s="1"/>
  <c r="T2451" i="1"/>
  <c r="U2451" i="1" s="1"/>
  <c r="T2449" i="1"/>
  <c r="U2449" i="1" s="1"/>
  <c r="T2447" i="1"/>
  <c r="U2447" i="1" s="1"/>
  <c r="T2445" i="1"/>
  <c r="U2445" i="1" s="1"/>
  <c r="T2443" i="1"/>
  <c r="U2443" i="1" s="1"/>
  <c r="T2441" i="1"/>
  <c r="U2441" i="1" s="1"/>
  <c r="T2439" i="1"/>
  <c r="U2439" i="1" s="1"/>
  <c r="T2437" i="1"/>
  <c r="U2437" i="1" s="1"/>
  <c r="T2435" i="1"/>
  <c r="U2435" i="1" s="1"/>
  <c r="T2433" i="1"/>
  <c r="U2433" i="1" s="1"/>
  <c r="T2431" i="1"/>
  <c r="U2431" i="1" s="1"/>
  <c r="T2429" i="1"/>
  <c r="U2429" i="1" s="1"/>
  <c r="T2427" i="1"/>
  <c r="U2427" i="1" s="1"/>
  <c r="T2425" i="1"/>
  <c r="U2425" i="1" s="1"/>
  <c r="T2423" i="1"/>
  <c r="U2423" i="1" s="1"/>
  <c r="T2422" i="1"/>
  <c r="U2422" i="1" s="1"/>
  <c r="T2421" i="1"/>
  <c r="U2421" i="1" s="1"/>
  <c r="T2419" i="1"/>
  <c r="U2419" i="1" s="1"/>
  <c r="T2417" i="1"/>
  <c r="U2417" i="1" s="1"/>
  <c r="T2415" i="1"/>
  <c r="U2415" i="1" s="1"/>
  <c r="T2413" i="1"/>
  <c r="U2413" i="1" s="1"/>
  <c r="T2411" i="1"/>
  <c r="U2411" i="1" s="1"/>
  <c r="T2409" i="1"/>
  <c r="U2409" i="1" s="1"/>
  <c r="T2407" i="1"/>
  <c r="U2407" i="1" s="1"/>
  <c r="T2405" i="1"/>
  <c r="U2405" i="1" s="1"/>
  <c r="T2403" i="1"/>
  <c r="U2403" i="1" s="1"/>
  <c r="T2401" i="1"/>
  <c r="U2401" i="1" s="1"/>
  <c r="T2399" i="1"/>
  <c r="U2399" i="1" s="1"/>
  <c r="T2397" i="1"/>
  <c r="U2397" i="1" s="1"/>
  <c r="T2395" i="1"/>
  <c r="U2395" i="1" s="1"/>
  <c r="T2393" i="1"/>
  <c r="U2393" i="1" s="1"/>
  <c r="T2391" i="1"/>
  <c r="U2391" i="1" s="1"/>
  <c r="T2389" i="1"/>
  <c r="U2389" i="1" s="1"/>
  <c r="T2387" i="1"/>
  <c r="U2387" i="1" s="1"/>
  <c r="T2385" i="1"/>
  <c r="U2385" i="1" s="1"/>
  <c r="T2383" i="1"/>
  <c r="U2383" i="1" s="1"/>
  <c r="T2382" i="1"/>
  <c r="U2382" i="1" s="1"/>
  <c r="T2380" i="1"/>
  <c r="U2380" i="1" s="1"/>
  <c r="T2379" i="1"/>
  <c r="U2379" i="1" s="1"/>
  <c r="T2377" i="1"/>
  <c r="U2377" i="1" s="1"/>
  <c r="T2376" i="1"/>
  <c r="U2376" i="1" s="1"/>
  <c r="T2375" i="1"/>
  <c r="U2375" i="1" s="1"/>
  <c r="T2374" i="1"/>
  <c r="U2374" i="1" s="1"/>
  <c r="T2372" i="1"/>
  <c r="U2372" i="1" s="1"/>
  <c r="T2370" i="1"/>
  <c r="U2370" i="1" s="1"/>
  <c r="T2368" i="1"/>
  <c r="U2368" i="1" s="1"/>
  <c r="T2366" i="1"/>
  <c r="U2366" i="1" s="1"/>
  <c r="T2364" i="1"/>
  <c r="U2364" i="1" s="1"/>
  <c r="T2362" i="1"/>
  <c r="U2362" i="1" s="1"/>
  <c r="T2360" i="1"/>
  <c r="U2360" i="1" s="1"/>
  <c r="T2358" i="1"/>
  <c r="U2358" i="1" s="1"/>
  <c r="T2356" i="1"/>
  <c r="U2356" i="1" s="1"/>
  <c r="T2354" i="1"/>
  <c r="U2354" i="1" s="1"/>
  <c r="T2352" i="1"/>
  <c r="U2352" i="1" s="1"/>
  <c r="T2350" i="1"/>
  <c r="U2350" i="1" s="1"/>
  <c r="T2348" i="1"/>
  <c r="U2348" i="1" s="1"/>
  <c r="T2346" i="1"/>
  <c r="U2346" i="1" s="1"/>
  <c r="T2344" i="1"/>
  <c r="U2344" i="1" s="1"/>
  <c r="T2342" i="1"/>
  <c r="U2342" i="1" s="1"/>
  <c r="T2340" i="1"/>
  <c r="U2340" i="1" s="1"/>
  <c r="T2338" i="1"/>
  <c r="U2338" i="1" s="1"/>
  <c r="T2336" i="1"/>
  <c r="U2336" i="1" s="1"/>
  <c r="T2334" i="1"/>
  <c r="U2334" i="1" s="1"/>
  <c r="T2333" i="1"/>
  <c r="U2333" i="1" s="1"/>
  <c r="T2331" i="1"/>
  <c r="U2331" i="1" s="1"/>
  <c r="T2329" i="1"/>
  <c r="U2329" i="1" s="1"/>
  <c r="T2327" i="1"/>
  <c r="U2327" i="1" s="1"/>
  <c r="T2325" i="1"/>
  <c r="U2325" i="1" s="1"/>
  <c r="T2324" i="1"/>
  <c r="U2324" i="1" s="1"/>
  <c r="T2322" i="1"/>
  <c r="U2322" i="1" s="1"/>
  <c r="T2320" i="1"/>
  <c r="U2320" i="1" s="1"/>
  <c r="T2318" i="1"/>
  <c r="U2318" i="1" s="1"/>
  <c r="T2316" i="1"/>
  <c r="U2316" i="1" s="1"/>
  <c r="T2314" i="1"/>
  <c r="U2314" i="1" s="1"/>
  <c r="T2312" i="1"/>
  <c r="U2312" i="1" s="1"/>
  <c r="T2310" i="1"/>
  <c r="U2310" i="1" s="1"/>
  <c r="T2308" i="1"/>
  <c r="U2308" i="1" s="1"/>
  <c r="T2306" i="1"/>
  <c r="U2306" i="1" s="1"/>
  <c r="T2304" i="1"/>
  <c r="U2304" i="1" s="1"/>
  <c r="T2302" i="1"/>
  <c r="U2302" i="1" s="1"/>
  <c r="T2301" i="1"/>
  <c r="U2301" i="1" s="1"/>
  <c r="T2299" i="1"/>
  <c r="U2299" i="1" s="1"/>
  <c r="T2297" i="1"/>
  <c r="U2297" i="1" s="1"/>
  <c r="T2296" i="1"/>
  <c r="U2296" i="1" s="1"/>
  <c r="T2295" i="1"/>
  <c r="U2295" i="1" s="1"/>
  <c r="T2293" i="1"/>
  <c r="U2293" i="1" s="1"/>
  <c r="T2292" i="1"/>
  <c r="U2292" i="1" s="1"/>
  <c r="T2290" i="1"/>
  <c r="U2290" i="1" s="1"/>
  <c r="T2288" i="1"/>
  <c r="U2288" i="1" s="1"/>
  <c r="T2286" i="1"/>
  <c r="U2286" i="1" s="1"/>
  <c r="T2284" i="1"/>
  <c r="U2284" i="1" s="1"/>
  <c r="T2282" i="1"/>
  <c r="U2282" i="1" s="1"/>
  <c r="T2280" i="1"/>
  <c r="U2280" i="1" s="1"/>
  <c r="T2278" i="1"/>
  <c r="U2278" i="1" s="1"/>
  <c r="T2276" i="1"/>
  <c r="U2276" i="1" s="1"/>
  <c r="T2274" i="1"/>
  <c r="U2274" i="1" s="1"/>
  <c r="T2272" i="1"/>
  <c r="U2272" i="1" s="1"/>
  <c r="T2270" i="1"/>
  <c r="U2270" i="1" s="1"/>
  <c r="T2268" i="1"/>
  <c r="U2268" i="1" s="1"/>
  <c r="T2266" i="1"/>
  <c r="U2266" i="1" s="1"/>
  <c r="T2264" i="1"/>
  <c r="U2264" i="1" s="1"/>
  <c r="T2262" i="1"/>
  <c r="U2262" i="1" s="1"/>
  <c r="T2260" i="1"/>
  <c r="U2260" i="1" s="1"/>
  <c r="T2258" i="1"/>
  <c r="U2258" i="1" s="1"/>
  <c r="T2256" i="1"/>
  <c r="U2256" i="1" s="1"/>
  <c r="T2254" i="1"/>
  <c r="U2254" i="1" s="1"/>
  <c r="T2252" i="1"/>
  <c r="U2252" i="1" s="1"/>
  <c r="T2250" i="1"/>
  <c r="U2250" i="1" s="1"/>
  <c r="T2248" i="1"/>
  <c r="U2248" i="1" s="1"/>
  <c r="T2246" i="1"/>
  <c r="U2246" i="1" s="1"/>
  <c r="T2244" i="1"/>
  <c r="U2244" i="1" s="1"/>
  <c r="T2242" i="1"/>
  <c r="U2242" i="1" s="1"/>
  <c r="T2241" i="1"/>
  <c r="U2241" i="1" s="1"/>
  <c r="T2240" i="1"/>
  <c r="U2240" i="1" s="1"/>
  <c r="T2239" i="1"/>
  <c r="U2239" i="1" s="1"/>
  <c r="T2237" i="1"/>
  <c r="U2237" i="1" s="1"/>
  <c r="T2235" i="1"/>
  <c r="U2235" i="1" s="1"/>
  <c r="T2234" i="1"/>
  <c r="U2234" i="1" s="1"/>
  <c r="T2233" i="1"/>
  <c r="U2233" i="1" s="1"/>
  <c r="T2231" i="1"/>
  <c r="U2231" i="1" s="1"/>
  <c r="T2230" i="1"/>
  <c r="U2230" i="1" s="1"/>
  <c r="T2229" i="1"/>
  <c r="U2229" i="1" s="1"/>
  <c r="T2228" i="1"/>
  <c r="U2228" i="1" s="1"/>
  <c r="T2227" i="1"/>
  <c r="U2227" i="1" s="1"/>
  <c r="T2226" i="1"/>
  <c r="U2226" i="1" s="1"/>
  <c r="T2225" i="1"/>
  <c r="U2225" i="1" s="1"/>
  <c r="T2224" i="1"/>
  <c r="U2224" i="1" s="1"/>
  <c r="T2223" i="1"/>
  <c r="U2223" i="1" s="1"/>
  <c r="T2221" i="1"/>
  <c r="U2221" i="1" s="1"/>
  <c r="T2219" i="1"/>
  <c r="U2219" i="1" s="1"/>
  <c r="T2217" i="1"/>
  <c r="U2217" i="1" s="1"/>
  <c r="T2215" i="1"/>
  <c r="U2215" i="1" s="1"/>
  <c r="T2213" i="1"/>
  <c r="U2213" i="1" s="1"/>
  <c r="T2211" i="1"/>
  <c r="U2211" i="1" s="1"/>
  <c r="T2209" i="1"/>
  <c r="U2209" i="1" s="1"/>
  <c r="T2207" i="1"/>
  <c r="U2207" i="1" s="1"/>
  <c r="T2205" i="1"/>
  <c r="U2205" i="1" s="1"/>
  <c r="T2203" i="1"/>
  <c r="U2203" i="1" s="1"/>
  <c r="T2201" i="1"/>
  <c r="U2201" i="1" s="1"/>
  <c r="T2199" i="1"/>
  <c r="U2199" i="1" s="1"/>
  <c r="T2197" i="1"/>
  <c r="U2197" i="1" s="1"/>
  <c r="T2195" i="1"/>
  <c r="U2195" i="1" s="1"/>
  <c r="T2193" i="1"/>
  <c r="U2193" i="1" s="1"/>
  <c r="T2192" i="1"/>
  <c r="U2192" i="1" s="1"/>
  <c r="T2190" i="1"/>
  <c r="U2190" i="1" s="1"/>
  <c r="T2189" i="1"/>
  <c r="U2189" i="1" s="1"/>
  <c r="T2187" i="1"/>
  <c r="U2187" i="1" s="1"/>
  <c r="T2185" i="1"/>
  <c r="U2185" i="1" s="1"/>
  <c r="T2184" i="1"/>
  <c r="U2184" i="1" s="1"/>
  <c r="T2182" i="1"/>
  <c r="U2182" i="1" s="1"/>
  <c r="T2181" i="1"/>
  <c r="U2181" i="1" s="1"/>
  <c r="T2179" i="1"/>
  <c r="U2179" i="1" s="1"/>
  <c r="T2177" i="1"/>
  <c r="U2177" i="1" s="1"/>
  <c r="T2176" i="1"/>
  <c r="U2176" i="1" s="1"/>
  <c r="T2174" i="1"/>
  <c r="U2174" i="1" s="1"/>
  <c r="T2172" i="1"/>
  <c r="U2172" i="1" s="1"/>
  <c r="T2170" i="1"/>
  <c r="U2170" i="1" s="1"/>
  <c r="T2168" i="1"/>
  <c r="U2168" i="1" s="1"/>
  <c r="T2166" i="1"/>
  <c r="U2166" i="1" s="1"/>
  <c r="T2164" i="1"/>
  <c r="U2164" i="1" s="1"/>
  <c r="T2162" i="1"/>
  <c r="U2162" i="1" s="1"/>
  <c r="T2160" i="1"/>
  <c r="U2160" i="1" s="1"/>
  <c r="T2158" i="1"/>
  <c r="U2158" i="1" s="1"/>
  <c r="T2156" i="1"/>
  <c r="U2156" i="1" s="1"/>
  <c r="T2154" i="1"/>
  <c r="U2154" i="1" s="1"/>
  <c r="T2152" i="1"/>
  <c r="U2152" i="1" s="1"/>
  <c r="T2150" i="1"/>
  <c r="U2150" i="1" s="1"/>
  <c r="T2148" i="1"/>
  <c r="U2148" i="1" s="1"/>
  <c r="T2146" i="1"/>
  <c r="U2146" i="1" s="1"/>
  <c r="T2145" i="1"/>
  <c r="U2145" i="1" s="1"/>
  <c r="T2143" i="1"/>
  <c r="U2143" i="1" s="1"/>
  <c r="T2141" i="1"/>
  <c r="U2141" i="1" s="1"/>
  <c r="T2140" i="1"/>
  <c r="U2140" i="1" s="1"/>
  <c r="T2139" i="1"/>
  <c r="U2139" i="1" s="1"/>
  <c r="T2138" i="1"/>
  <c r="U2138" i="1" s="1"/>
  <c r="T2136" i="1"/>
  <c r="U2136" i="1" s="1"/>
  <c r="T2134" i="1"/>
  <c r="U2134" i="1" s="1"/>
  <c r="T2133" i="1"/>
  <c r="U2133" i="1" s="1"/>
  <c r="T2132" i="1"/>
  <c r="U2132" i="1" s="1"/>
  <c r="T2130" i="1"/>
  <c r="U2130" i="1" s="1"/>
  <c r="T2128" i="1"/>
  <c r="U2128" i="1" s="1"/>
  <c r="T2126" i="1"/>
  <c r="U2126" i="1" s="1"/>
  <c r="T2124" i="1"/>
  <c r="U2124" i="1" s="1"/>
  <c r="T2123" i="1"/>
  <c r="U2123" i="1" s="1"/>
  <c r="T2121" i="1"/>
  <c r="U2121" i="1" s="1"/>
  <c r="T2120" i="1"/>
  <c r="U2120" i="1" s="1"/>
  <c r="T2119" i="1"/>
  <c r="U2119" i="1" s="1"/>
  <c r="T2118" i="1"/>
  <c r="U2118" i="1" s="1"/>
  <c r="T2117" i="1"/>
  <c r="U2117" i="1" s="1"/>
  <c r="T2116" i="1"/>
  <c r="U2116" i="1" s="1"/>
  <c r="T2115" i="1"/>
  <c r="U2115" i="1" s="1"/>
  <c r="T2114" i="1"/>
  <c r="U2114" i="1" s="1"/>
  <c r="T2113" i="1"/>
  <c r="U2113" i="1" s="1"/>
  <c r="T2112" i="1"/>
  <c r="U2112" i="1" s="1"/>
  <c r="T2111" i="1"/>
  <c r="U2111" i="1" s="1"/>
  <c r="T2109" i="1"/>
  <c r="U2109" i="1" s="1"/>
  <c r="T2108" i="1"/>
  <c r="U2108" i="1" s="1"/>
  <c r="T2107" i="1"/>
  <c r="U2107" i="1" s="1"/>
  <c r="T2106" i="1"/>
  <c r="U2106" i="1" s="1"/>
  <c r="T2105" i="1"/>
  <c r="U2105" i="1" s="1"/>
  <c r="T2103" i="1"/>
  <c r="U2103" i="1" s="1"/>
  <c r="T2101" i="1"/>
  <c r="U2101" i="1" s="1"/>
  <c r="T2100" i="1"/>
  <c r="U2100" i="1" s="1"/>
  <c r="T2099" i="1"/>
  <c r="U2099" i="1" s="1"/>
  <c r="T2097" i="1"/>
  <c r="U2097" i="1" s="1"/>
  <c r="T2095" i="1"/>
  <c r="U2095" i="1" s="1"/>
  <c r="T2093" i="1"/>
  <c r="U2093" i="1" s="1"/>
  <c r="T2092" i="1"/>
  <c r="U2092" i="1" s="1"/>
  <c r="T2091" i="1"/>
  <c r="U2091" i="1" s="1"/>
  <c r="T2090" i="1"/>
  <c r="U2090" i="1" s="1"/>
  <c r="T2088" i="1"/>
  <c r="U2088" i="1" s="1"/>
  <c r="T2086" i="1"/>
  <c r="U2086" i="1" s="1"/>
  <c r="T2084" i="1"/>
  <c r="U2084" i="1" s="1"/>
  <c r="T2082" i="1"/>
  <c r="U2082" i="1" s="1"/>
  <c r="T2080" i="1"/>
  <c r="U2080" i="1" s="1"/>
  <c r="T2078" i="1"/>
  <c r="U2078" i="1" s="1"/>
  <c r="T2076" i="1"/>
  <c r="U2076" i="1" s="1"/>
  <c r="T2074" i="1"/>
  <c r="U2074" i="1" s="1"/>
  <c r="T2072" i="1"/>
  <c r="U2072" i="1" s="1"/>
  <c r="T2070" i="1"/>
  <c r="U2070" i="1" s="1"/>
  <c r="T2066" i="1"/>
  <c r="U2066" i="1" s="1"/>
  <c r="T2064" i="1"/>
  <c r="U2064" i="1" s="1"/>
  <c r="T2062" i="1"/>
  <c r="U2062" i="1" s="1"/>
  <c r="T2060" i="1"/>
  <c r="U2060" i="1" s="1"/>
  <c r="T2058" i="1"/>
  <c r="U2058" i="1" s="1"/>
  <c r="T2056" i="1"/>
  <c r="U2056" i="1" s="1"/>
  <c r="T2054" i="1"/>
  <c r="U2054" i="1" s="1"/>
  <c r="T2052" i="1"/>
  <c r="U2052" i="1" s="1"/>
  <c r="T2050" i="1"/>
  <c r="U2050" i="1" s="1"/>
  <c r="T2048" i="1"/>
  <c r="U2048" i="1" s="1"/>
  <c r="T2046" i="1"/>
  <c r="U2046" i="1" s="1"/>
  <c r="T2044" i="1"/>
  <c r="U2044" i="1" s="1"/>
  <c r="T2040" i="1"/>
  <c r="U2040" i="1" s="1"/>
  <c r="T2038" i="1"/>
  <c r="U2038" i="1" s="1"/>
  <c r="T2036" i="1"/>
  <c r="U2036" i="1" s="1"/>
  <c r="T2030" i="1"/>
  <c r="U2030" i="1" s="1"/>
  <c r="T2028" i="1"/>
  <c r="U2028" i="1" s="1"/>
  <c r="T2024" i="1"/>
  <c r="U2024" i="1" s="1"/>
  <c r="T2022" i="1"/>
  <c r="U2022" i="1" s="1"/>
  <c r="T2020" i="1"/>
  <c r="U2020" i="1" s="1"/>
  <c r="T2018" i="1"/>
  <c r="U2018" i="1" s="1"/>
  <c r="T2016" i="1"/>
  <c r="U2016" i="1" s="1"/>
  <c r="T2014" i="1"/>
  <c r="U2014" i="1" s="1"/>
  <c r="T2005" i="1"/>
  <c r="U2005" i="1" s="1"/>
  <c r="T2003" i="1"/>
  <c r="U2003" i="1" s="1"/>
  <c r="T2001" i="1"/>
  <c r="U2001" i="1" s="1"/>
  <c r="T1999" i="1"/>
  <c r="U1999" i="1" s="1"/>
  <c r="U1996" i="1"/>
  <c r="T1994" i="1"/>
  <c r="U1994" i="1" s="1"/>
  <c r="T1992" i="1"/>
  <c r="U1992" i="1" s="1"/>
  <c r="T1990" i="1"/>
  <c r="U1990" i="1" s="1"/>
  <c r="T1988" i="1"/>
  <c r="U1988" i="1" s="1"/>
  <c r="T1986" i="1"/>
  <c r="U1986" i="1" s="1"/>
  <c r="T1980" i="1"/>
  <c r="U1980" i="1" s="1"/>
  <c r="T1978" i="1"/>
  <c r="U1978" i="1" s="1"/>
  <c r="T1976" i="1"/>
  <c r="U1976" i="1" s="1"/>
  <c r="T1974" i="1"/>
  <c r="U1974" i="1" s="1"/>
  <c r="T1972" i="1"/>
  <c r="U1972" i="1" s="1"/>
  <c r="T1970" i="1"/>
  <c r="U1970" i="1" s="1"/>
  <c r="T1968" i="1"/>
  <c r="U1968" i="1" s="1"/>
  <c r="T1966" i="1"/>
  <c r="U1966" i="1" s="1"/>
  <c r="T1964" i="1"/>
  <c r="U1964" i="1" s="1"/>
  <c r="T1962" i="1"/>
  <c r="U1962" i="1" s="1"/>
  <c r="T1960" i="1"/>
  <c r="U1960" i="1" s="1"/>
  <c r="T1958" i="1"/>
  <c r="U1958" i="1" s="1"/>
  <c r="T1956" i="1"/>
  <c r="U1956" i="1" s="1"/>
  <c r="T1951" i="1"/>
  <c r="U1951" i="1" s="1"/>
  <c r="T1949" i="1"/>
  <c r="U1949" i="1" s="1"/>
  <c r="T1947" i="1"/>
  <c r="U1947" i="1" s="1"/>
  <c r="T1945" i="1"/>
  <c r="U1945" i="1" s="1"/>
  <c r="T1943" i="1"/>
  <c r="U1943" i="1" s="1"/>
  <c r="T1939" i="1"/>
  <c r="U1939" i="1" s="1"/>
  <c r="U1936" i="1"/>
  <c r="U1933" i="1"/>
  <c r="U1930" i="1"/>
  <c r="T1928" i="1"/>
  <c r="U1928" i="1" s="1"/>
  <c r="T1926" i="1"/>
  <c r="U1926" i="1" s="1"/>
  <c r="T1924" i="1"/>
  <c r="U1924" i="1" s="1"/>
  <c r="T1922" i="1"/>
  <c r="U1922" i="1" s="1"/>
  <c r="T1920" i="1"/>
  <c r="U1920" i="1" s="1"/>
  <c r="T1918" i="1"/>
  <c r="U1918" i="1" s="1"/>
  <c r="T1916" i="1"/>
  <c r="U1916" i="1" s="1"/>
  <c r="T1914" i="1"/>
  <c r="U1914" i="1" s="1"/>
  <c r="T1912" i="1"/>
  <c r="U1912" i="1" s="1"/>
  <c r="T1910" i="1"/>
  <c r="U1910" i="1" s="1"/>
  <c r="T1908" i="1"/>
  <c r="U1908" i="1" s="1"/>
  <c r="T1901" i="1"/>
  <c r="U1901" i="1" s="1"/>
  <c r="T1899" i="1"/>
  <c r="U1899" i="1" s="1"/>
  <c r="T1897" i="1"/>
  <c r="U1897" i="1" s="1"/>
  <c r="T1895" i="1"/>
  <c r="U1895" i="1" s="1"/>
  <c r="T1893" i="1"/>
  <c r="U1893" i="1" s="1"/>
  <c r="U1890" i="1"/>
  <c r="T1888" i="1"/>
  <c r="U1888" i="1" s="1"/>
  <c r="T1886" i="1"/>
  <c r="U1886" i="1" s="1"/>
  <c r="T1884" i="1"/>
  <c r="U1884" i="1" s="1"/>
  <c r="T1882" i="1"/>
  <c r="U1882" i="1" s="1"/>
  <c r="T1880" i="1"/>
  <c r="U1880" i="1" s="1"/>
  <c r="T1878" i="1"/>
  <c r="U1878" i="1" s="1"/>
  <c r="T1874" i="1"/>
  <c r="U1874" i="1" s="1"/>
  <c r="T1872" i="1"/>
  <c r="U1872" i="1" s="1"/>
  <c r="T1870" i="1"/>
  <c r="U1870" i="1" s="1"/>
  <c r="T1868" i="1"/>
  <c r="U1868" i="1" s="1"/>
  <c r="T1866" i="1"/>
  <c r="U1866" i="1" s="1"/>
  <c r="T1864" i="1"/>
  <c r="U1864" i="1" s="1"/>
  <c r="T1862" i="1"/>
  <c r="U1862" i="1" s="1"/>
  <c r="T1860" i="1"/>
  <c r="U1860" i="1" s="1"/>
  <c r="T1858" i="1"/>
  <c r="U1858" i="1" s="1"/>
  <c r="T1856" i="1"/>
  <c r="U1856" i="1" s="1"/>
  <c r="T1852" i="1"/>
  <c r="U1852" i="1" s="1"/>
  <c r="T1850" i="1"/>
  <c r="U1850" i="1" s="1"/>
  <c r="T1848" i="1"/>
  <c r="U1848" i="1" s="1"/>
  <c r="T1817" i="1"/>
  <c r="U1817" i="1" s="1"/>
  <c r="T1815" i="1"/>
  <c r="U1815" i="1" s="1"/>
  <c r="T1811" i="1"/>
  <c r="U1811" i="1" s="1"/>
  <c r="T1809" i="1"/>
  <c r="U1809" i="1" s="1"/>
  <c r="T1807" i="1"/>
  <c r="U1807" i="1" s="1"/>
  <c r="T1805" i="1"/>
  <c r="U1805" i="1" s="1"/>
  <c r="T1803" i="1"/>
  <c r="U1803" i="1" s="1"/>
  <c r="T1801" i="1"/>
  <c r="U1801" i="1" s="1"/>
  <c r="T1799" i="1"/>
  <c r="U1799" i="1" s="1"/>
  <c r="T1797" i="1"/>
  <c r="U1797" i="1" s="1"/>
  <c r="T1795" i="1"/>
  <c r="U1795" i="1" s="1"/>
  <c r="T1793" i="1"/>
  <c r="U1793" i="1" s="1"/>
  <c r="T1791" i="1"/>
  <c r="U1791" i="1" s="1"/>
  <c r="T1789" i="1"/>
  <c r="U1789" i="1" s="1"/>
  <c r="T1787" i="1"/>
  <c r="U1787" i="1" s="1"/>
  <c r="T1785" i="1"/>
  <c r="U1785" i="1" s="1"/>
  <c r="T1783" i="1"/>
  <c r="U1783" i="1" s="1"/>
  <c r="T1781" i="1"/>
  <c r="U1781" i="1" s="1"/>
  <c r="T1779" i="1"/>
  <c r="U1779" i="1" s="1"/>
  <c r="T1777" i="1"/>
  <c r="U1777" i="1" s="1"/>
  <c r="T1775" i="1"/>
  <c r="U1775" i="1" s="1"/>
  <c r="T1773" i="1"/>
  <c r="U1773" i="1" s="1"/>
  <c r="T1771" i="1"/>
  <c r="U1771" i="1" s="1"/>
  <c r="T1769" i="1"/>
  <c r="U1769" i="1" s="1"/>
  <c r="T1767" i="1"/>
  <c r="U1767" i="1" s="1"/>
  <c r="T1765" i="1"/>
  <c r="U1765" i="1" s="1"/>
  <c r="T1763" i="1"/>
  <c r="U1763" i="1" s="1"/>
  <c r="T1761" i="1"/>
  <c r="U1761" i="1" s="1"/>
  <c r="T1759" i="1"/>
  <c r="U1759" i="1" s="1"/>
  <c r="T1757" i="1"/>
  <c r="U1757" i="1" s="1"/>
  <c r="T1754" i="1"/>
  <c r="U1754" i="1" s="1"/>
  <c r="T1752" i="1"/>
  <c r="U1752" i="1" s="1"/>
  <c r="T1750" i="1"/>
  <c r="U1750" i="1" s="1"/>
  <c r="T1748" i="1"/>
  <c r="U1748" i="1" s="1"/>
  <c r="T1746" i="1"/>
  <c r="U1746" i="1" s="1"/>
  <c r="T1744" i="1"/>
  <c r="U1744" i="1" s="1"/>
  <c r="T1742" i="1"/>
  <c r="U1742" i="1" s="1"/>
  <c r="T1740" i="1"/>
  <c r="U1740" i="1" s="1"/>
  <c r="T1738" i="1"/>
  <c r="U1738" i="1" s="1"/>
  <c r="T1736" i="1"/>
  <c r="U1736" i="1" s="1"/>
  <c r="T1734" i="1"/>
  <c r="U1734" i="1" s="1"/>
  <c r="T1732" i="1"/>
  <c r="U1732" i="1" s="1"/>
  <c r="T1730" i="1"/>
  <c r="U1730" i="1" s="1"/>
  <c r="T1728" i="1"/>
  <c r="U1728" i="1" s="1"/>
  <c r="T1726" i="1"/>
  <c r="U1726" i="1" s="1"/>
  <c r="T1724" i="1"/>
  <c r="U1724" i="1" s="1"/>
  <c r="T1722" i="1"/>
  <c r="U1722" i="1" s="1"/>
  <c r="T1720" i="1"/>
  <c r="U1720" i="1" s="1"/>
  <c r="T1718" i="1"/>
  <c r="U1718" i="1" s="1"/>
  <c r="T1716" i="1"/>
  <c r="U1716" i="1" s="1"/>
  <c r="T1714" i="1"/>
  <c r="U1714" i="1" s="1"/>
  <c r="T1712" i="1"/>
  <c r="U1712" i="1" s="1"/>
  <c r="T1680" i="1"/>
  <c r="U1680" i="1" s="1"/>
  <c r="T1678" i="1"/>
  <c r="U1678" i="1" s="1"/>
  <c r="T1676" i="1"/>
  <c r="U1676" i="1" s="1"/>
  <c r="T1674" i="1"/>
  <c r="U1674" i="1" s="1"/>
  <c r="T1672" i="1"/>
  <c r="U1672" i="1" s="1"/>
  <c r="T1670" i="1"/>
  <c r="U1670" i="1" s="1"/>
  <c r="T1668" i="1"/>
  <c r="U1668" i="1" s="1"/>
  <c r="T1666" i="1"/>
  <c r="U1666" i="1" s="1"/>
  <c r="T1664" i="1"/>
  <c r="U1664" i="1" s="1"/>
  <c r="T1662" i="1"/>
  <c r="U1662" i="1" s="1"/>
  <c r="T1659" i="1"/>
  <c r="U1659" i="1" s="1"/>
  <c r="T1657" i="1"/>
  <c r="U1657" i="1" s="1"/>
  <c r="T1653" i="1"/>
  <c r="U1653" i="1" s="1"/>
  <c r="T1651" i="1"/>
  <c r="U1651" i="1" s="1"/>
  <c r="T1649" i="1"/>
  <c r="U1649" i="1" s="1"/>
  <c r="T1647" i="1"/>
  <c r="U1647" i="1" s="1"/>
  <c r="T1645" i="1"/>
  <c r="U1645" i="1" s="1"/>
  <c r="T1643" i="1"/>
  <c r="U1643" i="1" s="1"/>
  <c r="T1639" i="1"/>
  <c r="U1639" i="1" s="1"/>
  <c r="T1637" i="1"/>
  <c r="U1637" i="1" s="1"/>
  <c r="T1635" i="1"/>
  <c r="U1635" i="1" s="1"/>
  <c r="T1633" i="1"/>
  <c r="U1633" i="1" s="1"/>
  <c r="T1631" i="1"/>
  <c r="U1631" i="1" s="1"/>
  <c r="T1629" i="1"/>
  <c r="U1629" i="1" s="1"/>
  <c r="T1627" i="1"/>
  <c r="U1627" i="1" s="1"/>
  <c r="T1625" i="1"/>
  <c r="U1625" i="1" s="1"/>
  <c r="T1623" i="1"/>
  <c r="U1623" i="1" s="1"/>
  <c r="T1621" i="1"/>
  <c r="U1621" i="1" s="1"/>
  <c r="T1619" i="1"/>
  <c r="U1619" i="1" s="1"/>
  <c r="T1617" i="1"/>
  <c r="U1617" i="1" s="1"/>
  <c r="T1615" i="1"/>
  <c r="U1615" i="1" s="1"/>
  <c r="T1613" i="1"/>
  <c r="U1613" i="1" s="1"/>
  <c r="T1611" i="1"/>
  <c r="U1611" i="1" s="1"/>
  <c r="T1609" i="1"/>
  <c r="U1609" i="1" s="1"/>
  <c r="T1607" i="1"/>
  <c r="U1607" i="1" s="1"/>
  <c r="T1605" i="1"/>
  <c r="U1605" i="1" s="1"/>
  <c r="T1600" i="1"/>
  <c r="U1600" i="1" s="1"/>
  <c r="T1598" i="1"/>
  <c r="U1598" i="1" s="1"/>
  <c r="T1593" i="1"/>
  <c r="U1593" i="1" s="1"/>
  <c r="T1591" i="1"/>
  <c r="U1591" i="1" s="1"/>
  <c r="T1580" i="1"/>
  <c r="U1580" i="1" s="1"/>
  <c r="T1568" i="1"/>
  <c r="U1568" i="1" s="1"/>
  <c r="T1566" i="1"/>
  <c r="U1566" i="1" s="1"/>
  <c r="T1564" i="1"/>
  <c r="U1564" i="1" s="1"/>
  <c r="T1562" i="1"/>
  <c r="U1562" i="1" s="1"/>
  <c r="T1554" i="1"/>
  <c r="U1554" i="1" s="1"/>
  <c r="T1552" i="1"/>
  <c r="U1552" i="1" s="1"/>
  <c r="T1550" i="1"/>
  <c r="U1550" i="1" s="1"/>
  <c r="T1548" i="1"/>
  <c r="U1548" i="1" s="1"/>
  <c r="T1546" i="1"/>
  <c r="U1546" i="1" s="1"/>
  <c r="T1544" i="1"/>
  <c r="U1544" i="1" s="1"/>
  <c r="T1542" i="1"/>
  <c r="U1542" i="1" s="1"/>
  <c r="T1527" i="1"/>
  <c r="U1527" i="1" s="1"/>
  <c r="T1525" i="1"/>
  <c r="U1525" i="1" s="1"/>
  <c r="T1523" i="1"/>
  <c r="U1523" i="1" s="1"/>
  <c r="T1521" i="1"/>
  <c r="U1521" i="1" s="1"/>
  <c r="T1519" i="1"/>
  <c r="U1519" i="1" s="1"/>
  <c r="T1517" i="1"/>
  <c r="U1517" i="1" s="1"/>
  <c r="T1515" i="1"/>
  <c r="U1515" i="1" s="1"/>
  <c r="T1513" i="1"/>
  <c r="U1513" i="1" s="1"/>
  <c r="T1511" i="1"/>
  <c r="U1511" i="1" s="1"/>
  <c r="T1509" i="1"/>
  <c r="U1509" i="1" s="1"/>
  <c r="U1506" i="1"/>
  <c r="U1503" i="1"/>
  <c r="T1496" i="1"/>
  <c r="U1496" i="1" s="1"/>
  <c r="T1494" i="1"/>
  <c r="U1494" i="1" s="1"/>
  <c r="T1492" i="1"/>
  <c r="U1492" i="1" s="1"/>
  <c r="T1488" i="1"/>
  <c r="U1488" i="1" s="1"/>
  <c r="T1486" i="1"/>
  <c r="U1486" i="1" s="1"/>
  <c r="T1484" i="1"/>
  <c r="U1484" i="1" s="1"/>
  <c r="T1482" i="1"/>
  <c r="U1482" i="1" s="1"/>
  <c r="T1479" i="1"/>
  <c r="U1479" i="1" s="1"/>
  <c r="T1477" i="1"/>
  <c r="U1477" i="1" s="1"/>
  <c r="T1475" i="1"/>
  <c r="U1475" i="1" s="1"/>
  <c r="T1473" i="1"/>
  <c r="U1473" i="1" s="1"/>
  <c r="T1471" i="1"/>
  <c r="U1471" i="1" s="1"/>
  <c r="T1469" i="1"/>
  <c r="U1469" i="1" s="1"/>
  <c r="T1467" i="1"/>
  <c r="U1467" i="1" s="1"/>
  <c r="T1465" i="1"/>
  <c r="U1465" i="1" s="1"/>
  <c r="T1463" i="1"/>
  <c r="U1463" i="1" s="1"/>
  <c r="T1458" i="1"/>
  <c r="U1458" i="1" s="1"/>
  <c r="T1456" i="1"/>
  <c r="U1456" i="1" s="1"/>
  <c r="T1452" i="1"/>
  <c r="U1452" i="1" s="1"/>
  <c r="T1440" i="1"/>
  <c r="U1440" i="1" s="1"/>
  <c r="T1435" i="1"/>
  <c r="U1435" i="1" s="1"/>
  <c r="T1433" i="1"/>
  <c r="U1433" i="1" s="1"/>
  <c r="U1430" i="1"/>
  <c r="U1427" i="1"/>
  <c r="U1425" i="1"/>
  <c r="U1423" i="1"/>
  <c r="U1421" i="1"/>
  <c r="U1418" i="1"/>
  <c r="U1415" i="1"/>
  <c r="U1412" i="1"/>
  <c r="T1408" i="1"/>
  <c r="U1408" i="1" s="1"/>
  <c r="U1406" i="1"/>
  <c r="U1403" i="1"/>
  <c r="U1401" i="1"/>
  <c r="U1394" i="1"/>
  <c r="U1392" i="1"/>
  <c r="U1381" i="1"/>
  <c r="T1379" i="1"/>
  <c r="U1379" i="1" s="1"/>
  <c r="U1371" i="1"/>
  <c r="U1368" i="1"/>
  <c r="U1365" i="1"/>
  <c r="U1361" i="1"/>
  <c r="U1358" i="1"/>
  <c r="U1355" i="1"/>
  <c r="U1352" i="1"/>
  <c r="U1349" i="1"/>
  <c r="U1346" i="1"/>
  <c r="U1343" i="1"/>
  <c r="U1340" i="1"/>
  <c r="U1337" i="1"/>
  <c r="U1333" i="1"/>
  <c r="U1330" i="1"/>
  <c r="U1326" i="1"/>
  <c r="U1323" i="1"/>
  <c r="U1320" i="1"/>
  <c r="U1317" i="1"/>
  <c r="U1314" i="1"/>
  <c r="T1312" i="1"/>
  <c r="U1312" i="1" s="1"/>
  <c r="U1309" i="1"/>
  <c r="U1306" i="1"/>
  <c r="U1303" i="1"/>
  <c r="U1299" i="1"/>
  <c r="U1296" i="1"/>
  <c r="T1294" i="1"/>
  <c r="U1294" i="1" s="1"/>
  <c r="T1292" i="1"/>
  <c r="U1292" i="1" s="1"/>
  <c r="T1290" i="1"/>
  <c r="U1290" i="1" s="1"/>
  <c r="T1288" i="1"/>
  <c r="U1288" i="1" s="1"/>
  <c r="T1286" i="1"/>
  <c r="U1286" i="1" s="1"/>
  <c r="T1284" i="1"/>
  <c r="U1284" i="1" s="1"/>
  <c r="T1282" i="1"/>
  <c r="U1282" i="1" s="1"/>
  <c r="T1280" i="1"/>
  <c r="U1280" i="1" s="1"/>
  <c r="T1278" i="1"/>
  <c r="U1278" i="1" s="1"/>
  <c r="T1276" i="1"/>
  <c r="U1276" i="1" s="1"/>
  <c r="T1274" i="1"/>
  <c r="U1274" i="1" s="1"/>
  <c r="T1272" i="1"/>
  <c r="U1272" i="1" s="1"/>
  <c r="T1270" i="1"/>
  <c r="U1270" i="1" s="1"/>
  <c r="T1268" i="1"/>
  <c r="U1268" i="1" s="1"/>
  <c r="T1266" i="1"/>
  <c r="U1266" i="1" s="1"/>
  <c r="T1264" i="1"/>
  <c r="U1264" i="1" s="1"/>
  <c r="T1262" i="1"/>
  <c r="U1262" i="1" s="1"/>
  <c r="T1260" i="1"/>
  <c r="U1260" i="1" s="1"/>
  <c r="T1258" i="1"/>
  <c r="U1258" i="1" s="1"/>
  <c r="T1256" i="1"/>
  <c r="U1256" i="1" s="1"/>
  <c r="T1254" i="1"/>
  <c r="U1254" i="1" s="1"/>
  <c r="T1252" i="1"/>
  <c r="U1252" i="1" s="1"/>
  <c r="T1250" i="1"/>
  <c r="U1250" i="1" s="1"/>
  <c r="T1248" i="1"/>
  <c r="U1248" i="1" s="1"/>
  <c r="T1246" i="1"/>
  <c r="U1246" i="1" s="1"/>
  <c r="T1244" i="1"/>
  <c r="U1244" i="1" s="1"/>
  <c r="T1242" i="1"/>
  <c r="U1242" i="1" s="1"/>
  <c r="T1240" i="1"/>
  <c r="U1240" i="1" s="1"/>
  <c r="T1238" i="1"/>
  <c r="U1238" i="1" s="1"/>
  <c r="T1236" i="1"/>
  <c r="U1236" i="1" s="1"/>
  <c r="T1234" i="1"/>
  <c r="U1234" i="1" s="1"/>
  <c r="T1232" i="1"/>
  <c r="U1232" i="1" s="1"/>
  <c r="T1230" i="1"/>
  <c r="U1230" i="1" s="1"/>
  <c r="T1228" i="1"/>
  <c r="U1228" i="1" s="1"/>
  <c r="T1226" i="1"/>
  <c r="U1226" i="1" s="1"/>
  <c r="T1224" i="1"/>
  <c r="U1224" i="1" s="1"/>
  <c r="T1222" i="1"/>
  <c r="U1222" i="1" s="1"/>
  <c r="T1220" i="1"/>
  <c r="U1220" i="1" s="1"/>
  <c r="T1218" i="1"/>
  <c r="U1218" i="1" s="1"/>
  <c r="T1216" i="1"/>
  <c r="U1216" i="1" s="1"/>
  <c r="T1214" i="1"/>
  <c r="U1214" i="1" s="1"/>
  <c r="T1212" i="1"/>
  <c r="U1212" i="1" s="1"/>
  <c r="T1210" i="1"/>
  <c r="U1210" i="1" s="1"/>
  <c r="T1208" i="1"/>
  <c r="U1208" i="1" s="1"/>
  <c r="T1206" i="1"/>
  <c r="U1206" i="1" s="1"/>
  <c r="T1204" i="1"/>
  <c r="U1204" i="1" s="1"/>
  <c r="T1202" i="1"/>
  <c r="U1202" i="1" s="1"/>
  <c r="T1200" i="1"/>
  <c r="U1200" i="1" s="1"/>
  <c r="T1198" i="1"/>
  <c r="U1198" i="1" s="1"/>
  <c r="T1196" i="1"/>
  <c r="U1196" i="1" s="1"/>
  <c r="T1194" i="1"/>
  <c r="U1194" i="1" s="1"/>
  <c r="T1192" i="1"/>
  <c r="U1192" i="1" s="1"/>
  <c r="T1190" i="1"/>
  <c r="U1190" i="1" s="1"/>
  <c r="T1188" i="1"/>
  <c r="U1188" i="1" s="1"/>
  <c r="T1186" i="1"/>
  <c r="U1186" i="1" s="1"/>
  <c r="T1184" i="1"/>
  <c r="U1184" i="1" s="1"/>
  <c r="T1182" i="1"/>
  <c r="U1182" i="1" s="1"/>
  <c r="T1180" i="1"/>
  <c r="U1180" i="1" s="1"/>
  <c r="T1178" i="1"/>
  <c r="U1178" i="1" s="1"/>
  <c r="T1176" i="1"/>
  <c r="U1176" i="1" s="1"/>
  <c r="T1174" i="1"/>
  <c r="U1174" i="1" s="1"/>
  <c r="T1172" i="1"/>
  <c r="U1172" i="1" s="1"/>
  <c r="T1170" i="1"/>
  <c r="U1170" i="1" s="1"/>
  <c r="T1168" i="1"/>
  <c r="U1168" i="1" s="1"/>
  <c r="T1166" i="1"/>
  <c r="U1166" i="1" s="1"/>
  <c r="T1164" i="1"/>
  <c r="U1164" i="1" s="1"/>
  <c r="T1162" i="1"/>
  <c r="U1162" i="1" s="1"/>
  <c r="T1160" i="1"/>
  <c r="U1160" i="1" s="1"/>
  <c r="T1158" i="1"/>
  <c r="U1158" i="1" s="1"/>
  <c r="T1156" i="1"/>
  <c r="U1156" i="1" s="1"/>
  <c r="T1154" i="1"/>
  <c r="U1154" i="1" s="1"/>
  <c r="T1152" i="1"/>
  <c r="U1152" i="1" s="1"/>
  <c r="T1150" i="1"/>
  <c r="U1150" i="1" s="1"/>
  <c r="T1148" i="1"/>
  <c r="U1148" i="1" s="1"/>
  <c r="T1146" i="1"/>
  <c r="U1146" i="1" s="1"/>
  <c r="T1144" i="1"/>
  <c r="U1144" i="1" s="1"/>
  <c r="T1142" i="1"/>
  <c r="U1142" i="1" s="1"/>
  <c r="T1140" i="1"/>
  <c r="U1140" i="1" s="1"/>
  <c r="T1138" i="1"/>
  <c r="U1138" i="1" s="1"/>
  <c r="T1136" i="1"/>
  <c r="U1136" i="1" s="1"/>
  <c r="T1134" i="1"/>
  <c r="U1134" i="1" s="1"/>
  <c r="T1132" i="1"/>
  <c r="U1132" i="1" s="1"/>
  <c r="T1130" i="1"/>
  <c r="U1130" i="1" s="1"/>
  <c r="T1128" i="1"/>
  <c r="U1128" i="1" s="1"/>
  <c r="T1126" i="1"/>
  <c r="U1126" i="1" s="1"/>
  <c r="T1124" i="1"/>
  <c r="U1124" i="1" s="1"/>
  <c r="T1122" i="1"/>
  <c r="U1122" i="1" s="1"/>
  <c r="T1120" i="1"/>
  <c r="U1120" i="1" s="1"/>
  <c r="T1118" i="1"/>
  <c r="U1118" i="1" s="1"/>
  <c r="T1116" i="1"/>
  <c r="U1116" i="1" s="1"/>
  <c r="T1114" i="1"/>
  <c r="U1114" i="1" s="1"/>
  <c r="U1111" i="1"/>
  <c r="U1108" i="1"/>
  <c r="U1105" i="1"/>
  <c r="T1103" i="1"/>
  <c r="U1103" i="1" s="1"/>
  <c r="U1101" i="1"/>
  <c r="T1099" i="1"/>
  <c r="U1099" i="1" s="1"/>
  <c r="U1096" i="1"/>
  <c r="U1093" i="1"/>
  <c r="U1090" i="1"/>
  <c r="T1088" i="1"/>
  <c r="U1088" i="1" s="1"/>
  <c r="U1086" i="1"/>
  <c r="T1084" i="1"/>
  <c r="U1084" i="1" s="1"/>
  <c r="T1082" i="1"/>
  <c r="U1082" i="1" s="1"/>
  <c r="T1081" i="1"/>
  <c r="U1081" i="1" s="1"/>
  <c r="T1079" i="1"/>
  <c r="U1079" i="1" s="1"/>
  <c r="T1077" i="1"/>
  <c r="U1077" i="1" s="1"/>
  <c r="T1075" i="1"/>
  <c r="U1075" i="1" s="1"/>
  <c r="T1073" i="1"/>
  <c r="U1073" i="1" s="1"/>
  <c r="T1071" i="1"/>
  <c r="U1071" i="1" s="1"/>
  <c r="T1069" i="1"/>
  <c r="U1069" i="1" s="1"/>
  <c r="T1067" i="1"/>
  <c r="U1067" i="1" s="1"/>
  <c r="T1065" i="1"/>
  <c r="U1065" i="1" s="1"/>
  <c r="T1063" i="1"/>
  <c r="U1063" i="1" s="1"/>
  <c r="T1061" i="1"/>
  <c r="U1061" i="1" s="1"/>
  <c r="T1059" i="1"/>
  <c r="U1059" i="1" s="1"/>
  <c r="T1057" i="1"/>
  <c r="U1057" i="1" s="1"/>
  <c r="T1055" i="1"/>
  <c r="U1055" i="1" s="1"/>
  <c r="T1053" i="1"/>
  <c r="U1053" i="1" s="1"/>
  <c r="T1051" i="1"/>
  <c r="U1051" i="1" s="1"/>
  <c r="T1049" i="1"/>
  <c r="U1049" i="1" s="1"/>
  <c r="T1047" i="1"/>
  <c r="U1047" i="1" s="1"/>
  <c r="U1044" i="1"/>
  <c r="T1042" i="1"/>
  <c r="U1042" i="1" s="1"/>
  <c r="T1040" i="1"/>
  <c r="U1040" i="1" s="1"/>
  <c r="T1038" i="1"/>
  <c r="U1038" i="1" s="1"/>
  <c r="T1036" i="1"/>
  <c r="U1036" i="1" s="1"/>
  <c r="T1034" i="1"/>
  <c r="U1034" i="1" s="1"/>
  <c r="T1032" i="1"/>
  <c r="U1032" i="1" s="1"/>
  <c r="T1030" i="1"/>
  <c r="U1030" i="1" s="1"/>
  <c r="T1028" i="1"/>
  <c r="U1028" i="1" s="1"/>
  <c r="T1026" i="1"/>
  <c r="U1026" i="1" s="1"/>
  <c r="T1024" i="1"/>
  <c r="U1024" i="1" s="1"/>
  <c r="T1023" i="1"/>
  <c r="U1023" i="1" s="1"/>
  <c r="T1021" i="1"/>
  <c r="U1021" i="1" s="1"/>
  <c r="T1019" i="1"/>
  <c r="U1019" i="1" s="1"/>
  <c r="T1017" i="1"/>
  <c r="U1017" i="1" s="1"/>
  <c r="T1015" i="1"/>
  <c r="U1015" i="1" s="1"/>
  <c r="T1013" i="1"/>
  <c r="U1013" i="1" s="1"/>
  <c r="T1011" i="1"/>
  <c r="U1011" i="1" s="1"/>
  <c r="T1009" i="1"/>
  <c r="U1009" i="1" s="1"/>
  <c r="T1007" i="1"/>
  <c r="U1007" i="1" s="1"/>
  <c r="T1005" i="1"/>
  <c r="U1005" i="1" s="1"/>
  <c r="T1003" i="1"/>
  <c r="U1003" i="1" s="1"/>
  <c r="T1001" i="1"/>
  <c r="U1001" i="1" s="1"/>
  <c r="U998" i="1"/>
  <c r="U995" i="1"/>
  <c r="T993" i="1"/>
  <c r="U993" i="1" s="1"/>
  <c r="T991" i="1"/>
  <c r="U991" i="1" s="1"/>
  <c r="T989" i="1"/>
  <c r="U989" i="1" s="1"/>
  <c r="T987" i="1"/>
  <c r="U987" i="1" s="1"/>
  <c r="T985" i="1"/>
  <c r="U985" i="1" s="1"/>
  <c r="T983" i="1"/>
  <c r="U983" i="1" s="1"/>
  <c r="U980" i="1"/>
  <c r="U977" i="1"/>
  <c r="T975" i="1"/>
  <c r="U975" i="1" s="1"/>
  <c r="T973" i="1"/>
  <c r="U973" i="1" s="1"/>
  <c r="T971" i="1"/>
  <c r="U971" i="1" s="1"/>
  <c r="T969" i="1"/>
  <c r="U969" i="1" s="1"/>
  <c r="T967" i="1"/>
  <c r="U967" i="1" s="1"/>
  <c r="T965" i="1"/>
  <c r="U965" i="1" s="1"/>
  <c r="T963" i="1"/>
  <c r="U963" i="1" s="1"/>
  <c r="T961" i="1"/>
  <c r="U961" i="1" s="1"/>
  <c r="T959" i="1"/>
  <c r="U959" i="1" s="1"/>
  <c r="T957" i="1"/>
  <c r="U957" i="1" s="1"/>
  <c r="T955" i="1"/>
  <c r="U955" i="1" s="1"/>
  <c r="T953" i="1"/>
  <c r="U953" i="1" s="1"/>
  <c r="T951" i="1"/>
  <c r="U951" i="1" s="1"/>
  <c r="T949" i="1"/>
  <c r="U949" i="1" s="1"/>
  <c r="T947" i="1"/>
  <c r="U947" i="1" s="1"/>
  <c r="T945" i="1"/>
  <c r="U945" i="1" s="1"/>
  <c r="T943" i="1"/>
  <c r="U943" i="1" s="1"/>
  <c r="T941" i="1"/>
  <c r="U941" i="1" s="1"/>
  <c r="T940" i="1"/>
  <c r="U940" i="1" s="1"/>
  <c r="T939" i="1"/>
  <c r="U939" i="1" s="1"/>
  <c r="T938" i="1"/>
  <c r="U938" i="1" s="1"/>
  <c r="T936" i="1"/>
  <c r="U936" i="1" s="1"/>
  <c r="T934" i="1"/>
  <c r="U934" i="1" s="1"/>
  <c r="T932" i="1"/>
  <c r="U932" i="1" s="1"/>
  <c r="T930" i="1"/>
  <c r="U930" i="1" s="1"/>
  <c r="T928" i="1"/>
  <c r="U928" i="1" s="1"/>
  <c r="T926" i="1"/>
  <c r="U926" i="1" s="1"/>
  <c r="T924" i="1"/>
  <c r="U924" i="1" s="1"/>
  <c r="T922" i="1"/>
  <c r="U922" i="1" s="1"/>
  <c r="T920" i="1"/>
  <c r="U920" i="1" s="1"/>
  <c r="T918" i="1"/>
  <c r="U918" i="1" s="1"/>
  <c r="T916" i="1"/>
  <c r="U916" i="1" s="1"/>
  <c r="T914" i="1"/>
  <c r="U914" i="1" s="1"/>
  <c r="T912" i="1"/>
  <c r="U912" i="1" s="1"/>
  <c r="T910" i="1"/>
  <c r="U910" i="1" s="1"/>
  <c r="T908" i="1"/>
  <c r="U908" i="1" s="1"/>
  <c r="T906" i="1"/>
  <c r="U906" i="1" s="1"/>
  <c r="T904" i="1"/>
  <c r="U904" i="1" s="1"/>
  <c r="T902" i="1"/>
  <c r="U902" i="1" s="1"/>
  <c r="T900" i="1"/>
  <c r="U900" i="1" s="1"/>
  <c r="T898" i="1"/>
  <c r="U898" i="1" s="1"/>
  <c r="T896" i="1"/>
  <c r="U896" i="1" s="1"/>
  <c r="T894" i="1"/>
  <c r="U894" i="1" s="1"/>
  <c r="T892" i="1"/>
  <c r="U892" i="1" s="1"/>
  <c r="T890" i="1"/>
  <c r="U890" i="1" s="1"/>
  <c r="T888" i="1"/>
  <c r="U888" i="1" s="1"/>
  <c r="T886" i="1"/>
  <c r="U886" i="1" s="1"/>
  <c r="T884" i="1"/>
  <c r="U884" i="1" s="1"/>
  <c r="T882" i="1"/>
  <c r="U882" i="1" s="1"/>
  <c r="T880" i="1"/>
  <c r="U880" i="1" s="1"/>
  <c r="T878" i="1"/>
  <c r="U878" i="1" s="1"/>
  <c r="T876" i="1"/>
  <c r="U876" i="1" s="1"/>
  <c r="T874" i="1"/>
  <c r="U874" i="1" s="1"/>
  <c r="T872" i="1"/>
  <c r="U872" i="1" s="1"/>
  <c r="T870" i="1"/>
  <c r="U870" i="1" s="1"/>
  <c r="T868" i="1"/>
  <c r="U868" i="1" s="1"/>
  <c r="T867" i="1"/>
  <c r="U867" i="1" s="1"/>
  <c r="T865" i="1"/>
  <c r="U865" i="1" s="1"/>
  <c r="T863" i="1"/>
  <c r="U863" i="1" s="1"/>
  <c r="T861" i="1"/>
  <c r="U861" i="1" s="1"/>
  <c r="T859" i="1"/>
  <c r="U859" i="1" s="1"/>
  <c r="T857" i="1"/>
  <c r="U857" i="1" s="1"/>
  <c r="T855" i="1"/>
  <c r="U855" i="1" s="1"/>
  <c r="T853" i="1"/>
  <c r="U853" i="1" s="1"/>
  <c r="T851" i="1"/>
  <c r="U851" i="1" s="1"/>
  <c r="T849" i="1"/>
  <c r="U849" i="1" s="1"/>
  <c r="T847" i="1"/>
  <c r="U847" i="1" s="1"/>
  <c r="T845" i="1"/>
  <c r="U845" i="1" s="1"/>
  <c r="T843" i="1"/>
  <c r="U843" i="1" s="1"/>
  <c r="T841" i="1"/>
  <c r="U841" i="1" s="1"/>
  <c r="T839" i="1"/>
  <c r="U839" i="1" s="1"/>
  <c r="T837" i="1"/>
  <c r="U837" i="1" s="1"/>
  <c r="T835" i="1"/>
  <c r="U835" i="1" s="1"/>
  <c r="T833" i="1"/>
  <c r="U833" i="1" s="1"/>
  <c r="T831" i="1"/>
  <c r="U831" i="1" s="1"/>
  <c r="T829" i="1"/>
  <c r="U829" i="1" s="1"/>
  <c r="T827" i="1"/>
  <c r="U827" i="1" s="1"/>
  <c r="U824" i="1"/>
  <c r="U822" i="1"/>
  <c r="U820" i="1"/>
  <c r="U818" i="1"/>
  <c r="U816" i="1"/>
  <c r="U814" i="1"/>
  <c r="U812" i="1"/>
  <c r="U810" i="1"/>
  <c r="U808" i="1"/>
  <c r="U806" i="1"/>
  <c r="U804" i="1"/>
  <c r="U802" i="1"/>
  <c r="U800" i="1"/>
  <c r="U798" i="1"/>
  <c r="U796" i="1"/>
  <c r="U794" i="1"/>
  <c r="U792" i="1"/>
  <c r="U790" i="1"/>
  <c r="U788" i="1"/>
  <c r="U786" i="1"/>
  <c r="U784" i="1"/>
  <c r="U782" i="1"/>
  <c r="U780" i="1"/>
  <c r="U778" i="1"/>
  <c r="U776" i="1"/>
  <c r="U774" i="1"/>
  <c r="U772" i="1"/>
  <c r="U770" i="1"/>
  <c r="U768" i="1"/>
  <c r="U766" i="1"/>
  <c r="U764" i="1"/>
  <c r="U762" i="1"/>
  <c r="U760" i="1"/>
  <c r="U758" i="1"/>
  <c r="U756" i="1"/>
  <c r="T755" i="1"/>
  <c r="U755" i="1" s="1"/>
  <c r="T754" i="1"/>
  <c r="U754" i="1" s="1"/>
  <c r="T753" i="1"/>
  <c r="U753" i="1" s="1"/>
  <c r="T752" i="1"/>
  <c r="U752" i="1" s="1"/>
  <c r="T751" i="1"/>
  <c r="U751" i="1" s="1"/>
  <c r="T749" i="1"/>
  <c r="U749" i="1" s="1"/>
  <c r="T747" i="1"/>
  <c r="U747" i="1" s="1"/>
  <c r="T745" i="1"/>
  <c r="U745" i="1" s="1"/>
  <c r="T743" i="1"/>
  <c r="U743" i="1" s="1"/>
  <c r="T741" i="1"/>
  <c r="U741" i="1" s="1"/>
  <c r="T739" i="1"/>
  <c r="U739" i="1" s="1"/>
  <c r="T737" i="1"/>
  <c r="U737" i="1" s="1"/>
  <c r="T735" i="1"/>
  <c r="U735" i="1" s="1"/>
  <c r="T733" i="1"/>
  <c r="U733" i="1" s="1"/>
  <c r="T731" i="1"/>
  <c r="U731" i="1" s="1"/>
  <c r="T729" i="1"/>
  <c r="U729" i="1" s="1"/>
  <c r="T727" i="1"/>
  <c r="U727" i="1" s="1"/>
  <c r="T725" i="1"/>
  <c r="U725" i="1" s="1"/>
  <c r="T723" i="1"/>
  <c r="U723" i="1" s="1"/>
  <c r="T721" i="1"/>
  <c r="U721" i="1" s="1"/>
  <c r="T719" i="1"/>
  <c r="U719" i="1" s="1"/>
  <c r="T717" i="1"/>
  <c r="U717" i="1" s="1"/>
  <c r="T715" i="1"/>
  <c r="U715" i="1" s="1"/>
  <c r="T713" i="1"/>
  <c r="U713" i="1" s="1"/>
  <c r="T711" i="1"/>
  <c r="U711" i="1" s="1"/>
  <c r="T709" i="1"/>
  <c r="U709" i="1" s="1"/>
  <c r="T707" i="1"/>
  <c r="U707" i="1" s="1"/>
  <c r="T705" i="1"/>
  <c r="U705" i="1" s="1"/>
  <c r="T703" i="1"/>
  <c r="U703" i="1" s="1"/>
  <c r="T701" i="1"/>
  <c r="U701" i="1" s="1"/>
  <c r="T699" i="1"/>
  <c r="U699" i="1" s="1"/>
  <c r="T697" i="1"/>
  <c r="U697" i="1" s="1"/>
  <c r="T695" i="1"/>
  <c r="U695" i="1" s="1"/>
  <c r="T693" i="1"/>
  <c r="U693" i="1" s="1"/>
  <c r="T691" i="1"/>
  <c r="U691" i="1" s="1"/>
  <c r="T689" i="1"/>
  <c r="U689" i="1" s="1"/>
  <c r="T687" i="1"/>
  <c r="U687" i="1" s="1"/>
  <c r="T685" i="1"/>
  <c r="U685" i="1" s="1"/>
  <c r="T683" i="1"/>
  <c r="U683" i="1" s="1"/>
  <c r="T681" i="1"/>
  <c r="U681" i="1" s="1"/>
  <c r="T680" i="1"/>
  <c r="U680" i="1" s="1"/>
  <c r="T679" i="1"/>
  <c r="U679" i="1" s="1"/>
  <c r="T678" i="1"/>
  <c r="U678" i="1" s="1"/>
  <c r="T677" i="1"/>
  <c r="U677" i="1" s="1"/>
  <c r="T676" i="1"/>
  <c r="U676" i="1" s="1"/>
  <c r="T675" i="1"/>
  <c r="U675" i="1" s="1"/>
  <c r="T674" i="1"/>
  <c r="U674" i="1" s="1"/>
  <c r="T673" i="1"/>
  <c r="U673" i="1" s="1"/>
  <c r="T672" i="1"/>
  <c r="U672" i="1" s="1"/>
  <c r="T671" i="1"/>
  <c r="U671" i="1" s="1"/>
  <c r="T670" i="1"/>
  <c r="U670" i="1" s="1"/>
  <c r="T669" i="1"/>
  <c r="U669" i="1" s="1"/>
  <c r="T668" i="1"/>
  <c r="U668" i="1" s="1"/>
  <c r="T667" i="1"/>
  <c r="U667" i="1" s="1"/>
  <c r="T666" i="1"/>
  <c r="U666" i="1" s="1"/>
  <c r="T665" i="1"/>
  <c r="U665" i="1" s="1"/>
  <c r="T664" i="1"/>
  <c r="U664" i="1" s="1"/>
  <c r="T663" i="1"/>
  <c r="U663" i="1" s="1"/>
  <c r="T662" i="1"/>
  <c r="U662" i="1" s="1"/>
  <c r="T661" i="1"/>
  <c r="U661" i="1" s="1"/>
  <c r="T660" i="1"/>
  <c r="U660" i="1" s="1"/>
  <c r="T659" i="1"/>
  <c r="U659" i="1" s="1"/>
  <c r="T658" i="1"/>
  <c r="U658" i="1" s="1"/>
  <c r="T657" i="1"/>
  <c r="U657" i="1" s="1"/>
  <c r="T656" i="1"/>
  <c r="U656" i="1" s="1"/>
  <c r="T655" i="1"/>
  <c r="U655" i="1" s="1"/>
  <c r="T654" i="1"/>
  <c r="U654" i="1" s="1"/>
  <c r="T653" i="1"/>
  <c r="U653" i="1" s="1"/>
  <c r="T652" i="1"/>
  <c r="U652" i="1" s="1"/>
  <c r="T651" i="1"/>
  <c r="U651" i="1" s="1"/>
  <c r="T650" i="1"/>
  <c r="U650" i="1" s="1"/>
  <c r="T649" i="1"/>
  <c r="U649" i="1" s="1"/>
  <c r="T648" i="1"/>
  <c r="U648" i="1" s="1"/>
  <c r="T647" i="1"/>
  <c r="U647" i="1" s="1"/>
  <c r="T646" i="1"/>
  <c r="U646" i="1" s="1"/>
  <c r="T645" i="1"/>
  <c r="U645" i="1" s="1"/>
  <c r="T644" i="1"/>
  <c r="U644" i="1" s="1"/>
  <c r="T643" i="1"/>
  <c r="U643" i="1" s="1"/>
  <c r="T642" i="1"/>
  <c r="U642" i="1" s="1"/>
  <c r="T641" i="1"/>
  <c r="U641" i="1" s="1"/>
  <c r="T640" i="1"/>
  <c r="U640" i="1" s="1"/>
  <c r="T639" i="1"/>
  <c r="U639" i="1" s="1"/>
  <c r="T638" i="1"/>
  <c r="U638" i="1" s="1"/>
  <c r="T637" i="1"/>
  <c r="U637" i="1" s="1"/>
  <c r="T636" i="1"/>
  <c r="U636" i="1" s="1"/>
  <c r="T635" i="1"/>
  <c r="U635" i="1" s="1"/>
  <c r="T634" i="1"/>
  <c r="U634" i="1" s="1"/>
  <c r="T633" i="1"/>
  <c r="U633" i="1" s="1"/>
  <c r="T632" i="1"/>
  <c r="U632" i="1" s="1"/>
  <c r="U630" i="1"/>
  <c r="U628" i="1"/>
  <c r="U626" i="1"/>
  <c r="U624" i="1"/>
  <c r="U622" i="1"/>
  <c r="U620" i="1"/>
  <c r="U618" i="1"/>
  <c r="U616" i="1"/>
  <c r="U614" i="1"/>
  <c r="U612" i="1"/>
  <c r="U609" i="1"/>
  <c r="U607" i="1"/>
  <c r="U605" i="1"/>
  <c r="U603" i="1"/>
  <c r="T601" i="1"/>
  <c r="U601" i="1" s="1"/>
  <c r="T599" i="1"/>
  <c r="U599" i="1" s="1"/>
  <c r="T598" i="1"/>
  <c r="U598" i="1" s="1"/>
  <c r="T597" i="1"/>
  <c r="U597" i="1" s="1"/>
  <c r="T596" i="1"/>
  <c r="U596" i="1" s="1"/>
  <c r="T595" i="1"/>
  <c r="U595" i="1" s="1"/>
  <c r="T594" i="1"/>
  <c r="U594" i="1" s="1"/>
  <c r="T593" i="1"/>
  <c r="U593" i="1" s="1"/>
  <c r="T592" i="1"/>
  <c r="U592" i="1" s="1"/>
  <c r="T591" i="1"/>
  <c r="U591" i="1" s="1"/>
  <c r="T590" i="1"/>
  <c r="U590" i="1" s="1"/>
  <c r="T589" i="1"/>
  <c r="U589" i="1" s="1"/>
  <c r="T588" i="1"/>
  <c r="U588" i="1" s="1"/>
  <c r="T587" i="1"/>
  <c r="U587" i="1" s="1"/>
  <c r="T586" i="1"/>
  <c r="U586" i="1" s="1"/>
  <c r="T585" i="1"/>
  <c r="U585" i="1" s="1"/>
  <c r="T584" i="1"/>
  <c r="U584" i="1" s="1"/>
  <c r="T583" i="1"/>
  <c r="U583" i="1" s="1"/>
  <c r="T582" i="1"/>
  <c r="U582" i="1" s="1"/>
  <c r="T581" i="1"/>
  <c r="U581" i="1" s="1"/>
  <c r="T579" i="1"/>
  <c r="U579" i="1" s="1"/>
  <c r="T577" i="1"/>
  <c r="U577" i="1" s="1"/>
  <c r="T576" i="1"/>
  <c r="U576" i="1" s="1"/>
  <c r="T575" i="1"/>
  <c r="U575" i="1" s="1"/>
  <c r="T574" i="1"/>
  <c r="U574" i="1" s="1"/>
  <c r="U572" i="1"/>
  <c r="U570" i="1"/>
  <c r="U568" i="1"/>
  <c r="U566" i="1"/>
  <c r="U564" i="1"/>
  <c r="U562" i="1"/>
  <c r="U560" i="1"/>
  <c r="U558" i="1"/>
  <c r="U556" i="1"/>
  <c r="U554" i="1"/>
  <c r="U552" i="1"/>
  <c r="U550" i="1"/>
  <c r="U548" i="1"/>
  <c r="U546" i="1"/>
  <c r="U544" i="1"/>
  <c r="U542" i="1"/>
  <c r="U540" i="1"/>
  <c r="U538" i="1"/>
  <c r="U536" i="1"/>
  <c r="U534" i="1"/>
  <c r="U532" i="1"/>
  <c r="U530" i="1"/>
  <c r="U528" i="1"/>
  <c r="U526" i="1"/>
  <c r="U524" i="1"/>
  <c r="T518" i="1"/>
  <c r="U518" i="1" s="1"/>
  <c r="U512" i="1"/>
  <c r="U510" i="1"/>
  <c r="T508" i="1"/>
  <c r="U508" i="1" s="1"/>
  <c r="T506" i="1"/>
  <c r="U506" i="1" s="1"/>
  <c r="U503" i="1"/>
  <c r="T501" i="1"/>
  <c r="U501" i="1" s="1"/>
  <c r="T499" i="1"/>
  <c r="U499" i="1" s="1"/>
  <c r="U496" i="1"/>
  <c r="U493" i="1"/>
  <c r="U490" i="1"/>
  <c r="U487" i="1"/>
  <c r="T486" i="1"/>
  <c r="U486" i="1" s="1"/>
  <c r="T484" i="1"/>
  <c r="U484" i="1" s="1"/>
  <c r="U481" i="1"/>
  <c r="U478" i="1"/>
  <c r="U475" i="1"/>
  <c r="T473" i="1"/>
  <c r="U473" i="1" s="1"/>
  <c r="T471" i="1"/>
  <c r="U471" i="1" s="1"/>
  <c r="U468" i="1"/>
  <c r="U465" i="1"/>
  <c r="U462" i="1"/>
  <c r="T460" i="1"/>
  <c r="U460" i="1" s="1"/>
  <c r="U458" i="1"/>
  <c r="T454" i="1"/>
  <c r="U454" i="1" s="1"/>
  <c r="U451" i="1"/>
  <c r="U448" i="1"/>
  <c r="U445" i="1"/>
  <c r="U442" i="1"/>
  <c r="U439" i="1"/>
  <c r="U436" i="1"/>
  <c r="U433" i="1"/>
  <c r="T417" i="1"/>
  <c r="U417" i="1" s="1"/>
  <c r="T415" i="1"/>
  <c r="U415" i="1" s="1"/>
  <c r="T413" i="1"/>
  <c r="U413" i="1" s="1"/>
  <c r="T411" i="1"/>
  <c r="U411" i="1" s="1"/>
  <c r="T409" i="1"/>
  <c r="U409" i="1" s="1"/>
  <c r="T407" i="1"/>
  <c r="U407" i="1" s="1"/>
  <c r="T405" i="1"/>
  <c r="U405" i="1" s="1"/>
  <c r="T403" i="1"/>
  <c r="U403" i="1" s="1"/>
  <c r="T401" i="1"/>
  <c r="U401" i="1" s="1"/>
  <c r="T399" i="1"/>
  <c r="U399" i="1" s="1"/>
  <c r="T397" i="1"/>
  <c r="U397" i="1" s="1"/>
  <c r="T395" i="1"/>
  <c r="U395" i="1" s="1"/>
  <c r="T393" i="1"/>
  <c r="U393" i="1" s="1"/>
  <c r="T391" i="1"/>
  <c r="U391" i="1" s="1"/>
  <c r="T389" i="1"/>
  <c r="U389" i="1" s="1"/>
  <c r="T387" i="1"/>
  <c r="U387" i="1" s="1"/>
  <c r="T385" i="1"/>
  <c r="U385" i="1" s="1"/>
  <c r="T383" i="1"/>
  <c r="U383" i="1" s="1"/>
  <c r="T381" i="1"/>
  <c r="U381" i="1" s="1"/>
  <c r="T379" i="1"/>
  <c r="U379" i="1" s="1"/>
  <c r="T377" i="1"/>
  <c r="U377" i="1" s="1"/>
  <c r="T375" i="1"/>
  <c r="U375" i="1" s="1"/>
  <c r="T373" i="1"/>
  <c r="U373" i="1" s="1"/>
  <c r="T371" i="1"/>
  <c r="U371" i="1" s="1"/>
  <c r="T369" i="1"/>
  <c r="U369" i="1" s="1"/>
  <c r="T367" i="1"/>
  <c r="U367" i="1" s="1"/>
  <c r="T365" i="1"/>
  <c r="U365" i="1" s="1"/>
  <c r="T363" i="1"/>
  <c r="U363" i="1" s="1"/>
  <c r="T361" i="1"/>
  <c r="U361" i="1" s="1"/>
  <c r="T359" i="1"/>
  <c r="U359" i="1" s="1"/>
  <c r="T358" i="1"/>
  <c r="U358" i="1" s="1"/>
  <c r="T357" i="1"/>
  <c r="U357" i="1" s="1"/>
  <c r="T356" i="1"/>
  <c r="U356" i="1" s="1"/>
  <c r="T353" i="1"/>
  <c r="U353" i="1" s="1"/>
  <c r="U351" i="1"/>
  <c r="T350" i="1"/>
  <c r="U350" i="1" s="1"/>
  <c r="T349" i="1"/>
  <c r="U349" i="1" s="1"/>
  <c r="T348" i="1"/>
  <c r="U348" i="1" s="1"/>
  <c r="T347" i="1"/>
  <c r="U347" i="1" s="1"/>
  <c r="T346" i="1"/>
  <c r="U346" i="1" s="1"/>
  <c r="T345" i="1"/>
  <c r="U345" i="1" s="1"/>
  <c r="T344" i="1"/>
  <c r="U344" i="1" s="1"/>
  <c r="T341" i="1"/>
  <c r="U341" i="1" s="1"/>
  <c r="T340" i="1"/>
  <c r="U340" i="1" s="1"/>
  <c r="U338" i="1"/>
  <c r="T337" i="1"/>
  <c r="U337" i="1" s="1"/>
  <c r="T336" i="1"/>
  <c r="U336" i="1" s="1"/>
  <c r="T335" i="1"/>
  <c r="U335" i="1" s="1"/>
  <c r="T334" i="1"/>
  <c r="U334" i="1" s="1"/>
  <c r="U330" i="1"/>
  <c r="T329" i="1"/>
  <c r="U329" i="1" s="1"/>
  <c r="U327" i="1"/>
  <c r="T326" i="1"/>
  <c r="U326" i="1" s="1"/>
  <c r="T325" i="1"/>
  <c r="U325" i="1" s="1"/>
  <c r="T323" i="1"/>
  <c r="U323" i="1" s="1"/>
  <c r="T322" i="1"/>
  <c r="U322" i="1" s="1"/>
  <c r="T321" i="1"/>
  <c r="U321" i="1" s="1"/>
  <c r="T320" i="1"/>
  <c r="U320" i="1" s="1"/>
  <c r="U318" i="1"/>
  <c r="U316" i="1"/>
  <c r="U310" i="1"/>
  <c r="U308" i="1"/>
  <c r="U306" i="1"/>
  <c r="U304" i="1"/>
  <c r="U302" i="1"/>
  <c r="U300" i="1"/>
  <c r="U298" i="1"/>
  <c r="T144" i="1"/>
  <c r="U144" i="1" s="1"/>
  <c r="T141" i="1"/>
  <c r="U141" i="1" s="1"/>
  <c r="T139" i="1"/>
  <c r="U139" i="1" s="1"/>
  <c r="T137" i="1"/>
  <c r="U137" i="1" s="1"/>
  <c r="T135" i="1"/>
  <c r="U135" i="1" s="1"/>
  <c r="T133" i="1"/>
  <c r="U133" i="1" s="1"/>
  <c r="T132" i="1"/>
  <c r="U132" i="1" s="1"/>
  <c r="T131" i="1"/>
  <c r="U131" i="1" s="1"/>
  <c r="T130" i="1"/>
  <c r="U130" i="1" s="1"/>
  <c r="U127" i="1"/>
  <c r="T126" i="1"/>
  <c r="U126" i="1" s="1"/>
  <c r="T125" i="1"/>
  <c r="U125" i="1" s="1"/>
  <c r="T124" i="1"/>
  <c r="U124" i="1" s="1"/>
  <c r="T123" i="1"/>
  <c r="U123" i="1" s="1"/>
  <c r="T122" i="1"/>
  <c r="U122" i="1" s="1"/>
  <c r="T120" i="1"/>
  <c r="U120" i="1" s="1"/>
  <c r="T119" i="1"/>
  <c r="U119" i="1" s="1"/>
  <c r="T117" i="1"/>
  <c r="U117" i="1" s="1"/>
  <c r="T116" i="1"/>
  <c r="U116" i="1" s="1"/>
  <c r="T115" i="1"/>
  <c r="U115" i="1" s="1"/>
  <c r="T113" i="1"/>
  <c r="U113" i="1" s="1"/>
  <c r="T111" i="1"/>
  <c r="U111" i="1" s="1"/>
  <c r="T109" i="1"/>
  <c r="U109" i="1" s="1"/>
  <c r="T108" i="1"/>
  <c r="U108" i="1" s="1"/>
  <c r="T107" i="1"/>
  <c r="U107" i="1" s="1"/>
  <c r="T105" i="1"/>
  <c r="U105" i="1" s="1"/>
  <c r="T103" i="1"/>
  <c r="U103" i="1" s="1"/>
  <c r="T101" i="1"/>
  <c r="U101" i="1" s="1"/>
  <c r="T99" i="1"/>
  <c r="U99" i="1" s="1"/>
  <c r="T97" i="1"/>
  <c r="U97" i="1" s="1"/>
  <c r="T96" i="1"/>
  <c r="U96" i="1" s="1"/>
  <c r="T93" i="1"/>
  <c r="U93" i="1" s="1"/>
  <c r="T91" i="1"/>
  <c r="U91" i="1" s="1"/>
  <c r="T89" i="1"/>
  <c r="U89" i="1" s="1"/>
  <c r="T87" i="1"/>
  <c r="U87" i="1" s="1"/>
  <c r="T85" i="1"/>
  <c r="U85" i="1" s="1"/>
  <c r="T83" i="1"/>
  <c r="U83" i="1" s="1"/>
  <c r="T81" i="1"/>
  <c r="U81" i="1" s="1"/>
  <c r="T79" i="1"/>
  <c r="U79" i="1" s="1"/>
  <c r="T78" i="1"/>
  <c r="U78" i="1" s="1"/>
  <c r="T77" i="1"/>
  <c r="U77" i="1" s="1"/>
  <c r="T76" i="1"/>
  <c r="U76" i="1" s="1"/>
  <c r="T75" i="1"/>
  <c r="U75" i="1" s="1"/>
  <c r="T74" i="1"/>
  <c r="U74" i="1" s="1"/>
  <c r="T73" i="1"/>
  <c r="U73" i="1" s="1"/>
  <c r="T70" i="1"/>
  <c r="U70" i="1" s="1"/>
  <c r="T68" i="1"/>
  <c r="U68" i="1" s="1"/>
  <c r="T67" i="1"/>
  <c r="U67" i="1" s="1"/>
  <c r="T65" i="1"/>
  <c r="U65" i="1" s="1"/>
  <c r="T50" i="1"/>
  <c r="U50" i="1" s="1"/>
  <c r="T32" i="1"/>
  <c r="U32" i="1" s="1"/>
  <c r="T30" i="1"/>
  <c r="U30" i="1" s="1"/>
  <c r="T29" i="1"/>
  <c r="U29" i="1" s="1"/>
  <c r="T24" i="1"/>
  <c r="U24" i="1" s="1"/>
  <c r="T23" i="1"/>
  <c r="U23" i="1" s="1"/>
  <c r="T21" i="1"/>
  <c r="U2951" i="1"/>
  <c r="T2711" i="1" l="1"/>
  <c r="T3065" i="1" s="1"/>
  <c r="U21" i="1"/>
  <c r="U2947" i="1"/>
  <c r="U2945" i="1"/>
  <c r="U2943" i="1"/>
  <c r="U2941" i="1"/>
  <c r="U2939" i="1"/>
  <c r="U2935" i="1"/>
  <c r="U2933" i="1"/>
  <c r="U3065" i="1" l="1"/>
  <c r="U2711" i="1"/>
  <c r="U2991" i="1"/>
  <c r="U2741" i="1"/>
  <c r="U2742" i="1"/>
  <c r="U2747" i="1"/>
  <c r="U2748" i="1"/>
  <c r="U2750" i="1"/>
  <c r="U2937" i="1"/>
  <c r="U2949" i="1"/>
  <c r="U2981" i="1"/>
  <c r="U2982" i="1"/>
  <c r="U2984" i="1"/>
  <c r="U2987" i="1"/>
  <c r="U2988" i="1"/>
  <c r="U2989" i="1"/>
  <c r="U2990" i="1"/>
  <c r="U2993" i="1"/>
  <c r="U2992" i="1" l="1"/>
</calcChain>
</file>

<file path=xl/sharedStrings.xml><?xml version="1.0" encoding="utf-8"?>
<sst xmlns="http://schemas.openxmlformats.org/spreadsheetml/2006/main" count="57832" uniqueCount="10551">
  <si>
    <t xml:space="preserve">                                                                                                                                                                                  </t>
  </si>
  <si>
    <t xml:space="preserve">№ </t>
  </si>
  <si>
    <t>Способ закупок</t>
  </si>
  <si>
    <t>Срок осуществления закупок (предполагаемая дата/месяц проведения)</t>
  </si>
  <si>
    <t>Регион, место поставки товара, выполнения работ, оказания услуг</t>
  </si>
  <si>
    <t>Сроки и график поставки товаров, выполнения работ, оказания услуг</t>
  </si>
  <si>
    <t>Код единицы измерения по МКЕИ</t>
  </si>
  <si>
    <t>Ед. измерен.</t>
  </si>
  <si>
    <t>Кол-во, объем</t>
  </si>
  <si>
    <t>Маркетинговая цена за единицу, тенге без НДС</t>
  </si>
  <si>
    <t>Сумма,  планируемая для закупки ТРУ с НДС,  тенге</t>
  </si>
  <si>
    <t>Год закупки</t>
  </si>
  <si>
    <t>Примечание</t>
  </si>
  <si>
    <t>1. Товары</t>
  </si>
  <si>
    <t>1 Т</t>
  </si>
  <si>
    <t>2 Т</t>
  </si>
  <si>
    <t>3 Т</t>
  </si>
  <si>
    <t>х</t>
  </si>
  <si>
    <t>1 Р</t>
  </si>
  <si>
    <t>2 Р</t>
  </si>
  <si>
    <t>3 Р</t>
  </si>
  <si>
    <t>итого по работам</t>
  </si>
  <si>
    <t xml:space="preserve">3. Услуги </t>
  </si>
  <si>
    <t>Всего:</t>
  </si>
  <si>
    <t>Наименование организации</t>
  </si>
  <si>
    <t xml:space="preserve">Наименование закупаемых товаров, работ и услуг </t>
  </si>
  <si>
    <t>Наименование поставщика</t>
  </si>
  <si>
    <t xml:space="preserve">Место (адрес)  осуществления закупок </t>
  </si>
  <si>
    <t>Сумма, планируемая для закупок ТРУ без НДС,  тенге</t>
  </si>
  <si>
    <t>Условия оплаты (размер авансового платежа), %</t>
  </si>
  <si>
    <t>Приложение №1 к Инструкции о порядке составления и представления отчетности по вопросам закупок, утвержденной решением Правлением АО "Самрук-Казына (протокол № ____ от ______)</t>
  </si>
  <si>
    <t>Форма отчетности должна представляться в электронном виде, шрифт - Times New Roman, кегль - 10. Изменение формы отчетности не допускается.</t>
  </si>
  <si>
    <t>Код  ТРУ</t>
  </si>
  <si>
    <t>Страна происхождения товара</t>
  </si>
  <si>
    <t>Наименование товара</t>
  </si>
  <si>
    <t>Единица измерения</t>
  </si>
  <si>
    <t>Кол-во/объем</t>
  </si>
  <si>
    <t>Цена за единицу без НДС, тенге</t>
  </si>
  <si>
    <t>Номер строки плана закупок</t>
  </si>
  <si>
    <r>
      <t xml:space="preserve">Реквизиты плана закупок   (№ приказа и дата утверждения плана закупок) </t>
    </r>
    <r>
      <rPr>
        <sz val="14"/>
        <rFont val="Times New Roman"/>
        <family val="1"/>
        <charset val="204"/>
      </rPr>
      <t>______</t>
    </r>
  </si>
  <si>
    <t>Код товара</t>
  </si>
  <si>
    <t>Информация по закупкам за предыдущие годы ______</t>
  </si>
  <si>
    <t>Форма  информационной справки к плану закупок товаров, работ и услуг составляется и размещается на веб-сайте организации на государственном и русском языках одновременно с планом закупок.</t>
  </si>
  <si>
    <t>Форма информационной справки к плану закупок товаров, работ и услуг заполняется только по разделу Товары.</t>
  </si>
  <si>
    <t xml:space="preserve">Руководство по заполнению Формы информационной справки к плану закупок товаров, работ и услуг </t>
  </si>
  <si>
    <r>
      <t xml:space="preserve">Наименование товара. Из формы плана закупок товаров, работ и услуг переносится наименование товарной позиции по соответствующей строке плана закупок, указанной в графе 1. </t>
    </r>
    <r>
      <rPr>
        <b/>
        <sz val="15"/>
        <rFont val="Times New Roman"/>
        <family val="1"/>
        <charset val="204"/>
      </rPr>
      <t>Пример: Кабель, Болт, Автосцепка.</t>
    </r>
  </si>
  <si>
    <r>
      <t xml:space="preserve">Наименование поставщика. Указывается  наименование юридического или физического лица, с которым заключен договор закупок в соответствующем году. Для физических лиц указывается город регистрации. </t>
    </r>
    <r>
      <rPr>
        <b/>
        <sz val="15"/>
        <rFont val="Times New Roman"/>
        <family val="1"/>
        <charset val="204"/>
      </rPr>
      <t>Пример: ТОО Березка, ИП Иванов, г. Астана</t>
    </r>
  </si>
  <si>
    <t>Количество/объем. Указывается количество/объем фактически поставленного товара по договору.</t>
  </si>
  <si>
    <t xml:space="preserve">Цена за единицу без НДС, тенге. Цена по заключенному договору. </t>
  </si>
  <si>
    <r>
      <t xml:space="preserve">Страна происхождения товара. Указывается страна-производитель фактически поставленного товара в рамках договора. </t>
    </r>
    <r>
      <rPr>
        <b/>
        <sz val="15"/>
        <rFont val="Times New Roman"/>
        <family val="1"/>
        <charset val="204"/>
      </rPr>
      <t>Пример: Украина.</t>
    </r>
  </si>
  <si>
    <t>Приложение № 2 к Инструкции о порядке составления и представления отчетности по вопросам закупок, утвержденной решением Правлением АО "Самрук-Казына (протокол № ____ от ______)</t>
  </si>
  <si>
    <t>Информационной базой для заполнения служат заключенные договоры в период с 2006 года по год, предшествующий планируемому. Заполняется по соответствующей строке плана закупок по каждому договору.</t>
  </si>
  <si>
    <t>9,14,19,23,27</t>
  </si>
  <si>
    <t>12,17,21,25,29</t>
  </si>
  <si>
    <t>Дополнительная характеристика</t>
  </si>
  <si>
    <t>Приоритет закупки</t>
  </si>
  <si>
    <t>Условия поставки по ИНКОТЕРМС 2010</t>
  </si>
  <si>
    <t>Дополнительная характеристика. В данной графе указывается дополнительная (уточняющая) характеристика закупаемых товаров, работ или услуг; заполняется в случае необходимости.</t>
  </si>
  <si>
    <t>Код КАТО места осуществления закупок</t>
  </si>
  <si>
    <r>
      <t xml:space="preserve">Номер строки плана закупок. Указывается соответствующее цифро-буквенное обозначение строки плана закупок согласно форме приложения 1 к настоящей Инструкции. </t>
    </r>
    <r>
      <rPr>
        <b/>
        <sz val="15"/>
        <rFont val="Times New Roman"/>
        <family val="1"/>
        <charset val="204"/>
      </rPr>
      <t>Пример: 141 Т, 141-3 Т, 874 Т</t>
    </r>
    <r>
      <rPr>
        <sz val="15"/>
        <rFont val="Times New Roman"/>
        <family val="1"/>
        <charset val="204"/>
      </rPr>
      <t>.</t>
    </r>
  </si>
  <si>
    <t>Количество, объем. Указывается количество, объем закупаемых товаров, в соответствии с единицей измерения, указанной в графе 6.</t>
  </si>
  <si>
    <t>Маркетинговая цена за единицу, тенге без НДС. Цена определяемая согласно Правил определения маркетинговых цен на товары.</t>
  </si>
  <si>
    <t>10,15,20,24,28</t>
  </si>
  <si>
    <t>13,18,22,26,30</t>
  </si>
  <si>
    <t>Прогноз местного содержания, %</t>
  </si>
  <si>
    <t>Форма информационной справки к плану закупок товаров, работ и услуг заполняется ежегодно с сохранением информации по предыдущим 5-ти годам годам</t>
  </si>
  <si>
    <t>Код товара. Указывается код товара на уровне 17 символов из кодов ЕНС ТРУ.</t>
  </si>
  <si>
    <t xml:space="preserve">Краткая характеристика (описание) товаров, работ и услуг в соответствии с кодом товара, работы и услуги, присвоенной в графе 2. </t>
  </si>
  <si>
    <t>Единица измерения. Наименование единиц измерения товаров указывается согласно МКЕИ и должно соотвествовать коду товара по ЕНС ТРУ.</t>
  </si>
  <si>
    <t>Доля МС, %</t>
  </si>
  <si>
    <t xml:space="preserve">Краткая характеристика (описание) товаров, работ и услуг </t>
  </si>
  <si>
    <t>Информация по договорам, заключенным в  20__  году</t>
  </si>
  <si>
    <t>Информация по договорам, заключенным в  20__ году</t>
  </si>
  <si>
    <t xml:space="preserve">Краткая характеристика (описание) товаров </t>
  </si>
  <si>
    <t>1000 Т</t>
  </si>
  <si>
    <t>1000-1 Т</t>
  </si>
  <si>
    <t>1001 Т</t>
  </si>
  <si>
    <t>1002 Т</t>
  </si>
  <si>
    <t>1002-1 Т</t>
  </si>
  <si>
    <t>1003 Т</t>
  </si>
  <si>
    <t>1003-1 Т</t>
  </si>
  <si>
    <t>1004 Т</t>
  </si>
  <si>
    <t>1004-1 Т</t>
  </si>
  <si>
    <t>1005 Т</t>
  </si>
  <si>
    <t>1005-1 Т</t>
  </si>
  <si>
    <t>1006 Т</t>
  </si>
  <si>
    <t>1006-1 Т</t>
  </si>
  <si>
    <t>1007 Т</t>
  </si>
  <si>
    <t>1007-1 Т</t>
  </si>
  <si>
    <t>1008 -1 Т</t>
  </si>
  <si>
    <t>1008 Т</t>
  </si>
  <si>
    <t>1009 Т</t>
  </si>
  <si>
    <t>1009-1 Т</t>
  </si>
  <si>
    <t>1010 Т</t>
  </si>
  <si>
    <t>1010-1 Т</t>
  </si>
  <si>
    <t>1011 Т</t>
  </si>
  <si>
    <t>1011-1 Т</t>
  </si>
  <si>
    <t>1012 Т</t>
  </si>
  <si>
    <t>1013 Т</t>
  </si>
  <si>
    <t>1014 Т</t>
  </si>
  <si>
    <t>1015 Т</t>
  </si>
  <si>
    <t>1017 Т</t>
  </si>
  <si>
    <t>1031-1 Т</t>
  </si>
  <si>
    <t>1032 Т</t>
  </si>
  <si>
    <t>1033 Т</t>
  </si>
  <si>
    <t>1033-1 Т</t>
  </si>
  <si>
    <t>1039-1 Т</t>
  </si>
  <si>
    <t>1040 Т</t>
  </si>
  <si>
    <t>1041 Т</t>
  </si>
  <si>
    <t>1042 Т</t>
  </si>
  <si>
    <t>1042-1 Т</t>
  </si>
  <si>
    <t>1043 Т</t>
  </si>
  <si>
    <t>1043-1 Т</t>
  </si>
  <si>
    <t>1044 Т</t>
  </si>
  <si>
    <t>1045 Т</t>
  </si>
  <si>
    <t>1046 Т</t>
  </si>
  <si>
    <t>1047 Т</t>
  </si>
  <si>
    <t>1048 Т</t>
  </si>
  <si>
    <t>1048-1 Т</t>
  </si>
  <si>
    <t>1049 Т</t>
  </si>
  <si>
    <t>1049-1 Т</t>
  </si>
  <si>
    <t>1050 Т</t>
  </si>
  <si>
    <t>1051 Т</t>
  </si>
  <si>
    <t>1052 Т</t>
  </si>
  <si>
    <t>1053 Т</t>
  </si>
  <si>
    <t>1053-1 Т</t>
  </si>
  <si>
    <t>1054 Т</t>
  </si>
  <si>
    <t>1055 Т</t>
  </si>
  <si>
    <t>1055-1 Т</t>
  </si>
  <si>
    <t>1056 Т</t>
  </si>
  <si>
    <t>1057 Т</t>
  </si>
  <si>
    <t>1058 Т</t>
  </si>
  <si>
    <t>1059 Т</t>
  </si>
  <si>
    <t>1060 Т</t>
  </si>
  <si>
    <t>1061 Т</t>
  </si>
  <si>
    <t>1062 Т</t>
  </si>
  <si>
    <t>1063 Т</t>
  </si>
  <si>
    <t>1064 Т</t>
  </si>
  <si>
    <t>1065 Т</t>
  </si>
  <si>
    <t>1066 Т</t>
  </si>
  <si>
    <t>1067 Т</t>
  </si>
  <si>
    <t>1068 Т</t>
  </si>
  <si>
    <t>1069 Т</t>
  </si>
  <si>
    <t>1070 Т</t>
  </si>
  <si>
    <t>1071 Т</t>
  </si>
  <si>
    <t>1071-1 Т</t>
  </si>
  <si>
    <t>1072 Т</t>
  </si>
  <si>
    <t>1072-1 Т</t>
  </si>
  <si>
    <t>1073 -1 Т</t>
  </si>
  <si>
    <t>1073 Т</t>
  </si>
  <si>
    <t>1074 Т</t>
  </si>
  <si>
    <t>1075 Т</t>
  </si>
  <si>
    <t>1076 Т</t>
  </si>
  <si>
    <t>1077 Т</t>
  </si>
  <si>
    <t>1078 Т</t>
  </si>
  <si>
    <t>1079 Т</t>
  </si>
  <si>
    <t>1080 Т</t>
  </si>
  <si>
    <t>1081 Т</t>
  </si>
  <si>
    <t>1081-1 Т</t>
  </si>
  <si>
    <t>1082 Т</t>
  </si>
  <si>
    <t>1083 Т</t>
  </si>
  <si>
    <t>1083-1 Т</t>
  </si>
  <si>
    <t>1084 Т</t>
  </si>
  <si>
    <t>1084-1 Т</t>
  </si>
  <si>
    <t>1085 Т</t>
  </si>
  <si>
    <t>1086 Т</t>
  </si>
  <si>
    <t>1087 Т</t>
  </si>
  <si>
    <t>1088 Т</t>
  </si>
  <si>
    <t>1089 Т</t>
  </si>
  <si>
    <t>1090 Т</t>
  </si>
  <si>
    <t>1091 Т</t>
  </si>
  <si>
    <t>1092 Т</t>
  </si>
  <si>
    <t>1093 Т</t>
  </si>
  <si>
    <t>1094 Т</t>
  </si>
  <si>
    <t>1094-1 Т</t>
  </si>
  <si>
    <t>1095 Т</t>
  </si>
  <si>
    <t>1096 Т</t>
  </si>
  <si>
    <t>1097 Т</t>
  </si>
  <si>
    <t>1098 Т</t>
  </si>
  <si>
    <t>1099 Т</t>
  </si>
  <si>
    <t>11 Т</t>
  </si>
  <si>
    <t>1100 Т</t>
  </si>
  <si>
    <t>1100-1 Т</t>
  </si>
  <si>
    <t>1101 Т</t>
  </si>
  <si>
    <t>1102 Т</t>
  </si>
  <si>
    <t>1103 Т</t>
  </si>
  <si>
    <t>1106 Т</t>
  </si>
  <si>
    <t>1107 Т</t>
  </si>
  <si>
    <t>1108 Т</t>
  </si>
  <si>
    <t>1109 Т</t>
  </si>
  <si>
    <t>1110 Т</t>
  </si>
  <si>
    <t>1111 Т</t>
  </si>
  <si>
    <t>1112 Т</t>
  </si>
  <si>
    <t>1113 Т</t>
  </si>
  <si>
    <t>1122-1 Т</t>
  </si>
  <si>
    <t>1124-1 Т</t>
  </si>
  <si>
    <t>1125-1 Т</t>
  </si>
  <si>
    <t>1135-2 Т</t>
  </si>
  <si>
    <t>1181 Т</t>
  </si>
  <si>
    <t>1183 Т</t>
  </si>
  <si>
    <t>1184 Т</t>
  </si>
  <si>
    <t>1192-1 Т</t>
  </si>
  <si>
    <t>1193-1 Т</t>
  </si>
  <si>
    <t>1194-1 Т</t>
  </si>
  <si>
    <t>1195-1 Т</t>
  </si>
  <si>
    <t>1196-1 Т</t>
  </si>
  <si>
    <t>1197-1 Т</t>
  </si>
  <si>
    <t>1198 Т</t>
  </si>
  <si>
    <t>12 Т</t>
  </si>
  <si>
    <t>1210 Т</t>
  </si>
  <si>
    <t>1219-1 Т</t>
  </si>
  <si>
    <t>1220-1 Т</t>
  </si>
  <si>
    <t>1221-1 Т</t>
  </si>
  <si>
    <t>1223 Т</t>
  </si>
  <si>
    <t>1224 Т</t>
  </si>
  <si>
    <t>1225 Т</t>
  </si>
  <si>
    <t>1226 Т</t>
  </si>
  <si>
    <t>1227 Т</t>
  </si>
  <si>
    <t>1228 Т</t>
  </si>
  <si>
    <t>1229 Т</t>
  </si>
  <si>
    <t>1230 Т</t>
  </si>
  <si>
    <t>1231 Т</t>
  </si>
  <si>
    <t>1232 Т</t>
  </si>
  <si>
    <t>1233 Т</t>
  </si>
  <si>
    <t>1234 Т</t>
  </si>
  <si>
    <t>1235 Т</t>
  </si>
  <si>
    <t>1236 Т</t>
  </si>
  <si>
    <t>1237 Т</t>
  </si>
  <si>
    <t>1238 Т</t>
  </si>
  <si>
    <t>1239 Т</t>
  </si>
  <si>
    <t>1240 Т</t>
  </si>
  <si>
    <t>1271-1 Т</t>
  </si>
  <si>
    <t>1272-1 Т</t>
  </si>
  <si>
    <t>1279 Т</t>
  </si>
  <si>
    <t>1280 Т</t>
  </si>
  <si>
    <t>1281 Т</t>
  </si>
  <si>
    <t>1283-1 Т</t>
  </si>
  <si>
    <t>1284 Т</t>
  </si>
  <si>
    <t>1285 Т</t>
  </si>
  <si>
    <t>1286-1 Т</t>
  </si>
  <si>
    <t>1287-1 Т</t>
  </si>
  <si>
    <t>1288-1 Т</t>
  </si>
  <si>
    <t>13 Т</t>
  </si>
  <si>
    <t>14 Т</t>
  </si>
  <si>
    <t>1477 Т</t>
  </si>
  <si>
    <t>15 Т</t>
  </si>
  <si>
    <t>1555 Т</t>
  </si>
  <si>
    <t>1586 Т</t>
  </si>
  <si>
    <t>1589-1 Т</t>
  </si>
  <si>
    <t>1590-1 Т</t>
  </si>
  <si>
    <t>1591-1 Т</t>
  </si>
  <si>
    <t>1592-1 Т</t>
  </si>
  <si>
    <t>1593-1 Т</t>
  </si>
  <si>
    <t>1594-1 Т</t>
  </si>
  <si>
    <t>1595-1 Т</t>
  </si>
  <si>
    <t>1596 Т</t>
  </si>
  <si>
    <t>1596-1 Т</t>
  </si>
  <si>
    <t>1597-1 Т</t>
  </si>
  <si>
    <t>1598-1 Т</t>
  </si>
  <si>
    <t>1599-1 Т</t>
  </si>
  <si>
    <t>16 Т</t>
  </si>
  <si>
    <t>1600-1 Т</t>
  </si>
  <si>
    <t>1601-1 Т</t>
  </si>
  <si>
    <t>1602-1 Т</t>
  </si>
  <si>
    <t>1603-1 Т</t>
  </si>
  <si>
    <t>1604-1 Т</t>
  </si>
  <si>
    <t>1605-1 Т</t>
  </si>
  <si>
    <t>1606-1 Т</t>
  </si>
  <si>
    <t>1607 Т</t>
  </si>
  <si>
    <t>1607-1 Т</t>
  </si>
  <si>
    <t>1609 Т</t>
  </si>
  <si>
    <t>1609-1 Т</t>
  </si>
  <si>
    <t>1610 Т</t>
  </si>
  <si>
    <t>1610-1 Т</t>
  </si>
  <si>
    <t>1611 Т</t>
  </si>
  <si>
    <t>1611-1 Т</t>
  </si>
  <si>
    <t>1612 Т</t>
  </si>
  <si>
    <t>1613 Т</t>
  </si>
  <si>
    <t>1613-1 Т</t>
  </si>
  <si>
    <t>1614 Т</t>
  </si>
  <si>
    <t>1614-1 Т</t>
  </si>
  <si>
    <t>1615 Т</t>
  </si>
  <si>
    <t>1615-1 Т</t>
  </si>
  <si>
    <t>1616 Т</t>
  </si>
  <si>
    <t>1616-1 Т</t>
  </si>
  <si>
    <t>1617 Т</t>
  </si>
  <si>
    <t>1617-1 Т</t>
  </si>
  <si>
    <t>1618 Т</t>
  </si>
  <si>
    <t>1618-1 Т</t>
  </si>
  <si>
    <t>1619 Т</t>
  </si>
  <si>
    <t>1619-1 Т</t>
  </si>
  <si>
    <t>1661 Т</t>
  </si>
  <si>
    <t>18 Т</t>
  </si>
  <si>
    <t>1807-1 Т</t>
  </si>
  <si>
    <t>1843 Т</t>
  </si>
  <si>
    <t>1844 Т</t>
  </si>
  <si>
    <t>1845 Т</t>
  </si>
  <si>
    <t>1846 Т</t>
  </si>
  <si>
    <t>1847 Т</t>
  </si>
  <si>
    <t>1848 Т</t>
  </si>
  <si>
    <t>1849 Т</t>
  </si>
  <si>
    <t>1850 Т</t>
  </si>
  <si>
    <t>1851 Т</t>
  </si>
  <si>
    <t>1892 Т</t>
  </si>
  <si>
    <t>1896 Т</t>
  </si>
  <si>
    <t>1897 Т</t>
  </si>
  <si>
    <t>1898 Т</t>
  </si>
  <si>
    <t>1899 Т</t>
  </si>
  <si>
    <t>19 Т</t>
  </si>
  <si>
    <t>1900 Т</t>
  </si>
  <si>
    <t>1901 Т</t>
  </si>
  <si>
    <t>1903 Т</t>
  </si>
  <si>
    <t>1904 Т</t>
  </si>
  <si>
    <t>1905 Т</t>
  </si>
  <si>
    <t>1906 Т</t>
  </si>
  <si>
    <t>1908 Т</t>
  </si>
  <si>
    <t>1912 Т</t>
  </si>
  <si>
    <t>1913 Т</t>
  </si>
  <si>
    <t>1914 Т</t>
  </si>
  <si>
    <t>1915 Т</t>
  </si>
  <si>
    <t>1916 Т</t>
  </si>
  <si>
    <t>1917 Т</t>
  </si>
  <si>
    <t>1918 Т</t>
  </si>
  <si>
    <t>1919 Т</t>
  </si>
  <si>
    <t>1920 Т</t>
  </si>
  <si>
    <t>1921 Т</t>
  </si>
  <si>
    <t>1922 Т</t>
  </si>
  <si>
    <t>1923 Т</t>
  </si>
  <si>
    <t>1924 Т</t>
  </si>
  <si>
    <t>1925 Т</t>
  </si>
  <si>
    <t>1926 Т</t>
  </si>
  <si>
    <t>1927 Т</t>
  </si>
  <si>
    <t>1928 Т</t>
  </si>
  <si>
    <t>1929 Т</t>
  </si>
  <si>
    <t>1930 Т</t>
  </si>
  <si>
    <t>1931 Т</t>
  </si>
  <si>
    <t>1932 Т</t>
  </si>
  <si>
    <t>1933 Т</t>
  </si>
  <si>
    <t>1934 Т</t>
  </si>
  <si>
    <t>1935 Т</t>
  </si>
  <si>
    <t>1936 Т</t>
  </si>
  <si>
    <t>1937 Т</t>
  </si>
  <si>
    <t>1938 Т</t>
  </si>
  <si>
    <t>1939 Т</t>
  </si>
  <si>
    <t>1940 Т</t>
  </si>
  <si>
    <t>1941 Т</t>
  </si>
  <si>
    <t>1942 Т</t>
  </si>
  <si>
    <t>1943 Т</t>
  </si>
  <si>
    <t>1944 Т</t>
  </si>
  <si>
    <t>1945 Т</t>
  </si>
  <si>
    <t>1946 Т</t>
  </si>
  <si>
    <t>1947 Т</t>
  </si>
  <si>
    <t>1948 Т</t>
  </si>
  <si>
    <t>1949 Т</t>
  </si>
  <si>
    <t>1950 Т</t>
  </si>
  <si>
    <t>1951 Т</t>
  </si>
  <si>
    <t>1952 Т</t>
  </si>
  <si>
    <t>1953 Т</t>
  </si>
  <si>
    <t>1954 Т</t>
  </si>
  <si>
    <t>1955 Т</t>
  </si>
  <si>
    <t>1956 Т</t>
  </si>
  <si>
    <t>1957 Т</t>
  </si>
  <si>
    <t>1958 Т</t>
  </si>
  <si>
    <t>1959 Т</t>
  </si>
  <si>
    <t>1960 Т</t>
  </si>
  <si>
    <t>1961 Т</t>
  </si>
  <si>
    <t>1962 Т</t>
  </si>
  <si>
    <t>1963 Т</t>
  </si>
  <si>
    <t>1964 Т</t>
  </si>
  <si>
    <t>1965 Т</t>
  </si>
  <si>
    <t>1966 Т</t>
  </si>
  <si>
    <t>1967 Т</t>
  </si>
  <si>
    <t>1968 Т</t>
  </si>
  <si>
    <t>1969 Т</t>
  </si>
  <si>
    <t>1970 Т</t>
  </si>
  <si>
    <t>1971 Т</t>
  </si>
  <si>
    <t>1972 Т</t>
  </si>
  <si>
    <t>1973 Т</t>
  </si>
  <si>
    <t>1974 Т</t>
  </si>
  <si>
    <t>1975 Т</t>
  </si>
  <si>
    <t>1976 Т</t>
  </si>
  <si>
    <t>1979 Т</t>
  </si>
  <si>
    <t>1987 Т</t>
  </si>
  <si>
    <t>1988 Т</t>
  </si>
  <si>
    <t>1989 Т</t>
  </si>
  <si>
    <t>1990 Т</t>
  </si>
  <si>
    <t>1991 Т</t>
  </si>
  <si>
    <t>1992 Т</t>
  </si>
  <si>
    <t>1993 Т</t>
  </si>
  <si>
    <t>1994 Т</t>
  </si>
  <si>
    <t>1995 Т</t>
  </si>
  <si>
    <t>1996 Т</t>
  </si>
  <si>
    <t>1997 Т</t>
  </si>
  <si>
    <t>1998 Т</t>
  </si>
  <si>
    <t>1999 Т</t>
  </si>
  <si>
    <t>2000 Т</t>
  </si>
  <si>
    <t>2001 Т</t>
  </si>
  <si>
    <t>2002 Т</t>
  </si>
  <si>
    <t>2003 Т</t>
  </si>
  <si>
    <t>2004 Т</t>
  </si>
  <si>
    <t>2005 Т</t>
  </si>
  <si>
    <t>2006 Т</t>
  </si>
  <si>
    <t>2007 Т</t>
  </si>
  <si>
    <t>2008 Т</t>
  </si>
  <si>
    <t>2009 Т</t>
  </si>
  <si>
    <t>2010 Т</t>
  </si>
  <si>
    <t>2011 Т</t>
  </si>
  <si>
    <t>2012 Т</t>
  </si>
  <si>
    <t>2013 Т</t>
  </si>
  <si>
    <t>2014 Т</t>
  </si>
  <si>
    <t>2015 Т</t>
  </si>
  <si>
    <t>2016 Т</t>
  </si>
  <si>
    <t>2017 Т</t>
  </si>
  <si>
    <t>2024 Т</t>
  </si>
  <si>
    <t>2025 Т</t>
  </si>
  <si>
    <t>2026 Т</t>
  </si>
  <si>
    <t>2027 Т</t>
  </si>
  <si>
    <t>2028 Т</t>
  </si>
  <si>
    <t>203 Т</t>
  </si>
  <si>
    <t>2030 Т</t>
  </si>
  <si>
    <t>2031 Т</t>
  </si>
  <si>
    <t>2051 Т</t>
  </si>
  <si>
    <t>2052 Т</t>
  </si>
  <si>
    <t>2053 Т</t>
  </si>
  <si>
    <t>2054 Т</t>
  </si>
  <si>
    <t>2055 Т</t>
  </si>
  <si>
    <t>2056 Т</t>
  </si>
  <si>
    <t>2057 Т</t>
  </si>
  <si>
    <t>2058 Т</t>
  </si>
  <si>
    <t>2059 Т</t>
  </si>
  <si>
    <t>2060 Т</t>
  </si>
  <si>
    <t>2062 Т</t>
  </si>
  <si>
    <t>2063 Т</t>
  </si>
  <si>
    <t>2064 Т</t>
  </si>
  <si>
    <t>2065 Т</t>
  </si>
  <si>
    <t>2067 Т</t>
  </si>
  <si>
    <t>2068 Т</t>
  </si>
  <si>
    <t>2069 Т</t>
  </si>
  <si>
    <t>2070 Т</t>
  </si>
  <si>
    <t>2071 Т</t>
  </si>
  <si>
    <t>2072 Т</t>
  </si>
  <si>
    <t>2073 Т</t>
  </si>
  <si>
    <t>2074 Т</t>
  </si>
  <si>
    <t>21 Т</t>
  </si>
  <si>
    <t>2123 Т</t>
  </si>
  <si>
    <t>2124 Т</t>
  </si>
  <si>
    <t>2125 Т</t>
  </si>
  <si>
    <t>2135 Т</t>
  </si>
  <si>
    <t>2136-2 Т</t>
  </si>
  <si>
    <t>2137-2 Т</t>
  </si>
  <si>
    <t>2139-1 Т</t>
  </si>
  <si>
    <t>2140 Т</t>
  </si>
  <si>
    <t>2143-2 Т</t>
  </si>
  <si>
    <t>2144-2 Т</t>
  </si>
  <si>
    <t>2145-2 Т</t>
  </si>
  <si>
    <t>2146-1 Т</t>
  </si>
  <si>
    <t>2147-1 Т</t>
  </si>
  <si>
    <t>2148-1 Т</t>
  </si>
  <si>
    <t>2149 Т</t>
  </si>
  <si>
    <t>2150 Т</t>
  </si>
  <si>
    <t>2151 Т</t>
  </si>
  <si>
    <t>2152 Т</t>
  </si>
  <si>
    <t>2153 Т</t>
  </si>
  <si>
    <t>2154 Т</t>
  </si>
  <si>
    <t>2155 Т</t>
  </si>
  <si>
    <t>2156 Т</t>
  </si>
  <si>
    <t>2157 Т</t>
  </si>
  <si>
    <t>2158 Т</t>
  </si>
  <si>
    <t>2159 Т</t>
  </si>
  <si>
    <t>2160 Т</t>
  </si>
  <si>
    <t>2161 Т</t>
  </si>
  <si>
    <t>2162 Т</t>
  </si>
  <si>
    <t>2163 Т</t>
  </si>
  <si>
    <t>2164 Т</t>
  </si>
  <si>
    <t>2165 Т</t>
  </si>
  <si>
    <t>2166 Т</t>
  </si>
  <si>
    <t>2167 Т</t>
  </si>
  <si>
    <t>2168 Т</t>
  </si>
  <si>
    <t>2169 Т</t>
  </si>
  <si>
    <t>2170 Т</t>
  </si>
  <si>
    <t>2171 Т</t>
  </si>
  <si>
    <t>2172 Т</t>
  </si>
  <si>
    <t>2173 Т</t>
  </si>
  <si>
    <t>2174 Т</t>
  </si>
  <si>
    <t>2174-1 Т</t>
  </si>
  <si>
    <t>2175 Т</t>
  </si>
  <si>
    <t>2176 Т</t>
  </si>
  <si>
    <t>2177 Т</t>
  </si>
  <si>
    <t>2178 Т</t>
  </si>
  <si>
    <t>2179 Т</t>
  </si>
  <si>
    <t>2180 Т</t>
  </si>
  <si>
    <t>2181 Т</t>
  </si>
  <si>
    <t>2182 Т</t>
  </si>
  <si>
    <t>2183 Т</t>
  </si>
  <si>
    <t>2184 Т</t>
  </si>
  <si>
    <t>2185 Т</t>
  </si>
  <si>
    <t>2186 Т</t>
  </si>
  <si>
    <t>2194 Т</t>
  </si>
  <si>
    <t>2195 Т</t>
  </si>
  <si>
    <t>2196 Т</t>
  </si>
  <si>
    <t>2197 Т</t>
  </si>
  <si>
    <t>2198 Т</t>
  </si>
  <si>
    <t>2199 Т</t>
  </si>
  <si>
    <t>2200 Т</t>
  </si>
  <si>
    <t>2201 Т</t>
  </si>
  <si>
    <t>2202 Т</t>
  </si>
  <si>
    <t>2203 Т</t>
  </si>
  <si>
    <t>2204 Т</t>
  </si>
  <si>
    <t>2205 Т</t>
  </si>
  <si>
    <t>2206 Т</t>
  </si>
  <si>
    <t>2207 Т</t>
  </si>
  <si>
    <t>2208 Т</t>
  </si>
  <si>
    <t>2209 Т</t>
  </si>
  <si>
    <t>2210 Т</t>
  </si>
  <si>
    <t>2211 Т</t>
  </si>
  <si>
    <t>2212 Т</t>
  </si>
  <si>
    <t>2213 Т</t>
  </si>
  <si>
    <t>2214 Т</t>
  </si>
  <si>
    <t>2215 Т</t>
  </si>
  <si>
    <t>2216 Т</t>
  </si>
  <si>
    <t>2217 Т</t>
  </si>
  <si>
    <t>2218 Т</t>
  </si>
  <si>
    <t>2219 Т</t>
  </si>
  <si>
    <t>2220 Т</t>
  </si>
  <si>
    <t>2221 Т</t>
  </si>
  <si>
    <t>2222 Т</t>
  </si>
  <si>
    <t>2223 Т</t>
  </si>
  <si>
    <t>2224 Т</t>
  </si>
  <si>
    <t>2225 Т</t>
  </si>
  <si>
    <t>2226 Т</t>
  </si>
  <si>
    <t>2227 Т</t>
  </si>
  <si>
    <t>2228 Т</t>
  </si>
  <si>
    <t>2229 Т</t>
  </si>
  <si>
    <t>2230 Т</t>
  </si>
  <si>
    <t>2231 Т</t>
  </si>
  <si>
    <t>2232 Т</t>
  </si>
  <si>
    <t>2233 Т</t>
  </si>
  <si>
    <t>2234 Т</t>
  </si>
  <si>
    <t>2235 Т</t>
  </si>
  <si>
    <t>2236 Т</t>
  </si>
  <si>
    <t>2237 Т</t>
  </si>
  <si>
    <t>2238 Т</t>
  </si>
  <si>
    <t>2239 Т</t>
  </si>
  <si>
    <t>2240 Т</t>
  </si>
  <si>
    <t>2241 Т</t>
  </si>
  <si>
    <t>2242 Т</t>
  </si>
  <si>
    <t>2243 Т</t>
  </si>
  <si>
    <t>2244 Т</t>
  </si>
  <si>
    <t>2245 Т</t>
  </si>
  <si>
    <t>2246 Т</t>
  </si>
  <si>
    <t>2247 Т</t>
  </si>
  <si>
    <t>2248 Т</t>
  </si>
  <si>
    <t>2249 Т</t>
  </si>
  <si>
    <t>2250 Т</t>
  </si>
  <si>
    <t>2251 Т</t>
  </si>
  <si>
    <t>2252 Т</t>
  </si>
  <si>
    <t>2253 Т</t>
  </si>
  <si>
    <t>2254 Т</t>
  </si>
  <si>
    <t>2255 Т</t>
  </si>
  <si>
    <t>2256 Т</t>
  </si>
  <si>
    <t>2259 Т</t>
  </si>
  <si>
    <t>2265 Т</t>
  </si>
  <si>
    <t>2266 Т</t>
  </si>
  <si>
    <t>2267 Т</t>
  </si>
  <si>
    <t>2271 Т</t>
  </si>
  <si>
    <t>2273 Т</t>
  </si>
  <si>
    <t>2276 Т</t>
  </si>
  <si>
    <t>2278 Т</t>
  </si>
  <si>
    <t>2279-1 Т</t>
  </si>
  <si>
    <t>2284 Т</t>
  </si>
  <si>
    <t>2289 Т</t>
  </si>
  <si>
    <t>2290 Т</t>
  </si>
  <si>
    <t>2291 Т</t>
  </si>
  <si>
    <t>2292 Т</t>
  </si>
  <si>
    <t>2293 Т</t>
  </si>
  <si>
    <t>2294 Т</t>
  </si>
  <si>
    <t>2297 Т</t>
  </si>
  <si>
    <t>2298 Т</t>
  </si>
  <si>
    <t>2299 Т</t>
  </si>
  <si>
    <t>23 Т</t>
  </si>
  <si>
    <t>2300 Т</t>
  </si>
  <si>
    <t>2301 Т</t>
  </si>
  <si>
    <t>2323-1 Т</t>
  </si>
  <si>
    <t>2324-1 Т</t>
  </si>
  <si>
    <t>2325-1 Т</t>
  </si>
  <si>
    <t>2327-1 Т</t>
  </si>
  <si>
    <t>2329-1 Т</t>
  </si>
  <si>
    <t>2330-1 Т</t>
  </si>
  <si>
    <t>2335-1 Т</t>
  </si>
  <si>
    <t>2336-1 Т</t>
  </si>
  <si>
    <t>2337-1 Т</t>
  </si>
  <si>
    <t>2340-1 Т</t>
  </si>
  <si>
    <t>2343 Т</t>
  </si>
  <si>
    <t>2344 Т</t>
  </si>
  <si>
    <t>2345 Т</t>
  </si>
  <si>
    <t>2346 Т</t>
  </si>
  <si>
    <t>2347 Т</t>
  </si>
  <si>
    <t>2348 Т</t>
  </si>
  <si>
    <t>2349 Т</t>
  </si>
  <si>
    <t>2350 Т</t>
  </si>
  <si>
    <t>2351 Т</t>
  </si>
  <si>
    <t>2352 Т</t>
  </si>
  <si>
    <t>2353 Т</t>
  </si>
  <si>
    <t>2354 Т</t>
  </si>
  <si>
    <t>2355 Т</t>
  </si>
  <si>
    <t>2356 Т</t>
  </si>
  <si>
    <t>2357 Т</t>
  </si>
  <si>
    <t>2358 Т</t>
  </si>
  <si>
    <t>2359 Т</t>
  </si>
  <si>
    <t>2360 Т</t>
  </si>
  <si>
    <t>2361 Т</t>
  </si>
  <si>
    <t>2362 Т</t>
  </si>
  <si>
    <t>2363 Т</t>
  </si>
  <si>
    <t>2364 Т</t>
  </si>
  <si>
    <t>2365 Т</t>
  </si>
  <si>
    <t>2366 Т</t>
  </si>
  <si>
    <t>2367 Т</t>
  </si>
  <si>
    <t>2368 Т</t>
  </si>
  <si>
    <t>238 Т</t>
  </si>
  <si>
    <t>2393 Т</t>
  </si>
  <si>
    <t>2394 Т</t>
  </si>
  <si>
    <t>2396-1 Т</t>
  </si>
  <si>
    <t>2397 Т</t>
  </si>
  <si>
    <t>2398 Т</t>
  </si>
  <si>
    <t>2399 Т</t>
  </si>
  <si>
    <t>24 Т</t>
  </si>
  <si>
    <t>2400 Т</t>
  </si>
  <si>
    <t>2404 Т</t>
  </si>
  <si>
    <t>2406 Т</t>
  </si>
  <si>
    <t>2407 Т</t>
  </si>
  <si>
    <t>2408 Т</t>
  </si>
  <si>
    <t>241 Т</t>
  </si>
  <si>
    <t>2439 Т</t>
  </si>
  <si>
    <t>2440 Т</t>
  </si>
  <si>
    <t>2441 Т</t>
  </si>
  <si>
    <t>245 Т</t>
  </si>
  <si>
    <t>2491-1 Т</t>
  </si>
  <si>
    <t>2492 Т</t>
  </si>
  <si>
    <t>2493 Т</t>
  </si>
  <si>
    <t>2494 Т</t>
  </si>
  <si>
    <t>2495 Т</t>
  </si>
  <si>
    <t>2497-1 Т</t>
  </si>
  <si>
    <t>2498 Т</t>
  </si>
  <si>
    <t>25 Т</t>
  </si>
  <si>
    <t>2500 Т</t>
  </si>
  <si>
    <t>2501 Т</t>
  </si>
  <si>
    <t>2502 Т</t>
  </si>
  <si>
    <t>2503 Т</t>
  </si>
  <si>
    <t>2504 Т</t>
  </si>
  <si>
    <t>2505 Т</t>
  </si>
  <si>
    <t>2507-1 Т</t>
  </si>
  <si>
    <t>2508-1 Т</t>
  </si>
  <si>
    <t>2509 Т</t>
  </si>
  <si>
    <t>2510 Т</t>
  </si>
  <si>
    <t>2511 Т</t>
  </si>
  <si>
    <t>2512 Т</t>
  </si>
  <si>
    <t>2513 Т</t>
  </si>
  <si>
    <t>2514 Т</t>
  </si>
  <si>
    <t>2516 Т</t>
  </si>
  <si>
    <t>2517 Т</t>
  </si>
  <si>
    <t>2518 Т</t>
  </si>
  <si>
    <t>2519 Т</t>
  </si>
  <si>
    <t>2520 Т</t>
  </si>
  <si>
    <t>2521 Т</t>
  </si>
  <si>
    <t>2522 Т</t>
  </si>
  <si>
    <t>2523 Т</t>
  </si>
  <si>
    <t>2524-1 Т</t>
  </si>
  <si>
    <t>2525 Т</t>
  </si>
  <si>
    <t>2526 Т</t>
  </si>
  <si>
    <t>2527 Т</t>
  </si>
  <si>
    <t>2528 Т</t>
  </si>
  <si>
    <t>2529 Т</t>
  </si>
  <si>
    <t>253 Т</t>
  </si>
  <si>
    <t>2530 Т</t>
  </si>
  <si>
    <t>2531 Т</t>
  </si>
  <si>
    <t>2533 Т</t>
  </si>
  <si>
    <t>2534 Т</t>
  </si>
  <si>
    <t>2535 Т</t>
  </si>
  <si>
    <t>2536 Т</t>
  </si>
  <si>
    <t>2537 Т</t>
  </si>
  <si>
    <t>254 Т</t>
  </si>
  <si>
    <t>2540 Т</t>
  </si>
  <si>
    <t>2541 Т</t>
  </si>
  <si>
    <t>2542 Т</t>
  </si>
  <si>
    <t>2543 Т</t>
  </si>
  <si>
    <t>2544 Т</t>
  </si>
  <si>
    <t>2545 Т</t>
  </si>
  <si>
    <t>2545-1 Т</t>
  </si>
  <si>
    <t>2546 Т</t>
  </si>
  <si>
    <t>2546-1 Т</t>
  </si>
  <si>
    <t>2547 Т</t>
  </si>
  <si>
    <t>2547-1 Т</t>
  </si>
  <si>
    <t>2548 Т</t>
  </si>
  <si>
    <t>2548-1 Т</t>
  </si>
  <si>
    <t>2549 Т</t>
  </si>
  <si>
    <t>255 Т</t>
  </si>
  <si>
    <t>2550 Т</t>
  </si>
  <si>
    <t>2550-1 Т</t>
  </si>
  <si>
    <t>2551 Т</t>
  </si>
  <si>
    <t>2552 Т</t>
  </si>
  <si>
    <t>2552-1 Т</t>
  </si>
  <si>
    <t>2553 Т</t>
  </si>
  <si>
    <t>2553-1 Т</t>
  </si>
  <si>
    <t>2554 Т</t>
  </si>
  <si>
    <t>2554-1 Т</t>
  </si>
  <si>
    <t>2555-1 Т</t>
  </si>
  <si>
    <t>2556 Т</t>
  </si>
  <si>
    <t>2556-1 Т</t>
  </si>
  <si>
    <t>2557 Т</t>
  </si>
  <si>
    <t>2557-1 Т</t>
  </si>
  <si>
    <t>2558 Т</t>
  </si>
  <si>
    <t>2559 Т</t>
  </si>
  <si>
    <t>256 Т</t>
  </si>
  <si>
    <t>2560 Т</t>
  </si>
  <si>
    <t>2560-1 Т</t>
  </si>
  <si>
    <t>2561 Т</t>
  </si>
  <si>
    <t>2561-1 Т</t>
  </si>
  <si>
    <t>2562 Т</t>
  </si>
  <si>
    <t>2563 Т</t>
  </si>
  <si>
    <t>2564 Т</t>
  </si>
  <si>
    <t>2564-1 Т</t>
  </si>
  <si>
    <t>2565 Т</t>
  </si>
  <si>
    <t>2565-1 Т</t>
  </si>
  <si>
    <t>2566 Т</t>
  </si>
  <si>
    <t>2567 Т</t>
  </si>
  <si>
    <t>2567-1 Т</t>
  </si>
  <si>
    <t>2568 Т</t>
  </si>
  <si>
    <t>2569 Т</t>
  </si>
  <si>
    <t>257 Т</t>
  </si>
  <si>
    <t>2570 Т</t>
  </si>
  <si>
    <t>2571 Т</t>
  </si>
  <si>
    <t>2571-1 Т</t>
  </si>
  <si>
    <t>2572 Т</t>
  </si>
  <si>
    <t>2572-1 Т</t>
  </si>
  <si>
    <t>2573 Т</t>
  </si>
  <si>
    <t>2574 Т</t>
  </si>
  <si>
    <t>2574-1 Т</t>
  </si>
  <si>
    <t>2575 Т</t>
  </si>
  <si>
    <t>2576 Т</t>
  </si>
  <si>
    <t>2577 Т</t>
  </si>
  <si>
    <t>2577-1 Т</t>
  </si>
  <si>
    <t>2578 Т</t>
  </si>
  <si>
    <t>2578-1 Т</t>
  </si>
  <si>
    <t>2579 Т</t>
  </si>
  <si>
    <t>258 Т</t>
  </si>
  <si>
    <t>2580 Т</t>
  </si>
  <si>
    <t>2580-1 Т</t>
  </si>
  <si>
    <t>2581 Т</t>
  </si>
  <si>
    <t>2582 Т</t>
  </si>
  <si>
    <t>2583 Т</t>
  </si>
  <si>
    <t>2584 Т</t>
  </si>
  <si>
    <t>2585 Т</t>
  </si>
  <si>
    <t>2586 Т</t>
  </si>
  <si>
    <t>2587 Т</t>
  </si>
  <si>
    <t>2588 Т</t>
  </si>
  <si>
    <t>2589 Т</t>
  </si>
  <si>
    <t>2590 Т</t>
  </si>
  <si>
    <t>2591 Т</t>
  </si>
  <si>
    <t>2592 Т</t>
  </si>
  <si>
    <t>2593 Т</t>
  </si>
  <si>
    <t>2594 Т</t>
  </si>
  <si>
    <t>2595 Т</t>
  </si>
  <si>
    <t>2596 Т</t>
  </si>
  <si>
    <t>2597 Т</t>
  </si>
  <si>
    <t>2598 Т</t>
  </si>
  <si>
    <t>2599 Т</t>
  </si>
  <si>
    <t>26 Т</t>
  </si>
  <si>
    <t>2600 Т</t>
  </si>
  <si>
    <t>2601 Т</t>
  </si>
  <si>
    <t>2602 Т</t>
  </si>
  <si>
    <t>2603 Т</t>
  </si>
  <si>
    <t>2604 Т</t>
  </si>
  <si>
    <t>2605 Т</t>
  </si>
  <si>
    <t>2606 Т</t>
  </si>
  <si>
    <t>2607 Т</t>
  </si>
  <si>
    <t>2608 Т</t>
  </si>
  <si>
    <t>2609 Т</t>
  </si>
  <si>
    <t>261 Т</t>
  </si>
  <si>
    <t>2610 Т</t>
  </si>
  <si>
    <t>2611 Т</t>
  </si>
  <si>
    <t>2612 Т</t>
  </si>
  <si>
    <t>2613 Т</t>
  </si>
  <si>
    <t>2614 Т</t>
  </si>
  <si>
    <t>2615 Т</t>
  </si>
  <si>
    <t>2616 Т</t>
  </si>
  <si>
    <t>2617 Т</t>
  </si>
  <si>
    <t>2618 Т</t>
  </si>
  <si>
    <t>2619 Т</t>
  </si>
  <si>
    <t>262 Т</t>
  </si>
  <si>
    <t>2620 Т</t>
  </si>
  <si>
    <t>2621 Т</t>
  </si>
  <si>
    <t>2622 Т</t>
  </si>
  <si>
    <t>2623 Т</t>
  </si>
  <si>
    <t>2624 Т</t>
  </si>
  <si>
    <t>2625 Т</t>
  </si>
  <si>
    <t>2626 Т</t>
  </si>
  <si>
    <t>2627 Т</t>
  </si>
  <si>
    <t>2628 Т</t>
  </si>
  <si>
    <t>2629 Т</t>
  </si>
  <si>
    <t>263 Т</t>
  </si>
  <si>
    <t>2630 Т</t>
  </si>
  <si>
    <t>2631 Т</t>
  </si>
  <si>
    <t>2632 Т</t>
  </si>
  <si>
    <t>2633 Т</t>
  </si>
  <si>
    <t>2634 Т</t>
  </si>
  <si>
    <t>2635 Т</t>
  </si>
  <si>
    <t>2636 Т</t>
  </si>
  <si>
    <t>2637 Т</t>
  </si>
  <si>
    <t>2638 Т</t>
  </si>
  <si>
    <t>2639 Т</t>
  </si>
  <si>
    <t>264 Т</t>
  </si>
  <si>
    <t>2640 Т</t>
  </si>
  <si>
    <t>2641 Т</t>
  </si>
  <si>
    <t>2642 Т</t>
  </si>
  <si>
    <t>2643 Т</t>
  </si>
  <si>
    <t>2644 Т</t>
  </si>
  <si>
    <t>2645 Т</t>
  </si>
  <si>
    <t>2646 Т</t>
  </si>
  <si>
    <t>2647 Т</t>
  </si>
  <si>
    <t>2648 Т</t>
  </si>
  <si>
    <t>2649 Т</t>
  </si>
  <si>
    <t>265 Т</t>
  </si>
  <si>
    <t>2650 Т</t>
  </si>
  <si>
    <t>2651 Т</t>
  </si>
  <si>
    <t>2652 Т</t>
  </si>
  <si>
    <t>2653 Т</t>
  </si>
  <si>
    <t>2654 Т</t>
  </si>
  <si>
    <t>2655 Т</t>
  </si>
  <si>
    <t>2656 Т</t>
  </si>
  <si>
    <t>2657 Т</t>
  </si>
  <si>
    <t>2658 Т</t>
  </si>
  <si>
    <t>2659 Т</t>
  </si>
  <si>
    <t>266 Т</t>
  </si>
  <si>
    <t>267 Т</t>
  </si>
  <si>
    <t>268 Т</t>
  </si>
  <si>
    <t>269 Т</t>
  </si>
  <si>
    <t>27 Т</t>
  </si>
  <si>
    <t>270 Т</t>
  </si>
  <si>
    <t>271 Т</t>
  </si>
  <si>
    <t>2719 Т</t>
  </si>
  <si>
    <t>272 Т</t>
  </si>
  <si>
    <t>2720 Т</t>
  </si>
  <si>
    <t>2721 Т</t>
  </si>
  <si>
    <t>2722-1 Т</t>
  </si>
  <si>
    <t>2723 Т</t>
  </si>
  <si>
    <t>273 Т</t>
  </si>
  <si>
    <t>2733 Т</t>
  </si>
  <si>
    <t>275 Т</t>
  </si>
  <si>
    <t>276 Т</t>
  </si>
  <si>
    <t>279 Т</t>
  </si>
  <si>
    <t>2794 Т</t>
  </si>
  <si>
    <t>2796 Т</t>
  </si>
  <si>
    <t>2799 Т</t>
  </si>
  <si>
    <t>28 Т</t>
  </si>
  <si>
    <t>2803 Т</t>
  </si>
  <si>
    <t>281 Т</t>
  </si>
  <si>
    <t>2812 Т</t>
  </si>
  <si>
    <t>2813 Т</t>
  </si>
  <si>
    <t>2814 Т</t>
  </si>
  <si>
    <t>283 Т</t>
  </si>
  <si>
    <t>283-2 Т</t>
  </si>
  <si>
    <t>2833 Т</t>
  </si>
  <si>
    <t>284 Т</t>
  </si>
  <si>
    <t>284-2 Т</t>
  </si>
  <si>
    <t>285 Т</t>
  </si>
  <si>
    <t>285-1 Т</t>
  </si>
  <si>
    <t>2858 Т</t>
  </si>
  <si>
    <t>286 Т</t>
  </si>
  <si>
    <t>286-1 Т</t>
  </si>
  <si>
    <t>2866 Т</t>
  </si>
  <si>
    <t>2867 Т</t>
  </si>
  <si>
    <t>2868 Т</t>
  </si>
  <si>
    <t>2869 Т</t>
  </si>
  <si>
    <t>287 Т</t>
  </si>
  <si>
    <t>2870 Т</t>
  </si>
  <si>
    <t>2871 Т</t>
  </si>
  <si>
    <t>287-1 Т</t>
  </si>
  <si>
    <t>2872 Т</t>
  </si>
  <si>
    <t>287-2 Т</t>
  </si>
  <si>
    <t>2873 Т</t>
  </si>
  <si>
    <t>28-73 Т</t>
  </si>
  <si>
    <t>2875 Т</t>
  </si>
  <si>
    <t>2877 Т</t>
  </si>
  <si>
    <t>2878 Т</t>
  </si>
  <si>
    <t>2879 Т</t>
  </si>
  <si>
    <t>288 Т</t>
  </si>
  <si>
    <t>2880 Т</t>
  </si>
  <si>
    <t>2881 Т</t>
  </si>
  <si>
    <t>2882 Т</t>
  </si>
  <si>
    <t>2883 Т</t>
  </si>
  <si>
    <t>2884 Т</t>
  </si>
  <si>
    <t>2885 Т</t>
  </si>
  <si>
    <t>2886 Т</t>
  </si>
  <si>
    <t>2887 Т</t>
  </si>
  <si>
    <t>2888 Т</t>
  </si>
  <si>
    <t>2889 Т</t>
  </si>
  <si>
    <t>289 Т</t>
  </si>
  <si>
    <t>2890 Т</t>
  </si>
  <si>
    <t>2891 Т</t>
  </si>
  <si>
    <t>289-1 Т</t>
  </si>
  <si>
    <t>2892 Т</t>
  </si>
  <si>
    <t>2893 Т</t>
  </si>
  <si>
    <t>2894 Т</t>
  </si>
  <si>
    <t>2895 Т</t>
  </si>
  <si>
    <t>2896 Т</t>
  </si>
  <si>
    <t>2897 Т</t>
  </si>
  <si>
    <t>2898 Т</t>
  </si>
  <si>
    <t>2899 Т</t>
  </si>
  <si>
    <t>29 Т</t>
  </si>
  <si>
    <t>290 Т</t>
  </si>
  <si>
    <t>2900 Т</t>
  </si>
  <si>
    <t>2901 Т</t>
  </si>
  <si>
    <t>290-1 Т</t>
  </si>
  <si>
    <t>2902 Т</t>
  </si>
  <si>
    <t>2903 Т</t>
  </si>
  <si>
    <t>2904 Т</t>
  </si>
  <si>
    <t>2905 Т</t>
  </si>
  <si>
    <t>2906 Т</t>
  </si>
  <si>
    <t>2907 Т</t>
  </si>
  <si>
    <t>2908 Т</t>
  </si>
  <si>
    <t>2909 Т</t>
  </si>
  <si>
    <t>291 Т</t>
  </si>
  <si>
    <t>2910 Т</t>
  </si>
  <si>
    <t>2911 Т</t>
  </si>
  <si>
    <t>291-1 Т</t>
  </si>
  <si>
    <t>2912 Т</t>
  </si>
  <si>
    <t>2913 Т</t>
  </si>
  <si>
    <t>2914 Т</t>
  </si>
  <si>
    <t>2915 Т</t>
  </si>
  <si>
    <t>2916 Т</t>
  </si>
  <si>
    <t>2917 Т</t>
  </si>
  <si>
    <t>2918 Т</t>
  </si>
  <si>
    <t>2919 Т</t>
  </si>
  <si>
    <t>292 Т</t>
  </si>
  <si>
    <t>2920 Т</t>
  </si>
  <si>
    <t>2921 Т</t>
  </si>
  <si>
    <t>292-1 Т</t>
  </si>
  <si>
    <t>2922 Т</t>
  </si>
  <si>
    <t>2923 Т</t>
  </si>
  <si>
    <t>2924 Т</t>
  </si>
  <si>
    <t>2925 Т</t>
  </si>
  <si>
    <t>2926 Т</t>
  </si>
  <si>
    <t>2927 Т</t>
  </si>
  <si>
    <t>2928 Т</t>
  </si>
  <si>
    <t>2929 Т</t>
  </si>
  <si>
    <t>293 Т</t>
  </si>
  <si>
    <t>2930 Т</t>
  </si>
  <si>
    <t>2931 Т</t>
  </si>
  <si>
    <t>293-1 Т</t>
  </si>
  <si>
    <t>2932 Т</t>
  </si>
  <si>
    <t>2933 Т</t>
  </si>
  <si>
    <t>2934 Т</t>
  </si>
  <si>
    <t>2935 Т</t>
  </si>
  <si>
    <t>2936 Т</t>
  </si>
  <si>
    <t>2937 Т</t>
  </si>
  <si>
    <t>2938 Т</t>
  </si>
  <si>
    <t>2939 Т</t>
  </si>
  <si>
    <t>294 Т</t>
  </si>
  <si>
    <t>2940 Т</t>
  </si>
  <si>
    <t>2941 Т</t>
  </si>
  <si>
    <t>2942 Т</t>
  </si>
  <si>
    <t>2943 Т</t>
  </si>
  <si>
    <t>2944 Т</t>
  </si>
  <si>
    <t>2945 Т</t>
  </si>
  <si>
    <t>2946 Т</t>
  </si>
  <si>
    <t>2947 Т</t>
  </si>
  <si>
    <t>2948 Т</t>
  </si>
  <si>
    <t>2949 Т</t>
  </si>
  <si>
    <t>295 Т</t>
  </si>
  <si>
    <t>2950 Т</t>
  </si>
  <si>
    <t>2951 Т</t>
  </si>
  <si>
    <t>2952 Т</t>
  </si>
  <si>
    <t>2953 Т</t>
  </si>
  <si>
    <t>2954 Т</t>
  </si>
  <si>
    <t>2955 Т</t>
  </si>
  <si>
    <t>2956 Т</t>
  </si>
  <si>
    <t>2957 Т</t>
  </si>
  <si>
    <t>2958 Т</t>
  </si>
  <si>
    <t>2959 Т</t>
  </si>
  <si>
    <t>296 Т</t>
  </si>
  <si>
    <t>2960 Т</t>
  </si>
  <si>
    <t>2961 Т</t>
  </si>
  <si>
    <t>2962 Т</t>
  </si>
  <si>
    <t>2963 Т</t>
  </si>
  <si>
    <t>2964 Т</t>
  </si>
  <si>
    <t>2965 Т</t>
  </si>
  <si>
    <t>2966 Т</t>
  </si>
  <si>
    <t>2967 Т</t>
  </si>
  <si>
    <t>2968 Т</t>
  </si>
  <si>
    <t>2969 Т</t>
  </si>
  <si>
    <t>297 Т</t>
  </si>
  <si>
    <t>2970 Т</t>
  </si>
  <si>
    <t>2971 Т</t>
  </si>
  <si>
    <t>2972 Т</t>
  </si>
  <si>
    <t>2973 Т</t>
  </si>
  <si>
    <t>2974 Т</t>
  </si>
  <si>
    <t>2975 Т</t>
  </si>
  <si>
    <t>2976 Т</t>
  </si>
  <si>
    <t>2977 Т</t>
  </si>
  <si>
    <t>2978 Т</t>
  </si>
  <si>
    <t>2979 Т</t>
  </si>
  <si>
    <t>298 Т</t>
  </si>
  <si>
    <t>2980 Т</t>
  </si>
  <si>
    <t>2981 Т</t>
  </si>
  <si>
    <t>298-1 Т</t>
  </si>
  <si>
    <t>2982 Т</t>
  </si>
  <si>
    <t>2983 Т</t>
  </si>
  <si>
    <t>2984 Т</t>
  </si>
  <si>
    <t>2985 Т</t>
  </si>
  <si>
    <t>2986 Т</t>
  </si>
  <si>
    <t>2987 Т</t>
  </si>
  <si>
    <t>2988 Т</t>
  </si>
  <si>
    <t>2989 Т</t>
  </si>
  <si>
    <t>299 Т</t>
  </si>
  <si>
    <t>2990 Т</t>
  </si>
  <si>
    <t>2991 Т</t>
  </si>
  <si>
    <t>30 Т</t>
  </si>
  <si>
    <t>300 Т</t>
  </si>
  <si>
    <t>301 Т</t>
  </si>
  <si>
    <t>3013 Т</t>
  </si>
  <si>
    <t>3014 Т</t>
  </si>
  <si>
    <t>3015 Т</t>
  </si>
  <si>
    <t>3016 Т</t>
  </si>
  <si>
    <t>3017 Т</t>
  </si>
  <si>
    <t>3018 Т</t>
  </si>
  <si>
    <t>3019 Т</t>
  </si>
  <si>
    <t>302 Т</t>
  </si>
  <si>
    <t>3020 Т</t>
  </si>
  <si>
    <t>3021 Т</t>
  </si>
  <si>
    <t>3022 Т</t>
  </si>
  <si>
    <t>3023 Т</t>
  </si>
  <si>
    <t>3024 Т</t>
  </si>
  <si>
    <t>3025 Т</t>
  </si>
  <si>
    <t>3026 Т</t>
  </si>
  <si>
    <t>3027 Т</t>
  </si>
  <si>
    <t>3028 Т</t>
  </si>
  <si>
    <t>303 Т</t>
  </si>
  <si>
    <t>303-1 Т</t>
  </si>
  <si>
    <t>304 Т</t>
  </si>
  <si>
    <t>304-1 Т</t>
  </si>
  <si>
    <t>3042 Т</t>
  </si>
  <si>
    <t>305 Т</t>
  </si>
  <si>
    <t>305-1 Т</t>
  </si>
  <si>
    <t>306 Т</t>
  </si>
  <si>
    <t>306-1 Т</t>
  </si>
  <si>
    <t>307 Т</t>
  </si>
  <si>
    <t>307-1 Т</t>
  </si>
  <si>
    <t>308 Т</t>
  </si>
  <si>
    <t>308-1 Т</t>
  </si>
  <si>
    <t>309 Т</t>
  </si>
  <si>
    <t>309-1 Т</t>
  </si>
  <si>
    <t>310 Т</t>
  </si>
  <si>
    <t>311 Т</t>
  </si>
  <si>
    <t>312 Т</t>
  </si>
  <si>
    <t>312-1 Т</t>
  </si>
  <si>
    <t>313 Т</t>
  </si>
  <si>
    <t>314 Т</t>
  </si>
  <si>
    <t>314-1 Т</t>
  </si>
  <si>
    <t>315 Т</t>
  </si>
  <si>
    <t>316 Т</t>
  </si>
  <si>
    <t>317 Т</t>
  </si>
  <si>
    <t>318 Т</t>
  </si>
  <si>
    <t>319 -1 Т</t>
  </si>
  <si>
    <t>319 Т</t>
  </si>
  <si>
    <t>320 Т</t>
  </si>
  <si>
    <t>320-1 Т</t>
  </si>
  <si>
    <t>321 Т</t>
  </si>
  <si>
    <t>321-1 Т</t>
  </si>
  <si>
    <t>322 Т</t>
  </si>
  <si>
    <t>322-1 Т</t>
  </si>
  <si>
    <t>323 Т</t>
  </si>
  <si>
    <t>323-1 Т</t>
  </si>
  <si>
    <t>324 Т</t>
  </si>
  <si>
    <t>324-1 Т</t>
  </si>
  <si>
    <t>325 Т</t>
  </si>
  <si>
    <t>325-1 Т</t>
  </si>
  <si>
    <t>326 Т</t>
  </si>
  <si>
    <t>327 Т</t>
  </si>
  <si>
    <t>328 Т</t>
  </si>
  <si>
    <t>328-1 Т</t>
  </si>
  <si>
    <t>329 Т</t>
  </si>
  <si>
    <t>329-1 Т</t>
  </si>
  <si>
    <t>330 Т</t>
  </si>
  <si>
    <t>330-1 Т</t>
  </si>
  <si>
    <t>331 Т</t>
  </si>
  <si>
    <t>331-1 Т</t>
  </si>
  <si>
    <t>332 Т</t>
  </si>
  <si>
    <t>335-1 Т</t>
  </si>
  <si>
    <t>360-1 Т</t>
  </si>
  <si>
    <t>361 -1 Т</t>
  </si>
  <si>
    <t>362-1 Т</t>
  </si>
  <si>
    <t>363-1 Т</t>
  </si>
  <si>
    <t>364-1 Т</t>
  </si>
  <si>
    <t>366-1 Т</t>
  </si>
  <si>
    <t>368-1 Т</t>
  </si>
  <si>
    <t>370-1 Т</t>
  </si>
  <si>
    <t>371-1 Т</t>
  </si>
  <si>
    <t>372-1 Т</t>
  </si>
  <si>
    <t>373-1Т</t>
  </si>
  <si>
    <t>379-1 Т</t>
  </si>
  <si>
    <t>380-1 Т</t>
  </si>
  <si>
    <t>381-1 Т</t>
  </si>
  <si>
    <t>386-1 Т</t>
  </si>
  <si>
    <t>387-1 Т</t>
  </si>
  <si>
    <t>388-1Т</t>
  </si>
  <si>
    <t>390-1 Т</t>
  </si>
  <si>
    <t>391-1 Т</t>
  </si>
  <si>
    <t>392-1 Т</t>
  </si>
  <si>
    <t>393-1 Т</t>
  </si>
  <si>
    <t>394-1Т</t>
  </si>
  <si>
    <t>395-1 Т</t>
  </si>
  <si>
    <t>396-1 Т</t>
  </si>
  <si>
    <t>397-1Т</t>
  </si>
  <si>
    <t>398-2 Т</t>
  </si>
  <si>
    <t>399-1 Т</t>
  </si>
  <si>
    <t>4 Т</t>
  </si>
  <si>
    <t>401-1 Т</t>
  </si>
  <si>
    <t>402-1 Т</t>
  </si>
  <si>
    <t>403-1 Т</t>
  </si>
  <si>
    <t>406-1 Т</t>
  </si>
  <si>
    <t>408-1 Т</t>
  </si>
  <si>
    <t>409-1 Т</t>
  </si>
  <si>
    <t>411-1 Т</t>
  </si>
  <si>
    <t>412 -1 Т</t>
  </si>
  <si>
    <t>414-1 Т</t>
  </si>
  <si>
    <t>415-1 Т</t>
  </si>
  <si>
    <t>417 Т</t>
  </si>
  <si>
    <t>418 Т</t>
  </si>
  <si>
    <t>419 Т</t>
  </si>
  <si>
    <t>421 Т</t>
  </si>
  <si>
    <t>425-1 Т</t>
  </si>
  <si>
    <t>433 -1Т</t>
  </si>
  <si>
    <t>440-1 Т</t>
  </si>
  <si>
    <t>441-1 Т</t>
  </si>
  <si>
    <t>442-1 Т</t>
  </si>
  <si>
    <t>443-1 Т</t>
  </si>
  <si>
    <t>444-1 Т</t>
  </si>
  <si>
    <t>445-1 Т</t>
  </si>
  <si>
    <t>447-1 Т</t>
  </si>
  <si>
    <t>448-1 Т</t>
  </si>
  <si>
    <t>449-1 Т</t>
  </si>
  <si>
    <t>450 Т</t>
  </si>
  <si>
    <t>451-1 Т</t>
  </si>
  <si>
    <t>452-1 Т</t>
  </si>
  <si>
    <t>453-1 Т</t>
  </si>
  <si>
    <t>454-2 Т</t>
  </si>
  <si>
    <t>455-2 Т</t>
  </si>
  <si>
    <t>456-2 Т</t>
  </si>
  <si>
    <t>457-2 Т</t>
  </si>
  <si>
    <t>458-2 Т</t>
  </si>
  <si>
    <t>459-1 Т</t>
  </si>
  <si>
    <t>460-2 Т</t>
  </si>
  <si>
    <t>464-1Т</t>
  </si>
  <si>
    <t>465-2 Т</t>
  </si>
  <si>
    <t>466-1 Т</t>
  </si>
  <si>
    <t>473-1 Т</t>
  </si>
  <si>
    <t>475-1 Т</t>
  </si>
  <si>
    <t>476-1 Т</t>
  </si>
  <si>
    <t>477-1 Т</t>
  </si>
  <si>
    <t>478-1 Т</t>
  </si>
  <si>
    <t>479-1 Т</t>
  </si>
  <si>
    <t>480-1 Т</t>
  </si>
  <si>
    <t>481-1 Т</t>
  </si>
  <si>
    <t>482-1 Т</t>
  </si>
  <si>
    <t>483-1 Т</t>
  </si>
  <si>
    <t>483-2 Т</t>
  </si>
  <si>
    <t>484-2 Т</t>
  </si>
  <si>
    <t>485-1 Т</t>
  </si>
  <si>
    <t>486-1 Т</t>
  </si>
  <si>
    <t>487-1 Т</t>
  </si>
  <si>
    <t>488-1 Т</t>
  </si>
  <si>
    <t>489-1 Т</t>
  </si>
  <si>
    <t>490-1 Т</t>
  </si>
  <si>
    <t>491 Т</t>
  </si>
  <si>
    <t>492-1 Т</t>
  </si>
  <si>
    <t>494-1 Т</t>
  </si>
  <si>
    <t>495-1 Т</t>
  </si>
  <si>
    <t>496-1 Т</t>
  </si>
  <si>
    <t>5 Т</t>
  </si>
  <si>
    <t>500-1 Т</t>
  </si>
  <si>
    <t>507-1 Т</t>
  </si>
  <si>
    <t>509-2 Т</t>
  </si>
  <si>
    <t>510-1 Т</t>
  </si>
  <si>
    <t>511-1 Т</t>
  </si>
  <si>
    <t>514-2 Т</t>
  </si>
  <si>
    <t>515-1 Т</t>
  </si>
  <si>
    <t>516-1 Т</t>
  </si>
  <si>
    <t>517-1Т</t>
  </si>
  <si>
    <t>518-1 Т</t>
  </si>
  <si>
    <t>519-1 Т</t>
  </si>
  <si>
    <t>520-1 Т</t>
  </si>
  <si>
    <t>521-1 Т</t>
  </si>
  <si>
    <t>522-1 Т</t>
  </si>
  <si>
    <t>523-1 Т</t>
  </si>
  <si>
    <t>524-1 Т</t>
  </si>
  <si>
    <t>525-1 Т</t>
  </si>
  <si>
    <t>527-1 Т</t>
  </si>
  <si>
    <t>528-1 Т</t>
  </si>
  <si>
    <t>529-2 Т</t>
  </si>
  <si>
    <t>530-1 Т</t>
  </si>
  <si>
    <t>531-1 Т</t>
  </si>
  <si>
    <t>532-1 Т</t>
  </si>
  <si>
    <t>533-1 Т</t>
  </si>
  <si>
    <t>538-2 Т</t>
  </si>
  <si>
    <t>539-2 Т</t>
  </si>
  <si>
    <t>540-2 Т</t>
  </si>
  <si>
    <t>541-1 Т</t>
  </si>
  <si>
    <t>542-2 Т</t>
  </si>
  <si>
    <t>547-1 Т</t>
  </si>
  <si>
    <t>550-1 Т</t>
  </si>
  <si>
    <t>551-1 Т</t>
  </si>
  <si>
    <t>552-1 Т</t>
  </si>
  <si>
    <t>553-1 Т</t>
  </si>
  <si>
    <t>554-2 Т</t>
  </si>
  <si>
    <t>555-1 Т</t>
  </si>
  <si>
    <t>556-1 Т</t>
  </si>
  <si>
    <t>557-1 Т</t>
  </si>
  <si>
    <t>558-1 Т</t>
  </si>
  <si>
    <t>559-1 Т</t>
  </si>
  <si>
    <t>560-1 Т</t>
  </si>
  <si>
    <t>561-1 Т</t>
  </si>
  <si>
    <t>562-1 Т</t>
  </si>
  <si>
    <t>563-1 Т</t>
  </si>
  <si>
    <t>564-1 Т</t>
  </si>
  <si>
    <t>565-1 Т</t>
  </si>
  <si>
    <t>566-1 Т</t>
  </si>
  <si>
    <t>567-1 Т</t>
  </si>
  <si>
    <t>568-1 Т</t>
  </si>
  <si>
    <t>569-1 Т</t>
  </si>
  <si>
    <t>570-2 Т</t>
  </si>
  <si>
    <t>571-1 Т</t>
  </si>
  <si>
    <t>572-1 Т</t>
  </si>
  <si>
    <t>573-2 Т</t>
  </si>
  <si>
    <t>574-1 Т</t>
  </si>
  <si>
    <t>575-1 Т</t>
  </si>
  <si>
    <t>576 Т</t>
  </si>
  <si>
    <t>577-1 Т</t>
  </si>
  <si>
    <t>578-1 Т</t>
  </si>
  <si>
    <t>579-1 Т</t>
  </si>
  <si>
    <t>580-1 Т</t>
  </si>
  <si>
    <t>581-1 Т</t>
  </si>
  <si>
    <t>585-2 Т</t>
  </si>
  <si>
    <t>586-1 Т</t>
  </si>
  <si>
    <t>587-1 Т</t>
  </si>
  <si>
    <t>590-2 Т</t>
  </si>
  <si>
    <t>591 Т</t>
  </si>
  <si>
    <t>592-2 Т</t>
  </si>
  <si>
    <t>593-1 Т</t>
  </si>
  <si>
    <t>594-1 Т</t>
  </si>
  <si>
    <t>597-1 Т</t>
  </si>
  <si>
    <t>598-1 Т</t>
  </si>
  <si>
    <t>599-1 Т</t>
  </si>
  <si>
    <t>6 Т</t>
  </si>
  <si>
    <t>600-1 Т</t>
  </si>
  <si>
    <t>601-1 Т</t>
  </si>
  <si>
    <t>602-1 Т</t>
  </si>
  <si>
    <t>604-1 Т</t>
  </si>
  <si>
    <t>605-1 Т</t>
  </si>
  <si>
    <t>606-1 Т</t>
  </si>
  <si>
    <t>607-1 Т</t>
  </si>
  <si>
    <t>608-1 Т</t>
  </si>
  <si>
    <t>609-1 Т</t>
  </si>
  <si>
    <t>610-1 Т</t>
  </si>
  <si>
    <t>611-1 Т</t>
  </si>
  <si>
    <t>612-1 Т</t>
  </si>
  <si>
    <t>613-1 Т</t>
  </si>
  <si>
    <t>614-1 Т</t>
  </si>
  <si>
    <t>615-1 Т</t>
  </si>
  <si>
    <t>616-1 Т</t>
  </si>
  <si>
    <t>618-1 Т</t>
  </si>
  <si>
    <t>620-1 Т</t>
  </si>
  <si>
    <t>623-1 Т</t>
  </si>
  <si>
    <t>624-1 Т</t>
  </si>
  <si>
    <t>626 Т</t>
  </si>
  <si>
    <t>627-1 Т</t>
  </si>
  <si>
    <t>631-1 Т</t>
  </si>
  <si>
    <t>646-1 Т</t>
  </si>
  <si>
    <t>648-1 Т</t>
  </si>
  <si>
    <t>649-1 Т</t>
  </si>
  <si>
    <t>650 Т</t>
  </si>
  <si>
    <t>651-1 Т</t>
  </si>
  <si>
    <t>652-1 Т</t>
  </si>
  <si>
    <t>653-1 Т</t>
  </si>
  <si>
    <t>654-1 Т</t>
  </si>
  <si>
    <t>655-1 Т</t>
  </si>
  <si>
    <t>656-1 Т</t>
  </si>
  <si>
    <t>657-1 Т</t>
  </si>
  <si>
    <t>658-1 Т</t>
  </si>
  <si>
    <t>659-1 Т</t>
  </si>
  <si>
    <t>7 Т</t>
  </si>
  <si>
    <t>700-1 Т</t>
  </si>
  <si>
    <t>701-1 Т</t>
  </si>
  <si>
    <t>702-1 Т</t>
  </si>
  <si>
    <t>703-1 Т</t>
  </si>
  <si>
    <t>705-1 Т</t>
  </si>
  <si>
    <t>706 Т</t>
  </si>
  <si>
    <t>706-1 Т</t>
  </si>
  <si>
    <t>708-1 Т</t>
  </si>
  <si>
    <t>709-1 Т</t>
  </si>
  <si>
    <t>710-2 Т</t>
  </si>
  <si>
    <t>711-1 Т</t>
  </si>
  <si>
    <t>712-1 Т</t>
  </si>
  <si>
    <t>713-1 Т</t>
  </si>
  <si>
    <t>714-1 Т</t>
  </si>
  <si>
    <t>715-1 Т</t>
  </si>
  <si>
    <t>716-1 Т</t>
  </si>
  <si>
    <t>717-1 Т</t>
  </si>
  <si>
    <t>718-1 Т</t>
  </si>
  <si>
    <t>719-1 Т</t>
  </si>
  <si>
    <t>721-1 Т</t>
  </si>
  <si>
    <t>722-1 Т</t>
  </si>
  <si>
    <t>723-1 Т</t>
  </si>
  <si>
    <t>724-1 Т</t>
  </si>
  <si>
    <t>725-1 Т</t>
  </si>
  <si>
    <t>726-1 Т</t>
  </si>
  <si>
    <t>727 Т</t>
  </si>
  <si>
    <t>728 Т</t>
  </si>
  <si>
    <t>728-1 Т</t>
  </si>
  <si>
    <t>729-1 Т</t>
  </si>
  <si>
    <t>731-1 Т</t>
  </si>
  <si>
    <t>732-1 Т</t>
  </si>
  <si>
    <t>733-1 Т</t>
  </si>
  <si>
    <t>734-1 Т</t>
  </si>
  <si>
    <t>735-1 Т</t>
  </si>
  <si>
    <t>736-1 Т</t>
  </si>
  <si>
    <t>737-1 Т</t>
  </si>
  <si>
    <t>738-1 Т</t>
  </si>
  <si>
    <t>739-1 Т</t>
  </si>
  <si>
    <t>740-1 Т</t>
  </si>
  <si>
    <t>741-1 Т</t>
  </si>
  <si>
    <t>742-1 Т</t>
  </si>
  <si>
    <t>743-1 Т</t>
  </si>
  <si>
    <t>744-1 Т</t>
  </si>
  <si>
    <t>747-1 Т</t>
  </si>
  <si>
    <t>748-1 Т</t>
  </si>
  <si>
    <t>749-1 Т</t>
  </si>
  <si>
    <t>750-1 Т</t>
  </si>
  <si>
    <t>752-1 Т</t>
  </si>
  <si>
    <t>753-1 Т</t>
  </si>
  <si>
    <t>754-1 Т</t>
  </si>
  <si>
    <t>755-1 Т</t>
  </si>
  <si>
    <t>756-1 Т</t>
  </si>
  <si>
    <t>757-1 Т</t>
  </si>
  <si>
    <t>758-1 Т</t>
  </si>
  <si>
    <t>759-1 Т</t>
  </si>
  <si>
    <t>760-1 Т</t>
  </si>
  <si>
    <t>761-1 Т</t>
  </si>
  <si>
    <t>762-1 Т</t>
  </si>
  <si>
    <t>763-1 Т</t>
  </si>
  <si>
    <t>764-1 Т</t>
  </si>
  <si>
    <t>765-1 Т</t>
  </si>
  <si>
    <t>766-1 Т</t>
  </si>
  <si>
    <t>767-1 Т</t>
  </si>
  <si>
    <t>768-1 Т</t>
  </si>
  <si>
    <t>769-1 Т</t>
  </si>
  <si>
    <t>770 Т</t>
  </si>
  <si>
    <t>771-1 Т</t>
  </si>
  <si>
    <t>772-1 Т</t>
  </si>
  <si>
    <t>773-1 Т</t>
  </si>
  <si>
    <t>774-1 Т</t>
  </si>
  <si>
    <t>775-1 Т</t>
  </si>
  <si>
    <t>776-1 Т</t>
  </si>
  <si>
    <t>777-1 Т</t>
  </si>
  <si>
    <t>778-1 Т</t>
  </si>
  <si>
    <t>779-1 Т</t>
  </si>
  <si>
    <t>780-1 Т</t>
  </si>
  <si>
    <t>781-1 Т</t>
  </si>
  <si>
    <t>792 Т</t>
  </si>
  <si>
    <t>793-1 Т</t>
  </si>
  <si>
    <t>794-1 Т</t>
  </si>
  <si>
    <t>795-1 Т</t>
  </si>
  <si>
    <t>796-1 Т</t>
  </si>
  <si>
    <t>799-1 Т</t>
  </si>
  <si>
    <t>8 Т</t>
  </si>
  <si>
    <t>800-1 Т</t>
  </si>
  <si>
    <t>801-1 Т</t>
  </si>
  <si>
    <t>802-1 Т</t>
  </si>
  <si>
    <t>803-1 Т</t>
  </si>
  <si>
    <t>804-1 Т</t>
  </si>
  <si>
    <t>805-1 Т</t>
  </si>
  <si>
    <t>806-1 Т</t>
  </si>
  <si>
    <t>807-1 Т</t>
  </si>
  <si>
    <t>808-1 Т</t>
  </si>
  <si>
    <t>809-1 Т</t>
  </si>
  <si>
    <t>811-1 Т</t>
  </si>
  <si>
    <t>812-1 Т</t>
  </si>
  <si>
    <t>813-1 Т</t>
  </si>
  <si>
    <t>814-1 Т</t>
  </si>
  <si>
    <t>815-1 Т</t>
  </si>
  <si>
    <t>816-1 Т</t>
  </si>
  <si>
    <t>817-Т</t>
  </si>
  <si>
    <t>818 Т</t>
  </si>
  <si>
    <t>819-1 Т</t>
  </si>
  <si>
    <t>820-1 Т</t>
  </si>
  <si>
    <t>821 Т</t>
  </si>
  <si>
    <t>821-1 Т</t>
  </si>
  <si>
    <t>822-1 Т</t>
  </si>
  <si>
    <t>823-1 Т</t>
  </si>
  <si>
    <t>824-1 Т</t>
  </si>
  <si>
    <t>825-1 Т</t>
  </si>
  <si>
    <t>826-1 Т</t>
  </si>
  <si>
    <t>827-1 Т</t>
  </si>
  <si>
    <t>828-1 Т</t>
  </si>
  <si>
    <t>830-1 Т</t>
  </si>
  <si>
    <t>831-1 Т</t>
  </si>
  <si>
    <t>832-1 Т</t>
  </si>
  <si>
    <t>833-1 Т</t>
  </si>
  <si>
    <t>836-1 Т</t>
  </si>
  <si>
    <t>837-1 Т</t>
  </si>
  <si>
    <t>838-1 Т</t>
  </si>
  <si>
    <t>839-1 Т</t>
  </si>
  <si>
    <t>840-1 Т</t>
  </si>
  <si>
    <t>841-1 Т</t>
  </si>
  <si>
    <t>842-1 Т</t>
  </si>
  <si>
    <t>843-1 Т</t>
  </si>
  <si>
    <t>846-1 Т</t>
  </si>
  <si>
    <t>847-1 Т</t>
  </si>
  <si>
    <t>848-1 Т</t>
  </si>
  <si>
    <t>849-1 Т</t>
  </si>
  <si>
    <t>850-1 Т</t>
  </si>
  <si>
    <t>851-1 Т</t>
  </si>
  <si>
    <t>852-1 Т</t>
  </si>
  <si>
    <t>853-1 Т</t>
  </si>
  <si>
    <t>854-1 Т</t>
  </si>
  <si>
    <t>855-1 Т</t>
  </si>
  <si>
    <t>856-1 Т</t>
  </si>
  <si>
    <t>857-1 Т</t>
  </si>
  <si>
    <t>858-1 Т</t>
  </si>
  <si>
    <t>859 Т</t>
  </si>
  <si>
    <t>859-1 Т</t>
  </si>
  <si>
    <t>860-1 Т</t>
  </si>
  <si>
    <t>861-1 Т</t>
  </si>
  <si>
    <t>862-1 Т</t>
  </si>
  <si>
    <t>863-1 Т</t>
  </si>
  <si>
    <t>864 Т</t>
  </si>
  <si>
    <t>865 Т</t>
  </si>
  <si>
    <t>866-1 Т</t>
  </si>
  <si>
    <t>867-1 Т</t>
  </si>
  <si>
    <t>868-1 Т</t>
  </si>
  <si>
    <t>869-1 Т</t>
  </si>
  <si>
    <t>870-1 Т</t>
  </si>
  <si>
    <t>871-1 Т</t>
  </si>
  <si>
    <t>872-1 Т</t>
  </si>
  <si>
    <t>873-1 Т</t>
  </si>
  <si>
    <t>874-1 Т</t>
  </si>
  <si>
    <t>875-1 Т</t>
  </si>
  <si>
    <t>876 Т</t>
  </si>
  <si>
    <t>877-1 Т</t>
  </si>
  <si>
    <t>878-1 Т</t>
  </si>
  <si>
    <t>879 Т</t>
  </si>
  <si>
    <t>880-1 Т</t>
  </si>
  <si>
    <t>881-1 Т</t>
  </si>
  <si>
    <t>882-1 Т</t>
  </si>
  <si>
    <t>883-1 Т</t>
  </si>
  <si>
    <t>884-1 Т</t>
  </si>
  <si>
    <t>885-1 Т</t>
  </si>
  <si>
    <t>886-1 Т</t>
  </si>
  <si>
    <t>887-1 Т</t>
  </si>
  <si>
    <t>888-1 Т</t>
  </si>
  <si>
    <t>889-1 Т</t>
  </si>
  <si>
    <t>890-1 Т</t>
  </si>
  <si>
    <t>891-1 Т</t>
  </si>
  <si>
    <t>892-1 Т</t>
  </si>
  <si>
    <t>893-1 Т</t>
  </si>
  <si>
    <t>894-1 Т</t>
  </si>
  <si>
    <t>895-1 Т</t>
  </si>
  <si>
    <t>896-1 Т</t>
  </si>
  <si>
    <t>897-1 Т</t>
  </si>
  <si>
    <t>9 Т</t>
  </si>
  <si>
    <t>901-1 Т</t>
  </si>
  <si>
    <t>903-1 Т</t>
  </si>
  <si>
    <t>904-1 Т</t>
  </si>
  <si>
    <t>9048 Т</t>
  </si>
  <si>
    <t>905 Т</t>
  </si>
  <si>
    <t>911-1 Т</t>
  </si>
  <si>
    <t>912-1 Т</t>
  </si>
  <si>
    <t>913-1 Т</t>
  </si>
  <si>
    <t>914-1 Т</t>
  </si>
  <si>
    <t>915-1 Т</t>
  </si>
  <si>
    <t>916-1 Т</t>
  </si>
  <si>
    <t>917-1 Т</t>
  </si>
  <si>
    <t>918-1 Т</t>
  </si>
  <si>
    <t>919-1 Т</t>
  </si>
  <si>
    <t>920-1 Т</t>
  </si>
  <si>
    <t>921-1 Т</t>
  </si>
  <si>
    <t>922-1 Т</t>
  </si>
  <si>
    <t>923-1 Т</t>
  </si>
  <si>
    <t>924-1 Т</t>
  </si>
  <si>
    <t>925-1 Т</t>
  </si>
  <si>
    <t>928-1 Т</t>
  </si>
  <si>
    <t>929-1 Т</t>
  </si>
  <si>
    <t>930-1 Т</t>
  </si>
  <si>
    <t>931-1 Т</t>
  </si>
  <si>
    <t>932-1 Т</t>
  </si>
  <si>
    <t>933-1 Т</t>
  </si>
  <si>
    <t>934-1 Т</t>
  </si>
  <si>
    <t>935-1 Т</t>
  </si>
  <si>
    <t>936-1 Т</t>
  </si>
  <si>
    <t>937-1 Т</t>
  </si>
  <si>
    <t>938-1 Т</t>
  </si>
  <si>
    <t>939-1 Т</t>
  </si>
  <si>
    <t>940 Т</t>
  </si>
  <si>
    <t>941-1 Т</t>
  </si>
  <si>
    <t>942-1 Т</t>
  </si>
  <si>
    <t>943-1 Т</t>
  </si>
  <si>
    <t>944-1 Т</t>
  </si>
  <si>
    <t>945-1 Т</t>
  </si>
  <si>
    <t>946 Т</t>
  </si>
  <si>
    <t>946-1 Т</t>
  </si>
  <si>
    <t>947 Т</t>
  </si>
  <si>
    <t>948 Т</t>
  </si>
  <si>
    <t>948-1 Т</t>
  </si>
  <si>
    <t>949 Т</t>
  </si>
  <si>
    <t>949-1 Т</t>
  </si>
  <si>
    <t>950 Т</t>
  </si>
  <si>
    <t>950-1 Т</t>
  </si>
  <si>
    <t>951 Т</t>
  </si>
  <si>
    <t>951-1 Т</t>
  </si>
  <si>
    <t>952 Т</t>
  </si>
  <si>
    <t>952-1 Т</t>
  </si>
  <si>
    <t>953 Т</t>
  </si>
  <si>
    <t>953-1 Т</t>
  </si>
  <si>
    <t>954 Т</t>
  </si>
  <si>
    <t>954-1 Т</t>
  </si>
  <si>
    <t>955 Т</t>
  </si>
  <si>
    <t>955-1 Т</t>
  </si>
  <si>
    <t>956 Т</t>
  </si>
  <si>
    <t>956-1 Т</t>
  </si>
  <si>
    <t>957 Т</t>
  </si>
  <si>
    <t>957-1 Т</t>
  </si>
  <si>
    <t>958 Т</t>
  </si>
  <si>
    <t>958-1 Т</t>
  </si>
  <si>
    <t>959 Т</t>
  </si>
  <si>
    <t>959-1 Т</t>
  </si>
  <si>
    <t>960 Т</t>
  </si>
  <si>
    <t>960-1 Т</t>
  </si>
  <si>
    <t>961 Т</t>
  </si>
  <si>
    <t>961-1 Т</t>
  </si>
  <si>
    <t>962 Т</t>
  </si>
  <si>
    <t>962-1 Т</t>
  </si>
  <si>
    <t>963 Т</t>
  </si>
  <si>
    <t>963-1 Т</t>
  </si>
  <si>
    <t>964 Т</t>
  </si>
  <si>
    <t>964-1 Т</t>
  </si>
  <si>
    <t>965 Т</t>
  </si>
  <si>
    <t>965-1 Т</t>
  </si>
  <si>
    <t>966 Т</t>
  </si>
  <si>
    <t>966-1 Т</t>
  </si>
  <si>
    <t>967 Т</t>
  </si>
  <si>
    <t>967-1 Т</t>
  </si>
  <si>
    <t>968 Т</t>
  </si>
  <si>
    <t>968-1 Т</t>
  </si>
  <si>
    <t>969 Т</t>
  </si>
  <si>
    <t>969-1 Т</t>
  </si>
  <si>
    <t>970 Т</t>
  </si>
  <si>
    <t>970-1 Т</t>
  </si>
  <si>
    <t>971 Т</t>
  </si>
  <si>
    <t>971-1 Т</t>
  </si>
  <si>
    <t>972 Т</t>
  </si>
  <si>
    <t>972-1 Т</t>
  </si>
  <si>
    <t>973 Т</t>
  </si>
  <si>
    <t>973-1 Т</t>
  </si>
  <si>
    <t>974 Т</t>
  </si>
  <si>
    <t>974-1 Т</t>
  </si>
  <si>
    <t>975 Т</t>
  </si>
  <si>
    <t>976 Т</t>
  </si>
  <si>
    <t>976-1 Т</t>
  </si>
  <si>
    <t>977 Т</t>
  </si>
  <si>
    <t>977-1 Т</t>
  </si>
  <si>
    <t>978 Т</t>
  </si>
  <si>
    <t>978-1 Т</t>
  </si>
  <si>
    <t>979 Т</t>
  </si>
  <si>
    <t>980 Т</t>
  </si>
  <si>
    <t>980-1 Т</t>
  </si>
  <si>
    <t>981 Т</t>
  </si>
  <si>
    <t>981-1 Т</t>
  </si>
  <si>
    <t>982 Т</t>
  </si>
  <si>
    <t>982-1 Т</t>
  </si>
  <si>
    <t>983 Т</t>
  </si>
  <si>
    <t>983-1 Т</t>
  </si>
  <si>
    <t>984 Т</t>
  </si>
  <si>
    <t>984-1 Т</t>
  </si>
  <si>
    <t>985 Т</t>
  </si>
  <si>
    <t>985-1 Т</t>
  </si>
  <si>
    <t>986 Т</t>
  </si>
  <si>
    <t>986-1 Т</t>
  </si>
  <si>
    <t>987 Т</t>
  </si>
  <si>
    <t>988 Т</t>
  </si>
  <si>
    <t>988-1 Т</t>
  </si>
  <si>
    <t>989 Т</t>
  </si>
  <si>
    <t>989-1 Т</t>
  </si>
  <si>
    <t>990 Т</t>
  </si>
  <si>
    <t>990-1 Т</t>
  </si>
  <si>
    <t>991 Т</t>
  </si>
  <si>
    <t>991-1 Т</t>
  </si>
  <si>
    <t>992 Т</t>
  </si>
  <si>
    <t>992-1 Т</t>
  </si>
  <si>
    <t>993 Т</t>
  </si>
  <si>
    <t>993-1 Т</t>
  </si>
  <si>
    <t>994 Т</t>
  </si>
  <si>
    <t>994-1 Т</t>
  </si>
  <si>
    <t>995 Т</t>
  </si>
  <si>
    <t>995-1 Т</t>
  </si>
  <si>
    <t>996 Т</t>
  </si>
  <si>
    <t>997 Т</t>
  </si>
  <si>
    <t>998 Т</t>
  </si>
  <si>
    <t>999 Т</t>
  </si>
  <si>
    <t>999-1 Т</t>
  </si>
  <si>
    <t>Автошина 8,25 R20 (240x508)</t>
  </si>
  <si>
    <t>крышка передняя</t>
  </si>
  <si>
    <t>крышка передняя (Р351-3706500)</t>
  </si>
  <si>
    <t>Механизм рулевой "ГАЗ-3307"  в сборе 3307-3400014</t>
  </si>
  <si>
    <t>Сальник задней ступицы (142х168х14/16,5) "Зил-130" (307287-П)</t>
  </si>
  <si>
    <t>Сальник задней ступицы (142x168x14/16,5) "ЗиЛ-130" 307287-П</t>
  </si>
  <si>
    <t>Цилиндр рулевого управления в сборе 66-34005011-02/ГАЗ-66/</t>
  </si>
  <si>
    <t>Кулак поворотный правый 53-3001012</t>
  </si>
  <si>
    <t>Насос гидроусилителя "ЗиЛ-130" в сборе 130-3407200-А</t>
  </si>
  <si>
    <t>Кулак поворотный левый 53-3001013</t>
  </si>
  <si>
    <t>Компрессор "ЗиЛ-130" 130-3509009-11</t>
  </si>
  <si>
    <t>Шкворень поворотного кулака 53А-3001019</t>
  </si>
  <si>
    <t>Камера тормозная, тип 16 100-3519010-01</t>
  </si>
  <si>
    <t>Тяга рулевая "ГАЗ-53" продольная в сборе 53-3003010-01</t>
  </si>
  <si>
    <t>Шланг гибкий задних тормозных камер (L=500 мм. гайка+штуцер) 431410-3506085 (130В-3506085)</t>
  </si>
  <si>
    <t>Генератор 32.3701 "ЗиЛ-130" 130-3701010-21 /1661.3701000/</t>
  </si>
  <si>
    <t>Тяга рулевая "ГАЗ-53" поперечная в сборе 53А-3003052</t>
  </si>
  <si>
    <t>Генератор</t>
  </si>
  <si>
    <t>Наконечник поперечной рулевой тяги ГАЗ-53 (правый) 53А-3003056-01</t>
  </si>
  <si>
    <t>Стартер "ЗиЛ-130" СТ230К4-3708000</t>
  </si>
  <si>
    <t>Реле стартера РС-502 /ЗиЛ/(СТ230Б2-3708800-10)</t>
  </si>
  <si>
    <t>Наконечник поперечной рулевой тяги ГАЗ-53 (левый) 53А-3003057-01</t>
  </si>
  <si>
    <t>Ступица "ГАЗ-3307" передняя 51-3103015-20</t>
  </si>
  <si>
    <t>Распределитель зажигания "ЗиЛ-130" (безконтактный) 24.3706-А2</t>
  </si>
  <si>
    <t>Ступица "ГАЗ-53" задняя 53-3104015-02</t>
  </si>
  <si>
    <t>Коммутатор "ЗиЛ-130" ТК-102А (130-3734010)</t>
  </si>
  <si>
    <t>Манжета ступицы "ГАЗ-66" (95х130х12) 66-02-3103050</t>
  </si>
  <si>
    <t>Реле регулятор напряжения "ЗиЛ-130" 201.3702 (130-3702010-11)</t>
  </si>
  <si>
    <t>Барабан тормозной, передний 3307-3501070</t>
  </si>
  <si>
    <t>Барабан тормозной, задний 53А-3502070-03</t>
  </si>
  <si>
    <t>Цилиндр тормозной главный "ГАЗ-3307" в сборе 66-11-3505010-01</t>
  </si>
  <si>
    <t>Ремкомплект главного тормозного цилиндра "ГАЗ-3307" (9 наим.) 66-3505010*РК(9)</t>
  </si>
  <si>
    <t>Тормоз "ГАЗ-3307" задний левый в сборе с тросом 33078-3502008</t>
  </si>
  <si>
    <t>карбюратор</t>
  </si>
  <si>
    <t>карбюратор (К135-1107010)</t>
  </si>
  <si>
    <t>топливный насос</t>
  </si>
  <si>
    <t>топливный насос (В9Т)</t>
  </si>
  <si>
    <t>свечные проводки</t>
  </si>
  <si>
    <t>свечные проводки (66-3707)</t>
  </si>
  <si>
    <t>Элемент фильтрующий воздуш. фильтра (3102-1109013-02)</t>
  </si>
  <si>
    <t>Элемент фильтрующий воздушный  7405.1109560       (Евро-1)</t>
  </si>
  <si>
    <t>водяной насос</t>
  </si>
  <si>
    <t>водяной насос (66-1307010)</t>
  </si>
  <si>
    <t>главный цилиндр сцепления (53-1602300)</t>
  </si>
  <si>
    <t>рабочий цилиндр сцепление (66-350250)</t>
  </si>
  <si>
    <t>включитель  муфты сцепление (53-1601180)</t>
  </si>
  <si>
    <t>Блок цилиндров ЗМЗ-511 511-1002009</t>
  </si>
  <si>
    <t>диск сцеп.ведущий</t>
  </si>
  <si>
    <t>диск сцеп.ведущий (53-1601130-12)</t>
  </si>
  <si>
    <t>Блок цилиндров УМЗ-4178 417.1002009-60</t>
  </si>
  <si>
    <t>диск сцеп.нажимное</t>
  </si>
  <si>
    <t>диск сцеп.нажимное (53-1601090-11)</t>
  </si>
  <si>
    <t>Блок цилиндров 421.1002009-60 (100 л.с.)</t>
  </si>
  <si>
    <t>Вал коленчатый "УМЗ-4178" 417.1005011</t>
  </si>
  <si>
    <t>Вал коленчатый "УМЗ-4218" (двиг.100л.с., 7 отверстий 4173.1005011</t>
  </si>
  <si>
    <t>Маховик (двиг. 100 л.с., под корзину с/о) 4173.1005115-30</t>
  </si>
  <si>
    <t>Комплект цилиндро-поршневой группы на 1 двигатель УМЗ-417, 451М (г, п-м, п/п, п/к, ст/к) ВК21-1000105-А4/Серия "ПОН", пр-во ОАО "Мотордеталь"</t>
  </si>
  <si>
    <t>Вал КПП первичный</t>
  </si>
  <si>
    <t>Вал КПП первичный (130-1701030-Б)</t>
  </si>
  <si>
    <t>Вал КПП первичный (53-1701025)</t>
  </si>
  <si>
    <t>Головка блока цилиндров с клапанами (90 л.с.) 421.1003010-43</t>
  </si>
  <si>
    <t>Вал КПП вторичный</t>
  </si>
  <si>
    <t>Вал КПП вторичный (130-1701105)</t>
  </si>
  <si>
    <t>Вал КПП вторичный (53-1701105)</t>
  </si>
  <si>
    <t>Головка блока цилиндров с клапанами (100 л.с.) 421.1003010-43</t>
  </si>
  <si>
    <t>Головка блока цилиндров с клапанами 406.1003007-30 (дв. ЗМЗ-4062)</t>
  </si>
  <si>
    <t>Комплект прокладок двигателя "УАЗ" 417-10017ОН</t>
  </si>
  <si>
    <t>Насос масляный "УАЗ" 451 М-1011009-02</t>
  </si>
  <si>
    <t>Блок шест. втор. вала</t>
  </si>
  <si>
    <t>Блок шест. втор. Вала (53-12-170-1050)</t>
  </si>
  <si>
    <t>Карбюратор "УАЗ" К151В (151.12.1107010)</t>
  </si>
  <si>
    <t>Насос топливный "УАЗ" 451 М-1106010-30 (451М-1106011)</t>
  </si>
  <si>
    <t>Муфта скользящая 3-4 пер.</t>
  </si>
  <si>
    <t>Муфта скользящая 3-4 пер. (53-1702027-22)</t>
  </si>
  <si>
    <t>Фильтр масляный 2101-1012005 (М-001)</t>
  </si>
  <si>
    <t>Фильтр очистки масла М-014 "УАЗ-315195" Hunter/ 21SC-1012005-НК-2/406-1012002-01</t>
  </si>
  <si>
    <t>Фильтр тонкой очистки топлива GB-302 "УАЗ-315195"/Hunter/ 31602-1117020-01</t>
  </si>
  <si>
    <t>Элемент фильтрующий, воздушного фильтра 31512-1109080/НФ-125/</t>
  </si>
  <si>
    <t>Элемент фильтрующий воздушного фильтра с каркасом в сборе 3160-1109070 (3160.1109080.14)/ "УАЗ-315196"/Hunter</t>
  </si>
  <si>
    <t>Глушитель "УАЗ-31512" 31512-1201010</t>
  </si>
  <si>
    <t>Труба приемная глушителя выхлопа 452-1203010-10</t>
  </si>
  <si>
    <t>Резонатор в сборе "УАЗ-469, 31512" 3741-1202008</t>
  </si>
  <si>
    <t>Резонатор в сборе "УАЗ-452, 39094" 315101202008</t>
  </si>
  <si>
    <t>Радиатор "УАЗ" медный 3-х рядный ШААЗ 3741-1301010-04</t>
  </si>
  <si>
    <t>Насос водяной "УАЗ" /90 л.с./ в сборе 451, 1307010-04 (421.1307010-01</t>
  </si>
  <si>
    <t>Насос водяной "УАЗ" /100 л.с./ в сборе 421.1307010-01</t>
  </si>
  <si>
    <t>Насос водяной 4062.1307010-10 (ДВ. ЗМЗ-4032)</t>
  </si>
  <si>
    <t>Насос водяной 4062.1307010-41 (УАЗ-315195) "Hunter"</t>
  </si>
  <si>
    <t>Ремкомплект водяного насоса "УАЗ", полный (РТИ+подшипник+валик) 469-1307010*РК</t>
  </si>
  <si>
    <t>Диск сцепления "УАЗ" ведомый в сборе 4021.1601130 (451.1601130)</t>
  </si>
  <si>
    <t>ступица передний мост</t>
  </si>
  <si>
    <t>ступица передний мост (53-3103015-20)</t>
  </si>
  <si>
    <t>Диск сцепления ведомый "УАЗ-315195" Hunter / 4063.1601130-01</t>
  </si>
  <si>
    <t>ступица задний мост</t>
  </si>
  <si>
    <t>ступица задний мост (53-3104015-20)</t>
  </si>
  <si>
    <t>Манжета ступицы "ГАЗ-66" (95Х130Х12) (66-02-3103050)</t>
  </si>
  <si>
    <t>Диск сцепления нажимной с кожухом в сборе 451-1601090</t>
  </si>
  <si>
    <t>Диск сцепления нажимной лепестковый "УАЗ-315195" Hunter (406.1601090-01)</t>
  </si>
  <si>
    <t xml:space="preserve"> Подшипник выключения сцепления с муфтой в сборе "УАЗ-315195" Hunter 31605-1601180</t>
  </si>
  <si>
    <t>Цилиндр сцепления главный "УАЗ-469" в сборе 469-1602300</t>
  </si>
  <si>
    <t>Цилиндр сцепления главный "УАЗ-452" в сборе 3741-1602300</t>
  </si>
  <si>
    <t>Цилиндр привода выключения сцепления в сборе 469-1602510</t>
  </si>
  <si>
    <t>КПП "УАЗ-452" 452-1700010-10 (4 синхр.)</t>
  </si>
  <si>
    <t xml:space="preserve">КПП "УАЗ-469" 469-1700010-1.0 (4 синхр.) </t>
  </si>
  <si>
    <t>Коробка раздаточная "УАЗ-31512" 31512-1800020</t>
  </si>
  <si>
    <t>рабочий цилиндр тормозной</t>
  </si>
  <si>
    <t>рабочий цилиндр тормозной (4301-3502040)</t>
  </si>
  <si>
    <t>Вал карданный "УАЗ-452, 3909" передний (L=790мм) в сборе 452-2203010-03</t>
  </si>
  <si>
    <t>Вал карданный "УАЗ-452, 3909" задний (L=1050мм) в сборе 469-2201010 (3741.2201010)</t>
  </si>
  <si>
    <t>генератор</t>
  </si>
  <si>
    <t>генератор (АТЭ 1г-250 г-370)</t>
  </si>
  <si>
    <t>Вал карданный "УАЗ-452, 3741" передний (L=652мм) в сборе 3741-2203010</t>
  </si>
  <si>
    <t>стартер</t>
  </si>
  <si>
    <t>стартер (СТ230 А1-3708000)</t>
  </si>
  <si>
    <t>Вал карданный "УАЗ-452, 3741" задний (L=689мм) в сборе 3741-2201010</t>
  </si>
  <si>
    <t>Вал карданный "УАЗ-469, 31512" передний (L=487мм) в сборе 3151-2203010-01</t>
  </si>
  <si>
    <t xml:space="preserve">Вал карданный "УАЗ-469, 31512" задний (L=931мм) в сборе 31512-2201010 (3151.2201010) </t>
  </si>
  <si>
    <t>Крестовина "УАЗ" карданного вала (упаковка) 469-2201025</t>
  </si>
  <si>
    <t>Мост задний "УАЗ-452" с тормозами и ступицами в сборе 3741-2400010</t>
  </si>
  <si>
    <t>Амортизатор "УАЗ" в сборе 3151-2915006-01</t>
  </si>
  <si>
    <t>Рессора "УАЗ-452" в сборе (13 листов, L=1259мм) 452-2902012-03</t>
  </si>
  <si>
    <t>Рессора "УАЗ-469" передняя (8 листов, L=1165мм) 3151-2902012</t>
  </si>
  <si>
    <t>Рессора "УАЗ-469" задняя (9 листов, L=1315мм) 469-2912012-03</t>
  </si>
  <si>
    <t>Рессора "УАЗ-315195" Hunter, задняя с втулками в сборе 31512-2912010</t>
  </si>
  <si>
    <t>свеча</t>
  </si>
  <si>
    <t>Пружина передней подвески "УАЗ-315195" "Hunter"3160-2902712</t>
  </si>
  <si>
    <t>Насос усилителя рулевого управления "УАЗ-315195" 31602-3407010</t>
  </si>
  <si>
    <t>Тяга рулевая "УАЗ-452, 469" поперечная в сборе 452-3414052</t>
  </si>
  <si>
    <t>Тяга рулевая (короткая) "УАЗ-452" продольная в сборе 451-3414010-05</t>
  </si>
  <si>
    <t>Тяга рулевая "УАЗ-469" продольная в сборе 469-3414010-04</t>
  </si>
  <si>
    <t>Автошина 425/85 R21 (1260х425-5331) Кама-1260. О-184</t>
  </si>
  <si>
    <t>Наконечник рулевой тяги правый в сборе 469-3414056</t>
  </si>
  <si>
    <t>Электродвигатель отопителя  МЭ250-У-ХЛ (196.3730) /40ВТ/</t>
  </si>
  <si>
    <t>Нконечник рулевой тяги левый в сборе 469-3414057</t>
  </si>
  <si>
    <t>Кулак поворотный левый, в сборе с тормозом 3741-2304007</t>
  </si>
  <si>
    <t>Кулак поворотный правый, в сборе с тормозом 3741-2304006</t>
  </si>
  <si>
    <t>Цилиндр тормозной главный с сигнальным устр. (2х контурный) 3151-35050003</t>
  </si>
  <si>
    <t>Цилиндр тормозной колесный, передний, правый 469-3501040-01</t>
  </si>
  <si>
    <t>Цилиндр тормозной колесный передний, левый 469-3501041-01</t>
  </si>
  <si>
    <t>Цилиндр тормозной колесный задний (d=25мм) 3151-3502040</t>
  </si>
  <si>
    <t>Усилитель вакуумный тормоза "УАЗ" 3151-3510010</t>
  </si>
  <si>
    <t>Регулятор давления "УАЗ-315195" "Hunter" 3160-3512010-02</t>
  </si>
  <si>
    <t>Генератор "УАЗ" с интегральным регулятором напряжения 161.3771 (14В, 65А)</t>
  </si>
  <si>
    <t xml:space="preserve">Генератор "УАЗ-315195" Hunter/ 9422.3701000/5122.3771.000/ (Шкив ручейковый 14В, 80А) </t>
  </si>
  <si>
    <t xml:space="preserve">Фильтр очистки масла (М-014 "УАЗ" 315195; "Хантер" 210ЫС-1012005НК-2/406-1012002-01)     </t>
  </si>
  <si>
    <t>Элемент фильтрующий воздушного фильтра (31512-1109080 /НФ-125)</t>
  </si>
  <si>
    <t>Элемент фильтрующий воздушного фильтра (3160-1109070; 3160.1109080.14 /УАЗ-315195 "Хантер")</t>
  </si>
  <si>
    <t>вакуум тормозной</t>
  </si>
  <si>
    <t>вакуум тормозной (53-3550010)</t>
  </si>
  <si>
    <t>распределитель зажигание</t>
  </si>
  <si>
    <t>распределитель зажигание (2402-3706-10)</t>
  </si>
  <si>
    <t>катушка зажигание</t>
  </si>
  <si>
    <t>катушка зажигания (Б-116)</t>
  </si>
  <si>
    <t>транзистор</t>
  </si>
  <si>
    <t>транзистор (1402-3704)</t>
  </si>
  <si>
    <t>Кабель алюминиевый (силовой) АВВГ 2х2,5</t>
  </si>
  <si>
    <t>Кабель алюминиевый (силовой) АВВГ 2х4</t>
  </si>
  <si>
    <t>Кабель алюминиевый (силовой) АВВГ 3х2,5</t>
  </si>
  <si>
    <t>Кабель алюминиевый (силовой) АВВГ 3х4</t>
  </si>
  <si>
    <t>Кабель алюминиевый (силовой) АВВГ 3х4+1х2,5</t>
  </si>
  <si>
    <t>Кабель алюминиевый (силовой) АВВГ 3х6 + 1х4</t>
  </si>
  <si>
    <t>Провод с медными жилами (ППВ 2х2,5)</t>
  </si>
  <si>
    <t>Автошина 16.00 R20 Бел-95 нс24</t>
  </si>
  <si>
    <t>Щиты освещения (ЩОВ-6 УХЛ, в/в 50А, 6х25А)</t>
  </si>
  <si>
    <t>Удлинитель ШУ-50</t>
  </si>
  <si>
    <t>Удлинитель (сетевой фильтр)</t>
  </si>
  <si>
    <t>Лампа переносная (РВО)</t>
  </si>
  <si>
    <t>Прожектор (XT2131 400W)</t>
  </si>
  <si>
    <t>Светильник (ЛСП 44-2х58-001-6; ЛПО 2х36)</t>
  </si>
  <si>
    <t>Светильник (ЛСП 44-2х36-001; ЛПО 2х36)</t>
  </si>
  <si>
    <t>Светильник (РКУ-06-250 со стеклом)</t>
  </si>
  <si>
    <t>Светильник (РКУ-16-400 со стеклом)</t>
  </si>
  <si>
    <t>Светильник (ПСХ-60 (НБП-02х60))</t>
  </si>
  <si>
    <t>Электролампы 220В Е-27 220х100</t>
  </si>
  <si>
    <t>Электролампы 220В Е-27 220х150</t>
  </si>
  <si>
    <t>Электролампы 220В Е-40 220х500</t>
  </si>
  <si>
    <t>Галогеновая КГ-1000</t>
  </si>
  <si>
    <t>Металлогалогеновая МН-Т 400 W, E-40 Techno</t>
  </si>
  <si>
    <t>Лампа ртутная ДРЛ-400</t>
  </si>
  <si>
    <t>Лампа ртутная ДРЛ-250</t>
  </si>
  <si>
    <t>Люминесцентная ЛБ-20</t>
  </si>
  <si>
    <t>Люминесцентная ЛБ-40</t>
  </si>
  <si>
    <t>Люминесцентная ЛБ-80</t>
  </si>
  <si>
    <t>36В МО 36х60</t>
  </si>
  <si>
    <t>36В МО 36х100</t>
  </si>
  <si>
    <t>Запорно-реттейтін арматура (ЗКЛ Ду50 Ру16 30с41нж)</t>
  </si>
  <si>
    <t>Запорно-регулирующая арматура (ЗКЛ Ду50 Ру16 30с41нж)</t>
  </si>
  <si>
    <t>Запорно-реттейтін арматура (ЗКЛ Ду80 Ру16 30с41нж)</t>
  </si>
  <si>
    <t>Запорно-регулирующая арматура (ЗКЛ Ду80 Ру16 30с41нж)</t>
  </si>
  <si>
    <t>Канаты стальные d-6,2мм ГОСТ 3067-88</t>
  </si>
  <si>
    <t>Канаты стальные d-9,10мм ГОСТ 2688-80</t>
  </si>
  <si>
    <t>Канаты стальные d-16,5мм ГОСТ 2688-80</t>
  </si>
  <si>
    <t>Канаты стальные d-18мм ГОСТ 7668-80</t>
  </si>
  <si>
    <t>Канат пеньковый d-25мм</t>
  </si>
  <si>
    <t>Канаты стальные d-20мм ГОСТ 7668-80</t>
  </si>
  <si>
    <t xml:space="preserve">Жүк асып қоятын арқалар арқан  (2СК-2,0/1600) </t>
  </si>
  <si>
    <t xml:space="preserve">Стропы канатные (2СК-2,0/1600) </t>
  </si>
  <si>
    <t>Жүк асып қоятын арқалар арқан (2СЦ-1,6/1500)</t>
  </si>
  <si>
    <t>Стропы цепные (2СЦ-1,6/1500)</t>
  </si>
  <si>
    <t>Жүк асып қоятын арқалар арқан (2СЦ-1,6/1000)</t>
  </si>
  <si>
    <t>Стропы цепные (2СЦ-1,6/1000)</t>
  </si>
  <si>
    <t>28,1 R26 (720х665)</t>
  </si>
  <si>
    <t>29,5/75R20 Бел-26</t>
  </si>
  <si>
    <t>Оборудование для автомойки. Передвижная шланговая (струйная) моечная установка.</t>
  </si>
  <si>
    <t>7,5-20 В-103</t>
  </si>
  <si>
    <t>Кошма техническая</t>
  </si>
  <si>
    <t>Мобилді радар (скоростомер)</t>
  </si>
  <si>
    <t xml:space="preserve">Мобильный радар (скоростомер) "RADIS". Измеритель скорости автотранспортных средств (мобильный). </t>
  </si>
  <si>
    <t>Насос НПЦ-320 құрамында (АФНИ.063168.002)</t>
  </si>
  <si>
    <t>Насос НПЦ-320 в сборе (АФНИ.063168.002)</t>
  </si>
  <si>
    <t>Поршень (d-115мм; АФНИ.306571.002-01)</t>
  </si>
  <si>
    <t>Поршень (d-117мм; АФНИ.306571.002-02)</t>
  </si>
  <si>
    <t>Втулка цилиндровая (d-115мм; АФНИ.715441.001-03)</t>
  </si>
  <si>
    <t>Втулка цилиндровая (d-127мм; АФНИ.715441.001-04)</t>
  </si>
  <si>
    <t>Уплотнение цилиндровой втулки (АФНИ.754152.017)</t>
  </si>
  <si>
    <t>Шток поршня насоса 9Т (с двумя гайками и контргайкой) (АФНИ.715513.005 (Хр.48мк/L=880мм)</t>
  </si>
  <si>
    <t>Дизел отын, жазғы</t>
  </si>
  <si>
    <t>Дизельное топливо, летнее</t>
  </si>
  <si>
    <t>Гайка штока (АФНИ.758412.009)</t>
  </si>
  <si>
    <t>Манжета штока (АФНИ.754171.001)</t>
  </si>
  <si>
    <t>Коллектор всасывающий (АФНИ.302631.003)</t>
  </si>
  <si>
    <t>Крейцкопф в сборе с накладками (АФНИ.304516.001)</t>
  </si>
  <si>
    <t>15,5 R38 /Ф-2А/</t>
  </si>
  <si>
    <t>Палец крейцкопфа с втулкой шатуна (АФНИ.713321.001)</t>
  </si>
  <si>
    <t>Клапан в сборе (АФНИ.306577.001-01)</t>
  </si>
  <si>
    <t>Седло клапана (АФНИ.712173.001)</t>
  </si>
  <si>
    <t>Уплотнение клапана (АФНИ.754174.004-01 (d-111мм)</t>
  </si>
  <si>
    <t>Кольцо уплотнительное для седла (АФНИ.754175.002)</t>
  </si>
  <si>
    <t>Уплотнение крышки клапана (НБ-80.02.00.009)</t>
  </si>
  <si>
    <t>Гвоздь предохранительный (ф 5,6/клеймо 230/АФНИ.715113.005-03)</t>
  </si>
  <si>
    <t xml:space="preserve">Услуги по сухой и влажной уборке салонов автобусов </t>
  </si>
  <si>
    <t>Гвоздь предохранительный (ф 5,0/клеймо 185/АФНИ.715113.005-04)</t>
  </si>
  <si>
    <t>Отводы стальные 90гр. Ст.20-Ду114х6,0мм ГОСТ 17375-01</t>
  </si>
  <si>
    <t>Заслонки шиберная (4"/Ду100/АФНИ.305365.006 (ЗЩ4)</t>
  </si>
  <si>
    <t>Отводы стальные 90гр. Ст.20-Ду57х5,0мм ГОСТ 17375-01</t>
  </si>
  <si>
    <t>Колено шарнирное (50х70/Ду50, Ру70/ЗКШ.00.000-01 (11))</t>
  </si>
  <si>
    <t>Трубы стальные квадратные 50х50х2,0мм ГОСТ 8639-82</t>
  </si>
  <si>
    <t>Уплотнитель (ЗКШ.00.008)</t>
  </si>
  <si>
    <t>Шарик (шарнирға арналған)/8.100 ГОСТ 3722-81</t>
  </si>
  <si>
    <t>Шарик (для шарнирного колена)/8.100 ГОСТ 3722-81</t>
  </si>
  <si>
    <t>Ду 114х6,0мм ГОСТ 8732-78</t>
  </si>
  <si>
    <t>Ду 108х5,0мм ГОСТ 8732-78</t>
  </si>
  <si>
    <t>Кран пробковый (секторный) 25х70/Ду25, Ру70/АФНИ.067326.001</t>
  </si>
  <si>
    <t>Ду 57х5,0мм ГОСТ 8732-78</t>
  </si>
  <si>
    <t>Труба нагнетательная (манифольда) (АФНИ.302441.005/L=4060м)</t>
  </si>
  <si>
    <t>Ду 50х3,0мм ГОСТ 3262-75</t>
  </si>
  <si>
    <t>Шланг нагнетательный с БРС (ЦА 320М.17.28 (Ду50, L=10м, Бд-50х10) ГОСТ 5398-76</t>
  </si>
  <si>
    <t>Ду 32х2,8мм ГОСТ 3262-75</t>
  </si>
  <si>
    <t>Бензин АИ-92</t>
  </si>
  <si>
    <t>Шланг всасывающий с БРС (МБС/ЦА 320М.17.30А/Ду100, L=4м., Бд-100х4,5; ТУ38.05373-91)</t>
  </si>
  <si>
    <t>Шланг всасывающий с БРС (МБС/ЦА 320М.17.30А/Ду100, L=4м., Бд-100х4,5; ТУ38..05373-91)</t>
  </si>
  <si>
    <t>Ду 25х2,8мм ГОСТ 3262-75</t>
  </si>
  <si>
    <t>Бензин АИ-80</t>
  </si>
  <si>
    <t>Поршень (кислотостойкий) d=115мм; 800.1180.000</t>
  </si>
  <si>
    <t>Ду 20х2,5мм ГОСТ 3262-75</t>
  </si>
  <si>
    <t>Дизельное топливо, зимнее</t>
  </si>
  <si>
    <t>Поршень (кислотостойкий) d=127мм; 800.1181.000</t>
  </si>
  <si>
    <t>Ду 15х2,8мм ГОСТ3262-75</t>
  </si>
  <si>
    <t>прокладка клап.крышки</t>
  </si>
  <si>
    <t>205/70R16 Кама Flame, AS-701</t>
  </si>
  <si>
    <t>Диск колеса</t>
  </si>
  <si>
    <t>Манжета (130х160 ГОСТ 6969-54)</t>
  </si>
  <si>
    <t>Шевроновое уплотнение (из 6 наборных манжет 120х150; ГОСТ 22704-77)</t>
  </si>
  <si>
    <t>Манжета (60х80 ГОСТ 6969-54)</t>
  </si>
  <si>
    <t>Манжета (40х60 ГОСТ 6969-54)</t>
  </si>
  <si>
    <t>Кольцо уплотнения (6х120)</t>
  </si>
  <si>
    <t>Кольцо уплотнения (6х80)</t>
  </si>
  <si>
    <t>Кольцо уплотнения (3,5х40)</t>
  </si>
  <si>
    <t>Кольцо уплотнения (3,5х25)</t>
  </si>
  <si>
    <t>Сальник (40х60-1; ГОСТ 8752-79)</t>
  </si>
  <si>
    <t>Элемент фильтрующий грубой очистки топлива  201-1105538 (пряжа)</t>
  </si>
  <si>
    <t>Элемент фильтрующий тонкой очистки топлива  201-1105538 (пряжа)</t>
  </si>
  <si>
    <t>Вал ведущий КПП К-701</t>
  </si>
  <si>
    <t>Фрикцион 1 передачи</t>
  </si>
  <si>
    <t>Фрикцион 2-3 передачи</t>
  </si>
  <si>
    <t>Насос масляный КПП в сборе</t>
  </si>
  <si>
    <t>185/75R16C O-147, Бел-109, F-301</t>
  </si>
  <si>
    <t>Насос масляный КПП</t>
  </si>
  <si>
    <t>насос маслянный</t>
  </si>
  <si>
    <t>Колодка тормозная КПП</t>
  </si>
  <si>
    <t xml:space="preserve">Колодка тормозная </t>
  </si>
  <si>
    <t>колодка тормозная</t>
  </si>
  <si>
    <t>колодка тормозная (53-3501090)</t>
  </si>
  <si>
    <t>Вал карданный КПП</t>
  </si>
  <si>
    <t>Опора промежуточная</t>
  </si>
  <si>
    <t>Мост ведущий</t>
  </si>
  <si>
    <t>Камера тормозная в сборе</t>
  </si>
  <si>
    <t>Регулятор напряжения</t>
  </si>
  <si>
    <t>Гидравлический распределитель в сборе</t>
  </si>
  <si>
    <t>Гидротрансформатор</t>
  </si>
  <si>
    <t>Насос НШ</t>
  </si>
  <si>
    <t>Двигатель</t>
  </si>
  <si>
    <t>Насос топливный (ТНВД на дв. Д-180)</t>
  </si>
  <si>
    <t>Распылитель</t>
  </si>
  <si>
    <t>Плунжер-гильза (1-4сек.)</t>
  </si>
  <si>
    <t>Плунжер-гильза (2-3 сек.)</t>
  </si>
  <si>
    <t>Турбокомпрессор ТКР-8,5</t>
  </si>
  <si>
    <t>р/к ГУР РТИ 3400010</t>
  </si>
  <si>
    <t>Радиатор водяной Д-160</t>
  </si>
  <si>
    <t>р/к насоса ГУР/9поз./РТИ3407200 5320-340000У</t>
  </si>
  <si>
    <t>Насос водяной</t>
  </si>
  <si>
    <t>Р/к 1-но цилиндрового компрессора (полный) РТИ 3509015-53205 (53205-3509100У)</t>
  </si>
  <si>
    <t>Двигатель пусковой ПД-23</t>
  </si>
  <si>
    <t>р/к 2-но цилиндрового компрессора РТИ 3509015-01</t>
  </si>
  <si>
    <t>Прокладка г/блока ПД-23</t>
  </si>
  <si>
    <t>р/к регулятора давления воздуха (полный РТИ) РТИ 3512010-10/100-3512000-10У</t>
  </si>
  <si>
    <t>Комплект вкладышей ПД-23</t>
  </si>
  <si>
    <t>р/к крана тормозного двухсекционного РТИ 3514008</t>
  </si>
  <si>
    <t>Комплект поршневых колец ПД-23</t>
  </si>
  <si>
    <t>р/к крана тормозного обратного действия РТИ3562010</t>
  </si>
  <si>
    <t>Поршень ПД-23</t>
  </si>
  <si>
    <t>Ремкомплект крана аварийного растормаживания (ручного) РТИ3537010</t>
  </si>
  <si>
    <t>Шатун ПД-23</t>
  </si>
  <si>
    <t>Р/к клапана ускорительного РТИ 3518210</t>
  </si>
  <si>
    <t xml:space="preserve">шатун  </t>
  </si>
  <si>
    <t>Муфта механизма включения ПД-23</t>
  </si>
  <si>
    <t>Р/к клапана ограничения давления РТИ3534009 (БРТ 3534009-10)</t>
  </si>
  <si>
    <t xml:space="preserve">втулка распред.вала </t>
  </si>
  <si>
    <t>втулка распред.вала (53-1000103-01)</t>
  </si>
  <si>
    <t>Диск сцепления ПД-23</t>
  </si>
  <si>
    <t>р/к тормозной камеры (полный) РТИ3519100</t>
  </si>
  <si>
    <t xml:space="preserve"> распред.вал </t>
  </si>
  <si>
    <t xml:space="preserve"> распред.вал (53-1006015)</t>
  </si>
  <si>
    <t>Карбюратор ПД-23</t>
  </si>
  <si>
    <t>Р/к гидроцилиндра опрокидывающего механизма 65115, РТИ 8603010-12</t>
  </si>
  <si>
    <t>Магнето</t>
  </si>
  <si>
    <t>РКТ крана ручного тормоза 100-3537009</t>
  </si>
  <si>
    <t>РКТ ГТК 100-3514000-10У</t>
  </si>
  <si>
    <t>Муфта сцепления в сборе</t>
  </si>
  <si>
    <t>РКТ системы охлаждения 740-1303013</t>
  </si>
  <si>
    <t>Сервомеханизм малый муфты сцепления</t>
  </si>
  <si>
    <t>РКТ РВД 100-3512000</t>
  </si>
  <si>
    <t>Сервомеханизм</t>
  </si>
  <si>
    <t>РКТ наконечник рулевой 5320-3414056</t>
  </si>
  <si>
    <t>Коробка передач</t>
  </si>
  <si>
    <t xml:space="preserve">р/к прокладок двигателя 238-1002001 (25 поз.) </t>
  </si>
  <si>
    <t>Лента тормозная</t>
  </si>
  <si>
    <t>Р/к ТНВД (большой) РТИ 11110040-80</t>
  </si>
  <si>
    <t>Фрикцион бортовой</t>
  </si>
  <si>
    <t>Р/к ТНВД ЯМЗ-175 (30поз) 175-1111012/ЯМЗ 238ДЕ2, МАЗ-551605/РТИ1108001-175</t>
  </si>
  <si>
    <t>р/к ТННД ЯМЗ-236 РТИ 1106010-6</t>
  </si>
  <si>
    <t>Лабиринт</t>
  </si>
  <si>
    <t>р/к водяного насоса, полный 236-1307002</t>
  </si>
  <si>
    <t>р/к водяного насоса 7511, полный РТИ7511-1307003</t>
  </si>
  <si>
    <t>р/к ПГУ КрАЗ РТИ1609350-Н-260 (КрАЗ-65101)</t>
  </si>
  <si>
    <t>Фланец</t>
  </si>
  <si>
    <t>р/к ПГУ, полный РТИ 1609200 (МАЗ-551605)</t>
  </si>
  <si>
    <t>р/к тормозной камеры тип 24 РТИ3519200</t>
  </si>
  <si>
    <t>Венец</t>
  </si>
  <si>
    <t>р/к гидроцилиндра подъема платформы 5511 РТИ 8603510</t>
  </si>
  <si>
    <t>Шестерня</t>
  </si>
  <si>
    <t>р/к водяного насоса, полный 236-1907002</t>
  </si>
  <si>
    <t>р/к прокладок на двигатель ГАЗ-53, полный 53-1001000*пРК</t>
  </si>
  <si>
    <t>р/к карбюратора К-135 ГАЗ-53, К-135-1107820*РК</t>
  </si>
  <si>
    <t>Механизм поворотов управления</t>
  </si>
  <si>
    <t>р/к водяного насоса ГАЗ-53, полный 13-1307017*РК</t>
  </si>
  <si>
    <t>Каток однобортный в сборе</t>
  </si>
  <si>
    <t>р/к главного тормозного цилиндра ГАЗ-3307 66-3505010*РК (9)</t>
  </si>
  <si>
    <t>Каток двухбортный в сборе</t>
  </si>
  <si>
    <t>р/к водяного насоса УАЗ, полный 469-1307010*РК</t>
  </si>
  <si>
    <t>Каток поддерживающий</t>
  </si>
  <si>
    <t>р/к карбюратора К88АТ ЗиЛ 130-1107920-Б</t>
  </si>
  <si>
    <t>Гусеница (лента, с замык. Звеном)</t>
  </si>
  <si>
    <t>Р/к водяного насоса полный 130-1307009Б3</t>
  </si>
  <si>
    <t>Гидроцилиндр подъема лопаты (отвала)</t>
  </si>
  <si>
    <t>Накладка тормозная передняя (51-3501105 (ГАЗ-53), ТУ38. 114155-82)</t>
  </si>
  <si>
    <t>Накладка тормозная задняя (53-3502105 (ГАЗ-53), ТУ38.114155-82)</t>
  </si>
  <si>
    <t>Накладка тормозная передняя (130-3501105 (ЗИЛ), ТУ38.114227-89)</t>
  </si>
  <si>
    <t>Накладка тормозная задняя (130-3502105-В/ЗИЛ/ТУ38.114227-89)</t>
  </si>
  <si>
    <t>накладка тормозная (53205-3501105/Камаз/ТУ38.114290-84)</t>
  </si>
  <si>
    <t>накладка тормозная (375-3501105/УРАЛ)</t>
  </si>
  <si>
    <t>Накладка тормозная передняя (5336-3501105/53025-3501105/Краз; Маз/ТУ38.114290-84)</t>
  </si>
  <si>
    <t>Накладка тормозная задняя (6422-3501105/Краз; Маз/ТУ2571-003-05759706-2001)</t>
  </si>
  <si>
    <t>Накладка тормозная передняя (20-3501105/УАЗ/ТУ38.11471-82)</t>
  </si>
  <si>
    <t>Накладка тормозная передняя (20-501105/УАЗ/ТУ38.11471-82)</t>
  </si>
  <si>
    <t>Накладка тормозная задняя (20-3501106/УАЗ/ТУ38.11471-82)</t>
  </si>
  <si>
    <t>Накладка тормозная задняя (20-501106/УАЗ/ТУ38.11471-82)</t>
  </si>
  <si>
    <t>Накладка фрикционная</t>
  </si>
  <si>
    <t>Ремкомклект ГУР  РТИ3400010</t>
  </si>
  <si>
    <t>Сальник (140х170)</t>
  </si>
  <si>
    <t>Сальник (69х90х10)</t>
  </si>
  <si>
    <t>Сальник (307х287)</t>
  </si>
  <si>
    <t>Сальник (2,2-100х125-1)</t>
  </si>
  <si>
    <t>Сальник (2,2-100х125-2)</t>
  </si>
  <si>
    <t>Сальник (2,2-100х125-4)</t>
  </si>
  <si>
    <t>Сальник (75х102)</t>
  </si>
  <si>
    <t>Сальник (22х34,5)</t>
  </si>
  <si>
    <t>Сальник (42х64)</t>
  </si>
  <si>
    <t>Сальник (105х130)</t>
  </si>
  <si>
    <t>Сальник (45х60)</t>
  </si>
  <si>
    <t>сальник 42х62</t>
  </si>
  <si>
    <t>Сальник (42х62)</t>
  </si>
  <si>
    <t>Сальник (45х64)</t>
  </si>
  <si>
    <t>Сальник (62х93)</t>
  </si>
  <si>
    <t>Сальник (64х95)</t>
  </si>
  <si>
    <t>Манжета на гидроцилиндр вывешивания крана на выносных опорах (130х160 ГОСТ 6969-54)</t>
  </si>
  <si>
    <t>Шевронное уплотнение из 6 наборных манжет ВПФ.30.05.722.10 (120х150 ГОСТ 22704-77)</t>
  </si>
  <si>
    <t>Манжета на гидроцилиндр вывешивания крана на выносных опорах (60х80 ГОСТ 6969-54)</t>
  </si>
  <si>
    <t>Манжета на гидроцилиндр вывешивания крана на выносных опорах (40х60 ГОСТ 6969-54)</t>
  </si>
  <si>
    <t>Кольцо уплотнительное на гидроцилиндр вывешивания крана на выносных опорах (6х120 (115-125-58 ГОСТ 9833-73))</t>
  </si>
  <si>
    <t>Кольцо уплотнительное на гидроцилиндр вывешивания крана на выносных опорах (6х80 (70-80-58 ГОСТ 9833-73))</t>
  </si>
  <si>
    <t>Кольцо уплотнительное на гидроцилиндр вывешивания крана на выносных опорах (3,5х40 (039-045-36) ГОСТ 9833-73)</t>
  </si>
  <si>
    <t>Кольцо уплотнительное на гидроцилиндр вывешивания крана на выносных опорах (3,5х25 (023-029-36) ГОСТ 9833-73)</t>
  </si>
  <si>
    <t>Сальник (40х60-1 ГОСТ 8752-79)</t>
  </si>
  <si>
    <t>сальник 58х84</t>
  </si>
  <si>
    <t>Сальник (58х84)</t>
  </si>
  <si>
    <t>Сальник (51х76)</t>
  </si>
  <si>
    <t>сальник 51х76</t>
  </si>
  <si>
    <t>Сальник (70х92 левый)</t>
  </si>
  <si>
    <t>Сальник (70х92 правый)</t>
  </si>
  <si>
    <t>Сальник (30х47)</t>
  </si>
  <si>
    <t>Сальник (92х120)</t>
  </si>
  <si>
    <t>Сальник (25х42)</t>
  </si>
  <si>
    <t>Элемент фильтрующий грубой очистки масла (7405-1012040; Евро-1)</t>
  </si>
  <si>
    <t>Элемент фильтрующий грубой очистки масла  7405-1012040 (Евро-1)</t>
  </si>
  <si>
    <t xml:space="preserve">Элемент фильтрующий тонкой очистки масла  </t>
  </si>
  <si>
    <t xml:space="preserve">Элемент фильтрующий тонкой очистки масла (7405-1017040-02; Евро-1, нитка) </t>
  </si>
  <si>
    <t>Элемент фильтрующий тонкой очистки топлива 740-1117040-01</t>
  </si>
  <si>
    <t>Элемент фильтрующий масляного фильтра</t>
  </si>
  <si>
    <t>Элемент фильтрующий масляного фильтра (53-10.1012040)</t>
  </si>
  <si>
    <t xml:space="preserve">Фильтр масляный  (406-1012005-02)   </t>
  </si>
  <si>
    <t>Элемент фильтрующий ГАЗ, ЗиЛ тонкой очистки топлива (сетка)</t>
  </si>
  <si>
    <t>Подшипник 6-205К</t>
  </si>
  <si>
    <t xml:space="preserve">Элемент фильтрующий воздушный (7405.1109560; Евро-1)  </t>
  </si>
  <si>
    <t>Элемент фильтрующий воздушного фильтра (К700-1-1109100)</t>
  </si>
  <si>
    <t>Ремень 8,5х8х833 (газ)</t>
  </si>
  <si>
    <t>Ремень 8,5*8(833 (газ)</t>
  </si>
  <si>
    <t>Ремень 8,5х8х850 (ЯМЗ)</t>
  </si>
  <si>
    <t>Ремень 8,5*8*850 (ЯМЗ)</t>
  </si>
  <si>
    <t>Ремень 8,5х8х875</t>
  </si>
  <si>
    <t>Ремень 11х14х10х887 (ЯМЗ)</t>
  </si>
  <si>
    <t>Ремень 14х10х937 (ЯМЗ)</t>
  </si>
  <si>
    <t>Ремень 14х10х987 (ЯМЗ)</t>
  </si>
  <si>
    <t>Ремень 8,5х8х1018 (ГАЗ, УАЗ)</t>
  </si>
  <si>
    <t>Ремень 8,5х8х1320</t>
  </si>
  <si>
    <t>Ремень 16х11х1650 (Т-170) зубчатый</t>
  </si>
  <si>
    <t>Ремень 21х14х1650 (ЗИЛ) зубчатый</t>
  </si>
  <si>
    <t>Ремень (8,5х8х1030) УАЗ</t>
  </si>
  <si>
    <t>Ремень А1045 (ГАЗ)</t>
  </si>
  <si>
    <t>Ремень 1220 6 РК (УАЗ-315195 Hunter)</t>
  </si>
  <si>
    <t>Ремень А1703/Камаз, Евро-2</t>
  </si>
  <si>
    <t>Ремень Б-1060 (Краз 65053)</t>
  </si>
  <si>
    <t>Ремень Б1450</t>
  </si>
  <si>
    <t>Ремень Б2240 (ППУ)</t>
  </si>
  <si>
    <t>Ремень В (Б) - 1400</t>
  </si>
  <si>
    <t>Ремень В (Б)-3000 (Краз, СД-9/0,1; УПА-60)</t>
  </si>
  <si>
    <t>Ремень ф1103 ЗиЛ</t>
  </si>
  <si>
    <t>Авто лампа Фарная 24В</t>
  </si>
  <si>
    <t>Авто лампа Фарная 12В</t>
  </si>
  <si>
    <t>225/60R16 Dunlop, Bridgestone, Triangle,  К-174</t>
  </si>
  <si>
    <t>подшипник 50307</t>
  </si>
  <si>
    <t>подшипник 50209</t>
  </si>
  <si>
    <t>подшипник 42207</t>
  </si>
  <si>
    <t>8.25R20 (240x508) /У-2/</t>
  </si>
  <si>
    <t>9.00R20 О-40БМ (260х508)..</t>
  </si>
  <si>
    <t>10.00 R20 (280Х508) /И-281/</t>
  </si>
  <si>
    <t>Автошина 11.00 R20 YTH2</t>
  </si>
  <si>
    <t>11.00R22,5 Chengshan CST118, Бел-98</t>
  </si>
  <si>
    <t>14.00-20 (370х508) ОИ-25</t>
  </si>
  <si>
    <t>500/70-20 (1200х500-508) /ИДП-284/</t>
  </si>
  <si>
    <t>425/85 R21 (1260х425-5331) Кама-1260. О-184</t>
  </si>
  <si>
    <t>12,00Р20 ИЯ-241нс 20</t>
  </si>
  <si>
    <t>12,00R20 ИЯ-241нс 20</t>
  </si>
  <si>
    <t>205/65 R15 О-155,  Бел-99</t>
  </si>
  <si>
    <t>Автошина 215/90-15С/Я-245</t>
  </si>
  <si>
    <t>215/90-15С /Я-245/</t>
  </si>
  <si>
    <t>Манометр / МП-4, 1,6 Мпа</t>
  </si>
  <si>
    <t>Фильтр топливный / 25.06.16.000</t>
  </si>
  <si>
    <t xml:space="preserve">Пропарочный жаропрочный рукав / Ду32 (ПАР-2(Х)-32) </t>
  </si>
  <si>
    <t>Труба магистральная / 35.13.00.100</t>
  </si>
  <si>
    <t>Кран проходной муфтовый / 11Б 6бк, Ду-50</t>
  </si>
  <si>
    <t>Кран проходной муфтовый / 11Б 6бк, Ду-25</t>
  </si>
  <si>
    <t>Кран проходной муфтовый / 11Б 6бк, Ду-15</t>
  </si>
  <si>
    <t>Мешки для мусора</t>
  </si>
  <si>
    <t>Вентиль дросселирующий для регулир. Подачи пара / 1031-20-0, Ду-20, Ру-10МПа</t>
  </si>
  <si>
    <t>Корзина для мусора</t>
  </si>
  <si>
    <t>Вентиль запорный для пара / 589-10-0, Ду-10, Ру-25МПа</t>
  </si>
  <si>
    <t>Туалетная бумага</t>
  </si>
  <si>
    <t>Праздничные баннера: МУТТ с каркасом 1,2х2</t>
  </si>
  <si>
    <t>Бумажные полотенца</t>
  </si>
  <si>
    <t>Клапан предохранительный СППКмР 25х100</t>
  </si>
  <si>
    <t>Праздничные баннера: МУТТ с люверс 1,1х5,7</t>
  </si>
  <si>
    <t>Мыльница</t>
  </si>
  <si>
    <t xml:space="preserve">Клапан обратный / 720-20-ОА-01, Ру 25МПа, Тр5450С </t>
  </si>
  <si>
    <t>Праздничные баннера: МУТТ</t>
  </si>
  <si>
    <t>Держатель для туалетной бумаги</t>
  </si>
  <si>
    <t>Горелочное устройство / 65.02.00.400</t>
  </si>
  <si>
    <t>Праздничные баннера: БУТТ</t>
  </si>
  <si>
    <t>Сиденье для унитаза</t>
  </si>
  <si>
    <t>ЗИП насоса 1,1ПТ-25Д1-М2</t>
  </si>
  <si>
    <t>Праздничные баннера: ЖУТТ</t>
  </si>
  <si>
    <t>Визитная карточка</t>
  </si>
  <si>
    <t>ЗИП насоса 2,3 ПТ-25Д1М2</t>
  </si>
  <si>
    <t>Диплом с рамкой; Ценный подарок</t>
  </si>
  <si>
    <t>Скатерть</t>
  </si>
  <si>
    <t>Насос / НШ-10У-ЗЛ</t>
  </si>
  <si>
    <t>Диплом с рамкой</t>
  </si>
  <si>
    <t>Насос шестеренчатый / Н478.01.04.000-01</t>
  </si>
  <si>
    <t>Благодарственное письмо с рамкой</t>
  </si>
  <si>
    <t>Ложки чайные</t>
  </si>
  <si>
    <t>Насос топливный / НМШФ 0,6-25</t>
  </si>
  <si>
    <t>Почетная грамота с рамкой</t>
  </si>
  <si>
    <t>Бокалы фаянсовые</t>
  </si>
  <si>
    <t>Насос водяной плунжерный 1,1ПТ-25Д1-М2</t>
  </si>
  <si>
    <t>Мяч волейбольный</t>
  </si>
  <si>
    <t>Электрочайник</t>
  </si>
  <si>
    <t xml:space="preserve">Насос водяной плунжерный / 2,3 ПТ-25Д1-М2 </t>
  </si>
  <si>
    <t>Мяч футбольный</t>
  </si>
  <si>
    <t>Зеркало</t>
  </si>
  <si>
    <t>Змеевик наружный / 35.01.00.300</t>
  </si>
  <si>
    <t>Позолоченные кубки (2-ое место)</t>
  </si>
  <si>
    <t>Кулер для воды</t>
  </si>
  <si>
    <t>Змеевик внутреннй / 35.01.00.100</t>
  </si>
  <si>
    <t>Электрополотенца</t>
  </si>
  <si>
    <t>Приобретение спортивной формы</t>
  </si>
  <si>
    <t>Краска автомобильная белая</t>
  </si>
  <si>
    <t>Позолоченные кубки (1-ое место)</t>
  </si>
  <si>
    <t>Краска автомобильная черная</t>
  </si>
  <si>
    <t xml:space="preserve">Мұздатқыш сұйық (тосол) сатып алуы </t>
  </si>
  <si>
    <t>Закуп охлаждающей жидкости (тосол)-19,900 кг.</t>
  </si>
  <si>
    <t>Краска автомобильная голубая</t>
  </si>
  <si>
    <t>Краска автомобильная синяя</t>
  </si>
  <si>
    <t>Краска автомобильная желтая</t>
  </si>
  <si>
    <t>Краска автомобильная серая</t>
  </si>
  <si>
    <t>Краска автомобильная красная</t>
  </si>
  <si>
    <t>Краска автомобильная зеленая</t>
  </si>
  <si>
    <t>Краска автомобильная хаки</t>
  </si>
  <si>
    <t>Краска автомобильная бежевая</t>
  </si>
  <si>
    <t>Краска автомобильная вишневая</t>
  </si>
  <si>
    <t>Грунтовка</t>
  </si>
  <si>
    <t>Разбавитель дополнение к краске</t>
  </si>
  <si>
    <t>Шпатлевка автомобильная</t>
  </si>
  <si>
    <t>Подшипник / 42308</t>
  </si>
  <si>
    <t>Подшипник / 692409</t>
  </si>
  <si>
    <t>Подшипник / 220</t>
  </si>
  <si>
    <t>Подшипник / 7312</t>
  </si>
  <si>
    <t>Подшипник / 7310</t>
  </si>
  <si>
    <t>Подшипник / 311</t>
  </si>
  <si>
    <t>Подшипник / 322220</t>
  </si>
  <si>
    <t>Подшипник / 50411</t>
  </si>
  <si>
    <t>Подшипник / 42310</t>
  </si>
  <si>
    <t>Подшипник / 42207</t>
  </si>
  <si>
    <t>Подшипник / 50209</t>
  </si>
  <si>
    <t>Подшипник / 50307</t>
  </si>
  <si>
    <t>Подшипник / 102308</t>
  </si>
  <si>
    <t>Подшипник / 50310</t>
  </si>
  <si>
    <t>Подшипник / 12218</t>
  </si>
  <si>
    <t>Подшипник / 12310</t>
  </si>
  <si>
    <t>Подшипник / 102409</t>
  </si>
  <si>
    <t>Подшипник / 27310</t>
  </si>
  <si>
    <t>Подшипник / 27911</t>
  </si>
  <si>
    <t>Подшипник / 310</t>
  </si>
  <si>
    <t>Подшипник / 7214</t>
  </si>
  <si>
    <t>Подшипник / 7516</t>
  </si>
  <si>
    <t>Подшипник / 292213</t>
  </si>
  <si>
    <t>Подшипник / 53610</t>
  </si>
  <si>
    <t>Подшипник / 12213</t>
  </si>
  <si>
    <t>Подшипник / 264706</t>
  </si>
  <si>
    <t>Подшипник / 50409</t>
  </si>
  <si>
    <t>Подшипник / 664913</t>
  </si>
  <si>
    <t>Подшипник / 592708</t>
  </si>
  <si>
    <t>Подшипник / 50412</t>
  </si>
  <si>
    <t>Подшипник / 170412</t>
  </si>
  <si>
    <t>Подшипник / 170314</t>
  </si>
  <si>
    <t>Подшипник / 118</t>
  </si>
  <si>
    <t>Подшипник / 217</t>
  </si>
  <si>
    <t>Подшипник / У807813А</t>
  </si>
  <si>
    <t>Подшипник / 213</t>
  </si>
  <si>
    <t>Подшипник / 70-32417</t>
  </si>
  <si>
    <t>Тех.салфетка</t>
  </si>
  <si>
    <t>Подшипник / 228А</t>
  </si>
  <si>
    <t>Ведро</t>
  </si>
  <si>
    <t>Подшипник / 70-32415</t>
  </si>
  <si>
    <t>Веник</t>
  </si>
  <si>
    <t>Подшипник / 70-32314</t>
  </si>
  <si>
    <t>Чистящее средство</t>
  </si>
  <si>
    <t>Подшипник / 70-2228КМ</t>
  </si>
  <si>
    <t>Чистящее средство для унитазов</t>
  </si>
  <si>
    <t>Подшипник / 7032315</t>
  </si>
  <si>
    <t>Чистящее средство для стекол</t>
  </si>
  <si>
    <t>Подшипник / 70-30612</t>
  </si>
  <si>
    <t>Стиральный порошок (автомат)</t>
  </si>
  <si>
    <t>Подшипник / 127509</t>
  </si>
  <si>
    <t>Хлор</t>
  </si>
  <si>
    <t>Подшипник / 7520</t>
  </si>
  <si>
    <t>Стиральный порошок</t>
  </si>
  <si>
    <t>Подшипник / 12309</t>
  </si>
  <si>
    <t>Чистящее средство для мебели</t>
  </si>
  <si>
    <t>Подшипник / 27709</t>
  </si>
  <si>
    <t>Нить капроновая</t>
  </si>
  <si>
    <t>Подшипник / 2007124</t>
  </si>
  <si>
    <t>Кассета для бумажных полотенец</t>
  </si>
  <si>
    <t>Подшипник / 7609</t>
  </si>
  <si>
    <t>Подшипник / 7606</t>
  </si>
  <si>
    <t>Марля</t>
  </si>
  <si>
    <t>Подшипник / 7515</t>
  </si>
  <si>
    <t>Средство для смягчения воды</t>
  </si>
  <si>
    <t>Подшипник / 7611</t>
  </si>
  <si>
    <t>Туалетное мыло</t>
  </si>
  <si>
    <t>Подшипник / 7608</t>
  </si>
  <si>
    <t>Подшипник/ 7614</t>
  </si>
  <si>
    <t>Подшипник / 7612</t>
  </si>
  <si>
    <t>Подшипник / 7718</t>
  </si>
  <si>
    <t>Подшипник / 7218</t>
  </si>
  <si>
    <t>Подшипник / 2007118К1</t>
  </si>
  <si>
    <t>Подшипник / 7815</t>
  </si>
  <si>
    <t>Подшипник / 7517</t>
  </si>
  <si>
    <t>Подшипник / 7613</t>
  </si>
  <si>
    <t>Подшипник / 7610</t>
  </si>
  <si>
    <t>Қиыршық тас</t>
  </si>
  <si>
    <t>Щебень (м/р Таучик)</t>
  </si>
  <si>
    <t>Стекло оконное, толщ. 4мм</t>
  </si>
  <si>
    <t>Линолеум (ГОСТ 11529-86, толщина 2,0; ширина 3м; цвет - светлый)</t>
  </si>
  <si>
    <t>Краска водоэмульсионная</t>
  </si>
  <si>
    <t>Краска водоэмульсионная фасадная</t>
  </si>
  <si>
    <t>Краска НЦ көк</t>
  </si>
  <si>
    <t>Краска НЦ голубая</t>
  </si>
  <si>
    <t>Краска НЦ 132 қара</t>
  </si>
  <si>
    <t>Краска НЦ 132 черная</t>
  </si>
  <si>
    <t>Оконный блок, 1800х1800 мм</t>
  </si>
  <si>
    <t>Олифа</t>
  </si>
  <si>
    <t>Краска колер</t>
  </si>
  <si>
    <t>Вентиль шаровый 20</t>
  </si>
  <si>
    <t>Тройник прямой 50</t>
  </si>
  <si>
    <t>Трап для душа 100</t>
  </si>
  <si>
    <t>Труба 20</t>
  </si>
  <si>
    <t>Труба 25</t>
  </si>
  <si>
    <t>Муфта 20</t>
  </si>
  <si>
    <t>Муфта 25</t>
  </si>
  <si>
    <t>Унитаз с бочком</t>
  </si>
  <si>
    <t>Передвижной поршневой компрессор</t>
  </si>
  <si>
    <t>Мойка</t>
  </si>
  <si>
    <t>Стационарный поршневой компрессор</t>
  </si>
  <si>
    <t>Гайковерт</t>
  </si>
  <si>
    <t>225/75R16 Я-435,  F-153 с камерой</t>
  </si>
  <si>
    <t>Домкрат гидравлический</t>
  </si>
  <si>
    <t>Негіз блоктар (ФБС 12-4-6т)</t>
  </si>
  <si>
    <t>Фундаментные блоки (ФБС 12-4-6т)</t>
  </si>
  <si>
    <t>Аражабынды тақталар (ПК 60х12)</t>
  </si>
  <si>
    <t>Плиты перекрытия (ПК 60х12)</t>
  </si>
  <si>
    <t>Краска Эмаль ПФ-115 ақ</t>
  </si>
  <si>
    <t>Краска Эмаль ПФ-115 белая</t>
  </si>
  <si>
    <t>Краска Эмаль ПФ-115 көк</t>
  </si>
  <si>
    <t>Краска Эмаль ПФ-115 голубая</t>
  </si>
  <si>
    <t>Краска НЦ 132 ақ</t>
  </si>
  <si>
    <t>Краска НЦ 132 белая</t>
  </si>
  <si>
    <t>Краска НЦ жасыл</t>
  </si>
  <si>
    <t>Краска НЦ зеленая</t>
  </si>
  <si>
    <t>Краска НЦ қызыл</t>
  </si>
  <si>
    <t>Краска НЦ красная</t>
  </si>
  <si>
    <t>Краска НЦ боз</t>
  </si>
  <si>
    <t>Краска НЦ серая</t>
  </si>
  <si>
    <t>ДВП</t>
  </si>
  <si>
    <t>ДСП</t>
  </si>
  <si>
    <t>Пиломатериал</t>
  </si>
  <si>
    <t>Жылу изоляция үшін материалдардың және бұйымдардың сатып алуы  (УРСА М-25ф-50) 9000ммх1200ммх50мм</t>
  </si>
  <si>
    <t>Закупка материалов и изделий для теплоизоляции (УРСА М-25ф-50) 9000ммх1200ммх50мм</t>
  </si>
  <si>
    <t>HP 57</t>
  </si>
  <si>
    <t>HP 56</t>
  </si>
  <si>
    <t>картридж CANON 728 Black</t>
  </si>
  <si>
    <t>тонер фосованный (HP)</t>
  </si>
  <si>
    <t>Тонер (Xerox p8ex)</t>
  </si>
  <si>
    <t>Тонер картридж для Xerox 5330 (003R01160)</t>
  </si>
  <si>
    <t>тонер Xerox p8ex</t>
  </si>
  <si>
    <t xml:space="preserve">Тонер фосованный для HP (435/436/285) </t>
  </si>
  <si>
    <t>Тонер фосованный для HP 435/436/285</t>
  </si>
  <si>
    <t>тонер фосованный универсальный HP 1 кг</t>
  </si>
  <si>
    <t>Вал селеновый (фотобарабан HP1010)</t>
  </si>
  <si>
    <t>Вал селеновый (фотобарабан HP7115)</t>
  </si>
  <si>
    <t>Вал селеновый (фотобарабан Samsung SCX-4200)</t>
  </si>
  <si>
    <t>вал селеновый (фотобарабан) под СЕ285А НР</t>
  </si>
  <si>
    <t>вал селеновый (фотобарабан) под Q2612A</t>
  </si>
  <si>
    <t>вал селеновый (фотобарабан) НР 7115А</t>
  </si>
  <si>
    <t>HP CB540A, оригинал</t>
  </si>
  <si>
    <t>Canon FX9/FX10 оригинал</t>
  </si>
  <si>
    <t>CANON FX9/FX10 оригинал</t>
  </si>
  <si>
    <t>HP Q2612A оригинал</t>
  </si>
  <si>
    <t>HP C7115A оригинал</t>
  </si>
  <si>
    <t>HP CB435A pages, оригинал</t>
  </si>
  <si>
    <t>Canon 712 LBP-3010/3020 оригинал</t>
  </si>
  <si>
    <t>CANON 712 LBP-3010/3020 оригинал</t>
  </si>
  <si>
    <t>Xerox Phaser 3119 оригинал</t>
  </si>
  <si>
    <t>Samsung MLT-D109S оригинал</t>
  </si>
  <si>
    <t>Вал селеновый (фотобарабан) Samsung ML1710/1740/1745/1750/1510/700 SCX-4016/4100/4116/4200</t>
  </si>
  <si>
    <t>Картридж (Canon 728 black)</t>
  </si>
  <si>
    <t>картридж №15 оригинал</t>
  </si>
  <si>
    <t>девелопер D-1620 e-STUDIO 161</t>
  </si>
  <si>
    <t>Картридж (Canon EP-26/27)</t>
  </si>
  <si>
    <t>картридж №17 оригинал</t>
  </si>
  <si>
    <t>CANON EP-26/27 аналог</t>
  </si>
  <si>
    <t>HP C4092/EP22 оригинал</t>
  </si>
  <si>
    <t>HP CB541A, оригинал</t>
  </si>
  <si>
    <t>HP CB542A, оригинал</t>
  </si>
  <si>
    <t>HP CB543A оригинал</t>
  </si>
  <si>
    <t>HP CE285A оригинал</t>
  </si>
  <si>
    <t>Samsung 105 оригинал</t>
  </si>
  <si>
    <t xml:space="preserve">Тонер картридж для Toshiba e-STUDIO18 (1800Е-5К, Т-1800Е) </t>
  </si>
  <si>
    <t>Toshiba OD-1620 барабан под e-STUDIO 161</t>
  </si>
  <si>
    <t>Toshiba OD-1600 Барабан под e-STUDIO18</t>
  </si>
  <si>
    <t>D4200A оригинал</t>
  </si>
  <si>
    <t>подшипник 50310</t>
  </si>
  <si>
    <t xml:space="preserve">Монитор </t>
  </si>
  <si>
    <t>Принтер</t>
  </si>
  <si>
    <t>Системный блок</t>
  </si>
  <si>
    <t>Ноутбук</t>
  </si>
  <si>
    <t>Копировально-множительный  аппарат</t>
  </si>
  <si>
    <t>МФУ ксерокс формат А3</t>
  </si>
  <si>
    <t>275/70R16 Dunlop, Bridgestone, Hankook</t>
  </si>
  <si>
    <t>ИБП стабилизатор</t>
  </si>
  <si>
    <t xml:space="preserve">Кондиционер </t>
  </si>
  <si>
    <t xml:space="preserve">Холодильник </t>
  </si>
  <si>
    <t>Водонагреватель</t>
  </si>
  <si>
    <t xml:space="preserve">Камень ракушечник (М.р. Жетыбай) </t>
  </si>
  <si>
    <t>Камень ракушечник (М.р. Курык)</t>
  </si>
  <si>
    <t>Үстелдер асханалық отырғыштармен</t>
  </si>
  <si>
    <t>Столы кухонные со скамейками</t>
  </si>
  <si>
    <t>Арнайы киім үшін шкафтар</t>
  </si>
  <si>
    <t>Шкафы для спецодежды</t>
  </si>
  <si>
    <t>подшипник 102308</t>
  </si>
  <si>
    <t>Умывальник</t>
  </si>
  <si>
    <t>Смеситель для умывальника</t>
  </si>
  <si>
    <t>Смеситель для душа</t>
  </si>
  <si>
    <t>подшипник 264706</t>
  </si>
  <si>
    <t>Костюм из х/б с НВО пропиткой летний</t>
  </si>
  <si>
    <t>Костюм из х/б с МВО пропиткой летний</t>
  </si>
  <si>
    <t>Костюм из х/б с НВО пропиткой летний ИТР ТУ</t>
  </si>
  <si>
    <t>Костюм из х/б с МВО пропиткой летний ИТР ТУ</t>
  </si>
  <si>
    <t>Костюм из х/б с НВО пропиткой зимний</t>
  </si>
  <si>
    <t>Костюм из х/б с МВО пропиткой зимний</t>
  </si>
  <si>
    <t>Костюм из х/б с НВО пропиткой зимний ИТР ТУ</t>
  </si>
  <si>
    <t>Костюм из х/б с МВО пропиткой зимний ИТР ТУ</t>
  </si>
  <si>
    <t>Сапоги кирзовые с жестким подноском</t>
  </si>
  <si>
    <t>Ботинки кожаные утепленные с жестким подноском</t>
  </si>
  <si>
    <t>Ботинки кожаные с жестким подноском</t>
  </si>
  <si>
    <t>235/65R17 Radian,  Nexen,  Triangle</t>
  </si>
  <si>
    <t xml:space="preserve">Костюм из х/б с кислотостойкой пропиткой </t>
  </si>
  <si>
    <t>Костюм сварщика летний</t>
  </si>
  <si>
    <t>Костюм сварщика зимний</t>
  </si>
  <si>
    <t>Костюм охранника летний</t>
  </si>
  <si>
    <t>Костюм охранника зимний</t>
  </si>
  <si>
    <t>Халат из х/б с НВО</t>
  </si>
  <si>
    <t xml:space="preserve">Перчатки с полимерным покрытием </t>
  </si>
  <si>
    <t>Рукавицы комбинированные</t>
  </si>
  <si>
    <t>Краги сварочные</t>
  </si>
  <si>
    <t>Рукавицы брезентовые</t>
  </si>
  <si>
    <t>Перчатки резиновые</t>
  </si>
  <si>
    <t>Каска защитная</t>
  </si>
  <si>
    <t>Подшлемник трикотажный</t>
  </si>
  <si>
    <t>Каска защитная термостойкая</t>
  </si>
  <si>
    <t>Очки защитные для газосварки</t>
  </si>
  <si>
    <t>Противошумные вкладыши (беруши)</t>
  </si>
  <si>
    <t>Сапоги резиновые</t>
  </si>
  <si>
    <t>Фартук из полимерных материалов</t>
  </si>
  <si>
    <t>Фартук брезентовый</t>
  </si>
  <si>
    <t>Щиток защитный для электросварки</t>
  </si>
  <si>
    <t>Щиток защитный для токаря</t>
  </si>
  <si>
    <t>Респиратор</t>
  </si>
  <si>
    <t>Тазартатын шаруашылық жуушы құралдар</t>
  </si>
  <si>
    <t>Чистящие и моющие средства (мыло хозяйственное)</t>
  </si>
  <si>
    <t>Аптечка водителя "Айболит". Пластиковая упаковка</t>
  </si>
  <si>
    <t>Аптечка универсальная "Айболит" комплект</t>
  </si>
  <si>
    <t>Рабочий цилиндр тормоза / 3151-3502040</t>
  </si>
  <si>
    <t>Жабдықтау ГСМ 2-квартал 2012г</t>
  </si>
  <si>
    <t>Дизельно топливо, летнее</t>
  </si>
  <si>
    <t>Дизел отын</t>
  </si>
  <si>
    <t>Дизельное топливо</t>
  </si>
  <si>
    <t>Цилиндр тормоза / 3151-3505009</t>
  </si>
  <si>
    <t>Компрессорное масло КС-19 (ГОСТ 9243-75)</t>
  </si>
  <si>
    <t>Масло МС-20 (ГОСТ 21743-76)</t>
  </si>
  <si>
    <t>Трансмиссионное масло SAE 75W-90</t>
  </si>
  <si>
    <t>Орал автокөлігі</t>
  </si>
  <si>
    <t>Автомобиль бортовой Урал</t>
  </si>
  <si>
    <t>Трансмиссионное масло SAE 85W-90</t>
  </si>
  <si>
    <t>Нигрол</t>
  </si>
  <si>
    <t>К-704 автотехникасы</t>
  </si>
  <si>
    <t>Колесный тягач К-704</t>
  </si>
  <si>
    <t xml:space="preserve">Труба сүйреуші </t>
  </si>
  <si>
    <t xml:space="preserve">Тягач трубовозный </t>
  </si>
  <si>
    <t>Трансмиссионное масло ТАД-17 ГОСТ 23652-79</t>
  </si>
  <si>
    <t>Камаз-65115  Автокөлік автоцистерна АЦН-12С</t>
  </si>
  <si>
    <t>Камаз-65115  Автомобиль автоцистерна АЦН-12С</t>
  </si>
  <si>
    <t>Масло SAE 10W-40</t>
  </si>
  <si>
    <t>Агрегат для кислотной обработки скважин АНЦ-32/50 на шасси КрАЗ-65053-02</t>
  </si>
  <si>
    <t>Масло SAE 15W-40</t>
  </si>
  <si>
    <t>ППУА пар арқылы жүретін қою</t>
  </si>
  <si>
    <t>Паропередвижная установка ППУА</t>
  </si>
  <si>
    <t>Моторное масло М8В</t>
  </si>
  <si>
    <t>Цементтік автокөлігі</t>
  </si>
  <si>
    <t>Автомобиль цементировочный</t>
  </si>
  <si>
    <t>Масло М8ДМ</t>
  </si>
  <si>
    <t>Автокран Орал шассидің есебінде</t>
  </si>
  <si>
    <t>Автокран на шасси Урал</t>
  </si>
  <si>
    <t>Вал карданный передний мост / 452-2203010</t>
  </si>
  <si>
    <t>Масло М-10ДМ</t>
  </si>
  <si>
    <t>Ұңғымақтар гидродинамикалық зерттеулер және жөндеу үшін арналған автокөлігі</t>
  </si>
  <si>
    <t>Автомобиль для гидродинамических исследований и ремонта скважин</t>
  </si>
  <si>
    <t>Моторное масло М8Г2К</t>
  </si>
  <si>
    <t>Наливной пол "Level-2"</t>
  </si>
  <si>
    <t>Масло моторное М-10Г2к (ГОСТ 8581-78)</t>
  </si>
  <si>
    <t>Қарсы алдынан жүкші</t>
  </si>
  <si>
    <t>Фронтальный погрузчик</t>
  </si>
  <si>
    <t>Масло И-40А (ГОСТ 20799-88)</t>
  </si>
  <si>
    <t>Вакуум машинасы</t>
  </si>
  <si>
    <t>Вакуумная машина</t>
  </si>
  <si>
    <t>Шпатлевка "Алинекс" глатт</t>
  </si>
  <si>
    <t>Масло И-20А (ГОСТ 20799-88)</t>
  </si>
  <si>
    <t>Коммунальная техника - мусоровоз</t>
  </si>
  <si>
    <t>Комуналдық техника</t>
  </si>
  <si>
    <t>Коммунальная техника</t>
  </si>
  <si>
    <t>Кран-манипулятор автокөлігі</t>
  </si>
  <si>
    <t>Автомобиль с краном манипулятором</t>
  </si>
  <si>
    <t>Плитка настенная</t>
  </si>
  <si>
    <t>Тіркемен ер сүйреушісі</t>
  </si>
  <si>
    <t>Седельный тягач с прицепом</t>
  </si>
  <si>
    <t>Скоросшиватель</t>
  </si>
  <si>
    <t>Автосамосвалдарды жабдықтау</t>
  </si>
  <si>
    <t>Поставка автосамосвалов</t>
  </si>
  <si>
    <t>Книга учета</t>
  </si>
  <si>
    <t>Туристік автокөлік</t>
  </si>
  <si>
    <t>Автомобиль туристический марки "HIGER", модель KLQ6796E2</t>
  </si>
  <si>
    <t>Автобус DAEWOO- GDW612HK</t>
  </si>
  <si>
    <t>Файл лист</t>
  </si>
  <si>
    <t>Жүк жіне адам таситы автомобильдер. УАЗ-390945-310(330) фермер.</t>
  </si>
  <si>
    <t>Грузопассажирские автомобили. Тип фермер с тентом, объем двигателя 2,693, мощность кВт (л.с.) 82,5/112,2; максимальная грузоподъемность 1,150кг., число мест для сидения (включая место водителя) - 5п/м; колесная формула 4х4</t>
  </si>
  <si>
    <t>УАЗ-390945-330 адам таситын көлік (фермер)</t>
  </si>
  <si>
    <t>УАЗ-390945-330   грузопассажирский (фермер)</t>
  </si>
  <si>
    <t>Вал карданный задний мост / 452-2208010</t>
  </si>
  <si>
    <t>Калькулятор</t>
  </si>
  <si>
    <t>Су шашатын авктокөлігі</t>
  </si>
  <si>
    <t>Поливомоечная машина</t>
  </si>
  <si>
    <t>Папка-регистратор</t>
  </si>
  <si>
    <t>Эксковатор-(бульдозер) жүкші</t>
  </si>
  <si>
    <t>Погрузчик-эксковатор (эксковатор-бульдозер)</t>
  </si>
  <si>
    <t>Степлер</t>
  </si>
  <si>
    <t>Автобус Coaster Cooler</t>
  </si>
  <si>
    <t>Автобус Coaster Cooler. Двигатель бензиновый, электронный впрыск топлива; мощность и крутящий момент 145л.с. и 24кг/м., объем топливного бака 95 литров; КПП - 5 ступенчатая, мех. Устройство для кондиционирования воздуха, число мест для сидений 26.</t>
  </si>
  <si>
    <t>Дырокол</t>
  </si>
  <si>
    <t>Антистеплер</t>
  </si>
  <si>
    <t>Автошан АЦН-12, шасси Камаз-53228</t>
  </si>
  <si>
    <t>Автоцистерна АЦН-12, на шасси Камаз-53228</t>
  </si>
  <si>
    <t>Бумага А4</t>
  </si>
  <si>
    <t>Мастика</t>
  </si>
  <si>
    <t>Экскаватор-планировщик 58463 (ТЭП-18)</t>
  </si>
  <si>
    <t>Степлер большой</t>
  </si>
  <si>
    <t>СИН-32.02.00.00.000 ұңғымақтар қышқыл өңдеу үшін агрегат</t>
  </si>
  <si>
    <t>Агрегат для кислотной обработки скважин СИН-32.02.00.00.000</t>
  </si>
  <si>
    <t>Ножницы</t>
  </si>
  <si>
    <t>Цементировочный агрегат (Колесная формула 6х6, ДВС-дизельный; МощностькВт/л.с. - 169/230; рабочий объем 11,15л.; Частота вращения вала двигателя, не более 1 об/мин.; 35 (2100); Экологический класс-третий; Насос трехплунжерный - ЗПН-32М; Мощность полезная; кВт-110)</t>
  </si>
  <si>
    <t>Стикер</t>
  </si>
  <si>
    <t>Скобы №10</t>
  </si>
  <si>
    <t>Агрегат АПШ штанговоз</t>
  </si>
  <si>
    <t>Тяга рулевой трапеции / 4520-3414052</t>
  </si>
  <si>
    <t>Скобы 24/6</t>
  </si>
  <si>
    <t>Скрепки средние</t>
  </si>
  <si>
    <t>Кран-манипулятормен АРОК станокты-сорғыштар жөндеу үшін агрегат</t>
  </si>
  <si>
    <t>Агрегат для ремонта  станков-качалок АРОК с краном-манипулятором ИМ-50</t>
  </si>
  <si>
    <t>Скрепки большие</t>
  </si>
  <si>
    <t xml:space="preserve">Кран-манипулятор </t>
  </si>
  <si>
    <t>Агрегат  АНРВ-1УС с краном-манипулятором ИМ-50</t>
  </si>
  <si>
    <t>Клей ПВА</t>
  </si>
  <si>
    <t>Сверла спиральные с цилиндрическим хвостовиком (ГОСТ 4010-77) d=4мм</t>
  </si>
  <si>
    <t>ППУА-1600\100 Паропередвижная қою</t>
  </si>
  <si>
    <t>Паропередвижная установка ППУА-1600\100</t>
  </si>
  <si>
    <t>Кран автомобильный КС-45721 на базе автомобиля Камаз-65115</t>
  </si>
  <si>
    <t>Сверла спиральные с цилиндрическим хвостовиком (ГОСТ 4010-77) d=5мм</t>
  </si>
  <si>
    <t>Ұңғымақтар депарафинизация үшін агрегат АДПМ-12/150</t>
  </si>
  <si>
    <t>Агрегат для депарафинизации скважин АДПМ-12/150</t>
  </si>
  <si>
    <t>Сверла спиральные с цилиндрическим хвостовиком (ГОСТ 4010-77) d=5,4мм</t>
  </si>
  <si>
    <t>Вакуум машинасы КО-505А-5брл.</t>
  </si>
  <si>
    <t>вакуумная машина КО-505А-5ед.</t>
  </si>
  <si>
    <t>Сверла спиральные с цилиндрическим хвостовиком (ГОСТ 4010-77) d=6мм</t>
  </si>
  <si>
    <t>Сверла спиральные с цилиндрическим хвостовиком (ГОСТ 4010-77) d=6,8мм</t>
  </si>
  <si>
    <t>КАМАЗ автокөлігі - 1 брл.</t>
  </si>
  <si>
    <t>автомобиль бортовой КамАЗ-1ед.</t>
  </si>
  <si>
    <t>Сверла спиральные с цилиндрическим хвостовиком (ГОСТ 4010-77) d=7мм</t>
  </si>
  <si>
    <t>Нан таситын автокөлігі</t>
  </si>
  <si>
    <t>Автомобиль для перевозки хлебопродуктов УАЗ 29051 на шасси УАЗ-330365-330(310)</t>
  </si>
  <si>
    <t>Сверла спиральные с цилиндрическим хвостовиком (ГОСТ 4010-77) d=7,5мм</t>
  </si>
  <si>
    <t>Рессор передний мост / 3151-2902012</t>
  </si>
  <si>
    <t>Сверла спиральные с цилиндрическим хвостовиком (ГОСТ 4010-77) d=8мм</t>
  </si>
  <si>
    <t>Хантер автокөлігі</t>
  </si>
  <si>
    <t>Автомобиль внедорожник- хантер</t>
  </si>
  <si>
    <t>Сверла спиральные с цилиндрическим хвостовиком (ГОСТ 4010-77) d=8,5мм</t>
  </si>
  <si>
    <t>Программалық қамтамасыз етулерге лицензиялар</t>
  </si>
  <si>
    <t>Лицензии на программные обеспечения</t>
  </si>
  <si>
    <t>Сверла спиральные с цилиндрическим хвостовиком (ГОСТ 4010-77) d=8,9мм</t>
  </si>
  <si>
    <t xml:space="preserve">Microsoft windows 2010 (Home &amp; Business) </t>
  </si>
  <si>
    <t>Сверла спиральные с цилиндрическим хвостовиком (ГОСТ 4010-77) d=10мм</t>
  </si>
  <si>
    <t>Сверла спиральные с цилиндрическим хвостовиком (ГОСТ 4010-77) d=12мм</t>
  </si>
  <si>
    <t>Сверла спиральные с цилиндрическим хвостовиком (ГОСТ 4010-77) d=14мм</t>
  </si>
  <si>
    <t>Резцы токарные (ГОСТ 18880-73) Проходные отогнутые с пластинами из твердого сплава 25х16х140 Т15К6</t>
  </si>
  <si>
    <t>Резцы токарные (ГОСТ 18880-73) Проходные отогнутые с пластинами из твердого сплава 25х25х170 Т15К6</t>
  </si>
  <si>
    <t>Резцы токарные (ГОСТ 18880-73) Проходные отогнутые с пластинами из твердого сплава 12х12х100 Т15К6</t>
  </si>
  <si>
    <t>Резцы токарные (ГОСТ 18880-73) Проходные отогнутые с пластинами из твердого сплава 32х20х170 Т15К6</t>
  </si>
  <si>
    <t>Резцы токарные (ГОСТ 18880-73) с твердым сплавом, накатные: проходные 8К8: 32х20</t>
  </si>
  <si>
    <t>Резцы токарные (ГОСТ 18880-73) с твердым сплавом, накатные: проходные 8К8: 25х16</t>
  </si>
  <si>
    <t xml:space="preserve">Резцы токарные (ГОСТ 18880-73) с твердым сплавом, накатные: резьбовые Т5К10: 32х20 </t>
  </si>
  <si>
    <t>Резцы токарные (ГОСТ 18880-73) с твердым сплавом, накатные: отрезные Т5К10: 25х16</t>
  </si>
  <si>
    <t>Ключи гаечные разводные (ГОСТ 7275-75) 36мм</t>
  </si>
  <si>
    <t>Ключ накидной 75град. 10х12мм (ГОСТ 2906-80)</t>
  </si>
  <si>
    <t>Ключ накидной 75град. 12х13мм (ГОСТ 2906-80)</t>
  </si>
  <si>
    <t>Ключ накидной 75град. 12х14мм (ГОСТ 2906-80)</t>
  </si>
  <si>
    <t>Ключ накидной 75град. 14х17мм (ГОСТ 2906-80)</t>
  </si>
  <si>
    <t>Ключ накидной 75град. 17х19мм (ГОСТ 2906-80)</t>
  </si>
  <si>
    <t xml:space="preserve"> Камеры 240х508 (8.25R20)</t>
  </si>
  <si>
    <t>Ключ накидной 75град. 19х22мм (ГОСТ 2906-80)</t>
  </si>
  <si>
    <t>Ключ накидной 75град. 22х24мм (ГОСТ 2906-80)</t>
  </si>
  <si>
    <t>Конверты</t>
  </si>
  <si>
    <t>Ключ накидной 75град. 24х27мм (ГОСТ 2906-80)</t>
  </si>
  <si>
    <t>Ключ накидной 75град. 30х32мм (ГОСТ 2906-80)</t>
  </si>
  <si>
    <t>Ключ рожковый 8х10 ГОСТ 10112-2001</t>
  </si>
  <si>
    <t>Ключ рожковый 10х12 ГОСТ 10112-2001</t>
  </si>
  <si>
    <t>Ключ рожковый 12х13 ГОСТ 10112-2001</t>
  </si>
  <si>
    <t>Ключ рожковый 12х14 ГОСТ 10112-2001</t>
  </si>
  <si>
    <t>Ключ рожковый 13х14 ГОСТ 10112-2001</t>
  </si>
  <si>
    <t>Ключ рожковый 14х15 ГОСТ 10112-2001</t>
  </si>
  <si>
    <t>Мост задний в сборе / 3741-2400011</t>
  </si>
  <si>
    <t>Ключ рожковый 14х17 ГОСТ 10112-2001</t>
  </si>
  <si>
    <t>Ключ рожковый 17х19 ГОСТ 10112-2001</t>
  </si>
  <si>
    <t>Ключ рожковый 19х22 ГОСТ 10112-2001</t>
  </si>
  <si>
    <t>Ключ рожковый 22х24 ГОСТ 10112-2001</t>
  </si>
  <si>
    <t>Ключ рожковый 24х27 ГОСТ 10112-2001</t>
  </si>
  <si>
    <t>Ключ рожковый 27х30 ГОСТ 10112-2001</t>
  </si>
  <si>
    <t>Ключ рожковый 30х32 ГОСТ 10112-2001</t>
  </si>
  <si>
    <t>Ключ рожковый 32х36 ГОСТ 10112-2001</t>
  </si>
  <si>
    <t>Ключ рожковый 36х41 ГОСТ 10112-2001</t>
  </si>
  <si>
    <t>Ключ рожковый 38х42 ГОСТ 10112-2001</t>
  </si>
  <si>
    <t>Распред. Вал</t>
  </si>
  <si>
    <t>Ключ рожковый 46х50 ГОСТ 10112-2001</t>
  </si>
  <si>
    <t>Ключ торцевой 8х10</t>
  </si>
  <si>
    <t>Ключ торцевой 10х11</t>
  </si>
  <si>
    <t>Ключ торцевой 10х12</t>
  </si>
  <si>
    <t>Ключ торцевой 12х13</t>
  </si>
  <si>
    <t>Ключ торцевой 13х17</t>
  </si>
  <si>
    <t>Ключ торцевой 14х15</t>
  </si>
  <si>
    <t>Ключ торцевой 17х19</t>
  </si>
  <si>
    <t>Ключ торцевой 22х24</t>
  </si>
  <si>
    <t>Ключ торцевой 24х27</t>
  </si>
  <si>
    <t>Уплотгнитель гильзы</t>
  </si>
  <si>
    <t>Ключ торцевой 27х32</t>
  </si>
  <si>
    <t>Ключ торцевой 30х32</t>
  </si>
  <si>
    <t>Ключ свечной, 6гран. 21мм</t>
  </si>
  <si>
    <t>Ключ ступицы КАМАЗ №55 передний</t>
  </si>
  <si>
    <t>Ключ ступицы КАМАЗ №104</t>
  </si>
  <si>
    <t>Ключ ступицы КАМАЗ №110 вездеход</t>
  </si>
  <si>
    <t>Ключ балоный 22х38 (ГАЗ, ПАЗ, ЗИЛ)</t>
  </si>
  <si>
    <t>Ключ балонный 27х38 усиленный (УРАЛ)</t>
  </si>
  <si>
    <t>Ключ балонный 38х32 усиленный (КАМАЗ)</t>
  </si>
  <si>
    <t>Ключ балонный 30х32 усиленный (КРАЗ)</t>
  </si>
  <si>
    <t>Прокладка боковая</t>
  </si>
  <si>
    <t>Вороток Г-образный 1/2" 315мм</t>
  </si>
  <si>
    <t>1/2" головка короткая ударн. 12гр. 10мм</t>
  </si>
  <si>
    <t>1/2" головка короткая ударн. 12гр. 12мм</t>
  </si>
  <si>
    <t>1/2" головка короткая ударн, 12гр. 13мм</t>
  </si>
  <si>
    <t>1/2" головка короткая ударн, 12гр. 14мм</t>
  </si>
  <si>
    <t>1/2" головка короткая ударн, 12гр. 17мм</t>
  </si>
  <si>
    <t>1/2" головка короткая ударн, 12гр. 19мм</t>
  </si>
  <si>
    <t>1/2" головка короткая ударн, 12гр. 22мм</t>
  </si>
  <si>
    <t>1/2" головка короткая ударн, 12гр. 24мм</t>
  </si>
  <si>
    <t>1/2" головка короткая ударн, 12гр. 27мм</t>
  </si>
  <si>
    <t>Прокладка выпуск. Коллект.</t>
  </si>
  <si>
    <t>1/2" головка короткая ударн, 12гр. 30мм</t>
  </si>
  <si>
    <t>картер задний мост</t>
  </si>
  <si>
    <t>картер задний мост (53-2401011)</t>
  </si>
  <si>
    <t>1/2" головка короткая ударн, 12гр. 32мм</t>
  </si>
  <si>
    <t>1/2" головка 6гр. Ударная L=60мм. 32мм</t>
  </si>
  <si>
    <t>1/2" головка 6гр. Ударная L=65мм, 36мм</t>
  </si>
  <si>
    <t>1/2" головка 6гр. Ударная L=67мм, 41мм</t>
  </si>
  <si>
    <t>Монтировочная лопатка L=910мм гнутая</t>
  </si>
  <si>
    <t>Монтировочная лопатка L=910мм прямая</t>
  </si>
  <si>
    <t>Набор инструмента 39предметов 1/2" 6гр. (головки 10-32, комбинированные ключи 6-24)</t>
  </si>
  <si>
    <t>Набор инструментов 14 предметов головки 22-50мм</t>
  </si>
  <si>
    <t>Кувалды тупоносые с ручкой 2кг. (ГОСТ 11401-75; 1212-0001)</t>
  </si>
  <si>
    <t xml:space="preserve">Шестерня распред. Вала / 417.1006020-02 </t>
  </si>
  <si>
    <t>Прокладка клап. Крышки / 0141-00-1007425-98</t>
  </si>
  <si>
    <t>Прокладка поддона</t>
  </si>
  <si>
    <t>Прокладка головки блока / 421-1003020</t>
  </si>
  <si>
    <t>Камеры  260х508 (9/00R20)</t>
  </si>
  <si>
    <t>Головка блока цилиндров с клап. / 421-1003010-43</t>
  </si>
  <si>
    <t>Вкладыши шатунные / 421-1000104-Б (ст)</t>
  </si>
  <si>
    <t>Коренной вкладыш / 421-1000102-01 (ст)</t>
  </si>
  <si>
    <t>Дизел отын, кыскы</t>
  </si>
  <si>
    <t>прокладка головка блока</t>
  </si>
  <si>
    <t>К-т цил. Порш. Группы на 1 цилиндр / УМЗ-417, 415м</t>
  </si>
  <si>
    <t>Камера тормозная передняя тип 24х24  100-3519210</t>
  </si>
  <si>
    <t>Огнетушитель ОПУ-8</t>
  </si>
  <si>
    <t>Огнетушитель ОПУ-5</t>
  </si>
  <si>
    <t>К-т кольцо поршнев. На 1 поршень/402-1000100</t>
  </si>
  <si>
    <t>шайба упорная</t>
  </si>
  <si>
    <t>сальник клапанов</t>
  </si>
  <si>
    <t>Фильтр тонкой очистки топлива</t>
  </si>
  <si>
    <t xml:space="preserve"> Камеры 280х508 (10.00R20)</t>
  </si>
  <si>
    <t>прокладка  выпуск.коллект.</t>
  </si>
  <si>
    <t>Сыпучие строительные материалы: Цемент"</t>
  </si>
  <si>
    <t>Авто лампа подфарная 24В</t>
  </si>
  <si>
    <t>Авто лампа Галоген 24В</t>
  </si>
  <si>
    <t>Авто лампа подфарная 12В</t>
  </si>
  <si>
    <t>Авто лампа Галоген 12В</t>
  </si>
  <si>
    <t>Ремонтный лист</t>
  </si>
  <si>
    <t>Аккумулятор батареясы 6СТ-60</t>
  </si>
  <si>
    <t>Аккумуляторные батареи 6СТ-60</t>
  </si>
  <si>
    <t>740.11-1111274 /Евро/</t>
  </si>
  <si>
    <t>Лимитно-заборная карта</t>
  </si>
  <si>
    <t>Аккумулятор батареясы 6СТ-75</t>
  </si>
  <si>
    <t>Аккумуляторные батареи 6СТ-75</t>
  </si>
  <si>
    <t>Раздаточная ведомость</t>
  </si>
  <si>
    <t>Аккумулятор батареясы 6СТ-90</t>
  </si>
  <si>
    <t>Аккумуляторные батареи 6СТ-90</t>
  </si>
  <si>
    <t>уплотнитель гильзы</t>
  </si>
  <si>
    <t>Заправочная ведомость</t>
  </si>
  <si>
    <t>Аккумулятор батареясы 6СТ-132</t>
  </si>
  <si>
    <t>Аккумуляторные батареи 6СТ-132</t>
  </si>
  <si>
    <t>Сведения о ремонте автотр. И спец.техники</t>
  </si>
  <si>
    <t>прокладка поддона</t>
  </si>
  <si>
    <t>Аккумулятор батареясы 6СТ-215</t>
  </si>
  <si>
    <t>Аккумуляторные батареи 6СТ-215</t>
  </si>
  <si>
    <t>Сальник / 70х92</t>
  </si>
  <si>
    <t>прокладка паука</t>
  </si>
  <si>
    <t>прокладка паука (53-1008)</t>
  </si>
  <si>
    <t>Аккумулятор батареясы 6СТ-190</t>
  </si>
  <si>
    <t>Аккумуляторные батареи 6СТ-190</t>
  </si>
  <si>
    <t>комплект прокладки под паук (53-1008015)</t>
  </si>
  <si>
    <t>шестерня распред.вала</t>
  </si>
  <si>
    <t>шестерня распред.вала (511-16020)</t>
  </si>
  <si>
    <t>Вал привода среднего моста / 5320-2502201</t>
  </si>
  <si>
    <t>Дифференциал в сборе / 43114-1802150</t>
  </si>
  <si>
    <t>Муфта блокировки дифференциала / 4310-1802148</t>
  </si>
  <si>
    <t>Картер раздатка КП</t>
  </si>
  <si>
    <t>Табель учета использования рабочего времени</t>
  </si>
  <si>
    <t>Якорь / Ст142-3708005</t>
  </si>
  <si>
    <t>Втулки стартера / 142-3708330</t>
  </si>
  <si>
    <t>Щетки / 1423708060-10</t>
  </si>
  <si>
    <t>Щеткодержатель / СТ142-3708263</t>
  </si>
  <si>
    <t>Обмотка / r273-3701106</t>
  </si>
  <si>
    <t>Привод / СТ1425-3708600</t>
  </si>
  <si>
    <t>Реле втягивающее / СТ142-3708800</t>
  </si>
  <si>
    <t>Карточка учета работы автошины</t>
  </si>
  <si>
    <t>Стартер / 6507.701100</t>
  </si>
  <si>
    <t>Ротор / 6507.37012</t>
  </si>
  <si>
    <t>Двигатель КамАЗ-740.  13-1000400 (Евро-1, 260 л/с, с стартером, "камАЗ-65115"</t>
  </si>
  <si>
    <t>Щетки / Г266-3711020Б-01</t>
  </si>
  <si>
    <t>Щеткодержатель в сборе / 6582.370101</t>
  </si>
  <si>
    <t>Реле интегральное / Я120М1</t>
  </si>
  <si>
    <t>Регулятор напряжения РР-356, 24В</t>
  </si>
  <si>
    <t>Пара плунжерная / 337-1111150-11</t>
  </si>
  <si>
    <t>РКТ ТНВД / 332-1111000-10 Евро1</t>
  </si>
  <si>
    <t>Муфта регулятора / 333.1121010-10</t>
  </si>
  <si>
    <t>Рейка (левая, правая) / 33.1111039</t>
  </si>
  <si>
    <t xml:space="preserve"> Камеры 300х508 (11.00R20)</t>
  </si>
  <si>
    <t>Накладная АЗС</t>
  </si>
  <si>
    <t>ТННД / 332.1106010-01 Евро 1</t>
  </si>
  <si>
    <t>клапан обратный / 1003537010</t>
  </si>
  <si>
    <t>Блок цилиндров 740.21-1002012 (Евро-1)</t>
  </si>
  <si>
    <t>Картер задний мост / 53229-2401011</t>
  </si>
  <si>
    <t>Картер передний мост / 4310-2201011</t>
  </si>
  <si>
    <t>Ось балансира / 5511-2918050</t>
  </si>
  <si>
    <t>Башмак рессора / 5511-2918072</t>
  </si>
  <si>
    <t>Втулки башмака (бронзовый) / 55111-2918074</t>
  </si>
  <si>
    <t>Рессор задний мост / 55111-2912012-01</t>
  </si>
  <si>
    <t>Лист рессора задний / 65111-2912101</t>
  </si>
  <si>
    <t>Стремянка заднего моста / лев.прав) / 5511-2912408-10</t>
  </si>
  <si>
    <t>Накладная</t>
  </si>
  <si>
    <t>Суппорт заднего моста (лев.прав.) / 5320-3502014-10</t>
  </si>
  <si>
    <t>Кронштейн супорта / 5511-3502121-10</t>
  </si>
  <si>
    <t>колен.вал</t>
  </si>
  <si>
    <t>Накладка тормозная / 53205-3501090-40</t>
  </si>
  <si>
    <t>Колодка тормозная / 53212-3501095-10</t>
  </si>
  <si>
    <t>Пружина колодки / 5320-3501035-10</t>
  </si>
  <si>
    <t>Ступица заднего моста 65115-3104010</t>
  </si>
  <si>
    <t>Гайка ступицы / 853513</t>
  </si>
  <si>
    <t>Балка передняя 53229-3000012-07</t>
  </si>
  <si>
    <t>Поворотный кулак (лев.прав.) 53205-300104 лев. 3001009-02 прав.</t>
  </si>
  <si>
    <t>Ступица переднего моста / 65115-3103010</t>
  </si>
  <si>
    <t>Тех. Табель</t>
  </si>
  <si>
    <t>Тяга рулевой трапеции / 52973414049</t>
  </si>
  <si>
    <t>Тяга рулевой продольный / 53205-3414009</t>
  </si>
  <si>
    <t>Маховик в сборе  740.1005115-10</t>
  </si>
  <si>
    <t>Штанга реактивная / 6411-2919010</t>
  </si>
  <si>
    <t>Рычаг регулированный / 53229-3502136</t>
  </si>
  <si>
    <t>Кулак разжимной / 5320-3502110</t>
  </si>
  <si>
    <t>Энергоаккумуляторы / 100--3519100</t>
  </si>
  <si>
    <t>Камера тормозая передняя / 661-3519210</t>
  </si>
  <si>
    <t>Штанга энергоаккумулятора / 5320-3506060</t>
  </si>
  <si>
    <t>К-т трубок воздушной / 5410-3506000</t>
  </si>
  <si>
    <t>Ускорительный клапан / 100-3518010</t>
  </si>
  <si>
    <t>Карточка учета работы аккумулятора</t>
  </si>
  <si>
    <t>РДВ / 100-3502010</t>
  </si>
  <si>
    <t>к-т цил.порш.группы на 1 цилн. (130-1000108)</t>
  </si>
  <si>
    <t>Шланг главный тормоз.кр. / 5320-3506060-10</t>
  </si>
  <si>
    <t>к-т корен.вкладышей станд.</t>
  </si>
  <si>
    <t>Комплект коренных вкладышей 7405.1000102-ST</t>
  </si>
  <si>
    <t>Амортизатор основной / 53212-2905006-01</t>
  </si>
  <si>
    <t>Амортизатор под каб. / 5320-5001004</t>
  </si>
  <si>
    <t>Рессор под кабин. / 5320-5001080</t>
  </si>
  <si>
    <t>Вал карданный рулев.управления / 4310-3422010</t>
  </si>
  <si>
    <t>Компьютерная техника</t>
  </si>
  <si>
    <t xml:space="preserve">Распределитель подъема </t>
  </si>
  <si>
    <t>КЭМ / 420КЭМ</t>
  </si>
  <si>
    <t>Баллон пропановый</t>
  </si>
  <si>
    <t>Стартер / СТ142Б2-30708000</t>
  </si>
  <si>
    <t>Электроды</t>
  </si>
  <si>
    <t>ПГУ / 5320-1609510</t>
  </si>
  <si>
    <t>Накопительная ведомость</t>
  </si>
  <si>
    <t>Компрессор 1-но цилиндра / 53205-3509015</t>
  </si>
  <si>
    <t>Насос водяной / 740.1307010</t>
  </si>
  <si>
    <t>Насос ГУР / 4310-3407200-01</t>
  </si>
  <si>
    <t>Диск сцеплений нажимной / 1421601090</t>
  </si>
  <si>
    <t>Диск сцеплений ведущий / 14.1601090</t>
  </si>
  <si>
    <t>Диск сцепления ведомый / 142.1601130-01</t>
  </si>
  <si>
    <t>Муфта включателя сцепления / 14.1601180</t>
  </si>
  <si>
    <t>Ремень 1320Ф / Ф1320</t>
  </si>
  <si>
    <t>Радиатор 54115-1301010-10</t>
  </si>
  <si>
    <t>Радиатор отопительный / 5320-810260</t>
  </si>
  <si>
    <t>Приемо-сдаточный атк</t>
  </si>
  <si>
    <t>Патрубок системы охлаждения / 5320-1303026/27</t>
  </si>
  <si>
    <t>Труба выпуски (Гофра) / 5320-1303012-10</t>
  </si>
  <si>
    <t>Глушитель 54115-1201010</t>
  </si>
  <si>
    <t>Труба глушителя / 53205-1203013</t>
  </si>
  <si>
    <t>Фильтр масляный</t>
  </si>
  <si>
    <t>Фильтр топливный</t>
  </si>
  <si>
    <t xml:space="preserve">Фильтр воздушный </t>
  </si>
  <si>
    <t>ТНВД / 337-1111005-42</t>
  </si>
  <si>
    <t>Форсунки / 273.1112010-30</t>
  </si>
  <si>
    <t>Трубка топливная / 140.11-1104426-02</t>
  </si>
  <si>
    <t>Ведомость на выдачу спецжиров, спецмыла</t>
  </si>
  <si>
    <t>Трубка дренажная / 749.1104324-левая 740.11-1104546-10</t>
  </si>
  <si>
    <t>Подушка ДВС 5320-1001051</t>
  </si>
  <si>
    <t>Подушка передней опоры / 53205-1001020</t>
  </si>
  <si>
    <t>Фары / 342.3711</t>
  </si>
  <si>
    <t>Подфарник</t>
  </si>
  <si>
    <t>Задний фонарь / 3507.3716</t>
  </si>
  <si>
    <t>Зеркало боковое 53205-8201120</t>
  </si>
  <si>
    <t>Лобовое стекло / 5320-520610-01</t>
  </si>
  <si>
    <t>Ветровое окошко</t>
  </si>
  <si>
    <t>Автолампа 24В Фара</t>
  </si>
  <si>
    <t>Акт на списание малоценных и быстроизнашиваемых предметов</t>
  </si>
  <si>
    <t>Автолампа 24В под фара</t>
  </si>
  <si>
    <t>Переключатель кабины / 4310-5004010</t>
  </si>
  <si>
    <t>Указатель воды 457383-5113</t>
  </si>
  <si>
    <t>Указатель масла / 457383-5115</t>
  </si>
  <si>
    <t>Указатель амперметра / 457385-3461</t>
  </si>
  <si>
    <t xml:space="preserve">Датчик воды </t>
  </si>
  <si>
    <t>Датчик масла / мм370-ухл</t>
  </si>
  <si>
    <t>РКТ 1-но цилиндр.компр. / РТИ 3509015</t>
  </si>
  <si>
    <t>РКТ ПГУ / 53205</t>
  </si>
  <si>
    <t>РКТ водяного насоса / РТИ 1609510</t>
  </si>
  <si>
    <t>Карточка складского учета материалов</t>
  </si>
  <si>
    <t>РКТ гидроцилиндра / 65115, РТИ 8603010-12</t>
  </si>
  <si>
    <t>Гидроцилиндр / 5511-8603010</t>
  </si>
  <si>
    <t>к-т шатун.вкладышей станд.</t>
  </si>
  <si>
    <t>Комплект шатунных вкладышей 7405/1000104-ST</t>
  </si>
  <si>
    <t xml:space="preserve">Сальник системы охлаждения </t>
  </si>
  <si>
    <t>Огнетушители ОПУ-3</t>
  </si>
  <si>
    <t>РКТ медный шайб</t>
  </si>
  <si>
    <t>Полуось 16 зуб. (лев.прав). / 5320-2403071 левый, 5320-2403070 правый</t>
  </si>
  <si>
    <t>Полуось 20 зуб (лев. Прав). / 53229-2403069 левый, 53229-2403070 правый</t>
  </si>
  <si>
    <t>Кабина (Евро) / 65115-5000012</t>
  </si>
  <si>
    <t>Панель передней части крыла (лев.прав.) / 5320-8403012/13</t>
  </si>
  <si>
    <t>Подножка (лев.прав). / 5320-8405014-15</t>
  </si>
  <si>
    <t>Щиток подножки (левый, правый) 5320-8405110/11</t>
  </si>
  <si>
    <t>План разнарядка</t>
  </si>
  <si>
    <t>Щиток грязевой / 53208403274/75</t>
  </si>
  <si>
    <t>Задняя часть переднего крыла (л/п) / 5320-8403020/21</t>
  </si>
  <si>
    <t>Автошина 10.00 R20 (280х508) / И-281</t>
  </si>
  <si>
    <t>Камеры  320х508 (12.00R20)</t>
  </si>
  <si>
    <t>Платежная ведомость</t>
  </si>
  <si>
    <t>Справка о прохожд.мед.</t>
  </si>
  <si>
    <t>Гипсокартон</t>
  </si>
  <si>
    <t>Профиль</t>
  </si>
  <si>
    <t>Направляющий</t>
  </si>
  <si>
    <t>Шуруп 4х25</t>
  </si>
  <si>
    <t>Шуруп белый 4х16</t>
  </si>
  <si>
    <t>Шуруп 60х16</t>
  </si>
  <si>
    <t>Директорат</t>
  </si>
  <si>
    <t>Ведомость ГСМ</t>
  </si>
  <si>
    <t>Пенопласт</t>
  </si>
  <si>
    <t>Плинтус 25мм</t>
  </si>
  <si>
    <t>Наружный уголок</t>
  </si>
  <si>
    <t>Внутренний уголок</t>
  </si>
  <si>
    <t>Соединительный уголок</t>
  </si>
  <si>
    <t>Дверной блок ДГ21-9</t>
  </si>
  <si>
    <t>Дверной блок ДГ 21-8</t>
  </si>
  <si>
    <t>Дверной блок ДГ 21-7</t>
  </si>
  <si>
    <t>Акт на выбраковку оборудования</t>
  </si>
  <si>
    <t>Комплект цилиндро-поршневой группы на 1 цилиндр (г, п-м, п/п, п/к, упл/к, уп/к) 740.1000128-18</t>
  </si>
  <si>
    <t>Вахт. Журнал крановщика</t>
  </si>
  <si>
    <t>Комплект цилиндро-поршневой группы на 1 цилиндр (г, п-м, п/п, п/к, упл/к, уп/к)  740.1000128-42 (Евро-1)</t>
  </si>
  <si>
    <t>Дозатор К-744Р</t>
  </si>
  <si>
    <t>Направление на мед-р</t>
  </si>
  <si>
    <t>Шатун в сборе 740-1004045</t>
  </si>
  <si>
    <t>Справка с места работы</t>
  </si>
  <si>
    <t>Гильза цилиндра 740.30-1002021</t>
  </si>
  <si>
    <t>Требования</t>
  </si>
  <si>
    <t>Комплект поршневых колец  на 1 поршень  740.1000106</t>
  </si>
  <si>
    <t>Записка о предоставлении отпусков</t>
  </si>
  <si>
    <t>Комплект поршневых колец  на 1 поршень  740.30-1000106 (Евро-1)</t>
  </si>
  <si>
    <t xml:space="preserve">Заявление работника о пред.отпуска (каз). </t>
  </si>
  <si>
    <t>Головка цилиндров двигателя в сборе   740.30-1003010</t>
  </si>
  <si>
    <t>Ведомость дисп-ра</t>
  </si>
  <si>
    <t>Пропуск</t>
  </si>
  <si>
    <t>Акт о приеме отрем.агрегатов</t>
  </si>
  <si>
    <t>Ремкомплект на двигатель 740.11 (5 наим.) РТИ1000400-740.11</t>
  </si>
  <si>
    <t>Акт о выполненных работах</t>
  </si>
  <si>
    <t>Трудозатраты по кап.рем.</t>
  </si>
  <si>
    <t>Дефектный акт</t>
  </si>
  <si>
    <t>Приложение к деф.акту</t>
  </si>
  <si>
    <t>Бланк регистрации пут.листов</t>
  </si>
  <si>
    <t>прокладка коллектора</t>
  </si>
  <si>
    <t>Ярлык</t>
  </si>
  <si>
    <t>Насос масляный  740.1011010-02</t>
  </si>
  <si>
    <t xml:space="preserve">Акт временного закрепления автомобиля </t>
  </si>
  <si>
    <t>Приемо-сдаточный акт транс. Средства</t>
  </si>
  <si>
    <t>Насос масляный  740.11-1011010 (Евро-1)</t>
  </si>
  <si>
    <t>Лицевая карточка автомобиля</t>
  </si>
  <si>
    <t>Датчик давления масла ММ370-УХЛ</t>
  </si>
  <si>
    <t>Сведения о движении ГСМ</t>
  </si>
  <si>
    <t>Насос ТНВД  33.1111007-10</t>
  </si>
  <si>
    <t>Сводки по а/м</t>
  </si>
  <si>
    <t>Насос ТНВД  337.1111005-42 (Евро-1)</t>
  </si>
  <si>
    <t>Листок прохождения спец. Стажировок</t>
  </si>
  <si>
    <t>Плунжерная пара 33.1111074-01</t>
  </si>
  <si>
    <t>Остаток в баках</t>
  </si>
  <si>
    <t>Плунжерная пара 337.1111150-10 (Евро-1)</t>
  </si>
  <si>
    <t>Накладная по металлоломам</t>
  </si>
  <si>
    <t>Форсунка в сборе  273-1112010-31 (Евро-1)</t>
  </si>
  <si>
    <t>Журнал учета работы по охране труда</t>
  </si>
  <si>
    <t>Журнал регистрации инструктажей</t>
  </si>
  <si>
    <t>Распылитель 33.1112110-12</t>
  </si>
  <si>
    <t xml:space="preserve">Журнал проверки состояния условий труда (3х ступ). </t>
  </si>
  <si>
    <t>Распылитель 273.1112110-30 (Евро-1)</t>
  </si>
  <si>
    <t>Свид-во о допуске транспортного средства к перевозке опас. Груза (3 класс) в комплекте</t>
  </si>
  <si>
    <t>Насос топливный низкого давления (ТННД) 323.1106010</t>
  </si>
  <si>
    <t>Свидетельство о допуске водителя перевозки опас. Груза (2 класс) в комплекте</t>
  </si>
  <si>
    <t>Насос топливный низкого давления (ТННД) 332.1106010-01 (Евро-1)</t>
  </si>
  <si>
    <t>Маршрут перевозки опас.груза (9 класс) в комплекте</t>
  </si>
  <si>
    <t>Пластина задняя привода ТНВД    740.11-1111272 /Евро/</t>
  </si>
  <si>
    <t>Глушитель выхлопа в сборе  54115-1201010</t>
  </si>
  <si>
    <t>Глушитель выпуска  6520-1201010 (Евро-2)</t>
  </si>
  <si>
    <t>Труба приемная левая в сборе  4310-1203011 /КамАЗ-43114/</t>
  </si>
  <si>
    <t>Труба приемная правая в сборе 4310-1203010 /КамАЗ-43114/</t>
  </si>
  <si>
    <t>Труба приемная глушителя (правая длинная) 54115-1203013-10 /КамАЗ-65115/</t>
  </si>
  <si>
    <t>Труба выпускная глушителя, 54115-1203015-10 /КамАЗ-65115/</t>
  </si>
  <si>
    <t>Труба приемная глушителя, правая (длинная кривая) в сборе  5320-1203010/КамАЗ-5320, 53212, 5410/</t>
  </si>
  <si>
    <t>Труба приемная глушителя, задняя правая (короткая кривая) в сборе 5320-1203214/КамАЗ-5320, 53212, 5410/</t>
  </si>
  <si>
    <t>Труба правая глушителя 6520-1203013/Евро/</t>
  </si>
  <si>
    <t>Труба левая глушителя  6520-1203014/Евро/</t>
  </si>
  <si>
    <t>Труба выпускная глушителя 6520-1203090/Евро/</t>
  </si>
  <si>
    <t>Металлорукав (сетка с тройником) 5320-1203012-03 /КамАЗ-43114/</t>
  </si>
  <si>
    <t>Металлорукав (турбосетка)  54115-1203012-01</t>
  </si>
  <si>
    <t>Радиатор основной (медный, 4-х рядный)  54115-1301010-10</t>
  </si>
  <si>
    <t>Насос водяной в сборе  740.1307010-02</t>
  </si>
  <si>
    <t>Насос водяной в сборе  740.13-1307010-02 (Евро-1)</t>
  </si>
  <si>
    <t>Насос водяной в сборе 7406.1307010-01/740.50-1307010/ (Евро-2, шкиф ручейковый)</t>
  </si>
  <si>
    <t>Бачок расширительный системы охлаждения в сборе  5320-1311010-СБ</t>
  </si>
  <si>
    <t>Гидромуфта привода вентилятора в сборе  740.1318010</t>
  </si>
  <si>
    <t>Включатель гидромуфты привода вентилятора в сборе  740.1318210-01</t>
  </si>
  <si>
    <t>Турбокомпрессор</t>
  </si>
  <si>
    <t>Турбокомпрессор, левый S2B/76241AE/1,00D9 (45104-1118004-91)</t>
  </si>
  <si>
    <t>Турбокомпрессор, правый S2B/7624TAE/1,00D9 (45104-1118004-92)</t>
  </si>
  <si>
    <t>Диск сцепления ведомый в сборе 142.1601130-01</t>
  </si>
  <si>
    <t>Диск сцепления ведущий средний  14.1601094-10</t>
  </si>
  <si>
    <t>Диск сцепления нажимной с кожухом /корзина/ 183.16010920 (ЯМЗ-183, лепест. сцепл.)</t>
  </si>
  <si>
    <t>Диск сцепления нажимной с кожухом (корзина) "ЗиЛ-130" 130-1601090</t>
  </si>
  <si>
    <t>Муфта выключения сцепления в сборе  (подшипник выжимной в сборе) 14.1601180</t>
  </si>
  <si>
    <t>Подшипник выжимной сцепления (голый)  14/1601196-01 (986714 RC17)</t>
  </si>
  <si>
    <t>Автошина 11,00 R20 /И-111</t>
  </si>
  <si>
    <t>11. 00 R20 (300х508) /И-111</t>
  </si>
  <si>
    <t>11.00 R20 (300х508) /И-111</t>
  </si>
  <si>
    <t>Вилка выключения сцепления  14.1601203 (16.1601203)</t>
  </si>
  <si>
    <t>Цилиндр главный  управления сцеплением в сборе  5320-1602510-10</t>
  </si>
  <si>
    <t>Усилитель пневмогидравлический (ПГУ)  5320-1609510</t>
  </si>
  <si>
    <t>Ремкомплект ПГУ  РТИ1609510  (5320-1609000-05)</t>
  </si>
  <si>
    <t>Вал первичный с втулкой в сборе  15.1701025</t>
  </si>
  <si>
    <t>Вал первичный делителя передач 152.1770044</t>
  </si>
  <si>
    <t>Вал промежуточный 14.1701048</t>
  </si>
  <si>
    <t>Вал промежуточный делителя  в сборе 15.1770210-01</t>
  </si>
  <si>
    <t>Синхронизатор 4 и 5 передачи 14.1701151</t>
  </si>
  <si>
    <t>Синхронизатор делителя передач в сборе 152.1770160</t>
  </si>
  <si>
    <t>шестерня КПП 1-й пер. и зад.хода</t>
  </si>
  <si>
    <t>шестерня 3-пер.вторичн.вала</t>
  </si>
  <si>
    <t>шестерня 3-пер.вторичн.вала (130-1701011)</t>
  </si>
  <si>
    <t>шест. КПП ГАЗ-53 2-пер.втор.вала</t>
  </si>
  <si>
    <t>шестерня 4-пер.вторичн.вала</t>
  </si>
  <si>
    <t>шестерня 4-пер.вторичн.вала (130-1701021)</t>
  </si>
  <si>
    <t>Шестерня в сборе    152.1770050</t>
  </si>
  <si>
    <t>Дифференциал раздаточной коробки в сборе 4310-1802150</t>
  </si>
  <si>
    <t xml:space="preserve">Вал карданный среднего моста (основной)      53215-2205011-10 (КамАЗ-53215)                                                                                 </t>
  </si>
  <si>
    <t>Вал карданный среднего моста  (торц.шлицы =629 мм.)  54105-2205011-10 (КамАЗ-54105, 65115)</t>
  </si>
  <si>
    <t>Вал карданный заднего моста (4 отв., кв.фланец, L=724 мм)  5320-2201011-03 (КамАЗ-5320 до 2001г.в.)</t>
  </si>
  <si>
    <t>Вал карданный заднего моста (4 отв., торц.шлицы, L=709 мм)  53205-2201011-10 (КамАЗ-65115, 53229)</t>
  </si>
  <si>
    <t>Вал карданный переднего моста в сборе (4 отв., кв.фланец, L=1136мм)  4310-2203011-02</t>
  </si>
  <si>
    <t>Вал карданный среднего моста в сборе (8 отв., круг.фланец, L=727 мм)  4310-2205011-03</t>
  </si>
  <si>
    <t>Крестовина карданного вала   53205-2205025-10 /Евро/</t>
  </si>
  <si>
    <t>Ось передняя в сборе  53205-3000015-01 /53229-3000012-07/ (КамАЗ-53215, 54115, 55111)</t>
  </si>
  <si>
    <t>Картер моста среднего 53229-2501011 /Евро/</t>
  </si>
  <si>
    <t>Подвеска задняя в сборе  5320-2999001-10</t>
  </si>
  <si>
    <t>Вал задний среднего моста 53205-2502201</t>
  </si>
  <si>
    <t>Шестерни конические заднего моста в комплекте  5320-2402020</t>
  </si>
  <si>
    <t>Шестерни конические среднего моста в комплекте 5320-2502020</t>
  </si>
  <si>
    <t>Шестерня ведущая цилиндрическая (12 зуб.) 5320-2402110-20</t>
  </si>
  <si>
    <t>Шестерня ведущая цилиндрическая (13 зуб.) 5320-2402110-10</t>
  </si>
  <si>
    <t>Шестерня ведущая цилиндрическая (15 зуб.) 5320-2402110-40</t>
  </si>
  <si>
    <t>Шестерня ведомая цилиндрическая (49 зуб.) 5320-2402120-10</t>
  </si>
  <si>
    <t>Шестерня ведомая цилиндрическая (50 зуб.) 5320-2402120-20</t>
  </si>
  <si>
    <t>Шестерня полуоси заднего моста 53205-2403050 /Евро/</t>
  </si>
  <si>
    <t>Крестовина дифференциала заднего моста  5320-2403060</t>
  </si>
  <si>
    <t>Дифференциал межосевой в сборе  53205-2506010 /Евро/</t>
  </si>
  <si>
    <t>Клапан электромагнитный КЭБ-420</t>
  </si>
  <si>
    <t>Картер межосевого дифференциала 5320-2506111</t>
  </si>
  <si>
    <t>Крестовина межосевого дифференциала 5320-2506060</t>
  </si>
  <si>
    <t>полуось</t>
  </si>
  <si>
    <t>полуось (53-240370-71)</t>
  </si>
  <si>
    <t>Полуось заднего моста длинная, левая (16 шлиц.)  4310-2403071</t>
  </si>
  <si>
    <t>Полуось заднего моста короткая, правая (16 шлиц.)   4310-2403070</t>
  </si>
  <si>
    <t>Полуось заднего моста длинная, левая (16 шлиц.)  5320-2403071</t>
  </si>
  <si>
    <t>Полуось заднего моста короткая, правая (16 шлиц.)  5320-2403070</t>
  </si>
  <si>
    <t>Полуось левая, (20 шлиц., с блокировкой, двойной шлиц)  53229-2403069 /Евро/</t>
  </si>
  <si>
    <t>Полуось правая, короткая (20 шлиц.)   53229-2403070 /Евро/</t>
  </si>
  <si>
    <t>Шестерня полуоси заднего моста (16 шлиц.)  53212-2403050</t>
  </si>
  <si>
    <t>Амортизатор передней подвески   53212-2905006-01</t>
  </si>
  <si>
    <t>рессор передний мост</t>
  </si>
  <si>
    <t>рессор передний мост (53-2902012-02)</t>
  </si>
  <si>
    <t>Рессора передняя в сборе (15 листов, L=1675 мм)  55111-2902012-01</t>
  </si>
  <si>
    <t>Рессора задняя в сборе (14 листов, L=1464 мм)  55111-2912012-03</t>
  </si>
  <si>
    <t>Лист передней рессоры №1   55111-2902101-01 (l=1675мм)</t>
  </si>
  <si>
    <t>Лист передней рессоры №2  55111-2902102-01 (l=1575мм)</t>
  </si>
  <si>
    <t>Лист задней рессоры №1 55111-2912101-01 (l=1450мм)</t>
  </si>
  <si>
    <t>Ось балансира с кронштейном в сборе  5511-2918050</t>
  </si>
  <si>
    <t>Башмак рессоры с втулками  55111-2918070</t>
  </si>
  <si>
    <t>Втулка башмака (бронза) 55111-2918074</t>
  </si>
  <si>
    <t>Манжета 115*145*15 башмака балансира (864117)</t>
  </si>
  <si>
    <t>Манжета 115*145*15 башмака балансира  864117</t>
  </si>
  <si>
    <t>Штанга реактивная с пальцами в сборе 5511-2919013-15 (камАЗ-53215, 54115)</t>
  </si>
  <si>
    <t>Палец реактивной штанги  5511-2919030</t>
  </si>
  <si>
    <t>Вкладыш внутренний реактивной штанги (толстый)  5511-2919034</t>
  </si>
  <si>
    <t>Вкладыш наружный реактивной штанги  (тонкий)  5320-2919040</t>
  </si>
  <si>
    <t>11. 00 R20 TRUCK RADIAL TIRE УТН2</t>
  </si>
  <si>
    <t>11.00 R20 TRUCK RADIAL TIRE УТН2</t>
  </si>
  <si>
    <t>Вкладыш кулака шарнира   4310-2304066</t>
  </si>
  <si>
    <t>Кулак поворотный правый в сборе  53205-3001009-02 /Евро/</t>
  </si>
  <si>
    <t>Шкворень поворотного кулака  5320-3001019</t>
  </si>
  <si>
    <t>Шкворень поворотного кулака  53205-3001019-10/Евро/</t>
  </si>
  <si>
    <t>Втулка шкворня распорная  53205-3001017</t>
  </si>
  <si>
    <t>Ступица с тормозным барабаном в сборе  4310-3103011-01/4310-3103007/ (камАЗ-4310)</t>
  </si>
  <si>
    <t>Ступица с тормозным барабаном переднего колеса в сборе 5511-3103010-02/5511-3103007/</t>
  </si>
  <si>
    <t>Ступица с тормозным барабаном заднего  колеса в сборе  5511-3104010-02 /5511-3104007</t>
  </si>
  <si>
    <t>Ступица с тормозным барабаном переднего колеса в сборе  65115-3103010 /65115-3103007/ (Евро)</t>
  </si>
  <si>
    <t>Ступица с тормозным барабаном заднего колеса в сборе 65115-3104010 /65115-3104007/ (Евро)</t>
  </si>
  <si>
    <t>Шпилька ступицы колеса с гайкой  4310-3103070/250712 (КамАЗ-43114)</t>
  </si>
  <si>
    <t>Барабан тормозной  53205-3501070 /Евро/</t>
  </si>
  <si>
    <t>Манжета ступицы (130х162х16)  864149-30к</t>
  </si>
  <si>
    <t>Манжета ступицы (154х128х15) переднего колена (864135-02)</t>
  </si>
  <si>
    <t>Манжета ступицы (154х128х15) переднего колеса 864135-02</t>
  </si>
  <si>
    <t>Манжета ступицы (140х168х16) заднего колеса (864130)</t>
  </si>
  <si>
    <t>Манжета ступицы (140х168х16) заднего колеса  864130</t>
  </si>
  <si>
    <t>Манжета ступицы (85х137х17) заднего колеса (53205-3104040-10/Евро)</t>
  </si>
  <si>
    <t>Манжета ступицы (85х137х17) заднего колеса 53205-3104040-10 /Евро/</t>
  </si>
  <si>
    <t>Механизм рулевого управления (ГУР) в сборе   4310-3400020</t>
  </si>
  <si>
    <t>Насос гидроусилителя руля в сборе  4310-3407200-01</t>
  </si>
  <si>
    <t>Статор-ротор (комплект) рулевого насоса  5320-3407244</t>
  </si>
  <si>
    <t>Шланг высокого давления насоса гидроусилителя руля в сборе  5320-3408020</t>
  </si>
  <si>
    <t>Ремкомплект насоса ГУР /9 поз./ РТИ3407200(5320-340000У)</t>
  </si>
  <si>
    <t>Тяга рулевая, продольная в сборе (L=800мм)                   4310-3414009</t>
  </si>
  <si>
    <t>Тяга рулевая, продольная в сборе (L=730мм)                      5320-3414009</t>
  </si>
  <si>
    <t>Тяга рулевая, продольная в сборе  53205-3414010 /Евро/</t>
  </si>
  <si>
    <t>Наконечник поперечной тяги левый  5320-3414057 (5297-3414058)</t>
  </si>
  <si>
    <t>Наконечник поперечной тяги правый 5320-3414056 (5297-3414051)</t>
  </si>
  <si>
    <t>Колодка тормоза с накладками в сборе  53212-3501090</t>
  </si>
  <si>
    <t>Колодка тормоза с накладками в сборе  43114-3501091-22 /Евро/ (53205-3501090-10)</t>
  </si>
  <si>
    <t>Пружина колодок стяжная  5320-3501035</t>
  </si>
  <si>
    <t>Суппорт заднего тормоза  5320-3502014-10 (5320-3502012-11) /КамАЗ-65115/</t>
  </si>
  <si>
    <t>Кронштейн (энергоаккумулятора) заднего тормоза левый  5511-3502121-10 /КамАЗ-65115, Евро)</t>
  </si>
  <si>
    <t>Кронштейн (энергоаккумулятора) заднего тормоза правый 5511-3502120-10 /КамАЗ-65115, Евро)</t>
  </si>
  <si>
    <t>Рычаг  регулировочный (трещотка), правый  53229-3502136</t>
  </si>
  <si>
    <t>Рычаг  регулировочный (трещотка), левый  53229-3502237</t>
  </si>
  <si>
    <t>Компрессор одноцилиндровый53205-3509015</t>
  </si>
  <si>
    <t>Компрессор двухцилиндровый 5320-3509015</t>
  </si>
  <si>
    <t>Блок компрессора одноцилиндрового  53205-3509030</t>
  </si>
  <si>
    <t>Блок компрессора двухцилиндрового  5320-3509030 (5320-3509028)</t>
  </si>
  <si>
    <t>Вал коленчатый 1-но цил. компрессора  53205-3509110</t>
  </si>
  <si>
    <t>Вал коленчатый 2-х цил. компрессора  5320-3509110 (КамАЗ, ЗиЛ, МАЗ)</t>
  </si>
  <si>
    <t>Вкладыш шатуна компрессора  cт. 5320-3509092 (КамАЗ, ЗиЛ, МАЗ)</t>
  </si>
  <si>
    <t xml:space="preserve">Поршень компрессора 5320-3509160/130-3509160-02 (КамАЗ, ЗиЛ, МАЗ)  </t>
  </si>
  <si>
    <t>Цилиндр компрессора 53205-3509030</t>
  </si>
  <si>
    <t>Шатун  компрессора  5320-3509180/130-3509180/ (КамАЗ, ЗиЛ, МАЗ)</t>
  </si>
  <si>
    <t>Комплект поршневых колец  компрессора 5320-3509164/130-3509167/ (КамАЗ, ЗиЛ, МАЗ)</t>
  </si>
  <si>
    <t>Головка компрессора 1-но цил. в сборе 53205-3509039</t>
  </si>
  <si>
    <t>Головка компрессора 2-х цил. в сборе 5320-3509039 (КамАЗ, ЗиЛ, МАЗ)</t>
  </si>
  <si>
    <t>к-т цил.порш.группы на 1 цилн.</t>
  </si>
  <si>
    <t>Ремкомплект 1-но цилиндрового компрессора (4 поз.)  РТИ3509015-53205 (53205-3509100У)</t>
  </si>
  <si>
    <t>Ремкомплект 2-х цилиндрового компрессора (5 поз.)  РТИ3509015-01</t>
  </si>
  <si>
    <t>Влагоотделитель (Евро-1) 14.3512010-10</t>
  </si>
  <si>
    <t>Регулятор давления в сборе 100.3512010</t>
  </si>
  <si>
    <t>Регулятор тормозных сил в сборе 100.3533010-10</t>
  </si>
  <si>
    <t>Ремкомплект регулятора давления воздуха (12 поз., РТИ+ пластмасса) РТИ3512010-10/100-3512000-10У/</t>
  </si>
  <si>
    <t>Кран тормозной двухсекционный в сборе 100.3514008 (старого образца с рычагом 8000.3514008-00)</t>
  </si>
  <si>
    <t>Кран тормозной обратного действия с ручным управлением в сборе 100-3537010</t>
  </si>
  <si>
    <t>Кран пневматический (аварийного растормаживания) в сборе 100-3537110 (8002.3537110-00)</t>
  </si>
  <si>
    <t>Ремкомплект крана тормозного двухсекционного РТИ3514008</t>
  </si>
  <si>
    <t>Ремкомплект крана тормозного обратного действия  РТИ3562010</t>
  </si>
  <si>
    <t>Ремкомплект крана аварийного растормаживания (ручного тормоза)  РТИ3537010</t>
  </si>
  <si>
    <t>Клапан ускорительный в сборе 100-3518010 (8001.3518010-10)</t>
  </si>
  <si>
    <t>Клапан ограничения давления в сборе 100-3534010</t>
  </si>
  <si>
    <t>Клапан перепускной двухмагистральный 100-3562010</t>
  </si>
  <si>
    <t>Клапан защитный четырехконтурный  53205-3515400-10</t>
  </si>
  <si>
    <t>Ремкомплект клапана ускорительного РТИ3518210</t>
  </si>
  <si>
    <t>Ремкомплект клапана ограничения давления РТИ3534009 (БРТ 353-4009-10)</t>
  </si>
  <si>
    <t>Камера тормозная с пружинным энергоаккумул. типа 20/20 в сборе 100-3519100 (Энергоаккумулятор тип 20/20 960-3519100-01)</t>
  </si>
  <si>
    <t>Шланг тормозной задний /L-800 мм/ 4310-3506442-01 (КамАЗ-4310;43114)</t>
  </si>
  <si>
    <t>Шланг тормозной 5320-3506060-10</t>
  </si>
  <si>
    <t>Шланг соединительный 5320-3506388</t>
  </si>
  <si>
    <t>Ремкомплект тормозной камеры (7 наим.) РТИ3519100</t>
  </si>
  <si>
    <t>Стартер  СТ142Б2-3708000 (2501.3708-11) /10зуб.)</t>
  </si>
  <si>
    <t>Стартер 2502.3708-31 (Евро-2, двиг.740.50-360, 740.51-320, аналог СТ142-3708000-10</t>
  </si>
  <si>
    <t>Привод стартера (бендикс) СТ142Б-3708600 (10зуб.)</t>
  </si>
  <si>
    <t>11.00R20 TUBETYPE CHENGSHAN CST27,  Бел-115, F358</t>
  </si>
  <si>
    <t>Щетка изолированная СТ142-3708060</t>
  </si>
  <si>
    <t>Якорь стартера  СТ142-3708200 (СТ142Б2, СТ142, СТ142Т)</t>
  </si>
  <si>
    <t>Реле стартера втягивающее СТ142-3708800</t>
  </si>
  <si>
    <t>Генератор переменного тока в сборе Г273В1-У-ХЛ/1312.3771/ (28В, 45А)</t>
  </si>
  <si>
    <t>Генератор переменного тока в сборе 6582.3701-03 (Евро-2, 28В, 80А)</t>
  </si>
  <si>
    <t>Щетка генератора Г266-3701020Б</t>
  </si>
  <si>
    <t>Щеткодержатель в сборе  Г273-3701010</t>
  </si>
  <si>
    <t>Переключатель комбинированный указателей поворота и света  5320-3709210 (П-145 старого образца)</t>
  </si>
  <si>
    <t>Выключатель приборов и стартера (замок зажигания)  1902.3704 (Евро)</t>
  </si>
  <si>
    <t>Интегральное реле Я-120М1 (регулятор напряжения, шоколадка)  Я120-3708360  (443.3702, 457-3710835)</t>
  </si>
  <si>
    <t>Реле поворотов РС951А-У-ХЛ 5320-3726410</t>
  </si>
  <si>
    <t>Фара головного света  (24В)  3416-3711010 /Евро/ (342.3711)</t>
  </si>
  <si>
    <t>Фонарь задний правый в сборе 35.3716 (354.3716) ФП-132-АБ   /24В/</t>
  </si>
  <si>
    <t>Фонарь задний левый в сборе 351.3716 (355.3716) ФП-132-АБ  /24В/</t>
  </si>
  <si>
    <t>Указатель спидометра 1211.3802</t>
  </si>
  <si>
    <t>Датчик спидометра 2001.3843</t>
  </si>
  <si>
    <t>Амортизатор заднего крепления кабины в сборе  5320-5001076</t>
  </si>
  <si>
    <t>Стекло ветрового окна  5320-5206010</t>
  </si>
  <si>
    <t>Мотор-редуктор стеклоочистителя 16.3730-Т(КамАЗ-43114)</t>
  </si>
  <si>
    <t>Радиатор отопителя (медный, 4-х ряд.) в сборе 5320-8101060</t>
  </si>
  <si>
    <t>Коробка отбора мощности односкоростная, дополнительная в сборе  4310-4204010</t>
  </si>
  <si>
    <t>Коробка отбора мощности 5511-4202010-20</t>
  </si>
  <si>
    <t>Гидроцилиндр опрокидывающего механизма в сборе 65111-8603010 (КамАЗ-65115, нагрузка 15 тн., рабочее давление до 24 Мпа)</t>
  </si>
  <si>
    <t>Двигатель  ЯМЗ-238ДЕ2-3-1000189 ("МАЗ-551605")</t>
  </si>
  <si>
    <t>Блок цилиндров  238-1002012-Д</t>
  </si>
  <si>
    <t>Блок цилиндров 238-1002012-Д</t>
  </si>
  <si>
    <t>Блок цилиндров на двигатель ЯМЗ-238ДЕ2 (EURO-2, с общей головкой 658.1002012-31 /МАЗ-551605/</t>
  </si>
  <si>
    <t>Вал коленчатый 238-1005009-Г2</t>
  </si>
  <si>
    <t>Шкив трехручьевой  238П-1005061 /ЯМЗ-238ДЕ2, МАЗ-551605/</t>
  </si>
  <si>
    <t>Комплект коренных вкладышей  238-1000102-Б2</t>
  </si>
  <si>
    <t>Комплект коренных вкладышей  238-1000102-Б2-Р1</t>
  </si>
  <si>
    <t>Комплект коренных вкладышей   238-1000102-Б2-Р2</t>
  </si>
  <si>
    <t>Комплект шатунных вкладышей 238-1000104-В2</t>
  </si>
  <si>
    <t>Комплект шатунных вкладышей 238-1000104-В2-Р1</t>
  </si>
  <si>
    <t>Комплект шатунных вкладышей 238-1000104-В2-Р2</t>
  </si>
  <si>
    <t>Комплект цилиндро-поршневой группы на 1 цилиндр (г, п-м, п/п, п/к, упл/к, уп/к) 236-1004005 /серия</t>
  </si>
  <si>
    <t>Комплект цилиндро-поршневой группы на 1 цилиндр (г, п-м, п/п, п/к, упл/к, уп/к) 236-1004005-Б /серия (для блока 238-1002012-Д)</t>
  </si>
  <si>
    <t>Автошина 12.00 R20 (320x508) ИД-304</t>
  </si>
  <si>
    <t>12.00 R20 (320х508) ИД-304, O-75</t>
  </si>
  <si>
    <t>Комплект цилиндро-поршневой группы на 1 цилиндр (г, п-м, п/п, п/к, упл/к, уп/к) 7511.1004006-10 (ЯМЗ-236НЕ2, 238ДЕ2,под общую головку</t>
  </si>
  <si>
    <t>Комплект цилиндро-поршневой группы на 1 цилиндр (г, п-м, п/к, упл/к, уп/к)  7511.1004005-50 (для блока 658.1002012-31)</t>
  </si>
  <si>
    <t>к-т кольцо поршнев.на 1 порш.</t>
  </si>
  <si>
    <t xml:space="preserve">Комплект поршневых колец на 1 поршень 7511.1004002  (Евро-2)   </t>
  </si>
  <si>
    <t xml:space="preserve">головка блока цилиндров </t>
  </si>
  <si>
    <t>Головка блока цилиндров в сборе  238-1003013-Ж2  (нов. констр., короткий штуцер)</t>
  </si>
  <si>
    <t>прокладка уплот.крыш.(флажок)</t>
  </si>
  <si>
    <t>прокладка уплот.крыш.(флажок) (53-11-15162)</t>
  </si>
  <si>
    <t>Головка блока цилиндров в сборе  238Д-1003013-А (ЯМЗ-238ДЕ2, общая)</t>
  </si>
  <si>
    <t>Прокладка головки блока 238-1003210-Б3</t>
  </si>
  <si>
    <t>прокладка головки блока (130-1003212)</t>
  </si>
  <si>
    <t xml:space="preserve">Прокладка головки блока (метал.) 238Д-1003212 (ЯМЗ-238ДЕ2, под общую головку) </t>
  </si>
  <si>
    <t xml:space="preserve">Комплект уплот. деталей прокладки головки блока  7511.10-1003004 /ЯМЗ-238ДЕ2, МАЗ-551605/ </t>
  </si>
  <si>
    <t>Прокладка поддона картера  238-1009040</t>
  </si>
  <si>
    <t>Ремкомплект прокладок двигателя  238Ф-1002001 (25 поз)</t>
  </si>
  <si>
    <t xml:space="preserve">Насос масляный в сборе 236-1011014-Г  </t>
  </si>
  <si>
    <t>Элемент фильтрующий масляного фильтра (840.1012040)</t>
  </si>
  <si>
    <t>Элемент фильтрующий масляного фильтра  840.101204</t>
  </si>
  <si>
    <t>Элемент фильтрующий масляного фильтра  840,101204</t>
  </si>
  <si>
    <t xml:space="preserve">Насос топливный высокого давления в сборе  80-1111005-30  (ТНВД ЯМЗ-238М2, КрАЗ)  </t>
  </si>
  <si>
    <t>Насос топливный высокого давления в сборе 173.1111005-11 (ТНВД ЯМЗ-238ДЕ2 /Евро-2/, МАЗ)</t>
  </si>
  <si>
    <t xml:space="preserve">Насос топливный высокого давления в сборе 806.1111005-50 (ТНВД ЯМЗ-238ДЕ2 /Евро-2/, КрАЗ) </t>
  </si>
  <si>
    <t xml:space="preserve">Пара плунжерная d=9 Н05-1111074 </t>
  </si>
  <si>
    <t>Пара плунжерная 175.1111150-11 (Евро-2)</t>
  </si>
  <si>
    <t>Ремкомплект ТНВД /Евро/ РТИ1111007-337 (13 поз.)</t>
  </si>
  <si>
    <t>Ремкомплект ТНВД (большой)  РТИ1111040-80</t>
  </si>
  <si>
    <t>Ремкомплект ТНВД ЯМЗ-175 (30 поз.)  175-11111012  /ЯМЗ-238ДЕ2, МАЗ-551605/  РТИ1108001-175</t>
  </si>
  <si>
    <t>Насос топливный ручной подкачки (ТННД)  236-1106210-А2</t>
  </si>
  <si>
    <t>Топливный насос низкого давления в сборе (ТННД)  17.1106210 (Евро-2) /861-1106010/</t>
  </si>
  <si>
    <t>Ремкомплект ТННД ЯМЗ-236 РТИ1106010-6</t>
  </si>
  <si>
    <t>Муфта привода топливного насоса в сборе 236-1029300-А</t>
  </si>
  <si>
    <t>Элемент фильтрующий грубой очистки топлива</t>
  </si>
  <si>
    <t>Элемент фильтрующий грубой очистки топлива 201-1105538 (пряжа)</t>
  </si>
  <si>
    <t>Элемент фильтрующий тонкой очистки топлива</t>
  </si>
  <si>
    <t>Элемент фильтрующий тонкой очистки масла  7405-1017040-02 (Евро-1, нитка)</t>
  </si>
  <si>
    <t>Элемент фильтрующий тонкой очистки топлива  201-1117040-А</t>
  </si>
  <si>
    <t>Элемент фильтрующий воздушного фильтра (238Н-1109080МЭ)</t>
  </si>
  <si>
    <t xml:space="preserve">Элемент фильтрующий воздушного фильтра  238Н-1109080МЭ </t>
  </si>
  <si>
    <t>Элемент фильтрующий воздушного фильтра в сборе (8421.1109080МЭ; Евро-2)</t>
  </si>
  <si>
    <t>Элемент фильтрующий воздушного фильтра в сборе  8421.1109080МЭ (Евро-2)</t>
  </si>
  <si>
    <t>Турбокомпрессор в сборе 122.1118010 (Евро-2)</t>
  </si>
  <si>
    <t>Труба приемная глушителя, правая 250-1203010-01</t>
  </si>
  <si>
    <t>Труба приемная глушителя, левая   54115-1203014-30 /КамАЗ-65115/</t>
  </si>
  <si>
    <t>Труба приемная глушителя, левая (длинная прямая) в сборе 5320-1203011 /КамАЗ-5320, 53212, 5410/</t>
  </si>
  <si>
    <t>Труба приемная глушителя, левая   250-1203011-01</t>
  </si>
  <si>
    <t>Труба приемная глушителя, нижняя 250-1203012</t>
  </si>
  <si>
    <t>Труба приемная глушителя, задняя левая (короткая прямая) в сборе 5320-1203051 /КамАЗ-5320, 53212, 5410/</t>
  </si>
  <si>
    <t>Труба приемная глушителя, задняя  65101-1203042</t>
  </si>
  <si>
    <t>Труба выхлопная глушителя, в сборе 65032-8515185-10</t>
  </si>
  <si>
    <t>Радиатор водяной</t>
  </si>
  <si>
    <t>Радиатор водяной "КрАЗ-65101" (4-х ряд.)  6437-1301010-10</t>
  </si>
  <si>
    <t>Радиатор водяной "МАЗ-551605" (4-х ряд.)  64229-1301010</t>
  </si>
  <si>
    <t>Насос водяной в сборе 236-1307010-А3</t>
  </si>
  <si>
    <t>Насос водяной в сборе 7511.1307010 (ЯМЗ-238ДЕ2, Евро-2)</t>
  </si>
  <si>
    <t>Ремкомплект водяного насоса, полный /18 наим./ (РТИ+подшипник+валик) 740.1307010-02</t>
  </si>
  <si>
    <t>Ремкомплект водяного насоса, полный (2 подшипника+вал+крыльчатка, РТИ) 130-1307009-Б3</t>
  </si>
  <si>
    <t>Ремкомплект водяного насоса, полный  (РТИ+подшипник+валик) 236-1307002</t>
  </si>
  <si>
    <t>Ремкомплект водяного насоса 7511, полный  РТИ7511-1307003</t>
  </si>
  <si>
    <t>Привод вентилятора 3-х ручейный в сборе  236-1308011-Г2</t>
  </si>
  <si>
    <t>Диск сцепления ведомый в сборе 182.1601130  (ЯМЗ-183, лепест. сцепл., КПП ЯМЗ-238ВМ7)</t>
  </si>
  <si>
    <t>Диск сцепления нажимной с кожухом /корзина/ 183.1601090 (ЯМЗ-183, лепест. сцепл., КПП ЯМЗ-238ВМ7)</t>
  </si>
  <si>
    <t>Муфта выключения сцепления в сборе 183.1601180-01 (ЯМЗ-183)</t>
  </si>
  <si>
    <t xml:space="preserve">Цилиндр включения сцепления в сборе 260-1602350-10 (ПГУ с/о, КрАЗ-65101) </t>
  </si>
  <si>
    <t>Ремкомплект ПГУ КрАЗ, РТИ1609350-Н-260 (КрАЗ-65101)</t>
  </si>
  <si>
    <t>Ремкомплект ПГУ, полный  РТИ1609200 (МАЗ-551605)</t>
  </si>
  <si>
    <t>Цилиндр главный  включения сцепления 260-1602510-10 (КрАЗ-65101)</t>
  </si>
  <si>
    <t>Цилиндр сцепления подпедальный 6430-1602510-СБ /МАЗ-551605/</t>
  </si>
  <si>
    <t>Коробка передач в сборе  238ВМ-1700004-70 (МАЗ-551605, лепест. сцепление)</t>
  </si>
  <si>
    <t>Вал первичный  236Н-1701027-Б</t>
  </si>
  <si>
    <t>Вал вторичный  238М-1701105 (КПП ЯМЗ-238ВМ7)</t>
  </si>
  <si>
    <t>Вал промежуточный 238Н-1701048 (КПП ЯМЗ-238ВМ7)</t>
  </si>
  <si>
    <t>синхронизатор 2-3 пер.</t>
  </si>
  <si>
    <t>синхронизатор 2-3 пер. (130-1701150-А)</t>
  </si>
  <si>
    <t>Синхронизатор 2-3 передачи   236-1701150-Б2</t>
  </si>
  <si>
    <t>синхронизатор 4-5 пер.</t>
  </si>
  <si>
    <t>синхронизатор 4-5 пер. (130-1701151-А)</t>
  </si>
  <si>
    <t>Синхронизатор 4-5 передачи   236-1701151-А</t>
  </si>
  <si>
    <t xml:space="preserve">Шестерня 1 передачи и заднего хода вторичного вала (50 зуб.)  236-1701112-Б </t>
  </si>
  <si>
    <t>Шестерня 1 передачи и заднего хода вторичного вала (62 зуб.)  236-1701112</t>
  </si>
  <si>
    <t xml:space="preserve">Шестерня 3 передачи вторичного вала (37 зуб.)  236-1701131 </t>
  </si>
  <si>
    <t>Шестерня 2-й передачи вторичного вала  (34 зуб.)  238А-1701131 (КПП ЯМЗ-238ВМ7)</t>
  </si>
  <si>
    <t>Шестерня 4 передачи промежуточного вала (44 зуб.)  238А-1701053 (КПП ЯМЗ-238ВМ7)</t>
  </si>
  <si>
    <t xml:space="preserve">Втулка шестерни 3-й передачи </t>
  </si>
  <si>
    <t xml:space="preserve">Втулка шестерни 5-й передачи  236-1701138  /МАЗ-551605/ </t>
  </si>
  <si>
    <t>Коробка раздаточная 250-1800020</t>
  </si>
  <si>
    <t xml:space="preserve">Вал первичный в сборе 210-1802025 </t>
  </si>
  <si>
    <t>Вал промежуточный раздаточной коробки "КрАЗ-65101" 257-1802085-01</t>
  </si>
  <si>
    <t>Шестерня низшей передачи первичного вала (23 зуб.) 210Д-1802040</t>
  </si>
  <si>
    <t>Шестерня высшей передачи первичного вала (35 зуб.) 650406-1802036</t>
  </si>
  <si>
    <t>Шестерня привода среднего моста  214-1802137</t>
  </si>
  <si>
    <t>Опора промежуточная карданных валов 210-2204080-Б2</t>
  </si>
  <si>
    <t>Двухступенчатый редуктор промежуточной опоры карданной передачи (раздаточная коробка) в сборе 65053-2220010-40 /КрАЗ-65053/</t>
  </si>
  <si>
    <t xml:space="preserve">Вал карданный привода заднего моста (8 отв., L=1001мм)  210-2201010-17 </t>
  </si>
  <si>
    <t>Вал карданный привода среднего моста (L=1582мм)  65101-2205010</t>
  </si>
  <si>
    <t xml:space="preserve">Вал карданный от раздаточной коробки к промежуточной опоре (L=1699мм) 65101-2204010 </t>
  </si>
  <si>
    <t>Вал карданный привода раздаточной коробки (8 отв., L=555мм) 6510-2218010-02</t>
  </si>
  <si>
    <t>Крестовина карданного вала  255Б-2201030-03</t>
  </si>
  <si>
    <t>Дифференциал межосевой среднего моста (28 зуб.) 63031-2506010  /МАЗ-551605/</t>
  </si>
  <si>
    <t xml:space="preserve">Полуось правая, длинная (16 шлиц., L=1265мм)  210-2403070-20 </t>
  </si>
  <si>
    <t xml:space="preserve">Полуось левая, короткая (16 шлиц., L=1110мм)   210-2403073-20 </t>
  </si>
  <si>
    <t>Полуось "МАЗ-551605" левая (двойные шлицы, 2 венца 20 шлицев, L=1135) 64221-2503070 (6303-2503071)</t>
  </si>
  <si>
    <t>Полуось"МАЗ-551605" правая (2 венца, 20 шлицев, L=1025) 6303-2503071 (6303-2503070)</t>
  </si>
  <si>
    <t>Рессора передняя в сборе (14 листов, L=1510мм)  255Б-2902012-22</t>
  </si>
  <si>
    <t>12.00-18 (320х457) /К-70/</t>
  </si>
  <si>
    <t>Рессора задняя в сборе (15 листов, L=1550мм)  255Б-2912012-40</t>
  </si>
  <si>
    <t>Рессора передняя (14 листов, L=1910мм)  64221-2902012-04 /МАЗ-5551, 551605/</t>
  </si>
  <si>
    <t>рессор задний мост</t>
  </si>
  <si>
    <t>рессор задний мост (23-2912012-02)</t>
  </si>
  <si>
    <t>Рессора задняя (15 листов, L=1650мм)  64229-2912012 /МАЗ-551605/</t>
  </si>
  <si>
    <t>Рессора задняя (15 листов, L=1846мм)  509-2912012-12 /МАЗ-5551/</t>
  </si>
  <si>
    <t>Стремянка передняя  8925-2912408 /МАЗ-551605/</t>
  </si>
  <si>
    <t>Стремянка задняя  516-2902409 /МАЗ-551605/</t>
  </si>
  <si>
    <t>Стремянка задняя  6303-2912408 /МАЗ-551605/</t>
  </si>
  <si>
    <t xml:space="preserve">Балансир в сборе со втулками (8 отв) 250Б-2918010-11 </t>
  </si>
  <si>
    <t xml:space="preserve">Втулка балансира задней подвески (бронза) 250Б-2918074-20 </t>
  </si>
  <si>
    <t xml:space="preserve">Втулка балансира "МАЗ-551605" </t>
  </si>
  <si>
    <t xml:space="preserve">Штанга реактивная верхняя в сборе "КрАЗ-65101" (L=690 мм)  251-2919014 </t>
  </si>
  <si>
    <t xml:space="preserve">Штанга реактивная  нижняя в сборе "КрАЗ-65101"  (L=530 мм)  251-2919013 </t>
  </si>
  <si>
    <t>Штанга реактивная "МАЗ-551605" в сборе /кривая/   64221-2919014</t>
  </si>
  <si>
    <t>Штанга реактивная "МАЗ-551605" в сборе /прямая/  64221-2919015</t>
  </si>
  <si>
    <t xml:space="preserve">Шарнир штанги  "МАЗ-551605" 64221-2919040 </t>
  </si>
  <si>
    <t>Палец шаровой реактивной штанги  210-2919028-20</t>
  </si>
  <si>
    <t>балка передняя</t>
  </si>
  <si>
    <t>балка передняя (53-3000012)</t>
  </si>
  <si>
    <t>балка передняя (130-3001010-А)</t>
  </si>
  <si>
    <t>Ступица переднего колеса "МАЗ-551605" в сборе 54326-3103006</t>
  </si>
  <si>
    <t>Манжета ступицы заднего колеса 1.2-120х150 (5336-3104038/МАЗ-551605)</t>
  </si>
  <si>
    <t>Ступица заднего колеса "МАЗ-551605" в сборе  54326-3104006-01</t>
  </si>
  <si>
    <t>Манжета ступицы заднего колеса 1.2-120х150  5336-3104038  /МАЗ-551605/</t>
  </si>
  <si>
    <t>Сальник ступицы заднего колеса 114х145х14 с обоймой (210-3104032 / КРАЗ-65101)</t>
  </si>
  <si>
    <t xml:space="preserve">Сальник ступицы заднего колеса  114х145х14 с обоймой 210-3104032  /КрАЗ-65101/ </t>
  </si>
  <si>
    <t>Механизм рулевой-20 в сборе "КрАЗ-65101"  64229-3400010-20</t>
  </si>
  <si>
    <t>Насос масляный рулевого усилителя в сборе 6505-3407190-В /256Б-3407199-01/</t>
  </si>
  <si>
    <t>Цилиндр силовой, гидравлический в сборе 6505-3405005-10</t>
  </si>
  <si>
    <t>Кулак поворотный левый 6430-3001009 (МАЗ-551605)</t>
  </si>
  <si>
    <t>Кулак поворотный правый 6430-3001008 (МАЗ-551605)</t>
  </si>
  <si>
    <t>Кулак поворотный левый в сборе    53205-3001011-02/Евро/</t>
  </si>
  <si>
    <t>Шкворень повортного кулака 6430-3001019-10 (МАЗ-551605)</t>
  </si>
  <si>
    <t xml:space="preserve">Тяга поперечная рулевая в сборе (L=1500 мм)  6422-3003052-10 /КрАЗ-65101, МАЗ/ </t>
  </si>
  <si>
    <t xml:space="preserve">Наконечник поперечной тяги, левый в сборе  6422-3003057  /КрАЗ-65101, МАЗ/ </t>
  </si>
  <si>
    <t xml:space="preserve">Наконечник поперечной тяги, правый в сборе  6422-3003056  /КрАЗ-65101, МАЗ/ </t>
  </si>
  <si>
    <t>Тяга продольная рулевая "КрАЗ-65101"  (L=780 мм) 6505-3414010-10</t>
  </si>
  <si>
    <t>Барабан тормозной "МАЗ-551605" 64221-3502070 (10 отв.)</t>
  </si>
  <si>
    <t>Рычаг тормоза регулировочный, передний 500-3501136-05</t>
  </si>
  <si>
    <t>Рычаг тормоза регулировочный, задний  256Б-3501136-03</t>
  </si>
  <si>
    <t>Рычаг регулировочный правый 64226-3502136 /МАЗ-551605/</t>
  </si>
  <si>
    <t>Рычаг регулировочный  левый  64226-3502135 /МАЗ-551605/</t>
  </si>
  <si>
    <t>Компрессор 2-х цилиндровый</t>
  </si>
  <si>
    <t>Компрессор 2-х цил. 161-3509012 /аналог 5336-3509010/ (КрАЗ, МАЗ)</t>
  </si>
  <si>
    <t>Картер компрессора 130-3509020</t>
  </si>
  <si>
    <t>Регулятор давления воздуха "КрАЗ-65101" в сборе 11,351201</t>
  </si>
  <si>
    <t>Камера тормозная задняя тип  24х24  100-3519200</t>
  </si>
  <si>
    <t xml:space="preserve">Мембрана (тип 24х24)  100-3519250 (диафрагма тормозной камеры)  </t>
  </si>
  <si>
    <t>Шланг к передним тормозным камерам  250-3506060</t>
  </si>
  <si>
    <t>Шланг к тормозной камере 6422-3506085-01</t>
  </si>
  <si>
    <t xml:space="preserve">Ремкомплект тормозной камеры тип 24,  РТИ3519200 </t>
  </si>
  <si>
    <t>Генератор переменного тока  Г288Е  (28В, 47А)  /ЯМЗ-236М2, 238М2/</t>
  </si>
  <si>
    <t>Генератор переменного тока  1322.3771 (28В, 50А) /ЯМЗ-236НЕ, 238ДЕ2/</t>
  </si>
  <si>
    <t>Реле-регулятор напряжения  2712.3702000 (24В)</t>
  </si>
  <si>
    <t>Стартер  2501.3708-21 (24В, 8,2 кВт, модуль 3,75 укороч. 10 зуб.)</t>
  </si>
  <si>
    <t>Стартер  2501.3708-40 (24В, 8,2 кВт, модуль 4,25 укороч. 11 зуб.)</t>
  </si>
  <si>
    <t>Привод стартера в сборе  2502.3708600 (11 зуб., ЯМЗ-25.3708-01)</t>
  </si>
  <si>
    <t>Реле втягивающее  25.3708800-01 (ЯМЗ-25.3708-01)</t>
  </si>
  <si>
    <t>Фара в сборе 201.3702 (130-3702010-11)</t>
  </si>
  <si>
    <t>Фара в сборе  ФГ122-ВВ1 (24В)</t>
  </si>
  <si>
    <t>лобовое стекло</t>
  </si>
  <si>
    <t>лобовое стекло (1РЕК)</t>
  </si>
  <si>
    <t>Стекло лобовое правое "КрАЗ-250, 6510" (905х604)  250-5206012-40</t>
  </si>
  <si>
    <t>Радиатор отопителя кабины "КрАЗ-250, 6510"  250Ш-8101058</t>
  </si>
  <si>
    <t>Коробка отбора мощности в сборе  6505-4202010 (самосвал 1 цил. м.п.)</t>
  </si>
  <si>
    <t>Коробка отбора мощности в сборе  65053-4202010 /КрАЗ-65053/</t>
  </si>
  <si>
    <t>Ремкомплект гидроцилиндра подъема платформы 5516  РТИ8603510</t>
  </si>
  <si>
    <t>Гидроцилиндр опрокидывающего механизма "МАЗ-551605" в сборе  551605-8603510-025</t>
  </si>
  <si>
    <t>Двигатель  ЯМЗ-236М2-1000186</t>
  </si>
  <si>
    <t>Блок цилиндров 236-1002005-А5</t>
  </si>
  <si>
    <t>Вал коленчатый 236-1005009-Д2</t>
  </si>
  <si>
    <t>Комплект цилиндро-поршневой группы на 1 цилиндр (г, п-м, п/п, п/к, упл/к, уп/к) 236-1004005/серия "Дальнобой", пр-во ОАО "Мотордеталь"/</t>
  </si>
  <si>
    <t>Комплект цилиндро-поршневой группы на 1 цилиндр (г, п-м, п/п, п/к, упл/к, уп/к) 75.11 1004005-10 (ЯМЗ-236НЕ2, под общую головку) / серия "Дальнобой", пр-во ОАО "Мотордеталь"/</t>
  </si>
  <si>
    <t>Комплект поршневых колец на 1 поршень  236-1004002-А4 / пр-во ОАО "Мотордеталь"/</t>
  </si>
  <si>
    <t xml:space="preserve">Комплект поршневых колец на 1 поршень  236-1004002-А4 </t>
  </si>
  <si>
    <t>к-т кольцо поршнев.на 1 порш. (130-1000101)</t>
  </si>
  <si>
    <t>Комплект поршневых колец на 1 поршень  7511.1004002 (Евро-2)/ пр-во ОАО "Мотордеталь"</t>
  </si>
  <si>
    <t>Шатун в сборе 7511.1004045-01 (Евро-2)</t>
  </si>
  <si>
    <t>Головка блока цилиндров 236Д-1003013 (ЯМЗ-236НЕ2, общая)</t>
  </si>
  <si>
    <t>Насос масляный в сборе 236-1011014-Г</t>
  </si>
  <si>
    <t>Насос топливный высокого давления в сборе 60-1111005-30 (ТНВД ЯМЗ-236М2, Урал)</t>
  </si>
  <si>
    <t>Насос топливный высокого давления в сборе 324-10.01 (ТНВД ЯМЗ-236НЕ2, Урал-4320)</t>
  </si>
  <si>
    <t>Пара плунжерная d=9 Н05-1111074</t>
  </si>
  <si>
    <t>Пара плунжерная 324.5.10.01 (ДВС ЯМЗ-236НЕ2, "Урал-4320")</t>
  </si>
  <si>
    <t>Пара плунжерная V-образного ТНВД  337.1111150-21 (Двс ЯМЗ-236НЕ2, Евро-2)</t>
  </si>
  <si>
    <t>Распылитель  26.1112110 (33-1112110-220)</t>
  </si>
  <si>
    <t>Распылитель 335-70 (ЯМЗ-236НЕ2, "Урал-4320")</t>
  </si>
  <si>
    <t>Элемент фильтрующий воздушного фильтра (236-1109080-А)</t>
  </si>
  <si>
    <t>Элемент фильтрующий воздушного фильтра  236-1109080-А</t>
  </si>
  <si>
    <t>Глушитель в сборе 4320Я-1201010-10 (двигатель ЯМЗ)</t>
  </si>
  <si>
    <t>Труба глушителя приемная задняя левая в сборе 4320Я-1203011 (двигатель ЯМЗ)</t>
  </si>
  <si>
    <t>Труба глушителя приемная передняя правая в сборе 4320Я-1203010-10 (двигатель ЯМЗ)</t>
  </si>
  <si>
    <t>Труба задняя правая в сборе  4320Я-1203006 (двигатель ЯМЗ)</t>
  </si>
  <si>
    <t>Труба передняя левая в сборе 4320Я-123008 (двигатель ЯМЗ)</t>
  </si>
  <si>
    <t>Труба выпускная в сборе 4320Я-1203182 (двигатель ЯМЗ)</t>
  </si>
  <si>
    <t>Радиатор охлаждения  5323Я-1301010</t>
  </si>
  <si>
    <t>Насос водяной в сборе 236-1307010-Б2 (ЯМЗ-236НЕ2, Евро-2)</t>
  </si>
  <si>
    <t>Цилиндр пневматический в сборе 5557Я-1609005</t>
  </si>
  <si>
    <t>Автошина 14.00-20 (370х508) ОИ-25</t>
  </si>
  <si>
    <t>Диск сцепления ведомый в сборе 182.1601130 (ЯМЗ-183, лепест. сцепл.)</t>
  </si>
  <si>
    <t>Муфта выключения сцепления в сборе 236-1601180-Б2</t>
  </si>
  <si>
    <t>штанги коромыселя</t>
  </si>
  <si>
    <t>Коробка раздаточная  4320-1800020</t>
  </si>
  <si>
    <t>Вал карданный среднего моста в сборе 4320-2205010 (Урал-4320,5557)</t>
  </si>
  <si>
    <t xml:space="preserve">Вал карданный заднего моста </t>
  </si>
  <si>
    <t>Вал карданный заднего моста в сборе 4320-2201010 (Урал-4320, 5557)</t>
  </si>
  <si>
    <t>Крестовина кардана (средний) 131-2205025-А2</t>
  </si>
  <si>
    <t>Крестовина кардана (передний и задний) 130-2201025</t>
  </si>
  <si>
    <t>Редуктор среднего моста (47 зубьев) 4320-2502010</t>
  </si>
  <si>
    <t>Редуктор заднего моста (47 зубьев) 4320-2402010</t>
  </si>
  <si>
    <t>Рессора передняя "Урал-4320"  в сборе 55571-2902012-02</t>
  </si>
  <si>
    <t>Рессора задняя "Урал-4320" в сборе (15 листов, L=1550мм)  5557-2912122</t>
  </si>
  <si>
    <t>Втулка балансира  375-2918026</t>
  </si>
  <si>
    <t>Штанга реактивная верхняя  375-2919006-05</t>
  </si>
  <si>
    <t>Штанга реактивная  нижняя  375-2919010-05</t>
  </si>
  <si>
    <t>Манжета ступицы в сборе (375-3104033-02)</t>
  </si>
  <si>
    <t>Манжета ступицы в сборе 375-3104033-02</t>
  </si>
  <si>
    <t>Манжета ступицы в сборе (н/о 137х180) (4320-3104033-02)</t>
  </si>
  <si>
    <t>Манжета ступицы в сборе (н/о 137х180)  4320-3104033-02</t>
  </si>
  <si>
    <t>Шпилька колесная с гайками, левая  4320-3103008</t>
  </si>
  <si>
    <t xml:space="preserve">Шпилька колесная с гайками, правая 4320-3103009  </t>
  </si>
  <si>
    <t>Насос гидроусилителя руля 256Б-3407199-01</t>
  </si>
  <si>
    <t>Тяга рулевой трапеции (поперечная) в сборе 5557-3414052-01</t>
  </si>
  <si>
    <t>Наконечник тяги рулевой трапеции левый  375-3003057-01</t>
  </si>
  <si>
    <t>Наконечник тяги рулевой трапеции правый 375-3003056-01</t>
  </si>
  <si>
    <t>Тяга сошки рулевого управления в сборе (продольная) 5557Я-3414010</t>
  </si>
  <si>
    <t>Наконечник сошки в сборе 4320-3414012</t>
  </si>
  <si>
    <t>Компрессор в сборе 4331-3509009</t>
  </si>
  <si>
    <t>Усилитель пневматический передний с ГТЦ в сборе  557-3510010</t>
  </si>
  <si>
    <t>Усилитель пневматический задний с ГТЦ в сборе  5557-3510011</t>
  </si>
  <si>
    <t>Цилиндр тормозов главный в сборе 4320-3505010</t>
  </si>
  <si>
    <t>Цилиндр колесный в сборе 375-3501030-01</t>
  </si>
  <si>
    <t>Колодка тормоза в сборе  55571-3501090</t>
  </si>
  <si>
    <t>Генератор переменного тока Г288Е (28В, 47А) /ЯМЗ-236М2, 238М2/</t>
  </si>
  <si>
    <t>Генератор переменного тока  1322.3771 (28В, 50А) /ЯМЗ-236НЕ2/</t>
  </si>
  <si>
    <t>Стартер  2501.3708-21 (24В, 8,2кВт, модуль 3,75 укороч. 10 зуб., Евро-2)</t>
  </si>
  <si>
    <t>Стартер 2501.3708-40 (24В, 8,2кВт, модуль 4,25 укороч. 11 зуб.)</t>
  </si>
  <si>
    <t>Привод стартера в сборе  2502.3708600 (11зуб., ЯМЗ-25.3708-01)</t>
  </si>
  <si>
    <t>Двигатель ЗМЗ-511.10.10000400 (ГАЗ-53; КАВЗ-3976)</t>
  </si>
  <si>
    <t>блок цилиндров</t>
  </si>
  <si>
    <t>блок цилиндров (130-1002010-Б)</t>
  </si>
  <si>
    <t>Блок цилиндров"ЗиЛ-130" 130-1002010-Б</t>
  </si>
  <si>
    <t>паук</t>
  </si>
  <si>
    <t>Вал коленчатый  740.13-1000508-60 (Евро-1)</t>
  </si>
  <si>
    <t>Двигатель УМЗ-4178.1000400 (УАЗ, 90л.с. АИ-76</t>
  </si>
  <si>
    <t>Вал коленчатый 130-1005011-20</t>
  </si>
  <si>
    <t>Вал коленчатый ГАЗ-53; 66-1005011-20</t>
  </si>
  <si>
    <t>Вкладыши коренные "ЗиЛ-130" d=0.00 130-1000102-Б /пр-во "ОАО ЗМЗ7</t>
  </si>
  <si>
    <t>Вкладыши коренные ГАЗ-53; d=0.00ВК53-1000102-01 (ОАО ЗМЗ)</t>
  </si>
  <si>
    <t>Вкладыши коренные "ЗиЛ-130" d=0.05 130-1000102-БР1 /пр-во "ОАО ЗМЗ7</t>
  </si>
  <si>
    <t>Вкладыши коренные ГАЗ-53; d=0.05, ВК53-1000-102-11 (ОАО ЗМЗ)</t>
  </si>
  <si>
    <t>к-т корен.вкладышей станд. (130-1000102-БР2)</t>
  </si>
  <si>
    <t>Вкладыши коренные "ЗиЛ-130" d=0.25 130-1000102-БР2 /пр-во "ОАО ЗМЗ7</t>
  </si>
  <si>
    <t>Вкладыши коренные ГАЗ-53; d=0.25, ВК53-1000-102-11 (ОАО ЗМЗ)</t>
  </si>
  <si>
    <t>Вкладыши коренные "ЗиЛ-130" d=0.50 130-1000102-БР3 /пр-во "ОАО ЗМЗ7</t>
  </si>
  <si>
    <t>Вкладыши шатунные ГАЗ-53; d=0.00; ВК-53-1000104-А (ОАО ЗМЗ)</t>
  </si>
  <si>
    <t>Вкладыши шатунные "ЗиЛ-130" d=0.00 130-1000104-02 /пр-во "ОАО ЗМЗ7</t>
  </si>
  <si>
    <t>Вкладыши шатунные ГАЗ-53; d=0.05; ВК-53-1000104-БР (ОАО ЗМЗ)</t>
  </si>
  <si>
    <t>Вкладыши шатунные "ЗиЛ-130" d=0.05 130-1000104-Р1 /пр-во "ОАО ЗМЗ7</t>
  </si>
  <si>
    <t>Вкладыши шатунные ГАЗ-53; d=0.25; ВК-53-1000104-БР (ОАО ЗМЗ)</t>
  </si>
  <si>
    <t>к-т шатун.вкладышей станд. (130-1000104-Р2)</t>
  </si>
  <si>
    <t>Вкладыши шатунные "ЗиЛ-130" d=0.25 130-1000104-Р2 /пр-во "ОАО ЗМЗ7</t>
  </si>
  <si>
    <t xml:space="preserve">Комплект цилиндро-поршневой группы на 1 цилиндр "ЗМЗ-53, 511, 513, 672 (г, п-м, п/п, п/к, ст/к) 53-1000105-04/серия) </t>
  </si>
  <si>
    <t>Вкладыши шатунные "ЗиЛ-130" d=0.50 130-1000104-Р3 /пр-во "ОАО ЗМЗ7</t>
  </si>
  <si>
    <t>Шатун в сборе / ГАЗ-53, 66-1004045-02</t>
  </si>
  <si>
    <t>Комплект цилиндро-поршневой группы на 1 цилиндр (г, п-м, п/п, п/к, ст/к) 130-1000108</t>
  </si>
  <si>
    <t>Комлект поршневых колец на 1 поршень "ЗМЗ-53, 511, 513" d=92.0, 402-1000100/пр-во СТК ЗМЗ</t>
  </si>
  <si>
    <t>Комплект поршневых колец на 1 поршень "ЗиЛ-130", d=100.0, 130.1000101</t>
  </si>
  <si>
    <t>Головка блока цилиндров 53-11-1003010-10</t>
  </si>
  <si>
    <t>шатун в сборе (130-1004045)</t>
  </si>
  <si>
    <t>Шатун в сборе 130-1004045</t>
  </si>
  <si>
    <t>Вал распределительный ГАЗ-53, 66-1006015-10</t>
  </si>
  <si>
    <t>головка блока цилиндров дв.в сб. (130-1003012)</t>
  </si>
  <si>
    <t>Головка блока цилиндров "ЗиЛ-130" (бензин) 130-1003012-20</t>
  </si>
  <si>
    <t>Прокладка головки блока 66-01-1003020-01</t>
  </si>
  <si>
    <t>распред.вал (130-1006015)</t>
  </si>
  <si>
    <t>Вал распределительный "ЗиЛ-130" 130-1006015</t>
  </si>
  <si>
    <t>Ремкомплект прокладок на двигатель "ГАЗ-53, полный 53-1001000" пРК</t>
  </si>
  <si>
    <t>привод распределителя</t>
  </si>
  <si>
    <t>Привод распределителя зажигания в сборе 130-1016010-Б</t>
  </si>
  <si>
    <t>Насос масляный "ГАЗ-53" 53-11-1011010-01</t>
  </si>
  <si>
    <t>Штанга толкателя130-1106133-А</t>
  </si>
  <si>
    <t>Элемент фильтрующий масла "ГАЗ-53" 53-1017140</t>
  </si>
  <si>
    <t>Прокладка головки блока 130-1003020-10</t>
  </si>
  <si>
    <t>Насос топливный Б9Д-Л/ГАЗ-3307, 53/(902.1106010)</t>
  </si>
  <si>
    <t>Прокладка клапанной крышки 13-1007245</t>
  </si>
  <si>
    <t>Элемент фильтрующий ГАЗ, ЗиЛ тонкой очистки топлива (сетка) 130-1117074-А</t>
  </si>
  <si>
    <t>насос маслянный (130-1011010-Б2)</t>
  </si>
  <si>
    <t>Насос масляный 130-1011010-Б2</t>
  </si>
  <si>
    <t>Карбюратор К135-1107010/ГАЗ-3307, 53/</t>
  </si>
  <si>
    <t>Насос топливный /бензин/ "ЗиЛ-130" 130Т-1106011-Б2 (130Ш-1106011)</t>
  </si>
  <si>
    <t>Ремкомплект карбюратора "ГАЗ-53" К135-1107820 РК</t>
  </si>
  <si>
    <t>Карбюратор "ЗиЛ", K-88AT 431410-1107011</t>
  </si>
  <si>
    <t>Элемент фильтрующий воздуш.фильтра 3102-1109013-02</t>
  </si>
  <si>
    <t>Фильтрующий элемент  "ЗиЛ-130" воздушный (130-1109081)</t>
  </si>
  <si>
    <t>Фильтрующий элемент "ЗиЛ-130" воздушный 130-1109081</t>
  </si>
  <si>
    <t>Глушитель 33078-1201010/ГАЗ-3307</t>
  </si>
  <si>
    <t>Глушитель в сборе 130-1201010-Б2</t>
  </si>
  <si>
    <t>Глушитель 53А-1201010-02/ГАЗ-53/</t>
  </si>
  <si>
    <t>Труба глушителя приемная правая 130-1203010-Б</t>
  </si>
  <si>
    <t>Труба приемная левая с фланцем 53А-1203211-20</t>
  </si>
  <si>
    <t>Труба глушителя приемная левая 130-1203011</t>
  </si>
  <si>
    <t>Труба приемная правая 53А-1203210-10</t>
  </si>
  <si>
    <t>Труба выпускная глушителя 130-1203052</t>
  </si>
  <si>
    <t>Радиатор "ГАЗ-3307" 3х-рядный, 33-07-1301010</t>
  </si>
  <si>
    <t>Радиатор "ЗиЛ-130" (медный, 3-х рядный) 130-1301010-Б</t>
  </si>
  <si>
    <t>Насос водяной "ГАЗ-3307" 66-1307010-Б</t>
  </si>
  <si>
    <t>Насос водяной "ЗиЛ-130" 130-1307010-Б4</t>
  </si>
  <si>
    <t>Ремкомплект водяного насоса "ГАЗ-53", полный(РТИ+подшипник+валик) 13-1307017</t>
  </si>
  <si>
    <t>Ролик натяжной с кронштейном в сборе 53-1308067-05</t>
  </si>
  <si>
    <t>Диск сцепления ведомый "ЗиЛ-130" 130-1601130</t>
  </si>
  <si>
    <t>Диск сцепления ведомый в сборе 53-1601130-12</t>
  </si>
  <si>
    <t>Муфта сцепления "ЗиЛ-130" 130-1602052</t>
  </si>
  <si>
    <t>Диск сцепления нажимной в сборе "ГАЗ-53" 53-1601090-11</t>
  </si>
  <si>
    <t>Вал КПП "ЗиЛ-130" первичный130-1701030-Б</t>
  </si>
  <si>
    <t>Вал КПП "ЗиЛ-130" первичный 130-1701030-Б</t>
  </si>
  <si>
    <t>Цилиндр сцепления главный "ГАЗ-66" 3307; 66-11-160-23-00</t>
  </si>
  <si>
    <t>Цилиндр сцепления рабочий "ГАЗ-66, 3307" 66-01-1602510-10</t>
  </si>
  <si>
    <t>Вал КПП "ЗиЛ-130" промежуточный в сборе (2=43) 130-1701047-Б</t>
  </si>
  <si>
    <t>Муфта сцепления "ГАЗ-3307" в сборе с подшипником 3307-1601180</t>
  </si>
  <si>
    <t>Синхронизатор "ЗиЛ-130" 2-3 передачи 130-1701150-А</t>
  </si>
  <si>
    <t>КПП "ГАЗ-3307, 53" 3307-1700010-01</t>
  </si>
  <si>
    <t>Синхронизатор "ЗиЛ-130" 4-5 передачи 130-1701151-А</t>
  </si>
  <si>
    <t>Вал КПП "ГАЗ-53" первичный 53-12-1701030</t>
  </si>
  <si>
    <t>шестерня 1-пер.вторичн.вала</t>
  </si>
  <si>
    <t>шестерня 1-пер.вторичн.вала (130-1701112)</t>
  </si>
  <si>
    <t>Шестерня КПП "ЗиЛ-130" 1-й передачивторичного вала130-1701112</t>
  </si>
  <si>
    <t>Шестерня КПП "ЗиЛ-130" 1-й передачивторичного вала 130-1701112</t>
  </si>
  <si>
    <t>Вал КПП "ГАЗ-53" вторичный 53-12-1701100</t>
  </si>
  <si>
    <t>шестерня вторичного вала 2-ой передачи</t>
  </si>
  <si>
    <t>шестерня 2-пер.вторичн.вала (130-1701127)</t>
  </si>
  <si>
    <t>Шестерня КПП "ЗиЛ-130" 2-й передачи вторичного вала 130-1701127</t>
  </si>
  <si>
    <t>Шестерня КПП "ГАЗ-53" 1-ой передачи и заднего хода 52-1701110-31</t>
  </si>
  <si>
    <t>Шестерня КПП "ЗиЛ-130" 3-й передачи вторичного вала 1301701131</t>
  </si>
  <si>
    <t>Шестерня КПП "ЗиЛ-130" 3-й передачи вторичного вала 130-1701131</t>
  </si>
  <si>
    <t>Шестерня КПП "ГАЗ-53" 2-ой передачи вторичного вала 52-1701111</t>
  </si>
  <si>
    <t>Шестерня КПП "ЗиЛ-130" 4-й передачи вторичного вала 130-1701181</t>
  </si>
  <si>
    <t>Шестерня КПП "ГАЗ-53" 3-ей передачи вторичного вала 52-1701113-10</t>
  </si>
  <si>
    <t>Вал карданный "ЗиЛ-130" бортовой (1_=2222мм) 130-2200023-А2</t>
  </si>
  <si>
    <t>Блок шестерен КПП "ГАЗ-53, 3307" промежуточного вала 53-12-1701050</t>
  </si>
  <si>
    <t>Крестовина карданного вала 130-2201025</t>
  </si>
  <si>
    <t>Вилка КПП "ГАЗ-53" включения 1 и 2 передачи 53-1702024-02</t>
  </si>
  <si>
    <t>Опора карданного вала "ЗиЛ-130" в сборе 130-2202080</t>
  </si>
  <si>
    <t>Вилка КПП "ГАЗ-53" включения 3 и 4 передачи 53-1702027-22</t>
  </si>
  <si>
    <t>Рессора передняя "ЗиЛ-130" в сборе (11 листов, 1_=1513мм) 130-2902007-23</t>
  </si>
  <si>
    <t>Муфта КПП "ГАЗ-53" скользящая 3-4 передачи 52-1701118-40</t>
  </si>
  <si>
    <t>Рессора задняя "ЗиЛ-130" в сборе (16 листов, 1_=1601мм) 130Д-2912007-23</t>
  </si>
  <si>
    <t>Вал карданный "ГАЗ-3307" в сборе 3307-2200011</t>
  </si>
  <si>
    <t>Кулак поворотный "ЗиЛ-130" правый 130-3001012-В</t>
  </si>
  <si>
    <t>Крестовина карданного вала 53-2201025</t>
  </si>
  <si>
    <t>Кулак поворотный "ЗиЛ-130" левый 130-300101з-в</t>
  </si>
  <si>
    <t>Опора промежуточного вала 53А-2202081</t>
  </si>
  <si>
    <t>Втулка шкворня "ЗиЛ-130" 120-3001016</t>
  </si>
  <si>
    <t>Ось передняя с тормозами в сборе 3307-3000012</t>
  </si>
  <si>
    <t>Шкворень поворотного кулака "ЗиЛ-130" 130-3001019 (4331-3001019)</t>
  </si>
  <si>
    <t>Редуктор заднего моста "ГАЗ-53, 3307" 53-24002010-11</t>
  </si>
  <si>
    <t>Амортизатор предней подвески 53-2905006-15</t>
  </si>
  <si>
    <t>Тяга рулевая, продольная "ЗиЛ-130" 130-3003010</t>
  </si>
  <si>
    <t>Рессора передняя "ГАЗ-53, 3307" (12 листов, L=1225мм) 53-2902012-02</t>
  </si>
  <si>
    <t>Рессора задняя "ГАЗ-53, 3307" 53-12-2912012-02 (14 листов, L=1610мм)</t>
  </si>
  <si>
    <t>Сальник передней ступицы (112х136х14) "Зил-130" (307267-П)</t>
  </si>
  <si>
    <t>сальник перед.крышки</t>
  </si>
  <si>
    <t>Сальник передней ступицы (112x136x14) "ЗиЛ-130" 307267-П</t>
  </si>
  <si>
    <t>006</t>
  </si>
  <si>
    <t>050</t>
  </si>
  <si>
    <t>796</t>
  </si>
  <si>
    <t>740</t>
  </si>
  <si>
    <t>715</t>
  </si>
  <si>
    <t>5044</t>
  </si>
  <si>
    <t>5132</t>
  </si>
  <si>
    <t>"Ниязбаев К. М." ЖК</t>
  </si>
  <si>
    <t xml:space="preserve"> "Бек-Транс" ЖШС</t>
  </si>
  <si>
    <t>"Союз Гранд" ЖШС</t>
  </si>
  <si>
    <t>«Актау-Энергомашсервис» ЖШС</t>
  </si>
  <si>
    <t>"Luxor Group" ЖШС</t>
  </si>
  <si>
    <t>"Электрокомплект Актау" ЖШС</t>
  </si>
  <si>
    <t>"NEW LINE GROUP" ЖШС</t>
  </si>
  <si>
    <t>«NEW LINE GROUP» ЖШС</t>
  </si>
  <si>
    <t>«Актобе Интеграция» ЖШС</t>
  </si>
  <si>
    <t>«Меткан 21 век» ЖШС</t>
  </si>
  <si>
    <t>«Адиль-Строй-Пласт» ЖК</t>
  </si>
  <si>
    <t>"Caspian Grand Company" ЖШС</t>
  </si>
  <si>
    <t>"Сенек" ЖШС</t>
  </si>
  <si>
    <t>ЖК "Орынов Ерлан Сабитович"</t>
  </si>
  <si>
    <t>"ЛогикаМунай" ЖШС</t>
  </si>
  <si>
    <t>"Венчурная фирма "Поиск" ЖШС</t>
  </si>
  <si>
    <t>"БатысМунайТранс" ЖШС</t>
  </si>
  <si>
    <t>"УралМеталлинвест" ЖШС</t>
  </si>
  <si>
    <t>Орлов Д.В. ЖК</t>
  </si>
  <si>
    <t xml:space="preserve"> «Бек-Транс» ЖШС</t>
  </si>
  <si>
    <t>«Сервис-Центр Ресурс» ЖШС</t>
  </si>
  <si>
    <t>«Венчурная Фирма «Поиск» ЖШС</t>
  </si>
  <si>
    <t>"Бостан-Актау" ЖШС</t>
  </si>
  <si>
    <t>"Хазар Ойл Групп" ЖШС</t>
  </si>
  <si>
    <t>«Caspian Support Services» ЖШС</t>
  </si>
  <si>
    <t xml:space="preserve"> "ПромТехСнаб- Казахстан" ЖШС</t>
  </si>
  <si>
    <t xml:space="preserve"> "OCC" ЖШС</t>
  </si>
  <si>
    <t>"Екшембеев Руслан Русланович" ЖК</t>
  </si>
  <si>
    <t>ЖК  "Джарылгапова А.С."</t>
  </si>
  <si>
    <t>"Жанарыс" ЖШС</t>
  </si>
  <si>
    <t>"Каз Групп Мангыстау" ЖШС</t>
  </si>
  <si>
    <t>"Элко-Актау" ЖШС</t>
  </si>
  <si>
    <t>Өндірістік кәсіпорын басқармасы</t>
  </si>
  <si>
    <t>"Нур-Ас Актау" ЖШС</t>
  </si>
  <si>
    <t>"Строй-Пласт-Актау" ЖШС</t>
  </si>
  <si>
    <t>"МАМЫР" ЖШС</t>
  </si>
  <si>
    <t>"Муратова М.Т" ЖК</t>
  </si>
  <si>
    <t xml:space="preserve"> "GIGaNT DK" ЖШС</t>
  </si>
  <si>
    <t>"GIGаNT DK"  ЖШС</t>
  </si>
  <si>
    <t>"ДАНКОМ" ЖШС</t>
  </si>
  <si>
    <t>"Онлаин" ЖК</t>
  </si>
  <si>
    <t>"Табенова Ж.Д." ЖК</t>
  </si>
  <si>
    <t>«Жаксыгулов Е.М.» ЖК</t>
  </si>
  <si>
    <t>"Жетісу"АҚ</t>
  </si>
  <si>
    <t>"ЗапКазКамаз-Актобе" ЖШС</t>
  </si>
  <si>
    <t>ЖК "Орлов Д.В."</t>
  </si>
  <si>
    <t>«ElityGazStroy-AAS» ЖШС</t>
  </si>
  <si>
    <t>"АктюбинскФармЦентр" ЖШС</t>
  </si>
  <si>
    <t xml:space="preserve"> «Petro-Prime» ЖШС</t>
  </si>
  <si>
    <t>"Жайлаубаева Н. С." ЖК</t>
  </si>
  <si>
    <t xml:space="preserve"> "КІКОМ-ОІL" ЖШС</t>
  </si>
  <si>
    <t>«Семипалатиский завод масел» ЖШС</t>
  </si>
  <si>
    <t>"Манғыстаумұнайгаз"АҚ</t>
  </si>
  <si>
    <t>"ВиражСпецТехника" ЖШС</t>
  </si>
  <si>
    <t>"Канди -Алматы" ЖШС</t>
  </si>
  <si>
    <t>"ТехАвтоКар" ЖШС</t>
  </si>
  <si>
    <t>"Казахстан инжиниринг Дистрибьюшн" ЖШС</t>
  </si>
  <si>
    <t>"Силант Азия" ЖШС</t>
  </si>
  <si>
    <t>"BAYCOM ENERGY" ЖШС</t>
  </si>
  <si>
    <t>"Аlina Trade" ЖШС</t>
  </si>
  <si>
    <t>ТОО «Морской Дракон Ойл»,</t>
  </si>
  <si>
    <t>"NurKaz"ЖШС</t>
  </si>
  <si>
    <t xml:space="preserve"> «ЗапКазКамаз Актобе» ЖШС</t>
  </si>
  <si>
    <t>ТОО"ОйлСнабЛтд"</t>
  </si>
  <si>
    <t>"Стройдормаш-Астана" ЖШС</t>
  </si>
  <si>
    <t>"Павлодарский завод Темiрмаш" ЖШС</t>
  </si>
  <si>
    <t>"ОйлСнабЛтд" ЖШС</t>
  </si>
  <si>
    <t>"Гелиос" ЖШС</t>
  </si>
  <si>
    <t>Тлеукулов ЖК</t>
  </si>
  <si>
    <t xml:space="preserve"> ЖК "Кривулин А.А"</t>
  </si>
  <si>
    <t>"WestCom Ltd" ЖШС</t>
  </si>
  <si>
    <t>"NGN Services Aktau" ЖШС</t>
  </si>
  <si>
    <t>«NEW LINE GROUP” ЖШС</t>
  </si>
  <si>
    <t>"ЦентрСнаб" ЖШС</t>
  </si>
  <si>
    <t>"КабельКомплект-Актау" ЖШС</t>
  </si>
  <si>
    <t>100</t>
  </si>
  <si>
    <t>Информация по договорам, заключенным в  2012 году</t>
  </si>
  <si>
    <t>1130 Т</t>
  </si>
  <si>
    <t>1131 Т</t>
  </si>
  <si>
    <t>1132 Т</t>
  </si>
  <si>
    <t>1133 Т</t>
  </si>
  <si>
    <t>1148 Т</t>
  </si>
  <si>
    <t>1149 Т</t>
  </si>
  <si>
    <t>1150 Т</t>
  </si>
  <si>
    <t>1151 Т</t>
  </si>
  <si>
    <t>1186 Т</t>
  </si>
  <si>
    <t>1187 Т</t>
  </si>
  <si>
    <t>1188 Т</t>
  </si>
  <si>
    <t>1189 Т</t>
  </si>
  <si>
    <t>1190 Т</t>
  </si>
  <si>
    <t>1195 Т</t>
  </si>
  <si>
    <t>1196 Т</t>
  </si>
  <si>
    <t>1197 Т</t>
  </si>
  <si>
    <t>1215 Т</t>
  </si>
  <si>
    <t>1216 Т</t>
  </si>
  <si>
    <t>1309 Т</t>
  </si>
  <si>
    <t>1310 Т</t>
  </si>
  <si>
    <t>1311 Т</t>
  </si>
  <si>
    <t>1312 Т</t>
  </si>
  <si>
    <t>1313 Т</t>
  </si>
  <si>
    <t>1327 Т</t>
  </si>
  <si>
    <t>1328 Т</t>
  </si>
  <si>
    <t>1329 Т</t>
  </si>
  <si>
    <t>1338 Т</t>
  </si>
  <si>
    <t>1339 Т</t>
  </si>
  <si>
    <t>1344 Т</t>
  </si>
  <si>
    <t>1345 Т</t>
  </si>
  <si>
    <t>1346 Т</t>
  </si>
  <si>
    <t>1347 Т</t>
  </si>
  <si>
    <t>1348 Т</t>
  </si>
  <si>
    <t>1389 Т</t>
  </si>
  <si>
    <t>1390 Т</t>
  </si>
  <si>
    <t>1391 Т</t>
  </si>
  <si>
    <t>1392 Т</t>
  </si>
  <si>
    <t>1393 Т</t>
  </si>
  <si>
    <t>1394 Т</t>
  </si>
  <si>
    <t>1460 Т</t>
  </si>
  <si>
    <t>1461 Т</t>
  </si>
  <si>
    <t>1462 Т</t>
  </si>
  <si>
    <t>1463 Т</t>
  </si>
  <si>
    <t>1464 Т</t>
  </si>
  <si>
    <t>1465 Т</t>
  </si>
  <si>
    <t>1482 Т</t>
  </si>
  <si>
    <t>1483 Т</t>
  </si>
  <si>
    <t>1484 Т</t>
  </si>
  <si>
    <t>1487 Т</t>
  </si>
  <si>
    <t>1520 Т</t>
  </si>
  <si>
    <t>1521 Т</t>
  </si>
  <si>
    <t>1522 Т</t>
  </si>
  <si>
    <t>1523 Т</t>
  </si>
  <si>
    <t>1524 Т</t>
  </si>
  <si>
    <t>1525 Т</t>
  </si>
  <si>
    <t>1526 Т</t>
  </si>
  <si>
    <t>1527 Т</t>
  </si>
  <si>
    <t>1528 Т</t>
  </si>
  <si>
    <t>1529 Т</t>
  </si>
  <si>
    <t>1620 Т</t>
  </si>
  <si>
    <t>1624 Т</t>
  </si>
  <si>
    <t>1625 Т</t>
  </si>
  <si>
    <t>1626 Т</t>
  </si>
  <si>
    <t>1627 Т</t>
  </si>
  <si>
    <t>1628 Т</t>
  </si>
  <si>
    <t>1629 Т</t>
  </si>
  <si>
    <t>1630 Т</t>
  </si>
  <si>
    <t>1631 Т</t>
  </si>
  <si>
    <t>1632 Т</t>
  </si>
  <si>
    <t>1641 Т</t>
  </si>
  <si>
    <t>1642 Т</t>
  </si>
  <si>
    <t>1676 Т</t>
  </si>
  <si>
    <t>1677 Т</t>
  </si>
  <si>
    <t>1678 Т</t>
  </si>
  <si>
    <t>1679 Т</t>
  </si>
  <si>
    <t>1680 Т</t>
  </si>
  <si>
    <t>1681 Т</t>
  </si>
  <si>
    <t>1684 Т</t>
  </si>
  <si>
    <t>1689 Т</t>
  </si>
  <si>
    <t>1690 Т</t>
  </si>
  <si>
    <t>1691 Т</t>
  </si>
  <si>
    <t>1738 Т</t>
  </si>
  <si>
    <t>1739 Т</t>
  </si>
  <si>
    <t>1740 Т</t>
  </si>
  <si>
    <t>1741 Т</t>
  </si>
  <si>
    <t>1742 Т</t>
  </si>
  <si>
    <t>1743 Т</t>
  </si>
  <si>
    <t>1744 Т</t>
  </si>
  <si>
    <t>1745 Т</t>
  </si>
  <si>
    <t>1746 Т</t>
  </si>
  <si>
    <t>1747 Т</t>
  </si>
  <si>
    <t>1748 Т</t>
  </si>
  <si>
    <t>1749 Т</t>
  </si>
  <si>
    <t>1750 Т</t>
  </si>
  <si>
    <t>1751 Т</t>
  </si>
  <si>
    <t>1752 Т</t>
  </si>
  <si>
    <t>1753 Т</t>
  </si>
  <si>
    <t>1754 Т</t>
  </si>
  <si>
    <t>1755 Т</t>
  </si>
  <si>
    <t>1756 Т</t>
  </si>
  <si>
    <t>1757 Т</t>
  </si>
  <si>
    <t>1758 Т</t>
  </si>
  <si>
    <t>1759 Т</t>
  </si>
  <si>
    <t>1760 Т</t>
  </si>
  <si>
    <t>1761 Т</t>
  </si>
  <si>
    <t>1762 Т</t>
  </si>
  <si>
    <t>1763 Т</t>
  </si>
  <si>
    <t>1764 Т</t>
  </si>
  <si>
    <t>1765 Т</t>
  </si>
  <si>
    <t>1766 Т</t>
  </si>
  <si>
    <t>1767 Т</t>
  </si>
  <si>
    <t>1876 Т</t>
  </si>
  <si>
    <t>1879 Т</t>
  </si>
  <si>
    <t>1887 Т</t>
  </si>
  <si>
    <t>1888 Т</t>
  </si>
  <si>
    <t>1889 Т</t>
  </si>
  <si>
    <t>2020 Т</t>
  </si>
  <si>
    <t>2032 Т</t>
  </si>
  <si>
    <t>2047 Т</t>
  </si>
  <si>
    <t>2101 Т</t>
  </si>
  <si>
    <t>2104 Т</t>
  </si>
  <si>
    <t>2141 Т</t>
  </si>
  <si>
    <t>2142 Т</t>
  </si>
  <si>
    <t>2143 Т</t>
  </si>
  <si>
    <t>2144 Т</t>
  </si>
  <si>
    <t>2145 Т</t>
  </si>
  <si>
    <t>2146 Т</t>
  </si>
  <si>
    <t>2147 Т</t>
  </si>
  <si>
    <t>2148 Т</t>
  </si>
  <si>
    <t>2187 Т</t>
  </si>
  <si>
    <t>2188 Т</t>
  </si>
  <si>
    <t>2189 Т</t>
  </si>
  <si>
    <t>2190 Т</t>
  </si>
  <si>
    <t>2191 Т</t>
  </si>
  <si>
    <t>2192 Т</t>
  </si>
  <si>
    <t>2193 Т</t>
  </si>
  <si>
    <t>2305 Т</t>
  </si>
  <si>
    <t>2306 Т</t>
  </si>
  <si>
    <t>2307 Т</t>
  </si>
  <si>
    <t>2308 Т</t>
  </si>
  <si>
    <t>2309 Т</t>
  </si>
  <si>
    <t>2310 Т</t>
  </si>
  <si>
    <t>2311-1 Т</t>
  </si>
  <si>
    <t>2312-1 Т</t>
  </si>
  <si>
    <t>2313 Т</t>
  </si>
  <si>
    <t>2322-1 Т</t>
  </si>
  <si>
    <t>2325 Т</t>
  </si>
  <si>
    <t>2328 Т</t>
  </si>
  <si>
    <t>2329 Т</t>
  </si>
  <si>
    <t>2331 Т</t>
  </si>
  <si>
    <t>2369 Т</t>
  </si>
  <si>
    <t>2371-1 Т</t>
  </si>
  <si>
    <t>2397-1 Т</t>
  </si>
  <si>
    <t>2413 Т</t>
  </si>
  <si>
    <t>2419 Т</t>
  </si>
  <si>
    <t>2420 Т</t>
  </si>
  <si>
    <t>2421 Т</t>
  </si>
  <si>
    <t>2459 Т</t>
  </si>
  <si>
    <t>2460 Т</t>
  </si>
  <si>
    <t>2461 Т</t>
  </si>
  <si>
    <t>2472 Т</t>
  </si>
  <si>
    <t>619 Т</t>
  </si>
  <si>
    <t>620 Т</t>
  </si>
  <si>
    <t>621 Т</t>
  </si>
  <si>
    <t>622 Т</t>
  </si>
  <si>
    <t>623 Т</t>
  </si>
  <si>
    <t>624 Т</t>
  </si>
  <si>
    <t>625 Т</t>
  </si>
  <si>
    <t>919 Т</t>
  </si>
  <si>
    <t>920 Т</t>
  </si>
  <si>
    <t>921 Т</t>
  </si>
  <si>
    <t>922 Т</t>
  </si>
  <si>
    <t>923 Т</t>
  </si>
  <si>
    <t>924 Т</t>
  </si>
  <si>
    <t>Диаграмма дисковая.Диаграмма дисковая, предназначена для обсчета расхода, температуры, давления, квадратичная, ГОСТ 7826-93</t>
  </si>
  <si>
    <t>Комплект щеток для машин.щетки для машин</t>
  </si>
  <si>
    <t>Гидронасос.для подвижного состава (Гидронасос 310.3.56-03   /КС-55713-1/)</t>
  </si>
  <si>
    <t>Гидронасос.для подвижного состава (Гидронасос 310.3.112-03 /КС-55713-1/)</t>
  </si>
  <si>
    <t>гидромотор шестеренный с внешним зацеплением.гидромотор шестеренный с внешним зацеплением секционный с частотой вращения 600 об/мин (Гидромотор 310.3.56-00  /КС-55713-1/)</t>
  </si>
  <si>
    <t>гидромотор шестеренный с внешним зацеплением.гидромотор шестеренный с внешним зацеплением секционный с частотой вращения 600 об/мин (Гидромотор регулируемый 303.3.112-501 /КС-55713-1/)</t>
  </si>
  <si>
    <t>гидромотор шестеренный с внешним зацеплением.гидромотор шестеренный с внешним зацеплением секционный с частотой вращения 600 об/мин (Датчик длины стрелы ДД (из состава ОНК-140-33М))</t>
  </si>
  <si>
    <t>гидромотор шестеренный с внешним зацеплением.гидромотор шестеренный с внешним зацеплением секционный с частотой вращения 600 об/мин (Преобразователь давления (ПРД) ЛГФИ.406233.001-01 (из состава ОНК-140-33М))</t>
  </si>
  <si>
    <t>гидромотор шестеренный с внешним зацеплением.гидромотор шестеренный с внешним зацеплением секционный с частотой вращения 600 об/мин (Датчик угла подъема стрелы ДУГМ (из состава ОНК-140-33М))</t>
  </si>
  <si>
    <t>Рукава резиновые высокого давления.Рукав 20х32,4, здесь 20мм-внутренний диаметр рукова(предельное отклонение ±0,5), 32,4мм - наружный диаметр рукова(предельное отклонение ±0,8). Рукав резиновый высокого давления с металлическими навивками неармированный. ГОСТ 25452-90 (РВД 12х650-У1 ТУ 22-5923-85 /КС-45719-1/)</t>
  </si>
  <si>
    <t>Рукава резиновые высокого давления.Рукав 20х32,4, здесь 20мм-внутренний диаметр рукова(предельное отклонение ±0,5), 32,4мм - наружный диаметр рукова(предельное отклонение ±0,8). Рукав резиновый высокого давления с металлическими навивками неармированный. ГОСТ 25452-90 (РВД 12х1250-У1 ТУ 22-5923-85  /КС-45719-1/)</t>
  </si>
  <si>
    <t>Рукава резиновые высокого давления.Рукав 20х32,4, здесь 20мм-внутренний диаметр рукова(предельное отклонение ±0,5), 32,4мм - наружный диаметр рукова(предельное отклонение ±0,8). Рукав резиновый высокого давления с металлическими навивками неармированный. ГОСТ 25452-90 (РВД 10-25,0-1650 ТУ 22-5923-85 /КС-55713-1/)</t>
  </si>
  <si>
    <t>Рукава резиновые высокого давления.Рукав 20х32,4, здесь 20мм-внутренний диаметр рукова(предельное отклонение ±0,5), 32,4мм - наружный диаметр рукова(предельное отклонение ±0,8). Рукав резиновый высокого давления с металлическими навивками неармированный. ГОСТ 25452-90 (РВД 12-25,0х750 ТУ 22-4756-80 /КС-55713-1/)</t>
  </si>
  <si>
    <t>Рукава резиновые высокого давления.Рукав 25х38,8, здесь 25мм-внутренний диаметр рукова(предельное отклонение ±0,5), 38,8мм - наружный диаметр рукова(предельное отклонение ±0,8). Рукав резиновый высокого давления с металлическими навивками неармированный. ГОСТ 25452-90 (РВД 25-25-580-4-У ТУ 22-5923-85 /КС-55713-1, КС-45719-1/)</t>
  </si>
  <si>
    <t>гидромотор шестеренный с внешним зацеплением.гидромотор шестеренный с внешним зацеплением секционный с частотой вращения 600 об/мин (Манометр МТП-60/4-1,6х4,  ГОСТ 2405-88   /а/к КС-45719-1, КС-55713-1/)</t>
  </si>
  <si>
    <t>гидромотор шестеренный с внешним зацеплением.гидромотор шестеренный с внешним зацеплением секционный с частотой вращения 600 об/мин (Манометр МТП-60/4-40х4,  ГОСТ 2405-88   /а/к КС-45719-1, КС-55713-1/)</t>
  </si>
  <si>
    <t>Фильтрующий элемент.тонкость фильтрации до 3 мкм (Элемент линейного фильтра Р=0,63МПа С.270.2.250.16.0,45 /КС-55713-1/)</t>
  </si>
  <si>
    <t>Фильтрующий элемент.тонкость фильтрации до 3 мкм (Элемент линейного фильтра Р=0,63МПа У4910.45.00 /КС-45719-1/)</t>
  </si>
  <si>
    <t>Гидронасос.для подвижного состава (Гидронасос 310.3.112.03.06 (q=112cm2, P=35МПа) /КС-45717К-1/)</t>
  </si>
  <si>
    <t>Гидронасос.для подвижного состава (Гидронасос 310.3.112.04 (q=112cm2, P=20МПа) /КС-35715/)</t>
  </si>
  <si>
    <t>гидромотор шестеренный с внешним зацеплением.гидромотор шестеренный с внешним зацеплением секционный с частотой вращения 600 об/мин (Креномер У7.01.52.020-1 /КС-35715, КС-45717К-1/)</t>
  </si>
  <si>
    <t>гидромотор шестеренный с внешним зацеплением.гидромотор шестеренный с внешним зацеплением секционный с частотой вращения 600 об/мин (Манометр  МТП-1М-1,6 Мпа  /КС-45717-1/)</t>
  </si>
  <si>
    <t>гидромотор шестеренный с внешним зацеплением.гидромотор шестеренный с внешним зацеплением секционный с частотой вращения 600 об/мин (Манометр МТП-1М-1,6 Мпа  /КС-45717-1/)</t>
  </si>
  <si>
    <t>Фильтрующий элемент.тонкость фильтрации свыше 200 мкм (Элемент линейного фильтра РЕГОМАСТ 661-1-05 ТУ 63664-79 /КС-35715, КС-45717К-1/)</t>
  </si>
  <si>
    <t>гидромотор шестеренный с внешним зацеплением.гидромотор шестеренный с внешним зацеплением секционный с частотой вращения 600 об/мин (Датчик азимута (ДА) ЛГФИ.401221.003(из состава ОНК-140-01М))</t>
  </si>
  <si>
    <t>гидромотор шестеренный с внешним зацеплением.гидромотор шестеренный с внешним зацеплением секционный с частотой вращения 600 об/мин (Датчик угла маятниковый (ДУГМ) ЛГФИ.401221.016(из состава ОНК-140-01М))</t>
  </si>
  <si>
    <t>гидромотор шестеренный с внешним зацеплением.гидромотор шестеренный с внешним зацеплением секционный с частотой вращения 600 об/мин (Датчик длины стрелы (ДД) ЛГФИ.401161.002(из состава ОНК-140-01М))</t>
  </si>
  <si>
    <t>гидромотор шестеренный с внешним зацеплением.гидромотор шестеренный с внешним зацеплением секционный с частотой вращения 600 об/мин (Преобразователь давления (ПРД) ЛГФИ.406233.007 (из состава ОНК-140-01М))</t>
  </si>
  <si>
    <t>Рукава резиновые высокого давления.Рукав 20х32,4, здесь 20мм-внутренний диаметр рукова(предельное отклонение ±0,5), 32,4мм - наружный диаметр рукова(предельное отклонение ±0,8). Рукав резиновый высокого давления с металлическими навивками неармированный. ГОСТ 25452-90 (РВД 12-21х1450-У ТУ 22-5923-85 /КС-45717К-1/)</t>
  </si>
  <si>
    <t>Рукава резиновые высокого давления.Рукав 8х20,4, здесь 8мм-внутренний диаметр рукова(предельное отклонение -0,3 до +0,5), 19,6мм - наружный диаметр рукова(предельное отклонение ±0,8). Рукав резиновый высокого давления с металлическими навивками неармированный. ГОСТ 25452-90 (РВД 8-25х1450-У ТУ 22-5923-85 /КС-45717К-1/)</t>
  </si>
  <si>
    <t>Рукава резиновые высокого давления.Рукав 25х38,8, здесь 25мм-внутренний диаметр рукова(предельное отклонение ±0,5), 38,8мм - наружный диаметр рукова(предельное отклонение ±0,8). Рукав резиновый высокого давления с металлическими навивками неармированный. ГОСТ 25452-90 (РВД 25-23-850-У ТУ 22-5923-85  /КС-45717К-1/)</t>
  </si>
  <si>
    <t>Рукава резиновые высокого давления.Рукав 25х38,8, здесь 25мм-внутренний диаметр рукова(предельное отклонение ±0,5), 38,8мм - наружный диаметр рукова(предельное отклонение ±0,8). Рукав резиновый высокого давления с металлическими навивками неармированный. ГОСТ 25452-90 (РВД 25-25-580-4-У ТУ 22-5923-85  /КС-45717К-1/)</t>
  </si>
  <si>
    <t>Рукава резиновые высокого давления.Рукав 20х32,4, здесь 20мм-внутренний диаметр рукова(предельное отклонение ±0,5), 32,4мм - наружный диаметр рукова(предельное отклонение ±0,8). Рукав резиновый высокого давления с металлическими навивками неармированный. ГОСТ 25452-90 (РВД 12-21х650-У ТУ 22-5923-85 /КС-35715/)</t>
  </si>
  <si>
    <t>Гидронасос.для подвижного состава (Гидронасос аксиально-поршневой, нерегулируемый 3102.56-03 или 310.3.56-03 /КС-5579.2/)</t>
  </si>
  <si>
    <t>гидромотор шестеренный с внешним зацеплением.гидромотор шестеренный с внешним зацеплением секционный с частотой вращения 600 об/мин (Гидромотор механизма поворота аксиально-поршневой нерегулируемый 3102.56-00  или 310.3.56-00 /КС-5579.2/)</t>
  </si>
  <si>
    <t>гидромотор шестеренный с внешним зацеплением.гидромотор шестеренный с внешним зацеплением секционный с частотой вращения 600 об/мин (Гидромотор грузовой лебедки аксиально-поршневой регулируемый 3031.112.501.002  или 303.3.112.501.002  /КС-5579.2/)</t>
  </si>
  <si>
    <t>Фильтрующий элемент.тонкость фильтрации свыше 200 мкм (Элемент линейного фильтра 1.1.50-25-Н3-У2 ТУ 36-53-39/11-21-93 /КС-5579.2/)</t>
  </si>
  <si>
    <t>гидромотор шестеренный с внешним зацеплением.гидромотор шестеренный с внешним зацеплением секционный с частотой вращения 600 об/мин (Манометр МТМ-1-400 kgf/см2-Д  /а/к КС-5579.2/)</t>
  </si>
  <si>
    <t>гидромотор шестеренный с внешним зацеплением.гидромотор шестеренный с внешним зацеплением секционный с частотой вращения 600 об/мин (Датчик длинны стрелы (из комплекта ОНК-140-11М) ЛГФИ.401161.01)</t>
  </si>
  <si>
    <t>гидромотор шестеренный с внешним зацеплением.гидромотор шестеренный с внешним зацеплением секционный с частотой вращения 600 об/мин (Модуль защиты опасного напряжения  МЗОН (из комплекта ОНК-140-11М) ЛГФИ.411117.002)</t>
  </si>
  <si>
    <t>гидромотор шестеренный с внешним зацеплением.гидромотор шестеренный с внешним зацеплением секционный с частотой вращения 600 об/мин (Преобразователь давления ПРД (из комплекта ОНК-140-11М) ЛГФИ.406233.007)</t>
  </si>
  <si>
    <t>гидромотор шестеренный с внешним зацеплением.гидромотор шестеренный с внешним зацеплением секционный с частотой вращения 600 об/мин (Датчик угла поворота платформы ДУГ (из комплекта ОНК-140-33М) ЛГФИ.401221.004)</t>
  </si>
  <si>
    <t>гидромотор шестеренный с внешним зацеплением.гидромотор шестеренный с внешним зацеплением секционный с частотой вращения 600 об/мин (Датчик угла маятниковый ДУГМ (из комплекта ОНК-140-33М) ЛГФИ.401221.016)</t>
  </si>
  <si>
    <t>Рукава резиновые высокого давления.Рукав 8х20,4, здесь 8мм-внутренний диаметр рукова(предельное отклонение -0,3 до +0,5), 19,6мм - наружный диаметр рукова(предельное отклонение ±0,8). Рукав резиновый высокого давления с металлическими навивками неармированный. ГОСТ 25452-90 (РВД 8.72.800.010.11/11.М22х1,5-У1 ТУ3148-001-20871731-94  или  РВД-8-20-800-11/11-М22х1,5/М22х1,5-У1 ТУ2554-001-16882829-2002 /КС-5579.2/)</t>
  </si>
  <si>
    <t>Рукава резиновые высокого давления.Рукав 8х20,4, здесь 8мм-внутренний диаметр рукова(предельное отклонение -0,3 до +0,5), 19,6мм - наружный диаметр рукова(предельное отклонение ±0,8). Рукав резиновый высокого давления с металлическими навивками неармированный. ГОСТ 25452-90 (РВД 8.72.1700.010.11/11.М22х1,5-У1 ТУ3148-001-20871731-94  или  РВД-8-20-1700-11/11-М22х1,5/М22х1,5-У1 ТУ2554-001-16882829-2002 /КС-5579.2/)</t>
  </si>
  <si>
    <t>Рукава резиновые высокого давления.Рукав 16х27,6, здесь 16мм-внутренний диаметр рукова(предельное отклонение ±0,5), 27,6мм - наружный диаметр рукова(предельное отклонение ±0,8). Рукав резиновый высокого давления с металлическими навивками неармированный. ГОСТ 25452-90 (РВД 16.72.1050.017.11/11.М27х1,5-У1 ТУ3148-001-20871731-94  или  РВД-16-20-1050-11/11-М27х1,5/М27х1,5-У1 ТУ2554-001-16882829-2002 /КС-5579.2/)</t>
  </si>
  <si>
    <t>Рукава резиновые высокого давления.Рукав 16х27,6, здесь 16мм-внутренний диаметр рукова(предельное отклонение ±0,5), 27,6мм - наружный диаметр рукова(предельное отклонение ±0,8). Рукав резиновый высокого давления с металлическими навивками неармированный. ГОСТ 25452-90 (РВД 16.72.1450.017.11/11.М27х2/М27х2-У1 ТУ3148-001-20871731-94  или  РВД-16-20-1450-11/11-М27х1,5/М27х1,5-У1 ТУ2554-001-16882829-2002 /КС-5579.2/)</t>
  </si>
  <si>
    <t>Рукава резиновые высокого давления.Рукав 25х38,8, здесь 25мм-внутренний диаметр рукова(предельное отклонение ±0,5), 38,8мм - наружный диаметр рукова(предельное отклонение ±0,8). Рукав резиновый высокого давления с металлическими навивками неармированный. ГОСТ 25452-90 (РВД 20.105.1050.020.11/11.М33х2/М33х2-У1 ТУ3148-001-20871731-94  или  РВД-20-20-1050-11/11-М33х1,5/М33х1,5-У1 ТУ2554-001-16882829-2002 /КС-5579.2/)</t>
  </si>
  <si>
    <t>Рукава резиновые высокого давления.Рукав 25х38,8, здесь 25мм-внутренний диаметр рукова(предельное отклонение ±0,5), 38,8мм - наружный диаметр рукова(предельное отклонение ±0,8). Рукав резиновый высокого давления с металлическими навивками неармированный. ГОСТ 25452-90 (РВД 20.105.1450.020.11/11.М33х2/М33х2-У1 ТУ3148-001-20871731-94  или  РВД-20-20-1450-11/11-М33х1,5/М33х1,5-У1 ТУ2554-001-16882829-2002 /КС-5579.2/)</t>
  </si>
  <si>
    <t>Котел паровой.ГОСТ 3619-89, с естественной циркуляцией, паропроизводительность (10); (12); (16); (25); (35); (40); (50); (64); (75); (100) т/ч и абсолютное давление пара (4,5) МПа (Котел паровый 35,01,00,000)</t>
  </si>
  <si>
    <t>Котел паровой.ГОСТ 3619-89, с естественной циркуляцией, паропроизводительность (10); (12); (16); (25); (35); (40); (50); (64); (75); (100) т/ч и абсолютное давление пара (4,5) МПа (Змеевик внутренний 35,01,00,100)</t>
  </si>
  <si>
    <t>Котел паровой.ГОСТ 3619-89, с естественной циркуляцией, паропроизводительность (10); (12); (16); (25); (35); (40); (50); (64); (75); (100) т/ч и абсолютное давление пара (4,5) МПа (Змеевик наружный 35.01.00.300)</t>
  </si>
  <si>
    <t>Котел паровой.ГОСТ 3619-89, с естественной циркуляцией, паропроизводительность (10); (12); (16); (25); (35); (40); (50); (64); (75); (100) т/ч и абсолютное давление пара (4,5) МПа (Спираль потолочная котла (змеевик потолочный) 35.01.00.330)</t>
  </si>
  <si>
    <t>Котел паровой.ГОСТ 3619-89, с естественной циркуляцией, паропроизводительность (10); (12); (16); (25); (35); (40); (50); (64); (75); (100) т/ч и абсолютное давление пара (4,5) МПа (Горелочное устройство 335.01.00.600 (под ДСБ-050))</t>
  </si>
  <si>
    <t>Котел паровой.ГОСТ 3619-89, с естественной циркуляцией, паропроизводительность (10); (12); (16); (25); (35); (40); (50); (64); (75); (100) т/ч и абсолютное давление пара (4,5) МПа (Горелочное устройство 335.01.00.600А (под ДСБ-070))</t>
  </si>
  <si>
    <t>Вентиль запорный чугунный.Вентиль чугунный муфтовый запорный проходной (Насос водяной плунжерный 1,1ПТ-25Д1)</t>
  </si>
  <si>
    <t>Вентиль запорный чугунный.Вентиль чугунный муфтовый запорный проходной (Насос водяной плунжерный  2,3ПТ-25Д1-М1 (У2ТУ.У3.19-0585454-025-95))</t>
  </si>
  <si>
    <t>Вентиль запорный чугунный.Вентиль чугунный муфтовый запорный проходной (Насос топливный НМШФ 0,6-25, ГОСТ 19027-89)</t>
  </si>
  <si>
    <t>Вентиль запорный чугунный.Вентиль чугунный муфтовый запорный проходной (Пропарочный жаропрочный рукав Ду=32  ГОСТ-18698  ПАР-2)</t>
  </si>
  <si>
    <t>Прокладка маслянного насоса.для дизельного двигателя (ЗИП насоса НМШФ 0,6-25)</t>
  </si>
  <si>
    <t>Ремень. Ремень клиновый приводный с сечением А-3550. ГОСТ 1284-89. (Ремень А1120)</t>
  </si>
  <si>
    <t>Ремень. Ремень клиновый приводный с сечением А-3550. ГОСТ 1284-89. (Ремень А1600)</t>
  </si>
  <si>
    <t>Ремень. Ремень клиновый приводный  с сечением  Д(Г)-8000. ГОСТ 1284-89. (Ремень В (Б)1600)</t>
  </si>
  <si>
    <t>Ремень. Ремень клиновый приводный  с сечением  Д(Г)-8000. ГОСТ 1284-89. (Ремень В(Б)1800)</t>
  </si>
  <si>
    <t>Ремень. Ремень клиновый приводный  с сечением  Д(Г)-8000. ГОСТ 1284-89. (Ремень А1250)</t>
  </si>
  <si>
    <t>Ремень. Ремень клиновый приводный  с сечением  Д(Г)-8000. ГОСТ 1284-89. (Ремень А1800)</t>
  </si>
  <si>
    <t>Ремень. Ремень клиновый приводный  с сечением  Д(Г)-8000. ГОСТ 1284-89. (Ремень клиновый Б-1900)</t>
  </si>
  <si>
    <t>Ремень. Ремень клиновый приводный  с сечением  Д(Г)-8000. ГОСТ 1284-89. (Ремень клиновый Б-2650)</t>
  </si>
  <si>
    <t>Ремень. Ремень клиновый приводный  с сечением  Д(Г)-8000. ГОСТ 1284-89. (Ремень клиновый Б-2240)</t>
  </si>
  <si>
    <t>Кабель.КС-ОКК - 4/144 - SM/MM50/MM62,5-FF/CF одномодный (Кабель АВВГ 2х2.5; 0,4 кВ)</t>
  </si>
  <si>
    <t>Кабель.КС-ОКК - 4/144 - SM/MM50/MM62,5-FF/CF одномодный [0,4 кВ] (Кабель АВВГ 2х2.5; 0,4 кВ)</t>
  </si>
  <si>
    <t>Кабель.КС-ОКК - 4/144 - SM/MM50/MM62,5-FF/CF одномодный (Кабель АВВГ 2х4  0,4 кВ)</t>
  </si>
  <si>
    <t>Кабель.КС-ОКК - 4/144 - SM/MM50/MM62,5-FF/CF одномодный [0,4 кВ] (Кабель АВВГ 2х4  0,4 кВ)</t>
  </si>
  <si>
    <t>Кабель.КС-ОКК - 4/144 - SM/MM50/MM62,5-FF/CF одномодный (Кабель АВВГ 3х2,5  0,4 кВ)</t>
  </si>
  <si>
    <t>Кабель.КС-ОКК - 4/144 - SM/MM50/MM62,5-FF/CF одномодный [0,4 кВ] (Кабель АВВГ 3х2,5  0,4 кВ)</t>
  </si>
  <si>
    <t>Кабель.КС-ОКК - 4/144 - SM/MM50/MM62,5-FF/CF одномодный (Кабель АВВГ 3х4  0,4 кВ)</t>
  </si>
  <si>
    <t>Кабель.КС-ОКК - 4/144 - SM/MM50/MM62,5-FF/CF одномодный [0,4 кВ] (Кабель АВВГ 3х4  0,4 кВ)</t>
  </si>
  <si>
    <t>Кабель.КС-ОКК - 4/144 - SM/MM50/MM62,5-FF/CF одномодный (Кабель АВВГ 3х4+1х2,5 0,4 кВ)</t>
  </si>
  <si>
    <t>Кабель.КС-ОКК - 4/144 - SM/MM50/MM62,5-FF/CF одномодный [0,4 кВ] (Кабель АВВГ 3х4+1х2,5 0,4 кВ)</t>
  </si>
  <si>
    <t>Кабель.КС-ОКК - 4/144 - SM/MM50/MM62,5-FF/CF одномодный (Кабель АВВГ 3х6+1х4 0,4 кВ)</t>
  </si>
  <si>
    <t>Кабель.КС-ОКК - 4/144 - SM/MM50/MM62,5-FF/CF одномодный [0,4 кВ] (Кабель АВВГ 3х6+1х4 0,4 кВ)</t>
  </si>
  <si>
    <t>Кабель.КС-ОКК - 4/144 - SM/MM50/MM62,5-FF/CF одномодный (Кабель АВВГ 3х10+1х4 0,4 кВ)</t>
  </si>
  <si>
    <t>Кабель.КС-ОКК - 4/144 - SM/MM50/MM62,5-FF/CF одномодный [0,4 кВ] (Кабель АВВГ 3х10+1х4 0,4 кВ)</t>
  </si>
  <si>
    <t>Кабель.КС-ОКК - 4/144 - SM/MM50/MM62,5-FF/CF одномодный (Кабель АВВГ 3х16+1х10 0,4 кВ)</t>
  </si>
  <si>
    <t>Кабель.КС-ОКК - 4/144 - SM/MM50/MM62,5-FF/CF одномодный [0,4 кВ] (Кабель АВВГ 3х16+1х10 0,4 кВ)</t>
  </si>
  <si>
    <t>Кабель.КС-ОКК - 4/144 - SM/MM50/MM62,5-FF/CF одномодный (Кабель КГ 3х2,5+1х1,5 0,4 кВ)</t>
  </si>
  <si>
    <t>Кабель.КС-ОКК - 4/144 - SM/MM50/MM62,5-FF/CF одномодный [0,4 кВ] (Кабель КГ 3х2,5+1х1,5 0,4 кВ)</t>
  </si>
  <si>
    <t>Кабель.КС-ОКК - 4/144 - SM/MM50/MM62,5-FF/CF одномодный (Провод алюминиевый   АППВ-2х2,5)</t>
  </si>
  <si>
    <t>Кабель.КС-ОКК - 4/144 - SM/MM50/MM62,5-FF/CF одномодный (Провод алюминиевый   АППВ-3х2,5)</t>
  </si>
  <si>
    <t>Выключатель автоматический.однополюсный, с тепловым размыкателем (расцепитель), типа К,  для подключения индуктивной нагрузки (серия АП-50-ЗМТУ  25А)</t>
  </si>
  <si>
    <t>Выключатель автоматический.однополюсный, с тепловым размыкателем (расцепитель), типа К,  для подключения индуктивной нагрузки (серия АП-50-ЗМТУ  50А)</t>
  </si>
  <si>
    <t>Выключатель автоматический.однополюсный, с тепловым размыкателем (расцепитель), типа К,  для подключения индуктивной нагрузки (серия АП-50-ЗМТУ  63А)</t>
  </si>
  <si>
    <t>Выключатель автоматический.однополюсный, с тепловым размыкателем (расцепитель), типа К,  для подключения индуктивной нагрузки (серия ВА 57-35-340010 200А)</t>
  </si>
  <si>
    <t>Выключатель автоматический.однополюсный, с тепловым размыкателем (расцепитель), типа К,  для подключения индуктивной нагрузки (серия  ВА 57-35-340010 250А)</t>
  </si>
  <si>
    <t>Выключатель автоматический.однополюсный, с тепловым размыкателем (расцепитель), типа К,  для подключения индуктивной нагрузки (серия ВА 57-39-340010 400А)</t>
  </si>
  <si>
    <t>Выключатель автоматический.однополюсный, с тепловым размыкателем (расцепитель), типа К,  для подключения индуктивной нагрузки (серия ВА 57-35-340010 160А)</t>
  </si>
  <si>
    <t>Выключатель автоматический.однополюсный, с тепловым размыкателем (расцепитель), типа К,  для подключения индуктивной нагрузки (серия ВА-4729 25А)</t>
  </si>
  <si>
    <t>Выключатель автоматический.однополюсный, с тепловым размыкателем (расцепитель), типа К,  для подключения индуктивной нагрузки (серия  ВА-4729 50А)</t>
  </si>
  <si>
    <t>Светильник.ГОСТ 17677-82, светораспределение светильника по классу В-преимущественно отраженного света, доля светового потока свыше 20 до 40% включ. (ЛСП 44-2х36-001 (ARCTIC 2х36 IP65))</t>
  </si>
  <si>
    <t>Светильник.ГОСТ 17677-82, светораспределение светильника по классу В-преимущественно отраженного света, доля светового потока свыше 20 до 40% включ. (ПСХ-60 (НБП-02х60-038.02))</t>
  </si>
  <si>
    <t>Задвижка.стальная (Задвижка ЗКЛ Ду50 Ру16 30с41нж)</t>
  </si>
  <si>
    <t>Задвижка.стальная (Задвижка ЗКЛ Ду80 Ру16  30с41нж)</t>
  </si>
  <si>
    <t>Задвижка.стальная (Задвижка ЗКЛ Ду100  Ру16 30с41нж)</t>
  </si>
  <si>
    <t>Задвижка.стальная (Фланец стальной Ду-100 Ру-16)</t>
  </si>
  <si>
    <t>Задвижка.стальная (Фланец стальной Ду-80 Ру-16)</t>
  </si>
  <si>
    <t>Задвижка.стальная (Фланец стальной Ду-50 Ру-16)</t>
  </si>
  <si>
    <t>Кран шаровой.Шаровой проходной стальной кран, условное давление P-0,63 Мпа, тип соединения - муфтовое (Кран шаровый муфтовый Ду32 Ру16 11б27п1)</t>
  </si>
  <si>
    <t>Строп.ГОСТ 25573-82, 1СК-3,2 т. (2СК-2,0/1600 (обжимка втулкой))</t>
  </si>
  <si>
    <t>Строп.ГОСТ 25573-82, 1СК-3,2 т. (2СЦ-1,6/1500 (крюк 1,12т, звено 3/4))</t>
  </si>
  <si>
    <t>Строп.ГОСТ 25573-82, 1СК-3,2 т. (2СЦ-1,6/1000 (крюк 1,12т, звено 3/4))</t>
  </si>
  <si>
    <t>Сверло.спиральное, с цилиндрическим хвостовиком, 1,3 мм (d=4 мм (ГОСТ 4010-77))</t>
  </si>
  <si>
    <t>Сверло.спиральное, с цилиндрическим хвостовиком, 1,3 мм (d=5 мм (ГОСТ 4010-77))</t>
  </si>
  <si>
    <t>Сверло.спиральное, с цилиндрическим хвостовиком, 1,3 мм (d=5,4 мм (ГОСТ 4010-77))</t>
  </si>
  <si>
    <t>Сверло.спиральное, с цилиндрическим хвостовиком, 1,3 мм (d=6 мм (ГОСТ 4010-77))</t>
  </si>
  <si>
    <t>Сверло.спиральное, с цилиндрическим хвостовиком, 1,3 мм (d=6,8 мм (ГОСТ 4010-77))</t>
  </si>
  <si>
    <t>Сверло.спиральное, с цилиндрическим хвостовиком, 1,3 мм (d=7 мм (ГОСТ 4010-77))</t>
  </si>
  <si>
    <t>Сверло.спиральное, с цилиндрическим хвостовиком, 1,3 мм (d=7,5 мм (ГОСТ 4010-77))</t>
  </si>
  <si>
    <t>Сверло.спиральное, с цилиндрическим хвостовиком, 1,3 мм (d=8 мм (ГОСТ 4010-77))</t>
  </si>
  <si>
    <t>Сверло.спиральное, с цилиндрическим хвостовиком, 1,3 мм (d=8,5 мм (ГОСТ 4010-77))</t>
  </si>
  <si>
    <t>Сверло.спиральное, с цилиндрическим хвостовиком, 1,3 мм (d=8,9 мм (ГОСТ 4010-77))</t>
  </si>
  <si>
    <t>Сверло.спиральное, с цилиндрическим хвостовиком, 1,3 мм (d=10 мм (ГОСТ 4010-77))</t>
  </si>
  <si>
    <t>Сверло.спиральное, с цилиндрическим хвостовиком, 1,3 мм (d=12 мм (ГОСТ 4010-77))</t>
  </si>
  <si>
    <t>Сверло.спиральное, с цилиндрическим хвостовиком, 1,3 мм (d=14 мм (ГОСТ 4010-77))</t>
  </si>
  <si>
    <t>Метчик.Для дюймовой резьбы, номинальный диаметр - 22,225 мм (7/8 дюйма) (М6х1.25 (ГОСТ 3266-81))</t>
  </si>
  <si>
    <t>Метчик.Для дюймовой резьбы, номинальный диаметр - 22,225 мм (7/8 дюйма) (М8х1,25 (ГОСТ 3266-81))</t>
  </si>
  <si>
    <t>Метчик.Для дюймовой резьбы, номинальный диаметр - 22,225 мм (7/8 дюйма) (М10х1,25 (ГОСТ 3266-81))</t>
  </si>
  <si>
    <t>Метчик.Для дюймовой резьбы, номинальный диаметр - 22,225 мм (7/8 дюйма) (М12х1,25 (ГОСТ 3266-81))</t>
  </si>
  <si>
    <t>Метчик.Для дюймовой резьбы, номинальный диаметр - 22,225 мм (7/8 дюйма) (М14х1,25 (ГОСТ 3266-81))</t>
  </si>
  <si>
    <t>Метчик.Для дюймовой резьбы, номинальный диаметр - 22,225 мм (7/8 дюйма) (М20х1,25 (ГОСТ 3266-81))</t>
  </si>
  <si>
    <t>Плашка.Круглые плашки (М8х1,25  (ГОСТ 9740-71))</t>
  </si>
  <si>
    <t>Плашка.Круглые плашки (М12х1,25 (ГОСТ 9740-71))</t>
  </si>
  <si>
    <t>Плашка.Круглые плашки (М20х2,5 (ГОСТ 9740-71))</t>
  </si>
  <si>
    <t>Резец.Резец токарный проходной (25х16х140 Т15К6  (ГОСТ 18877-73))</t>
  </si>
  <si>
    <t>Резец.Резец токарный проходной (25х25х170 Т15К6  (ГОСТ 18877-73))</t>
  </si>
  <si>
    <t>Резец.Резец токарный подрезной отогнутый с пластинами из твердого сплава. ГОСТ 18880-73 (12х12х100 Т15К6  (ГОСТ 18877-73)</t>
  </si>
  <si>
    <t>Резец.Резец токарный подрезной отогнутый с пластинами из твердого сплава. ГОСТ 18880-73 (32х20х170 Т15К6  (ГОСТ 18877-73))</t>
  </si>
  <si>
    <t>Резец.Резец токарный проходной (Резцы токарные с твердым сплавом, накатные: проходные 8К8 32 х 20)</t>
  </si>
  <si>
    <t>Резец.Резец токарный проходной (Резцы токарные с твердым сплавом, накатные: отрезные Т5К10 25 х 16)</t>
  </si>
  <si>
    <t>Резец.Резец токарный резьбонарезной с пластинами из твердого сплава. ГОСТ 18885-73 (Резцы токарные с твердым сплавом, накатные: резьбовые Т5К10 32 х 20)</t>
  </si>
  <si>
    <t>Резец.резец отрезной (Резцы токарные с твердым сплавом, накатные: отрезные Т5К10 25 х 16)</t>
  </si>
  <si>
    <t>Счетчик жидкости.СТВГ-100, ГОСТ2874-82 (Центробежный циркуляционный электронасос типа ЦВЦ-Т 6,3-3,5 380В или типа ВРН 120/360.80Т)</t>
  </si>
  <si>
    <t>Оборудование системы автоматического пожаротушения.порошковое пожаротушение</t>
  </si>
  <si>
    <t>Картридж.Тонерный. Черный.</t>
  </si>
  <si>
    <t>Картридж.Тонерный. Черный. (HP Q2612A оригинал)</t>
  </si>
  <si>
    <t>Картридж.Ленточный.</t>
  </si>
  <si>
    <t>Картридж.Ленточный. (HP СE285A  ORIGINAL)</t>
  </si>
  <si>
    <t>Картридж.Ленточный. (Xerox 5330  (003R01160))</t>
  </si>
  <si>
    <t>Картридж.Ленточный. (Xerox 5330 (013R00591))</t>
  </si>
  <si>
    <t>Монтажная пена (пенополиуретановый герметик).однокомпонентная, летняя, в аэрозольной упаковке, бытовая</t>
  </si>
  <si>
    <t>Бензин.неэтилированный и этилированный, произведенный для двигателей с искровым зажиганием: АИ-80</t>
  </si>
  <si>
    <t>Бензин.неэтилированный и этилированный, произведенный для двигателей с искровым зажиганием: АИ-80 (АИ-80)</t>
  </si>
  <si>
    <t>Бензин.неэтилированный и этилированный, произведенный для двигателей с искровым зажиганием: АИ-92</t>
  </si>
  <si>
    <t>Бензин.неэтилированный и этилированный, произведенный для двигателей с искровым зажиганием: АИ-92 (АИ-92)</t>
  </si>
  <si>
    <t>Топливо дизельное.летнее, плотность при 20 °С не более 860 кг/м3, температура застывания не выше -10°С</t>
  </si>
  <si>
    <t>Топливо дизельное.летнее, плотность при 20 °С не более 860 кг/м3, температура застывания не выше -10°С (Топливо дизельное летнее)</t>
  </si>
  <si>
    <t>Бензин.неэтилированный и этилированный, произведенный для двигателей с искровым зажиганием: АИ-95</t>
  </si>
  <si>
    <t>Бензин.неэтилированный и этилированный, произведенный для двигателей с искровым зажиганием: АИ-95 (АИ-95)</t>
  </si>
  <si>
    <t>Ящики для картотек , лотки бумажные.лотки открытые  76х127мм</t>
  </si>
  <si>
    <t>Журнал.Журнал осмотра домкратов (Накладная формат А5)</t>
  </si>
  <si>
    <t>Журнал.Журнал осмотра домкратов (Требование формат А5)</t>
  </si>
  <si>
    <t>Журнал.Журнал осмотра домкратов (Раздаточная ведомость формат А4)</t>
  </si>
  <si>
    <t>Журнал.Журнал осмотра домкратов</t>
  </si>
  <si>
    <t>Журнал.Журнал осмотра домкратов (Карточка складского учета материалов формат А5)</t>
  </si>
  <si>
    <t>Журнал.Журнал осмотра домкратов (Лимитно-заборная карта)</t>
  </si>
  <si>
    <t>Журнал.Журнал осмотра домкратов (Накопительная ведомость)</t>
  </si>
  <si>
    <t>Журнал.Журнал осмотра домкратов (Ведомость на выдачу спецжиров, мыла, рукавиц)</t>
  </si>
  <si>
    <t>Журнал.Журнал осмотра домкратов (Путевой лист)</t>
  </si>
  <si>
    <t>Журнал.Журнал осмотра домкратов (Путевой лист  (опасный груз))</t>
  </si>
  <si>
    <t>Журнал.Журнал осмотра домкратов (ремонтный лист А5)</t>
  </si>
  <si>
    <t>Журнал.Журнал осмотра домкратов (Журнал учета работы по ОТ)</t>
  </si>
  <si>
    <t>Журнал.Журнал осмотра домкратов (Журнал регистрации инструктажей)</t>
  </si>
  <si>
    <t>Журнал.Журнал осмотра домкратов (Журнал проверки состояния труда (3-х ступен))</t>
  </si>
  <si>
    <t>Журнал.Журнал осмотра домкратов (Журнал проверки знаний по ОТ)</t>
  </si>
  <si>
    <t>Журнал.Журнал осмотра домкратов (Журнал учета огнетушителей)</t>
  </si>
  <si>
    <t>Журнал.Журнал осмотра домкратов (Удостоверение о проверки знаний)</t>
  </si>
  <si>
    <t>Автобус.особо малого класса, длиной до 6 метров, вместимостью до 20 посадочных мест,  пригородной  категории</t>
  </si>
  <si>
    <t>Автобус.особо малого класса, длиной до 6 метров, вместимостью до 20 посадочных мест,  пригородной  категории (Автобус)</t>
  </si>
  <si>
    <t>Двигатель внутреннего сгорания.6 цилиндровый,  с рядным расположением цилиндров,  мощностью более 100 л.с., но не более 105 л.с., с рабочим объемом цилиндров более 2000 см3, но не более 3000 см3 (Двигатель  ЯМЗ-236М2 Урал)</t>
  </si>
  <si>
    <t>Двигатель внутреннего сгорания.6 цилиндровый,  с рядным расположением цилиндров,  мощностью более 105 л.с., но не более 110 л.с., с рабочим объемом цилиндров более 2000 см3, но не более 3000 см3 (Двигатель  ЯМЗ-236 НЕ2 Урал)</t>
  </si>
  <si>
    <t>Удобрение.с содержанием калия</t>
  </si>
  <si>
    <t>Ядохимикат.для цветов</t>
  </si>
  <si>
    <t>Секатор.Садовые ножницы для обрезания побегов и нетолстых веток при формировании и прореживании кроны деревьев, кустарников, также используются при сборе виноград</t>
  </si>
  <si>
    <t>Нож.специальные ножи</t>
  </si>
  <si>
    <t>Горшок.Горшки для цветов</t>
  </si>
  <si>
    <t>Грунт (почвенная смесь).земляная смесь для растений</t>
  </si>
  <si>
    <t>Семена свеклы кормовой.Кондиционные семена для посева</t>
  </si>
  <si>
    <t>Семена цветов кондиционные.Посевные качества семян  в зависимости от класса семян.</t>
  </si>
  <si>
    <t>Семена цветов кондиционные.Посевные качества семян  в зависимости от класса семян. [Посевные качества семян  в зависимости от класса семян.] (Посевные качества семян  в зависимости от класса семян.)</t>
  </si>
  <si>
    <t>Ножницы.Ножницы садовые</t>
  </si>
  <si>
    <t>Картридж.Тонерный. Черный. (HP СE285A  ORIGINAL)</t>
  </si>
  <si>
    <t>Картридж.Тонерный. Черный. (e-STUDIO18 (1800E-5K, T-1800E))</t>
  </si>
  <si>
    <t>Картридж.Тонерный. Черный. (Xerox 5330 (003R01160))</t>
  </si>
  <si>
    <t>Программное обеспечение.антивирусное (Продления антивируса Касперский Windows workstation)</t>
  </si>
  <si>
    <t>Бумага.формат А4, плотность 80г/м2, 21х29,5 см</t>
  </si>
  <si>
    <t>бумага для глубокой печати.белая, не пористая, имеет высокую зольность, каландрированная, масса 220 г/кв.м, плотность 0,95 г/кв.м, длина 175 м, р-р 21х29,5 см, белизна 80%</t>
  </si>
  <si>
    <t>Книги учета и регистрации.Книги учета и регистрации прочие</t>
  </si>
  <si>
    <t>Папка.Папка пластиковая с металлическим скоросшивателем</t>
  </si>
  <si>
    <t>Продукты и полуфабрикаты  прочие (включая замороженную пиццу), не включенные в другие группировки.Готовые.</t>
  </si>
  <si>
    <t>Картридж.Тонерный. Черный. (Xerox 5330 (013R00591))</t>
  </si>
  <si>
    <t>Принтер.Лазерный, Цветность - монохромный, формат - А4, скорость печати - 20-30 стр/м, разрешение 600 х 600 dpi</t>
  </si>
  <si>
    <t>Принтер.Лазерный, Цветность - монохромный, формат - А4, скорость печати - менее 20 стр/м, разрешение 600 х 600 dpi</t>
  </si>
  <si>
    <t>Монитор.Основной элемент дисплея — жидкие кристаллы, диагональ - 23'', разрешение - 1920x1080</t>
  </si>
  <si>
    <t>Многофункциональное устройство.Принтер. Высокое качество получаемой печатной продукции. Главную роль играет функция печати, сканирование - второстепенную (используется в 2-3 раза реже принтера). Струйная печать. Разрешение принтера - 5760 х 1440 dpi.</t>
  </si>
  <si>
    <t>Блок цилиндров.для двигателей с непосредственным впрыском (инжекторные) (Запасные части к автомобилям УРАЛ 236-1002005-А5)</t>
  </si>
  <si>
    <t>Коленчатый вал.для дизельного двигателя (Запасные части к автомобилям УРАЛ 236-1005009-Д2)</t>
  </si>
  <si>
    <t>Поршневая группа.для поршневых двигателей с искровым зажиганием (карбюраторные), с объемом цилиндра от 125 см3 до 250 см3 (236-1004005 /серия "Дальнобой", пр-во ОАО "Мотордеталь"/)</t>
  </si>
  <si>
    <t>Поршневая группа.для поршневых двигателей с искровым зажиганием (карбюраторные), с объемом цилиндра от 125 см3 до 250 см3 (7511.1004005-10 (ЯМЗ-236НЕ2, под общую головку) /серия "Дальнобой", пр-во ОАО "Мотордеталь"/)</t>
  </si>
  <si>
    <t>Поршневое кольцо.для поршневых двигателей с искровым зажиганием (карбюраторные), ГОСТ 621-87, маслосъемное (236-1004002-А4 /пр-во ОАО "Мотордеталь"/)</t>
  </si>
  <si>
    <t>Поршневое кольцо.для поршневых двигателей с искровым зажиганием (карбюраторные), ГОСТ 621-87, маслосъемное (7511.1004002  (Евро-2)  /пр-во ОАО "Мотордеталь"/)</t>
  </si>
  <si>
    <t>Втулка.вала (7511.1004045-01 (Евро-2))</t>
  </si>
  <si>
    <t>Головка блока цилиндров.для дизельного двигателя (236Д-1003013 (ЯМЗ-236НЕ2, общая))</t>
  </si>
  <si>
    <t>Автомобильная лампа накаливания.Электрическая лампа, состоит из металлического цоколя, стеклянного баллона, вольфрамовых нитей накала и контактов. (фарная 24 в)</t>
  </si>
  <si>
    <t>Автомобильная лампа накаливания.Электрическая лампа, состоит из металлического цоколя, стеклянного баллона, вольфрамовых нитей накала и контактов. (фарная 12 В)</t>
  </si>
  <si>
    <t>Автомобильная лампа накаливания.Электрическая лампа, состоит из металлического цоколя, стеклянного баллона, вольфрамовых нитей накала и контактов. (галоген 24 В)</t>
  </si>
  <si>
    <t>Автомобильная лампа накаливания.Электрическая лампа, состоит из металлического цоколя, стеклянного баллона, вольфрамовых нитей накала и контактов. (галоген 12 В)</t>
  </si>
  <si>
    <t>Автомобильная лампа накаливания.Электрическая лампа, состоит из металлического цоколя, стеклянного баллона, вольфрамовых нитей накала и контактов. (под фарная 24 В)</t>
  </si>
  <si>
    <t>Автомобильная лампа накаливания.Электрическая лампа, состоит из металлического цоколя, стеклянного баллона, вольфрамовых нитей накала и контактов. (под фарная 12 В)</t>
  </si>
  <si>
    <t>Ремень.Ремень клиновый приводный, произведенный в соответствии со стандартами и техническими условиями (не по ГОСТу) (8,5*8*833 (Газ))</t>
  </si>
  <si>
    <t>Ремень.Ремень клиновый приводный, произведенный в соответствии со стандартами и техническими условиями (не по ГОСТу) (8,5*8*850 (ЯМЗ))</t>
  </si>
  <si>
    <t>Ремень.Ремень клиновый приводный, произведенный в соответствии со стандартами и техническими условиями (не по ГОСТу) (8,5*8-875)</t>
  </si>
  <si>
    <t>Ремень.Ремень клиновый приводный, произведенный в соответствии со стандартами и техническими условиями (не по ГОСТу) (11*14*10*887 (ЯМЗ))</t>
  </si>
  <si>
    <t>Ремень.Ремень клиновый приводный, произведенный в соответствии со стандартами и техническими условиями (не по ГОСТу) (14*10*937 (ЯМЗ))</t>
  </si>
  <si>
    <t>Ремень.Ремень клиновый приводный, произведенный в соответствии со стандартами и техническими условиями (не по ГОСТу) (14*10*987 (ЯМЗ))</t>
  </si>
  <si>
    <t>Ремень.Ремень клиновый приводный, произведенный в соответствии со стандартами и техническими условиями (не по ГОСТу) (8,5*8*1018 (ГАЗ, УАЗ))</t>
  </si>
  <si>
    <t>Ремень.Ремень клиновый приводный, произведенный в соответствии со стандартами и техническими условиями (не по ГОСТу) (8,5*8*1320)</t>
  </si>
  <si>
    <t>Ремень.Ремень клиновый приводный, произведенный в соответствии со стандартами и техническими условиями (не по ГОСТу) (16*11*1650 (Т-170) зубчатый)</t>
  </si>
  <si>
    <t>Ремень.Ремень клиновый приводный, произведенный в соответствии со стандартами и техническими условиями (не по ГОСТу) (21*14*1650 (ЗиЛ) зубчатый)</t>
  </si>
  <si>
    <t>Ремень.Ремень клиновый приводный, произведенный в соответствии со стандартами и техническими условиями (не по ГОСТу) (8,5х8х1030 (УАЗ))</t>
  </si>
  <si>
    <t>Ремень.Ремень клиновый приводный, произведенный в соответствии со стандартами и техническими условиями (не по ГОСТу) (А1045  (ГАЗ))</t>
  </si>
  <si>
    <t>Ремень.Ремень клиновый приводный, произведенный в соответствии со стандартами и техническими условиями (не по ГОСТу) (1220 6 РК (УАЗ-315195 HUNTER))</t>
  </si>
  <si>
    <t>Ремень.Ремень клиновый приводный, произведенный в соответствии со стандартами и техническими условиями (не по ГОСТу) (А1703/ КамАЗ,Евро-2/)</t>
  </si>
  <si>
    <t>Ремень.Ремень клиновый приводный, произведенный в соответствии со стандартами и техническими условиями (не по ГОСТу) (Б-1060 (Краз-65053))</t>
  </si>
  <si>
    <t>Ремень.Ремень клиновый приводный, произведенный в соответствии со стандартами и техническими условиями (не по ГОСТу) (Б1450)</t>
  </si>
  <si>
    <t>Ремень.Ремень клиновый приводный, произведенный в соответствии со стандартами и техническими условиями (не по ГОСТу) (Б2240  (ППУ))</t>
  </si>
  <si>
    <t>Ремень.Ремень клиновый приводный, произведенный в соответствии со стандартами и техническими условиями (не по ГОСТу) (В(Б) -1400)</t>
  </si>
  <si>
    <t>Ремень.Ремень клиновый приводный, произведенный в соответствии со стандартами и техническими условиями (не по ГОСТу) (В(Б)-3000  (Краз,СД-9/01; УПА-60))</t>
  </si>
  <si>
    <t>Ремень.Ремень клиновый приводный, произведенный в соответствии со стандартами и техническими условиями (не по ГОСТу) (Ф1103 Зил)</t>
  </si>
  <si>
    <t>778</t>
  </si>
  <si>
    <t>839</t>
  </si>
  <si>
    <t>018</t>
  </si>
  <si>
    <t>704</t>
  </si>
  <si>
    <t>112</t>
  </si>
  <si>
    <t>166</t>
  </si>
  <si>
    <t>5111</t>
  </si>
  <si>
    <t>736</t>
  </si>
  <si>
    <t/>
  </si>
  <si>
    <t>ТОО "СтройМонтажАктау"</t>
  </si>
  <si>
    <t>ТОО "Сервис Маш Строй KZ"</t>
  </si>
  <si>
    <t>ТОО "АРИАНСЕРВИС"</t>
  </si>
  <si>
    <t>ИП Туякбаев Б.М.</t>
  </si>
  <si>
    <t>ИП Маев Е.В.</t>
  </si>
  <si>
    <t>Service oil GROUP</t>
  </si>
  <si>
    <t>Нуржигит и К</t>
  </si>
  <si>
    <t>ТОО "BLAZE"</t>
  </si>
  <si>
    <t>ИП Урисбаев Ж.Т.</t>
  </si>
  <si>
    <t>ИП "Абдижалиева Г.Д"</t>
  </si>
  <si>
    <t>ТОО КабельКомплект-Актау</t>
  </si>
  <si>
    <t>GIGaNT  DK</t>
  </si>
  <si>
    <t>Дильназ-Пласт</t>
  </si>
  <si>
    <t>АО  ҚазМұнайГаз Өнімдері</t>
  </si>
  <si>
    <t>Куанбаева В. А.</t>
  </si>
  <si>
    <t>Машталер Е.Л.</t>
  </si>
  <si>
    <t>ИП Кривулин А.А</t>
  </si>
  <si>
    <t>ТОО "PRINT HOUSE A"</t>
  </si>
  <si>
    <t>"Автофургон KZ"</t>
  </si>
  <si>
    <t>ТОО "Тағдыр-Сервис"</t>
  </si>
  <si>
    <t>Белозеров И.Ф.</t>
  </si>
  <si>
    <t>ТОО "Сервис-Центр Ресурс"</t>
  </si>
  <si>
    <t>Данком</t>
  </si>
  <si>
    <t>Информация по договорам, заключенным в  2013  году</t>
  </si>
  <si>
    <t>Россия</t>
  </si>
  <si>
    <t>Китай</t>
  </si>
  <si>
    <t>Ирландия</t>
  </si>
  <si>
    <t>Казахстан</t>
  </si>
  <si>
    <t>Корея</t>
  </si>
  <si>
    <t>Малазия</t>
  </si>
  <si>
    <t>Турция</t>
  </si>
  <si>
    <t>Форма информационной справки к плану закупок товаров, работ и услуг  по ТОО "Ойл Транспорт Корпорейшэн"</t>
  </si>
  <si>
    <t>Информация из плана закупок товаров, работ и услуг на 2013  год</t>
  </si>
  <si>
    <t>Ф.И.О. и должность ответственного лица, заполнившего данную форму и контактный телефон. Мырзагелдиев А.К. 7 (7292) 211-318</t>
  </si>
  <si>
    <t>Лампа КЭЛ-FS Е27 25Вт 4000К Т2 спираль ИЭК</t>
  </si>
  <si>
    <t>Лампа КЭЛ-FS Е27 20Вт 4000К Т2 спираль ИЭК</t>
  </si>
  <si>
    <t xml:space="preserve">Люминесцентная  ЛБ-20 (ЛБ-ЛД-20 G13, L 18/W 640 OSRAM рос 18/33-54 </t>
  </si>
  <si>
    <t>Люминесцентная  ЛБ-40 (ЛБ-ЛД-40 G13, L 36/W 640 OSRAM рос 36/33-54)</t>
  </si>
  <si>
    <t xml:space="preserve">Унитаз с бачком </t>
  </si>
  <si>
    <t>Смеситель на раковину с подводкой</t>
  </si>
  <si>
    <t>Раковина Тюльпан</t>
  </si>
  <si>
    <t>Удобрение газонное</t>
  </si>
  <si>
    <t>Ядохимикаты</t>
  </si>
  <si>
    <t>Грунт универсальный/офисных цветов</t>
  </si>
  <si>
    <t xml:space="preserve">Семена газонных трав </t>
  </si>
  <si>
    <t>Семена цветов</t>
  </si>
  <si>
    <t>Гербициды</t>
  </si>
  <si>
    <t>Саженцы роз сортовых, плетистых</t>
  </si>
  <si>
    <t>Медицинское обслуживание работников и 2 членов семьи на 2015 год</t>
  </si>
  <si>
    <t>Техобслуживание УПП</t>
  </si>
  <si>
    <t>ТОО "Казатомпром"вода питьевая</t>
  </si>
  <si>
    <t>ТОО "Казатомпром"вода горячая</t>
  </si>
  <si>
    <t>ТОО "Казатомпром"теплоэнергия</t>
  </si>
  <si>
    <t>ТОО "Казатомпром"вода техническая</t>
  </si>
  <si>
    <t>ГКП "ТВСиВ"вода питьевая</t>
  </si>
  <si>
    <t>ГКП "ТВСиВ"вода горячая</t>
  </si>
  <si>
    <t>ГКП "ТВСиВ"теплоэнергия</t>
  </si>
  <si>
    <t>ГКП "ТВСиВ"канализация</t>
  </si>
  <si>
    <t>ГКП "ТВСиВ"вода техническая</t>
  </si>
  <si>
    <t>ТОО "Казатомпром"-зл.энергия</t>
  </si>
  <si>
    <t>ГКП"АУЭС"- зл.энергия</t>
  </si>
  <si>
    <t>Бумага факсовая</t>
  </si>
  <si>
    <t>Бумага офисн 200гр.</t>
  </si>
  <si>
    <t>Папка регистр</t>
  </si>
  <si>
    <t xml:space="preserve">Мастика </t>
  </si>
  <si>
    <t>Скобы</t>
  </si>
  <si>
    <t>Клей карандаш</t>
  </si>
  <si>
    <t>Штрих корректор</t>
  </si>
  <si>
    <t>Скотч</t>
  </si>
  <si>
    <t>Ручка</t>
  </si>
  <si>
    <t>Карандаш простой</t>
  </si>
  <si>
    <t>Ластик</t>
  </si>
  <si>
    <t>Линейка</t>
  </si>
  <si>
    <t>Папка на подпись</t>
  </si>
  <si>
    <t>Перекидной календарь</t>
  </si>
  <si>
    <t>Батарейки АА</t>
  </si>
  <si>
    <t>Батарейки ААА</t>
  </si>
  <si>
    <t>Маркер</t>
  </si>
  <si>
    <t>Кнопки</t>
  </si>
  <si>
    <t>Стикер для заметок</t>
  </si>
  <si>
    <t>Нож канц.</t>
  </si>
  <si>
    <t>Точилка</t>
  </si>
  <si>
    <t>Скобы 23/13</t>
  </si>
  <si>
    <t>Ежедневник</t>
  </si>
  <si>
    <t>Папка с файлами</t>
  </si>
  <si>
    <t>Скорсшиватель пластиковый</t>
  </si>
  <si>
    <t>Абонентская плата казтранском</t>
  </si>
  <si>
    <t>техническое обслуживание пожарной сигнализации</t>
  </si>
  <si>
    <t>Абонентное плата за обслуживание Базы данных "Закон"</t>
  </si>
  <si>
    <t>Доступ к сайту Учет.кз</t>
  </si>
  <si>
    <t>Тех обсл и поддержка сайта</t>
  </si>
  <si>
    <t>Актуарные расчеты</t>
  </si>
  <si>
    <t>Услуги по внедрению УПП в целях реализации раздельного учета и перехода на СИКФО</t>
  </si>
  <si>
    <t xml:space="preserve"> страхование работника от несчастных случаев при исполнении им трудовых (служебных) обязанностей  административного персонала на 2015-2019 гг</t>
  </si>
  <si>
    <t>Затраты на проведение праздника "Наурыз"</t>
  </si>
  <si>
    <t>Затраты на проведение мероприятия «День Нефтяников»</t>
  </si>
  <si>
    <t>аренда спортивного зала</t>
  </si>
  <si>
    <t>абонементы в бассейн и тренажерный зал</t>
  </si>
  <si>
    <t>Изготовление баннеров, заказ ТВ, публикация статьи в газету</t>
  </si>
  <si>
    <t>Обучение ТПБУБЭПВК</t>
  </si>
  <si>
    <t>Обучение ТПБУБЭГПК</t>
  </si>
  <si>
    <t>Обучение ТПБНГО</t>
  </si>
  <si>
    <t>ОбучениеТПБУБЭСРД</t>
  </si>
  <si>
    <t>ОбучениеТПБCУГ</t>
  </si>
  <si>
    <t>Обучение "Пожарно-технический минимум"</t>
  </si>
  <si>
    <t>Правила устройства и бепасной эксплуатации автогидроподъемников</t>
  </si>
  <si>
    <t>Планирование и бюджетирование. Построение бюджета</t>
  </si>
  <si>
    <t xml:space="preserve">Логистика складирования, снабжения и транспортировка </t>
  </si>
  <si>
    <t>1.Правила закупок Самрук-Казына.2.Каз.содержание. 3. Электронные закупки</t>
  </si>
  <si>
    <t>1.Электронные закупки. 2. Новые правила закупок АО "Самрук Казына". 3. Новая методика расчета местного содержания (с уч. Измен)</t>
  </si>
  <si>
    <t>Нормирование и оплата труда. Специфика орг-и труда при сменной работе/вахтовым методом. Разработка системы вознаграждения на основе ключевых показателей эф-ти.</t>
  </si>
  <si>
    <t>"Обучение пл программе АССА  ДипИФР</t>
  </si>
  <si>
    <t>Обзор лекции по изменении в МСФО</t>
  </si>
  <si>
    <t>Риски работодателя с учетом изменений в трудов.кодексе РК</t>
  </si>
  <si>
    <t>Семинар по вопросам ООС с учетом вносимых измененийй и порядок в законодательстве РК.</t>
  </si>
  <si>
    <t xml:space="preserve"> Каска защитная </t>
  </si>
  <si>
    <t>Молоко Каламкас</t>
  </si>
  <si>
    <t>Молоко Жетыбай</t>
  </si>
  <si>
    <t>Подписка</t>
  </si>
  <si>
    <t>Дезинфекция</t>
  </si>
  <si>
    <t>Почтово-телеграфные расходы</t>
  </si>
  <si>
    <t>Размещения тендерных объявлений</t>
  </si>
  <si>
    <t>Продукты в приемную руководителя</t>
  </si>
  <si>
    <t xml:space="preserve">Тех. салфетка </t>
  </si>
  <si>
    <t>Чист. Ср-во(порошок)</t>
  </si>
  <si>
    <t>Чист. Ср-во д/унитазов</t>
  </si>
  <si>
    <t>Чист. Ср-во д/стекол</t>
  </si>
  <si>
    <t>Белизна гель (хлор)</t>
  </si>
  <si>
    <t>Ср-во д/мебели</t>
  </si>
  <si>
    <t>Нить капрон. (д/подш.док-ов)</t>
  </si>
  <si>
    <t>Салфетки/кассет</t>
  </si>
  <si>
    <t>Мыло туалетное</t>
  </si>
  <si>
    <t>Пакеты с ручками</t>
  </si>
  <si>
    <t>Пакеты без ручек</t>
  </si>
  <si>
    <t>Пакеты средние</t>
  </si>
  <si>
    <t>Пакеты большие</t>
  </si>
  <si>
    <t>Пакеты для мусора</t>
  </si>
  <si>
    <t>Освежитель воздуха</t>
  </si>
  <si>
    <t>Перчатки</t>
  </si>
  <si>
    <t>Услуги по предст.в польз-е ЕНС ТРУ</t>
  </si>
  <si>
    <t>Услуги по техсопровождению "Карта мониторинга МС"</t>
  </si>
  <si>
    <t>Стоимость разработки "Карты мониторинга МС"</t>
  </si>
  <si>
    <t>Услуги по определению ценового диапазона</t>
  </si>
  <si>
    <t>Грунтовка АК-1301</t>
  </si>
  <si>
    <t xml:space="preserve">Шпатлевка автомобильная </t>
  </si>
  <si>
    <t>Краска НЦ 132 голубая</t>
  </si>
  <si>
    <t>Краска НЦ 132 синяя</t>
  </si>
  <si>
    <t>Краска НЦ 132 желтая</t>
  </si>
  <si>
    <t>Краска НЦ 132 серая</t>
  </si>
  <si>
    <t>Краска НЦ 132 красная</t>
  </si>
  <si>
    <t>Краска НЦ 132 зеленая</t>
  </si>
  <si>
    <t>Краска НЦ 132 хаки</t>
  </si>
  <si>
    <t>Краска НЦ-132  бежевая</t>
  </si>
  <si>
    <t>Растворитель 646</t>
  </si>
  <si>
    <t>Эмаль УРФ-1128 серая</t>
  </si>
  <si>
    <t>Эмаль УРФ-1128 черная</t>
  </si>
  <si>
    <t xml:space="preserve">Эмаль УРФ-1128 вишневая </t>
  </si>
  <si>
    <t>Ремень крепления груза 50мм усил. 12м 5/10</t>
  </si>
  <si>
    <t>Ремень крепления груза 75 мм усил. 12м 10/20</t>
  </si>
  <si>
    <t>Полог брезентовый 4х2,5 м</t>
  </si>
  <si>
    <t>Полог брезентовый 5х3,5 м</t>
  </si>
  <si>
    <t>Талреп в комплекте с сцепью (толщина 10мм, длина 10м) и крюками</t>
  </si>
  <si>
    <t>Талреп в комплекте с сцепью (толщина 13мм, длина 10м) и крюками</t>
  </si>
  <si>
    <t>Тормозная жидкость</t>
  </si>
  <si>
    <t>Тосол</t>
  </si>
  <si>
    <t>Электролит</t>
  </si>
  <si>
    <t>6СТ-60 Аккумуляторные батареи</t>
  </si>
  <si>
    <t>6СТ-75 Аккумуляторные батареи</t>
  </si>
  <si>
    <t>6СТ-90 Аккумуляторные батареи</t>
  </si>
  <si>
    <t>6СТ-132 Аккумуляторные батареи</t>
  </si>
  <si>
    <t>6СТ-190 Аккумуляторные батареи</t>
  </si>
  <si>
    <t>6СТ-55 Аккумуляторные батареи</t>
  </si>
  <si>
    <t xml:space="preserve">автошины "Daewoo BH-117"11.00R20-18PR (камер. исп.) /«RUNTONG» RTA08 /pattern number – 897/ </t>
  </si>
  <si>
    <t xml:space="preserve">автошины "Daewoo BH-117"11.00R22,5 /Cooper-Chengshan CST118/  (б/к)  </t>
  </si>
  <si>
    <t xml:space="preserve">автошины "ВАЗ-21213"205/70 R16 /КАМА-Flame/  </t>
  </si>
  <si>
    <t xml:space="preserve">автошины "ГАЗ-53; КАВЗ-3976; ПАЗ-3205"8.25R20 (240х508R)  /У-2/   </t>
  </si>
  <si>
    <t xml:space="preserve">автошины "ГАЗ-66"12.00-18 (320х457) /К-70/  </t>
  </si>
  <si>
    <t xml:space="preserve">автошины "Икарус-256; МАЗ; КамАЗ"11.00R20 (300х508R) /И-111А/  </t>
  </si>
  <si>
    <t xml:space="preserve">автошины "К-700, 701"28.1R26 (720х665) /ФД-12/  </t>
  </si>
  <si>
    <t xml:space="preserve">автошины "К-702"29.5/75 R25 /Бел-26/  </t>
  </si>
  <si>
    <t xml:space="preserve">автошины "КамАЗ- 43114; 43118"  425/85R21 (1260х425-533Р) /КАМА-1260, О-184/ </t>
  </si>
  <si>
    <t xml:space="preserve">автошины "КамАЗ-5320; ЗиЛ-130"9.00R20 (260х508R) /О-40БМ/  </t>
  </si>
  <si>
    <t xml:space="preserve">автошины "КамАЗ-53229; 65115"10.00R20 (280х508R) /И-281/  </t>
  </si>
  <si>
    <t xml:space="preserve">автошины "КрАЗ-65101; МАЗ"12.00R20 (320х508R) /О-75/  </t>
  </si>
  <si>
    <t xml:space="preserve">автошины "МЗКТ-7401"16.00R20 /Бел-95/ (24-х слойная)  </t>
  </si>
  <si>
    <t xml:space="preserve">автошины "УАЗ-39094, 3741, 315195 "HUNTER"225/75 R16 /Я-435/, (камер. исп.)  </t>
  </si>
  <si>
    <t xml:space="preserve">автошины "Урал-375;4320"14.00-20 (370х508) /OИ-25/  </t>
  </si>
  <si>
    <t xml:space="preserve">автошины "Урал-4320"500/70-20 (1200х500-508)  /ИД-П284/  </t>
  </si>
  <si>
    <t xml:space="preserve">автошины "ЦЗЕФАН" модель СА-3261Р2К1Т1/11.00R20 "DOT4YQ3", TUBE TYPE RADIAL CHENG SHAN, Made in Rongcheng CHINA, CST27 03272-57  </t>
  </si>
  <si>
    <t xml:space="preserve">автошины "ЧМЗАП-99903-0000033" (г/п 54 тн.) 12.00-20Н.С.2С /ИЯ-241/  (20-ти слойная) </t>
  </si>
  <si>
    <t>автошины "ЮМЗ-6; МТЗ-80,82" 7.50-20 /В-103/  (передние)</t>
  </si>
  <si>
    <t xml:space="preserve">автошины "ЮМЗ-6; МТЗ-80,82" 15.5R38 /Ф-2А/ (задние) </t>
  </si>
  <si>
    <t xml:space="preserve">автошины Кіа-Sjrento235/65R17 /Dunlop Japan &amp; Bridgestone/  </t>
  </si>
  <si>
    <t>автошины Хайгер8.25R20 (240х508R)  /AG-168/   O' Green</t>
  </si>
  <si>
    <t xml:space="preserve">автошины "Toyota Camry-40 (R5)"225/60R16 /Dunlop Japan &amp; Bridgestone/  </t>
  </si>
  <si>
    <t xml:space="preserve">автошины "Тoyota LC-100"  275/70 R16 /Dunlop Japan &amp; Bridgestone/  </t>
  </si>
  <si>
    <t>Камера 240х508К  "ГАЗ-53; КАВЗ-3976" (8.25R20)</t>
  </si>
  <si>
    <t>Камера 260х508К  "КамАЗ-5320; ЗиЛ-130" (9.00R20)</t>
  </si>
  <si>
    <t>Камера 280х508К  "КамАЗ-53229; 65115" (10.00R20)</t>
  </si>
  <si>
    <t>Камера 300х508К  "Икарус-256; МАЗ" (11.00R20)</t>
  </si>
  <si>
    <t>Камера 320х508К  "КрАЗ-65101; МАЗ" (12.00R20)</t>
  </si>
  <si>
    <t>Амортизатор задний /SHOCK ABSORBER A-REAR/  BK-07251 (96701081)</t>
  </si>
  <si>
    <t>Амортизатор передний /SHOCK ABSORBER A-FRONT/   BK-07250 (96140414)</t>
  </si>
  <si>
    <t>Бак топливный /TANH A-FUEL WOIUNIT/ 96203660</t>
  </si>
  <si>
    <t>Бампер задний в сборе  /BUMPER A-REAR/  96734581 (#1776, M0408)</t>
  </si>
  <si>
    <t>Бампер передний в сборе /BUMPER A-FRONT/  96376056 (#0663, V0212)</t>
  </si>
  <si>
    <t>Втулка  стабилизатора /BUSH - RUBBER /  96197930</t>
  </si>
  <si>
    <t>Диск колесный / DISK  WHEEL A/   94814374</t>
  </si>
  <si>
    <t>Диск сцепления ведомый /CLAUTCH: PLATE DRIVEN/  96726822 (96728286)</t>
  </si>
  <si>
    <t>Диск сцепления нажимнойCLAUTCH  PLATE A-PRESSURE/9672</t>
  </si>
  <si>
    <t>Задний тормозной барабан / DRUM-BRAKE, REAR/  L1  96357680</t>
  </si>
  <si>
    <t>Клапан двери /NAGNETIC VALVE-№1/  96727501</t>
  </si>
  <si>
    <t>Клапан элек.магнит сист тормоза /VALVE F-  COLENOID, ASR// 0481511103</t>
  </si>
  <si>
    <t>Коленчатый  валCRANK  SHAFT  ASS Y /1-5/ 65.02101-7054    65.02101-0054</t>
  </si>
  <si>
    <t>Компрессор кондиционера /COMPRESSOR  A-W/BRACKET/  96771589</t>
  </si>
  <si>
    <t xml:space="preserve">Кронштейн реактивной тяги /BRACKET-TORQUE ROD UPR FRT/  96357496  </t>
  </si>
  <si>
    <t>Лампа  /LAMP A-FOG/  1NO 008582017</t>
  </si>
  <si>
    <t>Лампа фары /BEAM-HIGH/  1KO 008191047</t>
  </si>
  <si>
    <t>Накладки тормозные задние  /LINING REAR/   96741230</t>
  </si>
  <si>
    <t>Накладки тормозные передние /LINING FRT/  96741229-1</t>
  </si>
  <si>
    <t xml:space="preserve">Наконечник рулевой тяги левый   /END A-TIE ROD L/  96172639  </t>
  </si>
  <si>
    <t>Наконечник рулевой тяги правый /END A-TIE ROD R/  96172638</t>
  </si>
  <si>
    <t>Пневморессора задняя /AIR SPRING A-RR/  96708571</t>
  </si>
  <si>
    <t>Пневморессора передняя /AIR SPRING A-FRT/  96708566</t>
  </si>
  <si>
    <t>Подогреватель "Сирокко" в сборе / PREHEATER UNIT A/ 96728286</t>
  </si>
  <si>
    <t>Продольная рулевая тяга /LINK A-DRAG, FRONT/  96356895</t>
  </si>
  <si>
    <t>Прокладка головки блока /GASKET: CYLINDER HEAD (FRONT)/  65.03901-0072</t>
  </si>
  <si>
    <t>Прокладка клапaнной крышки /GASKET: CYLINDER HEAD COVER/ 65.03905-0004</t>
  </si>
  <si>
    <t>Сайлентблок на реактивную тягу / BUSH-RUBBER/  96089955</t>
  </si>
  <si>
    <t>Сайлентблок на реактивную тягу, зад. / BUSH-RUBBER/  96722284</t>
  </si>
  <si>
    <t xml:space="preserve">Стекло /GLASS FIXED/  96739861  </t>
  </si>
  <si>
    <t xml:space="preserve">Стекло /GLASS-SIDE,LAST/   96739864   </t>
  </si>
  <si>
    <t>Стекло боковое /GLASS-SIDE WINDOW/  96761310 (М0308)</t>
  </si>
  <si>
    <t>Стекло боковое /GLASS-SIDE WINDOW/  96714018 (#1710)</t>
  </si>
  <si>
    <t>Стекло боковое /GLASS-SIDE WINDOW/  96714003 (#1710)</t>
  </si>
  <si>
    <t>Стекло лобовое левое /GLASS-FRT WINDSHILD L/  96701634</t>
  </si>
  <si>
    <t>Термостат /TERMOSTAT/  51.06402-0060</t>
  </si>
  <si>
    <t>Тяга   стабилизатора /ROD  A -STABILIZER  BAR / 96729255</t>
  </si>
  <si>
    <t>Тяга реактивная задняя / TORQUE ROD A-RR/   1515103280 (L=700)</t>
  </si>
  <si>
    <t>Уровнитель пола в сборе /VALVE F- LEVELING/ 4640060050</t>
  </si>
  <si>
    <t>Фильтр кондиционераEDRECEIVER DRYER C 35007EOA81</t>
  </si>
  <si>
    <t>Фильтр топливный /ВELEMENT-FUEL FILTER/  65.12503-5016</t>
  </si>
  <si>
    <t>Цилиндр двери /CYLINDER A-AIR/  96727494</t>
  </si>
  <si>
    <t xml:space="preserve">Электродвигатель                      /STOP MOTOR A-ENGINE/  96368446       </t>
  </si>
  <si>
    <t xml:space="preserve">Электромотор кондиционера /MOTOR ASS/  В13055G1 </t>
  </si>
  <si>
    <t>Элемент воздушного фильтра внутренний /ELEMENT-DAUL/  96700158</t>
  </si>
  <si>
    <t>Элемент воздушного фильтра наружный  /ELEMENT-А/   96198337</t>
  </si>
  <si>
    <t xml:space="preserve">Элемент фильтрующий масляный /CARTRIDGE A/ 65.05510-5020 </t>
  </si>
  <si>
    <t>ГенераторALTERNATOR A -96370378</t>
  </si>
  <si>
    <t>Вал карданный  SSHAFT A-PROPELLER/961202</t>
  </si>
  <si>
    <t>Головка блока  цилиндров задняя 65.0310165.03101</t>
  </si>
  <si>
    <t>Головка блока  цилиндров передняя 65.03165.031102</t>
  </si>
  <si>
    <t>Насос  циркуляционный  9482008294820082</t>
  </si>
  <si>
    <t>Радиатор печки салона  96750094 Daewoo96750094</t>
  </si>
  <si>
    <t>Реле  9671314996713149</t>
  </si>
  <si>
    <t>Реле 24В 9637106224в96371062</t>
  </si>
  <si>
    <t>Реле 24В 9673853124в96738531</t>
  </si>
  <si>
    <t>Реле стартера 65/25930-600965.259306009</t>
  </si>
  <si>
    <t>ПРУЖИНА  1128М0161128м016</t>
  </si>
  <si>
    <t>Авто лампа галоген 96204608962046608</t>
  </si>
  <si>
    <t>Авто лампа  задние90962254369096225436</t>
  </si>
  <si>
    <t>Автолампа  фарный  заднийBGA  00207B. 241  BULB</t>
  </si>
  <si>
    <t>Автолампа  фарный переднийBGH    007157541  BULB</t>
  </si>
  <si>
    <t>Прокладка  головки  блока</t>
  </si>
  <si>
    <t xml:space="preserve">Стекло лобовое  задний96804774 R     GLASS. FRT  WINOSHIELD  </t>
  </si>
  <si>
    <t>Фильтр  ТОПЛИВНЫЙPART  NO  400504 - 00013</t>
  </si>
  <si>
    <t>Прокладка клапанный  крышки</t>
  </si>
  <si>
    <t>Компрессор кондиционера</t>
  </si>
  <si>
    <t>Датчик масла DQ060320 SENSOR-oiI</t>
  </si>
  <si>
    <t>Накладка тормозная задняя</t>
  </si>
  <si>
    <t>Накладка тормозная передняя</t>
  </si>
  <si>
    <t>Прокладка клапанный крышки</t>
  </si>
  <si>
    <t>Ремень  В 40/17  х 1050</t>
  </si>
  <si>
    <t>Ремень  В 72/17х1850</t>
  </si>
  <si>
    <t>Ремень  GDX SPA 1280</t>
  </si>
  <si>
    <t>Ремень  B69/17X1785</t>
  </si>
  <si>
    <t>Ремень  V15X1090</t>
  </si>
  <si>
    <t>Ремень  V13X1030LA</t>
  </si>
  <si>
    <t>Рессора  задняя</t>
  </si>
  <si>
    <t>Сальник    задней ступицы</t>
  </si>
  <si>
    <t>Сальник   передний  ступицы</t>
  </si>
  <si>
    <t>Стекло боковое</t>
  </si>
  <si>
    <t xml:space="preserve">Вал коленчатый в сборе  /двиг. BF6M1013ECP/ </t>
  </si>
  <si>
    <t>Поршневая группа (гильза, поршень, палец поршневой)  / двиг. BF6M1013ECP/</t>
  </si>
  <si>
    <t xml:space="preserve">Кольца поршневые ст. 01М-03с5-01   /двиг. BF6M1013ECP/ </t>
  </si>
  <si>
    <t xml:space="preserve">Кольца уплотнительные под гильзу   /двиг. BF6M1013ECP/ </t>
  </si>
  <si>
    <t xml:space="preserve">Головка блока  /двиг. BF6M1013ECP/ </t>
  </si>
  <si>
    <t xml:space="preserve">Прокладка головки блока  /двиг. BF6M1013ECP/ </t>
  </si>
  <si>
    <t>Прокладка маслянного картера   /двиг. BF6M1013ECP/</t>
  </si>
  <si>
    <t>Прокладка клапанной крышки   /двиг. BF6M1013ECP/</t>
  </si>
  <si>
    <t>Датчик давления масла  /двиг. BF6M1013ECP/</t>
  </si>
  <si>
    <t xml:space="preserve">Форсунка в сборе /двиг.  /двиг. BF6M1013ECP/ </t>
  </si>
  <si>
    <t xml:space="preserve">Насос низкого давления  /двиг. BF6M1013ECP/ </t>
  </si>
  <si>
    <t xml:space="preserve">Радиатор водяной  /двиг. BF6M1013ECP/ </t>
  </si>
  <si>
    <t xml:space="preserve">Насос водяной  /двиг. BF6M1013ECP/ </t>
  </si>
  <si>
    <t xml:space="preserve">Турбонадув  /двиг. BF6M1013ECP/ </t>
  </si>
  <si>
    <t xml:space="preserve">Элемент фильтрующий маслянный  /двиг. BF6M1013ECP/ </t>
  </si>
  <si>
    <t xml:space="preserve">Элемент фильтрующий топливный  /двиг. BF6M1013ECP/ </t>
  </si>
  <si>
    <t xml:space="preserve">Элемент фильтрующий воздушный  /двиг. BF6M1013ECP/ </t>
  </si>
  <si>
    <t xml:space="preserve">Пневмогидроусилитель (ПГУ) 1602300-5Н </t>
  </si>
  <si>
    <t xml:space="preserve">Диск сцепления ведомый   /двиг. BF6M1013ECP/ </t>
  </si>
  <si>
    <t>Диск сцепления ведущий    /двиг. BF6M1013ECP/</t>
  </si>
  <si>
    <t>Рессора передняя в сборе (САЗ-261Р2К1Т1)</t>
  </si>
  <si>
    <t>Палец передней рессоры с втулкой в сборе  2905076-02  (САЗ-261Р2К1Т1)</t>
  </si>
  <si>
    <t>Подшипник передней ступицы 3104021-4Е</t>
  </si>
  <si>
    <t>Подшипник задней ступицы 3105039-01</t>
  </si>
  <si>
    <t>Шкворень 3001044-4Е</t>
  </si>
  <si>
    <t>Компрессор в сборе /KNORR BREMSE TYPE LK 396649/02/03 11 32223/</t>
  </si>
  <si>
    <t>Тормозная камера задняя  (САЗ-261Р2К1Т1)</t>
  </si>
  <si>
    <t>Шланг тормозной камеры  (САЗ-261Р2К1Т1)</t>
  </si>
  <si>
    <t>Накладка тормозная задняя  W 3502380-1H</t>
  </si>
  <si>
    <t>Насос ГУР  3407020-1Н</t>
  </si>
  <si>
    <t xml:space="preserve">Стартер  /двиг. BF6M1013ECP/ </t>
  </si>
  <si>
    <t>Генератор (24V)  8103020-Q402</t>
  </si>
  <si>
    <t>Указатель переключателя поворота  (САЗ-261Р2К1Т1)</t>
  </si>
  <si>
    <t>Электродвигатель для подогревателя кабины (печь) (САЗ-261Р2К1Т1)</t>
  </si>
  <si>
    <t xml:space="preserve">Плунжерная пара/двиг. BF6M1013ECP/ </t>
  </si>
  <si>
    <t>Прокладка Головка блока</t>
  </si>
  <si>
    <t>Рабочий. цилиндр  сцепленияCYLINDER KIT CLUTCH RELEASE 04313</t>
  </si>
  <si>
    <t>Ремень    генератора AL-ALTERNATOR 88310</t>
  </si>
  <si>
    <t>Ремень    ГРМ16361А</t>
  </si>
  <si>
    <t>Ремень кондиционера</t>
  </si>
  <si>
    <t>Амортизатор   переднийABSORBER ASSY SHOCK FRONT RH 48510</t>
  </si>
  <si>
    <t>РеменьV 15X1710</t>
  </si>
  <si>
    <t>автолампа  указатель  поворотаturn signal 37A07-26010</t>
  </si>
  <si>
    <t>Диск  сцепления   нажимной (крышка)clutch head assy 16 KB8-01090-CKD</t>
  </si>
  <si>
    <t>Группа форсункиFuel nozzle 11E21-12514</t>
  </si>
  <si>
    <t>Левое  зеркало  заднего  обзораrear view mirror 82HA1-02200-B</t>
  </si>
  <si>
    <t>Воздушный  фильтр</t>
  </si>
  <si>
    <t>Маслянный  фильтр</t>
  </si>
  <si>
    <t>Ремень  1420 х 301420 х 30</t>
  </si>
  <si>
    <t>Ремень  1600 х 151600 х 15</t>
  </si>
  <si>
    <t>Топливный  фильтр</t>
  </si>
  <si>
    <t>Сальник</t>
  </si>
  <si>
    <t>Масляный фильтр №12632584700</t>
  </si>
  <si>
    <t>Масляный фильтр №22634584001</t>
  </si>
  <si>
    <t>Масляный фильтр тонкой очистки №32690193400</t>
  </si>
  <si>
    <t>Фильтр воздушный281308D000</t>
  </si>
  <si>
    <t>Ремень генератора256568D000</t>
  </si>
  <si>
    <t>Лампа головного света921998C100</t>
  </si>
  <si>
    <t>Правая часть заднего бампера 866408D100</t>
  </si>
  <si>
    <t>авто лампафарная 24   в</t>
  </si>
  <si>
    <t>авто лампафарная 12 В</t>
  </si>
  <si>
    <t>авто лампагалоген 24 В</t>
  </si>
  <si>
    <t>авто лампагалоген 12 В</t>
  </si>
  <si>
    <t>авто лампапод фарная 24 В</t>
  </si>
  <si>
    <t>авто лампапод фарная 12 В</t>
  </si>
  <si>
    <t xml:space="preserve">Накладка тормозная  53205-3501105  (КамАЗ), ТУ 38.114290-84                       </t>
  </si>
  <si>
    <t>Подшипник7610</t>
  </si>
  <si>
    <t>Подшипник7613</t>
  </si>
  <si>
    <t>Подшипник7517</t>
  </si>
  <si>
    <t>Подш-к ступица перед наруж Камаз7815</t>
  </si>
  <si>
    <t>Ремень1054</t>
  </si>
  <si>
    <t>Ремень1280</t>
  </si>
  <si>
    <t>Ремень1500</t>
  </si>
  <si>
    <t>Ремень1775</t>
  </si>
  <si>
    <t>Ремень 8,5*8*833 (Газ)</t>
  </si>
  <si>
    <t>Ремень 8,5*8-875</t>
  </si>
  <si>
    <t>Ремень 14*10*937 (ЯМЗ)</t>
  </si>
  <si>
    <t>Ремень 14*10*987 (ЯМЗ)</t>
  </si>
  <si>
    <t xml:space="preserve">Ремень 8,5*8*1320 </t>
  </si>
  <si>
    <t>Ремень 16*11*1650 (Т-170) зубчатый</t>
  </si>
  <si>
    <t xml:space="preserve">Ремень А1045  (ГАЗ)         </t>
  </si>
  <si>
    <t>Ремень 1220 6 РК (УАЗ-315195 HUNTER)</t>
  </si>
  <si>
    <t>Ремень А1703/ КамАЗ,Евро-2/</t>
  </si>
  <si>
    <t>Ремень В(Б)-3000  (Краз,СД-9/01; УПА-60)</t>
  </si>
  <si>
    <t>Ремень 11*14*10*887 (ЯМЗ)</t>
  </si>
  <si>
    <t>Ремкомплект 1-но цилиндрового компрессора (полный.)  РТИ3509015-53205 (53205-3509100У)</t>
  </si>
  <si>
    <t xml:space="preserve">Ремкомплект 2-х цилиндрового компрессораРТИ3509015-01 </t>
  </si>
  <si>
    <t xml:space="preserve">Ремкомплект водяного насоса "ГАЗ-53", полный (РТИ+подшипник+валик) 13-1307017*РК  </t>
  </si>
  <si>
    <t xml:space="preserve">Ремкомплект водяного насоса, полный /18 наим./ (РТИ+подшипник+валик) 740.1307010-02 </t>
  </si>
  <si>
    <t>Ремкомплект главного тормозного цилиндра "ГАЗ-3307" (9 наим.)  66-3505010*РК(9)</t>
  </si>
  <si>
    <t>Ремкомплект карбюратора К-135 "ГАЗ-53"  К135-1107820*РК</t>
  </si>
  <si>
    <t>Ремкомплект карбюратора К88АТ Зил130-1107920-Б</t>
  </si>
  <si>
    <t xml:space="preserve">Ремкомплект на двигатель 740.11 (5 наим.)  РТИ1000400-740.11  </t>
  </si>
  <si>
    <t>Ремкомплект ТНВД /Евро/  РТИ1111007-337 (13 поз.)</t>
  </si>
  <si>
    <t xml:space="preserve">Ремкомплект тормозной камеры (полный.) РТИ3519100  </t>
  </si>
  <si>
    <t xml:space="preserve">РКТ  РДВ 100-3512000 </t>
  </si>
  <si>
    <t>РКТ ГТК   100-3514000-10У</t>
  </si>
  <si>
    <t>РКТ наконечника рулевой 5320-3414056</t>
  </si>
  <si>
    <t>сальник25х42</t>
  </si>
  <si>
    <t>сальник 70х92 левый</t>
  </si>
  <si>
    <t>сальник 70х92  правый</t>
  </si>
  <si>
    <t xml:space="preserve">Сальник задней ступицы (142х168х14/16,5) "ЗиЛ-130"  307287-П  </t>
  </si>
  <si>
    <t>Сальники140х170</t>
  </si>
  <si>
    <t>Сальники22х34,5</t>
  </si>
  <si>
    <t>Сальники45х60</t>
  </si>
  <si>
    <t>Сальники69х90х10</t>
  </si>
  <si>
    <t>Сальники75х102</t>
  </si>
  <si>
    <t>Фильтр очистки масла М-014 "УАЗ-315195" «HUNTER» 210SС-1012005-НК-2 /406-1012002-01/</t>
  </si>
  <si>
    <t>Фильтр тонкой очистки топливо GB-302 "УАЗ-315195" «HUNTER» 31602-1117020-01</t>
  </si>
  <si>
    <t>Элемент фильтрующий воздушного фильтра  К700-1 1109100</t>
  </si>
  <si>
    <t>Элемент фильтрующий воздушного фильтра  31512-1109080  /НФ-125/</t>
  </si>
  <si>
    <t xml:space="preserve">Элемент фильтрующий воздушный  7405.1109560 (Евро-1) </t>
  </si>
  <si>
    <t>Элемент фильтрующий масляного фильтра  53-10.1012040</t>
  </si>
  <si>
    <t xml:space="preserve">Элемент фильтрующий тонкой очистки масла  7405-1017040-02 (Евро-1, нитка)  </t>
  </si>
  <si>
    <t>Фильтр воздушный Т-17051-05-345СП</t>
  </si>
  <si>
    <t>Фильтр воздушный Т-17051-05-310СП</t>
  </si>
  <si>
    <t>фильтр масла50-26-490СП</t>
  </si>
  <si>
    <t>фильтр топливный51-70-146СП</t>
  </si>
  <si>
    <t>фильтр топливный PL-420MAH FILTR</t>
  </si>
  <si>
    <t>ФИЛЬТР воздушный А-5549.Н-5550</t>
  </si>
  <si>
    <t>фильтр топливный тонкой очистки Газ-33081Mann Hummel WDK 962</t>
  </si>
  <si>
    <t>Фильтр топливный грубой очисткиPRELINE 270</t>
  </si>
  <si>
    <t>фильтр воздушныйGB-502</t>
  </si>
  <si>
    <t>фильтр масляная ФМ-009-1012005(М510)</t>
  </si>
  <si>
    <t>фильтр элемент осущителя1140100 KNORR-BREMSE</t>
  </si>
  <si>
    <t>фильтр воздушный Газ 33073307-1109013-02</t>
  </si>
  <si>
    <t>Заклепка диска сцепления 4*9(118шт)255885</t>
  </si>
  <si>
    <t>Заклепка тормозной колодки 8*24853658</t>
  </si>
  <si>
    <t>Интегральное реле 7312.3702</t>
  </si>
  <si>
    <t>МанжетаФ-38</t>
  </si>
  <si>
    <t>МанжетаФ-35</t>
  </si>
  <si>
    <t>МанжетаФ-32</t>
  </si>
  <si>
    <t>Колодка переднего тормоза с накладкой в сборе Уаз3160-35010</t>
  </si>
  <si>
    <t>Фильтр топлива 6660462130</t>
  </si>
  <si>
    <t>Гидроцилиндр размыкателя КС4572А.26.360 (Ø25,5х20, Р ном=24 МПа) /КС-55713-1, КС-45719-1/</t>
  </si>
  <si>
    <t>Гидроцилиндр размыкателя тормоза механизма вращения КС-3577.28.200  /КС-55713-1, КС-45719-1/</t>
  </si>
  <si>
    <t>Гидронасос 310.3.56-03   /опоры  КС-55713-1, КС-45719-1/</t>
  </si>
  <si>
    <t>Гидронасос 310.3.112-03 /верх КС-55713-1, КС-45719-1/</t>
  </si>
  <si>
    <t>Кран двухходовой КС-4572А.83.290 /КС-55713-1, КС-45719-1/</t>
  </si>
  <si>
    <t>Полный комплект РТИ на гидроцилиндр подъема (опускания) стрелы РК-КС-55713-200.160/2-ГП /КС-55713-1/</t>
  </si>
  <si>
    <t xml:space="preserve">Полный комплект РТИ на гидроцилиндр выдвижения (втягивания) балок выносных опор РК-КС-55713-63.40/3-ГП (с 01г.)  /КС-55713-1/ </t>
  </si>
  <si>
    <t>Гидроцилиндр размыкателя тормоза механизма вращения КС-3577.28.200  /КС-45717К-1/</t>
  </si>
  <si>
    <t>Гидроцилиндр размыкателя тормоза грузовой лебедки (Дп=20мм Р=20МПа) КС-45717.26.310  /КС-45717К-1/</t>
  </si>
  <si>
    <t>Гидронасос 310.3.112.03.06 (q=112cm2, P=35МПа) /верх КС-45717К-1/</t>
  </si>
  <si>
    <t>Гидронасос 310.3.112.04 (q=112cm2, P=20МПа) /верх КС-35715/</t>
  </si>
  <si>
    <t>Кран двухпозиционный У034.00.000-11 /КС-35715, КС-45717К-1/</t>
  </si>
  <si>
    <t>Рольный блок оголовки стрелы и крюковой обоймы (Д= 255 мм, размеры ручья блока R8) /КС-35715, КС-45717К-1/</t>
  </si>
  <si>
    <t>Плиты скольжения КС 45717</t>
  </si>
  <si>
    <t xml:space="preserve">Полный комплект РТИ на гидроцилиндр выдвижения (втягивания) секций стрелы РК-КС-35714-125.100/1а-АП /КС-35715/ </t>
  </si>
  <si>
    <t xml:space="preserve">Полный комплект РТИ на гидроцилиндр подъема (опускания) стрелы РК- КС-35714-200.160/1АП  /КС-35715/ </t>
  </si>
  <si>
    <t xml:space="preserve">Полный комплект РТИ на гидроцилиндр выдвижения (втягивания) секций стрелы РК-КС-45717-125.100/1а-АП /КС-45717К-1/ </t>
  </si>
  <si>
    <t>Полный комплект РТИ на гидроцилиндр подъема (опускания) стрелы РК-КС-45717-220.160/1у-АП /КС-45717К-1/</t>
  </si>
  <si>
    <t xml:space="preserve">Полный комплект РТИ на гидроцилиндр вывешивания крана на выносных опорах РК-КС-3577-100.80/3б-АП /КС-35715/ </t>
  </si>
  <si>
    <t xml:space="preserve">Полный комплект РТИ на гидроцилиндр выдвижения (втягивания) балок выносных опор РК-КС-3574-63.40/3-АП /КС-35715/ </t>
  </si>
  <si>
    <t xml:space="preserve">Полный комплект РТИ на гидроцилиндр вывешивания крана на выносных опорах РК-КС-45717125.100/1б-АП  /КС-45717К-1/ </t>
  </si>
  <si>
    <t xml:space="preserve">Полный комплект РТИ на гидроцилиндр выдвижения (втягивания) балок выносных опор РК-КС-45717-63.40-1у-АП  /КС-45717К-1/ </t>
  </si>
  <si>
    <t>Гидронасос аксиально-поршневой, нерегулируемый 3102.56-03 или 310.3.56-03 /КС-5579.2/</t>
  </si>
  <si>
    <t>Аппарат управления АУРСП23.2  /КС-5579.2/</t>
  </si>
  <si>
    <t>Полный комплект РТИ на гидроцилиндр выдвижения (втягивания) секций стрелы РК-КС5579.2-160.130/3-МП /КС-5579.2/</t>
  </si>
  <si>
    <t>Полный комплект РТИ на гидроцилиндр подъема (опускания) стрелы РК-КС5579.2-220.180/3МП /КС-5579.2/</t>
  </si>
  <si>
    <t>Полный комплект РТИ на гидроцилиндр вывешивания крана на выносных опорах РК-КС5579.2-125.100/3-МП /КС-5579.2/</t>
  </si>
  <si>
    <t>Полный комплект РТИ на гидроцилиндр выдвижения балок выносных опор СМЗ РК-КС5579.2 /КС-5579.2/</t>
  </si>
  <si>
    <t>Кран шаровой с сектором КШ 25х70  АФНИ.306121.011</t>
  </si>
  <si>
    <t>Кран трехходовой 11Г-22-01</t>
  </si>
  <si>
    <t>Уплотнение штока предохранительного клапана НПЦ.02.607 (ЦН-0206; 1Т132)</t>
  </si>
  <si>
    <t>Змеевик внутренний 35,01,00,100</t>
  </si>
  <si>
    <t>Змеевик наружный 35.01.00.300</t>
  </si>
  <si>
    <t>Спираль потолочная котла (змеевик потолочный) 35.01.00.330</t>
  </si>
  <si>
    <t>Горелочное устройство 335.01.00.600А (под ДСБ-070)</t>
  </si>
  <si>
    <t xml:space="preserve">Кран проходной муфтовый  11Б 6бк, Ду-25, ГОСТ 2704-77, ТУ26-07-1396-87 </t>
  </si>
  <si>
    <t xml:space="preserve">Кран проходной муфтовый  11Б 6бк, Ду-50, ГОСТ 2704-77, ТУ26-07-1396-87 </t>
  </si>
  <si>
    <t>Насос водяной плунжерный 1,1ПТ-25Д1</t>
  </si>
  <si>
    <t>Насос водяной плунжерный  2,3ПТ-25Д1-М1 (У2ТУ.У3.19-0585454-025-95)</t>
  </si>
  <si>
    <t xml:space="preserve">Пропарочный жаропрочный рукав ПАР-2 Ду=32, 8атм-175°C (20м)  ГОСТ-18698-79 </t>
  </si>
  <si>
    <t>Ремень А1120</t>
  </si>
  <si>
    <t>Ремень А1600</t>
  </si>
  <si>
    <t>Ремень В (Б)1600</t>
  </si>
  <si>
    <t>Ремень В(Б)1800</t>
  </si>
  <si>
    <t>Ремень А1250</t>
  </si>
  <si>
    <t>Ремень А1800</t>
  </si>
  <si>
    <t>Ремень клиновый Б-1900</t>
  </si>
  <si>
    <t>Ремень клиновый Б-2650</t>
  </si>
  <si>
    <t>Ремень клиновый Б-2240</t>
  </si>
  <si>
    <t>Змеевик внутренний 782.25.00.200А</t>
  </si>
  <si>
    <t>Змеевик наружный 782.25.00.300А</t>
  </si>
  <si>
    <t>Спираль (змеевик потолочный) 782.25.00.330А</t>
  </si>
  <si>
    <t>Спираль (змеевик дно) 782.25.00.220А</t>
  </si>
  <si>
    <t>Горелочное устройство 65.02.00.400 (под ДСБ-050)</t>
  </si>
  <si>
    <t>Горелочное устройство 65.02.00.400А (под ДСБ-070)</t>
  </si>
  <si>
    <t>Насос 1,3ПТ-50Д2-У1</t>
  </si>
  <si>
    <t>Колено АДПМ 901.13.00.030Асб.</t>
  </si>
  <si>
    <t>Клапан 1207.01.01.700</t>
  </si>
  <si>
    <t>Кран шаровой СИН108.000</t>
  </si>
  <si>
    <t>Кран шаровой СИН114.000</t>
  </si>
  <si>
    <t>Седло клапана 1207.01.01.027</t>
  </si>
  <si>
    <t xml:space="preserve">Шланг нагнетательный кислостойкий ф=50мм,  L=10 м </t>
  </si>
  <si>
    <t>Клапан ВКТ110-2,5МК</t>
  </si>
  <si>
    <t>Клапан НКТ110-2,5МК</t>
  </si>
  <si>
    <t>Клапан комбинированный ИГШП 30.6577.009 (7ВП-20/220 СБ302-1)</t>
  </si>
  <si>
    <t>РВД 12-21х1450-У М22х1,5 ТУ 22-5923-85 /КС-45717К-1,КС-35715/</t>
  </si>
  <si>
    <t>РВД 10-25,0-1650  М22х1,5 ТУ 22-5923-85/КС-55713-1/</t>
  </si>
  <si>
    <t>РВД 8.72.1700.010.11/11.М22х1,5-У1 ТУ3148-001-20871731-94  или  РВД-8-20-1700-11/11-М22х1,5/М22х1,5-У1 ТУ2554-001-16882829-2002 /КС-5579.2/</t>
  </si>
  <si>
    <t>Элемент линейного фильтра РЕГОМАСТ 661-1-05 ТУ 63664-79</t>
  </si>
  <si>
    <t>Манометр  МТП-1М-1,6 Мпа  /КС-45717-1/</t>
  </si>
  <si>
    <t>Манометр МТП-1М-25 МПа-4 /КС-45717-1/</t>
  </si>
  <si>
    <t>Манометр МТП-60/4-1,6х4,  ГОСТ 2405-88   /а/к КС-45719-1, КС-55713-1/</t>
  </si>
  <si>
    <t>Манометр МТП-60/4-40х4,  ГОСТ 2405-88   /а/к КС-45719-1, КС-55713-1/</t>
  </si>
  <si>
    <t>Манометр МТМ-1-60 kgf/см2-Д /а/к КС-5579.2/</t>
  </si>
  <si>
    <t>Манометр МТМ-1-400 kgf/см2-Д  /а/к КС-5579.2/</t>
  </si>
  <si>
    <t>Манометр МП-4У 60 Мпа (0-600кг/см2) /ЦА-320/</t>
  </si>
  <si>
    <t>Манометр МП4-У 40 Мпа (0-400кг/см2) /ЦА-320/</t>
  </si>
  <si>
    <t>Манометр МП3-У 16 Мпа (0-160 кг/см2)   /ППУА/</t>
  </si>
  <si>
    <t>Манометр МП3-У 25МПа (0-250 кг/см2)  /АДПМ/</t>
  </si>
  <si>
    <t>Манометр ДМ2010 СrУ2 0-6 кг/см2 /СД-9/101/</t>
  </si>
  <si>
    <t>Манометр ДМ2010 СrУ2 0-25 кг/см2 /СД-9/101/</t>
  </si>
  <si>
    <t>Манометр ДМ2010 СrУ2 0-40 кг/см2 /СД-9/101/</t>
  </si>
  <si>
    <t>Манометр ДМ2010 СrУ2 0-60 кг/см2 /СД-9/101/</t>
  </si>
  <si>
    <t>Манометр ДМ2010 СrУ2 0-160 кг/см2 /СД-9/101/</t>
  </si>
  <si>
    <t xml:space="preserve">Кабель  0,4 кВ    АВВГ 3х16+1х10          </t>
  </si>
  <si>
    <t>Углошлифовальная машина GA 7020 W21-180мм. (Makita)</t>
  </si>
  <si>
    <t>Шлифмашина угловая, 230мм, 2200Вт, 6500об/мин_D28414</t>
  </si>
  <si>
    <t>Электродрель ударная (реверсивная) двухскоростная d-20мм. НР 2070 (Makita) 1010 W</t>
  </si>
  <si>
    <t>ТЭН  U-обр., вода, длина стерж.-125смР-220в  ТЭН-125А-13/4,0квт</t>
  </si>
  <si>
    <t xml:space="preserve">Лампа галогеновая КГ 220-1000Вт-5 (КГ-1000-R7s 20шт/уп)   </t>
  </si>
  <si>
    <t xml:space="preserve">Ртутная                        ДРЛ-400 Е40 </t>
  </si>
  <si>
    <t xml:space="preserve">Ртутная                        ДРЛ-250 Е40 </t>
  </si>
  <si>
    <t xml:space="preserve">Ртутная                        ДРВ-500 Е40 </t>
  </si>
  <si>
    <t>Люминесцентная  ЛБ-80 (ЛБ-ЛД-65/80)</t>
  </si>
  <si>
    <t xml:space="preserve">Лампа накаливания    МО 36х60    36В  Е-27      </t>
  </si>
  <si>
    <t xml:space="preserve">Лампа накаливания    МО 36х100  36В  Е-27      </t>
  </si>
  <si>
    <t xml:space="preserve">Стартер    СК-20      127В     (20С-127)   (STR S10 4-65W Philips)                                                </t>
  </si>
  <si>
    <t xml:space="preserve">Стартер    СК-80      220В     (80С-220)   (STR S2  4-22W Philips)                                                                         </t>
  </si>
  <si>
    <t>Лента  изоляционная ПВХ 15мм х 0,20мм, (55г)</t>
  </si>
  <si>
    <t xml:space="preserve">Лента  изоляционная  Х/Б </t>
  </si>
  <si>
    <t>Манометры технические типа МП4У (d=160мм) с пределами измерения:от 0 до 16 кгс/см2</t>
  </si>
  <si>
    <t>Манометры технические типа МП4У (d=160мм) с пределами измерения:от 0 до 600 кгс\см2  (МП4-У У2 )</t>
  </si>
  <si>
    <t>Манометры технические типа МП3У  (d=100мм) с пределами  измерения :от 0 до 16 кгс\см2 (МПЗ-У У2 )</t>
  </si>
  <si>
    <t>Манометры технические типа МП3У  (d=100мм) с пределами  измерения :от 0 до 160 кгс\см2</t>
  </si>
  <si>
    <t>Манометры технические типа МП3У  (d=100мм) с пределами  измерения :от 0 до 250 кгс\см2</t>
  </si>
  <si>
    <t>Манометры  пропановые типа  МТП-1М (d=60мм) с пределами  измерения :от 0 до 6 кгс\см2</t>
  </si>
  <si>
    <t>Манометры кислородные типа  МТП-1М с пределами  измерения  (d=60мм) :от 0 до 25 кгс/см2</t>
  </si>
  <si>
    <t>Манометры кислородные типа  МТП-1М с пределами  измерения  (d=60мм) :от 0 до 160 кгс\см2</t>
  </si>
  <si>
    <t>Манометры кислородные типа  МТП-1М с пределами  измерения  (d=60мм) :от 0 до 250 кгс/см2</t>
  </si>
  <si>
    <t>Манометр ацетиленовый типа МТП-1М  (d=60мм) с пределом измерений:от 0 до 4 кгс/см2</t>
  </si>
  <si>
    <t>Манометр ацетиленовый типа МТП-1М  (d=60мм) с пределом измерений:от 0 до 40 кгс/см2</t>
  </si>
  <si>
    <t>Баллон пропановый 50 л.</t>
  </si>
  <si>
    <t>Канаты стальные :d-11 мм        ГОСТ 2688-80</t>
  </si>
  <si>
    <t>Канаты стальные :d-16,5         ГОСТ 2688-80</t>
  </si>
  <si>
    <t>Стропа канатные и цепные:2СЦ-1,6/1500 (крюк 1,12т, звено 3/4)</t>
  </si>
  <si>
    <t>Стропа канатные и цепные:2СЦ-1,6/1000 (крюк 1,12т, звено 3/4)</t>
  </si>
  <si>
    <t>Электроды УОНИ 13/55 (ГОСТ 3467-76):d=3мм</t>
  </si>
  <si>
    <t>Электроды УОНИ 13/55 (ГОСТ 3467-76):d=4мм</t>
  </si>
  <si>
    <t>Припой ПОС-40</t>
  </si>
  <si>
    <t>Резак пропановый Р2-01П</t>
  </si>
  <si>
    <t>Резак пропановый Р3П-02У</t>
  </si>
  <si>
    <t>Горелка  ацетиленовая  Г2-06А</t>
  </si>
  <si>
    <t>Горелка пропановая  Г2-06П</t>
  </si>
  <si>
    <t>Редуктор кислородный БКО-50-4</t>
  </si>
  <si>
    <t>Редуктор ацетиленовый БАО-5-4</t>
  </si>
  <si>
    <t>Редуктор пропановый БПО-5-4</t>
  </si>
  <si>
    <t>Рукав кислородный   d=9 мм, ГОСТ 9356-75, класс 3</t>
  </si>
  <si>
    <t>Рукав пропановый    d=9 мм, ГОСТ 9356-75, класс 1</t>
  </si>
  <si>
    <t>Асбест листовой б=10 мм (Асбокартон КАОН-1 10мм Лист 1000*80)</t>
  </si>
  <si>
    <t>ПОН-Б   б=0,6 мм ГОСТ 481-80</t>
  </si>
  <si>
    <t>ПОН-Б   б=1,0 мм ГОСТ 481-80</t>
  </si>
  <si>
    <t xml:space="preserve">Картон прокладочный:б=1мм  (АС-1,00  ГОСТ 9347-74  ТУ 5443-015-00278882-2007)    </t>
  </si>
  <si>
    <t>Сырая резина (для вулканизации автокамер)</t>
  </si>
  <si>
    <t>Сверла спиральные с цилиндрическим хвостовиком (ГОСТ 4010-77):d=4 мм</t>
  </si>
  <si>
    <t>Сверла спиральные с цилиндрическим хвостовиком (ГОСТ 4010-77):d=5 мм</t>
  </si>
  <si>
    <t>Сверла спиральные с цилиндрическим хвостовиком (ГОСТ 4010-77):d=6 мм</t>
  </si>
  <si>
    <t>Сверла спиральные с цилиндрическим хвостовиком (ГОСТ 4010-77):d=8 мм</t>
  </si>
  <si>
    <t>Сверла спиральные с цилиндрическим хвостовиком (ГОСТ 4010-77):d=10 мм</t>
  </si>
  <si>
    <t>Сверла спиральные с цилиндрическим хвостовиком (ГОСТ 4010-77):d=12 мм</t>
  </si>
  <si>
    <t>Сверла спиральные с цилиндрическим хвостовиком (ГОСТ 4010-77):d=14 мм</t>
  </si>
  <si>
    <t>Метчики для нарезания метрической резьбы (ГОСТ 3266-81):М6х1.0</t>
  </si>
  <si>
    <t>Метчики для нарезания метрической резьбы (ГОСТ 3266-81):М10х1,25</t>
  </si>
  <si>
    <t>Метчики для нарезания метрической резьбы (ГОСТ 3266-81):М12х1,25</t>
  </si>
  <si>
    <t>Метчики для нарезания метрической резьбы (ГОСТ 3266-81):М14х1,25</t>
  </si>
  <si>
    <t>Метчики для нарезания метрической резьбы (ГОСТ 3266-81):М20х2,5</t>
  </si>
  <si>
    <t>Плашки  круглые для метрической резьбы  (ГОСТ 9740-71):М8х1,25</t>
  </si>
  <si>
    <t>Плашки  круглые для метрической резьбы  (ГОСТ 9740-71):М12х1,25</t>
  </si>
  <si>
    <t>Плашки  круглые для метрической резьбы  (ГОСТ 9740-71):М20х2,5</t>
  </si>
  <si>
    <t>Ключ гаечный разводные до 36 мм</t>
  </si>
  <si>
    <t>Ключ накидной 75град. 10х12мм</t>
  </si>
  <si>
    <t xml:space="preserve">Ключ накидной 75град. 12х13мм </t>
  </si>
  <si>
    <t xml:space="preserve">Ключ накидной 75град. 12х14мм </t>
  </si>
  <si>
    <t xml:space="preserve">Ключ накидной 75град. 14х17мм </t>
  </si>
  <si>
    <t xml:space="preserve">Ключ накидной 75град. 17х19мм </t>
  </si>
  <si>
    <t xml:space="preserve">Ключ накидной 75град. 19х22мм </t>
  </si>
  <si>
    <t xml:space="preserve">Ключ накидной 75град. 22х24мм </t>
  </si>
  <si>
    <t xml:space="preserve">Ключ накидной 75град. 24х27мм </t>
  </si>
  <si>
    <t>Ключ рожковый 8х10</t>
  </si>
  <si>
    <t>Ключ рожковый 10х12</t>
  </si>
  <si>
    <t>Ключ рожковый 12х13</t>
  </si>
  <si>
    <t xml:space="preserve">Ключ рожковый 12х14 </t>
  </si>
  <si>
    <t>Ключ рожковый 13х14</t>
  </si>
  <si>
    <t xml:space="preserve">Ключ рожковый 14х15 </t>
  </si>
  <si>
    <t xml:space="preserve">Ключ рожковый 14х17 </t>
  </si>
  <si>
    <t xml:space="preserve">Ключ рожковый 17х19 </t>
  </si>
  <si>
    <t xml:space="preserve">Ключ рожковый 19х22 </t>
  </si>
  <si>
    <t>Ключ рожковый 22х24</t>
  </si>
  <si>
    <t xml:space="preserve">Ключ рожковый 24х27 </t>
  </si>
  <si>
    <t>Ключ рожковый 27х30</t>
  </si>
  <si>
    <t xml:space="preserve">Ключ рожковый 30х32 </t>
  </si>
  <si>
    <t xml:space="preserve">Ключ рожковый 32х36 </t>
  </si>
  <si>
    <t xml:space="preserve">1/2" Головка короткая ударн.12 гр. 10мм </t>
  </si>
  <si>
    <t xml:space="preserve">1/2" Головка короткая ударн.12 гр. 12мм </t>
  </si>
  <si>
    <t xml:space="preserve">1/2" Головка короткая ударн.12 гр. 13мм </t>
  </si>
  <si>
    <t xml:space="preserve">1/2" Головка короткая ударн.12 гр. 14мм </t>
  </si>
  <si>
    <t xml:space="preserve">1/2" Головка короткая ударн.12 гр. 17мм </t>
  </si>
  <si>
    <t xml:space="preserve">1/2" Головка короткая ударн.12 гр. 19мм </t>
  </si>
  <si>
    <t xml:space="preserve">1/2" Головка короткая ударн.12 гр. 22мм </t>
  </si>
  <si>
    <t xml:space="preserve">1/2" Головка короткая ударн.12 гр. 24мм </t>
  </si>
  <si>
    <t xml:space="preserve">1/2" Головка короткая ударн.12 гр. 27мм </t>
  </si>
  <si>
    <t xml:space="preserve">1/2" Головка короткая ударн.12 гр. 30мм </t>
  </si>
  <si>
    <t xml:space="preserve">1/2" Головка короткая ударн.12 гр. 32мм </t>
  </si>
  <si>
    <t>3/4" Головка ударн. 6-ти гранная д/пневмоинструмента 32 мм (шт.)</t>
  </si>
  <si>
    <t>3/4" Головка ударн. 6-ти гранная д/пневмоинструмента 38 мм (шт.)</t>
  </si>
  <si>
    <t>Головка 1/2" 10мм  6гр.</t>
  </si>
  <si>
    <t>Головка 1/2" 10мм 12гр.</t>
  </si>
  <si>
    <t>Головка 1/2" 12мм  6гр.</t>
  </si>
  <si>
    <t>Головка 1/2" 12мм 12гр.</t>
  </si>
  <si>
    <t>Головка 1/2" 13мм  6гр.</t>
  </si>
  <si>
    <t>Головка 1/2" 13мм 12гр.</t>
  </si>
  <si>
    <t>Головка 1/2" 14мм 12гр.</t>
  </si>
  <si>
    <t>Головка 1/2" 15мм  6гр.</t>
  </si>
  <si>
    <t>Головка 1/2" 15мм 12гр.</t>
  </si>
  <si>
    <t>Головка 1/2" 17мм  6гр.</t>
  </si>
  <si>
    <t>Головка 1/2" 17мм 12гр.</t>
  </si>
  <si>
    <t>Головка 1/2" 19мм  6гр.</t>
  </si>
  <si>
    <t>Головка 1/2" 22мм  6гр.</t>
  </si>
  <si>
    <t xml:space="preserve"> Головка 1/2" 24мм  6гр.</t>
  </si>
  <si>
    <t>Головка 1/2" 27мм  6гр.</t>
  </si>
  <si>
    <t xml:space="preserve">3/4 Набор инструментов 14пр. 22-50мм 12-гран.в пласт.кейсе (FORCE) </t>
  </si>
  <si>
    <t>Набор головок высоких 14пр. 1/2" 12гр.  (10-32мм) (FORCE)</t>
  </si>
  <si>
    <t>Набор головок высоких 14пр. 1/2" 6гр.  (10-32мм) (FORCE)</t>
  </si>
  <si>
    <t>Монтировочная лопатка L=910 mm гнутая 687910A (FORCE)</t>
  </si>
  <si>
    <t>Монтировочная лопатка L=910 mm прямая 687910 (FORCE)</t>
  </si>
  <si>
    <t>Вороток шарнирный 1/2" 430мм 8014430 (FORCE)</t>
  </si>
  <si>
    <t>Зубило 200мм L 22 с защитной накладкой 60222200Q (FORCE)</t>
  </si>
  <si>
    <t>Набор. Съемник винтовой универсальный с 2-мя сепараторами и 2-мя удлинителями 66610 (FORCE)</t>
  </si>
  <si>
    <t>Набор. Съемник винтовой универсальный с сепаратором и удлинителем 66612 (FORCE)</t>
  </si>
  <si>
    <t>Съемник 2-лапый шарнирный 203мм 6590108 (FORCE)</t>
  </si>
  <si>
    <t>Съемник подшипников двухлапый 12" 300мм 6590112</t>
  </si>
  <si>
    <t>Съемник подшипников двухлапый прямой 200мм 65909200</t>
  </si>
  <si>
    <t xml:space="preserve">Съемник подшипников универс. 12" 6590212  </t>
  </si>
  <si>
    <t>Съемник подшипников универс. 4" 6590204 (FORCE)</t>
  </si>
  <si>
    <t>Съемник подшипников универс. 6" 6590206 (FORCE)</t>
  </si>
  <si>
    <t>Съемник подшипников универс. 8" 6590208 (FORCE)</t>
  </si>
  <si>
    <t>Набор плашек для прогона резьбы 8 предм. 67001 (FORCE)</t>
  </si>
  <si>
    <t>Набор метчиков и плашек метрический 40 предметов TRX040METRIC (FORCE)</t>
  </si>
  <si>
    <t>Набор метчиков и плашек универсальный 64 пр  TRX064 (FORCE)</t>
  </si>
  <si>
    <t>Отвертка крест. усиленная PZ.2 25 L=75mm 7122BS  (FORCE)</t>
  </si>
  <si>
    <t>Отвертка шлицевая 6,5х150мм 713065B (FORCE)</t>
  </si>
  <si>
    <t>Пассатижи 200-8" 611B200  (FORCE) (Плоскогубцы комбинированные: ГОСТ 5547-75, длина :200 мм)</t>
  </si>
  <si>
    <t>Универсальный, эксцентриковый шпильковёрт. под вороток 1/2" 818A  (FORCE)</t>
  </si>
  <si>
    <t>Краскопульт с верхней емкостью и регулятором давления(сопло 1.4 мм) SS-1109R (FORCE)</t>
  </si>
  <si>
    <t>Аккумуляторный шуруповерт 12V 828A22 (FORCE)</t>
  </si>
  <si>
    <t>Пневмогайковерт с набором головок 10-24мм 4142В (FORCE)</t>
  </si>
  <si>
    <t>Набор электрика</t>
  </si>
  <si>
    <t>Паяльник электрика с деревянной ручкой, 100 Вт, 220 В</t>
  </si>
  <si>
    <t>Молоток слесарный 0,8 кг</t>
  </si>
  <si>
    <t>Кувалда с деревянной ручкой 2000 гр.</t>
  </si>
  <si>
    <t>Кувалда, 6000 гр, кованая головка, деревянная рукоятка</t>
  </si>
  <si>
    <t>Штангенциркуль ШЦ-II-250 (класс точности 2 ГОСТ 166-89)</t>
  </si>
  <si>
    <t>Штангенциркуль ШЦ-I-150 (класс точности 2 ГОСТ 166-89)</t>
  </si>
  <si>
    <t>Микрометр механический, МК 100-125 2класс  ГОСТ 6507-90</t>
  </si>
  <si>
    <t xml:space="preserve">Круг шлиф. 1ПП 300х40х127 25А    </t>
  </si>
  <si>
    <t xml:space="preserve">Круг шлиф. 1ПП 300х40х127 64С  </t>
  </si>
  <si>
    <t xml:space="preserve">Круг шлиф. 1ПП 350х40х127 25А      </t>
  </si>
  <si>
    <t>Круг. шлиф. 1ПП 350х40х127 64С</t>
  </si>
  <si>
    <t>Круг отрезной 180х2х22</t>
  </si>
  <si>
    <t>Круг отрезной 180х3х22</t>
  </si>
  <si>
    <t>Круг отрезной 230х3х22</t>
  </si>
  <si>
    <t>Круг зачистной 230х6х22</t>
  </si>
  <si>
    <t>Наждачная бумага 16АУ1С водостойкая</t>
  </si>
  <si>
    <t>Наждачная бумага 25АУ1С водостойкая</t>
  </si>
  <si>
    <t>Домкрат гидравлический подкатной ОМА 627 г/п 15т.</t>
  </si>
  <si>
    <t>Домкрат гидравлический подкатной ОМА 627 г/п 3т.</t>
  </si>
  <si>
    <t>Центробежный циркуляционный насос  ТОР-S 80/15 Wilo (Германия) или Циркуляционный насос GHN Basic 80-120 F  IMP PUMPS (Словения), или типа ВРН 120/360.80Т</t>
  </si>
  <si>
    <t>Самовсасывающий центробежный моноблочный насос "JET" со встроенным эжектором модель JCRm 15Н/JSR15H</t>
  </si>
  <si>
    <t>Нагрузочно-диагностический прибор для проверки АКБ НВ--02 (пробник аккумуляторный)</t>
  </si>
  <si>
    <t>Ареометр для электролита (диапазон измерения 1,100-1,300)</t>
  </si>
  <si>
    <t>Рукав резиновый d=25 мм, Ру=16 кг/ см2 ГОСТ 10362-76</t>
  </si>
  <si>
    <t>Счетчик учета жидкости ППО-25/1,6-СУ (класс точности 0,5)</t>
  </si>
  <si>
    <t>Бура</t>
  </si>
  <si>
    <t>Диск пильный по дереву Д300-48т-32 (300х60тх32)</t>
  </si>
  <si>
    <t>Диск пильный по дереву Д300-60т-32 (300х60тх32)</t>
  </si>
  <si>
    <t xml:space="preserve">Средство (реагент) для промывки теплообменного оборудования и удаления накипи и других минеральных отложений Glanz™Вариант 1 (ТУ 2499-001-87241850-2013, СГР № RU 77.01.34.007.Е.005887.08.13 от 08.08.2013) </t>
  </si>
  <si>
    <t>Хладагент(фрион марки R-134 А)</t>
  </si>
  <si>
    <t>Метршток МШС-3,5м</t>
  </si>
  <si>
    <t>Угловая равнополочная сталь ГОСТ 8509-93:Номер профиля - 4,5</t>
  </si>
  <si>
    <t>Угловая равнополочная сталь ГОСТ 8509-93:Номер профиля - 5</t>
  </si>
  <si>
    <t>Угловая равнополочная сталь ГОСТ 8509-93:Номер профиля - 6,3</t>
  </si>
  <si>
    <t xml:space="preserve">Круглый прокат ГОСТ 2590-88 (2590-2006):d=12 мм г/к, Ст.3сп </t>
  </si>
  <si>
    <t xml:space="preserve">Круглый прокат ГОСТ 2590-88 (2590-2006):d=14 мм г/к, Ст.3сп </t>
  </si>
  <si>
    <t>Круглый прокат ГОСТ 2590-88 (2590-2006):d=25 мм г/к, Ст.3сп</t>
  </si>
  <si>
    <t xml:space="preserve">Круглый прокат ГОСТ 2590-88 (2590-2006):d=30 мм г/к, Ст.3сп </t>
  </si>
  <si>
    <t xml:space="preserve">Круглый прокат ГОСТ 2590-88 (2590-2006):d=32 мм г/к, Ст.3сп </t>
  </si>
  <si>
    <t xml:space="preserve">Круглый прокат ГОСТ 2590-88 (2590-2006):d=36 мм г/к, Ст.3сп  </t>
  </si>
  <si>
    <t xml:space="preserve">Круглый прокат ГОСТ 2590-88 (2590-2006):d=40 мм г/к, Ст.3сп  </t>
  </si>
  <si>
    <t xml:space="preserve">Круглый прокат ГОСТ 2590-88 (2590-2006):d=60 мм г/к  Ст.3сп     </t>
  </si>
  <si>
    <t>Шестигранник  ГОСТ 2879-2006 (2879-88):S=12мм</t>
  </si>
  <si>
    <t>Шестигранник  ГОСТ 2879-2006 (2879-88):S=14мм</t>
  </si>
  <si>
    <t xml:space="preserve">Шестигранник  ГОСТ 2879-2006 (2879-88):S=17мм   </t>
  </si>
  <si>
    <t xml:space="preserve">Шестигранник  ГОСТ 2879-2006 (2879-88):S=19мм   </t>
  </si>
  <si>
    <t>Шестигранник  ГОСТ 2879-2006 (2879-88):S=22мм</t>
  </si>
  <si>
    <t>Шестигранник  ГОСТ 2879-2006 (2879-88):S=24мм</t>
  </si>
  <si>
    <t>Шестигранник  ГОСТ 2879-2006 (2879-88):S=27мм</t>
  </si>
  <si>
    <t>Шестигранник  ГОСТ 2879-2006 (2879-88):S=32мм</t>
  </si>
  <si>
    <t>Сталь листовая  ГОСТ 19903-74:б-0,7мм</t>
  </si>
  <si>
    <t>Сталь листовая  ГОСТ 19903-74:б-1мм</t>
  </si>
  <si>
    <t>Сталь листовая  ГОСТ 19903-74:б-2мм</t>
  </si>
  <si>
    <t xml:space="preserve">Сталь листовая  ГОСТ 19903-74:б-3мм </t>
  </si>
  <si>
    <t xml:space="preserve">Сталь листовая  ГОСТ 19903-74:б-4мм </t>
  </si>
  <si>
    <t>Трубы стальные профильные  ГОСТ 380-2005:40х20мм</t>
  </si>
  <si>
    <t>Трубы стальные профильные  ГОСТ 380-2005:60х40мм</t>
  </si>
  <si>
    <t>Валик малярный</t>
  </si>
  <si>
    <t>Кисть-макловица</t>
  </si>
  <si>
    <t>Кисть-малярная</t>
  </si>
  <si>
    <t>Колер бежевый (тюбик)</t>
  </si>
  <si>
    <t>Эмаль НЦ-132 белая</t>
  </si>
  <si>
    <t>Эмаль НЦ-132 голубая</t>
  </si>
  <si>
    <t>Эмаль ПФ-115 голубая</t>
  </si>
  <si>
    <t xml:space="preserve">Краска Водоэмульсионная Фасадная </t>
  </si>
  <si>
    <t>Уайт-спирит (растворитель)</t>
  </si>
  <si>
    <t>Клей ПВА (универсал)</t>
  </si>
  <si>
    <t>Шпатлевка Алинекс глат</t>
  </si>
  <si>
    <t>Цемент ПЦ-М400</t>
  </si>
  <si>
    <t>Клей для кафеля Алинекс СЭТ 300</t>
  </si>
  <si>
    <t>Кафель напольный 30см х 30см (светлый)</t>
  </si>
  <si>
    <t>Кафель настенный 20см х 30см (светлый)</t>
  </si>
  <si>
    <t>Линолеум (без основы)</t>
  </si>
  <si>
    <t>Линолеум (с основой)</t>
  </si>
  <si>
    <t>Плинтус</t>
  </si>
  <si>
    <t>Саморез кровельный  5,5х25 с резбой и шайбой</t>
  </si>
  <si>
    <t>Шуруп монтажный   7,5х152мм</t>
  </si>
  <si>
    <t xml:space="preserve">Гвозди 2,2 х 50 мм </t>
  </si>
  <si>
    <t>Доска обрезная 200х50х6000 мм</t>
  </si>
  <si>
    <t>Профнастил Н57-750-0,7</t>
  </si>
  <si>
    <t>Смеситель для душа (двухвентельный)</t>
  </si>
  <si>
    <t>Смеситель настенный (для мойки)</t>
  </si>
  <si>
    <t>Смеситель для ванной</t>
  </si>
  <si>
    <t>Умывальник тюльпан</t>
  </si>
  <si>
    <t>Раковина железная (МСК 500х500)</t>
  </si>
  <si>
    <t>Шланги для смесителей мойки 60 см</t>
  </si>
  <si>
    <t>Шланги для душевых смесителей</t>
  </si>
  <si>
    <t>Чугунные радиаторы МС 140 (по семь секций на батарею)</t>
  </si>
  <si>
    <t>Труба пластиковая d 20</t>
  </si>
  <si>
    <t>Труба пластиковая d 25</t>
  </si>
  <si>
    <t>Труба стальная д 15х2,5</t>
  </si>
  <si>
    <t xml:space="preserve">Трубы стальные д 20х2,8мм </t>
  </si>
  <si>
    <t>Труба стальная д 25х2,8</t>
  </si>
  <si>
    <t>Труба стальная д 32х2,8</t>
  </si>
  <si>
    <t>Труба стальная д 40х3,5мм</t>
  </si>
  <si>
    <t>Труба стальная д 50х3,5мм</t>
  </si>
  <si>
    <t>Профильная труба 60х60 (2)мм</t>
  </si>
  <si>
    <t xml:space="preserve">Задвижка ЗКЛ  Ду50   Ру16  30с41нж </t>
  </si>
  <si>
    <t xml:space="preserve">Задвижка ЗКЛ  Ду80   Ру16  30с41нж </t>
  </si>
  <si>
    <t xml:space="preserve">Задвижка ЗКЛ  Ду100   Ру16  30с41нж </t>
  </si>
  <si>
    <t xml:space="preserve">Вентиль бронзовый   Ду15 Ру16  </t>
  </si>
  <si>
    <t xml:space="preserve">Вентиль бронзовый   Ду25 Ру16  </t>
  </si>
  <si>
    <t xml:space="preserve">Кран шаровый муфтовый Ду20 Ру16  </t>
  </si>
  <si>
    <t xml:space="preserve">Кран шаровый муфтовый Ду32 Ру16  </t>
  </si>
  <si>
    <t>Мастерок штукатурный</t>
  </si>
  <si>
    <t>Изовер CLASSIC-TVIN-50/MUL/50*1220*16400 (20,008м*2)</t>
  </si>
  <si>
    <t xml:space="preserve">Отвод 90 гр. ст.20 - ДУ 57х5 ГОСТ 17375-01 </t>
  </si>
  <si>
    <t>Отвод 90 гр. ст.20 - ДУ 108х6 ГОСТ 17375-01</t>
  </si>
  <si>
    <t>Стир. Порошок (450гр)</t>
  </si>
  <si>
    <t>Стир. Порошок (автомат)</t>
  </si>
  <si>
    <t>Калгон (500гр)</t>
  </si>
  <si>
    <t>Лопата штыковая с черенком</t>
  </si>
  <si>
    <t>Лопата совковая с черенком</t>
  </si>
  <si>
    <t>Грабли с черенком</t>
  </si>
  <si>
    <t>Известь</t>
  </si>
  <si>
    <t>Метла дворницкая полипропиленовая</t>
  </si>
  <si>
    <t>Веник хозяйственный</t>
  </si>
  <si>
    <t>Ведро оцинкованное</t>
  </si>
  <si>
    <t>Кисть для побелки</t>
  </si>
  <si>
    <t>Лестница стремянка</t>
  </si>
  <si>
    <t>Урна для мусора парковая</t>
  </si>
  <si>
    <t>Электрочайники</t>
  </si>
  <si>
    <t>Совок металлический</t>
  </si>
  <si>
    <t>Щетка для мытья автобусов</t>
  </si>
  <si>
    <t>Грабли веерные</t>
  </si>
  <si>
    <t>Лейка садовая</t>
  </si>
  <si>
    <t>Триммер</t>
  </si>
  <si>
    <t>Микроволновая печь</t>
  </si>
  <si>
    <t>Стулья п/м (кож.зам)</t>
  </si>
  <si>
    <t>Саженцы деревьев</t>
  </si>
  <si>
    <t xml:space="preserve"> Органическое удобрение</t>
  </si>
  <si>
    <t>Горшки для офисных цветов (30 л)</t>
  </si>
  <si>
    <t>Шпагат ( для подвязки плетистых раст)</t>
  </si>
  <si>
    <t xml:space="preserve">Шланг поливочный </t>
  </si>
  <si>
    <t>Ацетилсалициловая кислота</t>
  </si>
  <si>
    <t>Валидол №10</t>
  </si>
  <si>
    <t xml:space="preserve">Корвалол </t>
  </si>
  <si>
    <t>Кордафен</t>
  </si>
  <si>
    <t>Энам</t>
  </si>
  <si>
    <t>Нитроглицерин №10</t>
  </si>
  <si>
    <t>Индап</t>
  </si>
  <si>
    <t>Перекись водорода</t>
  </si>
  <si>
    <t>Левомицитин</t>
  </si>
  <si>
    <t>Цитромон</t>
  </si>
  <si>
    <t>Вата медицинская</t>
  </si>
  <si>
    <t>Бинт стерильный</t>
  </si>
  <si>
    <t>Тетрациклин</t>
  </si>
  <si>
    <t>Спазмалгон</t>
  </si>
  <si>
    <t>Йод</t>
  </si>
  <si>
    <t>Бриллиантовый зел.</t>
  </si>
  <si>
    <t>Спирт 90% 50мл</t>
  </si>
  <si>
    <t>Пенталгин</t>
  </si>
  <si>
    <t>Шприцы 10,0</t>
  </si>
  <si>
    <t>Шприцы 5,0</t>
  </si>
  <si>
    <t>Градусник</t>
  </si>
  <si>
    <t>Аммиак р-р 10% 20мл</t>
  </si>
  <si>
    <t>Парацетамол</t>
  </si>
  <si>
    <t>Баралгин</t>
  </si>
  <si>
    <t>Альбуцид 30%</t>
  </si>
  <si>
    <t>Анальгин</t>
  </si>
  <si>
    <t xml:space="preserve"> Анаприлин </t>
  </si>
  <si>
    <t xml:space="preserve"> Ангисепт </t>
  </si>
  <si>
    <t xml:space="preserve"> Антигриппин </t>
  </si>
  <si>
    <t xml:space="preserve"> Андипал </t>
  </si>
  <si>
    <t xml:space="preserve"> Аспаркам </t>
  </si>
  <si>
    <t xml:space="preserve"> Бинт нестерильный </t>
  </si>
  <si>
    <t xml:space="preserve"> Бисептол </t>
  </si>
  <si>
    <t xml:space="preserve"> Бромгексин </t>
  </si>
  <si>
    <t xml:space="preserve"> Галазолин </t>
  </si>
  <si>
    <t xml:space="preserve"> Дибазол (амп) </t>
  </si>
  <si>
    <t xml:space="preserve"> Дезинфицирующее средство </t>
  </si>
  <si>
    <t xml:space="preserve"> Капли сульфацил натрия </t>
  </si>
  <si>
    <t xml:space="preserve"> Хлористый кальций 10% </t>
  </si>
  <si>
    <t xml:space="preserve"> Хлорамин </t>
  </si>
  <si>
    <t xml:space="preserve"> Кеторол </t>
  </si>
  <si>
    <t xml:space="preserve"> Кофеин 10% </t>
  </si>
  <si>
    <t xml:space="preserve"> Линекс капс. </t>
  </si>
  <si>
    <t xml:space="preserve"> Марля </t>
  </si>
  <si>
    <t xml:space="preserve"> Мазь пантенол </t>
  </si>
  <si>
    <t xml:space="preserve"> Мазь синтомициновая </t>
  </si>
  <si>
    <t xml:space="preserve"> Мазь спасатель </t>
  </si>
  <si>
    <t xml:space="preserve"> Мазь тетрациклиновая </t>
  </si>
  <si>
    <t xml:space="preserve"> Мазь Вишневского </t>
  </si>
  <si>
    <t xml:space="preserve">  Мазь левомеколь </t>
  </si>
  <si>
    <t xml:space="preserve"> Мезим форте </t>
  </si>
  <si>
    <t xml:space="preserve"> Мукалтин </t>
  </si>
  <si>
    <t xml:space="preserve"> Мезатон 1% </t>
  </si>
  <si>
    <t xml:space="preserve"> Но-шпа  (таб) </t>
  </si>
  <si>
    <t xml:space="preserve"> Но-шпа (амп) </t>
  </si>
  <si>
    <t xml:space="preserve"> Оксалиновая мазь </t>
  </si>
  <si>
    <t xml:space="preserve"> Папаверин (амп) </t>
  </si>
  <si>
    <t xml:space="preserve"> Преднизалон </t>
  </si>
  <si>
    <t xml:space="preserve"> Раствор адреналина 0,1% </t>
  </si>
  <si>
    <t xml:space="preserve"> Роторасширитель </t>
  </si>
  <si>
    <t xml:space="preserve"> Санипаласт </t>
  </si>
  <si>
    <t xml:space="preserve"> Салфетки стериальные </t>
  </si>
  <si>
    <t xml:space="preserve"> Система </t>
  </si>
  <si>
    <t xml:space="preserve"> Стрептоцид </t>
  </si>
  <si>
    <t xml:space="preserve"> Танометр </t>
  </si>
  <si>
    <t xml:space="preserve"> Уголь активированный </t>
  </si>
  <si>
    <t xml:space="preserve"> Фурациллин </t>
  </si>
  <si>
    <t xml:space="preserve"> Фурозалидон (таб) </t>
  </si>
  <si>
    <t xml:space="preserve"> Шприцы 2,0 </t>
  </si>
  <si>
    <t xml:space="preserve"> Эуфиллин 2,4% </t>
  </si>
  <si>
    <t>Диз/топ для котельной</t>
  </si>
  <si>
    <t>Д/т для СПУ</t>
  </si>
  <si>
    <t>Аи-95 талон</t>
  </si>
  <si>
    <t>Cжиженный газ ЖУТТ</t>
  </si>
  <si>
    <t>Cжиженный газ МУТТ</t>
  </si>
  <si>
    <t>Cжиженный газ ЖУТТ для отопление</t>
  </si>
  <si>
    <t>летом М-10Г2К</t>
  </si>
  <si>
    <t>зимой М-8Г2К</t>
  </si>
  <si>
    <t>летом М-10 ДМ</t>
  </si>
  <si>
    <t>зимой М8 ДМ</t>
  </si>
  <si>
    <t>М-8В ГОСТ-10541-78 для всесезонного исползования</t>
  </si>
  <si>
    <t>Синтетическое масло SAE5W40</t>
  </si>
  <si>
    <t>летом SAE 15W 40</t>
  </si>
  <si>
    <t>зимой SAE 10W 40</t>
  </si>
  <si>
    <t xml:space="preserve">ТАД-17 </t>
  </si>
  <si>
    <t>летом SAE 85W 90</t>
  </si>
  <si>
    <t>зимой SAE 75W 90</t>
  </si>
  <si>
    <t>МС-20</t>
  </si>
  <si>
    <t>компрессорное масло КС-19 ГОСТ-9243-75 или КЗ-20 ТУ 38 401700</t>
  </si>
  <si>
    <t>Литол-24 ГОСТ-2115-87</t>
  </si>
  <si>
    <t>летом И-40А ГОСТ-20799-88</t>
  </si>
  <si>
    <t>зимой И-20А ГОСТ-20799-88</t>
  </si>
  <si>
    <t>АО "Мангистаумунайгаз" (эл.энергия п. Ынтымак)</t>
  </si>
  <si>
    <t>ТОО "МЭМ" (эл.энергия Каламкас, Жетыбай)</t>
  </si>
  <si>
    <t>ТОО "Карьертау" (поставка эл.энергии Умирзак)</t>
  </si>
  <si>
    <t>вода питьевая (Кияхтинская)</t>
  </si>
  <si>
    <t>вода неочищ. (волжская)</t>
  </si>
  <si>
    <t>теплоэнергия</t>
  </si>
  <si>
    <t xml:space="preserve">Поставка питьевой Волжской воды для ЖУТТ </t>
  </si>
  <si>
    <t>вода питьевая ТОО "УЭС"</t>
  </si>
  <si>
    <t xml:space="preserve">Аттестация электротехнического персонала III гр. по "ПТЭ.РК" и "ПТБ.РК" </t>
  </si>
  <si>
    <t xml:space="preserve">Аттестация электротехнического персонала IV-V гр. по "ПТЭ.РК" и "ПТБ.РК" </t>
  </si>
  <si>
    <t>ремонту электрооборудования и приборов безопасности автокранов</t>
  </si>
  <si>
    <t>Реле</t>
  </si>
  <si>
    <t>проведение ремонт и поверку средств измерения</t>
  </si>
  <si>
    <t>установку, ремонт и поверку тахографов</t>
  </si>
  <si>
    <t>метрологическое обеспечение СИ и ремонт спидометров</t>
  </si>
  <si>
    <t>текущий ремонт и техническое обслуживание электрооборудования</t>
  </si>
  <si>
    <t>поставку ацетилена</t>
  </si>
  <si>
    <t xml:space="preserve">поставку пропана </t>
  </si>
  <si>
    <t xml:space="preserve">ремонт пропановых баллонов </t>
  </si>
  <si>
    <t>ремонт ацетиленовых баллонов</t>
  </si>
  <si>
    <t>Влажная уборка салона автобусов</t>
  </si>
  <si>
    <t>абонентскую плату GPS</t>
  </si>
  <si>
    <t xml:space="preserve">проведение работ по регистрации средств измерений в реестре ГСИ РК </t>
  </si>
  <si>
    <t>Аренда базы УТТ и ОС</t>
  </si>
  <si>
    <t>Услуги по отведению сточных вод п.Ынтымак</t>
  </si>
  <si>
    <t>Услуги по лабораторному исследованию п.Ынтымак</t>
  </si>
  <si>
    <t>Услуги по утилиз. твердо -бытовых отходов п.Ынтымак</t>
  </si>
  <si>
    <t>Услуги по вывозу твердо -бытовых отходов п.Ынтымак</t>
  </si>
  <si>
    <t>Услуги по вывозу твердо -бытовых отходов г.Актау</t>
  </si>
  <si>
    <t>Услуги по вывозу твердо -бытовых отходов м/р Каламкас</t>
  </si>
  <si>
    <t>Услуги по отведению сточных вод м/р Каламкас</t>
  </si>
  <si>
    <t>Услуги по вывозу твердо -бытовых отходов ЖУТТ</t>
  </si>
  <si>
    <t>Услуги по отведению сточных вод ЖУТТ</t>
  </si>
  <si>
    <t>Услуги по размещению промышленных отходов (янтарьный список) по МУТТ,тн</t>
  </si>
  <si>
    <t>Услуги по размещению промышленных отходов (зеленный список) по МУТТ,тн</t>
  </si>
  <si>
    <t>Услуги по размещению промышленных отходов (янтарьный список) по БУТТ,тн</t>
  </si>
  <si>
    <t>Услуги по размещению промышленных отходов (зеленный список) по БУТТ,тн</t>
  </si>
  <si>
    <t>Услуги по размещению промышленных отходов (янтарьный список) по ЖУТТ,тн</t>
  </si>
  <si>
    <t>Услуги по размещению промышленных отходов (зеленный список) по ЖУТТ,тн</t>
  </si>
  <si>
    <t xml:space="preserve">Услуги по демеркуризации ртутьсодержащих ламп </t>
  </si>
  <si>
    <t>Услуги по утилизации отработанных масел</t>
  </si>
  <si>
    <t>Услуги по размещению промышленных отходов (шлам)</t>
  </si>
  <si>
    <t>Разработка программы ПЭК на 2016г.</t>
  </si>
  <si>
    <t>Подготовка отчета в рамках ПЭК на 2015 год</t>
  </si>
  <si>
    <t>Инвентариз.парников.газов в атмосф за 2014 г.</t>
  </si>
  <si>
    <t>Проект управления отходами на 2017-2018 г.г.</t>
  </si>
  <si>
    <t>Программа сокр.выбросов ПГ</t>
  </si>
  <si>
    <t>Услуги по разработеке проекта ПДВ на 2015 -17 гг</t>
  </si>
  <si>
    <t>Услуги по разработке паспорта установки</t>
  </si>
  <si>
    <t>Радиологические обследование</t>
  </si>
  <si>
    <t xml:space="preserve"> Перчатки с нитриловым покрытием </t>
  </si>
  <si>
    <t xml:space="preserve"> Рукавицы комбинированные </t>
  </si>
  <si>
    <t xml:space="preserve"> Краги сварочные </t>
  </si>
  <si>
    <t xml:space="preserve"> Рукавицы брезентовые </t>
  </si>
  <si>
    <t xml:space="preserve"> Перчатки утепленные с ПВХ покрытием </t>
  </si>
  <si>
    <t xml:space="preserve"> Перчатки резиновые </t>
  </si>
  <si>
    <t xml:space="preserve"> Подшлемник утепленный </t>
  </si>
  <si>
    <t xml:space="preserve"> Очки защитные для газосварки </t>
  </si>
  <si>
    <t xml:space="preserve"> Противошумные вкладыши (беруши) </t>
  </si>
  <si>
    <t xml:space="preserve"> Сапоги резиновые </t>
  </si>
  <si>
    <t xml:space="preserve"> Фартук прорезиненный </t>
  </si>
  <si>
    <t xml:space="preserve"> Фартук брезентовый </t>
  </si>
  <si>
    <t xml:space="preserve"> Щиток защитный слесарный </t>
  </si>
  <si>
    <t xml:space="preserve"> Респиратор </t>
  </si>
  <si>
    <t xml:space="preserve"> Мыло хозяйственное </t>
  </si>
  <si>
    <t xml:space="preserve"> Медаптечки для оказания до врач. помощи автомобильная </t>
  </si>
  <si>
    <t xml:space="preserve"> Медаптечки для оказания до врач. помощи универсальная </t>
  </si>
  <si>
    <t xml:space="preserve"> Униформа для водителя автобуса </t>
  </si>
  <si>
    <t xml:space="preserve"> Накидка с НВО пропиткой </t>
  </si>
  <si>
    <t>Халат из х/б белый,для медработников</t>
  </si>
  <si>
    <t>Перчатки диэлектрические</t>
  </si>
  <si>
    <t>Очки защитные поликарбонатные</t>
  </si>
  <si>
    <t xml:space="preserve"> Маска защитная для электросварки </t>
  </si>
  <si>
    <t>Молоко Актау</t>
  </si>
  <si>
    <t>Журнал учета работы по ОТ</t>
  </si>
  <si>
    <t>Журнал проверки состояния труда (3-х ступен)</t>
  </si>
  <si>
    <t>Журнал проверки знаний по ОТ</t>
  </si>
  <si>
    <t>Журнал учета огнетушителей</t>
  </si>
  <si>
    <t>Удостоверение о проверки знаний</t>
  </si>
  <si>
    <t xml:space="preserve">переосвидетельствование огнетушителей </t>
  </si>
  <si>
    <t>Услуги корпоративной связи</t>
  </si>
  <si>
    <t xml:space="preserve"> Аренда служебн.автотранспорта ЦДС </t>
  </si>
  <si>
    <t xml:space="preserve"> Обучение ТПБ при эксплуатации нефтебаз  и АЗС </t>
  </si>
  <si>
    <t xml:space="preserve"> Обучение безопасности и охраны труда </t>
  </si>
  <si>
    <t xml:space="preserve">Закон РК "О гражданской защите" </t>
  </si>
  <si>
    <t>Личностный рост и позитивное мышление.Развитие управленческих навыков. Г.Алматы</t>
  </si>
  <si>
    <t>Карточки на питание Каламкас</t>
  </si>
  <si>
    <t>Карточки на питание Жетыбай</t>
  </si>
  <si>
    <t>Карточки на питание Актау</t>
  </si>
  <si>
    <t>питание  Ынтымак</t>
  </si>
  <si>
    <t xml:space="preserve">питание  МУТТ </t>
  </si>
  <si>
    <t xml:space="preserve"> Вода питьевая "Бриз" 19л </t>
  </si>
  <si>
    <t xml:space="preserve"> Питание каръер Таучик </t>
  </si>
  <si>
    <t>Обязательное страхов.работников от несчастных случаев</t>
  </si>
  <si>
    <t>ОГПО владельцев автотранспортных средств</t>
  </si>
  <si>
    <t>ОСГПО перевозчика перед пассажирами</t>
  </si>
  <si>
    <t>Обязательное экологическое страхование</t>
  </si>
  <si>
    <t>определение материального ущерба от ДТП</t>
  </si>
  <si>
    <t>проживания в общежитии на м/р Каламкас</t>
  </si>
  <si>
    <t>проживания в общежитии на м/р Асар</t>
  </si>
  <si>
    <t>проживания в общежитии на м/р Жетыбай</t>
  </si>
  <si>
    <t>проживания в общежитии на м/р Таучик</t>
  </si>
  <si>
    <t>Проведение аэродинамических испытаий вентиляционных систем</t>
  </si>
  <si>
    <t>поставки кислорода</t>
  </si>
  <si>
    <t>медобеспечение работников на м/р</t>
  </si>
  <si>
    <t>услуги по снятию показаний теплосчетчиков</t>
  </si>
  <si>
    <t>проведение  индивидуального дозиметрического контроля персонала, занятых перевозкой ТРО (твердо радиоактивных отходов)</t>
  </si>
  <si>
    <t>Доска пробковая</t>
  </si>
  <si>
    <t>Папка на резинке</t>
  </si>
  <si>
    <t>Путевой лист  (опасный груз)</t>
  </si>
  <si>
    <t>Вахтенный журнал</t>
  </si>
  <si>
    <t>Штампы и печати</t>
  </si>
  <si>
    <t>Опасный груз (кислород)</t>
  </si>
  <si>
    <t>Опасный груз (радиоактивы)</t>
  </si>
  <si>
    <t>Опасный груз (дизтопливо)</t>
  </si>
  <si>
    <t>Опасный груз 9 кл.</t>
  </si>
  <si>
    <t>Расчет затрат на услуги ГКП "АУЭС" по проверке учета электросчетчиков (распломбирование и опломбированию эл. счетчиков)</t>
  </si>
  <si>
    <t>Внедорожник импортного производства</t>
  </si>
  <si>
    <t xml:space="preserve">новогодние подарки детям </t>
  </si>
  <si>
    <t>470000000</t>
  </si>
  <si>
    <t>Мангистауская область, г.Актау, 23 мкр, здание ТОО "ОТК", ОЗиМТС.</t>
  </si>
  <si>
    <t>Стирка БУТТ летняя,зимняя спецодежда</t>
  </si>
  <si>
    <t>Стирка ЖУТТ летняя,зимняя спецодежда</t>
  </si>
  <si>
    <t>Мангистауская область, г.Актау, ТОО ОТК</t>
  </si>
  <si>
    <t>DDP</t>
  </si>
  <si>
    <t>Товарищество с ограниченной ответственностью "Ойл Транспорт Корпорейшэн"</t>
  </si>
  <si>
    <t>в течение 30 календарных дней с момента подписания договора</t>
  </si>
  <si>
    <t>Штука</t>
  </si>
  <si>
    <t>Комплект</t>
  </si>
  <si>
    <t>Килограмм</t>
  </si>
  <si>
    <t>Одна пачка</t>
  </si>
  <si>
    <t>Рулон</t>
  </si>
  <si>
    <t>Мангистауская область,пос.Ынтымак ,база МУТТ центральный склад ОТК</t>
  </si>
  <si>
    <t>25.99.23.00.00.10.11.10.1</t>
  </si>
  <si>
    <t>Скоба</t>
  </si>
  <si>
    <t>Скобы проволочные для канцелярских целей</t>
  </si>
  <si>
    <t>32.99.81.00.00.34.10.10.1</t>
  </si>
  <si>
    <t>Увлажнитель</t>
  </si>
  <si>
    <t>для пальцев</t>
  </si>
  <si>
    <t>Бумага</t>
  </si>
  <si>
    <t>формат А4, плотность 200 г/м2, 21х29,5 см</t>
  </si>
  <si>
    <t>17.12.13.40.10.00.00.50.1</t>
  </si>
  <si>
    <t>формат А3, плотность 80г/м2, 420мм</t>
  </si>
  <si>
    <t>17.12.13.20.00.00.00.50.1</t>
  </si>
  <si>
    <t>для факса, факсовые ролики, белый, плотность 80г/кв.м, масса 1кв.м 80г, ширина 210мм, диаметр 800мм, температура 18-25С</t>
  </si>
  <si>
    <t>17.23.13.60.00.00.00.70.1</t>
  </si>
  <si>
    <t>скоросшиватель</t>
  </si>
  <si>
    <t>скоросшиватель картонный , глянцевый</t>
  </si>
  <si>
    <t>17.23.13.40.00.00.00.40.1</t>
  </si>
  <si>
    <t>Книга</t>
  </si>
  <si>
    <t>Амбарная книга</t>
  </si>
  <si>
    <t>22.29.25.00.00.00.27.05.2</t>
  </si>
  <si>
    <t>Файл - вкладыш</t>
  </si>
  <si>
    <t>с перфорацией для документов</t>
  </si>
  <si>
    <t>28.23.12.00.00.00.22.12.1</t>
  </si>
  <si>
    <t>калькулятор настольный с проверкой и коррекцией</t>
  </si>
  <si>
    <t>настольный с проверкой и коррекцией, 12 разрядный</t>
  </si>
  <si>
    <t>22.29.25.00.00.00.18.12.1</t>
  </si>
  <si>
    <t>Папка</t>
  </si>
  <si>
    <t>Папка пластиковая-регистратор, А4, 80 мм</t>
  </si>
  <si>
    <t>25.99.23.00.00.11.15.10.1</t>
  </si>
  <si>
    <t>механическое устройство для пробивания отверстий в бумаге</t>
  </si>
  <si>
    <t>25.99.23.00.00.11.18.10.1</t>
  </si>
  <si>
    <t>устройство для оперативного скрепления листов металлическими скобами</t>
  </si>
  <si>
    <t>23.99.13.00.00.31.20.10.1</t>
  </si>
  <si>
    <t>полимерно-битумная</t>
  </si>
  <si>
    <t>22.29.25.00.00.00.24.16.1</t>
  </si>
  <si>
    <t>Ножницы с пластиковой ручкой, длина 16 см</t>
  </si>
  <si>
    <t>17.23.12.30.00.00.00.70.1</t>
  </si>
  <si>
    <t>Стикеры</t>
  </si>
  <si>
    <t>с липким краем, для заметок</t>
  </si>
  <si>
    <t>22.29.25.00.00.00.23.18.1</t>
  </si>
  <si>
    <t>Клей-карандаш</t>
  </si>
  <si>
    <t>Клей-карандаш 30 грамм</t>
  </si>
  <si>
    <t>32.99.80.00.00.00.00.05.1</t>
  </si>
  <si>
    <t>широкий</t>
  </si>
  <si>
    <t>32.99.80.00.00.00.00.07.1</t>
  </si>
  <si>
    <t>узкий</t>
  </si>
  <si>
    <t>22.29.25.00.00.00.20.15.1</t>
  </si>
  <si>
    <t>Ручка пластиковая шариковая</t>
  </si>
  <si>
    <t>32.99.15.00.00.00.11.30.1</t>
  </si>
  <si>
    <t>Карандаш черный</t>
  </si>
  <si>
    <t>Карандаши черные с твердо-мягким грифелем</t>
  </si>
  <si>
    <t>22.19.73.00.00.00.30.10.1</t>
  </si>
  <si>
    <t>Приспособление для стирания написанного (мягкий)</t>
  </si>
  <si>
    <t>26.51.32.00.02.22.11.23.1</t>
  </si>
  <si>
    <t>Измерительная. Пластмассовая. Длина 30 см.</t>
  </si>
  <si>
    <t>32.99.81.00.00.10.10.11.1</t>
  </si>
  <si>
    <t>Штрих-корректор</t>
  </si>
  <si>
    <t>с кисточкой</t>
  </si>
  <si>
    <t>17.23.12.80.00.00.00.20.1</t>
  </si>
  <si>
    <t>Календарь</t>
  </si>
  <si>
    <t>настольный</t>
  </si>
  <si>
    <t>Батарейка</t>
  </si>
  <si>
    <t>Батарейка пальчиковая типа АА</t>
  </si>
  <si>
    <t>27.20.11.00.00.00.07.20.1</t>
  </si>
  <si>
    <t>Батарейка пальчиковая типа ААА</t>
  </si>
  <si>
    <t>27.20.11.00.00.00.07.30.1</t>
  </si>
  <si>
    <t>Маркер пластиковый круглый, ширина линии 1,5 мм</t>
  </si>
  <si>
    <t>22.29.25.00.00.00.19.11.1</t>
  </si>
  <si>
    <t>канцелярские</t>
  </si>
  <si>
    <t>25.99.23.00.00.11.21.10.1</t>
  </si>
  <si>
    <t>25.71.11.00.00.10.21.10.1</t>
  </si>
  <si>
    <t>Нож</t>
  </si>
  <si>
    <t>канцелярский нож предназначенный для разрезания бумаги</t>
  </si>
  <si>
    <t>25.99.23.00.00.11.14.15.1</t>
  </si>
  <si>
    <t>точилка</t>
  </si>
  <si>
    <t>для карандашей, пластиковая</t>
  </si>
  <si>
    <t>17.23.12.50.00.00.00.40.1</t>
  </si>
  <si>
    <t>ежедневник</t>
  </si>
  <si>
    <t>формат А5, датированный</t>
  </si>
  <si>
    <t>22.29.25.00.00.00.18.33.1</t>
  </si>
  <si>
    <t>Папка пластиковая 100 вкладышей</t>
  </si>
  <si>
    <t>32.99.87.00.00.00.00.10.1</t>
  </si>
  <si>
    <t>Новогодние подарки</t>
  </si>
  <si>
    <t>в ассортименте</t>
  </si>
  <si>
    <t>17.22.11.70.00.00.00.50.2</t>
  </si>
  <si>
    <t>салфетки диспенсерные</t>
  </si>
  <si>
    <t>многослойные</t>
  </si>
  <si>
    <t>22.22.12.40.00.00.10.10.1</t>
  </si>
  <si>
    <t>Пакет</t>
  </si>
  <si>
    <t>полиэтиленовый</t>
  </si>
  <si>
    <t>21.20.24.00.00.00.22.30.2</t>
  </si>
  <si>
    <t>Мононить капроновая</t>
  </si>
  <si>
    <t>Мононить синего цвета биологически инертна с минимальной тканевой реакцией в организме. Обладает гладкой поверхностью, легко проходит через ткани, что обеспечивает высокую атравматичность и прекрасный косметический эффект</t>
  </si>
  <si>
    <t>13.95.10.00.00.00.30.50.2</t>
  </si>
  <si>
    <t>Салфетка техническая</t>
  </si>
  <si>
    <t>Нетканое холстопрошивное полотно. Плотность не менее  210 г/м2</t>
  </si>
  <si>
    <t>20.41.32.00.00.00.30.40.3</t>
  </si>
  <si>
    <t>Средство для чистки унитаза</t>
  </si>
  <si>
    <t>гелеобразное для чистки и дезинфекции унитаза</t>
  </si>
  <si>
    <t>20.41.31.00.00.10.40.10.1</t>
  </si>
  <si>
    <t>Порошок стиральный</t>
  </si>
  <si>
    <t>предназначен для стирки изделий из различных тканей, ГОСТ 25644-96</t>
  </si>
  <si>
    <t>20.41.32.00.00.00.20.10.3</t>
  </si>
  <si>
    <t>Средство для мытья стекол</t>
  </si>
  <si>
    <t>предназначен для мытья всех типов стеклянных и зеркальных поверхностей</t>
  </si>
  <si>
    <t>20.41.41.00.00.00.20.20.3</t>
  </si>
  <si>
    <t>Средство отбеливающее и дезодорирующее</t>
  </si>
  <si>
    <t>предназначено для отбеливания и удаления пятен с белых изделий, дезинфекции различных поверхностей</t>
  </si>
  <si>
    <t>20.41.32.00.00.00.60.10.1</t>
  </si>
  <si>
    <t>Средство для чистки мебели</t>
  </si>
  <si>
    <t>гелеобразное, для чистки и мойки мебели</t>
  </si>
  <si>
    <t>17.22.11.41.00.00.00.10.3</t>
  </si>
  <si>
    <t>полотенце</t>
  </si>
  <si>
    <t>бумажное</t>
  </si>
  <si>
    <t>13.20.44.00.00.00.00.05.1</t>
  </si>
  <si>
    <t>хлопчатобумажная</t>
  </si>
  <si>
    <t>20.59.59.00.15.00.10.01.1</t>
  </si>
  <si>
    <t>Средство</t>
  </si>
  <si>
    <t>от накипи и для смягчения воды в стиральной машине</t>
  </si>
  <si>
    <t>20.41.31.00.00.10.10.10.1</t>
  </si>
  <si>
    <t>твердое, марки "Нейтральное" (Н), ГОСТ 28546-2002</t>
  </si>
  <si>
    <t>17.22.11.10.00.00.00.13.2</t>
  </si>
  <si>
    <t>Бумага туалетная</t>
  </si>
  <si>
    <t>двухслойная</t>
  </si>
  <si>
    <t>20.41.41.00.00.00.10.10.3</t>
  </si>
  <si>
    <t>освежители воздуха и арома-средства, для  устранения неприятного запаха в помещениях (комната, ванна, туалеты)</t>
  </si>
  <si>
    <t>25.73.10.00.00.10.10.24.1</t>
  </si>
  <si>
    <t>Лопата</t>
  </si>
  <si>
    <t>Лопаты копальные остроконечные (штыковые) с черенком</t>
  </si>
  <si>
    <t>25.73.10.00.00.10.11.14.1</t>
  </si>
  <si>
    <t>25.73.10.00.00.15.11.10.1</t>
  </si>
  <si>
    <t>23.52.10.00.00.20.10.10.2</t>
  </si>
  <si>
    <t>гашеная (гидратная) без добавок, 1 сорт, слабогидравлическая, ГОСТ 9179-77</t>
  </si>
  <si>
    <t>32.91.11.00.00.00.12.10.1</t>
  </si>
  <si>
    <t>Метла</t>
  </si>
  <si>
    <t>Из материалов растительного происхождения</t>
  </si>
  <si>
    <t>32.91.11.00.00.00.12.30.1</t>
  </si>
  <si>
    <t>25.92.11.00.00.12.10.16.1</t>
  </si>
  <si>
    <t>для воды, оцинкованное, вместимостью 12 л, ГОСТ 20558-82</t>
  </si>
  <si>
    <t>32.91.12.00.00.00.14.10.1</t>
  </si>
  <si>
    <t>Кисть малярная</t>
  </si>
  <si>
    <t>кисть-ручник, предназначена для грунтовки и окраски поверхностей</t>
  </si>
  <si>
    <t>25.99.29.00.02.13.17.10.1</t>
  </si>
  <si>
    <t>Лестница-стремянка</t>
  </si>
  <si>
    <t>Лестница-стремянка  алюминиевая</t>
  </si>
  <si>
    <t>22.22.13.46.10.10.00.00.1</t>
  </si>
  <si>
    <t>Урна</t>
  </si>
  <si>
    <t>пластиковая мусорная уличная</t>
  </si>
  <si>
    <t>27.51.24.00.01.01.01.30.1</t>
  </si>
  <si>
    <t>Скрытый нагревательный элемент. Объем от 1,5 до 1,99 л.</t>
  </si>
  <si>
    <t>32.91.11.00.00.00.15.40.1</t>
  </si>
  <si>
    <t>Щетка</t>
  </si>
  <si>
    <t>Щетка санитарно-бытовая</t>
  </si>
  <si>
    <t>27.51.27.00.01.00.00.30.1</t>
  </si>
  <si>
    <t>Печь  микроволновая</t>
  </si>
  <si>
    <t>Варочная камера стальная, покрытая керамической эмалью. Емкость варочной камеры от 18 до 22 литров. С грилем электрическим.</t>
  </si>
  <si>
    <t>27.51.25.01.01.00.00.25.1</t>
  </si>
  <si>
    <t>Диспенсер для воды</t>
  </si>
  <si>
    <t>С функцией нагрева воды и охлаждения воды, напольный</t>
  </si>
  <si>
    <t>31.00.13.00.10.10.25.10.1</t>
  </si>
  <si>
    <t>Кресло</t>
  </si>
  <si>
    <t>для руководителя, на роликах, с отделочным материалом из кожзаменителя</t>
  </si>
  <si>
    <t>20.59.59.00.15.00.00.96.1</t>
  </si>
  <si>
    <t>Ядохимикат</t>
  </si>
  <si>
    <t>для цветов</t>
  </si>
  <si>
    <t>38.11.30.00.00.00.10.20.2</t>
  </si>
  <si>
    <t>Отходы неопасные производственные, непригодные для повторного использования, собранные</t>
  </si>
  <si>
    <t>Отходы, по характеру виды деятельности в результате которого образовались  отходы - производственные, по агрегатному состоянию - жидкие</t>
  </si>
  <si>
    <t>20.30.22.00.00.00.70.05.2</t>
  </si>
  <si>
    <t>Грунт</t>
  </si>
  <si>
    <t>эпоксидный</t>
  </si>
  <si>
    <t>01.19.39.20.00.00.01.10.1</t>
  </si>
  <si>
    <t>Семена</t>
  </si>
  <si>
    <t>газонных трав</t>
  </si>
  <si>
    <t>01.19.22.01.01.01.01.01.1</t>
  </si>
  <si>
    <t>для посева</t>
  </si>
  <si>
    <t>Гербицид</t>
  </si>
  <si>
    <t>на основе глифосата</t>
  </si>
  <si>
    <t>20.20.12.00.10.50.30.10.2</t>
  </si>
  <si>
    <t>Саженцы лиственных пород</t>
  </si>
  <si>
    <t>Саженцы семейства ивовые, ореховые,березовые, лоховые, кленовые, липовые, бобовые, розоцветные, ильмовые и др.</t>
  </si>
  <si>
    <t>02.10.11.00.00.00.02.10.1</t>
  </si>
  <si>
    <t>23.49.11.00.00.00.00.32.1</t>
  </si>
  <si>
    <t>Горшок</t>
  </si>
  <si>
    <t>Горшки для цветов</t>
  </si>
  <si>
    <t>13.94.11.00.00.30.14.20.1</t>
  </si>
  <si>
    <t>Шпагат</t>
  </si>
  <si>
    <t>Шпагат из хлопчатобумажной пряжи, многониточный</t>
  </si>
  <si>
    <t>21.20.13.00.00.03.12.45.1</t>
  </si>
  <si>
    <t>в таблетках</t>
  </si>
  <si>
    <t>Шланг</t>
  </si>
  <si>
    <t>Резиновый поливочный шланг</t>
  </si>
  <si>
    <t>22.19.34.00.00.25.20.05.2</t>
  </si>
  <si>
    <t>21.20.13.00.00.03.44.20.2</t>
  </si>
  <si>
    <t>21.20.13.00.00.03.44.30.2</t>
  </si>
  <si>
    <t>21.20.13.00.00.03.91.98.1</t>
  </si>
  <si>
    <t>антигипертензивный препарат-ингибитор (эналаприл) в виде таблеток с содержанием эналаприла малеата и других веществ</t>
  </si>
  <si>
    <t>21.20.13.00.00.03.91.03.1</t>
  </si>
  <si>
    <t>Нитроглицерин</t>
  </si>
  <si>
    <t>21.20.13.00.00.03.64.62.1</t>
  </si>
  <si>
    <t>21.20.13.00.00.03.99.10.2</t>
  </si>
  <si>
    <t>Перекись водорода  </t>
  </si>
  <si>
    <t>21.20.11.00.00.00.28.10.1</t>
  </si>
  <si>
    <t>21.20.13.00.00.03.12.50.2</t>
  </si>
  <si>
    <t>Цитрамон</t>
  </si>
  <si>
    <t>Таблетки светло-коричневого цвета с вкраплениями</t>
  </si>
  <si>
    <t>21.20.24.00.00.00.35.10.1</t>
  </si>
  <si>
    <t>стерильная, гигроскопическая, хирургическая</t>
  </si>
  <si>
    <t>21.20.24.00.00.00.32.41.1</t>
  </si>
  <si>
    <t>Бинт марлевый</t>
  </si>
  <si>
    <t>стерильный</t>
  </si>
  <si>
    <t>21.20.11.00.00.00.25.10.1</t>
  </si>
  <si>
    <t>21.20.13.00.00.03.99.65.1</t>
  </si>
  <si>
    <t>Бриллиантовый зеленый</t>
  </si>
  <si>
    <t>11.01.10.00.00.11.32.10.1</t>
  </si>
  <si>
    <t>Спирт</t>
  </si>
  <si>
    <t>Этиловый пищевой (питьевой) с объемной долей спирта 95 %. Прозрачная бесцветная жидкость без посторонних частиц. Без постороннего привкуса и запаха.</t>
  </si>
  <si>
    <t>21.20.13.00.00.03.12.35.1</t>
  </si>
  <si>
    <t>21.20.13.00.00.03.56.20.1</t>
  </si>
  <si>
    <t>32.50.13.00.00.20.01.07.1</t>
  </si>
  <si>
    <t>Шприц медицинский</t>
  </si>
  <si>
    <t>одноразовый, объем 10,0 мл</t>
  </si>
  <si>
    <t>32.50.13.00.00.20.01.06.1</t>
  </si>
  <si>
    <t>одноразовый, объем 5,0 мл</t>
  </si>
  <si>
    <t>26.51.51.11.11.30.11.11.1</t>
  </si>
  <si>
    <t>Термометр</t>
  </si>
  <si>
    <t>ТИН-12. Диапазон измерения от 34 до 42 С°.</t>
  </si>
  <si>
    <t>Аммиак</t>
  </si>
  <si>
    <t>21.20.13.00.00.03.12.30.1</t>
  </si>
  <si>
    <t>Круглые, плоские таблетки от белого до почти белого цвета с гравировкой 'Baralgin M" на одной стороне и разделительной риской - на другой</t>
  </si>
  <si>
    <t>21.20.13.00.00.03.89.85.1</t>
  </si>
  <si>
    <t>Сульфацетамид натрия</t>
  </si>
  <si>
    <t>капли глазные</t>
  </si>
  <si>
    <t>21.20.13.00.00.03.12.10.1</t>
  </si>
  <si>
    <t>Метимезол натрий (Анальгин)</t>
  </si>
  <si>
    <t>Таблетки белого или белого с желтоватым оттенком цвета</t>
  </si>
  <si>
    <t>21.20.13.00.00.03.91.41.1</t>
  </si>
  <si>
    <t>21.20.13.00.00.03.87.02.1</t>
  </si>
  <si>
    <t>21.20.13.00.00.03.12.60.1</t>
  </si>
  <si>
    <t>21.20.13.00.00.03.12.61.1</t>
  </si>
  <si>
    <t>21.20.13.00.00.03.40.50.1</t>
  </si>
  <si>
    <t>21.20.24.00.00.00.32.65.1</t>
  </si>
  <si>
    <t>Бинт</t>
  </si>
  <si>
    <t>нестерильный</t>
  </si>
  <si>
    <t>21.20.11.00.00.00.26.40.1</t>
  </si>
  <si>
    <t>21.20.13.00.00.03.87.89.1</t>
  </si>
  <si>
    <t>Бромгексин</t>
  </si>
  <si>
    <t>21.20.13.00.00.03.42.20.2</t>
  </si>
  <si>
    <t>21.20.13.00.00.03.68.20.1</t>
  </si>
  <si>
    <t>Глюкоза</t>
  </si>
  <si>
    <t>Бесцветная прозрачная жидкость</t>
  </si>
  <si>
    <t>Глюкоза р/р 40%</t>
  </si>
  <si>
    <t>21.20.13.00.00.03.56.05.1</t>
  </si>
  <si>
    <t>Димедрол</t>
  </si>
  <si>
    <t>Твердые таблетки белого цвета</t>
  </si>
  <si>
    <t>21.20.13.00.00.03.82.10.2</t>
  </si>
  <si>
    <t>20.20.14.00.00.00.46.10.1</t>
  </si>
  <si>
    <t>Средство дезинфицирующее</t>
  </si>
  <si>
    <t>для дезинфекции и очистки изделий медицинского назначения</t>
  </si>
  <si>
    <t>21.20.11.00.00.00.26.10.1</t>
  </si>
  <si>
    <t>20.13.31.00.20.00.10.10.3</t>
  </si>
  <si>
    <t>Хлорид кальция (хлористый кальций)</t>
  </si>
  <si>
    <t>кальцинированный, высшый сорт, 96,5%, ГОСТ 450-77</t>
  </si>
  <si>
    <t>21.20.13.00.00.03.99.72.1</t>
  </si>
  <si>
    <t>Хлорамин</t>
  </si>
  <si>
    <t>21.20.13.00.00.03.06.20.1</t>
  </si>
  <si>
    <t>Кеторол</t>
  </si>
  <si>
    <t>Круглые, двояковыпуклые, зеленые. Вид на изломе: белое или почти белое ядро</t>
  </si>
  <si>
    <t>21.20.13.00.00.03.50.05.2</t>
  </si>
  <si>
    <t>Кордиамин</t>
  </si>
  <si>
    <t>21.20.13.00.00.03.91.95.1</t>
  </si>
  <si>
    <t>Коргликон</t>
  </si>
  <si>
    <t>Корглюкон 0,06%</t>
  </si>
  <si>
    <t>21.10.53.00.00.00.24.10.2</t>
  </si>
  <si>
    <t>Кофеин</t>
  </si>
  <si>
    <t>21.20.13.00.00.03.66.45.1</t>
  </si>
  <si>
    <t>Линекс</t>
  </si>
  <si>
    <t>Непрозрачные капсулы, белый корпус - былая крышечка. Содержимое - белый порошок без запаха</t>
  </si>
  <si>
    <t>Пантенол</t>
  </si>
  <si>
    <t>21.20.11.00.00.00.28.69.2</t>
  </si>
  <si>
    <t>21.20.13.00.00.03.32.81.1</t>
  </si>
  <si>
    <t>Бальзам "Спасатель"</t>
  </si>
  <si>
    <t>Баьзам, обладающий заживляющим эффектом</t>
  </si>
  <si>
    <t>21.20.11.00.00.00.25.20.2</t>
  </si>
  <si>
    <t>Тетрациклиновая мазь</t>
  </si>
  <si>
    <t>Мазь желтого цвета. Содержит в 1 г  0,03 г (30 000 ЕД) тетрациклина гидрохлорида</t>
  </si>
  <si>
    <t>21.20.13.00.00.03.99.70.1</t>
  </si>
  <si>
    <t>21.20.13.00.00.03.99.90.2</t>
  </si>
  <si>
    <t>21.20.13.00.00.03.28.05.1</t>
  </si>
  <si>
    <t>Мезим Форте</t>
  </si>
  <si>
    <t>Таблетки, покрытые кишечнорастворимой оболочкой розового цвета, круглые, с двояковыпуклыми поверхностями, с фасками; на изломе возможны коричневые вкрапления</t>
  </si>
  <si>
    <t>21.20.13.00.00.03.87.83.1</t>
  </si>
  <si>
    <t>Мукалтин</t>
  </si>
  <si>
    <t>21.20.13.00.00.03.32.21.1</t>
  </si>
  <si>
    <t>21.20.13.00.00.03.12.94.1</t>
  </si>
  <si>
    <t>Дротаверин</t>
  </si>
  <si>
    <t>21.20.13.00.00.03.12.92.2</t>
  </si>
  <si>
    <t>21.20.13.00.00.03.16.35.1</t>
  </si>
  <si>
    <t>Оксолиновая мазь</t>
  </si>
  <si>
    <t>21.20.13.00.00.00.01.20.1</t>
  </si>
  <si>
    <t>Папаверина гидрохлорид</t>
  </si>
  <si>
    <t>21.20.12.00.00.00.04.48.1</t>
  </si>
  <si>
    <t>21.10.52.00.00.00.05.11.1</t>
  </si>
  <si>
    <t>Эпинефрин</t>
  </si>
  <si>
    <t>Раствор для инъекций</t>
  </si>
  <si>
    <t>32.50.13.00.00.10.14.40.1</t>
  </si>
  <si>
    <t>Роторасширитель</t>
  </si>
  <si>
    <t>Оттесняющий медицинский инструмент</t>
  </si>
  <si>
    <t>21.20.24.00.00.00.01.11.1</t>
  </si>
  <si>
    <t>санипласт</t>
  </si>
  <si>
    <t>первичная повязка</t>
  </si>
  <si>
    <t>21.20.24.00.00.00.33.75.1</t>
  </si>
  <si>
    <t>Салфетка</t>
  </si>
  <si>
    <t>32.50.13.00.00.10.18.98.1</t>
  </si>
  <si>
    <t>Система переливания крови, кровезаменителей и растворов</t>
  </si>
  <si>
    <t>21.20.11.00.00.00.26.55.2</t>
  </si>
  <si>
    <t>26.60.12.00.00.02.32.20.1</t>
  </si>
  <si>
    <t>Тонометр</t>
  </si>
  <si>
    <t>Неинвазивные. Приборы с автоматической системой накачки воздуха, механическим клапаном регуляции выпуска воздуха, автоматической обработкой сигналов и индикацией величин артериального давления. Все измерение выполняется при нажатии “одной кнопки”.</t>
  </si>
  <si>
    <t>20.59.54.00.00.00.00.10.3</t>
  </si>
  <si>
    <t>Уголь активированный (активный уголь)</t>
  </si>
  <si>
    <t>древесный дробленый, марки БАУ-А, ГОСТ 6217-74</t>
  </si>
  <si>
    <t>21.20.13.00.00.03.80.10.1</t>
  </si>
  <si>
    <t>Фуразолидон</t>
  </si>
  <si>
    <t>21.20.13.00.00.03.80.30.1</t>
  </si>
  <si>
    <t>32.50.13.00.00.20.01.04.1</t>
  </si>
  <si>
    <t>одноразовый, объем 2,0 мл</t>
  </si>
  <si>
    <t>21.20.13.00.00.00.01.10.1</t>
  </si>
  <si>
    <t>Бланки</t>
  </si>
  <si>
    <t>Бланк-путевые листы</t>
  </si>
  <si>
    <t>17.23.13.50.00.00.00.57.1</t>
  </si>
  <si>
    <t>Журнал</t>
  </si>
  <si>
    <t>Вахтенный журнал крана ККС-10</t>
  </si>
  <si>
    <t>17.23.13.20.00.00.00.07.1</t>
  </si>
  <si>
    <t>14.12.30.00.00.80.16.18.1</t>
  </si>
  <si>
    <t>Перчатки технические</t>
  </si>
  <si>
    <t>трикотажные,со сплошным покрытием ПВХ, хлопчатобумажные</t>
  </si>
  <si>
    <t>32.99.11.00.00.00.10.10.1</t>
  </si>
  <si>
    <t>Каска</t>
  </si>
  <si>
    <t>Материал изготовления - пластмасса</t>
  </si>
  <si>
    <t>32.50.42.00.00.00.13.00.1</t>
  </si>
  <si>
    <t>Защитные очки</t>
  </si>
  <si>
    <t>специализированные</t>
  </si>
  <si>
    <t>14.12.30.00.00.70.10.10.1</t>
  </si>
  <si>
    <t>Подшлемник</t>
  </si>
  <si>
    <t>трикотажный, ГОСТ 30386-95</t>
  </si>
  <si>
    <t>32.50.13.00.00.10.18.95.2</t>
  </si>
  <si>
    <t>Аптечка медицинская</t>
  </si>
  <si>
    <t>универсальная</t>
  </si>
  <si>
    <t>14.12.30.00.00.80.10.11.1</t>
  </si>
  <si>
    <t>Рукавицы специальные</t>
  </si>
  <si>
    <t>для защиты от механических воздействий, тип В, ГОСТ 12.4.010-75</t>
  </si>
  <si>
    <t>Халат</t>
  </si>
  <si>
    <t>14.12.30.00.00.80.17.12.1</t>
  </si>
  <si>
    <t>Краги</t>
  </si>
  <si>
    <t>брезентовые</t>
  </si>
  <si>
    <t>14.12.30.00.00.80.16.50.1</t>
  </si>
  <si>
    <t>резиновые</t>
  </si>
  <si>
    <t>32.50.42.00.00.00.13.20.1</t>
  </si>
  <si>
    <t>Очки защитные (кроме солнцезащитных) и аналогичные оптические приборы из пластмасс</t>
  </si>
  <si>
    <t>Вкладыш</t>
  </si>
  <si>
    <t>15.20.11.00.00.00.10.12.1</t>
  </si>
  <si>
    <t>Сапоги резиновые формовые мужские</t>
  </si>
  <si>
    <t>кислотощелочестойкие, резиновый верх, внутренняя текстильная подкладка, резиновая рифленая подошва с каблуком, ГОСТ 5375-79</t>
  </si>
  <si>
    <t>14.12.30.00.00.60.12.11.1</t>
  </si>
  <si>
    <t>Фартук</t>
  </si>
  <si>
    <t>тип Б, ГОСТ 12.4.029-76, для защиты от воды и растворов  нетоксичных веществ</t>
  </si>
  <si>
    <t>20.41.31.00.00.10.20.10.2</t>
  </si>
  <si>
    <t>Мыло хозяйственное</t>
  </si>
  <si>
    <t>твердое, 1 группы, 72%, ГОСТ 30266-95</t>
  </si>
  <si>
    <t>32.99.11.00.00.00.14.14.1</t>
  </si>
  <si>
    <t>пыле-газозащитный</t>
  </si>
  <si>
    <t>32.99.11.00.00.14.01.03.1</t>
  </si>
  <si>
    <t>Щиток</t>
  </si>
  <si>
    <t>защитный лицевой, с наголовным креплением, исполнение корпуса - светофильтрующий  (НФ)</t>
  </si>
  <si>
    <t>21.20.24.00.00.00.34.20.1</t>
  </si>
  <si>
    <t>Аптечка универсальная (автомобильная)</t>
  </si>
  <si>
    <t>Комплектуется в пластиковый чемоданчик с внутренними перегородками и удобными замками.</t>
  </si>
  <si>
    <t>14.19.32.00.00.00.11.30.1</t>
  </si>
  <si>
    <t>Одежда из фетра, войлока или нетканых материалов</t>
  </si>
  <si>
    <t>Одежда из трикотажного полотна с пропиткой или покрытием прочая</t>
  </si>
  <si>
    <t>14.12.30.00.00.11.02.15.1</t>
  </si>
  <si>
    <t>Плащ-накидка установленного цвета</t>
  </si>
  <si>
    <t>Плащ-накидка (темно-синего, черного и цвета темной полыни) для военнослужащих , с ремнем для ношения.</t>
  </si>
  <si>
    <t>32.99.11.00.00.14.02.01.1</t>
  </si>
  <si>
    <t>защитный лицевой для электросварщиков, ГОСТ 12.4.035-78</t>
  </si>
  <si>
    <t>17.23.13.20.00.00.00.48.1</t>
  </si>
  <si>
    <t>Журнал осмотра домкратов</t>
  </si>
  <si>
    <t>17.23.13.20.00.00.00.99.1</t>
  </si>
  <si>
    <t>Журналы прочие</t>
  </si>
  <si>
    <t>17.23.13.25.00.00.00.10.1</t>
  </si>
  <si>
    <t>Журнал по пожарной безопасности</t>
  </si>
  <si>
    <t>58.11.19.00.00.00.00.22.1</t>
  </si>
  <si>
    <t>Специальный документ</t>
  </si>
  <si>
    <t>Краска автомобильная синая</t>
  </si>
  <si>
    <t xml:space="preserve">Краска автомобильная желтая </t>
  </si>
  <si>
    <t xml:space="preserve">Краска автомобильная красная </t>
  </si>
  <si>
    <t xml:space="preserve">Краска автомобильная зеленая </t>
  </si>
  <si>
    <t xml:space="preserve">Краска автомобильная  бежевая </t>
  </si>
  <si>
    <t xml:space="preserve">Краска автомобильная вишневая </t>
  </si>
  <si>
    <t>Эмаль</t>
  </si>
  <si>
    <t>КО-811К белый, массовая доля нелетучих веществ, %, не менее 49-55, ГОСТ 23122-78</t>
  </si>
  <si>
    <t>20.30.21.00.21.03.13.10.1</t>
  </si>
  <si>
    <t>КО-811 черный, массовая доля нелетучих веществ, %, не менее 39-45, ГОСТ 23122-78</t>
  </si>
  <si>
    <t>20.30.21.00.21.03.12.30.1</t>
  </si>
  <si>
    <t>КО-811К голубой, массовая доля нелетучих веществ, %, не менее 46-54, ГОСТ 23122-78</t>
  </si>
  <si>
    <t>20.30.21.00.21.03.13.70.1</t>
  </si>
  <si>
    <t>КО-811К синий, массовая доля нелетучих веществ, %, не менее 46-54, ГОСТ 23122-78</t>
  </si>
  <si>
    <t>20.30.21.00.21.03.13.50.1</t>
  </si>
  <si>
    <t>КО-811К желтый, массовая доля нелетучих веществ, %, не менее 46-54, ГОСТ 23122-78</t>
  </si>
  <si>
    <t>20.30.21.00.21.03.13.30.1</t>
  </si>
  <si>
    <t>20.30.21.00.21.03.13.40.1</t>
  </si>
  <si>
    <t>КО-811К красный, массовая доля нелетучих веществ, %, не менее 46-54, ГОСТ 23122-78</t>
  </si>
  <si>
    <t>КО-811 зеленый, массовая доля нелетучих веществ, %, не менее 39-45, ГОСТ 23122-78</t>
  </si>
  <si>
    <t>20.30.21.00.21.03.12.20.1</t>
  </si>
  <si>
    <t>КО-811К стальной, массовая доля нелетучих веществ, %, не менее 48-54, ГОСТ 23122-78</t>
  </si>
  <si>
    <t>20.30.21.00.21.03.13.20.1</t>
  </si>
  <si>
    <t>КО-811К оливковый, массовая доля нелетучих веществ, %, не менее 46-54, ГОСТ 23122-78</t>
  </si>
  <si>
    <t>20.30.21.00.21.03.13.80.1</t>
  </si>
  <si>
    <t>КО-811К светло-коричневый, массовая доля нелетучих веществ, %, не менее 46-54, ГОСТ 23122-78</t>
  </si>
  <si>
    <t>20.30.21.00.21.03.13.90.1</t>
  </si>
  <si>
    <t>20.30.22.00.00.00.63.30.1</t>
  </si>
  <si>
    <t>20.30.22.00.00.00.70.35.1</t>
  </si>
  <si>
    <t>Разбавитель</t>
  </si>
  <si>
    <t>Разбавитель для лакокрасочных изделий</t>
  </si>
  <si>
    <t>20.30.22.00.00.00.56.10.1</t>
  </si>
  <si>
    <t>Шпатлевка</t>
  </si>
  <si>
    <t>автомобильная</t>
  </si>
  <si>
    <t>НЦ-132 черный, массовая доля нелетучих веществ, %, не менее 22-28, ГОСТ 6631-74</t>
  </si>
  <si>
    <t>20.30.21.00.21.05.18.02.1</t>
  </si>
  <si>
    <t>НЦ-132 голубого цвета</t>
  </si>
  <si>
    <t>20.30.21.00.21.05.18.28.1</t>
  </si>
  <si>
    <t>НЦ-132 серо-синий, массовая доля нелетучих веществ, %, не менее 32-40, ГОСТ 6631-74</t>
  </si>
  <si>
    <t>20.30.21.00.21.05.18.14.1</t>
  </si>
  <si>
    <t>20.30.21.00.21.05.18.25.1</t>
  </si>
  <si>
    <t>НЦ-132 желтого цвета</t>
  </si>
  <si>
    <t>НЦ-132 красный, массовая доля нелетучих веществ, %, не менее 29-35, ГОСТ 6631-74</t>
  </si>
  <si>
    <t>20.30.21.00.21.05.18.01.1</t>
  </si>
  <si>
    <t>НЦ-132 белый, массовая доля нелетучих веществ, %, не менее 32-40, ГОСТ 6631-74</t>
  </si>
  <si>
    <t>20.30.21.00.21.05.18.24.1</t>
  </si>
  <si>
    <t>НЦ-132 цвета хаки</t>
  </si>
  <si>
    <t>20.30.21.00.21.05.18.26.1</t>
  </si>
  <si>
    <t>НЦ-132 серого цвета</t>
  </si>
  <si>
    <t>20.30.21.00.21.05.18.27.2</t>
  </si>
  <si>
    <t>НЦ-132 светло-бежевый, массовая доля нелетучих веществ, %, не менее 32-40, ГОСТ 6631-74</t>
  </si>
  <si>
    <t>20.30.21.00.21.05.18.18.1</t>
  </si>
  <si>
    <t>20.59.59.00.17.10.10.11.2</t>
  </si>
  <si>
    <t>Растворитель</t>
  </si>
  <si>
    <t>смесь летучих органических жидкостей, марка 646, ГОСТ 18188-72</t>
  </si>
  <si>
    <t>20.59.59.00.19.10.10.10.2</t>
  </si>
  <si>
    <t>Отвердитель</t>
  </si>
  <si>
    <t>для отверждения лакокрасочных изделий</t>
  </si>
  <si>
    <t>20.30.22.00.00.00.70.40.1</t>
  </si>
  <si>
    <t>Эмаль автомобильная</t>
  </si>
  <si>
    <t>13.96.16.00.00.00.70.10.1</t>
  </si>
  <si>
    <t>Полог</t>
  </si>
  <si>
    <t>брезентовый</t>
  </si>
  <si>
    <t>25.99.29.00.02.16.12.11.1</t>
  </si>
  <si>
    <t>Крюк-держатель</t>
  </si>
  <si>
    <t>для желоба 160мм., металлический</t>
  </si>
  <si>
    <t>20.59.43.00.00.10.00.50.1</t>
  </si>
  <si>
    <t>Жидкость тормозная гидравлическая</t>
  </si>
  <si>
    <t>Температура кипения не менее 270 С, вязкость 900</t>
  </si>
  <si>
    <t>27.20.21.00.00.00.02.15.3</t>
  </si>
  <si>
    <t>Аккумулятор</t>
  </si>
  <si>
    <t>ГОСТ 959-2002 марка 6СТ-60 АЗ; кислотный, стартерный, напряжением 12 В, емкостью 60 А*час, с общей крышкой З – залитая электролитом и полностью заряженная.</t>
  </si>
  <si>
    <t>27.20.21.00.00.00.02.20.3</t>
  </si>
  <si>
    <t>ГОСТ 959-2002 марка 6СТ-75 АЗ; кислотный, стартерный, напряжением 12 В, емкостью 75 А*час, с общей крышкой З – залитая электролитом и полностью заряженная.</t>
  </si>
  <si>
    <t>27.20.21.00.00.00.02.25.3</t>
  </si>
  <si>
    <t>ГОСТ 959-2002 марка 6СТ-90 АЗ; кислотный, стартерный, напряжением 12 В, емкостью 90 А*час, с общей крышкой З – залитая электролитом и полностью заряженная.</t>
  </si>
  <si>
    <t>27.20.21.00.00.00.02.40.3</t>
  </si>
  <si>
    <t>ГОСТ 959-2002 марка 6СТ-132АЗ; кислотный, стартерный, напряжением 12 В, емкостью 132 А*час, с общей крышкой З – залитая электролитом и полностью заряженная.</t>
  </si>
  <si>
    <t>27.20.21.00.00.00.02.45.3</t>
  </si>
  <si>
    <t>ГОСТ 959-2002 марка 6СТ-190АЗ; кислотный, стартерный, напряжением 12 В, емкостью 190 А*час, с общей крышкой З – залитая электролитом и полностью заряженная.</t>
  </si>
  <si>
    <t>27.20.21.00.00.00.02.10.3</t>
  </si>
  <si>
    <t>ГОСТ 959-2002 марка 6СТ-55 АЗ; кислотный, стартерный, напряжением 12 В, емкостью 55 А*час, с общей крышкой З – залитая электролитом и полностью заряженная.</t>
  </si>
  <si>
    <t>22.11.13.00.00.00.12.14.1</t>
  </si>
  <si>
    <t>Шина</t>
  </si>
  <si>
    <t>Размер:11.00-20. Шины резиновые пневматические новые для автобусов или автомобилей грузовых. Конструкция шины: диагональная.  Индекс категории скорости I (максимальная скорость 100 км/ч). Норма слойности 16. ГОСТ 5513-97.</t>
  </si>
  <si>
    <t>22.11.17.11.15.13.11.41.1</t>
  </si>
  <si>
    <t>Автошина</t>
  </si>
  <si>
    <t>Размер:205/70R16.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Всесезонная нешипованная шина.</t>
  </si>
  <si>
    <t>22.11.13.00.00.11.20.08.1</t>
  </si>
  <si>
    <t>Размер:240х508. Шина резиновая пневматическая новая для автобусов или автомобилей грузовых. Конструкция шины: радиальная.  Комплектность: камерная шина.</t>
  </si>
  <si>
    <t>22.11.13.00.00.00.12.19.1</t>
  </si>
  <si>
    <t>Размер:12.00-18(320R457). Шина резиновая пневматическая новая для автобусов или автомобилей грузовых. Конструкция шины: диагональная</t>
  </si>
  <si>
    <t>22.11.13.00.00.11.20.11.1</t>
  </si>
  <si>
    <t>Размер:11.00R20 (300х508). Шина резиновая пневматическая новая для автобусов или автомобилей грузовых. Конструкция шины: радиальная.  Комплектность: камерная шина.  Индекс категории скорости  I (максимальная скорость 100 км/ч). Норма слойности 14.  ГОСТ 5513-97.</t>
  </si>
  <si>
    <t>22.11.14.00.00.00.13.50.1</t>
  </si>
  <si>
    <t>Шина пневматическая, новая, радиальная, 28.1R26</t>
  </si>
  <si>
    <t>22.11.13.00.00.11.10.04.1</t>
  </si>
  <si>
    <t>Размер: 29.5/75R25. Шина резиновая пневматическая новая для автобусов или автомобилей грузовых. Конструкция шины: радиальная.  Комплектность: шина бескамерная.</t>
  </si>
  <si>
    <t>22.11.13.00.00.11.20.23.1</t>
  </si>
  <si>
    <t>Размер: 425/85R21. (1260х425-533Р) Шина резиновая пневматическая новая для автобусов или автомобилей грузовых. Конструкция шины: радиальная.  Комплектность: камерная шина.</t>
  </si>
  <si>
    <t>22.11.13.00.00.11.20.09.1</t>
  </si>
  <si>
    <t>Размер:9.00R20 (260х508). Шина резиновая пневматическая новая для автобусов или автомобилей грузовых. Конструкция шины: радиальная.  Комплектность: камерная шина.  Индекс категории скорости  I (максимальная скорость 100 км/ч). Норма слойности 12.  ГОСТ 5513-97.</t>
  </si>
  <si>
    <t>22.11.13.00.00.11.20.10.1</t>
  </si>
  <si>
    <t>Размер:10.00R20 (280х508). Шина резиновая пневматическая новая для автобусов или автомобилей грузовых. Конструкция шины: радиальная.  Комплектность: камерная шина.  Индекс категории скорости  I (максимальная скорость 100 км/ч). Норма слойности 14.  ГОСТ 5513-97.</t>
  </si>
  <si>
    <t>22.11.13.00.00.11.20.15.1</t>
  </si>
  <si>
    <t>Размер:12.00R20 (320x508). Шина резиновая пневматическая новая для автобусов или автомобилей грузовых. Конструкция шины: радиальная.  Комплектность: камерная шина.  Индекс категории скорости  I (максимальная скорость 100 км/ч). Норма слойности 14.  ГОСТ 5513-97.</t>
  </si>
  <si>
    <t>22.11.17.00.11.15.11.47.1</t>
  </si>
  <si>
    <t>Размер:225/75R16.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Летняя шина.</t>
  </si>
  <si>
    <t>22.11.17.11.15.13.11.27.1</t>
  </si>
  <si>
    <t>Размер:225/75R16.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Всесезонная нешипованная шина.</t>
  </si>
  <si>
    <t>22.11.13.00.00.11.20.19.1</t>
  </si>
  <si>
    <t>Размер:370хR 508. Шина резиновая пневматическая новая для автобусов или автомобилей грузовых. Конструкция шины: радиальная.  Комплектность: камерная шина.</t>
  </si>
  <si>
    <t>22.11.13.00.00.11.10.27.1</t>
  </si>
  <si>
    <t>Размер:1200х500х508 (500/70 R20) (500-70-508). Шина резиновая пневматическая новая для автобусов или автомобилей грузовых.. Конструкция шины: радиальная. Комплектность: бескамерная шина.</t>
  </si>
  <si>
    <t>22.11.13.00.00.00.12.17.1</t>
  </si>
  <si>
    <t>Размер:12.00-20. Шины резиновые пневматические новые для автобусов или автомобилей грузовых. Конструкция шины: диагональная.  Индекс категории скорости G (максимальная скорость 90 км/ч). Норма слойности 18. ГОСТ 5513-97.</t>
  </si>
  <si>
    <t>22.11.14.00.00.00.30.09.1</t>
  </si>
  <si>
    <t>Шины резиновые пневматические новые для машин сельского и лесного хозяйства, машин производственных прочих. Шины направляющих колес. Размер: 7.50-20. Норма слойности 6. ГОСТ 25641-84.</t>
  </si>
  <si>
    <t>22.11.17.11.16.13.11.08.1</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</si>
  <si>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</si>
  <si>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автошины Трактор - фронтальный погрузчик16/70-24</t>
  </si>
  <si>
    <t>автошины Трактор - фронтальный погрузчик23,5*25</t>
  </si>
  <si>
    <t>22.11.14.00.00.00.14.20.1</t>
  </si>
  <si>
    <t>Шина пневматическая, новая, радиальная, 16/70R24</t>
  </si>
  <si>
    <t>22.11.15.00.00.00.13.40.1</t>
  </si>
  <si>
    <t>Камера</t>
  </si>
  <si>
    <t>Размер:9.00-20. (260-508) Камера резиновая для автобусов или грузовых автомобилей ГОСТ 5513-97.</t>
  </si>
  <si>
    <t>22.11.14.00.00.00.12.44.1</t>
  </si>
  <si>
    <t>Шины резиновые пневматические новые  для машин сельского и лесного хозяйства, машин производственных прочих. Шины ведущих колес. Конструкция шины: радиальная. Размер: 15.5R38. Норма слойности 10. ГОСТ 25641-84.</t>
  </si>
  <si>
    <t>Размер:275/70R16.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Всесезонная нешипованная шина.</t>
  </si>
  <si>
    <t>22.11.17.11.15.13.11.37.1</t>
  </si>
  <si>
    <t>Размер:225/60R16.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Всесезонная нешипованная шина.</t>
  </si>
  <si>
    <t>22.11.17.11.15.13.11.24.1</t>
  </si>
  <si>
    <t>43.29.19.10.12.00.00</t>
  </si>
  <si>
    <t>Ремонт, настройка и проверка приборов</t>
  </si>
  <si>
    <t>Замена деталей приборов. Приведение показателей приборов к нормативным.</t>
  </si>
  <si>
    <t>Ремонт, поверка и оценка состояния средств измерений</t>
  </si>
  <si>
    <t>Ремонт, поверка и оценка состояния  средств измерений</t>
  </si>
  <si>
    <t>33.12.19.10.00.00.00</t>
  </si>
  <si>
    <t>Работы по ремонту и техническому обслуживанию электрооборудования</t>
  </si>
  <si>
    <t>33.14.19.00.00.00.00</t>
  </si>
  <si>
    <t>33.19.10.22.10.00.00</t>
  </si>
  <si>
    <t>Заправка газовых баллонов</t>
  </si>
  <si>
    <t>33.19.10.22.09.00.00</t>
  </si>
  <si>
    <t>Ремонт стальных баллонов</t>
  </si>
  <si>
    <t>Ремонт стальных баллонов (замена вентиля, покраска, промывка и др.)</t>
  </si>
  <si>
    <t>33.19.10.33.00.00.00</t>
  </si>
  <si>
    <t>Техническое обслуживание тахографа</t>
  </si>
  <si>
    <t>35.12.10.10.00.00.00</t>
  </si>
  <si>
    <t>Услуги по передаче электрической энергии по национальной электрической сети</t>
  </si>
  <si>
    <t>Оказание услуг по передаче электрической энергии по национальной электрической сети системным оператором</t>
  </si>
  <si>
    <t>36.00.40.11.00.00.00</t>
  </si>
  <si>
    <t>Услуги по розливу воды питьевой</t>
  </si>
  <si>
    <t>35.30.12.10.00.00.00</t>
  </si>
  <si>
    <t>Услуги по горячему водоснабжению с использованием систем централизованного горячего водоснабжения</t>
  </si>
  <si>
    <t>Услуги по передаче, распределению и горячему водоснабжению с использованием систем централизованного горячего водоснабжения</t>
  </si>
  <si>
    <t>36.00.40.14.00.00.00</t>
  </si>
  <si>
    <t>Услуги по подаче питьевой воды</t>
  </si>
  <si>
    <t>36.00.40.13.00.00.00</t>
  </si>
  <si>
    <t>Услуги по обеспечению технической водой</t>
  </si>
  <si>
    <t>37.00.11.12.00.00.00</t>
  </si>
  <si>
    <t>Услуги канализации производственных помещений</t>
  </si>
  <si>
    <t>Удаление твёрдых и жидких продуктов жизнедеятельности человека, хозяйственно-бытовых и дождевых сточных вод с целью их очистки от загрязнений и дальнейшей эксплуатации или возвращения в водоём для производственных помещений</t>
  </si>
  <si>
    <t>43.21.10.10.20.12.00</t>
  </si>
  <si>
    <t>Услуги по техническому обслуживанию пожарной сигнализации</t>
  </si>
  <si>
    <t>Внешний осмотр составных частей установки на отсутствии механических повреждений, прочности крепления, контроль рабочего положения выключателей и переключателей, исправности световой индикации, наличие пломб на приемно-контрольном устройстве, тестирование.</t>
  </si>
  <si>
    <t>71.20.11.11.00.00.00</t>
  </si>
  <si>
    <t>Услуги по анализу воды</t>
  </si>
  <si>
    <t>Лабораторный анализ воды</t>
  </si>
  <si>
    <t>43.22.12.20.13.10.00</t>
  </si>
  <si>
    <t>Услуги по исследованию вентиляционных установок</t>
  </si>
  <si>
    <t>Исследование вентиляционных установок на предмет эффективной работы</t>
  </si>
  <si>
    <t>84.25.11.15.00.00.00</t>
  </si>
  <si>
    <t>Услуги по перезарядке огнетушителей</t>
  </si>
  <si>
    <t>47.00.85.20.00.00.00</t>
  </si>
  <si>
    <t>Услуги по торговле розничной газом в баллонах</t>
  </si>
  <si>
    <t>Розничная торговля газом в баллонах</t>
  </si>
  <si>
    <t>Поверка средств измерений</t>
  </si>
  <si>
    <t>Поверка средств измерений: измерение давления, теплофизические и температурные измерения, электрические измерения и др.</t>
  </si>
  <si>
    <t>33.13.11.17.00.00.00</t>
  </si>
  <si>
    <t>62.09.20.20.80.00.00</t>
  </si>
  <si>
    <t>Услуги по предоставлению доступа к информационным ресурсам, находящимся в сети Интернет</t>
  </si>
  <si>
    <t>Услуги по предоставлению доступа к информационным ресурсам, находящимся в сети Интернет (сертификация пользователей, получение доступа и др.)</t>
  </si>
  <si>
    <t>66.29.11.00.00.00.01</t>
  </si>
  <si>
    <t>Услуги актуариев</t>
  </si>
  <si>
    <t>61.10.20.06.00.00.00</t>
  </si>
  <si>
    <t>Услуги предоставления доступа в Интернет</t>
  </si>
  <si>
    <t>Услуги предоставления доступа в Интернет от оператора кабельной инфраструктуры</t>
  </si>
  <si>
    <t>63.11.12.50.00.00.00</t>
  </si>
  <si>
    <t>Услуги по техническому сопровождению интранет-сайта</t>
  </si>
  <si>
    <t>Техническое сопровождение внутреннего интранет-сайта организации</t>
  </si>
  <si>
    <t>Услуги по страхованию от несчастных случаев</t>
  </si>
  <si>
    <t>Страхование гражданско-правовой ответственности работодателя за причинение вреда жизни и здоровью работникам при исполнении ими трудовых (служебных) обязанностей</t>
  </si>
  <si>
    <t>65.12.11.00.00.00.01</t>
  </si>
  <si>
    <t>65.12.21.10.00.00.01</t>
  </si>
  <si>
    <t>Услуги по страхованию (обязательному) гражданско-правовой ответственности автовладельца</t>
  </si>
  <si>
    <t>Услуги по страхованию (обязательному) гражданско-правовой ответственности владельцев автотранспортных средств, перевозчиков, предприятий</t>
  </si>
  <si>
    <t>86.90.19.05.00.00.00</t>
  </si>
  <si>
    <t>Услуги медицинские, оказываемые населению</t>
  </si>
  <si>
    <t>56.10.19.20.00.00.00</t>
  </si>
  <si>
    <t>Услуги по обеспечению питанием прочие</t>
  </si>
  <si>
    <t>Услуги по страхованию ответственности за нанесение вреда экологии</t>
  </si>
  <si>
    <t>65.12.50.50.00.00.01</t>
  </si>
  <si>
    <t>53.10.12.10.11.00.00</t>
  </si>
  <si>
    <t>Услуги по приему письменной корреспонденции в отделениях (объектах) почтовой связи</t>
  </si>
  <si>
    <t>81.29.11.10.00.00.00</t>
  </si>
  <si>
    <t>Услуги по дезинсекции</t>
  </si>
  <si>
    <t>Уничтожение заражённых насекомых с помощью специальных химических средств, путем воздействия горячей воды с паром или с помощью биологических средств (микробов)</t>
  </si>
  <si>
    <t>93.29.19.10.00.00.00</t>
  </si>
  <si>
    <t>Услуги по организации праздничных мероприятий</t>
  </si>
  <si>
    <t>Услуги аренды (эксплуатации) спортивного зала</t>
  </si>
  <si>
    <t>93.11.10.22.00.00.00</t>
  </si>
  <si>
    <t>Услуги полиграфические</t>
  </si>
  <si>
    <t>Услуги по изготовлению и печатанию баннера</t>
  </si>
  <si>
    <t>18.12.19.23.00.00.00</t>
  </si>
  <si>
    <t>56.10.19.14.00.00.00</t>
  </si>
  <si>
    <t>Услуги организации питания для работников</t>
  </si>
  <si>
    <t>36.00.40.12.00.00.00</t>
  </si>
  <si>
    <t>Услуги по доставке бутилированной воды питьевой</t>
  </si>
  <si>
    <t>86.90.19.19.00.00.00</t>
  </si>
  <si>
    <t>Услуги по медицинскому осмотру персонала, включая предварительные, периодические и  внеочередные (внеплановые) осмотры</t>
  </si>
  <si>
    <t xml:space="preserve">Медосмотр </t>
  </si>
  <si>
    <t>55.90.12.11.00.00.00</t>
  </si>
  <si>
    <t>Услуги по предоставлению  помещений для проживания рабочих в общежитиях</t>
  </si>
  <si>
    <t>96.01.19.10.10.00.00</t>
  </si>
  <si>
    <t>Услуги прачечных по стирке</t>
  </si>
  <si>
    <t>Услуги прачечных по стирке спецодежды</t>
  </si>
  <si>
    <t>85.59.13.05.00.00.00</t>
  </si>
  <si>
    <t>Услуги по подготовке и обучению работников</t>
  </si>
  <si>
    <t>85.59.13.18.00.00.00</t>
  </si>
  <si>
    <t>Услуги по повышению квалификации экономистов, бухгалтеров на курсах по переходу на международные стандарты бухучета и финансовой отчетности</t>
  </si>
  <si>
    <t>повышение квалификации экономистов, бухгалтеров на курсах по переходу на международные стандарты бухучета и финансовой отчетности</t>
  </si>
  <si>
    <t>85.59.13.42.00.00.00</t>
  </si>
  <si>
    <t>Участие в семинарах в сфере электронных государственных закупок</t>
  </si>
  <si>
    <t>Услуги образовательные по подготовке, переподготовке и повышению квалификации работников</t>
  </si>
  <si>
    <t>Подготовка, переподготовка и повышение квалификации работников,включая организацию обучающих тренингов и семинаров</t>
  </si>
  <si>
    <t>85.59.19.10.00.00.00</t>
  </si>
  <si>
    <t>Услуги по повышению квалификации на курсах по управлению персоналом</t>
  </si>
  <si>
    <t>повышение квалификации на курсах по управлению персоналом</t>
  </si>
  <si>
    <t>85.59.13.12.00.00.00</t>
  </si>
  <si>
    <t>Услуги по повышению квалификации руководителей, специалистов на курсах по проблемам экологии</t>
  </si>
  <si>
    <t>повышение квалификации руководителей, специалистов  на курсах по проблемам экологии</t>
  </si>
  <si>
    <t>85.59.13.30.00.00.00</t>
  </si>
  <si>
    <t>73.11.11.12.00.00.00</t>
  </si>
  <si>
    <t>Услуги по размещению объявлений в печатных изданиях</t>
  </si>
  <si>
    <t>Услуги по актуализации Единого номенклатурного справочника товаров, работ и услуг</t>
  </si>
  <si>
    <t>58.12.20.15.00.00.00</t>
  </si>
  <si>
    <t>74.90.21.12.00.00.00</t>
  </si>
  <si>
    <t>Услуги по мониторингу местного содержания в закупках товаров, работ, услуг</t>
  </si>
  <si>
    <t>62.09.20.20.80.10.00</t>
  </si>
  <si>
    <t>Услуги по пользованию информационной системой электронных закупок</t>
  </si>
  <si>
    <t>66.19.91.00.00.00.02</t>
  </si>
  <si>
    <t>Услуги по определению ценовых диапазонов планируемых к закупу товаров по лотам, стоимость которых составляет 75 и более миллионов тенге</t>
  </si>
  <si>
    <t>74.90.21.12.10.10.00</t>
  </si>
  <si>
    <t>Услуги по разработке Карты мониторинга местного содержания</t>
  </si>
  <si>
    <t>52.23.12.40.00.00.00</t>
  </si>
  <si>
    <t>Услуги в сфере навигационной деятельности</t>
  </si>
  <si>
    <t>Услуги по предоставлению и актуализации навигационных карт</t>
  </si>
  <si>
    <t>56.10.19.15.00.00.00</t>
  </si>
  <si>
    <t>Услуги по обеспечению лечебно-профилактическим питанием (спецпитанием) работников</t>
  </si>
  <si>
    <t>38.12.30.11.00.00.00</t>
  </si>
  <si>
    <t>Услуги по вывозу опасных твердых отходов прочих</t>
  </si>
  <si>
    <t>Выполнение операций по сбору, утилизации, размещению или удалению твердых опасных отходов</t>
  </si>
  <si>
    <t>37.00.11.19.11.00.00</t>
  </si>
  <si>
    <t>Услуги по очистке сточных вод с использованием механических, физико-химических и биологических методов</t>
  </si>
  <si>
    <t>Очистка сточных вод с использованием механических, физико-химических и биологических методов</t>
  </si>
  <si>
    <t>38.11.21.10.00.00.00</t>
  </si>
  <si>
    <t>Услуги по сбору твердо-бытовых отходов</t>
  </si>
  <si>
    <t>Сбор твердо-бытовых отходов (мусора), товаров, потерявших потребительские свойства</t>
  </si>
  <si>
    <t>38.22.29.16.10.00.00</t>
  </si>
  <si>
    <t>Услуги по демеркуризации ртутьсодержащих ламп</t>
  </si>
  <si>
    <t>Услуги обезвреживания ртутьсодержащих ламп с  извлечением содержащейся в них ртути и/или ее соединений</t>
  </si>
  <si>
    <t>39.00.23.12.00.00.00</t>
  </si>
  <si>
    <t>Услуги по разработке программы производственного экологического контроля</t>
  </si>
  <si>
    <t>Природоохранные мероприятия по разработке программы экологического контроля на предприятии</t>
  </si>
  <si>
    <t>39.00.23.14.00.00.00</t>
  </si>
  <si>
    <t>Услуги разработки проекта нормативов предельно допустимых выбросов</t>
  </si>
  <si>
    <t>Разработка проекта нормативов предельно допустимых выбросов на основании полученных данных</t>
  </si>
  <si>
    <t>39.00.23.13.00.00.00</t>
  </si>
  <si>
    <t>Услуги по подготовке отчета в рамках производственного экологического контроля</t>
  </si>
  <si>
    <t>Мероприятия по подготовке отчетности по результатам производственного экологического контроля</t>
  </si>
  <si>
    <t>71.20.14.10.00.00.00</t>
  </si>
  <si>
    <t>Услуги по техническому контролю (осмотру) дорожных транспортных средств</t>
  </si>
  <si>
    <t>45.20.24.15.10.00.00</t>
  </si>
  <si>
    <t>Услуги по техническому сопровождению автотранспорта и специальной техники</t>
  </si>
  <si>
    <t>Комплекс услуг по техническому сопровождению автотранспорта и специальной техники</t>
  </si>
  <si>
    <t>68.20.12.00.00.00.14</t>
  </si>
  <si>
    <t>Услуги по аренде производственных или технических баз</t>
  </si>
  <si>
    <t>66.21.10.00.00.00.01</t>
  </si>
  <si>
    <t>Услуги по оценке риска и ущерба</t>
  </si>
  <si>
    <t>49.31.22.20.10.00.00</t>
  </si>
  <si>
    <t>Услуги транспорта различного вида прочие по городским и пригородным перевозкам пассажиров по расписанию</t>
  </si>
  <si>
    <t>49.41.20.16.00.00.00</t>
  </si>
  <si>
    <t>Услуги по аренде автомашины-манипулятора с водителем</t>
  </si>
  <si>
    <t>52.21.29.10.00.00.00</t>
  </si>
  <si>
    <t>Услуги мойки автомашин</t>
  </si>
  <si>
    <t>52.21.21.14.00.00.00</t>
  </si>
  <si>
    <t>Услуги автовокзалов и автостанций по предоставлению звуковой и зрительной информации о времени и месте отправления автобуса</t>
  </si>
  <si>
    <t>23.42.10.11.00.10.10.10.1</t>
  </si>
  <si>
    <t>Раковина</t>
  </si>
  <si>
    <t>фаянсовая</t>
  </si>
  <si>
    <t>25.99.11.00.00.19.10.10.1</t>
  </si>
  <si>
    <t>Смеситель для мойки</t>
  </si>
  <si>
    <t>Унитаз</t>
  </si>
  <si>
    <t>унитаз фарфоровый тарельчатый с косым выпуском с цельноотлитой полочкой. ГОСТ 30493-96</t>
  </si>
  <si>
    <t>27.40.15.00.00.10.50.33.1</t>
  </si>
  <si>
    <t>Лампы люминесцентные</t>
  </si>
  <si>
    <t>Лампа люминесцентная, тип цоколя G13, мощность 40 Ватт</t>
  </si>
  <si>
    <t>27.40.15.00.00.10.50.22.1</t>
  </si>
  <si>
    <t>Лампа люминесцентная, тип цоколя G13, мощность 20 Ватт</t>
  </si>
  <si>
    <t>28.22.19.00.00.00.31.10.1</t>
  </si>
  <si>
    <t>Пульт управления</t>
  </si>
  <si>
    <t>пульт управления грузоподъемными механизмами</t>
  </si>
  <si>
    <t>Датчик давления масла</t>
  </si>
  <si>
    <t>28.14.13.45.00.00.00.01.1</t>
  </si>
  <si>
    <t>Вентиль бронзовый</t>
  </si>
  <si>
    <t>Вентиль бронзовый проходной муфтовый</t>
  </si>
  <si>
    <t>Отвод</t>
  </si>
  <si>
    <t>28.14.13.21.00.00.00.11.2</t>
  </si>
  <si>
    <t>Задвижка</t>
  </si>
  <si>
    <t>Задвижка стальная, давление P - 1,6 Мпа, тип присодинения к трубопроводу - фланцевое. ГОСТ 9698-86</t>
  </si>
  <si>
    <t>Труба</t>
  </si>
  <si>
    <t>25.21.11.00.00.10.10.01.2</t>
  </si>
  <si>
    <t>Радиатор</t>
  </si>
  <si>
    <t>секционный</t>
  </si>
  <si>
    <t>24.33.20.00.10.12.10.11.1</t>
  </si>
  <si>
    <t>Лист</t>
  </si>
  <si>
    <t>25.94.12.00.00.11.10.10.3</t>
  </si>
  <si>
    <t>Саморез</t>
  </si>
  <si>
    <t>Саморез с потайной головкой</t>
  </si>
  <si>
    <t>Линолеум</t>
  </si>
  <si>
    <t>20.52.10.00.00.00.09.08.1</t>
  </si>
  <si>
    <t>Клей кафельный</t>
  </si>
  <si>
    <t>стандартный, влагостойкий, морозостойкий, предназначен для настенной и напольной укладки всех видов плитки</t>
  </si>
  <si>
    <t>23.51.12.00.00.10.10.50.1</t>
  </si>
  <si>
    <t>Портландцемент</t>
  </si>
  <si>
    <t>без минеральных добавок, марки ПЦ 400-Д0-Н (М 400-Д0-Н), ГОСТ 10178-85</t>
  </si>
  <si>
    <t>20.30.22.00.00.00.50.10.1</t>
  </si>
  <si>
    <t>cухая выравнивающая смесь</t>
  </si>
  <si>
    <t>19.20.23.00.00.00.31.10.1</t>
  </si>
  <si>
    <t>Уайт-спирит</t>
  </si>
  <si>
    <t>плотность при 20°С не более 790 кг/м3, массовая доля общей серы не более 0,025% (нефрас-С4-155/200)</t>
  </si>
  <si>
    <t>Краска водно-дисперсионная (водоэмульсия)</t>
  </si>
  <si>
    <t>20.30.21.00.21.06.12.09.1</t>
  </si>
  <si>
    <t>ПФ-115 высший сорт голубой 423, массовая доля нелетучих веществ, %, не менее 60-66, ГОСТ 6465-76</t>
  </si>
  <si>
    <t>32.91.19.00.00.00.20.10.1</t>
  </si>
  <si>
    <t>типа ВМП - валик с меховым покрытием, предназначенный для окраски полов лакокрасочным составом, ГОСТ 10831-87</t>
  </si>
  <si>
    <t>24.10.31.00.00.11.11.10.1</t>
  </si>
  <si>
    <t>Сталь</t>
  </si>
  <si>
    <t>листовая</t>
  </si>
  <si>
    <t>24.10.66.00.00.11.10.38.1</t>
  </si>
  <si>
    <t>Прокат</t>
  </si>
  <si>
    <t>стальной, горячекатанный, круглого сечения, ГОСТ 2590-2006, диаметром (мм) - 40</t>
  </si>
  <si>
    <t>24.10.66.00.00.11.10.23.1</t>
  </si>
  <si>
    <t>стальной, горячекатанный, круглого сечения, ГОСТ 2590-2006, диаметром (мм) - 25</t>
  </si>
  <si>
    <t>Швеллер ГОСТ 8240-97: № 14     Ст.3пс5</t>
  </si>
  <si>
    <t>Швеллер ГОСТ 8240-97: № 16     Ст.3пс5</t>
  </si>
  <si>
    <t>24.33.11.00.10.10.10.19.1</t>
  </si>
  <si>
    <t>Уголок</t>
  </si>
  <si>
    <t>Равнополочный, номер уголка 5,ширина полки 50 мм, ГОСТ 8509-93</t>
  </si>
  <si>
    <t>24.33.11.00.10.10.10.21.1</t>
  </si>
  <si>
    <t>Равнополочный, номер уголка 6,3,ширина полки 63 мм, ГОСТ 8509-93</t>
  </si>
  <si>
    <t>25.73.20.00.00.15.10.10.1</t>
  </si>
  <si>
    <t>Пила</t>
  </si>
  <si>
    <t>дисковая</t>
  </si>
  <si>
    <t>27.90.32.00.00.01.05.60.1</t>
  </si>
  <si>
    <t>Элемент для пайки металлов</t>
  </si>
  <si>
    <t>27.90.32.00.00.01.05.55.2</t>
  </si>
  <si>
    <t>Припой</t>
  </si>
  <si>
    <t>26.51.63.13.15.11.11.12.1</t>
  </si>
  <si>
    <t>Счетчик жидкости</t>
  </si>
  <si>
    <t>с овальными шестернями  для измерения объемного количества нефтепродуктов, диаметр условного прохода - 25 мм, максимальное рабочее давление - 1,6 МПа, с механическим отсчетным устройством</t>
  </si>
  <si>
    <t>22.19.35.00.00.46.20.07.1</t>
  </si>
  <si>
    <t>Рукав</t>
  </si>
  <si>
    <t>резиновый, d - 25 мм,  Ру - 1,6 мпа</t>
  </si>
  <si>
    <t>для подвижного состава</t>
  </si>
  <si>
    <t>23.91.11.00.00.00.40.30.2</t>
  </si>
  <si>
    <t>Шкурка шлифовальная</t>
  </si>
  <si>
    <t>Шкурка шлифовальная тканевая водостойкая</t>
  </si>
  <si>
    <t>25.72.14.00.00.20.23.10.1</t>
  </si>
  <si>
    <t>Домкрат</t>
  </si>
  <si>
    <t>Гидравлический</t>
  </si>
  <si>
    <t>25.73.30.00.00.24.10.16.1</t>
  </si>
  <si>
    <t>Круг шлифовальный</t>
  </si>
  <si>
    <t>для шлифования поверхностей</t>
  </si>
  <si>
    <t>23.91.11.00.00.00.35.11.1</t>
  </si>
  <si>
    <t>Круг отрезной</t>
  </si>
  <si>
    <t>Круг отрезной армированный, ГОСТ 21963-02</t>
  </si>
  <si>
    <t>23.91.11.00.00.00.30.16.1</t>
  </si>
  <si>
    <t>Круг шлифовальный обдирочный, предназначен для обдирочного шлифования</t>
  </si>
  <si>
    <t>25.73.30.00.00.21.11.30.1</t>
  </si>
  <si>
    <t>Кувалда</t>
  </si>
  <si>
    <t>кузнечная, тупоносая</t>
  </si>
  <si>
    <t>25.73.30.00.00.21.10.11.1</t>
  </si>
  <si>
    <t>Молоток</t>
  </si>
  <si>
    <t>Слесарный инструмент кованый с деревянной ручкой</t>
  </si>
  <si>
    <t>25.94.13.00.00.10.24.10.1</t>
  </si>
  <si>
    <t>Набор электромонтера</t>
  </si>
  <si>
    <t>25.73.30.00.00.14.20.13.1</t>
  </si>
  <si>
    <t>Паяльник</t>
  </si>
  <si>
    <t>Электропаяльник</t>
  </si>
  <si>
    <t>25.73.30.00.00.34.10.01.1</t>
  </si>
  <si>
    <t>Краскопульт</t>
  </si>
  <si>
    <t>пневматический</t>
  </si>
  <si>
    <t>25.73.30.00.00.17.13.10.1</t>
  </si>
  <si>
    <t>Вороток</t>
  </si>
  <si>
    <t>ручной инструмент для вращения режущих инструментов</t>
  </si>
  <si>
    <t>25.73.30.00.00.23.16.10.1</t>
  </si>
  <si>
    <t>Отвертка</t>
  </si>
  <si>
    <t>Отвертка шлицевая с комбинированной ручкой</t>
  </si>
  <si>
    <t>25.73.30.00.00.14.13.10.1</t>
  </si>
  <si>
    <t>Пассатижи</t>
  </si>
  <si>
    <t>Диэлектрические</t>
  </si>
  <si>
    <t>25.73.30.00.00.23.14.10.1</t>
  </si>
  <si>
    <t>Отвертки для винтов и шурупов с крестообразными шлицами</t>
  </si>
  <si>
    <t>25.94.13.00.00.10.53.10.1</t>
  </si>
  <si>
    <t>Набор метчиков и плашек</t>
  </si>
  <si>
    <t>25.73.30.00.00.25.13.10.1</t>
  </si>
  <si>
    <t>Съемник</t>
  </si>
  <si>
    <t>предназначены для демонтажа деталей</t>
  </si>
  <si>
    <t>Зубило</t>
  </si>
  <si>
    <t>30.20.40.00.00.08.04.38.1</t>
  </si>
  <si>
    <t>Лопатка</t>
  </si>
  <si>
    <t>25.94.13.00.00.10.19.10.1</t>
  </si>
  <si>
    <t>Набор головок и вороток</t>
  </si>
  <si>
    <t>Набор головок для грузовых автомобилей и автобусов</t>
  </si>
  <si>
    <t>25.94.13.30.30.10.10.23.1</t>
  </si>
  <si>
    <t>Головка сменная</t>
  </si>
  <si>
    <t>с внутренним шестигранным зевом, размер зева 24,0 мм</t>
  </si>
  <si>
    <t>25.94.13.30.30.10.10.26.1</t>
  </si>
  <si>
    <t>с внутренним шестигранным зевом, размер зева 27,0 мм</t>
  </si>
  <si>
    <t>25.94.13.30.30.10.10.18.1</t>
  </si>
  <si>
    <t>с внутренним шестигранным зевом, размер зева 19,0 мм</t>
  </si>
  <si>
    <t>25.94.13.30.30.10.10.14.1</t>
  </si>
  <si>
    <t>с внутренним шестигранным зевом, размер зева 15,0 мм</t>
  </si>
  <si>
    <t>25.94.13.30.30.10.10.16.1</t>
  </si>
  <si>
    <t>с внутренним шестигранным зевом, размер зева 17,0 мм</t>
  </si>
  <si>
    <t>25.94.13.30.30.10.10.12.1</t>
  </si>
  <si>
    <t>с внутренним шестигранным зевом, размер зева 13,0 мм</t>
  </si>
  <si>
    <t>25.94.13.30.30.10.10.11.1</t>
  </si>
  <si>
    <t>с внутренним шестигранным зевом, размер зева 12,0 мм</t>
  </si>
  <si>
    <t>25.94.13.30.30.10.10.09.1</t>
  </si>
  <si>
    <t>с внутренним шестигранным зевом, размер зева 10,0 мм</t>
  </si>
  <si>
    <t>25.73.30.00.00.16.20.28.1</t>
  </si>
  <si>
    <t>Ключ</t>
  </si>
  <si>
    <t>рожковый, размер 30x32 мм</t>
  </si>
  <si>
    <t>25.73.30.00.00.16.20.29.1</t>
  </si>
  <si>
    <t>рожковый, размер 32x36 мм</t>
  </si>
  <si>
    <t>25.73.30.00.00.16.20.26.1</t>
  </si>
  <si>
    <t>рожковый, размер 24x27 мм</t>
  </si>
  <si>
    <t>25.73.30.00.00.16.20.27.1</t>
  </si>
  <si>
    <t>рожковый, размер 27x30 мм</t>
  </si>
  <si>
    <t>25.73.30.00.00.16.20.22.1</t>
  </si>
  <si>
    <t>рожковый, размер 19x22 мм</t>
  </si>
  <si>
    <t>25.73.30.00.00.16.20.25.1</t>
  </si>
  <si>
    <t>рожковый, размер 22x24 мм</t>
  </si>
  <si>
    <t>25.73.30.00.00.16.20.17.1</t>
  </si>
  <si>
    <t>рожковый, размер 14x17 мм</t>
  </si>
  <si>
    <t>25.73.30.00.00.16.20.19.1</t>
  </si>
  <si>
    <t>рожковый, размер 17x19 мм</t>
  </si>
  <si>
    <t>25.73.30.00.00.16.20.14.1</t>
  </si>
  <si>
    <t>рожковый, размер 13x14 мм</t>
  </si>
  <si>
    <t>25.73.30.00.00.16.20.15.1</t>
  </si>
  <si>
    <t>рожковый, размер 14x15 мм</t>
  </si>
  <si>
    <t>25.73.30.00.00.16.20.12.1</t>
  </si>
  <si>
    <t>рожковый, размер 12x13 мм</t>
  </si>
  <si>
    <t>25.73.30.00.00.16.20.13.1</t>
  </si>
  <si>
    <t>рожковый, размер 12x14 мм</t>
  </si>
  <si>
    <t>25.73.30.00.00.16.20.09.1</t>
  </si>
  <si>
    <t>рожковый, размер 10x12 мм</t>
  </si>
  <si>
    <t>25.73.30.00.00.16.20.06.1</t>
  </si>
  <si>
    <t>рожковый, размер 8x10 мм</t>
  </si>
  <si>
    <t>25.73.30.00.00.16.18.38.1</t>
  </si>
  <si>
    <t>гаечный кольцевой двусторонний коленчатый, размер зевов 24*27</t>
  </si>
  <si>
    <t>25.73.30.00.00.16.18.37.1</t>
  </si>
  <si>
    <t>гаечный кольцевой двусторонний коленчатый, размер зевов 22*24</t>
  </si>
  <si>
    <t>25.73.30.00.00.16.18.33.1</t>
  </si>
  <si>
    <t>гаечный кольцевой двусторонний коленчатый, размер зевов 19*22</t>
  </si>
  <si>
    <t>25.73.30.00.00.16.18.29.1</t>
  </si>
  <si>
    <t>гаечный кольцевой двусторонний коленчатый, размер зевов 17*19</t>
  </si>
  <si>
    <t>25.73.30.00.00.16.18.26.1</t>
  </si>
  <si>
    <t>гаечный кольцевой двусторонний коленчатый, размер зевов 14*17</t>
  </si>
  <si>
    <t>25.73.30.00.00.16.18.22.1</t>
  </si>
  <si>
    <t>гаечный кольцевой двусторонний коленчатый, размер зевов 12*14</t>
  </si>
  <si>
    <t>25.73.30.00.00.16.18.21.1</t>
  </si>
  <si>
    <t>гаечный кольцевой двусторонний коленчатый, размер зевов 12*13</t>
  </si>
  <si>
    <t>25.73.30.00.00.16.18.17.1</t>
  </si>
  <si>
    <t>гаечный кольцевой двусторонний коленчатый, размер зевов 10*12</t>
  </si>
  <si>
    <t>25.73.20.00.00.13.10.10.1</t>
  </si>
  <si>
    <t>Плашка</t>
  </si>
  <si>
    <t>Круглые плашки</t>
  </si>
  <si>
    <t>25.73.30.00.00.17.14.10.1</t>
  </si>
  <si>
    <t>Метчик</t>
  </si>
  <si>
    <t>применяют для нарезания внутренних резьб</t>
  </si>
  <si>
    <t>25.73.30.00.00.18.12.45.1</t>
  </si>
  <si>
    <t>Сверло</t>
  </si>
  <si>
    <t>спиральное, с цилиндрическим хвостовиком, 12,0 мм</t>
  </si>
  <si>
    <t>25.73.30.00.00.18.12.65.1</t>
  </si>
  <si>
    <t>спиральное, с цилиндрическим хвостовиком, 14,0 мм</t>
  </si>
  <si>
    <t>25.73.30.00.00.18.11.95.1</t>
  </si>
  <si>
    <t>спиральное, с цилиндрическим хвостовиком, 8,0 мм</t>
  </si>
  <si>
    <t>25.73.30.00.00.18.12.25.1</t>
  </si>
  <si>
    <t>спиральное, с цилиндрическим хвостовиком, 10,0 мм</t>
  </si>
  <si>
    <t>25.73.30.00.00.18.11.75.1</t>
  </si>
  <si>
    <t>спиральное, с цилиндрическим хвостовиком, 6,0 мм</t>
  </si>
  <si>
    <t>25.73.30.00.00.18.11.54.1</t>
  </si>
  <si>
    <t>спиральное, с цилиндрическим хвостовиком, 4,0 мм</t>
  </si>
  <si>
    <t>25.73.30.00.00.18.11.65.1</t>
  </si>
  <si>
    <t>спиральное, с цилиндрическим хвостовиком, 5,0 мм</t>
  </si>
  <si>
    <t>17.29.19.30.00.00.00.61.1</t>
  </si>
  <si>
    <t>Картон</t>
  </si>
  <si>
    <t>прокладочный</t>
  </si>
  <si>
    <t>22.11.16.00.00.00.14.10.1</t>
  </si>
  <si>
    <t>Камерная резиновая смесь</t>
  </si>
  <si>
    <t>Камерную резиновую смесь выпускают листовой для ремонта ездовых камер в условиях стационарных шиноремонтных мастерских или в путевых условиях. ГОСТ 2631-79</t>
  </si>
  <si>
    <t>23.99.11.07.01.00.00.02.1</t>
  </si>
  <si>
    <t>Паронит</t>
  </si>
  <si>
    <t>общего назначения, марка - ПОН, толщина - 0,6 мм. ГОСТ 481-80</t>
  </si>
  <si>
    <t>23.99.11.07.01.00.00.04.1</t>
  </si>
  <si>
    <t>общего назначения, марка - ПОН, толщина - 1,0 мм. ГОСТ 481-80</t>
  </si>
  <si>
    <t>22.19.34.00.00.10.10.20.2</t>
  </si>
  <si>
    <t>I – 9 – 0,63ГОСТ 9356-75. С наружным диаметром 18. Газовый шланг для сварки и резки металлов класса I предназначен для подачи ацетилена, городского газа, пропана и бутана.</t>
  </si>
  <si>
    <t>22.19.34.00.00.10.30.20.2</t>
  </si>
  <si>
    <t>III – 9 – 2,0  ГОСТ 9356-75. С наружным диаметром 18. Газовый шланг для сварки и резки металлов класса III предназначен для подачи кислорода.</t>
  </si>
  <si>
    <t>Редуктор</t>
  </si>
  <si>
    <t>27.90.31.00.01.02.04.10.1</t>
  </si>
  <si>
    <t>Горелка сварочная</t>
  </si>
  <si>
    <t>для проведения сварочных работ</t>
  </si>
  <si>
    <t>27.90.32.00.00.01.04.01.1</t>
  </si>
  <si>
    <t>Резак</t>
  </si>
  <si>
    <t>пропановый</t>
  </si>
  <si>
    <t>24.43.24.00.00.10.10.11.1</t>
  </si>
  <si>
    <t>Припои</t>
  </si>
  <si>
    <t>ГОСТ 21930-76</t>
  </si>
  <si>
    <t>25.93.15.00.00.13.10.10.4</t>
  </si>
  <si>
    <t>Электрод</t>
  </si>
  <si>
    <t>Изделие используемое для сварки с покрытием</t>
  </si>
  <si>
    <t>25.93.11.00.00.30.20.10.1</t>
  </si>
  <si>
    <t>Строп</t>
  </si>
  <si>
    <t>цепной, двухветвевой 2СЦ - 1,25-1,6 т</t>
  </si>
  <si>
    <t>25.93.11.00.00.07.10.10.1</t>
  </si>
  <si>
    <t>Канат стальной</t>
  </si>
  <si>
    <t>стальной</t>
  </si>
  <si>
    <t>25.93.11.00.00.14.10.28.1</t>
  </si>
  <si>
    <t>ГОСТ 2688-80, диаметр каната 16,5 мм</t>
  </si>
  <si>
    <t>25.29.12.00.10.10.05.10.1</t>
  </si>
  <si>
    <t>Баллон</t>
  </si>
  <si>
    <t>стальной малого объема для сжатых, сжиженных и растворенных газов</t>
  </si>
  <si>
    <t>26.51.52.14.11.11.10.40.1</t>
  </si>
  <si>
    <t>Манометр</t>
  </si>
  <si>
    <t>диаметр  корпуса 60 мм, класс  точности  2,5, диапазон показаний от 0 до 40</t>
  </si>
  <si>
    <t>26.51.52.14.11.11.10.35.1</t>
  </si>
  <si>
    <t>диаметр  корпуса 60 мм, класс  точности  2,5, диапазон показаний от 0 до 4</t>
  </si>
  <si>
    <t>26.51.52.14.11.11.10.39.1</t>
  </si>
  <si>
    <t>диаметр  корпуса 60 мм, класс  точности  2,5, диапазон показаний от 0 до 25</t>
  </si>
  <si>
    <t>26.51.52.14.11.11.10.44.1</t>
  </si>
  <si>
    <t>диаметр  корпуса 60 мм, класс  точности  2,5, диапазон показаний от 0 до 250</t>
  </si>
  <si>
    <t>26.51.52.14.11.11.10.92.1</t>
  </si>
  <si>
    <t>26.51.52.14.11.11.10.61.1</t>
  </si>
  <si>
    <t>диаметр  корпуса 100 мм, класс  точности 1,5, диапазон показаний от 0 до 16</t>
  </si>
  <si>
    <t>26.51.52.14.11.11.16.32.1</t>
  </si>
  <si>
    <t>диаметр  корпуса не более 170  мм, класс  точности 1,5, диапазон показаний от 0 до 600</t>
  </si>
  <si>
    <t>26.51.52.14.11.11.16.24.1</t>
  </si>
  <si>
    <t>диаметр  корпуса не более 170  мм, класс  точности 1,5, диапазон показаний от 0 до 16</t>
  </si>
  <si>
    <t>13.99.19.00.00.00.20.10.3</t>
  </si>
  <si>
    <t>Изолента хлопчатобумажная</t>
  </si>
  <si>
    <t>односторонняя, ГОСТ 2162-97</t>
  </si>
  <si>
    <t>26.11.22.00.00.24.11.15.1</t>
  </si>
  <si>
    <t>Стартер</t>
  </si>
  <si>
    <t>для трубчатых люминесцентных ламп, тип - 80С-220, ГОСТ 8799-90</t>
  </si>
  <si>
    <t>13.99.19.00.00.00.20.12.2</t>
  </si>
  <si>
    <t>Лента поливинилхлоридная</t>
  </si>
  <si>
    <t>ГОСТ 16214-86. Работоспособна при t° от -30°С до +50°С в условиях неагрессивных сред.</t>
  </si>
  <si>
    <t>26.11.22.00.00.24.11.11.1</t>
  </si>
  <si>
    <t>для трубчатых люминесцентных ламп, тип - 20С-127, ГОСТ 8799-90</t>
  </si>
  <si>
    <t>27.40.12.00.00.14.10.14.1</t>
  </si>
  <si>
    <t>Лампа накаливания</t>
  </si>
  <si>
    <t>типа МО 36-60</t>
  </si>
  <si>
    <t>27.40.12.00.00.14.10.15.1</t>
  </si>
  <si>
    <t>типа МО 36-100</t>
  </si>
  <si>
    <t>27.40.15.00.00.10.50.42.1</t>
  </si>
  <si>
    <t>Лампа люминесцентная, тип цоколя G13, мощность 80 Ватт</t>
  </si>
  <si>
    <t>Лампа дуговая ртутная</t>
  </si>
  <si>
    <t>27.40.15.00.00.20.10.12.1</t>
  </si>
  <si>
    <t>Лампа дуговая ртутная, ДРЛ-400</t>
  </si>
  <si>
    <t>27.40.15.00.00.20.10.11.1</t>
  </si>
  <si>
    <t>Лампа дуговая ртутная, ДРЛ-250</t>
  </si>
  <si>
    <t>27.40.12.00.00.20.20.59.1</t>
  </si>
  <si>
    <t>Галогенная лампа накаливания</t>
  </si>
  <si>
    <t>Галогенная лампа накаливания, тип цоколя GU5.3, мощность 1000 Вт</t>
  </si>
  <si>
    <t>28.93.13.00.00.00.07.02.1</t>
  </si>
  <si>
    <t>Машина шлифовальная и полировальная</t>
  </si>
  <si>
    <t>26.51.52.14.11.11.10.45.1</t>
  </si>
  <si>
    <t>диаметр  корпуса 60 мм, класс  точности  2,5, диапазон показаний от 0 до 400</t>
  </si>
  <si>
    <t>26.51.52.14.11.11.11.29.1</t>
  </si>
  <si>
    <t>диаметр  корпуса 150 мм, класс  точности 1,5, диапазон показаний от 0 до 600</t>
  </si>
  <si>
    <t>26.51.52.14.11.11.11.28.1</t>
  </si>
  <si>
    <t>диаметр  корпуса 150 мм, класс  точности 1,5, диапазон показаний от 0 до 400</t>
  </si>
  <si>
    <t>26.51.52.14.11.11.10.43.1</t>
  </si>
  <si>
    <t>диаметр  корпуса 60 мм, класс  точности  2,5, диапазон показаний от 0 до 160</t>
  </si>
  <si>
    <t>28.29.82.00.00.00.16.14.1</t>
  </si>
  <si>
    <t>Элемент фильтра</t>
  </si>
  <si>
    <t>фильтрующий элемент масляного фильтра</t>
  </si>
  <si>
    <t>22.19.35.00.00.00.32.01.2</t>
  </si>
  <si>
    <t>Рукав высокого давления</t>
  </si>
  <si>
    <t>резиновый</t>
  </si>
  <si>
    <t>28.13.32.00.00.00.30.11.1</t>
  </si>
  <si>
    <t>Клапан</t>
  </si>
  <si>
    <t>к компрессору</t>
  </si>
  <si>
    <t>30.20.40.00.00.08.05.68.1</t>
  </si>
  <si>
    <t>Седло клапана</t>
  </si>
  <si>
    <t>28.13.12.00.00.00.10.22.1</t>
  </si>
  <si>
    <t>насос возвратно-поступательный</t>
  </si>
  <si>
    <t>насос возвратно-поступательный объемного действия для перекачки жидкостей: многорядный или плунжерный ,</t>
  </si>
  <si>
    <t>28.14.13.56.00.00.00.01.1</t>
  </si>
  <si>
    <t>Быстроразъемное соединение</t>
  </si>
  <si>
    <t>стальное</t>
  </si>
  <si>
    <t>28.13.31.00.00.01.01.03.1</t>
  </si>
  <si>
    <t>Клапанная пара</t>
  </si>
  <si>
    <t>насоса</t>
  </si>
  <si>
    <t>28.21.11.00.00.00.13.10.1</t>
  </si>
  <si>
    <t>горелка дизельная одноступенчатая</t>
  </si>
  <si>
    <t>горелка дизельная одноступенчатая с мощностью 16-40 кВт</t>
  </si>
  <si>
    <t>25.30.13.00.00.10.42.10.1</t>
  </si>
  <si>
    <t>Змеевиковый экономайзер стационарного котла</t>
  </si>
  <si>
    <t>ГОСТ 23172-78. Экономайзер стационарного котла, изготовленный из труб собранных в пакеты змеевиков</t>
  </si>
  <si>
    <t>Ремень</t>
  </si>
  <si>
    <t>28.14.13.22.00.00.03.65.1</t>
  </si>
  <si>
    <t>Кран шаровой</t>
  </si>
  <si>
    <t>22.21.29.00.00.50.20.10.1</t>
  </si>
  <si>
    <t>для подачи химических реагентов</t>
  </si>
  <si>
    <t>Уплотнение</t>
  </si>
  <si>
    <t>28.13.31.00.00.00.87.10.2</t>
  </si>
  <si>
    <t>Уплотнение торцевое</t>
  </si>
  <si>
    <t>к насосу</t>
  </si>
  <si>
    <t>Пружина</t>
  </si>
  <si>
    <t>Манжета</t>
  </si>
  <si>
    <t>30.20.40.00.00.05.01.24.1</t>
  </si>
  <si>
    <t>30.20.40.00.00.08.04.10.1</t>
  </si>
  <si>
    <t>Кран трехходовой</t>
  </si>
  <si>
    <t>Втулка</t>
  </si>
  <si>
    <t>Амортизатор</t>
  </si>
  <si>
    <t>28.12.13.00.00.00.12.11.1</t>
  </si>
  <si>
    <t>аксиально-поршневой насос</t>
  </si>
  <si>
    <t>аксиально-поршневой насос нерегулируемый</t>
  </si>
  <si>
    <t>30.20.40.00.00.08.02.77.1</t>
  </si>
  <si>
    <t>Гидронасос</t>
  </si>
  <si>
    <t>29.32.30.00.15.00.41.02.1</t>
  </si>
  <si>
    <t>Гидроцилиндр</t>
  </si>
  <si>
    <t>для грузовых автомобилей</t>
  </si>
  <si>
    <t>19.20.29.00.00.00.13.50.2</t>
  </si>
  <si>
    <t>Масло индустриальное</t>
  </si>
  <si>
    <t>И-20А, масло дистиллятное или смесь дистиллятного с остаточным из сернистых и малосернистых нефтей селективной очистки без содержания присадок, плотность 890 кг/м3 при 20° С. Вязкость кинематическая не менее 29-35 мм2/с (сСт) при 50 °С</t>
  </si>
  <si>
    <t>19.20.29.00.00.00.13.70.2</t>
  </si>
  <si>
    <t>И-40А, масло дистиллятное, смесь дистиллятного с остаточным из сернистых и малосернистых нефтей селективной очистки без содержания присадок, плотность 900 кг/м3 при 20° С. Вязкость кинематическая не менее 61-75 мм2/с (сСт) при 50 °С</t>
  </si>
  <si>
    <t>19.20.29.00.00.20.22.10.2</t>
  </si>
  <si>
    <t>Многоцелевая смазка</t>
  </si>
  <si>
    <t>Литол-24, нефтяное масло вязкостью 60-75 мм2/с при 50°С, загущенное литиевым мылом 12-гидроксистеариновой кислоты, содержит антиокислительную и вязкостную присадки, высокая коллоидная, химическая и механическая стабильности, водостойкая даже в кипящей воде, при нагревании не упрочняется. Работоспособна при температуре -40 - +120°С, кратковременно сохраняет работоспособность при +130°С</t>
  </si>
  <si>
    <t>19.20.29.00.00.00.17.13.2</t>
  </si>
  <si>
    <t>Масло компрессорное</t>
  </si>
  <si>
    <t>КС-19п, масло компрессорное из малосернистых нефтей. плотность не более 905 кг/м3 при 20°С</t>
  </si>
  <si>
    <t>19.20.29.00.00.11.10.11.2</t>
  </si>
  <si>
    <t>Масло моторное</t>
  </si>
  <si>
    <t>авиационное МС-20 первого сорта, плотность 897 кг/м3 при 20° С, кинематическая вязкость при 100° С не менее 20,5 мм2/с (сСт)</t>
  </si>
  <si>
    <t>19.20.29.00.00.00.16.27.2</t>
  </si>
  <si>
    <t>Масло трансмиссионное</t>
  </si>
  <si>
    <t>Масло трансмиссионное прочее</t>
  </si>
  <si>
    <t>19.20.29.00.00.00.16.21.2</t>
  </si>
  <si>
    <t>НИГРОЛ, летний, масло, вязкое, неочищенное. Вязкость кинематическая при 100 °С, в пределах 27 - 34 мм2/с, плотность при 20°С не более 973 кг/см6</t>
  </si>
  <si>
    <t>19.20.29.00.00.00.16.25.2</t>
  </si>
  <si>
    <t>ТАД-17и, плотность 907 кг/м3 при 20° С, вязкость кинематическая  при 50 °С не менее 17,5 мм2/с (сСт)</t>
  </si>
  <si>
    <t>19.20.29.00.00.11.20.36.2</t>
  </si>
  <si>
    <t>для бензиновых двигателей обозначение по SAE 15W-40 к использованию при температуре -20 ... +45 °С</t>
  </si>
  <si>
    <t>19.20.29.00.00.11.20.32.2</t>
  </si>
  <si>
    <t>для бензиновых двигателей обозначение по SAE 10W-40 к использованию при температуре -25... +35 °С</t>
  </si>
  <si>
    <t>19.20.29.00.00.11.30.10.2</t>
  </si>
  <si>
    <t>Универсальные М-8В, классификация SAE 20, API SD/CB, всесезонное универсальное масло для среднефорсированных бензиновых и дизельных двигателей, плотность при 20° С, кг/м3 905, вязкость кинематическая 7,5-8,5 мм2/с (сСт) при 100 °С (классификация по API SD/CB, SAE 20W30)</t>
  </si>
  <si>
    <t>19.20.29.00.00.11.40.46.2</t>
  </si>
  <si>
    <t>для дизельных двигателей М-8ДМ, классификация SAE 20, API SF/SD, плотность при 20°С 897 кг/м3, вязкость кинематическая 8-8,5 мм2/с (сСт) при 100 °С</t>
  </si>
  <si>
    <t>19.20.29.00.00.11.40.47.2</t>
  </si>
  <si>
    <t>для дизельных двигателей М-10ДМ, классификация SAE 30, API SF/SD, плотность при 20° С 905 кг/м3, вязкость кинематическая не менее 11,4 мм2/с (сСт) при 100 °С, температура застывания не выше -18С</t>
  </si>
  <si>
    <t>19.20.29.00.00.11.40.44.2</t>
  </si>
  <si>
    <t>масла для дизельных двигателей М-10Г2к высший сорт, классификация SAE 30, API СС, плотность при 20° С 900 кг/м3, вязкость кинематическая 11,0±0,5 мм2/с (сСт) при 100 °С, температура застывания не выше -30 °С</t>
  </si>
  <si>
    <t>19.20.29.00.00.11.40.43.2</t>
  </si>
  <si>
    <t>для дизельных двигателей М-8Г2к, классификация SAE 20, API СС, плотность при 20° С 905 кг/м3, вязкость кинематическая, мм2/с (сСт) при 100 °С, 8,0±0,5, температура застывания не выше - 30С</t>
  </si>
  <si>
    <t>19.20.21.00.00.00.11.20.1</t>
  </si>
  <si>
    <t>Бензин</t>
  </si>
  <si>
    <t>неэтилированный и этилированный, произведенный для двигателей с искровым зажиганием: АИ-80</t>
  </si>
  <si>
    <t>19.20.26.00.00.00.00.10.1</t>
  </si>
  <si>
    <t>Топливо дизельное</t>
  </si>
  <si>
    <t>летнее, плотность при 20 °С не более 860 кг/м3, температура застывания не выше -10°С</t>
  </si>
  <si>
    <t>19.20.26.00.00.00.00.20.1</t>
  </si>
  <si>
    <t>зимнее, плотность при 20 °С не более 840 кг/м3, температура застывания не выше -35°С - - 45°С</t>
  </si>
  <si>
    <t>19.20.21.00.00.00.11.60.1</t>
  </si>
  <si>
    <t>неэтилированный и этилированный, произведенный для двигателей с искровым зажиганием: АИ-95</t>
  </si>
  <si>
    <t>28.13.11.00.00.00.13.17.1</t>
  </si>
  <si>
    <t>насос топливный</t>
  </si>
  <si>
    <t>насос топливный для двигателей внутреннего сгорания</t>
  </si>
  <si>
    <t>29.32.30.00.01.01.18.01.1</t>
  </si>
  <si>
    <t>39.00.21.13.00.00.00</t>
  </si>
  <si>
    <t>Услуги по радиологическому обследованию</t>
  </si>
  <si>
    <t>Проведение радиологического обследования с выявлением мощности излучения</t>
  </si>
  <si>
    <t>24.20.40.00.10.10.10.12.1</t>
  </si>
  <si>
    <t>Стальной, крутоизогнутый штампованный, диаметр 57х5, ГОСТ 17375 - 2001</t>
  </si>
  <si>
    <t>Шланг гибкий</t>
  </si>
  <si>
    <t>для смесителя</t>
  </si>
  <si>
    <t>22.21.29.00.00.50.10.11.1</t>
  </si>
  <si>
    <t>Шланг для душа</t>
  </si>
  <si>
    <t>трубка, соединяющая смеситель и душевую насадку «лейку», длина 2м</t>
  </si>
  <si>
    <t>22.19.34.00.00.26.10.05.1</t>
  </si>
  <si>
    <t>Раковины из нержавеющей стали</t>
  </si>
  <si>
    <t>25.99.11.00.00.11.10.11.1</t>
  </si>
  <si>
    <t>Скрепка</t>
  </si>
  <si>
    <t>Скрепки для бумаг. Размер 28 мм</t>
  </si>
  <si>
    <t>25.99.23.00.00.11.11.13.1</t>
  </si>
  <si>
    <t>Упаковка</t>
  </si>
  <si>
    <t>22.29.25.00.00.00.18.38.1</t>
  </si>
  <si>
    <t>Папка пластиковая-скоросшиватель с прозрачной пластиковой обложкой</t>
  </si>
  <si>
    <t>22.29.25.00.00.00.18.15.1</t>
  </si>
  <si>
    <t>Папка пластиковая адресная "На подпись"</t>
  </si>
  <si>
    <t>Пакет мусорный</t>
  </si>
  <si>
    <t>Пакет мусорный,  полиэтиленовый из ПНД, 60л / 50шт. в рулоне, 58см х70см</t>
  </si>
  <si>
    <t>22.22.11.10.00.00.00.04.1</t>
  </si>
  <si>
    <t>Лейка</t>
  </si>
  <si>
    <t>Лейка для цветов</t>
  </si>
  <si>
    <t>22.29.23.50.40.10.11.10.1</t>
  </si>
  <si>
    <t>Штамп</t>
  </si>
  <si>
    <t>Штамп для нанесения оттиска, содержащего текст определенной профессиональной деятельности</t>
  </si>
  <si>
    <t>32.99.16.00.00.00.12.32.1</t>
  </si>
  <si>
    <t>Доска</t>
  </si>
  <si>
    <t>пробковая</t>
  </si>
  <si>
    <t>32.99.16.00.00.00.14.13.1</t>
  </si>
  <si>
    <t>Папка пластиковая с резинками, до 300 листов</t>
  </si>
  <si>
    <t>22.29.25.00.00.00.18.25.1</t>
  </si>
  <si>
    <t>25.99.23.00.00.11.13.10.1</t>
  </si>
  <si>
    <t>устройство для вытаскивания скоб от степлера. Устройство состоит из двух противостоящих клинов на оси.6</t>
  </si>
  <si>
    <t>Скрепки для бумаг. Размер 50 мм</t>
  </si>
  <si>
    <t>25.99.23.00.00.11.11.19.3</t>
  </si>
  <si>
    <t>трикотажные с полимерным, морозостойким покрытием, технические, маслобензостойкие, для защиты рук</t>
  </si>
  <si>
    <t>14.12.30.10.01.01.01.11.1</t>
  </si>
  <si>
    <t>медицинский</t>
  </si>
  <si>
    <t>14.12.30.00.00.40.10.05.1</t>
  </si>
  <si>
    <t>диэлектрические, из латекса, бесшовные</t>
  </si>
  <si>
    <t>14.12.30.00.00.80.16.44.1</t>
  </si>
  <si>
    <t>НЦ-132 серо-зеленый, массовая доля нелетучих веществ, %, не менее 32-40, ГОСТ 6631-74</t>
  </si>
  <si>
    <t>20.30.21.00.21.05.18.11.1</t>
  </si>
  <si>
    <t>29.32.30.00.01.01.15.02.1</t>
  </si>
  <si>
    <t>Ремень привода вентилятора</t>
  </si>
  <si>
    <t>20.59.43.00.00.20.10.20.1</t>
  </si>
  <si>
    <t>Охлаждающая жидкость (антифриз, тосол)</t>
  </si>
  <si>
    <t>Температура начала замерзания  не выше -40 °С, прозрачная однородная окрашенная жидкость без механических примесей</t>
  </si>
  <si>
    <t>20.59.59.00.15.00.00.92.1</t>
  </si>
  <si>
    <t>для свинцовых аккумуляторов - водный раствор серной аккумуляторной кислоты</t>
  </si>
  <si>
    <t>30.91.20.00.00.00.60.30.1</t>
  </si>
  <si>
    <t>Топливный бак</t>
  </si>
  <si>
    <t>для хранения запаса топлива, необходимого для работы двигателя</t>
  </si>
  <si>
    <t>29.32.20.00.00.00.40.12.1</t>
  </si>
  <si>
    <t>Бампер</t>
  </si>
  <si>
    <t>передний, для грузовых  автомобилей</t>
  </si>
  <si>
    <t>29.32.20.00.00.00.40.13.1</t>
  </si>
  <si>
    <t>задний, для грузовых  автомобилей</t>
  </si>
  <si>
    <t>28.30.93.00.00.00.17.10.1</t>
  </si>
  <si>
    <t>для подзаряда аккумуляторной батареи и питания всех потребителей при работе двигателя.</t>
  </si>
  <si>
    <t>28.22.19.10.00.30.10.01.1</t>
  </si>
  <si>
    <t>Комплект ремонтный гидроцилиндра</t>
  </si>
  <si>
    <t>к передвижному стреловому крану</t>
  </si>
  <si>
    <t>Рукав напорный</t>
  </si>
  <si>
    <t>26.51.52.14.11.11.10.18.1</t>
  </si>
  <si>
    <t>диаметр  корпуса 60 мм, класс  точности 1,5, диапазон показаний от 0 до 60</t>
  </si>
  <si>
    <t>26.51.52.14.11.11.10.66.1</t>
  </si>
  <si>
    <t>диаметр  корпуса 100 мм, класс  точности 1,5, диапазон показаний от 0 до 160</t>
  </si>
  <si>
    <t>26.51.52.14.11.11.10.62.1</t>
  </si>
  <si>
    <t>диаметр  корпуса 100 мм, класс  точности 1,5, диапазон показаний от 0 до 25</t>
  </si>
  <si>
    <t>26.51.52.14.11.11.10.63.1</t>
  </si>
  <si>
    <t>диаметр  корпуса 100 мм, класс  точности 1,5, диапазон показаний от 0 до 40</t>
  </si>
  <si>
    <t>26.51.52.14.11.11.10.64.1</t>
  </si>
  <si>
    <t>диаметр  корпуса 100 мм, класс  точности 1,5, диапазон показаний от 0 до 60</t>
  </si>
  <si>
    <t>Кабель</t>
  </si>
  <si>
    <t>АВВГ 3*16+1*10</t>
  </si>
  <si>
    <t>27.32.13.00.02.01.27.23.2</t>
  </si>
  <si>
    <t>25.73.30.00.00.17.11.10.1</t>
  </si>
  <si>
    <t>Дрель</t>
  </si>
  <si>
    <t>Дрель ударная</t>
  </si>
  <si>
    <t>27.90.33.00.00.00.10.20.1</t>
  </si>
  <si>
    <t>Трубчатый электронагреватель (ТЭН)</t>
  </si>
  <si>
    <t>мощностью свыше 3,5 но не выше  4,0 кВт</t>
  </si>
  <si>
    <t>с внутренним шестигранным зевом, размер зева 22,0 мм</t>
  </si>
  <si>
    <t>25.94.13.30.30.10.10.21.1</t>
  </si>
  <si>
    <t>25.94.13.00.00.10.35.10.2</t>
  </si>
  <si>
    <t>Шуруповерт</t>
  </si>
  <si>
    <t>ручной электрический инструмент, обычно аккумуляторный. Предназначен для заворачивания или отворачивания шурупов, винтов и сверления отверстий.</t>
  </si>
  <si>
    <t>Гайковерт пневматический , 2500 Н/м, в комплекте набор шестигранных головок</t>
  </si>
  <si>
    <t>25.73.30.00.00.16.16.24.1</t>
  </si>
  <si>
    <t>Штангенциркуль</t>
  </si>
  <si>
    <t>ШЦ-II — с двусторонним расположением губок для измерения наружных и внутренних размеров и для разметки</t>
  </si>
  <si>
    <t>25.73.30.00.00.29.11.13.1</t>
  </si>
  <si>
    <t>ШЦ-I — штангенциркуль с двусторонним расположением губок для измерения наружных и внутренних размеров и с линейкой для измерения глубин</t>
  </si>
  <si>
    <t>25.73.30.00.00.29.11.10.1</t>
  </si>
  <si>
    <t>Микрометр</t>
  </si>
  <si>
    <t>в течение 60 календарных дней с момента подписания договора</t>
  </si>
  <si>
    <t>в течение 45 календарных дней с момента подписания договора</t>
  </si>
  <si>
    <t>в течение 90 календарных дней с момента подписания договора</t>
  </si>
  <si>
    <t>Мангистауская область, Мунайлинский р-он,п.Ынтымак МУТТ и г.Актау МУТТ</t>
  </si>
  <si>
    <t>Мангистауская область, Мангистауский р-он,м/р Каламкас</t>
  </si>
  <si>
    <t>Мангистауская область, Каракиянский р-он,п.Мунайши и м/р Асар-Восток</t>
  </si>
  <si>
    <t>Мангистауская область, Каракиянский р-он,п.Жетыбай</t>
  </si>
  <si>
    <t>Мангистауская область, Мунайлинский р-он,п.Ынтымак</t>
  </si>
  <si>
    <t>авансовый платеж - 0%, по факту, в течение 30 рабочих дней с момента подписания акта приема-передачи</t>
  </si>
  <si>
    <t>ноябрь-декабрь</t>
  </si>
  <si>
    <t>август-сентябрь</t>
  </si>
  <si>
    <t>Мангистауская область, г.Актау</t>
  </si>
  <si>
    <t xml:space="preserve">Мангистауская область, г.Актау </t>
  </si>
  <si>
    <t>Мангистауская область, г.Актау ,спортивный комплекс</t>
  </si>
  <si>
    <t>Мангистауская область, г.Актау ,МУТТ</t>
  </si>
  <si>
    <t>Мангистауская область, г.Актау ,ТОО ОТК</t>
  </si>
  <si>
    <t>Мангистауская область, п.Таучик</t>
  </si>
  <si>
    <t xml:space="preserve">Мангистауская область, г.Актау,ТОО ОТК </t>
  </si>
  <si>
    <t xml:space="preserve"> услуги связи</t>
  </si>
  <si>
    <t>Интернет</t>
  </si>
  <si>
    <t>VPN соединение</t>
  </si>
  <si>
    <t>Мангистауская область, Мангистауский р-он,м/р Жетыбай</t>
  </si>
  <si>
    <t>Мангистауская область, м/р Асар</t>
  </si>
  <si>
    <t>Мангистауская область, г.Актау ТОО ОТК</t>
  </si>
  <si>
    <t>Мангистауская область, МУТТ п.Умирзак</t>
  </si>
  <si>
    <t>Мангистауская область, Мангистауский район,БУТТ м/р Каламкас</t>
  </si>
  <si>
    <t>Мангистауская область, г.Актау,ТОО ОТК  МУТТ</t>
  </si>
  <si>
    <t>Мангистауская область,Мунайлинский р-он,пос.Ынтымак , центральный склад ОТК</t>
  </si>
  <si>
    <t>Услуги по техническому сопровождению автотранспортных средств и спецтехники</t>
  </si>
  <si>
    <t>10 Т</t>
  </si>
  <si>
    <t>17 Т</t>
  </si>
  <si>
    <t>20 Т</t>
  </si>
  <si>
    <t>22 Т</t>
  </si>
  <si>
    <t>31 Т</t>
  </si>
  <si>
    <t>32 Т</t>
  </si>
  <si>
    <t>33 Т</t>
  </si>
  <si>
    <t>34 Т</t>
  </si>
  <si>
    <t>35 Т</t>
  </si>
  <si>
    <t>36 Т</t>
  </si>
  <si>
    <t>37 Т</t>
  </si>
  <si>
    <t>38 Т</t>
  </si>
  <si>
    <t>39 Т</t>
  </si>
  <si>
    <t>40 Т</t>
  </si>
  <si>
    <t>41 Т</t>
  </si>
  <si>
    <t>42 Т</t>
  </si>
  <si>
    <t>43 Т</t>
  </si>
  <si>
    <t>44 Т</t>
  </si>
  <si>
    <t>45 Т</t>
  </si>
  <si>
    <t>46 Т</t>
  </si>
  <si>
    <t>47 Т</t>
  </si>
  <si>
    <t>48 Т</t>
  </si>
  <si>
    <t>49 Т</t>
  </si>
  <si>
    <t>50 Т</t>
  </si>
  <si>
    <t>51 Т</t>
  </si>
  <si>
    <t>52 Т</t>
  </si>
  <si>
    <t>53 Т</t>
  </si>
  <si>
    <t>54 Т</t>
  </si>
  <si>
    <t>55 Т</t>
  </si>
  <si>
    <t>56 Т</t>
  </si>
  <si>
    <t>57 Т</t>
  </si>
  <si>
    <t>58 Т</t>
  </si>
  <si>
    <t>59 Т</t>
  </si>
  <si>
    <t>60 Т</t>
  </si>
  <si>
    <t>61 Т</t>
  </si>
  <si>
    <t>62 Т</t>
  </si>
  <si>
    <t>63 Т</t>
  </si>
  <si>
    <t>64 Т</t>
  </si>
  <si>
    <t>65 Т</t>
  </si>
  <si>
    <t>66 Т</t>
  </si>
  <si>
    <t>67 Т</t>
  </si>
  <si>
    <t>68 Т</t>
  </si>
  <si>
    <t>69 Т</t>
  </si>
  <si>
    <t>70 Т</t>
  </si>
  <si>
    <t>71 Т</t>
  </si>
  <si>
    <t>72 Т</t>
  </si>
  <si>
    <t>73 Т</t>
  </si>
  <si>
    <t>74 Т</t>
  </si>
  <si>
    <t>75 Т</t>
  </si>
  <si>
    <t>76 Т</t>
  </si>
  <si>
    <t>77 Т</t>
  </si>
  <si>
    <t>78 Т</t>
  </si>
  <si>
    <t>79 Т</t>
  </si>
  <si>
    <t>80 Т</t>
  </si>
  <si>
    <t>81 Т</t>
  </si>
  <si>
    <t>82 Т</t>
  </si>
  <si>
    <t>83 Т</t>
  </si>
  <si>
    <t>84 Т</t>
  </si>
  <si>
    <t>85 Т</t>
  </si>
  <si>
    <t>86 Т</t>
  </si>
  <si>
    <t>87 Т</t>
  </si>
  <si>
    <t>88 Т</t>
  </si>
  <si>
    <t>89 Т</t>
  </si>
  <si>
    <t>90 Т</t>
  </si>
  <si>
    <t>91 Т</t>
  </si>
  <si>
    <t>92 Т</t>
  </si>
  <si>
    <t>93 Т</t>
  </si>
  <si>
    <t>94 Т</t>
  </si>
  <si>
    <t>95 Т</t>
  </si>
  <si>
    <t>96 Т</t>
  </si>
  <si>
    <t>97 Т</t>
  </si>
  <si>
    <t>98 Т</t>
  </si>
  <si>
    <t>99 Т</t>
  </si>
  <si>
    <t>100 Т</t>
  </si>
  <si>
    <t>101 Т</t>
  </si>
  <si>
    <t>102 Т</t>
  </si>
  <si>
    <t>103 Т</t>
  </si>
  <si>
    <t>104 Т</t>
  </si>
  <si>
    <t>105 Т</t>
  </si>
  <si>
    <t>106 Т</t>
  </si>
  <si>
    <t>107 Т</t>
  </si>
  <si>
    <t>108 Т</t>
  </si>
  <si>
    <t>109 Т</t>
  </si>
  <si>
    <t>110 Т</t>
  </si>
  <si>
    <t>111 Т</t>
  </si>
  <si>
    <t>112 Т</t>
  </si>
  <si>
    <t>113 Т</t>
  </si>
  <si>
    <t>114 Т</t>
  </si>
  <si>
    <t>115 Т</t>
  </si>
  <si>
    <t>116 Т</t>
  </si>
  <si>
    <t>117 Т</t>
  </si>
  <si>
    <t>118 Т</t>
  </si>
  <si>
    <t>119 Т</t>
  </si>
  <si>
    <t>120 Т</t>
  </si>
  <si>
    <t>121 Т</t>
  </si>
  <si>
    <t>122 Т</t>
  </si>
  <si>
    <t>123 Т</t>
  </si>
  <si>
    <t>124 Т</t>
  </si>
  <si>
    <t>125 Т</t>
  </si>
  <si>
    <t>126 Т</t>
  </si>
  <si>
    <t>127 Т</t>
  </si>
  <si>
    <t>128 Т</t>
  </si>
  <si>
    <t>129 Т</t>
  </si>
  <si>
    <t>130 Т</t>
  </si>
  <si>
    <t>131 Т</t>
  </si>
  <si>
    <t>132 Т</t>
  </si>
  <si>
    <t>133 Т</t>
  </si>
  <si>
    <t>134 Т</t>
  </si>
  <si>
    <t>135 Т</t>
  </si>
  <si>
    <t>136 Т</t>
  </si>
  <si>
    <t>137 Т</t>
  </si>
  <si>
    <t>138 Т</t>
  </si>
  <si>
    <t>139 Т</t>
  </si>
  <si>
    <t>140 Т</t>
  </si>
  <si>
    <t>141 Т</t>
  </si>
  <si>
    <t>142 Т</t>
  </si>
  <si>
    <t>143 Т</t>
  </si>
  <si>
    <t>144 Т</t>
  </si>
  <si>
    <t>145 Т</t>
  </si>
  <si>
    <t>146 Т</t>
  </si>
  <si>
    <t>147 Т</t>
  </si>
  <si>
    <t>148 Т</t>
  </si>
  <si>
    <t>149 Т</t>
  </si>
  <si>
    <t>150 Т</t>
  </si>
  <si>
    <t>151 Т</t>
  </si>
  <si>
    <t>152 Т</t>
  </si>
  <si>
    <t>153 Т</t>
  </si>
  <si>
    <t>154 Т</t>
  </si>
  <si>
    <t>155 Т</t>
  </si>
  <si>
    <t>156 Т</t>
  </si>
  <si>
    <t>157 Т</t>
  </si>
  <si>
    <t>158 Т</t>
  </si>
  <si>
    <t>159 Т</t>
  </si>
  <si>
    <t>160 Т</t>
  </si>
  <si>
    <t>161 Т</t>
  </si>
  <si>
    <t>162 Т</t>
  </si>
  <si>
    <t>163 Т</t>
  </si>
  <si>
    <t>164 Т</t>
  </si>
  <si>
    <t>165 Т</t>
  </si>
  <si>
    <t>166 Т</t>
  </si>
  <si>
    <t>167 Т</t>
  </si>
  <si>
    <t>168 Т</t>
  </si>
  <si>
    <t>169 Т</t>
  </si>
  <si>
    <t>170 Т</t>
  </si>
  <si>
    <t>171 Т</t>
  </si>
  <si>
    <t>172 Т</t>
  </si>
  <si>
    <t>173 Т</t>
  </si>
  <si>
    <t>174 Т</t>
  </si>
  <si>
    <t>175 Т</t>
  </si>
  <si>
    <t>176 Т</t>
  </si>
  <si>
    <t>177 Т</t>
  </si>
  <si>
    <t>178 Т</t>
  </si>
  <si>
    <t>179 Т</t>
  </si>
  <si>
    <t>180 Т</t>
  </si>
  <si>
    <t>181 Т</t>
  </si>
  <si>
    <t>182 Т</t>
  </si>
  <si>
    <t>183 Т</t>
  </si>
  <si>
    <t>184 Т</t>
  </si>
  <si>
    <t>185 Т</t>
  </si>
  <si>
    <t>190 Т</t>
  </si>
  <si>
    <t>191 Т</t>
  </si>
  <si>
    <t>192 Т</t>
  </si>
  <si>
    <t>193 Т</t>
  </si>
  <si>
    <t>194 Т</t>
  </si>
  <si>
    <t>195 Т</t>
  </si>
  <si>
    <t>196 Т</t>
  </si>
  <si>
    <t>197 Т</t>
  </si>
  <si>
    <t>198 Т</t>
  </si>
  <si>
    <t>199 Т</t>
  </si>
  <si>
    <t>200 Т</t>
  </si>
  <si>
    <t>201 Т</t>
  </si>
  <si>
    <t>202 Т</t>
  </si>
  <si>
    <t>204 Т</t>
  </si>
  <si>
    <t>205 Т</t>
  </si>
  <si>
    <t>206 Т</t>
  </si>
  <si>
    <t>207 Т</t>
  </si>
  <si>
    <t>208 Т</t>
  </si>
  <si>
    <t>209 Т</t>
  </si>
  <si>
    <t>210 Т</t>
  </si>
  <si>
    <t>211 Т</t>
  </si>
  <si>
    <t>212 Т</t>
  </si>
  <si>
    <t>213 Т</t>
  </si>
  <si>
    <t>214 Т</t>
  </si>
  <si>
    <t>215 Т</t>
  </si>
  <si>
    <t>216 Т</t>
  </si>
  <si>
    <t>217 Т</t>
  </si>
  <si>
    <t>218 Т</t>
  </si>
  <si>
    <t>219 Т</t>
  </si>
  <si>
    <t>220 Т</t>
  </si>
  <si>
    <t>221 Т</t>
  </si>
  <si>
    <t>222 Т</t>
  </si>
  <si>
    <t>223 Т</t>
  </si>
  <si>
    <t>224 Т</t>
  </si>
  <si>
    <t>225 Т</t>
  </si>
  <si>
    <t>226 Т</t>
  </si>
  <si>
    <t>227 Т</t>
  </si>
  <si>
    <t>228 Т</t>
  </si>
  <si>
    <t>229 Т</t>
  </si>
  <si>
    <t>230 Т</t>
  </si>
  <si>
    <t>231 Т</t>
  </si>
  <si>
    <t>232 Т</t>
  </si>
  <si>
    <t>233 Т</t>
  </si>
  <si>
    <t>234 Т</t>
  </si>
  <si>
    <t>235 Т</t>
  </si>
  <si>
    <t>236 Т</t>
  </si>
  <si>
    <t>237 Т</t>
  </si>
  <si>
    <t>239 Т</t>
  </si>
  <si>
    <t>240 Т</t>
  </si>
  <si>
    <t>242 Т</t>
  </si>
  <si>
    <t>243 Т</t>
  </si>
  <si>
    <t>244 Т</t>
  </si>
  <si>
    <t>246 Т</t>
  </si>
  <si>
    <t>247 Т</t>
  </si>
  <si>
    <t>248 Т</t>
  </si>
  <si>
    <t>249 Т</t>
  </si>
  <si>
    <t>250 Т</t>
  </si>
  <si>
    <t>251 Т</t>
  </si>
  <si>
    <t>252 Т</t>
  </si>
  <si>
    <t>259 Т</t>
  </si>
  <si>
    <t>260 Т</t>
  </si>
  <si>
    <t>274 Т</t>
  </si>
  <si>
    <t>277 Т</t>
  </si>
  <si>
    <t>278 Т</t>
  </si>
  <si>
    <t>280 Т</t>
  </si>
  <si>
    <t>282 Т</t>
  </si>
  <si>
    <t>333 Т</t>
  </si>
  <si>
    <t>334 Т</t>
  </si>
  <si>
    <t>335 Т</t>
  </si>
  <si>
    <t>336 Т</t>
  </si>
  <si>
    <t>337 Т</t>
  </si>
  <si>
    <t>338 Т</t>
  </si>
  <si>
    <t>339 Т</t>
  </si>
  <si>
    <t>340 Т</t>
  </si>
  <si>
    <t>341 Т</t>
  </si>
  <si>
    <t>342 Т</t>
  </si>
  <si>
    <t>343 Т</t>
  </si>
  <si>
    <t>344 Т</t>
  </si>
  <si>
    <t>345 Т</t>
  </si>
  <si>
    <t>346 Т</t>
  </si>
  <si>
    <t>347 Т</t>
  </si>
  <si>
    <t>348 Т</t>
  </si>
  <si>
    <t>349 Т</t>
  </si>
  <si>
    <t>350 Т</t>
  </si>
  <si>
    <t>351 Т</t>
  </si>
  <si>
    <t>352 Т</t>
  </si>
  <si>
    <t>353 Т</t>
  </si>
  <si>
    <t>354 Т</t>
  </si>
  <si>
    <t>355 Т</t>
  </si>
  <si>
    <t>356 Т</t>
  </si>
  <si>
    <t>357 Т</t>
  </si>
  <si>
    <t>358 Т</t>
  </si>
  <si>
    <t>359 Т</t>
  </si>
  <si>
    <t>360 Т</t>
  </si>
  <si>
    <t>361 Т</t>
  </si>
  <si>
    <t>362 Т</t>
  </si>
  <si>
    <t>363 Т</t>
  </si>
  <si>
    <t>364 Т</t>
  </si>
  <si>
    <t>365 Т</t>
  </si>
  <si>
    <t>366 Т</t>
  </si>
  <si>
    <t>367 Т</t>
  </si>
  <si>
    <t>368 Т</t>
  </si>
  <si>
    <t>369 Т</t>
  </si>
  <si>
    <t>370 Т</t>
  </si>
  <si>
    <t>371 Т</t>
  </si>
  <si>
    <t>372 Т</t>
  </si>
  <si>
    <t>373 Т</t>
  </si>
  <si>
    <t>374 Т</t>
  </si>
  <si>
    <t>375 Т</t>
  </si>
  <si>
    <t>376 Т</t>
  </si>
  <si>
    <t>377 Т</t>
  </si>
  <si>
    <t>378 Т</t>
  </si>
  <si>
    <t>379 Т</t>
  </si>
  <si>
    <t>380 Т</t>
  </si>
  <si>
    <t>381 Т</t>
  </si>
  <si>
    <t>382 Т</t>
  </si>
  <si>
    <t>383 Т</t>
  </si>
  <si>
    <t>384 Т</t>
  </si>
  <si>
    <t>385 Т</t>
  </si>
  <si>
    <t>386 Т</t>
  </si>
  <si>
    <t>387 Т</t>
  </si>
  <si>
    <t>388 Т</t>
  </si>
  <si>
    <t>389 Т</t>
  </si>
  <si>
    <t>390 Т</t>
  </si>
  <si>
    <t>391 Т</t>
  </si>
  <si>
    <t>392 Т</t>
  </si>
  <si>
    <t>393 Т</t>
  </si>
  <si>
    <t>394 Т</t>
  </si>
  <si>
    <t>395 Т</t>
  </si>
  <si>
    <t>396 Т</t>
  </si>
  <si>
    <t>397 Т</t>
  </si>
  <si>
    <t>398 Т</t>
  </si>
  <si>
    <t>399 Т</t>
  </si>
  <si>
    <t>400 Т</t>
  </si>
  <si>
    <t>401 Т</t>
  </si>
  <si>
    <t>402 Т</t>
  </si>
  <si>
    <t>403 Т</t>
  </si>
  <si>
    <t>404 Т</t>
  </si>
  <si>
    <t>405 Т</t>
  </si>
  <si>
    <t>406 Т</t>
  </si>
  <si>
    <t>407 Т</t>
  </si>
  <si>
    <t>408 Т</t>
  </si>
  <si>
    <t>409 Т</t>
  </si>
  <si>
    <t>410 Т</t>
  </si>
  <si>
    <t>411 Т</t>
  </si>
  <si>
    <t>412 Т</t>
  </si>
  <si>
    <t>413 Т</t>
  </si>
  <si>
    <t>414 Т</t>
  </si>
  <si>
    <t>415 Т</t>
  </si>
  <si>
    <t>416 Т</t>
  </si>
  <si>
    <t>420 Т</t>
  </si>
  <si>
    <t>422 Т</t>
  </si>
  <si>
    <t>423 Т</t>
  </si>
  <si>
    <t>424 Т</t>
  </si>
  <si>
    <t>425 Т</t>
  </si>
  <si>
    <t>426 Т</t>
  </si>
  <si>
    <t>427 Т</t>
  </si>
  <si>
    <t>428 Т</t>
  </si>
  <si>
    <t>429 Т</t>
  </si>
  <si>
    <t>430 Т</t>
  </si>
  <si>
    <t>431 Т</t>
  </si>
  <si>
    <t>432 Т</t>
  </si>
  <si>
    <t>433 Т</t>
  </si>
  <si>
    <t>434 Т</t>
  </si>
  <si>
    <t>435 Т</t>
  </si>
  <si>
    <t>436 Т</t>
  </si>
  <si>
    <t>437 Т</t>
  </si>
  <si>
    <t>438 Т</t>
  </si>
  <si>
    <t>439 Т</t>
  </si>
  <si>
    <t>440 Т</t>
  </si>
  <si>
    <t>441 Т</t>
  </si>
  <si>
    <t>442 Т</t>
  </si>
  <si>
    <t>443 Т</t>
  </si>
  <si>
    <t>444 Т</t>
  </si>
  <si>
    <t>445 Т</t>
  </si>
  <si>
    <t>446 Т</t>
  </si>
  <si>
    <t>447 Т</t>
  </si>
  <si>
    <t>448 Т</t>
  </si>
  <si>
    <t>449 Т</t>
  </si>
  <si>
    <t>451 Т</t>
  </si>
  <si>
    <t>452 Т</t>
  </si>
  <si>
    <t>453 Т</t>
  </si>
  <si>
    <t>454 Т</t>
  </si>
  <si>
    <t>455 Т</t>
  </si>
  <si>
    <t>456 Т</t>
  </si>
  <si>
    <t>457 Т</t>
  </si>
  <si>
    <t>458 Т</t>
  </si>
  <si>
    <t>459 Т</t>
  </si>
  <si>
    <t>460 Т</t>
  </si>
  <si>
    <t>461 Т</t>
  </si>
  <si>
    <t>462 Т</t>
  </si>
  <si>
    <t>463 Т</t>
  </si>
  <si>
    <t>464 Т</t>
  </si>
  <si>
    <t>465 Т</t>
  </si>
  <si>
    <t>466 Т</t>
  </si>
  <si>
    <t>467 Т</t>
  </si>
  <si>
    <t>468 Т</t>
  </si>
  <si>
    <t>469 Т</t>
  </si>
  <si>
    <t>470 Т</t>
  </si>
  <si>
    <t>471 Т</t>
  </si>
  <si>
    <t>472 Т</t>
  </si>
  <si>
    <t>473 Т</t>
  </si>
  <si>
    <t>474 Т</t>
  </si>
  <si>
    <t>475 Т</t>
  </si>
  <si>
    <t>476 Т</t>
  </si>
  <si>
    <t>477 Т</t>
  </si>
  <si>
    <t>478 Т</t>
  </si>
  <si>
    <t>479 Т</t>
  </si>
  <si>
    <t>480 Т</t>
  </si>
  <si>
    <t>481 Т</t>
  </si>
  <si>
    <t>482 Т</t>
  </si>
  <si>
    <t>483 Т</t>
  </si>
  <si>
    <t>484 Т</t>
  </si>
  <si>
    <t>485 Т</t>
  </si>
  <si>
    <t>486 Т</t>
  </si>
  <si>
    <t>487 Т</t>
  </si>
  <si>
    <t>488 Т</t>
  </si>
  <si>
    <t>489 Т</t>
  </si>
  <si>
    <t>490 Т</t>
  </si>
  <si>
    <t>492 Т</t>
  </si>
  <si>
    <t>493 Т</t>
  </si>
  <si>
    <t>494 Т</t>
  </si>
  <si>
    <t>495 Т</t>
  </si>
  <si>
    <t>496 Т</t>
  </si>
  <si>
    <t>497 Т</t>
  </si>
  <si>
    <t>498 Т</t>
  </si>
  <si>
    <t>499 Т</t>
  </si>
  <si>
    <t>500 Т</t>
  </si>
  <si>
    <t>501 Т</t>
  </si>
  <si>
    <t>502 Т</t>
  </si>
  <si>
    <t>503 Т</t>
  </si>
  <si>
    <t>504 Т</t>
  </si>
  <si>
    <t>505 Т</t>
  </si>
  <si>
    <t>506 Т</t>
  </si>
  <si>
    <t>507 Т</t>
  </si>
  <si>
    <t>508 Т</t>
  </si>
  <si>
    <t>509 Т</t>
  </si>
  <si>
    <t>510 Т</t>
  </si>
  <si>
    <t>511 Т</t>
  </si>
  <si>
    <t>512 Т</t>
  </si>
  <si>
    <t>513 Т</t>
  </si>
  <si>
    <t>514 Т</t>
  </si>
  <si>
    <t>515 Т</t>
  </si>
  <si>
    <t>516 Т</t>
  </si>
  <si>
    <t>517 Т</t>
  </si>
  <si>
    <t>518 Т</t>
  </si>
  <si>
    <t>519 Т</t>
  </si>
  <si>
    <t>520 Т</t>
  </si>
  <si>
    <t>521 Т</t>
  </si>
  <si>
    <t>522 Т</t>
  </si>
  <si>
    <t>523 Т</t>
  </si>
  <si>
    <t>524 Т</t>
  </si>
  <si>
    <t>525 Т</t>
  </si>
  <si>
    <t>526 Т</t>
  </si>
  <si>
    <t>527 Т</t>
  </si>
  <si>
    <t>528 Т</t>
  </si>
  <si>
    <t>529 Т</t>
  </si>
  <si>
    <t>530 Т</t>
  </si>
  <si>
    <t>531 Т</t>
  </si>
  <si>
    <t>532 Т</t>
  </si>
  <si>
    <t>533 Т</t>
  </si>
  <si>
    <t>534 Т</t>
  </si>
  <si>
    <t>535 Т</t>
  </si>
  <si>
    <t>536 Т</t>
  </si>
  <si>
    <t>537 Т</t>
  </si>
  <si>
    <t>538 Т</t>
  </si>
  <si>
    <t>539 Т</t>
  </si>
  <si>
    <t>540 Т</t>
  </si>
  <si>
    <t>541 Т</t>
  </si>
  <si>
    <t>542 Т</t>
  </si>
  <si>
    <t>543 Т</t>
  </si>
  <si>
    <t>544 Т</t>
  </si>
  <si>
    <t>545 Т</t>
  </si>
  <si>
    <t>546 Т</t>
  </si>
  <si>
    <t>547 Т</t>
  </si>
  <si>
    <t>548 Т</t>
  </si>
  <si>
    <t>549 Т</t>
  </si>
  <si>
    <t>550 Т</t>
  </si>
  <si>
    <t>551 Т</t>
  </si>
  <si>
    <t>552 Т</t>
  </si>
  <si>
    <t>553 Т</t>
  </si>
  <si>
    <t>554 Т</t>
  </si>
  <si>
    <t>555 Т</t>
  </si>
  <si>
    <t>556 Т</t>
  </si>
  <si>
    <t>557 Т</t>
  </si>
  <si>
    <t>558 Т</t>
  </si>
  <si>
    <t>559 Т</t>
  </si>
  <si>
    <t>560 Т</t>
  </si>
  <si>
    <t>561 Т</t>
  </si>
  <si>
    <t>562 Т</t>
  </si>
  <si>
    <t>563 Т</t>
  </si>
  <si>
    <t>564 Т</t>
  </si>
  <si>
    <t>565 Т</t>
  </si>
  <si>
    <t>566 Т</t>
  </si>
  <si>
    <t>567 Т</t>
  </si>
  <si>
    <t>568 Т</t>
  </si>
  <si>
    <t>569 Т</t>
  </si>
  <si>
    <t>570 Т</t>
  </si>
  <si>
    <t>571 Т</t>
  </si>
  <si>
    <t>572 Т</t>
  </si>
  <si>
    <t>573 Т</t>
  </si>
  <si>
    <t>574 Т</t>
  </si>
  <si>
    <t>575 Т</t>
  </si>
  <si>
    <t>577 Т</t>
  </si>
  <si>
    <t>578 Т</t>
  </si>
  <si>
    <t>583 Т</t>
  </si>
  <si>
    <t>584 Т</t>
  </si>
  <si>
    <t>585 Т</t>
  </si>
  <si>
    <t>586 Т</t>
  </si>
  <si>
    <t>587 Т</t>
  </si>
  <si>
    <t>588 Т</t>
  </si>
  <si>
    <t>589 Т</t>
  </si>
  <si>
    <t>590 Т</t>
  </si>
  <si>
    <t>592 Т</t>
  </si>
  <si>
    <t>593 Т</t>
  </si>
  <si>
    <t>594 Т</t>
  </si>
  <si>
    <t>595 Т</t>
  </si>
  <si>
    <t>596 Т</t>
  </si>
  <si>
    <t>597 Т</t>
  </si>
  <si>
    <t>598 Т</t>
  </si>
  <si>
    <t>599 Т</t>
  </si>
  <si>
    <t>600 Т</t>
  </si>
  <si>
    <t>601 Т</t>
  </si>
  <si>
    <t>602 Т</t>
  </si>
  <si>
    <t>603 Т</t>
  </si>
  <si>
    <t>604 Т</t>
  </si>
  <si>
    <t>605 Т</t>
  </si>
  <si>
    <t>606 Т</t>
  </si>
  <si>
    <t>607 Т</t>
  </si>
  <si>
    <t>608 Т</t>
  </si>
  <si>
    <t>609 Т</t>
  </si>
  <si>
    <t>610 Т</t>
  </si>
  <si>
    <t>611 Т</t>
  </si>
  <si>
    <t>612 Т</t>
  </si>
  <si>
    <t>613 Т</t>
  </si>
  <si>
    <t>614 Т</t>
  </si>
  <si>
    <t>615 Т</t>
  </si>
  <si>
    <t>616 Т</t>
  </si>
  <si>
    <t>617 Т</t>
  </si>
  <si>
    <t>618 Т</t>
  </si>
  <si>
    <t>627 Т</t>
  </si>
  <si>
    <t>628 Т</t>
  </si>
  <si>
    <t>629 Т</t>
  </si>
  <si>
    <t>630 Т</t>
  </si>
  <si>
    <t>631 Т</t>
  </si>
  <si>
    <t>632 Т</t>
  </si>
  <si>
    <t>633 Т</t>
  </si>
  <si>
    <t>634 Т</t>
  </si>
  <si>
    <t>635 Т</t>
  </si>
  <si>
    <t>636 Т</t>
  </si>
  <si>
    <t>637 Т</t>
  </si>
  <si>
    <t>638 Т</t>
  </si>
  <si>
    <t>639 Т</t>
  </si>
  <si>
    <t>640 Т</t>
  </si>
  <si>
    <t>641 Т</t>
  </si>
  <si>
    <t>642 Т</t>
  </si>
  <si>
    <t>643 Т</t>
  </si>
  <si>
    <t>644 Т</t>
  </si>
  <si>
    <t>645 Т</t>
  </si>
  <si>
    <t>646 Т</t>
  </si>
  <si>
    <t>647 Т</t>
  </si>
  <si>
    <t>648 Т</t>
  </si>
  <si>
    <t>649 Т</t>
  </si>
  <si>
    <t>651 Т</t>
  </si>
  <si>
    <t>652 Т</t>
  </si>
  <si>
    <t>653 Т</t>
  </si>
  <si>
    <t>654 Т</t>
  </si>
  <si>
    <t>655 Т</t>
  </si>
  <si>
    <t>656 Т</t>
  </si>
  <si>
    <t>657 Т</t>
  </si>
  <si>
    <t>658 Т</t>
  </si>
  <si>
    <t>659 Т</t>
  </si>
  <si>
    <t>660 Т</t>
  </si>
  <si>
    <t>661 Т</t>
  </si>
  <si>
    <t>662 Т</t>
  </si>
  <si>
    <t>663 Т</t>
  </si>
  <si>
    <t>664 Т</t>
  </si>
  <si>
    <t>665 Т</t>
  </si>
  <si>
    <t>666 Т</t>
  </si>
  <si>
    <t>667 Т</t>
  </si>
  <si>
    <t>668 Т</t>
  </si>
  <si>
    <t>669 Т</t>
  </si>
  <si>
    <t>670 Т</t>
  </si>
  <si>
    <t>671 Т</t>
  </si>
  <si>
    <t>672 Т</t>
  </si>
  <si>
    <t>673 Т</t>
  </si>
  <si>
    <t>674 Т</t>
  </si>
  <si>
    <t>675 Т</t>
  </si>
  <si>
    <t>676 Т</t>
  </si>
  <si>
    <t>677 Т</t>
  </si>
  <si>
    <t>678 Т</t>
  </si>
  <si>
    <t>679 Т</t>
  </si>
  <si>
    <t>680 Т</t>
  </si>
  <si>
    <t>681 Т</t>
  </si>
  <si>
    <t>682 Т</t>
  </si>
  <si>
    <t>683 Т</t>
  </si>
  <si>
    <t>684 Т</t>
  </si>
  <si>
    <t>685 Т</t>
  </si>
  <si>
    <t>686 Т</t>
  </si>
  <si>
    <t>687 Т</t>
  </si>
  <si>
    <t>688 Т</t>
  </si>
  <si>
    <t>689 Т</t>
  </si>
  <si>
    <t>690 Т</t>
  </si>
  <si>
    <t>691 Т</t>
  </si>
  <si>
    <t>692 Т</t>
  </si>
  <si>
    <t>693 Т</t>
  </si>
  <si>
    <t>694 Т</t>
  </si>
  <si>
    <t>695 Т</t>
  </si>
  <si>
    <t>696 Т</t>
  </si>
  <si>
    <t>697 Т</t>
  </si>
  <si>
    <t>698 Т</t>
  </si>
  <si>
    <t>699 Т</t>
  </si>
  <si>
    <t>700 Т</t>
  </si>
  <si>
    <t>701 Т</t>
  </si>
  <si>
    <t>702 Т</t>
  </si>
  <si>
    <t>703 Т</t>
  </si>
  <si>
    <t>704 Т</t>
  </si>
  <si>
    <t>705 Т</t>
  </si>
  <si>
    <t>707 Т</t>
  </si>
  <si>
    <t>708 Т</t>
  </si>
  <si>
    <t>709 Т</t>
  </si>
  <si>
    <t>710 Т</t>
  </si>
  <si>
    <t>711 Т</t>
  </si>
  <si>
    <t>712 Т</t>
  </si>
  <si>
    <t>713 Т</t>
  </si>
  <si>
    <t>714 Т</t>
  </si>
  <si>
    <t>715 Т</t>
  </si>
  <si>
    <t>716 Т</t>
  </si>
  <si>
    <t>717 Т</t>
  </si>
  <si>
    <t>718 Т</t>
  </si>
  <si>
    <t>719 Т</t>
  </si>
  <si>
    <t>720 Т</t>
  </si>
  <si>
    <t>721 Т</t>
  </si>
  <si>
    <t>722 Т</t>
  </si>
  <si>
    <t>723 Т</t>
  </si>
  <si>
    <t>724 Т</t>
  </si>
  <si>
    <t>725 Т</t>
  </si>
  <si>
    <t>726 Т</t>
  </si>
  <si>
    <t>729 Т</t>
  </si>
  <si>
    <t>730 Т</t>
  </si>
  <si>
    <t>731 Т</t>
  </si>
  <si>
    <t>732 Т</t>
  </si>
  <si>
    <t>733 Т</t>
  </si>
  <si>
    <t>734 Т</t>
  </si>
  <si>
    <t>735 Т</t>
  </si>
  <si>
    <t>736 Т</t>
  </si>
  <si>
    <t>737 Т</t>
  </si>
  <si>
    <t>738 Т</t>
  </si>
  <si>
    <t>739 Т</t>
  </si>
  <si>
    <t>740 Т</t>
  </si>
  <si>
    <t>741 Т</t>
  </si>
  <si>
    <t>742 Т</t>
  </si>
  <si>
    <t>743 Т</t>
  </si>
  <si>
    <t>744 Т</t>
  </si>
  <si>
    <t>745 Т</t>
  </si>
  <si>
    <t>746 Т</t>
  </si>
  <si>
    <t>747 Т</t>
  </si>
  <si>
    <t>748 Т</t>
  </si>
  <si>
    <t>749 Т</t>
  </si>
  <si>
    <t>750 Т</t>
  </si>
  <si>
    <t>751 Т</t>
  </si>
  <si>
    <t>752 Т</t>
  </si>
  <si>
    <t>753 Т</t>
  </si>
  <si>
    <t>754 Т</t>
  </si>
  <si>
    <t>755 Т</t>
  </si>
  <si>
    <t>756 Т</t>
  </si>
  <si>
    <t>757 Т</t>
  </si>
  <si>
    <t>758 Т</t>
  </si>
  <si>
    <t>759 Т</t>
  </si>
  <si>
    <t>760 Т</t>
  </si>
  <si>
    <t>761 Т</t>
  </si>
  <si>
    <t>762 Т</t>
  </si>
  <si>
    <t>763 Т</t>
  </si>
  <si>
    <t>764 Т</t>
  </si>
  <si>
    <t>765 Т</t>
  </si>
  <si>
    <t>771 Т</t>
  </si>
  <si>
    <t>772 Т</t>
  </si>
  <si>
    <t>773 Т</t>
  </si>
  <si>
    <t>774 Т</t>
  </si>
  <si>
    <t>775 Т</t>
  </si>
  <si>
    <t>776 Т</t>
  </si>
  <si>
    <t>777 Т</t>
  </si>
  <si>
    <t>778 Т</t>
  </si>
  <si>
    <t>779 Т</t>
  </si>
  <si>
    <t>780 Т</t>
  </si>
  <si>
    <t>781 Т</t>
  </si>
  <si>
    <t>782 Т</t>
  </si>
  <si>
    <t>783 Т</t>
  </si>
  <si>
    <t>784 Т</t>
  </si>
  <si>
    <t>785 Т</t>
  </si>
  <si>
    <t>786 Т</t>
  </si>
  <si>
    <t>787 Т</t>
  </si>
  <si>
    <t>788 Т</t>
  </si>
  <si>
    <t>789 Т</t>
  </si>
  <si>
    <t>790 Т</t>
  </si>
  <si>
    <t>791 Т</t>
  </si>
  <si>
    <t>793 Т</t>
  </si>
  <si>
    <t>794 Т</t>
  </si>
  <si>
    <t>795 Т</t>
  </si>
  <si>
    <t>796 Т</t>
  </si>
  <si>
    <t>797 Т</t>
  </si>
  <si>
    <t>798 Т</t>
  </si>
  <si>
    <t>799 Т</t>
  </si>
  <si>
    <t>800 Т</t>
  </si>
  <si>
    <t>801 Т</t>
  </si>
  <si>
    <t>802 Т</t>
  </si>
  <si>
    <t>803 Т</t>
  </si>
  <si>
    <t>804 Т</t>
  </si>
  <si>
    <t>805 Т</t>
  </si>
  <si>
    <t>806 Т</t>
  </si>
  <si>
    <t>807 Т</t>
  </si>
  <si>
    <t>808 Т</t>
  </si>
  <si>
    <t>809 Т</t>
  </si>
  <si>
    <t>810 Т</t>
  </si>
  <si>
    <t>811 Т</t>
  </si>
  <si>
    <t>812 Т</t>
  </si>
  <si>
    <t>813 Т</t>
  </si>
  <si>
    <t>814 Т</t>
  </si>
  <si>
    <t>815 Т</t>
  </si>
  <si>
    <t>816 Т</t>
  </si>
  <si>
    <t>817 Т</t>
  </si>
  <si>
    <t>819 Т</t>
  </si>
  <si>
    <t>820 Т</t>
  </si>
  <si>
    <t>822 Т</t>
  </si>
  <si>
    <t>823 Т</t>
  </si>
  <si>
    <t>824 Т</t>
  </si>
  <si>
    <t>825 Т</t>
  </si>
  <si>
    <t>826 Т</t>
  </si>
  <si>
    <t>827 Т</t>
  </si>
  <si>
    <t>828 Т</t>
  </si>
  <si>
    <t>829 Т</t>
  </si>
  <si>
    <t>830 Т</t>
  </si>
  <si>
    <t>831 Т</t>
  </si>
  <si>
    <t>832 Т</t>
  </si>
  <si>
    <t>833 Т</t>
  </si>
  <si>
    <t>834 Т</t>
  </si>
  <si>
    <t>835 Т</t>
  </si>
  <si>
    <t>836 Т</t>
  </si>
  <si>
    <t>837 Т</t>
  </si>
  <si>
    <t>838 Т</t>
  </si>
  <si>
    <t>839 Т</t>
  </si>
  <si>
    <t>840 Т</t>
  </si>
  <si>
    <t>841 Т</t>
  </si>
  <si>
    <t>842 Т</t>
  </si>
  <si>
    <t>843 Т</t>
  </si>
  <si>
    <t>844 Т</t>
  </si>
  <si>
    <t>845 Т</t>
  </si>
  <si>
    <t>846 Т</t>
  </si>
  <si>
    <t>847 Т</t>
  </si>
  <si>
    <t>848 Т</t>
  </si>
  <si>
    <t>849 Т</t>
  </si>
  <si>
    <t>850 Т</t>
  </si>
  <si>
    <t>851 Т</t>
  </si>
  <si>
    <t>852 Т</t>
  </si>
  <si>
    <t>853 Т</t>
  </si>
  <si>
    <t>854 Т</t>
  </si>
  <si>
    <t>855 Т</t>
  </si>
  <si>
    <t>856 Т</t>
  </si>
  <si>
    <t>857 Т</t>
  </si>
  <si>
    <t>858 Т</t>
  </si>
  <si>
    <t>860 Т</t>
  </si>
  <si>
    <t>861 Т</t>
  </si>
  <si>
    <t>862 Т</t>
  </si>
  <si>
    <t>863 Т</t>
  </si>
  <si>
    <t>866 Т</t>
  </si>
  <si>
    <t>867 Т</t>
  </si>
  <si>
    <t>868 Т</t>
  </si>
  <si>
    <t>869 Т</t>
  </si>
  <si>
    <t>870 Т</t>
  </si>
  <si>
    <t>871 Т</t>
  </si>
  <si>
    <t>872 Т</t>
  </si>
  <si>
    <t>873 Т</t>
  </si>
  <si>
    <t>874 Т</t>
  </si>
  <si>
    <t>875 Т</t>
  </si>
  <si>
    <t>877 Т</t>
  </si>
  <si>
    <t>878 Т</t>
  </si>
  <si>
    <t>1122 Т</t>
  </si>
  <si>
    <t>1123 Т</t>
  </si>
  <si>
    <t>1124 Т</t>
  </si>
  <si>
    <t>1125 Т</t>
  </si>
  <si>
    <t>1126 Т</t>
  </si>
  <si>
    <t>1127 Т</t>
  </si>
  <si>
    <t>1128 Т</t>
  </si>
  <si>
    <t>1129 Т</t>
  </si>
  <si>
    <t>1134 Т</t>
  </si>
  <si>
    <t>1135 Т</t>
  </si>
  <si>
    <t>1136 Т</t>
  </si>
  <si>
    <t>1137 Т</t>
  </si>
  <si>
    <t>1138 Т</t>
  </si>
  <si>
    <t>1139 Т</t>
  </si>
  <si>
    <t>1140 Т</t>
  </si>
  <si>
    <t>1141 Т</t>
  </si>
  <si>
    <t>1142 Т</t>
  </si>
  <si>
    <t>1143 Т</t>
  </si>
  <si>
    <t>1144 Т</t>
  </si>
  <si>
    <t>1145 Т</t>
  </si>
  <si>
    <t>1146 Т</t>
  </si>
  <si>
    <t>1147 Т</t>
  </si>
  <si>
    <t>1152 Т</t>
  </si>
  <si>
    <t>1153 Т</t>
  </si>
  <si>
    <t>1154 Т</t>
  </si>
  <si>
    <t>1155 Т</t>
  </si>
  <si>
    <t>1156 Т</t>
  </si>
  <si>
    <t>1157 Т</t>
  </si>
  <si>
    <t>1158 Т</t>
  </si>
  <si>
    <t>1159 Т</t>
  </si>
  <si>
    <t>1160 Т</t>
  </si>
  <si>
    <t>1161 Т</t>
  </si>
  <si>
    <t>1162 Т</t>
  </si>
  <si>
    <t>1163 Т</t>
  </si>
  <si>
    <t>1164 Т</t>
  </si>
  <si>
    <t>1165 Т</t>
  </si>
  <si>
    <t>1166 Т</t>
  </si>
  <si>
    <t>1167 Т</t>
  </si>
  <si>
    <t>1168 Т</t>
  </si>
  <si>
    <t>1169 Т</t>
  </si>
  <si>
    <t>1170 Т</t>
  </si>
  <si>
    <t>1171 Т</t>
  </si>
  <si>
    <t>1172 Т</t>
  </si>
  <si>
    <t>4 Р</t>
  </si>
  <si>
    <t>5 Р</t>
  </si>
  <si>
    <t>6 Р</t>
  </si>
  <si>
    <t>7 Р</t>
  </si>
  <si>
    <t>8 Р</t>
  </si>
  <si>
    <t>9 Р</t>
  </si>
  <si>
    <t>10 Р</t>
  </si>
  <si>
    <t>11 Р</t>
  </si>
  <si>
    <t>1 У</t>
  </si>
  <si>
    <t>2 У</t>
  </si>
  <si>
    <t>3 У</t>
  </si>
  <si>
    <t>4 У</t>
  </si>
  <si>
    <t>5 У</t>
  </si>
  <si>
    <t>6 У</t>
  </si>
  <si>
    <t>7 У</t>
  </si>
  <si>
    <t>8 У</t>
  </si>
  <si>
    <t>9 У</t>
  </si>
  <si>
    <t>10 У</t>
  </si>
  <si>
    <t>11 У</t>
  </si>
  <si>
    <t>12 У</t>
  </si>
  <si>
    <t>13 У</t>
  </si>
  <si>
    <t>14 У</t>
  </si>
  <si>
    <t>15 У</t>
  </si>
  <si>
    <t>16 У</t>
  </si>
  <si>
    <t>17 У</t>
  </si>
  <si>
    <t>18 У</t>
  </si>
  <si>
    <t>19 У</t>
  </si>
  <si>
    <t>20 У</t>
  </si>
  <si>
    <t>21 У</t>
  </si>
  <si>
    <t>22 У</t>
  </si>
  <si>
    <t>23 У</t>
  </si>
  <si>
    <t>24 У</t>
  </si>
  <si>
    <t>25 У</t>
  </si>
  <si>
    <t>26 У</t>
  </si>
  <si>
    <t>27 У</t>
  </si>
  <si>
    <t>28 У</t>
  </si>
  <si>
    <t>29 У</t>
  </si>
  <si>
    <t>30 У</t>
  </si>
  <si>
    <t>31 У</t>
  </si>
  <si>
    <t>32 У</t>
  </si>
  <si>
    <t>33 У</t>
  </si>
  <si>
    <t>34 У</t>
  </si>
  <si>
    <t>35 У</t>
  </si>
  <si>
    <t>36 У</t>
  </si>
  <si>
    <t>37 У</t>
  </si>
  <si>
    <t>38 У</t>
  </si>
  <si>
    <t>39 У</t>
  </si>
  <si>
    <t>40 У</t>
  </si>
  <si>
    <t>41 У</t>
  </si>
  <si>
    <t>42 У</t>
  </si>
  <si>
    <t>43 У</t>
  </si>
  <si>
    <t>44 У</t>
  </si>
  <si>
    <t>45 У</t>
  </si>
  <si>
    <t>46 У</t>
  </si>
  <si>
    <t>47 У</t>
  </si>
  <si>
    <t>48 У</t>
  </si>
  <si>
    <t>49 У</t>
  </si>
  <si>
    <t>50 У</t>
  </si>
  <si>
    <t>51 У</t>
  </si>
  <si>
    <t>52 У</t>
  </si>
  <si>
    <t>53 У</t>
  </si>
  <si>
    <t>54 У</t>
  </si>
  <si>
    <t>55 У</t>
  </si>
  <si>
    <t>56 У</t>
  </si>
  <si>
    <t>57 У</t>
  </si>
  <si>
    <t>58 У</t>
  </si>
  <si>
    <t>60 У</t>
  </si>
  <si>
    <t>61 У</t>
  </si>
  <si>
    <t>62 У</t>
  </si>
  <si>
    <t>63 У</t>
  </si>
  <si>
    <t>64 У</t>
  </si>
  <si>
    <t>65 У</t>
  </si>
  <si>
    <t>66 У</t>
  </si>
  <si>
    <t>67 У</t>
  </si>
  <si>
    <t>68 У</t>
  </si>
  <si>
    <t>69 У</t>
  </si>
  <si>
    <t>70 У</t>
  </si>
  <si>
    <t>71 У</t>
  </si>
  <si>
    <t>72 У</t>
  </si>
  <si>
    <t>73 У</t>
  </si>
  <si>
    <t>74 У</t>
  </si>
  <si>
    <t>75 У</t>
  </si>
  <si>
    <t>76 У</t>
  </si>
  <si>
    <t>77 У</t>
  </si>
  <si>
    <t>78 У</t>
  </si>
  <si>
    <t>79 У</t>
  </si>
  <si>
    <t>80 У</t>
  </si>
  <si>
    <t>81 У</t>
  </si>
  <si>
    <t>82 У</t>
  </si>
  <si>
    <t>83 У</t>
  </si>
  <si>
    <t>84 У</t>
  </si>
  <si>
    <t>85 У</t>
  </si>
  <si>
    <t>86 У</t>
  </si>
  <si>
    <t>87 У</t>
  </si>
  <si>
    <t>88 У</t>
  </si>
  <si>
    <t>89 У</t>
  </si>
  <si>
    <t>90 У</t>
  </si>
  <si>
    <t>91 У</t>
  </si>
  <si>
    <t>92 У</t>
  </si>
  <si>
    <t>93 У</t>
  </si>
  <si>
    <t>94 У</t>
  </si>
  <si>
    <t>95 У</t>
  </si>
  <si>
    <t>96 У</t>
  </si>
  <si>
    <t>97 У</t>
  </si>
  <si>
    <t>98 У</t>
  </si>
  <si>
    <t>99 У</t>
  </si>
  <si>
    <t>100 У</t>
  </si>
  <si>
    <t>101 У</t>
  </si>
  <si>
    <t>102 У</t>
  </si>
  <si>
    <t>103 У</t>
  </si>
  <si>
    <t>104 У</t>
  </si>
  <si>
    <t>105 У</t>
  </si>
  <si>
    <t>106 У</t>
  </si>
  <si>
    <t>107 У</t>
  </si>
  <si>
    <t>108 У</t>
  </si>
  <si>
    <t>109 У</t>
  </si>
  <si>
    <t>110 У</t>
  </si>
  <si>
    <t>111 У</t>
  </si>
  <si>
    <t>112 У</t>
  </si>
  <si>
    <t>113 У</t>
  </si>
  <si>
    <t>114 У</t>
  </si>
  <si>
    <t>115 У</t>
  </si>
  <si>
    <t>116 У</t>
  </si>
  <si>
    <t>117 У</t>
  </si>
  <si>
    <t>118 У</t>
  </si>
  <si>
    <t>119 У</t>
  </si>
  <si>
    <t>120 У</t>
  </si>
  <si>
    <t>121 У</t>
  </si>
  <si>
    <t>122 У</t>
  </si>
  <si>
    <t>123 У</t>
  </si>
  <si>
    <t>124 У</t>
  </si>
  <si>
    <t>125 У</t>
  </si>
  <si>
    <t>126 У</t>
  </si>
  <si>
    <t>127 У</t>
  </si>
  <si>
    <t>128 У</t>
  </si>
  <si>
    <t>129 У</t>
  </si>
  <si>
    <t>130 У</t>
  </si>
  <si>
    <t>131 У</t>
  </si>
  <si>
    <t>132 У</t>
  </si>
  <si>
    <t>133 У</t>
  </si>
  <si>
    <t>134 У</t>
  </si>
  <si>
    <t>135 У</t>
  </si>
  <si>
    <t>136 У</t>
  </si>
  <si>
    <t>137 У</t>
  </si>
  <si>
    <t>138 У</t>
  </si>
  <si>
    <t>139 У</t>
  </si>
  <si>
    <t>140 У</t>
  </si>
  <si>
    <t>141 У</t>
  </si>
  <si>
    <t>142 У</t>
  </si>
  <si>
    <t>143 У</t>
  </si>
  <si>
    <t>144 У</t>
  </si>
  <si>
    <t>145 У</t>
  </si>
  <si>
    <t>146 У</t>
  </si>
  <si>
    <t>147 У</t>
  </si>
  <si>
    <t>148 У</t>
  </si>
  <si>
    <t>149 У</t>
  </si>
  <si>
    <t>150 У</t>
  </si>
  <si>
    <t>151 У</t>
  </si>
  <si>
    <t>152 У</t>
  </si>
  <si>
    <t>153 У</t>
  </si>
  <si>
    <t>154 У</t>
  </si>
  <si>
    <t>155 У</t>
  </si>
  <si>
    <t>156 У</t>
  </si>
  <si>
    <t>157 У</t>
  </si>
  <si>
    <t>158 У</t>
  </si>
  <si>
    <t>159 У</t>
  </si>
  <si>
    <t>160 У</t>
  </si>
  <si>
    <t>161 У</t>
  </si>
  <si>
    <t>162 У</t>
  </si>
  <si>
    <t>163 У</t>
  </si>
  <si>
    <t>164 У</t>
  </si>
  <si>
    <t>165 У</t>
  </si>
  <si>
    <t>166 У</t>
  </si>
  <si>
    <t>167 У</t>
  </si>
  <si>
    <t>168 У</t>
  </si>
  <si>
    <t>169 У</t>
  </si>
  <si>
    <t>170 У</t>
  </si>
  <si>
    <t>171 У</t>
  </si>
  <si>
    <t>172 У</t>
  </si>
  <si>
    <t>173 У</t>
  </si>
  <si>
    <t>174 У</t>
  </si>
  <si>
    <t>175 У</t>
  </si>
  <si>
    <t>176 У</t>
  </si>
  <si>
    <t>177 У</t>
  </si>
  <si>
    <t>178 У</t>
  </si>
  <si>
    <t>179 У</t>
  </si>
  <si>
    <t>180 У</t>
  </si>
  <si>
    <t>181 У</t>
  </si>
  <si>
    <t>в течение 55 календарных дней с момента подписания договора</t>
  </si>
  <si>
    <t>авансовый платеж - 30%, оставшаяся часть  по факту, в течение 20 рабочих дней с момента подписания акта приема-передачи</t>
  </si>
  <si>
    <t>ОТП</t>
  </si>
  <si>
    <t>с момента подписания договора до 31.12.2015</t>
  </si>
  <si>
    <t>Мангистауская область,Каракиянский р-он,п.Мунайши,ЖУТТ</t>
  </si>
  <si>
    <t xml:space="preserve">Мангистауская область,пос.Ынтымак ,база МУТТ </t>
  </si>
  <si>
    <t>Мангистауская область,Мангистауский р-он,м/р Каламкас,БУТТ</t>
  </si>
  <si>
    <t>Газ природный жидкий (сжиженный)</t>
  </si>
  <si>
    <t>Массовая доля сероводорода и меркаптановой серы, %, не более 0,005, Низшая теплота сгорания при Т= 0 0С (273 К) и Р= 0,101325 МПа, МДж/м 3 , (ккал/кг) 35,2 (11 500)</t>
  </si>
  <si>
    <t>06.20.10.00.00.00.10.10.2</t>
  </si>
  <si>
    <t>январь, март, июнь, сентябрь</t>
  </si>
  <si>
    <t xml:space="preserve">Перевозка работников вахты Форт-Шевченко </t>
  </si>
  <si>
    <t>Услуги по аренде автокрана с водителем</t>
  </si>
  <si>
    <t>49.41.20.10.00.00.00</t>
  </si>
  <si>
    <t>49.41.20.11.00.00.00</t>
  </si>
  <si>
    <t>Услуги по аренде ассенизаторской машины с водителем</t>
  </si>
  <si>
    <t>Услуги по аренде бульдозера с водителем</t>
  </si>
  <si>
    <t>49.41.20.14.00.00.00</t>
  </si>
  <si>
    <t>Услуги по аренде трактора-экскаватора с водителем</t>
  </si>
  <si>
    <t>49.41.20.19.00.00.00</t>
  </si>
  <si>
    <t>Услуги по аренде ямобура с водителем</t>
  </si>
  <si>
    <t>49.41.20.20.00.00.00</t>
  </si>
  <si>
    <t>Услуги по аренде специальной техники с водителем</t>
  </si>
  <si>
    <t>Услуги по аренде передвижной паровой установки с водителем</t>
  </si>
  <si>
    <t>49.41.20.23.00.00.00</t>
  </si>
  <si>
    <t>Услуги по аренде специальной техники</t>
  </si>
  <si>
    <t>Аренда специальной техники</t>
  </si>
  <si>
    <t>77.12.19.10.10.00.00</t>
  </si>
  <si>
    <t>Услуги по проведению дозиметрического контроля</t>
  </si>
  <si>
    <t>39.00.21.13.10.00.00</t>
  </si>
  <si>
    <t>Услуги консультационные по разработке, внедрению и подготовке к сертификации систем менеджмента</t>
  </si>
  <si>
    <t>70.22.11.20.12.00.00</t>
  </si>
  <si>
    <t>61.10.11.06.01.00.00</t>
  </si>
  <si>
    <t>Услуги телефонной связи</t>
  </si>
  <si>
    <t>Услуги фиксированной местной, междугородней, международной телефонной связи  - доступ и пользование</t>
  </si>
  <si>
    <t>77.39.14.12.00.00.00</t>
  </si>
  <si>
    <t>Услуги по аренде каналов связи</t>
  </si>
  <si>
    <t>Краткосрочная, среднесрочная или долгосрочная аренда аналоговых и цифровых каналов связи</t>
  </si>
  <si>
    <t>Услуги по администрированию и техническому обслуживанию сервисного программного обеспечения</t>
  </si>
  <si>
    <t>Администрирование и техническое обслуживание программного обеспечения сервисного</t>
  </si>
  <si>
    <t>62.09.20.10.11.26.00</t>
  </si>
  <si>
    <t>ОИ</t>
  </si>
  <si>
    <t>стяжной, для крепления и стягивания груза</t>
  </si>
  <si>
    <t>25.72.14.00.00.90.10.10.1</t>
  </si>
  <si>
    <t>Амортизатор подвески</t>
  </si>
  <si>
    <t>жидкостный (гидравлический), задней подвески</t>
  </si>
  <si>
    <t>29.32.30.00.09.00.01.09.1</t>
  </si>
  <si>
    <t>жидкостный (гидравлический), передней подвески</t>
  </si>
  <si>
    <t>29.32.30.00.09.00.01.07.1</t>
  </si>
  <si>
    <t>стабилизатора</t>
  </si>
  <si>
    <t>29.32.30.00.15.00.06.05.1</t>
  </si>
  <si>
    <t>Нажимной диск (корзина сцепления)</t>
  </si>
  <si>
    <t>29.32.30.00.03.01.02.02.1</t>
  </si>
  <si>
    <t>Барабан</t>
  </si>
  <si>
    <t>к стояночному тормозу, для грузовых автомобилей</t>
  </si>
  <si>
    <t>29.32.30.00.07.00.31.01.1</t>
  </si>
  <si>
    <t>29.31.23.00.00.00.10.16.1</t>
  </si>
  <si>
    <t>Фара</t>
  </si>
  <si>
    <t>левая, передняя, противотуманная</t>
  </si>
  <si>
    <t>29.32.30.00.07.00.16.02.1</t>
  </si>
  <si>
    <t>Накладка тормозной колодки</t>
  </si>
  <si>
    <t>29.32.30.00.06.08.01.04.1</t>
  </si>
  <si>
    <t>Рулевой наконечник</t>
  </si>
  <si>
    <t>левый, для грузовых автомобилей</t>
  </si>
  <si>
    <t>29.32.30.00.06.08.01.03.1</t>
  </si>
  <si>
    <t>правый, для грузовых автомобилей</t>
  </si>
  <si>
    <t>29.32.30.00.09.00.04.02.1</t>
  </si>
  <si>
    <t>Рессора дополнительная задняя</t>
  </si>
  <si>
    <t>29.32.30.00.09.00.02.02.1</t>
  </si>
  <si>
    <t>Рессора передняя</t>
  </si>
  <si>
    <t>28.21.13.00.00.00.15.01.1</t>
  </si>
  <si>
    <t>Подогреватель</t>
  </si>
  <si>
    <t>предпусковой, для разогрева двигателей</t>
  </si>
  <si>
    <t>29.32.30.00.06.04.01.02.1</t>
  </si>
  <si>
    <t>Рулевая тяга</t>
  </si>
  <si>
    <t>29.10.19.00.00.10.28.11.1</t>
  </si>
  <si>
    <t>Прокладка головки блока цилиндров</t>
  </si>
  <si>
    <t>для дизельного двигателя</t>
  </si>
  <si>
    <t>29.32.30.00.02.15.01.01.1</t>
  </si>
  <si>
    <t>Прокладка крышки маслоочистителя</t>
  </si>
  <si>
    <t>Прокладка крышки маслоочистителя автомобиля</t>
  </si>
  <si>
    <t>29.32.30.00.01.01.03.02.1</t>
  </si>
  <si>
    <t>Термостат</t>
  </si>
  <si>
    <t>Повторитель указателя поворота</t>
  </si>
  <si>
    <t>29.31.23.00.00.00.15.11.1</t>
  </si>
  <si>
    <t>правая, передняя</t>
  </si>
  <si>
    <t>январь-февраль</t>
  </si>
  <si>
    <t>февраль-март</t>
  </si>
  <si>
    <t>октябрь-ноябрь</t>
  </si>
  <si>
    <t>в течение 20 календарных дней с момента подписания договора</t>
  </si>
  <si>
    <t>апрель-май</t>
  </si>
  <si>
    <t>21.20.13.00.00.03.34.05.2</t>
  </si>
  <si>
    <t>Совок</t>
  </si>
  <si>
    <t>совок металлический</t>
  </si>
  <si>
    <t>25.73.60.00.00.12.10.10.1</t>
  </si>
  <si>
    <t>17.12.13.40.22.00.00.40.1</t>
  </si>
  <si>
    <t>формат А4, плотность 80г/м2, 21х29,5 см</t>
  </si>
  <si>
    <t>17.12.13.40.10.00.00.10.1</t>
  </si>
  <si>
    <t>Припой медно-фосфарный с флюсом палочка (весом 1грамм)</t>
  </si>
  <si>
    <t>19.20.29.00.00.00.16.05.1</t>
  </si>
  <si>
    <t>Синтетическое транссмиссионное масло  для автоматических трансмиссий и коробок передач с ручным переключением</t>
  </si>
  <si>
    <t>пластиковый с кабель-каналом с защелкой</t>
  </si>
  <si>
    <t>Плитка</t>
  </si>
  <si>
    <t>Керамическая для полов основная квадратная 300*300 мм.</t>
  </si>
  <si>
    <t>23.31.10.01.01.01.01.10.1</t>
  </si>
  <si>
    <t>Керамическая для внутренней облицовки стен глазурованная прямоугольная без завала 200*300 мм.</t>
  </si>
  <si>
    <t>23.31.10.01.02.01.21.50.1</t>
  </si>
  <si>
    <t>стальной, горячекатанный, круглого сечения, ГОСТ 2590-2006, диаметром (мм) - 14</t>
  </si>
  <si>
    <t>24.10.66.00.00.11.10.12.1</t>
  </si>
  <si>
    <t>ОИН</t>
  </si>
  <si>
    <t>ОВХ</t>
  </si>
  <si>
    <t>Поршневое кольцо</t>
  </si>
  <si>
    <t>Насос</t>
  </si>
  <si>
    <t>29.32.30.00.15.00.33.11.1</t>
  </si>
  <si>
    <t>подшипника</t>
  </si>
  <si>
    <t>29.10.19.00.00.20.12.11.1</t>
  </si>
  <si>
    <t>Головка блока цилиндров</t>
  </si>
  <si>
    <t>Бумага офисная А4 (в т.ч. для печати путевых листов и GPS, бланков)</t>
  </si>
  <si>
    <t>Метамизол натрий+Питофенон+Фенпивериния бромид</t>
  </si>
  <si>
    <t>21.20.13.00.00.03.12.25.1</t>
  </si>
  <si>
    <t>21.20.13.00.00.03.99.05.2</t>
  </si>
  <si>
    <t>21.20.13.00.00.03.70.15.2</t>
  </si>
  <si>
    <t>Бланк</t>
  </si>
  <si>
    <t>Бланк маршрута перевозки опасного груза</t>
  </si>
  <si>
    <t>17.23.13.50.00.00.38.10.1</t>
  </si>
  <si>
    <t>РК Казахстан г.Астана</t>
  </si>
  <si>
    <t>РК Казахстан,г.Алматы</t>
  </si>
  <si>
    <t>Противогаз ГП-7</t>
  </si>
  <si>
    <t>Аптечка АИ-2</t>
  </si>
  <si>
    <t>Индивидуальный противохимический пакет ИПП-11</t>
  </si>
  <si>
    <t xml:space="preserve">Пакет перевязочный ИПП-1 </t>
  </si>
  <si>
    <t>Фляжка (армейская с чехлом)</t>
  </si>
  <si>
    <t>в течение 65 календарных дней с момента подписания договора</t>
  </si>
  <si>
    <t>июнь-июль</t>
  </si>
  <si>
    <t>32.99.11.00.00.00.14.31.1</t>
  </si>
  <si>
    <t>Противогаз</t>
  </si>
  <si>
    <t>фильтрующий (фильтрование окружающего воздуха)</t>
  </si>
  <si>
    <t>21.20.24.00.00.00.34.10.1</t>
  </si>
  <si>
    <t>Аптечка индивидуальная АИ2</t>
  </si>
  <si>
    <t>Ярко-оранжевая пластиковая коробочка размера 9см  х  10см  х  2см с надписью «Аптечка индивидуальная», крестом в круге и выступами для удержания. Внутри — несколько ячеек для лекарств, пеналы с лекарствами, инструкция</t>
  </si>
  <si>
    <t>32.50.13.00.00.10.18.96.1</t>
  </si>
  <si>
    <t>индивидуальный, противохимический (комплектация - флакон с полидегазирующей алкоголятной рецептурой, ватно-марлевые тампоны, памятка о правилах использования)</t>
  </si>
  <si>
    <t>32.50.13.00.00.10.18.97.1</t>
  </si>
  <si>
    <t>индивидуальный, перевязочный (комплектация - марлевый бинт, ватно-марлевые подушечки, безопасная булавка)</t>
  </si>
  <si>
    <t>25.92.12.00.00.10.14.50.1</t>
  </si>
  <si>
    <t>Фляжка</t>
  </si>
  <si>
    <t>алюминиевая</t>
  </si>
  <si>
    <t>Разработка экспертного заключения и декларирования по промышленной безопасности ТОО "ОТК"</t>
  </si>
  <si>
    <t>Услуги по проведению экспертизы Декларации безопасности промышленного объекта</t>
  </si>
  <si>
    <t>80.20.10.21.10.20.00</t>
  </si>
  <si>
    <t>182 У</t>
  </si>
  <si>
    <t>март-апрель</t>
  </si>
  <si>
    <t>март , май</t>
  </si>
  <si>
    <t>май-июнь</t>
  </si>
  <si>
    <t>сентябрь-октябрь</t>
  </si>
  <si>
    <t>август, сентябрь-октябрь</t>
  </si>
  <si>
    <t>Бумага офисная А3( в т.ч. для печати бланков)</t>
  </si>
  <si>
    <t>в течение 100 календарных дней с момента подписания договора</t>
  </si>
  <si>
    <t>январь-февраль,март</t>
  </si>
  <si>
    <t>май,август,октябрь</t>
  </si>
  <si>
    <t>с дня заключения договора на один год</t>
  </si>
  <si>
    <t>январь-февраль, июнь-июль,</t>
  </si>
  <si>
    <t>март, июнь, сентябрь</t>
  </si>
  <si>
    <t>30.30.15.00.00.00.10.50.1</t>
  </si>
  <si>
    <t>Кольцо поршневое</t>
  </si>
  <si>
    <t>воспринимает давление газов в рабочем такте и передает его через поршневой палец</t>
  </si>
  <si>
    <t>Свеча зажигания</t>
  </si>
  <si>
    <t>Размер:10.00-20. Камера резиновая для автобусов или грузовых автомобилей ГОСТ 5513-97.</t>
  </si>
  <si>
    <t>22.11.15.00.00.00.13.50.1</t>
  </si>
  <si>
    <t>Размер:11.00-20. Камера резиновая для автобусов или грузовых автомобилей ГОСТ 5513-97.</t>
  </si>
  <si>
    <t>22.11.15.00.00.00.13.60.1</t>
  </si>
  <si>
    <t>Размер:12.00-20. Камера резиновая для автобусов или грузовых автомобилей ГОСТ 5513-97.</t>
  </si>
  <si>
    <t>22.11.15.00.00.00.13.70.1</t>
  </si>
  <si>
    <t>29.32.30.00.10.00.01.10.1</t>
  </si>
  <si>
    <t>железный, правый, для грузовых  автомобилей</t>
  </si>
  <si>
    <t>29.32.30.00.07.00.36.01.1</t>
  </si>
  <si>
    <t>Клапан защитный</t>
  </si>
  <si>
    <t>25.99.29.00.01.15.12.10.1</t>
  </si>
  <si>
    <t>Электромагнитный клапан</t>
  </si>
  <si>
    <t>29.10.19.00.00.20.20.11.1</t>
  </si>
  <si>
    <t>Коленчатый вал</t>
  </si>
  <si>
    <t>29.32.30.00.09.00.04.30.1</t>
  </si>
  <si>
    <t>Кронштейн</t>
  </si>
  <si>
    <t>27.40.14.00.00.00.01.42.1</t>
  </si>
  <si>
    <t>Автомобильная лампа</t>
  </si>
  <si>
    <t>галогеновая, тип цоколя Н4</t>
  </si>
  <si>
    <t>29.32.30.00.06.09.01.03.1</t>
  </si>
  <si>
    <t>Сайлентблок рулевой тяги</t>
  </si>
  <si>
    <t>для прочих автомобилей</t>
  </si>
  <si>
    <t>29.32.20.00.00.00.60.09.1</t>
  </si>
  <si>
    <t>Лобовое стекло</t>
  </si>
  <si>
    <t>автомобильное</t>
  </si>
  <si>
    <t>29.32.20.00.00.00.60.25.1</t>
  </si>
  <si>
    <t>Боковое ветровое стекло</t>
  </si>
  <si>
    <t>триплекс, для прочих автомобилей</t>
  </si>
  <si>
    <t>29.32.30.00.09.00.20.03.1</t>
  </si>
  <si>
    <t>Тяга стабилизатора</t>
  </si>
  <si>
    <t>для прочих автомобилей, левая</t>
  </si>
  <si>
    <t>29.32.30.00.04.18.01.01.1</t>
  </si>
  <si>
    <t>Тяга реактивная</t>
  </si>
  <si>
    <t>тяга реактивная грузового автомобиля</t>
  </si>
  <si>
    <t>28.25.14.00.00.00.10.10.1</t>
  </si>
  <si>
    <t>фильтр для очистки воздуха</t>
  </si>
  <si>
    <t>оборудование и аппараты для фильтрования или очистки воздуха высокоэффективные</t>
  </si>
  <si>
    <t>30.30.16.00.00.00.50.24.1</t>
  </si>
  <si>
    <t>Фильтр</t>
  </si>
  <si>
    <t>топливный</t>
  </si>
  <si>
    <t>27.11.21.10.20.20.10.18.1</t>
  </si>
  <si>
    <t>Электродвигатель переменного тока синхронный двухфазный с номинальной частотой сети на 60 Гц</t>
  </si>
  <si>
    <t>Электродвигатель переменного тока синхронный двухфазный с номинальной частотой сети на 60 Гц, с синхронной частотой вращения 600 мин, номинальная мощность 1,1 кВт</t>
  </si>
  <si>
    <t>28.29.82.20.10.30.00.10.1</t>
  </si>
  <si>
    <t>фильтрующий элемент воздушного фильтра</t>
  </si>
  <si>
    <t>28.15.22.00.00.00.22.10.1</t>
  </si>
  <si>
    <t>28.13.14.00.00.00.36.00.1</t>
  </si>
  <si>
    <t>29.32.30.00.15.00.82.10.1</t>
  </si>
  <si>
    <t>29.31.22.00.00.00.15.01.1</t>
  </si>
  <si>
    <t>29.32.30.00.15.00.11.03.1</t>
  </si>
  <si>
    <t>27.90.32.00.00.01.05.20.1</t>
  </si>
  <si>
    <t>29.32.30.00.07.00.04.30.1</t>
  </si>
  <si>
    <t>27.40.14.00.00.00.06.00.1</t>
  </si>
  <si>
    <t>29.32.30.00.03.01.30.10.1</t>
  </si>
  <si>
    <t>27.40.14.00.00.00.01.20.1</t>
  </si>
  <si>
    <t>29.32.30.00.51.10.10.10.1</t>
  </si>
  <si>
    <t>29.32.20.00.00.00.40.14.1</t>
  </si>
  <si>
    <t>29.32.20.00.00.00.60.24.1</t>
  </si>
  <si>
    <t>29.32.30.00.03.01.02.03.1</t>
  </si>
  <si>
    <t>29.32.30.00.03.01.12.02.1</t>
  </si>
  <si>
    <t>29.32.30.00.03.01.01.03.1</t>
  </si>
  <si>
    <t>29.32.30.00.50.10.35.01.1</t>
  </si>
  <si>
    <t>28.30.93.00.00.00.11.12.1</t>
  </si>
  <si>
    <t>29.32.30.00.15.00.11.02.1</t>
  </si>
  <si>
    <t>30.20.40.00.00.08.07.73.1</t>
  </si>
  <si>
    <t>29.32.20.00.00.00.60.15.1</t>
  </si>
  <si>
    <t>28.29.13.00.00.00.10.18.1</t>
  </si>
  <si>
    <t>29.31.23.00.00.00.11.10.1</t>
  </si>
  <si>
    <t>29.32.30.00.09.00.01.11.1</t>
  </si>
  <si>
    <t>29.32.30.00.03.01.11.02.1</t>
  </si>
  <si>
    <t>29.32.30.00.02.04.01.02.1</t>
  </si>
  <si>
    <t>29.32.30.00.15.00.33.08.1</t>
  </si>
  <si>
    <t>28.29.13.00.00.00.12.03.1</t>
  </si>
  <si>
    <t>29.10.19.00.00.40.20.11.1</t>
  </si>
  <si>
    <t>29.10.19.00.00.40.22.11.1</t>
  </si>
  <si>
    <t>28.13.32.00.00.00.35.01.1</t>
  </si>
  <si>
    <t>29.10.19.00.00.10.37.15.1</t>
  </si>
  <si>
    <t>26.51.51.15.15.11.11.10.1</t>
  </si>
  <si>
    <t>30.30.15.00.00.00.10.70.1</t>
  </si>
  <si>
    <t>29.32.30.00.11.00.06.01.1</t>
  </si>
  <si>
    <t>30.99.10.10.25.33.10.10.1</t>
  </si>
  <si>
    <t>30.20.40.00.00.08.04.52.1</t>
  </si>
  <si>
    <t>29.31.22.00.00.00.63.10.1</t>
  </si>
  <si>
    <t>29.32.30.00.18.10.10.10.1</t>
  </si>
  <si>
    <t>28.29.12.00.00.00.30.90.1</t>
  </si>
  <si>
    <t>29.32.30.00.03.01.09.02.1</t>
  </si>
  <si>
    <t>29.32.30.00.09.00.32.03.1</t>
  </si>
  <si>
    <t>29.32.30.00.10.10.00.12.1</t>
  </si>
  <si>
    <t>29.32.30.00.09.00.11.02.1</t>
  </si>
  <si>
    <t>29.32.30.00.07.00.50.01.1</t>
  </si>
  <si>
    <t>29.32.30.00.07.00.22.01.1</t>
  </si>
  <si>
    <t>22.19.34.00.00.00.30.30.1</t>
  </si>
  <si>
    <t>29.32.30.00.07.00.20.02.1</t>
  </si>
  <si>
    <t>29.31.22.00.00.00.10.12.1</t>
  </si>
  <si>
    <t>29.31.22.00.00.00.30.03.1</t>
  </si>
  <si>
    <t>29.32.30.00.15.00.56.10.1</t>
  </si>
  <si>
    <t>29.32.30.00.11.00.14.02.1</t>
  </si>
  <si>
    <t>29.32.30.00.03.01.03.02.1</t>
  </si>
  <si>
    <t>29.32.30.00.03.01.11.03.1</t>
  </si>
  <si>
    <t>29.32.30.00.07.00.07.02.1</t>
  </si>
  <si>
    <t>29.32.30.00.05.03.14.02.1</t>
  </si>
  <si>
    <t>29.32.20.00.00.00.60.05.1</t>
  </si>
  <si>
    <t>29.32.30.00.02.01.01.12.1</t>
  </si>
  <si>
    <t>29.32.30.00.03.01.13.03.1</t>
  </si>
  <si>
    <t>29.31.22.00.00.00.71.10.1</t>
  </si>
  <si>
    <t>28.13.32.00.00.00.99.45.1</t>
  </si>
  <si>
    <t>29.32.30.00.06.03.03.01.1</t>
  </si>
  <si>
    <t>29.32.30.00.09.00.19.06.1</t>
  </si>
  <si>
    <t>29.31.21.00.00.00.10.01.1</t>
  </si>
  <si>
    <t>28.24.22.00.00.00.11.01.1</t>
  </si>
  <si>
    <t>29.32.30.00.07.00.01.05.1</t>
  </si>
  <si>
    <t>29.31.23.00.00.00.30.10.1</t>
  </si>
  <si>
    <t>29.32.30.00.09.00.15.03.1</t>
  </si>
  <si>
    <t>29.32.30.00.07.00.04.05.2</t>
  </si>
  <si>
    <t>27.11.26.00.00.00.10.10.1</t>
  </si>
  <si>
    <t>27.40.14.00.00.00.01.41.1</t>
  </si>
  <si>
    <t>28.29.12.00.00.00.32.12.1</t>
  </si>
  <si>
    <t>29.10.19.00.00.40.25.11.1</t>
  </si>
  <si>
    <t>28.13.32.00.00.00.13.10.1</t>
  </si>
  <si>
    <t>29.10.19.00.00.10.30.14.1</t>
  </si>
  <si>
    <t>29.32.30.00.07.00.01.04.1</t>
  </si>
  <si>
    <t>23.12.13.00.00.22.20.01.2</t>
  </si>
  <si>
    <t>28.29.60.00.00.00.21.10.1</t>
  </si>
  <si>
    <t>27.40.23.00.00.00.10.15.1</t>
  </si>
  <si>
    <t>29.32.30.00.10.10.00.11.1</t>
  </si>
  <si>
    <t>25.99.29.00.01.15.13.10.1</t>
  </si>
  <si>
    <t>29.31.23.00.00.00.60.12.1</t>
  </si>
  <si>
    <t>29.32.30.00.15.00.11.07.1</t>
  </si>
  <si>
    <t>27.12.24.26.11.11.11.10.1</t>
  </si>
  <si>
    <t>30.30.50.00.00.00.85.02.1</t>
  </si>
  <si>
    <t>передний, для прочих  автомобилей</t>
  </si>
  <si>
    <t>вал карданный</t>
  </si>
  <si>
    <t>вал карданный, ГОСТ 13758-89, телескопический с универсальными карданными шарнирами без защитного кожуха</t>
  </si>
  <si>
    <t>циркуляционный, для системы отопления</t>
  </si>
  <si>
    <t>Радиатор отопителя</t>
  </si>
  <si>
    <t>Реле стартера</t>
  </si>
  <si>
    <t>реле стартера грузового автомобиля</t>
  </si>
  <si>
    <t>интегральное</t>
  </si>
  <si>
    <t>для тормозных колодок</t>
  </si>
  <si>
    <t>габаритная цокольная</t>
  </si>
  <si>
    <t>Цилиндр сцепления рабочий</t>
  </si>
  <si>
    <t>рабочий цилиндр сцепления для автотранспортных средств</t>
  </si>
  <si>
    <t>Автомобильная лампа накаливания</t>
  </si>
  <si>
    <t>Электрическая лампа, состоит из металлического цоколя, стеклянного баллона, вольфрамовых нитей накала и контактов.</t>
  </si>
  <si>
    <t>для автотранспортных средств</t>
  </si>
  <si>
    <t>сталинит, для грузовых автомобилей</t>
  </si>
  <si>
    <t>Пневмогидроусилитель</t>
  </si>
  <si>
    <t>привода сцепления в сборе, для прочих автомобилей</t>
  </si>
  <si>
    <t>Педаль сцепления</t>
  </si>
  <si>
    <t>Пневмоподушка</t>
  </si>
  <si>
    <t>пневматическая подушка подвески автобуса</t>
  </si>
  <si>
    <t>для создания герметичности между блоком и головкой цилиндров</t>
  </si>
  <si>
    <t>Реле поворота</t>
  </si>
  <si>
    <t>Стекло</t>
  </si>
  <si>
    <t>лобовое с электробогревом к подвижному составу</t>
  </si>
  <si>
    <t>Заднее ветровое стекло</t>
  </si>
  <si>
    <t>сталинит, для прочих автомобилей</t>
  </si>
  <si>
    <t>фильтр масляный</t>
  </si>
  <si>
    <t>для фильтрования масла или топлива в двигателях внутреннего сгорания прочее</t>
  </si>
  <si>
    <t>Карданный вал привода вентилятора</t>
  </si>
  <si>
    <t>Карданный вал для привода вентилятора охлаждения масла агрегатов силовой установки</t>
  </si>
  <si>
    <t>Регулятор давления</t>
  </si>
  <si>
    <t>контрольное</t>
  </si>
  <si>
    <t>Реле регулятор</t>
  </si>
  <si>
    <t>Щетка стеклоочистителя</t>
  </si>
  <si>
    <t>для прочих  автомобилей</t>
  </si>
  <si>
    <t>Зеркало заднего обзора для наземного транспорта.</t>
  </si>
  <si>
    <t>Рулевой механизм</t>
  </si>
  <si>
    <t>с червяком и зубчатым сектором, состоит из рулевого вала, рулевой колонки и рулевого колеса</t>
  </si>
  <si>
    <t>Тормозной барабан</t>
  </si>
  <si>
    <t>для легковых автомобилей, задний</t>
  </si>
  <si>
    <t>Масляный насос</t>
  </si>
  <si>
    <t>с шестернями внутреннего зацепления для прочих  автомобилей</t>
  </si>
  <si>
    <t>фильтрующий элемент масляного фильтра, для автотранспортных средств</t>
  </si>
  <si>
    <t>переднее, триплекс, для прочих автомобилей</t>
  </si>
  <si>
    <t>Крестовина карданного вала</t>
  </si>
  <si>
    <t>Диск сцепления</t>
  </si>
  <si>
    <t>Регулирующий клапан</t>
  </si>
  <si>
    <t>левая, передняя, односекционная (ближний/дальний совмещен)</t>
  </si>
  <si>
    <t>правая, передняя, односекционная (ближний/дальний совмещен)</t>
  </si>
  <si>
    <t>Подшипник ступицы</t>
  </si>
  <si>
    <t>для грузовых автомобилей, передний</t>
  </si>
  <si>
    <t>Сигнальная лампа</t>
  </si>
  <si>
    <t>вентилятора</t>
  </si>
  <si>
    <t>Цилиндр сцепления</t>
  </si>
  <si>
    <t>Фильтр мешочный</t>
  </si>
  <si>
    <t>тонкость фильтрации свыше 200 мкм, для фильтрации жидкостей</t>
  </si>
  <si>
    <t>галогеновая, тип цоколя Н3</t>
  </si>
  <si>
    <t>фильтрующий элемент топливного фильтра</t>
  </si>
  <si>
    <t>с электромеханическим перемещением шестерни привода, для грузовых автомобилей</t>
  </si>
  <si>
    <t>Насос гидроусилителя рулевого управления</t>
  </si>
  <si>
    <t>номинальное напряжение не более 28 В, постоянного тока, с последовательным возбуждением</t>
  </si>
  <si>
    <t>Подшипник выключения сцепления (выжимной подшипник)</t>
  </si>
  <si>
    <t>Плунжерная пара</t>
  </si>
  <si>
    <t>Электродвигатель отопителя</t>
  </si>
  <si>
    <t>Электродвигатель отопителя к грузовому автотранспорту</t>
  </si>
  <si>
    <t>Фонарь</t>
  </si>
  <si>
    <t>левый, задний</t>
  </si>
  <si>
    <t>Шланг тормозной</t>
  </si>
  <si>
    <t>Шланг тормозной для грузовых автомобилей</t>
  </si>
  <si>
    <t>Камера тормозная</t>
  </si>
  <si>
    <t>камера тормозная для грузовых автомобилей</t>
  </si>
  <si>
    <t>Компрессор</t>
  </si>
  <si>
    <t>Для питания сжатым воздухом тормозных систем грузовых автомобилей</t>
  </si>
  <si>
    <t>Генератор переменного тока синхронный, однофазный</t>
  </si>
  <si>
    <t>синхронный генератор однофазный, работает на переменном токе. регулируется коэффициент мощности. применяется в качестве синхронного компенсатора</t>
  </si>
  <si>
    <t>Тормозные колодки</t>
  </si>
  <si>
    <t>для грузовых автомобилей, задние</t>
  </si>
  <si>
    <t>Прокладка</t>
  </si>
  <si>
    <t>Главный тормозной цилиндр</t>
  </si>
  <si>
    <t>для прочих автомобилей, передний</t>
  </si>
  <si>
    <t>клапанной крышки</t>
  </si>
  <si>
    <t>Цилиндр выключения сцепления</t>
  </si>
  <si>
    <t>ремень</t>
  </si>
  <si>
    <t>к генератору и водяному насосу</t>
  </si>
  <si>
    <t>ступицы</t>
  </si>
  <si>
    <t>Шаровая опора</t>
  </si>
  <si>
    <t>Форсунка топливная</t>
  </si>
  <si>
    <t>устройство для распыливания жидкого топлива, подаваемого в камеру сгорания двигателя</t>
  </si>
  <si>
    <t>Датчик давления</t>
  </si>
  <si>
    <t>масла</t>
  </si>
  <si>
    <t>Топливоподкачивающий насос</t>
  </si>
  <si>
    <t>для рядных ТНВД</t>
  </si>
  <si>
    <t>радиатор водяной</t>
  </si>
  <si>
    <t>для охлаждения охлаждающей жидкости</t>
  </si>
  <si>
    <t>системы питания двигателя грузовых автомобилей</t>
  </si>
  <si>
    <t>Палец</t>
  </si>
  <si>
    <t>Шкворень</t>
  </si>
  <si>
    <t>Сайлентблок</t>
  </si>
  <si>
    <t>задней подвески, для прочих автомобилей</t>
  </si>
  <si>
    <t>для воспламенения топливо-воздушной смеси в двигателях</t>
  </si>
  <si>
    <t>Тормозная лента</t>
  </si>
  <si>
    <t>к гидравлическому ключу</t>
  </si>
  <si>
    <t>для грузовых автомобилей, задний</t>
  </si>
  <si>
    <t>Фильтр воздушный</t>
  </si>
  <si>
    <t>поршневого компрессора</t>
  </si>
  <si>
    <t>Клапан выпускной</t>
  </si>
  <si>
    <t>Комплект ремонтный</t>
  </si>
  <si>
    <t>Гильзо-поршневая группа</t>
  </si>
  <si>
    <t>уплотнительное</t>
  </si>
  <si>
    <t>Воздушный фильтр</t>
  </si>
  <si>
    <t>Шланг дверного цилиндра</t>
  </si>
  <si>
    <t>Шланг дверного цилиндра для автомобилей специальных и специализированных</t>
  </si>
  <si>
    <t>22.19.34.00.00.00.40.50.1</t>
  </si>
  <si>
    <t>Датчик удара</t>
  </si>
  <si>
    <t>элемент системы безопасности автомобиля</t>
  </si>
  <si>
    <t>29.32.30.00.15.10.17.10.1</t>
  </si>
  <si>
    <t>28.15.10.00.00.00.10.13.1</t>
  </si>
  <si>
    <t>подшипник шариковый радиальный</t>
  </si>
  <si>
    <t>подшипник шариковый радиальный однорядный, ГОСТ 831-75, наружным диаметром 950 мм</t>
  </si>
  <si>
    <t>28.13.32.00.00.00.16.10.1</t>
  </si>
  <si>
    <t>Ремкомплект</t>
  </si>
  <si>
    <t>для ремонта компрессора</t>
  </si>
  <si>
    <t>29.32.30.00.08.00.19.01.2</t>
  </si>
  <si>
    <t>Комплект ремонтный (ремкоплект) к грузовому автотранспорту</t>
  </si>
  <si>
    <t>Топливный фильтр</t>
  </si>
  <si>
    <t>28.29.13.00.00.00.10.12.1</t>
  </si>
  <si>
    <t>фильтр масляный, механический, бумажный</t>
  </si>
  <si>
    <t>28.29.13.00.00.00.11.08.1</t>
  </si>
  <si>
    <t>грубой очистки для дизельных двигателей грузовых автомобилей</t>
  </si>
  <si>
    <t>29.32.30.00.07.00.71.01.1</t>
  </si>
  <si>
    <t>Заклепка</t>
  </si>
  <si>
    <t>для тормозных накладок автомобилей</t>
  </si>
  <si>
    <t>29.32.30.00.07.00.30.01.2</t>
  </si>
  <si>
    <t>Колодка</t>
  </si>
  <si>
    <t>колодка стояночного тормоза для грузовых автомобилей</t>
  </si>
  <si>
    <t>23.19.23.00.00.12.06.81.1</t>
  </si>
  <si>
    <t>Кран</t>
  </si>
  <si>
    <t>двухходовой</t>
  </si>
  <si>
    <t>28.15.25.00.00.01.27.15.1</t>
  </si>
  <si>
    <t>блок полиспастный</t>
  </si>
  <si>
    <t>блоки полиспастные грузоподъемностью 20 т</t>
  </si>
  <si>
    <t>30.20.40.00.00.08.04.97.1</t>
  </si>
  <si>
    <t>Плита упорная</t>
  </si>
  <si>
    <t>28.99.39.00.00.50.10.80.1</t>
  </si>
  <si>
    <t xml:space="preserve">Горелка </t>
  </si>
  <si>
    <t>к паровой передвижной установке</t>
  </si>
  <si>
    <t>28.14.13.22.51.10.00.07.1</t>
  </si>
  <si>
    <t>Кран проходной</t>
  </si>
  <si>
    <t>Кран проходной сальниковый муфтовый латунный 11Б6бк для жидких сред, Т 100°С,  Ру 1 МПа, Dу 25 мм</t>
  </si>
  <si>
    <t>28.14.13.22.51.10.00.10.1</t>
  </si>
  <si>
    <t>Кран проходной сальниковый муфтовый латунный 11Б6бк для жидких сред,  Т 100°С, Ру 1 МПа, Dу 50 мм</t>
  </si>
  <si>
    <t>28.13.12.00.00.00.10.17.1</t>
  </si>
  <si>
    <t>насос возвратно-поступательный объемного действия для перекачки жидкостей: плунжерный дозирующий насос</t>
  </si>
  <si>
    <t>22.19.35.00.00.46.22.06.1</t>
  </si>
  <si>
    <t>резиновый, d - 32 мм,  Ру - 1,0 мпа</t>
  </si>
  <si>
    <t>28.13.32.00.00.00.20.11.1</t>
  </si>
  <si>
    <t xml:space="preserve">Клапан комбинированный </t>
  </si>
  <si>
    <t>4 ступени компрессора</t>
  </si>
  <si>
    <t>26.51.52.14.11.11.10.67.1</t>
  </si>
  <si>
    <t>диаметр  корпуса 100 мм, класс  точности 1,5, диапазон показаний от 0 до 250</t>
  </si>
  <si>
    <t>26.51.52.14.11.11.10.59.1</t>
  </si>
  <si>
    <t>диаметр  корпуса 100 мм, класс  точности 1,5, диапазон показаний от 0 до 6</t>
  </si>
  <si>
    <t>27.40.15.00.00.12.10.25.1</t>
  </si>
  <si>
    <t>Лампа люминесцентная</t>
  </si>
  <si>
    <t>энергосберегающая, тип цоколя Е-27, мощность 25 Ватт</t>
  </si>
  <si>
    <t>27.40.15.00.00.12.10.20.1</t>
  </si>
  <si>
    <t>энергосберегающая, тип цоколя Е-27, мощность 20 Ватт</t>
  </si>
  <si>
    <t>27.40.15.00.00.20.14.30.1</t>
  </si>
  <si>
    <t>Лампа дуговая ртутно-вольфрамовая</t>
  </si>
  <si>
    <t>Лампа дуговая ртутно-вольфрамовая, ДРВ-500</t>
  </si>
  <si>
    <t>27.90.31.00.01.02.06.10.1</t>
  </si>
  <si>
    <t>ацетиленовая сварочная горелка Г2-06</t>
  </si>
  <si>
    <t>27.90.32.00.00.01.01.02.1</t>
  </si>
  <si>
    <t>БКО-50 - баллонный кислородный редуктор, одна ступень с пружинным заданием, пропускная способность - 50 м3/ч. ГОСТ 13861-89</t>
  </si>
  <si>
    <t>27.90.32.00.00.01.01.04.1</t>
  </si>
  <si>
    <t>БАО-5 - балонный ацетиленовый редуктор, одна ступень с пружинным заданием, пропускная способность - 5 м3/ч. ГОСТ 13861-89</t>
  </si>
  <si>
    <t>27.90.32.00.00.01.01.06.1</t>
  </si>
  <si>
    <t>БПО-5 - балонный пропановый редуктор, одна ступень с пружинным заданием, пропускная способность - 5 м3/ч. ГОСТ 13861-89</t>
  </si>
  <si>
    <t>23.99.11.05.01.00.00.15.1</t>
  </si>
  <si>
    <t>асбестовый, общего назначения (КАОН-2), толщина - 10,0 мм. ГОСТ 2850-95</t>
  </si>
  <si>
    <t>25.73.30.00.00.14.30.10.1</t>
  </si>
  <si>
    <t>механический универсальный КМУ</t>
  </si>
  <si>
    <t>25.94.13.30.30.10.14.01.1</t>
  </si>
  <si>
    <t>с внутренним двенадцатигранным зевом</t>
  </si>
  <si>
    <t>25.94.13.10.02.01.00.00.1</t>
  </si>
  <si>
    <t>Головка ударная</t>
  </si>
  <si>
    <t>длина 82.6 мм, квадрат 2"</t>
  </si>
  <si>
    <t>25.73.30.00.00.22.13.09.1</t>
  </si>
  <si>
    <t>ручной слесарный инструмент</t>
  </si>
  <si>
    <t>25.73.30.00.00.17.21.20.1</t>
  </si>
  <si>
    <t>Набор ремонтный</t>
  </si>
  <si>
    <t>Набор для извлечения резьбовых вставок</t>
  </si>
  <si>
    <t>25.73.30.00.00.21.11.10.1</t>
  </si>
  <si>
    <t>ручная, ударная</t>
  </si>
  <si>
    <t>26.51.33.00.00.00.11.32.1</t>
  </si>
  <si>
    <t>МК125-2. Диапазон измерений 100-125 мкм.</t>
  </si>
  <si>
    <t xml:space="preserve"> 
28.13.14.00.00.00.36.00.1</t>
  </si>
  <si>
    <t>28.13.14.00.00.00.35.01.1</t>
  </si>
  <si>
    <t>подпитывающий, для системы отопления</t>
  </si>
  <si>
    <t>26.51.66.17.11.11.11.40.1</t>
  </si>
  <si>
    <t>Прибор</t>
  </si>
  <si>
    <t>для проверки аккумуляторных батарей</t>
  </si>
  <si>
    <t>26.51.51.16.15.11.11.11.1</t>
  </si>
  <si>
    <t>Ареометр</t>
  </si>
  <si>
    <t>АЭ-1. Диапазон измерения плотности 1100-1300 кг/м.куб.</t>
  </si>
  <si>
    <t>20.59.59.00.01.12.10.15.2</t>
  </si>
  <si>
    <t>Реагент для промывки</t>
  </si>
  <si>
    <t>кислые моющие составы для отмывки неорганических солей и железосодержащих отложений в системах обратного осмоса</t>
  </si>
  <si>
    <t>20.14.19.00.00.20.55.10.1</t>
  </si>
  <si>
    <t>Тетрафторэтан (Фреон R134A)</t>
  </si>
  <si>
    <t>Однокомпонентный бесцветный газ со слабым запахом хлороформа. Температура кипения изменяется в зависимости от давления от +90 до -70°С. При нормальном атмосферном давлении (100-105кПа) кипит при температуре -26,5°С.</t>
  </si>
  <si>
    <t>26.51.52.11.12.11.10.10.1</t>
  </si>
  <si>
    <t>Метрошток</t>
  </si>
  <si>
    <t>для измерения уровня жидкостей</t>
  </si>
  <si>
    <t>24.10.71.00.00.11.11.16.1</t>
  </si>
  <si>
    <t>Швеллеры</t>
  </si>
  <si>
    <t>24.10.71.00.00.11.11.17.1</t>
  </si>
  <si>
    <t>24.33.11.00.10.10.10.18.1</t>
  </si>
  <si>
    <t>Равнополочный, номер уголка 4,5,ширина полки 45 мм, ГОСТ 8509-93</t>
  </si>
  <si>
    <t>24.10.36.00.00.10.10.12.1</t>
  </si>
  <si>
    <t>стальной горячекатаный круглый, д 12 мм ГОСТ 2590-2006 Ст3сп</t>
  </si>
  <si>
    <t>24.10.36.00.00.10.10.17.1</t>
  </si>
  <si>
    <t>стальной горячекатаный круглый, д 30 мм ГОСТ 2590-2006 Ст3сп</t>
  </si>
  <si>
    <t>24.10.36.00.00.10.10.18.1</t>
  </si>
  <si>
    <t>стальной горячекатаный круглый, д 32 мм ГОСТ 2590-2006 Ст3сп</t>
  </si>
  <si>
    <t>24.10.66.00.00.11.10.34.1</t>
  </si>
  <si>
    <t>стальной, горячекатанный, круглого сечения, ГОСТ 2590-2006, диаметром (мм) - 36</t>
  </si>
  <si>
    <t>24.10.36.00.00.10.10.21.1</t>
  </si>
  <si>
    <t>стальной горячекатаный круглый, д 60 мм ГОСТ 2590-2006 Ст3сп</t>
  </si>
  <si>
    <t>24.10.41.00.00.11.11.11.1</t>
  </si>
  <si>
    <t>24.20.34.01.14.10.10.11.1</t>
  </si>
  <si>
    <t>Стальная, прямоугольная, электросварная, ГОСТ 8645-68</t>
  </si>
  <si>
    <t>32.91.12.00.00.00.14.13.1</t>
  </si>
  <si>
    <t>кисть-макловица, предназначена для окраски поверхностей водными растворами</t>
  </si>
  <si>
    <t>20.30.11.00.00.00.10.81.3</t>
  </si>
  <si>
    <t>Колер</t>
  </si>
  <si>
    <t>жидкий, для водоэмульсии</t>
  </si>
  <si>
    <t>20.30.11.00.00.00.10.60.1</t>
  </si>
  <si>
    <t>ВД-АК-111, Массовая доля нелетучих веществ 52-57%, рН краски ≥8,0-9,0, Укрывистость высушенного покрытия ≤100 г/м2, Морозостойкость краски ≥5 циклов, ГОСТ 28196-89</t>
  </si>
  <si>
    <t>20.52.10.00.00.00.06.40.3</t>
  </si>
  <si>
    <t>22.23.15.00.00.20.10.10.1</t>
  </si>
  <si>
    <t>Линолеум полукоммерческий из поливинилхлорида</t>
  </si>
  <si>
    <t>22.23.15.00.00.20.10.11.1</t>
  </si>
  <si>
    <t>Линолеум полукоммерческий из поливинилхлорида на тканой подоснове</t>
  </si>
  <si>
    <t>22.23.14.00.00.70.10.14.1</t>
  </si>
  <si>
    <t>25.94.12.00.00.11.10.13.3</t>
  </si>
  <si>
    <t>Саморез с шестигранной головкой</t>
  </si>
  <si>
    <t>25.93.14.00.00.10.11.19.1</t>
  </si>
  <si>
    <t>Гвоздь</t>
  </si>
  <si>
    <t>ГОСТ 4034-63, гвозди с плоской головкой 2,2х50 мм</t>
  </si>
  <si>
    <t>16.10.39.00.00.00.02.04.1</t>
  </si>
  <si>
    <t>Доска обрезная</t>
  </si>
  <si>
    <t>I сорт, толщина до 50 мм</t>
  </si>
  <si>
    <t>28.14.12.10.00.00.00.15.1</t>
  </si>
  <si>
    <t>Кран -смеситель для душа двухрукояточный с подводками в раздельных отверстиях настенный с душевой сеткой на гибком шланге. ГОСТ 25809-96</t>
  </si>
  <si>
    <t>22.21.21.00.00.40.68.10.2</t>
  </si>
  <si>
    <t>углепластиковые</t>
  </si>
  <si>
    <t>24.20.31.01.10.10.13.12.2</t>
  </si>
  <si>
    <t>Стальная, водогазопроводная, сварная,  легкая, Условный проход - 15 мм, наружный диаметр - 21,3 мм, толщина стенки - 2,5 мм, ГОСТ 3262-75</t>
  </si>
  <si>
    <t>24.20.31.01.10.11.14.11.2</t>
  </si>
  <si>
    <t>24.20.31.01.10.10.15.11.2</t>
  </si>
  <si>
    <t>Стальная, водогазопроводная, сварная,  легкая, Условный проход - 25 мм, наружный диаметр - 33,5 мм, толщина стенки - 2,8 мм, ГОСТ 3262-75</t>
  </si>
  <si>
    <t>24.20.31.01.10.10.16.11.2</t>
  </si>
  <si>
    <t>Стальная, водогазопроводная, сварная,  легкая, Условный проход - 32 мм, наружный диаметр - 42,3 мм, толщина стенки - 2,8 мм, ГОСТ 3262-75</t>
  </si>
  <si>
    <t>24.20.31.01.10.11.17.11.2</t>
  </si>
  <si>
    <t>24.20.31.01.10.11.18.11.2</t>
  </si>
  <si>
    <t>25.73.30.00.00.30.11.01.1</t>
  </si>
  <si>
    <t>Кельма (мастерок штукатурный)</t>
  </si>
  <si>
    <t>металлический</t>
  </si>
  <si>
    <t>23.14.12.00.00.00.02.00.1</t>
  </si>
  <si>
    <t>Минеральная вата</t>
  </si>
  <si>
    <t>теплоизоляционный материал</t>
  </si>
  <si>
    <t>24.20.40.00.10.10.12.11.1</t>
  </si>
  <si>
    <t xml:space="preserve">Стальной, крутоизогнутый штампованный, диаметр 108х6, ГОСТ 17375 - 2001  </t>
  </si>
  <si>
    <t>23.42.10.12.00.00.11.10.2</t>
  </si>
  <si>
    <t>Мангистауская область,  м/р Каламкас, м/р Жетыбай</t>
  </si>
  <si>
    <t>январь</t>
  </si>
  <si>
    <t>Мангистауская область, г. Актау,  м/р Каламкас, м/р Жетыбай</t>
  </si>
  <si>
    <t>Мангистауская область, м/р Каламкас, м/р Жетыбай, г. Актау, п Ынтымак</t>
  </si>
  <si>
    <t>85.60.10.12.12.00.00</t>
  </si>
  <si>
    <t>Услуги по аттестации работников</t>
  </si>
  <si>
    <t>Мангистауская область, г.Актау, п.Ынтымак</t>
  </si>
  <si>
    <t>Мангистауская область, м/р Каламкас</t>
  </si>
  <si>
    <t>Мангистауская область, м/р Жетыбай</t>
  </si>
  <si>
    <t>33.20.70.15.10.00.00</t>
  </si>
  <si>
    <t>Услуги по техническому обслуживанию приборов учета тепловой энергии</t>
  </si>
  <si>
    <t>июль-август</t>
  </si>
  <si>
    <t>74.90.20.40.20.00.00</t>
  </si>
  <si>
    <t>Услуги по экспертному обследованию паровых котлов</t>
  </si>
  <si>
    <t>Комплекс услуг по экспертному обследованию паровых котлов</t>
  </si>
  <si>
    <t>Экспертное обследование котлов ППУА 1600/100</t>
  </si>
  <si>
    <t>Мангистауская область,   м/р Каламкас, м/р Жетыбай</t>
  </si>
  <si>
    <t>33.12.15.15.00.00.00</t>
  </si>
  <si>
    <t>Обследование грузоподъемных механизмов</t>
  </si>
  <si>
    <t>Техническое диагностирование грузоподъемных кранов отработавших нормативный срок службы</t>
  </si>
  <si>
    <t>Мангистауская область,  м/р Каламкас, м/р Жетыбай, г. Актау, п Ынтымак</t>
  </si>
  <si>
    <t>74.90.12.20.13.00.00</t>
  </si>
  <si>
    <t>Услуги по оценке имущества</t>
  </si>
  <si>
    <t>Комплекс услуг по оценке имущества</t>
  </si>
  <si>
    <t>Услуги по оценке рыночной стоимости лома черных металлов</t>
  </si>
  <si>
    <t>35.30.12.16.00.00.00</t>
  </si>
  <si>
    <t>Услуги по промывке и опрессовке системы отопления</t>
  </si>
  <si>
    <t>Мангистауская область, г. Актау</t>
  </si>
  <si>
    <t>Оценка неликвидных ТМЗ (от 1000 наименований за отчет об оценке)</t>
  </si>
  <si>
    <t>Водяной насос (помпа)</t>
  </si>
  <si>
    <t>59 У</t>
  </si>
  <si>
    <t>183 У</t>
  </si>
  <si>
    <t>184 У</t>
  </si>
  <si>
    <t>Сенокосилки, косилки для газонов, парков или спортивных площадок</t>
  </si>
  <si>
    <t>электрические</t>
  </si>
  <si>
    <t>28.30.40.00.00.00.10.10.1</t>
  </si>
  <si>
    <t>Амортизатор  задний 96749902  SHOCKABSORBE  A</t>
  </si>
  <si>
    <t>Амортизатор  передний 96749324 SHOCKABSORBE  A</t>
  </si>
  <si>
    <t>Бампер задний156200056 Z  BUMPER  A. REAR</t>
  </si>
  <si>
    <t>Бампер   передний 96803790 BUMPER A. FRONT</t>
  </si>
  <si>
    <t>Боковое  стекло правый 1722100760  R GLASS  SIDE  WINDOW  FIXED</t>
  </si>
  <si>
    <t>Диск  сцепления нажимной 96779864 PRESSURE PLAYE  A</t>
  </si>
  <si>
    <t>ПГУ сцепления 1214000010 BOOSTER.  GLUTCH</t>
  </si>
  <si>
    <t>Педаль 1121100010 PEDAL A. ACCELECTRONIC</t>
  </si>
  <si>
    <t>Пневморессора задняя 96708571 SPRING  A. AIR   REAR</t>
  </si>
  <si>
    <t>Пневморессора  передняя 96747758 AIR  SPRING  A. FRONT</t>
  </si>
  <si>
    <t>Реактивная  тяга  передняя 96749145 RADIUS  ROOA.  LOWER</t>
  </si>
  <si>
    <t>Реактивная  тяга  передняя 96749143 RADIUS  ROOA.  LOWER</t>
  </si>
  <si>
    <t>Реле  поворота 25.3708.01</t>
  </si>
  <si>
    <t>Стекло лобовое верхний 96824528 R GLASS. FRT  WINOSHIELD  UWR</t>
  </si>
  <si>
    <t>Мотор</t>
  </si>
  <si>
    <t>электрический, для систем кондиционирования</t>
  </si>
  <si>
    <t>28.25.12.00.00.10.12.10.1</t>
  </si>
  <si>
    <t>Стекло лобовое  левый 96824530 L GLASS. FRT  WINOSHIELD  LWR</t>
  </si>
  <si>
    <t>Стекло лобовое  правый 96824529 R GLASS. FRT  WINOSHIELD  LWR</t>
  </si>
  <si>
    <t xml:space="preserve">Уравнитель  пола С 52321-Q  190 VALVE. LEVELING  </t>
  </si>
  <si>
    <t>Фильтр  масленый PART NO 65,05510,5033 A</t>
  </si>
  <si>
    <t>Фонарь  задний 96813325 L LAMP. COMBINATIOH. REAR</t>
  </si>
  <si>
    <t>Фонарь  задний 96805784 R LAMP.  COMBINATIOH. REAR</t>
  </si>
  <si>
    <t>Амортизатор   передний SHOCK absorber Front  553720363B</t>
  </si>
  <si>
    <t>Амортизатор  задний SHOCK absorber REAR  553720364B</t>
  </si>
  <si>
    <t>Главный цилиндр сцепления в сборе Ciuthch master cyIinder Assy 96822028</t>
  </si>
  <si>
    <t>комбинированные фонари задние LH Combination Iamp ReaR (LH) DQ010544</t>
  </si>
  <si>
    <t>комбинированные фонари задние RHCombination Iamp ReaR (RH) DQ010543</t>
  </si>
  <si>
    <t>Ремень SPA 1030</t>
  </si>
  <si>
    <t>Рессора  передняя Leaf spring Front suspension 553720365B</t>
  </si>
  <si>
    <t>фильтр  воздушный Air filter assy 563210100</t>
  </si>
  <si>
    <t>Лобовое  стекло glas 53kA1-03011T</t>
  </si>
  <si>
    <t>Передний  воздушный  мешок airbag assy 29R14-35501</t>
  </si>
  <si>
    <t>Амортизатор  передний shok absorber assy 295B1-03010 01020</t>
  </si>
  <si>
    <t>Амортизатор  задний shok absorber assy 295B1-03020 01020</t>
  </si>
  <si>
    <t>Сальник  задней  ступицы oil seal assy,Wheelhub 31A16-04507</t>
  </si>
  <si>
    <t>Водяной  насос water pump assy 13HA1-07510</t>
  </si>
  <si>
    <t>Диск сцепления  ведомый Clutch driven discassy 16G42-01130BCKD</t>
  </si>
  <si>
    <t>Термостат thermostat 13T12-06511</t>
  </si>
  <si>
    <t>Задний воздушный мешокa irbag assy rear 29A23-35504</t>
  </si>
  <si>
    <t>Клапан высоты height valve assy 29sB1-43010</t>
  </si>
  <si>
    <t>Маслянный  насос Oil Pump Assy 10HA1-11510</t>
  </si>
  <si>
    <t>Задний  тормозной  барабан brake drum 35A16-02601</t>
  </si>
  <si>
    <t>Механизм  движение  насоса  двери moving mechanism and pump 61QA1-08000</t>
  </si>
  <si>
    <t>Правое  зеркало  заднего  обзора rear view mirror 82HA1-02100-B</t>
  </si>
  <si>
    <t>Автолампа  фарный  задний ieft rear lamp 37HA 1-73100-AMP</t>
  </si>
  <si>
    <t>Амортизатор  задний shock absorber assy 295B1-03020 01020</t>
  </si>
  <si>
    <t>Амортизатор  передний shock absorber assy 295B1-03010 01020</t>
  </si>
  <si>
    <t>Диск сцепления  ведомый 16QA9-01130B cIutch ciriven disc assy</t>
  </si>
  <si>
    <t>Крестовина cross shaft 22K69-01010/01001</t>
  </si>
  <si>
    <t>Лампа  передняя  левая left front lamp 37HA1-11100-AMP</t>
  </si>
  <si>
    <t>Передний  воздушный  мешок wheel rim 31A11-01010</t>
  </si>
  <si>
    <t>Рабочий  цилиндр  сцепления airbag assy 29R14-35501</t>
  </si>
  <si>
    <t>Тормозная  колодка   задняя brake base pIate with brake shoe35к65-02508</t>
  </si>
  <si>
    <t>Тормозная  колодка   передняя Friction bIock 35RB1-02508</t>
  </si>
  <si>
    <t>Топливный  фильтр 3194584400</t>
  </si>
  <si>
    <t>Тормозные накладки задние верхние 583428A600</t>
  </si>
  <si>
    <t>Тормозные накладки задние нижние 583438A600</t>
  </si>
  <si>
    <t>Тормозные накладки передние верхние 581438A200</t>
  </si>
  <si>
    <t>Тормозные накладки передние нижние 581428A200</t>
  </si>
  <si>
    <t>Амортизаторы передние 543008D500</t>
  </si>
  <si>
    <t>Амортизаторы задние 553008D500</t>
  </si>
  <si>
    <t>Ремень кондиционера 2521084461</t>
  </si>
  <si>
    <t>Лампа габаритная фары передней 1865221008</t>
  </si>
  <si>
    <t>Лампа указателя поворота 1865305009</t>
  </si>
  <si>
    <t>Лампа стоп сигнала 1865421058</t>
  </si>
  <si>
    <t>Датчик педали акселератора 946008C100</t>
  </si>
  <si>
    <t>Лобовое стекло правое 861208D010</t>
  </si>
  <si>
    <t>Лобовое  стекло левое 861108D010</t>
  </si>
  <si>
    <t>Клапан уровня пневматичекой подвески 558508A300</t>
  </si>
  <si>
    <t>Клапан уровня пневматичекой подвески 5585087501</t>
  </si>
  <si>
    <t>Щетка стеклоочистителя 981308D120</t>
  </si>
  <si>
    <t>Реле силовое 956108D100</t>
  </si>
  <si>
    <t>Реле кондиционера 956308D700</t>
  </si>
  <si>
    <t>Генератор 3730084421</t>
  </si>
  <si>
    <t>Карданный вал гидромуфты 256018D000</t>
  </si>
  <si>
    <t>Центральная часть заднего бампера 866108D101</t>
  </si>
  <si>
    <t>Левая часть заднего бампера 866308D100</t>
  </si>
  <si>
    <t>Сайлемблоки BUSH FRONT LOWER ARM NO 2 LH  48655 E</t>
  </si>
  <si>
    <t>Рулевой   маятник ARM  STEERING  CENTER   45421</t>
  </si>
  <si>
    <t>Сальник   передний  ступицы SEAL OIL  FOR FRONT AXLE  HUBRU  43501</t>
  </si>
  <si>
    <t>Свечи  зажигания PLUG SPARK 19100P</t>
  </si>
  <si>
    <t>Стартер STARTER ASSY 28100</t>
  </si>
  <si>
    <t>Топливный  фильтр FUEL FiLTER 23-02</t>
  </si>
  <si>
    <t>Тормозная  колодка  задняя SHOE KIT REAR BRAKE 04495</t>
  </si>
  <si>
    <t>Тормозная  колодка  передняя SHOE KIT FRONT BRAKE 04494</t>
  </si>
  <si>
    <t>Тормозной барабан задняя DRUM SUB-ASSY REAR BrAKE42403</t>
  </si>
  <si>
    <t>Фара  передняя  левый,правый HEADLAMP ASSY LH 81150</t>
  </si>
  <si>
    <t>Шаровая  опора  нижний APM SUB-ASSY FRONT SUSPENSION  KOWERNOILH 48  069</t>
  </si>
  <si>
    <t xml:space="preserve">Диск  сцепления  ведомый Cover Assy </t>
  </si>
  <si>
    <t>Водяной  насос PUMP  ASSY WATER  16100</t>
  </si>
  <si>
    <t>Воздушный  фильтр CLEANER ASSY AIR 17700</t>
  </si>
  <si>
    <t>Выжимной  подшипник BEARING ASSY CLUTCH RELEASE 31230</t>
  </si>
  <si>
    <t>Генератор ALTERNATOR ASSY 27020</t>
  </si>
  <si>
    <t>Гл. цилиндр  сцепления CYLINDER ASSY CLUTCH MASTER 31410</t>
  </si>
  <si>
    <t>Гл. цилиндр тормоза CYLINDER SUB-ASSY BRAKE MASTER 47201</t>
  </si>
  <si>
    <t>Диск  сцепления  ведущий COVER ASSY CLUTCH 31210</t>
  </si>
  <si>
    <t>Крестовина SPIDER KIT UNIVERSAL JOINT 04371</t>
  </si>
  <si>
    <t>Лобовое  стекло GLASS WINDSHIELD 56111</t>
  </si>
  <si>
    <t>Маслянный  фильтр FiLTeR SUB-ASSY OiL 15601</t>
  </si>
  <si>
    <t>Маслянный насос STRAINER  SUB -ASSY  OIL  15104</t>
  </si>
  <si>
    <t>Педаль  электронный PEDAL SUB-ASSY BRAKE 47101</t>
  </si>
  <si>
    <t>Подшипник  внутрений  передний ступицы BEARING FOR FRONT AXLEHUBINNER RH 43501</t>
  </si>
  <si>
    <t>Подшипник передний  наружный ступицы BEARING FOR FRONT AXLEHUB OUTER RH 43501N</t>
  </si>
  <si>
    <t>Амортизатор  задний ABSORBER ASSY SHOCK REAR LH 48540</t>
  </si>
  <si>
    <t>Бампер задн. В сборе BUMPER ASSY  REAR 52151</t>
  </si>
  <si>
    <t>Бампер передн в сборе BUMPER ASSY FRONT 52111</t>
  </si>
  <si>
    <t>Бензонасос FUEL  PUMP PIPE      23-01</t>
  </si>
  <si>
    <t>Рабочий цилиндр сцепления 9615018496150184</t>
  </si>
  <si>
    <t>Реле кондера 96357547</t>
  </si>
  <si>
    <t>Генератор ALTERNATOR A -</t>
  </si>
  <si>
    <t>ремень spa 1082-1531-1307050-c50</t>
  </si>
  <si>
    <t>Ремень AV22X1640</t>
  </si>
  <si>
    <t>Ремень 8PK1070G-0206/1307012A-C50</t>
  </si>
  <si>
    <t>Ремень AV22X1115</t>
  </si>
  <si>
    <t>Маслянный  фильтр 430-10120-20A</t>
  </si>
  <si>
    <t>Топливный  фильтр A3000-1105020 11нA1-17510</t>
  </si>
  <si>
    <t>Воздушный  фильтр element air cleaner 11H8-09611</t>
  </si>
  <si>
    <t>Тормозная  колодка   передняя front brakeshoe 35N11-01527</t>
  </si>
  <si>
    <t>Тормозная  колодка   задняя brake shoe 35A11-02601</t>
  </si>
  <si>
    <t>Генератор  в  сборе alternator 37A16-01001AB2</t>
  </si>
  <si>
    <t>Компрессор  воздушный 10HA1-27510</t>
  </si>
  <si>
    <t>для грузовых автомобилей, передние</t>
  </si>
  <si>
    <t>29.32.30.00.07.00.04.02.2</t>
  </si>
  <si>
    <t>задний, для прочих  автомобилей</t>
  </si>
  <si>
    <t>29.32.20.00.00.00.40.15.1</t>
  </si>
  <si>
    <t>19.20.21.00.00.00.11.40.1</t>
  </si>
  <si>
    <t>неэтилированный и этилированный, произведенный для двигателей с искровым зажиганием: АИ-92</t>
  </si>
  <si>
    <t>Компрессор воздушный</t>
  </si>
  <si>
    <t>компрессор воздушный</t>
  </si>
  <si>
    <t>компрессор воздушный на колесных шасси</t>
  </si>
  <si>
    <t>28.13.24.00.00.00.10.05.1</t>
  </si>
  <si>
    <t>Ремень кондиционера на а/м ТОЙОТА КОАСТЕР</t>
  </si>
  <si>
    <t>аренда с/л для рук. седан 2 ед</t>
  </si>
  <si>
    <t>аренда внедорожника импортного производства для руководителя</t>
  </si>
  <si>
    <t xml:space="preserve">Мангистауская область, г.Актау ТОО ОТК , по области </t>
  </si>
  <si>
    <t>аренда Тягач К-701</t>
  </si>
  <si>
    <t>аренда автомобиль г/пасс внедорожник</t>
  </si>
  <si>
    <t>аренда Бульдозер Т-170</t>
  </si>
  <si>
    <t>аренда Автокран 25 тн.</t>
  </si>
  <si>
    <t xml:space="preserve">аренда КамазУДС </t>
  </si>
  <si>
    <t>аренда АРОК, АНР</t>
  </si>
  <si>
    <t>аренда Уаз техн.</t>
  </si>
  <si>
    <t xml:space="preserve">аренда Бульдозер </t>
  </si>
  <si>
    <t xml:space="preserve">аренда Ямобур </t>
  </si>
  <si>
    <t xml:space="preserve">аренда Камаз экскаватор </t>
  </si>
  <si>
    <t>аренда АГП (автогидроподъемник)</t>
  </si>
  <si>
    <t xml:space="preserve">аренда Камаз п/п 12м., г/п 19тн. день/ночь </t>
  </si>
  <si>
    <t>аренда а/кран 25 тн.</t>
  </si>
  <si>
    <t>аренда Уаз фермер г/пасс.</t>
  </si>
  <si>
    <t>аренда Бортовой манипулятор, г/п прицепа 16тн., манип-а не менее 4тн., день 2 ед</t>
  </si>
  <si>
    <t>аренда Штанговоз 14тн.</t>
  </si>
  <si>
    <t>аренда Уаз г/пасс.(день)</t>
  </si>
  <si>
    <t>аренда Урал ППУ, день , ночь</t>
  </si>
  <si>
    <t xml:space="preserve"> аренда Манипулятор </t>
  </si>
  <si>
    <t xml:space="preserve">аренда Вакуумная установка </t>
  </si>
  <si>
    <t xml:space="preserve">аренда Манипуляторы </t>
  </si>
  <si>
    <t xml:space="preserve">аренда транспорта  Акшымырау-Каламкас Акшымырау </t>
  </si>
  <si>
    <t>технический осмотр механических транспортных средств и прицепов</t>
  </si>
  <si>
    <t xml:space="preserve">Проек нормативов размещения отходов ТОО "ОТК" на 2016-2018    </t>
  </si>
  <si>
    <t>Годовая абонплата по предоставлению доступа в ИСЭЗ</t>
  </si>
  <si>
    <t xml:space="preserve">обучение стропльщик </t>
  </si>
  <si>
    <t xml:space="preserve">обучение  машинсит мех.лопаты </t>
  </si>
  <si>
    <t xml:space="preserve">обучение  водитель по перевозке опасных грузов </t>
  </si>
  <si>
    <t xml:space="preserve">обучение  машинист ямобур </t>
  </si>
  <si>
    <t xml:space="preserve">обучение  машинист манипулятор </t>
  </si>
  <si>
    <t xml:space="preserve">обучение  машинист экскаватор (УДС) </t>
  </si>
  <si>
    <t xml:space="preserve">обучение  машинист АНР </t>
  </si>
  <si>
    <t xml:space="preserve">обучение  Машинист АРОК  </t>
  </si>
  <si>
    <t xml:space="preserve">обучение  Машинист передвижного компрессора </t>
  </si>
  <si>
    <t xml:space="preserve">обучение  Машинист АДПМ - 6 разряда </t>
  </si>
  <si>
    <t xml:space="preserve">обучение  Машинист автокрана 6 разряда </t>
  </si>
  <si>
    <t xml:space="preserve">обучение  Машинист ППУ 5 разряда </t>
  </si>
  <si>
    <t>доставка кислорода</t>
  </si>
  <si>
    <t>лабораторное исследование питьевой воды</t>
  </si>
  <si>
    <t xml:space="preserve">Д/т зимнее Ынтымак налив МУТТ </t>
  </si>
  <si>
    <t xml:space="preserve">Д/т зимн  талон МУТТ </t>
  </si>
  <si>
    <t xml:space="preserve">Д/т летнее  талон МУТТ </t>
  </si>
  <si>
    <t xml:space="preserve">Д/т зимнее талон ЖУТТ </t>
  </si>
  <si>
    <t xml:space="preserve">Д/т зимнее талон МУТТ </t>
  </si>
  <si>
    <t>Д/т зимнее талон БУТТ</t>
  </si>
  <si>
    <t>Д/т летнее налив ЖУТТ</t>
  </si>
  <si>
    <t>Д/т летнее налив БУТТ</t>
  </si>
  <si>
    <t>Д/т зимнее налив ЖУТТ</t>
  </si>
  <si>
    <t>Д/т зимнее налив БУТТ</t>
  </si>
  <si>
    <t xml:space="preserve">Д/т летнее Ынтымак налив МУТТ </t>
  </si>
  <si>
    <t>Аи-80 талон ЖУТТ</t>
  </si>
  <si>
    <t xml:space="preserve">Аи-80 талон МУТТ </t>
  </si>
  <si>
    <t xml:space="preserve">Аи-80 талон -Каламкас МУТТ </t>
  </si>
  <si>
    <t>Аи-80 налив ЖУТТ</t>
  </si>
  <si>
    <t xml:space="preserve">Аи-80 налив МУТТ </t>
  </si>
  <si>
    <t>Аи-80 налив БУТТ</t>
  </si>
  <si>
    <t>Аи-80 талон БУТТ</t>
  </si>
  <si>
    <t xml:space="preserve">Аи-92 талон ЖУТТ </t>
  </si>
  <si>
    <t xml:space="preserve">Аи-92 талон БУТТ </t>
  </si>
  <si>
    <t>Аи-92 налив БУТТ</t>
  </si>
  <si>
    <t xml:space="preserve">Аи-92 талон МУТТ </t>
  </si>
  <si>
    <t xml:space="preserve">Д/т летнее талон ЖУТТ </t>
  </si>
  <si>
    <t xml:space="preserve">Д/т летнее талон МУТТ </t>
  </si>
  <si>
    <t>Д/т летнее талон БУТТ</t>
  </si>
  <si>
    <t>Рулевая тяга tie rod assy 30QB1-03501</t>
  </si>
  <si>
    <t xml:space="preserve">Отвердитель к грунтовке АК-0331 </t>
  </si>
  <si>
    <t xml:space="preserve">Перчатки из х/б. </t>
  </si>
  <si>
    <t>Подушка для увлажнения пальцев</t>
  </si>
  <si>
    <t>29.10.19.00.00.20.15.10.2</t>
  </si>
  <si>
    <t>для поршневых двигателей с искровым зажиганием (карбюраторные), ГОСТ 621-87, маслосъемное</t>
  </si>
  <si>
    <t>29.10.19.00.00.10.11.20.1</t>
  </si>
  <si>
    <t>Уплотнительное кольцо гильзы</t>
  </si>
  <si>
    <t>для гильзы цилиндров</t>
  </si>
  <si>
    <t>29.32.30.00.15.00.65.11.1</t>
  </si>
  <si>
    <t>уплотнительная, для грузовых автомобилей</t>
  </si>
  <si>
    <t>29.10.19.00.00.10.27.11.1</t>
  </si>
  <si>
    <t>Прокладка поддона картера</t>
  </si>
  <si>
    <t>29.32.30.00.15.00.33.09.1</t>
  </si>
  <si>
    <t>клапана</t>
  </si>
  <si>
    <t>29.10.19.00.00.10.13.61.1</t>
  </si>
  <si>
    <t>Поршневая группа</t>
  </si>
  <si>
    <t>для дизельного двигателя мощностью более 800 л.с.</t>
  </si>
  <si>
    <t>28.11.41.00.00.00.10.18.1</t>
  </si>
  <si>
    <t>коленчатый вал</t>
  </si>
  <si>
    <t>к двигателю внутреннего сгорания</t>
  </si>
  <si>
    <t>28.11.42.00.00.00.10.18.1</t>
  </si>
  <si>
    <t>распределительный вал</t>
  </si>
  <si>
    <t>28.13.32.00.00.00.60.01.1</t>
  </si>
  <si>
    <t>масляный, к компрессору</t>
  </si>
  <si>
    <t>29.10.19.00.00.10.17.11.1</t>
  </si>
  <si>
    <t>Шатун в сборе</t>
  </si>
  <si>
    <t>27.90.32.00.00.01.05.35.1</t>
  </si>
  <si>
    <t>Вкладыш коренной</t>
  </si>
  <si>
    <t>27.90.32.00.00.01.05.40.1</t>
  </si>
  <si>
    <t>Вкладыш шатунный</t>
  </si>
  <si>
    <t>29.10.19.00.00.30.38.10.1</t>
  </si>
  <si>
    <t>Толкатель клапана</t>
  </si>
  <si>
    <t>29.10.19.00.00.10.28.10.1</t>
  </si>
  <si>
    <t>для поршневых двигателей с искровым зажиганием (карбюраторные)</t>
  </si>
  <si>
    <t>29.32.30.00.15.00.08.04.2</t>
  </si>
  <si>
    <t>Шайба упорного подшипника</t>
  </si>
  <si>
    <t>29.31.21.00.00.00.12.25.2</t>
  </si>
  <si>
    <t>на грузопассажирские автомобили, длинные, рузьба - М11</t>
  </si>
  <si>
    <t>29.32.30.00.15.00.57.60.1</t>
  </si>
  <si>
    <t>Штанга коромысла</t>
  </si>
  <si>
    <t>29.10.19.00.00.30.29.11.1</t>
  </si>
  <si>
    <t>Распределительный вал</t>
  </si>
  <si>
    <t>28.11.41.00.00.00.10.17.2</t>
  </si>
  <si>
    <t>Шатун</t>
  </si>
  <si>
    <t>26.51.64.17.12.11.11.10.1</t>
  </si>
  <si>
    <t>Тахометр</t>
  </si>
  <si>
    <t>для грузовых транспортных средств</t>
  </si>
  <si>
    <t>28.29.12.00.00.00.30.08.1</t>
  </si>
  <si>
    <t>Фильтрующий элемент</t>
  </si>
  <si>
    <t>тонкость фильтрации от 50 до 75 мкм</t>
  </si>
  <si>
    <t>28.29.12.00.00.00.30.11.1</t>
  </si>
  <si>
    <t>тонкость фильтрации от 125 до 200 мкм</t>
  </si>
  <si>
    <t>20.52.10.00.00.00.09.20.2</t>
  </si>
  <si>
    <t>автогерметик</t>
  </si>
  <si>
    <t>для герметизации</t>
  </si>
  <si>
    <t>29.32.30.00.15.00.33.07.1</t>
  </si>
  <si>
    <t>заднего моста</t>
  </si>
  <si>
    <t>29.32.30.00.15.00.01.01.1</t>
  </si>
  <si>
    <t>кабины</t>
  </si>
  <si>
    <t>29.32.20.00.00.00.35.10.2</t>
  </si>
  <si>
    <t>Стеклоподъемник</t>
  </si>
  <si>
    <t>29.32.20.00.00.00.32.11.1</t>
  </si>
  <si>
    <t>Ручка стеклоподъемника</t>
  </si>
  <si>
    <t>к грузовому автотранспорту</t>
  </si>
  <si>
    <t>29.32.20.00.00.00.60.32.1</t>
  </si>
  <si>
    <t>Ветровое стекло прочее</t>
  </si>
  <si>
    <t>триплекс, для грузовых автомобилей</t>
  </si>
  <si>
    <t>29.32.30.00.15.00.08.12.1</t>
  </si>
  <si>
    <t>Шайба</t>
  </si>
  <si>
    <t>опорная, для грузовых автомобилей</t>
  </si>
  <si>
    <t>28.15.10.00.00.00.10.14.1</t>
  </si>
  <si>
    <t>подшипник качения шариковый радиальный однорядные с канавкой на наружном кольце</t>
  </si>
  <si>
    <t>30.20.40.00.00.08.01.18.1</t>
  </si>
  <si>
    <t>Блок цилиндров</t>
  </si>
  <si>
    <t>29.10.19.00.00.20.28.11.1</t>
  </si>
  <si>
    <t>Прокладка блокировки</t>
  </si>
  <si>
    <t>30.20.40.00.00.05.01.29.1</t>
  </si>
  <si>
    <t>Комплект прокладок ДВС</t>
  </si>
  <si>
    <t>29.32.30.00.15.00.31.02.1</t>
  </si>
  <si>
    <t>29.32.30.00.15.00.51.01.1</t>
  </si>
  <si>
    <t>Прокладка коллектора</t>
  </si>
  <si>
    <t>29.32.30.00.15.00.33.18.1</t>
  </si>
  <si>
    <t>сальник</t>
  </si>
  <si>
    <t>к передней крышке поршня</t>
  </si>
  <si>
    <t>Крышка двигателя</t>
  </si>
  <si>
    <t>27.11.32.10.00.00.45.10.1</t>
  </si>
  <si>
    <t>29.31.21.00.00.00.12.25.1</t>
  </si>
  <si>
    <t>вал коленчатый</t>
  </si>
  <si>
    <t>вал коленчатый, ГОСТ 53444-2009</t>
  </si>
  <si>
    <t>28.15.22.00.00.00.21.10.1</t>
  </si>
  <si>
    <t>29.10.19.00.00.10.15.10.2</t>
  </si>
  <si>
    <t>29.10.19.00.00.40.13.13.1</t>
  </si>
  <si>
    <t>для поршневых двигателей с искровым зажиганием (карбюраторные), с объемом цилиндра от 2600 см3 до 2800 см3</t>
  </si>
  <si>
    <t>30.20.40.00.00.05.01.32.1</t>
  </si>
  <si>
    <t>Прокладка клапана</t>
  </si>
  <si>
    <t>29.10.19.00.00.10.11.11.1</t>
  </si>
  <si>
    <t>Гильза цилиндра</t>
  </si>
  <si>
    <t>29.31.21.00.00.00.21.12.1</t>
  </si>
  <si>
    <t>Маховик магнитный</t>
  </si>
  <si>
    <t>29.32.30.00.04.12.01.02.1</t>
  </si>
  <si>
    <t>Гидромуфта</t>
  </si>
  <si>
    <t>28.15.23.00.00.01.05.10.1</t>
  </si>
  <si>
    <t>корпус подшипника</t>
  </si>
  <si>
    <t>30.20.40.00.00.08.01.39.1</t>
  </si>
  <si>
    <t>Вал привода</t>
  </si>
  <si>
    <t>для головки блока цилиндров дизельного двигателя автотранспортных средств</t>
  </si>
  <si>
    <t>29.32.30.00.40.01.10.10.1</t>
  </si>
  <si>
    <t>Шестерня вторичного (ведомого) вала</t>
  </si>
  <si>
    <t>второй передачи</t>
  </si>
  <si>
    <t>29.32.30.00.04.07.02.02.1</t>
  </si>
  <si>
    <t>пятой передачи</t>
  </si>
  <si>
    <t>29.32.30.00.04.07.02.05.1</t>
  </si>
  <si>
    <t>первой передачи</t>
  </si>
  <si>
    <t>29.32.30.00.04.07.01.01.1</t>
  </si>
  <si>
    <t>Синхронизатор (муфта синхронизаторов)</t>
  </si>
  <si>
    <t>для переключения 4 и 5 передач</t>
  </si>
  <si>
    <t>29.32.30.00.04.06.01.03.1</t>
  </si>
  <si>
    <t>Втулка шлицевая</t>
  </si>
  <si>
    <t>30.20.40.00.00.08.02.56.1</t>
  </si>
  <si>
    <t>Вал первичный</t>
  </si>
  <si>
    <t>для раздаточной коробки автотранспортных средств</t>
  </si>
  <si>
    <t>29.32.30.00.05.28.00.10.1</t>
  </si>
  <si>
    <t>Вал вторичный (ведомый)</t>
  </si>
  <si>
    <t>К редуктору компрессора</t>
  </si>
  <si>
    <t>28.13.32.00.00.01.10.01.1</t>
  </si>
  <si>
    <t>третьей передачи</t>
  </si>
  <si>
    <t>29.32.30.00.04.07.01.03.1</t>
  </si>
  <si>
    <t>Блок шестерен промежуточного вала</t>
  </si>
  <si>
    <t>коробка передач - пятиступенчатая, многовальная</t>
  </si>
  <si>
    <t>29.32.30.00.04.04.01.06.1</t>
  </si>
  <si>
    <t>Муфта сцепления</t>
  </si>
  <si>
    <t>для автотранспортных средств, в сборе</t>
  </si>
  <si>
    <t>29.32.30.00.03.01.23.10.1</t>
  </si>
  <si>
    <t>четвертой передачи</t>
  </si>
  <si>
    <t>29.32.30.00.04.07.01.04.1</t>
  </si>
  <si>
    <t>для переключения 2 и 3, 4 и 5 передач</t>
  </si>
  <si>
    <t>29.32.30.00.04.06.01.05.1</t>
  </si>
  <si>
    <t>шестерня делителя коробки передач грузового автомобиля</t>
  </si>
  <si>
    <t>29.32.30.10.10.18.10.01.1</t>
  </si>
  <si>
    <t>Синхронизатор делителя передач</t>
  </si>
  <si>
    <t>29.32.30.00.04.33.10.10.1</t>
  </si>
  <si>
    <t>Вал промежуточный</t>
  </si>
  <si>
    <t>коробки передач автотранспортных средств</t>
  </si>
  <si>
    <t>29.32.30.00.04.52.01.01.1</t>
  </si>
  <si>
    <t>подшипник роликовый радиальный с короткими цилиндрическими роликами</t>
  </si>
  <si>
    <t>подшипник роликовый радиальный с короткими цилиндрическими роликами шестирядный, наружным диаметром 560 мм</t>
  </si>
  <si>
    <t>28.15.10.00.00.00.13.50.1</t>
  </si>
  <si>
    <t>30.91.20.00.00.00.60.20.1</t>
  </si>
  <si>
    <t>Глушитель</t>
  </si>
  <si>
    <t>устройство для снижения шума</t>
  </si>
  <si>
    <t>24.20.13.03.00.00.01.00.1</t>
  </si>
  <si>
    <t>Рукав металлический (металлорукав)</t>
  </si>
  <si>
    <t>29.32.30.00.13.00.15.20.1</t>
  </si>
  <si>
    <t>Труба приемная глушителя</t>
  </si>
  <si>
    <t>Труба приемная глушителя, для грузовых автомобилей</t>
  </si>
  <si>
    <t>29.32.30.00.01.01.05.02.1</t>
  </si>
  <si>
    <t>Радиатор системы охлаждения</t>
  </si>
  <si>
    <t>29.32.30.00.40.20.70.10.1</t>
  </si>
  <si>
    <t>водяного насоса (помпа) автотранспортных средств</t>
  </si>
  <si>
    <t>29.32.30.00.01.01.01.21.1</t>
  </si>
  <si>
    <t>Патрубок радиатора</t>
  </si>
  <si>
    <t>13.96.16.00.00.00.30.20.1</t>
  </si>
  <si>
    <t>Рукава резиновые напорные с текстильным каркасом, класса В. Рабочая среда вода техническая, горячая вода, воздух, инертные газы. ГОСТ 18698-79</t>
  </si>
  <si>
    <t>30.20.31.00.00.09.01.10.1</t>
  </si>
  <si>
    <t>Диск ведущий</t>
  </si>
  <si>
    <t>гидропередачи путевой техники</t>
  </si>
  <si>
    <t>29.32.30.00.03.01.21.30.1</t>
  </si>
  <si>
    <t>накладка диска сцепления</t>
  </si>
  <si>
    <t>29.32.30.00.03.01.05.02.1</t>
  </si>
  <si>
    <t>Муфта выключения</t>
  </si>
  <si>
    <t>29.32.30.00.03.01.12.20.1</t>
  </si>
  <si>
    <t>ремонтный комплект</t>
  </si>
  <si>
    <t>к пневмогидроусилителю сцепления</t>
  </si>
  <si>
    <t>29.32.30.00.40.15.10.10.1</t>
  </si>
  <si>
    <t>главного цилиндра сцепления автотранспортных средств</t>
  </si>
  <si>
    <t>29.32.30.00.40.14.10.10.1</t>
  </si>
  <si>
    <t>главного тормозного крана автотранспортных средств</t>
  </si>
  <si>
    <t>23.61.20.00.10.10.01.40.1</t>
  </si>
  <si>
    <t>Башмак (опора)</t>
  </si>
  <si>
    <t>железобетонная стаканного типа</t>
  </si>
  <si>
    <t>29.32.30.00.05.01.01.02.1</t>
  </si>
  <si>
    <t>Промежуточный карданный вал</t>
  </si>
  <si>
    <t>29.32.30.00.05.01.02.02.1</t>
  </si>
  <si>
    <t>Задний карданный вал</t>
  </si>
  <si>
    <t>29.32.30.00.03.01.07.01.1</t>
  </si>
  <si>
    <t>Полуось переднего ведущего моста</t>
  </si>
  <si>
    <t>фланцевая</t>
  </si>
  <si>
    <t>29.32.30.00.09.00.09.02.1</t>
  </si>
  <si>
    <t>Стремянка передней рессоры</t>
  </si>
  <si>
    <t>29.32.30.00.09.00.10.02.1</t>
  </si>
  <si>
    <t>Стремянка задней рессоры</t>
  </si>
  <si>
    <t>30.20.31.00.00.00.30.03.1</t>
  </si>
  <si>
    <t>Вал карданный</t>
  </si>
  <si>
    <t>промежуточный, с шарнирами. Для автомотрисы</t>
  </si>
  <si>
    <t>22.19.34.00.00.00.35.30.1</t>
  </si>
  <si>
    <t>Шланг гидроусилителя</t>
  </si>
  <si>
    <t>Шланг гидроусилителя для грузовых автомобилей</t>
  </si>
  <si>
    <t>30.20.40.00.00.08.05.30.1</t>
  </si>
  <si>
    <t>29.32.30.00.15.00.90.08.1</t>
  </si>
  <si>
    <t>Клапан ускорительный</t>
  </si>
  <si>
    <t>Клапан ускорительный пневмотормозов</t>
  </si>
  <si>
    <t>28.30.93.00.00.00.16.17.1</t>
  </si>
  <si>
    <t>шестеренный к гидравлической системе</t>
  </si>
  <si>
    <t>29.32.30.00.04.03.04.01.1</t>
  </si>
  <si>
    <t>Коробка отбора мощности</t>
  </si>
  <si>
    <t>реверсивная, для грузоавых машин</t>
  </si>
  <si>
    <t>28.13.31.00.00.00.57.10.1</t>
  </si>
  <si>
    <t>гидрораспределитель крановый</t>
  </si>
  <si>
    <t>гидрораспределитель крановый с ручным управлением, гидрораспределители работают на минеральных маслах с вязкостью 10-200 сСт при температуре масла от +10 до +70оС, усилие на рукоятке - не более 30 Н, с условным проходом, Ду 8 мм</t>
  </si>
  <si>
    <t>22.21.29.00.00.50.10.12.1</t>
  </si>
  <si>
    <t>подводящий, прочий</t>
  </si>
  <si>
    <t>29.32.30.00.09.00.33.04.1</t>
  </si>
  <si>
    <t>Штанга реактивная</t>
  </si>
  <si>
    <t>нижняя, для грузовых автомобилей, в сборе</t>
  </si>
  <si>
    <t>29.32.30.00.15.00.90.31.1</t>
  </si>
  <si>
    <t>Картер</t>
  </si>
  <si>
    <t>30.20.31.00.00.00.50.01.1</t>
  </si>
  <si>
    <t>Балансирная опора</t>
  </si>
  <si>
    <t>на состав засорителей</t>
  </si>
  <si>
    <t>30.20.40.00.00.08.02.19.1</t>
  </si>
  <si>
    <t>Втулка башмака</t>
  </si>
  <si>
    <t>30.20.40.00.00.08.04.17.1</t>
  </si>
  <si>
    <t>29.32.30.00.07.00.03.02.1</t>
  </si>
  <si>
    <t>Суппорт</t>
  </si>
  <si>
    <t>29.32.30.00.07.00.32.01.1</t>
  </si>
  <si>
    <t>Кулак разжимной</t>
  </si>
  <si>
    <t>29.32.30.00.06.10.01.02.1</t>
  </si>
  <si>
    <t>Кулак поворотный</t>
  </si>
  <si>
    <t>29.32.30.00.06.17.01.01.1</t>
  </si>
  <si>
    <t>Тяга</t>
  </si>
  <si>
    <t>элемент конструкции автомобильной подвески</t>
  </si>
  <si>
    <t>29.32.30.00.03.01.12.01.1</t>
  </si>
  <si>
    <t>привода сцепления в сборе, для грузовых автомобилей</t>
  </si>
  <si>
    <t>27.11.26.00.00.00.10.11.2</t>
  </si>
  <si>
    <t>Генератор переменного тока синхронный, трехфазный</t>
  </si>
  <si>
    <t>синхронный генератор, трехфазный работает на переменном токе. Регулируется коэффициент мощности. Применяется в качестве синхронного компенсатора.</t>
  </si>
  <si>
    <t>28.12.11.00.00.00.18.10.1</t>
  </si>
  <si>
    <t>гидроусилитель руля</t>
  </si>
  <si>
    <t>автомобильная гидравлическая система, часть рулевого механизма, предназначенная для более лёгкого управления направлением движения автомобиля при сохранении необходимой «обратной связи» и обеспечении устойчивости и однозначности задаваемой траектории</t>
  </si>
  <si>
    <t>29.32.30.00.11.00.02.01.1</t>
  </si>
  <si>
    <t>Топливный насос высокого давления (ТНВД)</t>
  </si>
  <si>
    <t>рядные</t>
  </si>
  <si>
    <t>28.11.42.00.00.00.10.84.1</t>
  </si>
  <si>
    <t>28.11.42.00.00.00.60.10.1</t>
  </si>
  <si>
    <t>топливной аппаратуры дизельного двигателя</t>
  </si>
  <si>
    <t>29.32.30.00.15.00.72.01.1</t>
  </si>
  <si>
    <t>Панель приборов</t>
  </si>
  <si>
    <t>панель салона для автомобилей</t>
  </si>
  <si>
    <t>26.51.84.00.00.00.01.18.1</t>
  </si>
  <si>
    <t>Обтекатель</t>
  </si>
  <si>
    <t>Для счетчиков производства или потребления газа, жидкости или электроэнергии</t>
  </si>
  <si>
    <t>30.92.30.00.00.00.20.30.1</t>
  </si>
  <si>
    <t>Подножка</t>
  </si>
  <si>
    <t>для регулировки по высоте</t>
  </si>
  <si>
    <t>29.32.30.00.15.00.94.10.1</t>
  </si>
  <si>
    <t>Щиток защитный</t>
  </si>
  <si>
    <t>автомобильный</t>
  </si>
  <si>
    <t>29.32.20.00.00.00.21.10.1</t>
  </si>
  <si>
    <t>Панель задней части крыла</t>
  </si>
  <si>
    <t>для автотранспортного средства</t>
  </si>
  <si>
    <t>29.32.30.00.15.00.63.02.1</t>
  </si>
  <si>
    <t>Кран управления отопителем</t>
  </si>
  <si>
    <t>29.31.23.00.00.00.17.01.1</t>
  </si>
  <si>
    <t>Указатель поворота</t>
  </si>
  <si>
    <t>29.32.30.00.15.00.25.06.1</t>
  </si>
  <si>
    <t>Переключатель</t>
  </si>
  <si>
    <t>комбинированный -  света, поворотов, сигнала</t>
  </si>
  <si>
    <t>26.51.66.01.00.00.01.43.1</t>
  </si>
  <si>
    <t>для проверки работоспособности бортовой аппаратуры</t>
  </si>
  <si>
    <t>27.12.22.11.11.11.11.30.1</t>
  </si>
  <si>
    <t>Выключатель автоматический</t>
  </si>
  <si>
    <t>однополюсный, с тепловым размыкателем (расцепитель), типа С, для размыкания осветительных цепей и установок с умеренными пусковыми токами (двигатели и трансформаторы).</t>
  </si>
  <si>
    <t>29.31.23.00.00.00.10.11.1</t>
  </si>
  <si>
    <t>лобового стекла автомобиля</t>
  </si>
  <si>
    <t>22.21.29.00.00.32.41.10.1</t>
  </si>
  <si>
    <t>Ось балансирной подвески</t>
  </si>
  <si>
    <t>29.32.30.00.09.00.35.02.1</t>
  </si>
  <si>
    <t>переднего моста</t>
  </si>
  <si>
    <t>29.32.30.00.15.00.90.30.1</t>
  </si>
  <si>
    <t>кран тормозной</t>
  </si>
  <si>
    <t>тормозной к легковому автотранспорту</t>
  </si>
  <si>
    <t>29.32.30.00.07.00.18.01.1</t>
  </si>
  <si>
    <t>28.30.93.00.00.00.14.15.1</t>
  </si>
  <si>
    <t>Дифференциал и их части</t>
  </si>
  <si>
    <t>обеспечивает вращение ведущих колёс машины с разными скоростями, например при прохождении кривых участков пути</t>
  </si>
  <si>
    <t>186 Т</t>
  </si>
  <si>
    <t>187 Т</t>
  </si>
  <si>
    <t>188 Т</t>
  </si>
  <si>
    <t>189 Т</t>
  </si>
  <si>
    <t>1173 Т</t>
  </si>
  <si>
    <t>1174 Т</t>
  </si>
  <si>
    <t>1175 Т</t>
  </si>
  <si>
    <t>1176 Т</t>
  </si>
  <si>
    <t>1177 Т</t>
  </si>
  <si>
    <t>1178 Т</t>
  </si>
  <si>
    <t>1179 Т</t>
  </si>
  <si>
    <t>1180 Т</t>
  </si>
  <si>
    <t>1182 Т</t>
  </si>
  <si>
    <t>1185 Т</t>
  </si>
  <si>
    <t>1191 Т</t>
  </si>
  <si>
    <t>1192 Т</t>
  </si>
  <si>
    <t>1193 Т</t>
  </si>
  <si>
    <t>1194 Т</t>
  </si>
  <si>
    <t>1199 Т</t>
  </si>
  <si>
    <t>1200 Т</t>
  </si>
  <si>
    <t>1201 Т</t>
  </si>
  <si>
    <t>1202 Т</t>
  </si>
  <si>
    <t>1203 Т</t>
  </si>
  <si>
    <t>1204 Т</t>
  </si>
  <si>
    <t>1205 Т</t>
  </si>
  <si>
    <t>1206 Т</t>
  </si>
  <si>
    <t>1207 Т</t>
  </si>
  <si>
    <t>1208 Т</t>
  </si>
  <si>
    <t>1209 Т</t>
  </si>
  <si>
    <t>1211 Т</t>
  </si>
  <si>
    <t>1212 Т</t>
  </si>
  <si>
    <t>1213 Т</t>
  </si>
  <si>
    <t>1214 Т</t>
  </si>
  <si>
    <t>1217 Т</t>
  </si>
  <si>
    <t>1218 Т</t>
  </si>
  <si>
    <t>1219 Т</t>
  </si>
  <si>
    <t>1220 Т</t>
  </si>
  <si>
    <t>1221 Т</t>
  </si>
  <si>
    <t>1222 Т</t>
  </si>
  <si>
    <t>1241 Т</t>
  </si>
  <si>
    <t>1242 Т</t>
  </si>
  <si>
    <t>1243 Т</t>
  </si>
  <si>
    <t>1244 Т</t>
  </si>
  <si>
    <t>1245 Т</t>
  </si>
  <si>
    <t>1246 Т</t>
  </si>
  <si>
    <t>1247 Т</t>
  </si>
  <si>
    <t>1248 Т</t>
  </si>
  <si>
    <t>1249 Т</t>
  </si>
  <si>
    <t>1250 Т</t>
  </si>
  <si>
    <t>1251 Т</t>
  </si>
  <si>
    <t>1252 Т</t>
  </si>
  <si>
    <t>1253 Т</t>
  </si>
  <si>
    <t>1254 Т</t>
  </si>
  <si>
    <t>1255 Т</t>
  </si>
  <si>
    <t>1256 Т</t>
  </si>
  <si>
    <t>1257 Т</t>
  </si>
  <si>
    <t>1258 Т</t>
  </si>
  <si>
    <t>1259 Т</t>
  </si>
  <si>
    <t>1260 Т</t>
  </si>
  <si>
    <t>1261 Т</t>
  </si>
  <si>
    <t>1262 Т</t>
  </si>
  <si>
    <t>1263 Т</t>
  </si>
  <si>
    <t>1264 Т</t>
  </si>
  <si>
    <t>1265 Т</t>
  </si>
  <si>
    <t>1266 Т</t>
  </si>
  <si>
    <t>1267 Т</t>
  </si>
  <si>
    <t>1268 Т</t>
  </si>
  <si>
    <t>1269 Т</t>
  </si>
  <si>
    <t>1270 Т</t>
  </si>
  <si>
    <t>1271 Т</t>
  </si>
  <si>
    <t>1272 Т</t>
  </si>
  <si>
    <t>1273 Т</t>
  </si>
  <si>
    <t>1274 Т</t>
  </si>
  <si>
    <t>1275 Т</t>
  </si>
  <si>
    <t>1276 Т</t>
  </si>
  <si>
    <t>1277 Т</t>
  </si>
  <si>
    <t>1278 Т</t>
  </si>
  <si>
    <t>1282 Т</t>
  </si>
  <si>
    <t>1283 Т</t>
  </si>
  <si>
    <t>1286 Т</t>
  </si>
  <si>
    <t>1287 Т</t>
  </si>
  <si>
    <t>1288 Т</t>
  </si>
  <si>
    <t>1289 Т</t>
  </si>
  <si>
    <t>1290 Т</t>
  </si>
  <si>
    <t>1291 Т</t>
  </si>
  <si>
    <t>1292 Т</t>
  </si>
  <si>
    <t>1293 Т</t>
  </si>
  <si>
    <t>1294 Т</t>
  </si>
  <si>
    <t>1295 Т</t>
  </si>
  <si>
    <t>1296 Т</t>
  </si>
  <si>
    <t>1297 Т</t>
  </si>
  <si>
    <t>1298 Т</t>
  </si>
  <si>
    <t>1299 Т</t>
  </si>
  <si>
    <t>1300 Т</t>
  </si>
  <si>
    <t>1301 Т</t>
  </si>
  <si>
    <t>1302 Т</t>
  </si>
  <si>
    <t>1303 Т</t>
  </si>
  <si>
    <t>1304 Т</t>
  </si>
  <si>
    <t>1305 Т</t>
  </si>
  <si>
    <t>1306 Т</t>
  </si>
  <si>
    <t>1307 Т</t>
  </si>
  <si>
    <t>1308 Т</t>
  </si>
  <si>
    <t>1314 Т</t>
  </si>
  <si>
    <t>1315 Т</t>
  </si>
  <si>
    <t>1316 Т</t>
  </si>
  <si>
    <t>1317 Т</t>
  </si>
  <si>
    <t>1318 Т</t>
  </si>
  <si>
    <t>1319 Т</t>
  </si>
  <si>
    <t>1320 Т</t>
  </si>
  <si>
    <t>1321 Т</t>
  </si>
  <si>
    <t>1322 Т</t>
  </si>
  <si>
    <t>1323 Т</t>
  </si>
  <si>
    <t>1324 Т</t>
  </si>
  <si>
    <t>1325 Т</t>
  </si>
  <si>
    <t>1326 Т</t>
  </si>
  <si>
    <t>1330 Т</t>
  </si>
  <si>
    <t>1331 Т</t>
  </si>
  <si>
    <t>1332 Т</t>
  </si>
  <si>
    <t>1333 Т</t>
  </si>
  <si>
    <t>1334 Т</t>
  </si>
  <si>
    <t>1335 Т</t>
  </si>
  <si>
    <t>1336 Т</t>
  </si>
  <si>
    <t>1337 Т</t>
  </si>
  <si>
    <t>1340 Т</t>
  </si>
  <si>
    <t>1341 Т</t>
  </si>
  <si>
    <t>1342 Т</t>
  </si>
  <si>
    <t>Услуги по подписке на периодические издания</t>
  </si>
  <si>
    <t>53.10.11.30.12.00.00</t>
  </si>
  <si>
    <t>29.32.30.00.10.10.00.14.1</t>
  </si>
  <si>
    <t>диаметр  корпуса 100 мм, класс  точности 1, диапазон показаний от 0 до 250</t>
  </si>
  <si>
    <t>Стальная, водогазопроводная, сварная,  обыкновенная, Условный проход - 20 мм, наружный диаметр - 26,8 мм, толщина стенки - 2,8 мм, ГОСТ 3262-75</t>
  </si>
  <si>
    <t>Стальная, водогазопроводная, сварная,  обыкновенная, Условный проход - 40 мм, наружный диаметр - 48 мм, толщина стенки - 3,5 мм, ГОСТ 3262-75</t>
  </si>
  <si>
    <t>Стальная, водогазопроводная, сварная,  обыкновенная, Условный проход - 50 мм, наружный диаметр - 60,0 мм, толщина стенки - 3,5 мм, ГОСТ 3262-75</t>
  </si>
  <si>
    <t>передняя, верхняя крышка двигателя дизельной электростанции</t>
  </si>
  <si>
    <t>Техническое обслуживание приборов учета тепловой энергии</t>
  </si>
  <si>
    <t>авансовый платеж - 0%, по факту, на основании платежного документа в срок до 25 числа месяца,следующего за расчетным</t>
  </si>
  <si>
    <t>авансовый платеж - 0%, по факту, на основании платежного документа в срок до 15 числа месяца,следующего за расчетным</t>
  </si>
  <si>
    <t>авансовый платеж - 0%, по факту, на основании платежного документа в срок до 10 числа месяца,следующего за расчетным</t>
  </si>
  <si>
    <t>авансовый платеж - 0%, по факту, на основании платежного документа в срок до 20 числа месяца,следующего за расчетным</t>
  </si>
  <si>
    <t>авансовый платеж - 0%, по факту, на основании платежного документа в течении 20 рабочих дней</t>
  </si>
  <si>
    <t>Мангистауская область,  п Ынтымак</t>
  </si>
  <si>
    <t>185 У</t>
  </si>
  <si>
    <t>186 У</t>
  </si>
  <si>
    <t>187 У</t>
  </si>
  <si>
    <t>188 У</t>
  </si>
  <si>
    <t>189 У</t>
  </si>
  <si>
    <t>190 У</t>
  </si>
  <si>
    <t>Мангистауская область,  г. Актау</t>
  </si>
  <si>
    <t>Усгуги независимого оценщика , на привлечение независимого зксперта для определения нормативов запасов аккумуляторных батареи</t>
  </si>
  <si>
    <t>Затраты на проведение праздника «Новый год»</t>
  </si>
  <si>
    <t xml:space="preserve">ЦРБ Зеркало заднего вида  5320-8201020-10/11 </t>
  </si>
  <si>
    <t>ЦРБ ТНВД 337.1111005-42</t>
  </si>
  <si>
    <t>ЦРБ Распылитель 2731112110-30</t>
  </si>
  <si>
    <t>ЦРБ Боковой повторитель указ-ль поворота 14.3726</t>
  </si>
  <si>
    <t>ЦРБ Комбинированный переключ.89.3709000</t>
  </si>
  <si>
    <t>ЦРБ Комбинация приборов2807.3801</t>
  </si>
  <si>
    <t>ЦРБ Тахометр2517.3813</t>
  </si>
  <si>
    <t>ЦРБ Выключатель зажигания1902.3704-01</t>
  </si>
  <si>
    <t>ЦРБ Фара  342-3711</t>
  </si>
  <si>
    <t>ЦРБ Элемент фильтрующий7405.1012040</t>
  </si>
  <si>
    <t>ЦРБ Элемент фильтрующий7405.1017040</t>
  </si>
  <si>
    <t>ЦРБ Подшипник 7517</t>
  </si>
  <si>
    <t>ЦРБ Подшипник 7610</t>
  </si>
  <si>
    <t>ЦРБ Подшипник 7613</t>
  </si>
  <si>
    <t>ЦРБ Подшипник 7815</t>
  </si>
  <si>
    <t>ЦРБ Герметик</t>
  </si>
  <si>
    <t>ЦРБ Сальник задний 142х168</t>
  </si>
  <si>
    <t>ЦРБ Рессора кабины 5320-5001080</t>
  </si>
  <si>
    <t>ЦРБ Амортизатор   кабины 11-2905005-53</t>
  </si>
  <si>
    <t>ЦРБ Стеклоподъемник двери лев. Сбор 53205-6104011</t>
  </si>
  <si>
    <t>ЦРБ Стеклоподъемник двери пр. Сбор 53205-6104010</t>
  </si>
  <si>
    <t>ЦРБ Ручка стеклоподъемника сборе</t>
  </si>
  <si>
    <t>ЦРБ Уплотнитель стекло 5320-5206010</t>
  </si>
  <si>
    <t>ЦРБ Стекло ветровое окна 5320-6105040</t>
  </si>
  <si>
    <t>ЦРБ Кран отопления 5320-8105160-01</t>
  </si>
  <si>
    <t>ЦРБ Электродвигатель с редуктором 16.3730-Т</t>
  </si>
  <si>
    <t>ЦРБ Задняя часть перед.крыла прав/лев5320-8403020/21</t>
  </si>
  <si>
    <t>ЦРБ Электродвигатель МЭ-250УХЛ</t>
  </si>
  <si>
    <t>ЦРБ Плунжер пара 337.111150-10</t>
  </si>
  <si>
    <t>ЦРБ РКТ ТНВД 332.111000-Б</t>
  </si>
  <si>
    <t>ЦРБ Панель в сборе 53205-8401010</t>
  </si>
  <si>
    <t>ЦРБ Обтекатель правый65115-8415010</t>
  </si>
  <si>
    <t>ЦРБ Панель  передка боковая прав 5320-5301046</t>
  </si>
  <si>
    <t>ЦРБ Панель  передка боковая лев 5320-5301047</t>
  </si>
  <si>
    <t>ЦРБ Подножка передка прав/лев5320-8405014/15</t>
  </si>
  <si>
    <t>ЦРБ Щиток подножка прав/лев5320-8405110/11</t>
  </si>
  <si>
    <t>ЦРБ Щиток грязевой прав/лев5320-8403274/75</t>
  </si>
  <si>
    <t>ЦРБ Панель перед части крыла прав/лев5320-8403012/13</t>
  </si>
  <si>
    <t>ЦРБ Тяга рулевое продольн. 53205-3414010</t>
  </si>
  <si>
    <t>ЦРБ Тяга рулев. Трапец.53205-3003054</t>
  </si>
  <si>
    <t>ЦРБ Амортизатор   основной 53212-2905006-01</t>
  </si>
  <si>
    <t>ЦРБ Рессора зад. в сборе 55111-2912012-01</t>
  </si>
  <si>
    <t>ЦРБ Ресора пер.в сборе 55111-2902012-01</t>
  </si>
  <si>
    <t>ЦРБ Компрессор 1-но цилинд 53205-3509015</t>
  </si>
  <si>
    <t>ЦРБ ПГУ 5320-1609510</t>
  </si>
  <si>
    <t>ЦРБ Генератор 3122-3771</t>
  </si>
  <si>
    <t>ЦРБ Стартер Ст142Б1-3708000</t>
  </si>
  <si>
    <t>ЦРБ Насос рулевой 6520-3407200</t>
  </si>
  <si>
    <t>ЦРБ ГУР 4310-3400020</t>
  </si>
  <si>
    <t>ЦРБ Бак топлив.53215-1101010-02</t>
  </si>
  <si>
    <t>ЦРБ Кулак поворотный правый 53205-3001012-10</t>
  </si>
  <si>
    <t>ЦРБ Шкворень 53205-3001019-10</t>
  </si>
  <si>
    <t>ЦРБ Камера тормозной перед.100-359210</t>
  </si>
  <si>
    <t>ЦРБ Кулак поворотный левый 53205-3001013-10</t>
  </si>
  <si>
    <t>ЦРБ Камера тормозной с энергоаккум100.3519100</t>
  </si>
  <si>
    <t>ЦРБ Накладка колодки53205-3501105</t>
  </si>
  <si>
    <t>ЦРБ Колодка заднего корпуса53212-3501090</t>
  </si>
  <si>
    <t>ЦРБ Кольцо поршневое236-1004002-А-4</t>
  </si>
  <si>
    <t>ЦРБ Кольцо поршневое7511-1004002</t>
  </si>
  <si>
    <t>ЦРБ Уплотнитель гильзы236-1002024</t>
  </si>
  <si>
    <t>ЦРБ Манжета 140х170236-10051620-А3</t>
  </si>
  <si>
    <t>ЦРБ Прокладка поддона238-1009040</t>
  </si>
  <si>
    <t>ЦРБ Сальник клапанов236-1007262</t>
  </si>
  <si>
    <t>ЦРБ Поршневая группа7511-1004005-10</t>
  </si>
  <si>
    <t>ЦРБ К/вал238-1005009-Г2</t>
  </si>
  <si>
    <t>ЦРБ Вал распределительный238-1006015</t>
  </si>
  <si>
    <t>ЦРБ М/насос236-10110145</t>
  </si>
  <si>
    <t>ЦРБ Шайба опорная7511-1005183</t>
  </si>
  <si>
    <t>ЦРБ Шатун236-1004045-Б3</t>
  </si>
  <si>
    <t>ЦРБ Вкладыш корен. Р0238-1000102-Б2</t>
  </si>
  <si>
    <t>ЦРБ Вкладыш корен. Р1238-1000102-Б2-Р1</t>
  </si>
  <si>
    <t>ЦРБ Вкладыш корен. Р2238-1000102-Б2-Р2</t>
  </si>
  <si>
    <t>ЦРБ Вкладыш корен. Р3 238-1000102-Б2-Р3</t>
  </si>
  <si>
    <t>ЦРБ Вкладыш корен. Р4238-1000102-Б2-Р4</t>
  </si>
  <si>
    <t>ЦРБ Вкладыш шатун. Р0238-1000104-В2</t>
  </si>
  <si>
    <t>ЦРБ Вкладыш шатун. Р1238-1000104-В2-Р1</t>
  </si>
  <si>
    <t>ЦРБ Вкладыш шатун. Р2238-1000104-В2-Р2</t>
  </si>
  <si>
    <t>ЦРБ Вкладыш шатун. Р3 238-1000104-В2-Р3</t>
  </si>
  <si>
    <t>ЦРБ Вкладыш шатун. Р4238-1000104-В2-Р4</t>
  </si>
  <si>
    <t>ЦРБ Толкатель клапана7511-1007180</t>
  </si>
  <si>
    <t>ЦРБ Сальник 38х5638х56</t>
  </si>
  <si>
    <t>ЦРБ Подшипник 205</t>
  </si>
  <si>
    <t>ЦРБ Подшипник 203</t>
  </si>
  <si>
    <t>ЦРБ Подшипник 305</t>
  </si>
  <si>
    <t>ЦРБ Кольцо поршневое СТ130-1000101</t>
  </si>
  <si>
    <t>ЦРБ Головка блока 130-1003012-20</t>
  </si>
  <si>
    <t>ЦРБ Уплотнитель гильзы 111-1002024</t>
  </si>
  <si>
    <t>ЦРБ Шатун 130-1004045</t>
  </si>
  <si>
    <t>ЦРБ Прокладка г/блока 130-1003213</t>
  </si>
  <si>
    <t>ЦРБ Шайба упорная 130-1005183</t>
  </si>
  <si>
    <t>ЦРБ Манжета клапанов ЗиЛ130-1007036</t>
  </si>
  <si>
    <t>ЦРБ М/насос 130-1011010-Б2</t>
  </si>
  <si>
    <t>ЦРБ Поршневая группа 130-1000108-А</t>
  </si>
  <si>
    <t xml:space="preserve">ЦРБ Свеча А-11 ЗИЛ ДВС </t>
  </si>
  <si>
    <t>ЦРБ Блок цилиндра 130-100200-Б</t>
  </si>
  <si>
    <t>ЦРБ Штанги коромысел 130-1007176-А</t>
  </si>
  <si>
    <t>ЦРБ Вкладыш корен.130-1000102-БР</t>
  </si>
  <si>
    <t>ЦРБ Вкладыш корен. 0,25130-1000102-БР2</t>
  </si>
  <si>
    <t>ЦРБ Вкладыш корен. 0,50130-1000102-БР3</t>
  </si>
  <si>
    <t>ЦРБ Вкладыш корен. 0,75130-1000102-БР4</t>
  </si>
  <si>
    <t>ЦРБ Вкладыш корен. 1,0130-1000102-Р5</t>
  </si>
  <si>
    <t>ЦРБ Вкладыш шатун.130-1000104-Р</t>
  </si>
  <si>
    <t>ЦРБ Вкладыш шатун. 0,25130-1000104-Р2</t>
  </si>
  <si>
    <t>ЦРБ Вкладыш шатун. 0,50130-1000104-Р3</t>
  </si>
  <si>
    <t>ЦРБ Вкладыш шатун. 0,75130-1000104-Р4</t>
  </si>
  <si>
    <t>ЦРБ Вкладыш шатун. 1,0130-1000104-Р5</t>
  </si>
  <si>
    <t>ЦРБ Распред.вал130-1006015</t>
  </si>
  <si>
    <t>ЦРБ Кольцо поршневое402-1000100</t>
  </si>
  <si>
    <t>ЦРБ Блок цилиндров53-1002009</t>
  </si>
  <si>
    <t>ЦРБ Головка блока5234-3906562</t>
  </si>
  <si>
    <t>ЦРБ Поршневая группа на 1 цил511-1000105-150</t>
  </si>
  <si>
    <t>ЦРБ Прокладка г/блока53-1003020</t>
  </si>
  <si>
    <t>ЦРБ Прокладка кл.крышки53-1007245</t>
  </si>
  <si>
    <t>ЦРБ Сальник клапанов53-1007014Б</t>
  </si>
  <si>
    <t>ЦРБ К-т прокладок.под паук53-1008015</t>
  </si>
  <si>
    <t>ЦРБ Шайба упорная 53-1005183</t>
  </si>
  <si>
    <t>ЦРБ Прокл.выпуск.коллектора 53-1008027</t>
  </si>
  <si>
    <t>ЦРБ Уплотнитель гильзы53-1002024</t>
  </si>
  <si>
    <t>ЦРБ Сальник перед.крышки в сборе 53-1005034</t>
  </si>
  <si>
    <t>ЦРБ М/насос 53-1011010</t>
  </si>
  <si>
    <t>ЦРБ Передняя крышка Г-5366-1002060-41</t>
  </si>
  <si>
    <t>ЦРБ Шатун53-1004045</t>
  </si>
  <si>
    <t>ЦРБ Вкладыш корен.ст53-100102</t>
  </si>
  <si>
    <t>ЦРБ Вкладыш корен. 0,2553-1000102</t>
  </si>
  <si>
    <t>ЦРБ Вкладыш корен. 0,5053-1000102</t>
  </si>
  <si>
    <t>ЦРБ Вкладыш корен. 0,7553-1000102</t>
  </si>
  <si>
    <t>ЦРБ Вкладыш корен. 1,053-1000102</t>
  </si>
  <si>
    <t>ЦРБ Вкладыш шатун.ст13-1000104ВР</t>
  </si>
  <si>
    <t>ЦРБ Вкладыш шатун. 0,2513-10001040-ВР</t>
  </si>
  <si>
    <t>ЦРБ Вкладыш шатун. 0,5013-10001040-Р</t>
  </si>
  <si>
    <t>ЦРБ Вкладыш шатун. 0,7513-10001040-Р</t>
  </si>
  <si>
    <t>ЦРБ Вкладыш шатун. 1,013-10001040-Р</t>
  </si>
  <si>
    <t xml:space="preserve">ЦРБ Свеча А-11 ГАЗ-53 ДВС </t>
  </si>
  <si>
    <t>ЦРБ Коленчатый вал 53-1005013-01</t>
  </si>
  <si>
    <t>ЦРБ Кольцо поршневое-11740.1000106</t>
  </si>
  <si>
    <t>ЦРБ Кольцо поршневое-13740.13-1000106</t>
  </si>
  <si>
    <t>ЦРБ Поршневая группа 740-1000128-18</t>
  </si>
  <si>
    <t>ЦРБ Поршневая группа  «Евро»740.13-1000128</t>
  </si>
  <si>
    <t>ЦРБ Шатун 740-1004045</t>
  </si>
  <si>
    <t>ЦРБ М/насос « Евро»740-11-1011010(евро)</t>
  </si>
  <si>
    <t>ЦРБ М/насос 740.1011010-02</t>
  </si>
  <si>
    <t>ЦРБ Шайба упорная (верхняя)740.1005184</t>
  </si>
  <si>
    <t>ЦРБ Шайба упорная (нижняя)740.1005183</t>
  </si>
  <si>
    <t>ЦРБ Прокладка поддона740.1009040</t>
  </si>
  <si>
    <t>ЦРБ Прокладка кл.крышки7406.1003270-01</t>
  </si>
  <si>
    <t>ЦРБ Прокладка возд.коллектора (домик)740.1115026-01</t>
  </si>
  <si>
    <t>ЦРБ Сальник клапанов740.1007262-01</t>
  </si>
  <si>
    <t>ЦРБ К/вал740.13-1005008</t>
  </si>
  <si>
    <t>ЦРБ Головка блока740.30-1003010</t>
  </si>
  <si>
    <t>ЦРБ Прокладка передн.крышки740.1002265-10</t>
  </si>
  <si>
    <t>ЦРБ Прокладка выпускного коллектора</t>
  </si>
  <si>
    <t>ЦРБ Прокладка задней крышки740.1002314-10</t>
  </si>
  <si>
    <t>ЦРБ Блок цилиндров «Евро»740.21-1002012</t>
  </si>
  <si>
    <t>ЦРБ Блок цилиндр.140.1002010</t>
  </si>
  <si>
    <t>ЦРБ Гильза цилиндра740.30-1002021</t>
  </si>
  <si>
    <t>ЦРБ Вкладыш корен.РО7405-1000102-СТ</t>
  </si>
  <si>
    <t>ЦРБ Вкладыш корен.Р17405-1000102-Р1</t>
  </si>
  <si>
    <t>ЦРБ Вкладыш корен.Р27405-1000102-Р2</t>
  </si>
  <si>
    <t>ЦРБ Вкладыш корен.Р67405-1000102-Р6</t>
  </si>
  <si>
    <t>ЦРБ Вкладыш корен.Р77405-1000102-Р7</t>
  </si>
  <si>
    <t>ЦРБ Вкладыш шатун.РО7405-1000104-СТ</t>
  </si>
  <si>
    <t>ЦРБ Вкладыш шатун.Р17405-1000104-Р1</t>
  </si>
  <si>
    <t>ЦРБ Вкладыш шатун.Р27405-1000104-Р2</t>
  </si>
  <si>
    <t>ЦРБ Вкладыш шатун.Р6 74051000104-Р6</t>
  </si>
  <si>
    <t>ЦРБ Вкладыш шатун.Р7 74051000104-Р7</t>
  </si>
  <si>
    <t>ЦРБ Распред.вал «Евро»740.11.1006015</t>
  </si>
  <si>
    <t>ЦРБ Маховик в сборе740-1005116-91</t>
  </si>
  <si>
    <t>ЦРБ Гидромуфта  7401318010</t>
  </si>
  <si>
    <t>ЦРБ Корпус под-ка распред.вала740.21-1006036</t>
  </si>
  <si>
    <t>ЦРБ Вал привода гидромуфты</t>
  </si>
  <si>
    <t>ЦРБ Вкладыш корен. Р57405-1000102-Р5</t>
  </si>
  <si>
    <t>ЦРБ Вкладыш корен. Р3 7405-1000102-Р3</t>
  </si>
  <si>
    <t>ЦРБ Вкладыш корен. Р47405-1000102-Р4</t>
  </si>
  <si>
    <t>ЦРБ Вкладыш шатун. Р47405-1000104-Р4</t>
  </si>
  <si>
    <t>ЦРБ Вкладыш корен. Р57405-1000104-Р5</t>
  </si>
  <si>
    <t>ЦРБ Кольцо поршневое 236-1000106</t>
  </si>
  <si>
    <t>ЦРБ Поршневая группа236-1004008</t>
  </si>
  <si>
    <t>ЦРБ Сальник клапанов236-1007264</t>
  </si>
  <si>
    <t>ЦРБ М/насос 236-10110145</t>
  </si>
  <si>
    <t>ЦРБ Шайба упорная7511-1005183</t>
  </si>
  <si>
    <t>ЦРБ Головка блока236-1003013</t>
  </si>
  <si>
    <t>ЦРБ Шатун супер маз7511.1004045</t>
  </si>
  <si>
    <t>ЦРБ К-т уплотнительных деталей г/блока7511.10-1003004</t>
  </si>
  <si>
    <t>ЦРБ Шестерня 2 перед. вт.вала236-1701127</t>
  </si>
  <si>
    <t>ЦРБ Шестерня 5 перед. вт.вала236-1701129</t>
  </si>
  <si>
    <t>ЦРБ Синхронизатор 4-5 пер.236-1701151А</t>
  </si>
  <si>
    <t>ЦРБ Шлиц.втулка синхр.2/3 пер.236-1701113-Б2</t>
  </si>
  <si>
    <t>ЦРБ Шестерня  1 перед 50зуб236-1701112Б</t>
  </si>
  <si>
    <t>ЦРБ Шестерня 1перед 62зуб 236-1701112 Б2</t>
  </si>
  <si>
    <t>ЦРБ Подшипник 692409</t>
  </si>
  <si>
    <t>ЦРБ Подшипник 50-409</t>
  </si>
  <si>
    <t>ЦРБ Подшипник (закрытый)170412</t>
  </si>
  <si>
    <t>ЦРБ Подшипник 170314</t>
  </si>
  <si>
    <t>ЦРБ Подшипник 592708</t>
  </si>
  <si>
    <t>ЦРБ Первичный вал 53-12-1701025</t>
  </si>
  <si>
    <t>ЦРБ Вторичный вал 53-12-1701105</t>
  </si>
  <si>
    <t>ЦРБ Шестерня 1 передачи 53-1701110-31</t>
  </si>
  <si>
    <t>ЦРБ Шестерня 2 передачи 53-1701111</t>
  </si>
  <si>
    <t>ЦРБ Шестерня 3 передачи 53-1701113-10</t>
  </si>
  <si>
    <t>ЦРБ Блок шестерни (большой) 52-1701050</t>
  </si>
  <si>
    <t>ЦРБ Муфта в сборе 52-1701118-40</t>
  </si>
  <si>
    <t>ЦРБ Вал вторичный в сборе 53-12-1701100</t>
  </si>
  <si>
    <t>ЦРБ Подшипник 50209</t>
  </si>
  <si>
    <t>ЦРБ Шестерня 3 передачи130-1701131</t>
  </si>
  <si>
    <t>ЦРБ Шестерня 4 передачи130-1701181</t>
  </si>
  <si>
    <t>ЦРБ Синхронизатор 4-5 пер.130-1701151А</t>
  </si>
  <si>
    <t>ЦРБ Синхронизатор 2-3 пер.130-1701150А</t>
  </si>
  <si>
    <t>ЦРБ Первичный вал КПП (корот.вал)15.1701025</t>
  </si>
  <si>
    <t>ЦРБ Первичный вал делителя142.1770044</t>
  </si>
  <si>
    <t>ЦРБ Вторичный вал14.1701105</t>
  </si>
  <si>
    <t>ЦРБ Шестерня повыш.передачи152.1770050</t>
  </si>
  <si>
    <t>ЦРБ Синхронизатор 4-5 пер.142-1701151</t>
  </si>
  <si>
    <t>ЦРБ Синхронизатор 2-3 пер.142-1701150</t>
  </si>
  <si>
    <t>ЦРБ Синхронизатор делителя152-1770160</t>
  </si>
  <si>
    <t>ЦРБ Вал промежуточный в сборе14.1701048</t>
  </si>
  <si>
    <t>ЦРБ Вал промежуточный делителя в сборе15.1770214</t>
  </si>
  <si>
    <t>ЦРБ Шестерня привода промежут.вал14.1701056</t>
  </si>
  <si>
    <t>ЦРБ Подшипник КАМАЗ (короткий) 264706</t>
  </si>
  <si>
    <t>ЦРБ Подшипник (маленький)664913</t>
  </si>
  <si>
    <t>ЦРБ Подшипник 664916</t>
  </si>
  <si>
    <t>ЦРБ Подшипник 50212</t>
  </si>
  <si>
    <t>ЦРБ Подшипник (шариковый)50412</t>
  </si>
  <si>
    <t>ЦРБ Подшипник 12213</t>
  </si>
  <si>
    <t>ЦРБ Подшипник 292213</t>
  </si>
  <si>
    <t>ЦРБ Сальник45х64</t>
  </si>
  <si>
    <t>ЦРБ Вал промежуточный раздат.43114-1802084</t>
  </si>
  <si>
    <t>ЦРБ Вал привода переднего моста4310-1802110</t>
  </si>
  <si>
    <t>ЦРБ Дифференциал в сборе 43114-1802150</t>
  </si>
  <si>
    <t>ЦРБ Муфта блокировки дифферен. 4310-1802148</t>
  </si>
  <si>
    <t>ЦРБ Подшипник 53610</t>
  </si>
  <si>
    <t>ЦРБ Подшипник 7311</t>
  </si>
  <si>
    <t>ЦРБ Подшипник 50311</t>
  </si>
  <si>
    <t>ЦРБ Подшипник 312</t>
  </si>
  <si>
    <t>ЦРБ Глушитель  Евро54115-1201010</t>
  </si>
  <si>
    <t>ЦРБ Металлорукав  Евро54115-1203012-01</t>
  </si>
  <si>
    <t>ЦРБ Труба глушителя  лев/прав54115-1203013/14-40</t>
  </si>
  <si>
    <t>ЦРБ Радиатор54115-1301010-01</t>
  </si>
  <si>
    <t>ЦРБ Насос водяной740.13-1307010</t>
  </si>
  <si>
    <t>ЦРБ РКТ водяного насоса740-1307000-30</t>
  </si>
  <si>
    <t>ЦРБ Патрубок подводящий водяного  трубопр.5320-1303058-10</t>
  </si>
  <si>
    <t>ЦРБ Рукав радиатор верхний5320-1303010</t>
  </si>
  <si>
    <t>ЦРБ Рукав радиатор нижний5320-1303026</t>
  </si>
  <si>
    <t>ЦРБ Рукав радиатор средний5320-1311049</t>
  </si>
  <si>
    <t>ЦРБ Рукав расширительного бачка5320-1311049</t>
  </si>
  <si>
    <t>ЦРБ Диск нажимной с кожухом142-1601090-10</t>
  </si>
  <si>
    <t>ЦРБ Диск ведущий средний14-1601094-10</t>
  </si>
  <si>
    <t>ЦРБ Диск ведомой142-1601130-01</t>
  </si>
  <si>
    <t>ЦРБ Накладка ведом диска14.1601138-30</t>
  </si>
  <si>
    <t>ЦРБ Муфта выключен.сцепления16-1601180</t>
  </si>
  <si>
    <t>ЦРБ РКТ ПГУ5320-1609000</t>
  </si>
  <si>
    <t>ЦРБ РКТ 1-но цилиндр.компрессор53205-3509000бк</t>
  </si>
  <si>
    <t>ЦРБ РКТ главного тормозного кран100-3514009</t>
  </si>
  <si>
    <t>ЦРБ Опора рычага в сборе14.1702200-10</t>
  </si>
  <si>
    <t>ЦРБ Клапан выключения делителя15.1772040-01</t>
  </si>
  <si>
    <t>ЦРБ Карданный вал сред моста54112-2205011-01</t>
  </si>
  <si>
    <t>ЦРБ Карданный вал заднего моста53205-2201011-10</t>
  </si>
  <si>
    <t>ЦРБ Полуось лев/прав 20щлищ53229-2403069/70</t>
  </si>
  <si>
    <t>ЦРБ Стремянка перед моста5320-2902408</t>
  </si>
  <si>
    <t>ЦРБ Стремянка задн. моста5322-2912408</t>
  </si>
  <si>
    <t>ЦРБ Вал карданный рулевое5320-3422010</t>
  </si>
  <si>
    <t>ЦРБ Шланг насоса ГУР высокого давления насоса5320-3408020</t>
  </si>
  <si>
    <t>ЦРБ РДВ100-3512010-10</t>
  </si>
  <si>
    <t>ЦРБ Клапан защитный четерехконтурн.53205-3515400-10</t>
  </si>
  <si>
    <t>ЦРБ Главной тормозной кран 100-3514108-10</t>
  </si>
  <si>
    <t>ЦРБ Клапан ускорительный2233-3518010-20</t>
  </si>
  <si>
    <t>ЦРБ НШ-3232А-3Л</t>
  </si>
  <si>
    <t>ЦРБ Ком5511-4202010-20</t>
  </si>
  <si>
    <t>ЦРБ Гидроцилиндр65111-8603010-32</t>
  </si>
  <si>
    <t>ЦРБ Гидрораспределитель подъема6520-8607010</t>
  </si>
  <si>
    <t>ЦРБ КЭМКЭБ-420</t>
  </si>
  <si>
    <t>ЦРБ Комплект тормозных трубок ( воздушная)5511-3506</t>
  </si>
  <si>
    <t>ЦРБ Шланг тормозной энерграккумулятора5320-3506060-10</t>
  </si>
  <si>
    <t>ЦРБ Шланг ПГУ (гибкий)5320-1602500</t>
  </si>
  <si>
    <t>ЦРБ Шланг углавой воздушный53205-1109375</t>
  </si>
  <si>
    <t>ЦРБ Картер среднего моста53229-2501011</t>
  </si>
  <si>
    <t>ЦРБ Картер заднего моста53229-24001010</t>
  </si>
  <si>
    <t>ЦРБ Ось балансира 5511-2918050</t>
  </si>
  <si>
    <t>ЦРБ Башмак балансир55111-2918070</t>
  </si>
  <si>
    <t>ЦРБ Штанга реактивный 5511-2919012</t>
  </si>
  <si>
    <t>ЦРБ Втулка башмака (Бронзовый)53202918074-20</t>
  </si>
  <si>
    <t>ЦРБ Крышка башмака5320-2918120</t>
  </si>
  <si>
    <t>ЦРБ  Кронштейн лев5320 -3502121</t>
  </si>
  <si>
    <t>ЦРБ  Кронштейн прав5320 -3502120</t>
  </si>
  <si>
    <t>ЦРБ Суппорт евро. Задней 5320-3502014-10</t>
  </si>
  <si>
    <t>ЦРБ Кулак разжимной  лев/прав5320-3502110/11-10</t>
  </si>
  <si>
    <t>191 У</t>
  </si>
  <si>
    <t>август- сентябрь</t>
  </si>
  <si>
    <t>ЭОТТ</t>
  </si>
  <si>
    <t>ЭЦПП</t>
  </si>
  <si>
    <t xml:space="preserve">Услуги автостанции на отправку вахты </t>
  </si>
  <si>
    <t xml:space="preserve"> Аренда автобусов </t>
  </si>
  <si>
    <t>УТВЕРЖДАЮ</t>
  </si>
  <si>
    <t>18,19,20,21</t>
  </si>
  <si>
    <t>18,20,21</t>
  </si>
  <si>
    <t>19,20,21</t>
  </si>
  <si>
    <t>ЦРБ Радиатор отопителя 5320-810-1060</t>
  </si>
  <si>
    <t>534-1 Т</t>
  </si>
  <si>
    <t>535-1 Т</t>
  </si>
  <si>
    <t>536-1 Т</t>
  </si>
  <si>
    <t>537-1 Т</t>
  </si>
  <si>
    <t>542-1 Т</t>
  </si>
  <si>
    <t>543-1 Т</t>
  </si>
  <si>
    <t>544-1 Т</t>
  </si>
  <si>
    <t>545-1 Т</t>
  </si>
  <si>
    <t>546-1 Т</t>
  </si>
  <si>
    <t>548-1 Т</t>
  </si>
  <si>
    <t>549-1 Т</t>
  </si>
  <si>
    <t>576-1 Т</t>
  </si>
  <si>
    <t>582-1 Т</t>
  </si>
  <si>
    <t>583-1 Т</t>
  </si>
  <si>
    <t>584-1 Т</t>
  </si>
  <si>
    <t>585-1 Т</t>
  </si>
  <si>
    <t>588-1 Т</t>
  </si>
  <si>
    <t>589-1 Т</t>
  </si>
  <si>
    <t>591-1 Т</t>
  </si>
  <si>
    <t>592-1 Т</t>
  </si>
  <si>
    <t>595-1 Т</t>
  </si>
  <si>
    <t>596-1 Т</t>
  </si>
  <si>
    <t>1136-1 Т</t>
  </si>
  <si>
    <t>1139-1 Т</t>
  </si>
  <si>
    <t>1144-1 Т</t>
  </si>
  <si>
    <t>1145-1 Т</t>
  </si>
  <si>
    <t>1149-1 Т</t>
  </si>
  <si>
    <t>1150-1 Т</t>
  </si>
  <si>
    <t>1152-1 Т</t>
  </si>
  <si>
    <t>1153-1 Т</t>
  </si>
  <si>
    <t>1154-1 Т</t>
  </si>
  <si>
    <t>1155-1 Т</t>
  </si>
  <si>
    <t>1156-1 Т</t>
  </si>
  <si>
    <t>1157-1 Т</t>
  </si>
  <si>
    <t>1158-1 Т</t>
  </si>
  <si>
    <t>1159-1 Т</t>
  </si>
  <si>
    <t>1160-1 Т</t>
  </si>
  <si>
    <t>1161-1 Т</t>
  </si>
  <si>
    <t>1163-1 Т</t>
  </si>
  <si>
    <t>1164-1 Т</t>
  </si>
  <si>
    <t>1166-1 Т</t>
  </si>
  <si>
    <t>1168-1 Т</t>
  </si>
  <si>
    <t>1169-1 Т</t>
  </si>
  <si>
    <t>1171-1 Т</t>
  </si>
  <si>
    <t>1173-1 Т</t>
  </si>
  <si>
    <t>1174-1 Т</t>
  </si>
  <si>
    <t>1176-1 Т</t>
  </si>
  <si>
    <t>1178-1 Т</t>
  </si>
  <si>
    <t>1179-1 Т</t>
  </si>
  <si>
    <t>1180-1 Т</t>
  </si>
  <si>
    <t>1181-1 Т</t>
  </si>
  <si>
    <t>1182-1 Т</t>
  </si>
  <si>
    <t>1183-1 Т</t>
  </si>
  <si>
    <t>1184-1 Т</t>
  </si>
  <si>
    <t>1185-1 Т</t>
  </si>
  <si>
    <t>1186-1 Т</t>
  </si>
  <si>
    <t>1187-1 Т</t>
  </si>
  <si>
    <t>1204-1 Т</t>
  </si>
  <si>
    <t>1205-1 Т</t>
  </si>
  <si>
    <t>1209-1 Т</t>
  </si>
  <si>
    <t>1210-1 Т</t>
  </si>
  <si>
    <t>1211-1 Т</t>
  </si>
  <si>
    <t>1212-1 Т</t>
  </si>
  <si>
    <t>1213-1 Т</t>
  </si>
  <si>
    <t>1214-1 Т</t>
  </si>
  <si>
    <t>1215-1 Т</t>
  </si>
  <si>
    <t>1216-1 Т</t>
  </si>
  <si>
    <t>1217-1 Т</t>
  </si>
  <si>
    <t>1218-1 Т</t>
  </si>
  <si>
    <t>1222-1 Т</t>
  </si>
  <si>
    <t>1223-1 Т</t>
  </si>
  <si>
    <t>1224-1 Т</t>
  </si>
  <si>
    <t>1225-1 Т</t>
  </si>
  <si>
    <t>1226-1 Т</t>
  </si>
  <si>
    <t>1227-1 Т</t>
  </si>
  <si>
    <t>1228-1 Т</t>
  </si>
  <si>
    <t>1230-1 Т</t>
  </si>
  <si>
    <t>1233-1 Т</t>
  </si>
  <si>
    <t>1238-1 Т</t>
  </si>
  <si>
    <t>1239-1 Т</t>
  </si>
  <si>
    <t>1241-1 Т</t>
  </si>
  <si>
    <t>1242-1 Т</t>
  </si>
  <si>
    <t>1243-1 Т</t>
  </si>
  <si>
    <t>1244-1 Т</t>
  </si>
  <si>
    <t>1245-1 Т</t>
  </si>
  <si>
    <t>1246-1 Т</t>
  </si>
  <si>
    <t>1248-1 Т</t>
  </si>
  <si>
    <t>1249-1 Т</t>
  </si>
  <si>
    <t>1250-1 Т</t>
  </si>
  <si>
    <t>1251-1 Т</t>
  </si>
  <si>
    <t>1253-1 Т</t>
  </si>
  <si>
    <t>1254-1 Т</t>
  </si>
  <si>
    <t>1255-1 Т</t>
  </si>
  <si>
    <t>1256-1 Т</t>
  </si>
  <si>
    <t>1258-1 Т</t>
  </si>
  <si>
    <t>1259-1 Т</t>
  </si>
  <si>
    <t>1260-1 Т</t>
  </si>
  <si>
    <t>1261-1 Т</t>
  </si>
  <si>
    <t>1262-1 Т</t>
  </si>
  <si>
    <t>1263-1 Т</t>
  </si>
  <si>
    <t>1264-1 Т</t>
  </si>
  <si>
    <t>1265-1 Т</t>
  </si>
  <si>
    <t>1266-1 Т</t>
  </si>
  <si>
    <t>1267-1 Т</t>
  </si>
  <si>
    <t>1268-1 Т</t>
  </si>
  <si>
    <t>1269-1 Т</t>
  </si>
  <si>
    <t>1270-1 Т</t>
  </si>
  <si>
    <t>1276-1 Т</t>
  </si>
  <si>
    <t>1281-1 Т</t>
  </si>
  <si>
    <t>1289-1 Т</t>
  </si>
  <si>
    <t>1290-1 Т</t>
  </si>
  <si>
    <t>1291-1 Т</t>
  </si>
  <si>
    <t>1292-1 Т</t>
  </si>
  <si>
    <t>1293-1 Т</t>
  </si>
  <si>
    <t>1294-1 Т</t>
  </si>
  <si>
    <t>1295-1 Т</t>
  </si>
  <si>
    <t>1296-1 Т</t>
  </si>
  <si>
    <t>1297-1 Т</t>
  </si>
  <si>
    <t>1298-1 Т</t>
  </si>
  <si>
    <t>1301-1 Т</t>
  </si>
  <si>
    <t>1302-1 Т</t>
  </si>
  <si>
    <t>1303-1 Т</t>
  </si>
  <si>
    <t>1306-1 Т</t>
  </si>
  <si>
    <t>1307-1 Т</t>
  </si>
  <si>
    <t>1308-1 Т</t>
  </si>
  <si>
    <t>1309-1 Т</t>
  </si>
  <si>
    <t>1310-1 Т</t>
  </si>
  <si>
    <t>1311-1 Т</t>
  </si>
  <si>
    <t>1312-1 Т</t>
  </si>
  <si>
    <t>1313-1 Т</t>
  </si>
  <si>
    <t>1314-1 Т</t>
  </si>
  <si>
    <t>1315-1 Т</t>
  </si>
  <si>
    <t>1316-1 Т</t>
  </si>
  <si>
    <t>1318-1 Т</t>
  </si>
  <si>
    <t>1319-1 Т</t>
  </si>
  <si>
    <t>1320-1 Т</t>
  </si>
  <si>
    <t>1321-1 Т</t>
  </si>
  <si>
    <t>1325-1 Т</t>
  </si>
  <si>
    <t>1330-1 Т</t>
  </si>
  <si>
    <t>1335-1 Т</t>
  </si>
  <si>
    <t>1336-1 Т</t>
  </si>
  <si>
    <t>1337-1 Т</t>
  </si>
  <si>
    <t>4-1 Т</t>
  </si>
  <si>
    <t>5-1 Т</t>
  </si>
  <si>
    <t>45-1 У</t>
  </si>
  <si>
    <t>9-1 Т</t>
  </si>
  <si>
    <t>29-1 Т</t>
  </si>
  <si>
    <t>43-1 Т</t>
  </si>
  <si>
    <t>44-1 Т</t>
  </si>
  <si>
    <t>55-1 Т</t>
  </si>
  <si>
    <t>56-1 Т</t>
  </si>
  <si>
    <t>57-1 Т</t>
  </si>
  <si>
    <t>58-1 Т</t>
  </si>
  <si>
    <t>59-1 Т</t>
  </si>
  <si>
    <t>63-1 Т</t>
  </si>
  <si>
    <t>65-1 Т</t>
  </si>
  <si>
    <t>66-1 Т</t>
  </si>
  <si>
    <t>67-1 Т</t>
  </si>
  <si>
    <t>68-1 Т</t>
  </si>
  <si>
    <t>69-1 Т</t>
  </si>
  <si>
    <t>72-1 Т</t>
  </si>
  <si>
    <t>74-1 Т</t>
  </si>
  <si>
    <t>73-1 Т</t>
  </si>
  <si>
    <t>77-1 Т</t>
  </si>
  <si>
    <t>79-1 Т</t>
  </si>
  <si>
    <t>86-1 Т</t>
  </si>
  <si>
    <t>90-1 Т</t>
  </si>
  <si>
    <t>92-1 Т</t>
  </si>
  <si>
    <t>93-1 Т</t>
  </si>
  <si>
    <t>95-1 Т</t>
  </si>
  <si>
    <t>217-1 Т</t>
  </si>
  <si>
    <t>218-1 Т</t>
  </si>
  <si>
    <t>219-1 Т</t>
  </si>
  <si>
    <t>220-1 Т</t>
  </si>
  <si>
    <t>221-1 Т</t>
  </si>
  <si>
    <t>222-1 Т</t>
  </si>
  <si>
    <t>223-1 Т</t>
  </si>
  <si>
    <t>224-1 Т</t>
  </si>
  <si>
    <t>228-1 Т</t>
  </si>
  <si>
    <t>227-1 Т</t>
  </si>
  <si>
    <t>226-1 Т</t>
  </si>
  <si>
    <t>225-1 Т</t>
  </si>
  <si>
    <t>2-1 У</t>
  </si>
  <si>
    <t>28-1 У</t>
  </si>
  <si>
    <t>109-1 У</t>
  </si>
  <si>
    <t>115-1 У</t>
  </si>
  <si>
    <t>150-1 У</t>
  </si>
  <si>
    <t>185-1 У</t>
  </si>
  <si>
    <t>3-1 Р</t>
  </si>
  <si>
    <t>Пара</t>
  </si>
  <si>
    <t>Метр</t>
  </si>
  <si>
    <t>Бутылка</t>
  </si>
  <si>
    <t>Метр кубический</t>
  </si>
  <si>
    <t>Литр (куб. дм.)</t>
  </si>
  <si>
    <t>Флакон</t>
  </si>
  <si>
    <t>Грамм</t>
  </si>
  <si>
    <t>Ампула</t>
  </si>
  <si>
    <t>Тонна (метрическая)</t>
  </si>
  <si>
    <t>Километр (тысяча метров)</t>
  </si>
  <si>
    <t>Набор</t>
  </si>
  <si>
    <t>Метр квадратный</t>
  </si>
  <si>
    <t>Один баллон</t>
  </si>
  <si>
    <t>Метр погонный</t>
  </si>
  <si>
    <t>229-1 Т</t>
  </si>
  <si>
    <t>230-1 Т</t>
  </si>
  <si>
    <t>231-1 Т</t>
  </si>
  <si>
    <t>232-1 Т</t>
  </si>
  <si>
    <t>233-1 Т</t>
  </si>
  <si>
    <t>234-1 Т</t>
  </si>
  <si>
    <t>235-1 Т</t>
  </si>
  <si>
    <t>236-1 Т</t>
  </si>
  <si>
    <t>237-1 Т</t>
  </si>
  <si>
    <t>238-1 Т</t>
  </si>
  <si>
    <t>239-1 Т</t>
  </si>
  <si>
    <t>240-1 Т</t>
  </si>
  <si>
    <t>241-1 Т</t>
  </si>
  <si>
    <t>242-1 Т</t>
  </si>
  <si>
    <t>исключена</t>
  </si>
  <si>
    <t>60-1 Т</t>
  </si>
  <si>
    <t>специального назначения</t>
  </si>
  <si>
    <t>20.41.31.00.00.10.50.10.2</t>
  </si>
  <si>
    <t>46-1 Т</t>
  </si>
  <si>
    <t>Мононить</t>
  </si>
  <si>
    <t>полиамидная (капроновая), с размером поперечного сечения 1 мм  </t>
  </si>
  <si>
    <t>22.21.10.00.00.00.10.09.1</t>
  </si>
  <si>
    <t>Бобина</t>
  </si>
  <si>
    <t>168</t>
  </si>
  <si>
    <t>189-1 Т</t>
  </si>
  <si>
    <t>243-1 Т</t>
  </si>
  <si>
    <t>244-1 Т</t>
  </si>
  <si>
    <t>245-1 Т</t>
  </si>
  <si>
    <t>253-1 Т</t>
  </si>
  <si>
    <t>255-1 Т</t>
  </si>
  <si>
    <t>256-1 Т</t>
  </si>
  <si>
    <t>257-1 Т</t>
  </si>
  <si>
    <t>258-1 Т</t>
  </si>
  <si>
    <t>259-1 Т</t>
  </si>
  <si>
    <t>264-1 Т</t>
  </si>
  <si>
    <t>265-1 Т</t>
  </si>
  <si>
    <t>266-1 Т</t>
  </si>
  <si>
    <t>267-1 Т</t>
  </si>
  <si>
    <t>268-1 Т</t>
  </si>
  <si>
    <t>269-1 Т</t>
  </si>
  <si>
    <t>270-1 Т</t>
  </si>
  <si>
    <t>271-1 Т</t>
  </si>
  <si>
    <t>272-1 Т</t>
  </si>
  <si>
    <t>273-1 Т</t>
  </si>
  <si>
    <t>275-1 Т</t>
  </si>
  <si>
    <t>276-1 Т</t>
  </si>
  <si>
    <t>277-1 Т</t>
  </si>
  <si>
    <t>278-1 Т</t>
  </si>
  <si>
    <t>279-1 Т</t>
  </si>
  <si>
    <t>280-1 Т</t>
  </si>
  <si>
    <t>281-1 Т</t>
  </si>
  <si>
    <t>282-1 Т</t>
  </si>
  <si>
    <t>283-1 Т</t>
  </si>
  <si>
    <t>342-1 Т</t>
  </si>
  <si>
    <t>433-1 Т</t>
  </si>
  <si>
    <t>439-1 Т</t>
  </si>
  <si>
    <t>622-1 Т</t>
  </si>
  <si>
    <t>625-1 Т</t>
  </si>
  <si>
    <t>626-1 Т</t>
  </si>
  <si>
    <t>628-1 Т</t>
  </si>
  <si>
    <t>629-1 Т</t>
  </si>
  <si>
    <t>630-1 Т</t>
  </si>
  <si>
    <t>632-1 Т</t>
  </si>
  <si>
    <t>633-1 Т</t>
  </si>
  <si>
    <t>634-1 Т</t>
  </si>
  <si>
    <t>635-1 Т</t>
  </si>
  <si>
    <t>636-1 Т</t>
  </si>
  <si>
    <t>637-1 Т</t>
  </si>
  <si>
    <t>638-1 Т</t>
  </si>
  <si>
    <t>639-1 Т</t>
  </si>
  <si>
    <t>640-1 Т</t>
  </si>
  <si>
    <t>641-1 Т</t>
  </si>
  <si>
    <t>642-1 Т</t>
  </si>
  <si>
    <t>643-1 Т</t>
  </si>
  <si>
    <t>644-1 Т</t>
  </si>
  <si>
    <t>645-1 Т</t>
  </si>
  <si>
    <t>647-1 Т</t>
  </si>
  <si>
    <t>650-1 Т</t>
  </si>
  <si>
    <t>660-1 Т</t>
  </si>
  <si>
    <t>661-1 Т</t>
  </si>
  <si>
    <t>662-1 Т</t>
  </si>
  <si>
    <t>663-1 Т</t>
  </si>
  <si>
    <t>664-1 Т</t>
  </si>
  <si>
    <t>665-41 Т</t>
  </si>
  <si>
    <t>666-1 Т</t>
  </si>
  <si>
    <t>667-1 Т</t>
  </si>
  <si>
    <t>668-1 Т</t>
  </si>
  <si>
    <t>669-1 Т</t>
  </si>
  <si>
    <t>670-1 Т</t>
  </si>
  <si>
    <t>671-1 Т</t>
  </si>
  <si>
    <t>672-1 Т</t>
  </si>
  <si>
    <t>673-1 Т</t>
  </si>
  <si>
    <t>674-1 Т</t>
  </si>
  <si>
    <t>675-1 Т</t>
  </si>
  <si>
    <t>676-1 Т</t>
  </si>
  <si>
    <t>677-1 Т</t>
  </si>
  <si>
    <t>678-1 Т</t>
  </si>
  <si>
    <t>679-1 Т</t>
  </si>
  <si>
    <t>680-1 Т</t>
  </si>
  <si>
    <t>681-1 Т</t>
  </si>
  <si>
    <t>682-1 Т</t>
  </si>
  <si>
    <t>683-1 Т</t>
  </si>
  <si>
    <t>684-1 Т</t>
  </si>
  <si>
    <t>685-1 Т</t>
  </si>
  <si>
    <t>686-1 Т</t>
  </si>
  <si>
    <t>687-1 Т</t>
  </si>
  <si>
    <t>688-1 Т</t>
  </si>
  <si>
    <t>689-1 Т</t>
  </si>
  <si>
    <t>690-1 Т</t>
  </si>
  <si>
    <t>691-1 Т</t>
  </si>
  <si>
    <t>692-1 Т</t>
  </si>
  <si>
    <t>693-1 Т</t>
  </si>
  <si>
    <t>694-1 Т</t>
  </si>
  <si>
    <t>695-1 Т</t>
  </si>
  <si>
    <t>696-1 Т</t>
  </si>
  <si>
    <t>697-1 Т</t>
  </si>
  <si>
    <t>698-1 Т</t>
  </si>
  <si>
    <t>699-1 Т</t>
  </si>
  <si>
    <t>704-1 Т</t>
  </si>
  <si>
    <t>707-1 Т</t>
  </si>
  <si>
    <t>710-1 Т</t>
  </si>
  <si>
    <t>720-1 Т</t>
  </si>
  <si>
    <t>727-1 Т</t>
  </si>
  <si>
    <t>730-1 Т</t>
  </si>
  <si>
    <t>784-1 Т</t>
  </si>
  <si>
    <t>785-1 Т</t>
  </si>
  <si>
    <t>786-1 Т</t>
  </si>
  <si>
    <t>787-1 Т</t>
  </si>
  <si>
    <t>789-1 Т</t>
  </si>
  <si>
    <t>790-1 Т</t>
  </si>
  <si>
    <t>791-1 Т</t>
  </si>
  <si>
    <t>792-1 Т</t>
  </si>
  <si>
    <t>797-1 Т</t>
  </si>
  <si>
    <t>579 Т</t>
  </si>
  <si>
    <t>29.32.30.00.11.00.08.20.1</t>
  </si>
  <si>
    <t>Трубка</t>
  </si>
  <si>
    <t>для топливного насоса высокого давления грузовых автомобилей</t>
  </si>
  <si>
    <t>ЦРБ Трубка приемный с фильтром 5320-1104012</t>
  </si>
  <si>
    <t>ЦРБ Трубки топлив.740-11-1104384-02</t>
  </si>
  <si>
    <t>580 Т</t>
  </si>
  <si>
    <t>28.11.42.00.00.00.10.45.1</t>
  </si>
  <si>
    <t>Форсунка</t>
  </si>
  <si>
    <t>ЦРБ Форсунка 273.1112010-31</t>
  </si>
  <si>
    <t>581 Т</t>
  </si>
  <si>
    <t>ЦРБ Насос ТННД 332.1106010-01</t>
  </si>
  <si>
    <t>582 Т</t>
  </si>
  <si>
    <t>864-1 Т</t>
  </si>
  <si>
    <t>182-1 У</t>
  </si>
  <si>
    <t>54-1 У</t>
  </si>
  <si>
    <t>52-1 У</t>
  </si>
  <si>
    <t>252-1 Т</t>
  </si>
  <si>
    <t>254-1 Т</t>
  </si>
  <si>
    <t>260-1 Т</t>
  </si>
  <si>
    <t>262-1 Т</t>
  </si>
  <si>
    <t>автошина ВП-0,5   8,25*15</t>
  </si>
  <si>
    <t>347-1 Т</t>
  </si>
  <si>
    <t>407-1 Т</t>
  </si>
  <si>
    <t>Тормозная камера передняя  (САЗ-261Р2К1Т1)</t>
  </si>
  <si>
    <t>Стартер  в сборе Starter assembly 10HA1-15510</t>
  </si>
  <si>
    <t>484-1 Т</t>
  </si>
  <si>
    <t>491-1 Т</t>
  </si>
  <si>
    <t>493-1 Т</t>
  </si>
  <si>
    <t>497-1 Т</t>
  </si>
  <si>
    <t>498-1 Т</t>
  </si>
  <si>
    <t>499-1 Т</t>
  </si>
  <si>
    <t>501-1 Т</t>
  </si>
  <si>
    <t>503-1 Т</t>
  </si>
  <si>
    <t>Автолампа  фарный  задний ieft rear lamp 37HA1-73100-AMP</t>
  </si>
  <si>
    <t>504-1 Т</t>
  </si>
  <si>
    <t>505-1 Т</t>
  </si>
  <si>
    <t>506-1 Т</t>
  </si>
  <si>
    <t>508-1 Т</t>
  </si>
  <si>
    <t>509-1 Т</t>
  </si>
  <si>
    <t>512-1 Т</t>
  </si>
  <si>
    <t>513-1 Т</t>
  </si>
  <si>
    <t>514-1 Т</t>
  </si>
  <si>
    <t>517-1 Т</t>
  </si>
  <si>
    <t>автошина Тoyota Koaster 6,25R 16 TL</t>
  </si>
  <si>
    <t>Радиатор водяной в сборе  /RADIATOR COMPLETE/  96197512</t>
  </si>
  <si>
    <t>Ремень 1180173</t>
  </si>
  <si>
    <t>554-1 Т</t>
  </si>
  <si>
    <t>590-1 Т</t>
  </si>
  <si>
    <t>617-1 Т</t>
  </si>
  <si>
    <t>621-1 Т</t>
  </si>
  <si>
    <t>619-1 Т</t>
  </si>
  <si>
    <t>Подшипник ступичный передний внутренний517018D200</t>
  </si>
  <si>
    <t>Подшипник ступичный передний наружний517038D200</t>
  </si>
  <si>
    <t>Сальник переднего подшипника наружний518527M000</t>
  </si>
  <si>
    <t>Сальник переднего подшипника внутренний518308A100</t>
  </si>
  <si>
    <t>Подшипник ступичный задний внутренний5270181020</t>
  </si>
  <si>
    <t>Подшипник ступичный задний наружний5270381020</t>
  </si>
  <si>
    <t>Сальник заднего подшипника наружний 528208C000</t>
  </si>
  <si>
    <t>Сальник заднего подшипника внутренний5281087100</t>
  </si>
  <si>
    <t>Шпилька колесная правая517558A101</t>
  </si>
  <si>
    <t>Шпилька колесная левая517758A101</t>
  </si>
  <si>
    <t>Подушка пневматическая передняя541758A800</t>
  </si>
  <si>
    <t>Подушка пневматическая задняя551708D001</t>
  </si>
  <si>
    <t>Реле поворота952356B000</t>
  </si>
  <si>
    <t>Регулятор воздуха757308D200</t>
  </si>
  <si>
    <t>РВД 12-21х650-У ТУ 22-5923-85 М22х1,5 /КС-35715, КС-45719-1/</t>
  </si>
  <si>
    <t xml:space="preserve">РВД 12х650-У1 ТУ 22-5923-85 М22х1,5 /КС-45719-1/ </t>
  </si>
  <si>
    <t>РВД 12-25,0х750     ТУ 22-4756-80 М22х1,5 /КС-55713-1/</t>
  </si>
  <si>
    <t>РВД 8.72.800.010.11/11.М22х1,5-У1 ТУ3148-001-20871731-94  или  РВД-8-20-800-11/11-М22х1,5/М22х1,5-У1 ТУ2554-001-16882829-2002 /КС-5579.2/</t>
  </si>
  <si>
    <t xml:space="preserve">РВД 12х1250-У1 М22х1,5 ТУ 22-5923-85   /КС-45719-1/ </t>
  </si>
  <si>
    <t>Пружина клапана СИН32.100.01.002</t>
  </si>
  <si>
    <t>Манжета 125х145 ГОСТ 22704-77 (резинотканевая)</t>
  </si>
  <si>
    <t>Кольцо 140-145-30-2-4 ГОСТ9833-73/ГОСТ18829</t>
  </si>
  <si>
    <t>Пакет уплотнения СИН32.04.100.04.03.100-07 (Хром. Dпл. 125мм)</t>
  </si>
  <si>
    <t>Пакет уплотнения СИН32.04.100.04.03.100-05 (Азот. Dпл. 125мм)</t>
  </si>
  <si>
    <t>Манжета СИН32.04.100.04.03.016</t>
  </si>
  <si>
    <t>Приспособление для съема цилиндровых втулок гидравлическое АФНИ.296377.001</t>
  </si>
  <si>
    <t>Приспособление для съема цилиндровых втулок механическое 3420-8202П</t>
  </si>
  <si>
    <t>Манжета СИН32.04.100.04.03.013-01 (резинотканевая)</t>
  </si>
  <si>
    <t>Прокладка клапана СИН61.00.108.602-01</t>
  </si>
  <si>
    <t>Седло клапана СИН31.100.028</t>
  </si>
  <si>
    <t>Кольцо 108-115-46-2-4 ГОСТ9833-73/ГОСТ18829</t>
  </si>
  <si>
    <t>Клапан СИН61.00.108.600-01</t>
  </si>
  <si>
    <t>Гидросъемник седел клапанов АФНИ.296372.001</t>
  </si>
  <si>
    <t>Клапан в сборе d-105мм НПЦ 02.400</t>
  </si>
  <si>
    <t>седло клапан 105мм НПЦ 02.015</t>
  </si>
  <si>
    <t>Лампа энергосберегающая КЛЛ-FS-105 Вт-4200 К-Е40 TDM</t>
  </si>
  <si>
    <t>876-1 Т</t>
  </si>
  <si>
    <t>151-1 У</t>
  </si>
  <si>
    <t>95.11.10.70.00.00.00</t>
  </si>
  <si>
    <t>Ремонт и техническое обслуживание офисной техники</t>
  </si>
  <si>
    <t>Техническое обслуживание и ремонт офисной техники, включая замену комплектующих частей</t>
  </si>
  <si>
    <t>Услуги по ремонту и замене орг.техники</t>
  </si>
  <si>
    <t>183-1 У</t>
  </si>
  <si>
    <t>32-1 У</t>
  </si>
  <si>
    <t>33-1 У</t>
  </si>
  <si>
    <t>37-1 У</t>
  </si>
  <si>
    <t>38-1 У</t>
  </si>
  <si>
    <t>44-1 У</t>
  </si>
  <si>
    <t>62-1 У</t>
  </si>
  <si>
    <t>63-1 У</t>
  </si>
  <si>
    <t>69-1 У</t>
  </si>
  <si>
    <t>76-1 У</t>
  </si>
  <si>
    <t>78-1 У</t>
  </si>
  <si>
    <t>79-1 У</t>
  </si>
  <si>
    <t>82-1 У</t>
  </si>
  <si>
    <t>127-1 У</t>
  </si>
  <si>
    <t>129-1 У</t>
  </si>
  <si>
    <t>130-1 У</t>
  </si>
  <si>
    <t>131-1 У</t>
  </si>
  <si>
    <t>132-1 У</t>
  </si>
  <si>
    <t>133-1 У</t>
  </si>
  <si>
    <t>134-1 У</t>
  </si>
  <si>
    <t>135-1 У</t>
  </si>
  <si>
    <t>138-1 У</t>
  </si>
  <si>
    <t>139-1 У</t>
  </si>
  <si>
    <t>140-1 У</t>
  </si>
  <si>
    <t>141-1 У</t>
  </si>
  <si>
    <t>142-1 У</t>
  </si>
  <si>
    <t>144-1 У</t>
  </si>
  <si>
    <t>145-1 У</t>
  </si>
  <si>
    <t>146-1 У</t>
  </si>
  <si>
    <t>154-1 У</t>
  </si>
  <si>
    <t>186-1 У</t>
  </si>
  <si>
    <t>187-1 У</t>
  </si>
  <si>
    <t>188-1 У</t>
  </si>
  <si>
    <t>189-1 У</t>
  </si>
  <si>
    <t>190-1 У</t>
  </si>
  <si>
    <t>116-1 У</t>
  </si>
  <si>
    <t>117-1 У</t>
  </si>
  <si>
    <t>118-1 У</t>
  </si>
  <si>
    <t>11-1 Р</t>
  </si>
  <si>
    <t>1-1 Р</t>
  </si>
  <si>
    <t>11,20,21</t>
  </si>
  <si>
    <t>91-1 Т</t>
  </si>
  <si>
    <t>343-1 Т</t>
  </si>
  <si>
    <t>410-1 Т</t>
  </si>
  <si>
    <t>412-1 Т</t>
  </si>
  <si>
    <t>413-1 Т</t>
  </si>
  <si>
    <t>416-1 Т</t>
  </si>
  <si>
    <t>417-1 Т</t>
  </si>
  <si>
    <t>418-1 Т</t>
  </si>
  <si>
    <t>419-1 Т</t>
  </si>
  <si>
    <t>420-1 Т</t>
  </si>
  <si>
    <t>421-1 Т</t>
  </si>
  <si>
    <t>422-1 Т</t>
  </si>
  <si>
    <t>423-1 Т</t>
  </si>
  <si>
    <t>424-1 Т</t>
  </si>
  <si>
    <t>426-1 Т</t>
  </si>
  <si>
    <t>427-1 Т</t>
  </si>
  <si>
    <t>428-1 Т</t>
  </si>
  <si>
    <t>429-1 Т</t>
  </si>
  <si>
    <t>430-1 Т</t>
  </si>
  <si>
    <t>431-1 Т</t>
  </si>
  <si>
    <t>432-1 Т</t>
  </si>
  <si>
    <t>434-1 Т</t>
  </si>
  <si>
    <t>435-1 Т</t>
  </si>
  <si>
    <t>436-1 Т</t>
  </si>
  <si>
    <t>437-1 Т</t>
  </si>
  <si>
    <t>438-1 Т</t>
  </si>
  <si>
    <t>526-1 Т</t>
  </si>
  <si>
    <t>529-1 Т</t>
  </si>
  <si>
    <t>570-1 Т</t>
  </si>
  <si>
    <t>573-1 Т</t>
  </si>
  <si>
    <t>603-1 Т</t>
  </si>
  <si>
    <t>745-1 Т</t>
  </si>
  <si>
    <t>746-1 Т</t>
  </si>
  <si>
    <t>810-1 Т</t>
  </si>
  <si>
    <t>865-1 Т</t>
  </si>
  <si>
    <t>1140-1 Т</t>
  </si>
  <si>
    <t>106-1 У</t>
  </si>
  <si>
    <t>107-1 У</t>
  </si>
  <si>
    <t>для легковых автомобилей, передний</t>
  </si>
  <si>
    <t>29.32.30.00.10.10.00.10.1</t>
  </si>
  <si>
    <t>29.32.30.00.10.10.00.13.1</t>
  </si>
  <si>
    <t>29.32.30.00.15.00.90.13.1</t>
  </si>
  <si>
    <t>Шпилька</t>
  </si>
  <si>
    <t>блока двигателя автомобиля</t>
  </si>
  <si>
    <t>фильтр-регулятор</t>
  </si>
  <si>
    <t>фильтр-регулятор ( модульное устройство), применяется в пневмосистемах, работающих на сжатом воздухе с давлением от 0,16 до 1,0 МПа, очищенном не грубее 12 класса загрязненности по ГОСТ 17433-80, с условным проходом, Ду 6 мм</t>
  </si>
  <si>
    <t>28.13.31.00.00.00.33.10.1</t>
  </si>
  <si>
    <t>28.13.31.00.00.01.01.09.1</t>
  </si>
  <si>
    <t>клапана насоса</t>
  </si>
  <si>
    <t>28.13.31.00.00.00.83.10.1</t>
  </si>
  <si>
    <t>22.19.73.00.00.80.01.01.1</t>
  </si>
  <si>
    <t>Кольцо резиновое</t>
  </si>
  <si>
    <t>28.13.31.00.00.00.87.10.1</t>
  </si>
  <si>
    <t>22.19.27.00.00.60.10.10.1</t>
  </si>
  <si>
    <t>Прокладка уплотнительная</t>
  </si>
  <si>
    <t>резиновая</t>
  </si>
  <si>
    <t>28.13.31.00.00.01.01.10.1</t>
  </si>
  <si>
    <t>Седло</t>
  </si>
  <si>
    <t>28.30.93.00.00.00.11.15.2</t>
  </si>
  <si>
    <t>служат для периодического открытия и закрытия отверстий впускных и выпускных каналов</t>
  </si>
  <si>
    <t>25.99.29.00.01.15.10.10.1</t>
  </si>
  <si>
    <t>Предохранительный</t>
  </si>
  <si>
    <t>27.40.15.00.00.13.01.10.1</t>
  </si>
  <si>
    <t>компактная (энергосберегающая), цоколь Е27</t>
  </si>
  <si>
    <t>125-1 У</t>
  </si>
  <si>
    <t>8-1 Т</t>
  </si>
  <si>
    <t>11,18,20,21</t>
  </si>
  <si>
    <t>61-1 Т</t>
  </si>
  <si>
    <t>3,5,8,16,17</t>
  </si>
  <si>
    <t>6,8,18,20,21</t>
  </si>
  <si>
    <t>11,18,19,20,21</t>
  </si>
  <si>
    <t>11,19,20,21</t>
  </si>
  <si>
    <t>1343 Т</t>
  </si>
  <si>
    <t>1349 Т</t>
  </si>
  <si>
    <t>1350 Т</t>
  </si>
  <si>
    <t>1351 Т</t>
  </si>
  <si>
    <t>1352 Т</t>
  </si>
  <si>
    <t>1353 Т</t>
  </si>
  <si>
    <t>1354 Т</t>
  </si>
  <si>
    <t>1355 Т</t>
  </si>
  <si>
    <t>1356 Т</t>
  </si>
  <si>
    <t>1357 Т</t>
  </si>
  <si>
    <t>1358 Т</t>
  </si>
  <si>
    <t>1359 Т</t>
  </si>
  <si>
    <t>1360 Т</t>
  </si>
  <si>
    <t>1361 Т</t>
  </si>
  <si>
    <t>1362 Т</t>
  </si>
  <si>
    <t>1363 Т</t>
  </si>
  <si>
    <t>1364 Т</t>
  </si>
  <si>
    <t>1365 Т</t>
  </si>
  <si>
    <t>1366 Т</t>
  </si>
  <si>
    <t>1367 Т</t>
  </si>
  <si>
    <t>1368 Т</t>
  </si>
  <si>
    <t>1369 Т</t>
  </si>
  <si>
    <t>1370 Т</t>
  </si>
  <si>
    <t>1371 Т</t>
  </si>
  <si>
    <t>1372 Т</t>
  </si>
  <si>
    <t>1373 Т</t>
  </si>
  <si>
    <t>1374 Т</t>
  </si>
  <si>
    <t>1375 Т</t>
  </si>
  <si>
    <t>1376 Т</t>
  </si>
  <si>
    <t>1377 Т</t>
  </si>
  <si>
    <t>1378 Т</t>
  </si>
  <si>
    <t>1379 Т</t>
  </si>
  <si>
    <t>1380 Т</t>
  </si>
  <si>
    <t>1381 Т</t>
  </si>
  <si>
    <t>71.12.19.05.00.00.00</t>
  </si>
  <si>
    <t>Работы инженерные по проектированию</t>
  </si>
  <si>
    <t>Разработка проектно-сметной документации</t>
  </si>
  <si>
    <t>Мангистауская область, Каракиянский район, п. Мунайши, м/р Жетыбай, Жетыбайское управление технологического транспорта</t>
  </si>
  <si>
    <t>с ноября 2014г. по май 2015г.</t>
  </si>
  <si>
    <t>авансовый платеж-0%, промежуточные платежи в течении 30 рабочих дней с момента подписания акта выполненных работ.</t>
  </si>
  <si>
    <t>Мангистауская область, Мунайлинский район, пос.Ынтымак, Мангистауское управление технологического транспорта</t>
  </si>
  <si>
    <t>с октября 2014г. по май 2015г.</t>
  </si>
  <si>
    <t>Проектирование котельных МУТТ</t>
  </si>
  <si>
    <t>Проектирование котельных ЖУТТ</t>
  </si>
  <si>
    <t>12 Р</t>
  </si>
  <si>
    <t>13 Р</t>
  </si>
  <si>
    <t>Техсопровождение 1С</t>
  </si>
  <si>
    <t>51-1 У</t>
  </si>
  <si>
    <t>29.52.25.00.00.00.02.02.1</t>
  </si>
  <si>
    <t>Машина погрузочная</t>
  </si>
  <si>
    <t>Погрузчик самоходный фронтальный одноковшовый прочий: пневмоколесный</t>
  </si>
  <si>
    <t>Мангистауская область, г.Актау, 23 мкр, здание ТОО "ОТК".</t>
  </si>
  <si>
    <t xml:space="preserve">Самосвал строительный </t>
  </si>
  <si>
    <t>29.10.41.00.00.10.19.14.1</t>
  </si>
  <si>
    <t>Автомобиль грузовой</t>
  </si>
  <si>
    <t>самосвал, грузоподъемностью  от 10 до 20 тонн, тип кузова -  платформа, способ разгрузки - задний,  с опрокидывающимся кузовом,</t>
  </si>
  <si>
    <t>Шламовоз 15т</t>
  </si>
  <si>
    <t>29.10.59.00.00.00.49.10.1</t>
  </si>
  <si>
    <t>Спецавтомобиль для перевозки шлама</t>
  </si>
  <si>
    <t>для расчистки и вывоза завалов, перевозки экологически вредных отходов от нефтяных промыслов</t>
  </si>
  <si>
    <t>22.11.13.00.00.11.10.01.1</t>
  </si>
  <si>
    <t>Размер: 7.00 R16. Шина резиновая пневматическая новая для автобусов или автомобилей грузовых. Конструкция шины: радиальная.  Комплектность: шина бескамерная.</t>
  </si>
  <si>
    <t>22.11.13.00.00.11.10.02.1</t>
  </si>
  <si>
    <t>Размер: 8.25R15. Шина резиновая пневматическая новая для автобусов или автомобилей грузовых. Конструкция шины: радиальная.  Комплектность: шина бескамерная.</t>
  </si>
  <si>
    <t>192 У</t>
  </si>
  <si>
    <t>6-1 У</t>
  </si>
  <si>
    <t>181-1 Т</t>
  </si>
  <si>
    <t>194-1 Т</t>
  </si>
  <si>
    <t>202-1 Т</t>
  </si>
  <si>
    <t>212-1 Т</t>
  </si>
  <si>
    <t>Ацетилсалициловая кислота, Парацетамол, Кофеин</t>
  </si>
  <si>
    <t>таблетки</t>
  </si>
  <si>
    <t>Ментола раствор в изовалерате</t>
  </si>
  <si>
    <t>Этиловый эфир альфа-бромизовалериановой кислоты, фенобарбитал, масло мяты перечной</t>
  </si>
  <si>
    <t>раствор</t>
  </si>
  <si>
    <t>Нифедипин</t>
  </si>
  <si>
    <t>21.20.13.00.00.03.91.14.1</t>
  </si>
  <si>
    <t>Индапамид</t>
  </si>
  <si>
    <t>капсулы</t>
  </si>
  <si>
    <t>Хлорамфеникол</t>
  </si>
  <si>
    <t>Лидерство в действии</t>
  </si>
  <si>
    <t>Мангистауская область, г. Астана</t>
  </si>
  <si>
    <t>193 У</t>
  </si>
  <si>
    <t>Метамизол натрия, парацетамол, кодеин, фенобарбитал, кофеин-бензоат натрия</t>
  </si>
  <si>
    <t>Хлоропирамин</t>
  </si>
  <si>
    <t>Анальгин, фенобарбитал, дибазол, папаверина гидрохлорид</t>
  </si>
  <si>
    <t>Пропранолол</t>
  </si>
  <si>
    <t>Прополиса настойка, Аскорбиновая кислота, Экстракт календулы густой</t>
  </si>
  <si>
    <t>Парацетамол, хлорфенирамина малеат, кислота аскорбиновая</t>
  </si>
  <si>
    <t>Магния аспарагинат, калия аспарагинат</t>
  </si>
  <si>
    <t>Сульфаметоксазол, триметоприм</t>
  </si>
  <si>
    <t>Ксилометазолин</t>
  </si>
  <si>
    <t>капли</t>
  </si>
  <si>
    <t>Бендазол</t>
  </si>
  <si>
    <t>раствор для инъекций</t>
  </si>
  <si>
    <t>Сульфацетамид</t>
  </si>
  <si>
    <t>порошок</t>
  </si>
  <si>
    <t>Никетамид</t>
  </si>
  <si>
    <t>крем</t>
  </si>
  <si>
    <t>линимент</t>
  </si>
  <si>
    <t>Трибромфенолят висмута, деготь</t>
  </si>
  <si>
    <t>мазь</t>
  </si>
  <si>
    <t>Фенилэфрин</t>
  </si>
  <si>
    <t>Преднизолон</t>
  </si>
  <si>
    <t>Сульфаниламид</t>
  </si>
  <si>
    <t>Нитрофурал</t>
  </si>
  <si>
    <t>Аминофиллин</t>
  </si>
  <si>
    <t>Радиатор  в  сборе radiator assy 13HA3-13001-JD</t>
  </si>
  <si>
    <t>панельные тип 30, с тремя рядами панелей по глубине без оребрения, с воздуховыпускной решёткой и боковыми стенками высота 300 мм</t>
  </si>
  <si>
    <t>25.21.11.00.00.20.16.10.1</t>
  </si>
  <si>
    <t>стальные, горячекатаные, с уклоном внутренних граней полок, № швеллера 14, ГОСТ 8240-97</t>
  </si>
  <si>
    <t>стальные, горячекатаные, с уклоном внутренних граней полок, № швеллера 16, ГОСТ 8240-97</t>
  </si>
  <si>
    <t>Шестигранный, стальной, ГОСТ 2879-2006</t>
  </si>
  <si>
    <t>марки ДФ 51/15С, ГОСТ 18992-97</t>
  </si>
  <si>
    <t>Профильный, стальной, ГОСТ 24045-2010</t>
  </si>
  <si>
    <t>Услуги по перевозкам грузов специализированным грузовым автомобильным транспортом</t>
  </si>
  <si>
    <t>49.41.19.90.05.00.00</t>
  </si>
  <si>
    <t>112-1 У</t>
  </si>
  <si>
    <t>Левомицетин (хлорамфеникол), Метилурацил</t>
  </si>
  <si>
    <t>11,15,22</t>
  </si>
  <si>
    <t>11,14,15,22</t>
  </si>
  <si>
    <t>22.11.13.00.00.11.10.18.1</t>
  </si>
  <si>
    <t>Размер:11R22,5. Шина резиновая пневматическая новая для автобусов или автомобилей грузовых. Конструкция шины: радиальная.  Комплектность: шина бескамерная. Индекс категории скорости L (максимальная скорость 120 км/ч).</t>
  </si>
  <si>
    <t>3,5,8,18,20,21</t>
  </si>
  <si>
    <t>Размер:240х508. Шина резиновая пневматическая новая для автобусов или автомобилей грузовых. Конструкция шины: радиальная.  Комплектность: камерная шина.  </t>
  </si>
  <si>
    <t>766 Т</t>
  </si>
  <si>
    <t>Товарищество с ограниченной ответственностью "ОЙЛ ТРАНСПОРТ КОРПОРЕЙШЭН"</t>
  </si>
  <si>
    <t>Рольный блок оголовки стрелы и крюковой обоймы (диаметр роликов 280мм, размеры ручья блока R10) /КС-55713-1, КС-45719-1/</t>
  </si>
  <si>
    <t>5</t>
  </si>
  <si>
    <t>18000</t>
  </si>
  <si>
    <t>2015</t>
  </si>
  <si>
    <t>767 Т</t>
  </si>
  <si>
    <t>Полный комплект РТИ на гидроцилиндр выдвижения (втягивания) секций стрелы РК-КС-55715-100.80/2у-ГП /КС-55713-1/</t>
  </si>
  <si>
    <t>2</t>
  </si>
  <si>
    <t>9500</t>
  </si>
  <si>
    <t>768 Т</t>
  </si>
  <si>
    <t>Полный комплект РТИ на гидроцилиндр выдвижения (втягивания) секций стрелы РК-КС-55715-125.100/2у-ГП /КС-55713-1/</t>
  </si>
  <si>
    <t>11000</t>
  </si>
  <si>
    <t>769 Т</t>
  </si>
  <si>
    <t>22000</t>
  </si>
  <si>
    <t>Полный комплект РТИ на гидроцилиндр вывешивания крана на выносных опорах  РК-КС-55713-125.100/2у-ГП /КС-55713-1/</t>
  </si>
  <si>
    <t>8</t>
  </si>
  <si>
    <t>7500</t>
  </si>
  <si>
    <t>782-1 Т</t>
  </si>
  <si>
    <t>783-1 Т</t>
  </si>
  <si>
    <t>798-1 Т</t>
  </si>
  <si>
    <t>829-1 Т</t>
  </si>
  <si>
    <t>880 Т</t>
  </si>
  <si>
    <t>881 Т</t>
  </si>
  <si>
    <t>882 Т</t>
  </si>
  <si>
    <t>883 Т</t>
  </si>
  <si>
    <t>884 Т</t>
  </si>
  <si>
    <t>885 Т</t>
  </si>
  <si>
    <t>886 Т</t>
  </si>
  <si>
    <t>887 Т</t>
  </si>
  <si>
    <t>888 Т</t>
  </si>
  <si>
    <t>889 Т</t>
  </si>
  <si>
    <t>890 Т</t>
  </si>
  <si>
    <t>891 Т</t>
  </si>
  <si>
    <t>892 Т</t>
  </si>
  <si>
    <t>893 Т</t>
  </si>
  <si>
    <t>894 Т</t>
  </si>
  <si>
    <t>895 Т</t>
  </si>
  <si>
    <t>896 Т</t>
  </si>
  <si>
    <t>897 Т</t>
  </si>
  <si>
    <t>898 Т</t>
  </si>
  <si>
    <t>899 Т</t>
  </si>
  <si>
    <t>900 Т</t>
  </si>
  <si>
    <t>901 Т</t>
  </si>
  <si>
    <t>902 Т</t>
  </si>
  <si>
    <t>903 Т</t>
  </si>
  <si>
    <t>904 Т</t>
  </si>
  <si>
    <t>906 Т</t>
  </si>
  <si>
    <t>907 Т</t>
  </si>
  <si>
    <t>908 Т</t>
  </si>
  <si>
    <t>909 Т</t>
  </si>
  <si>
    <t>910 Т</t>
  </si>
  <si>
    <t>911 Т</t>
  </si>
  <si>
    <t>912 Т</t>
  </si>
  <si>
    <t>913 Т</t>
  </si>
  <si>
    <t>914 Т</t>
  </si>
  <si>
    <t>915 Т</t>
  </si>
  <si>
    <t>916 Т</t>
  </si>
  <si>
    <t>917 Т</t>
  </si>
  <si>
    <t>918 Т</t>
  </si>
  <si>
    <t>925 Т</t>
  </si>
  <si>
    <t>926 Т</t>
  </si>
  <si>
    <t>927 Т</t>
  </si>
  <si>
    <t>928 Т</t>
  </si>
  <si>
    <t>929 Т</t>
  </si>
  <si>
    <t>930 Т</t>
  </si>
  <si>
    <t>931 Т</t>
  </si>
  <si>
    <t>932 Т</t>
  </si>
  <si>
    <t>933 Т</t>
  </si>
  <si>
    <t>934 Т</t>
  </si>
  <si>
    <t>935 Т</t>
  </si>
  <si>
    <t>936 Т</t>
  </si>
  <si>
    <t>937 Т</t>
  </si>
  <si>
    <t>938 Т</t>
  </si>
  <si>
    <t>939 Т</t>
  </si>
  <si>
    <t>941 Т</t>
  </si>
  <si>
    <t>942 Т</t>
  </si>
  <si>
    <t>943 Т</t>
  </si>
  <si>
    <t>944 Т</t>
  </si>
  <si>
    <t>945 Т</t>
  </si>
  <si>
    <t>1016 Т</t>
  </si>
  <si>
    <t>1018 Т</t>
  </si>
  <si>
    <t>1019 Т</t>
  </si>
  <si>
    <t>1020 Т</t>
  </si>
  <si>
    <t>1021 Т</t>
  </si>
  <si>
    <t>1022 Т</t>
  </si>
  <si>
    <t>1023 Т</t>
  </si>
  <si>
    <t>1024 Т</t>
  </si>
  <si>
    <t>1025 Т</t>
  </si>
  <si>
    <t>1026 Т</t>
  </si>
  <si>
    <t>1027 Т</t>
  </si>
  <si>
    <t>1028 Т</t>
  </si>
  <si>
    <t>1029 Т</t>
  </si>
  <si>
    <t>1030 Т</t>
  </si>
  <si>
    <t>1031 Т</t>
  </si>
  <si>
    <t>1034 Т</t>
  </si>
  <si>
    <t>1035 Т</t>
  </si>
  <si>
    <t>1036 Т</t>
  </si>
  <si>
    <t>1037 Т</t>
  </si>
  <si>
    <t>1038 Т</t>
  </si>
  <si>
    <t>1039 Т</t>
  </si>
  <si>
    <t>1104 Т</t>
  </si>
  <si>
    <t>1105 Т</t>
  </si>
  <si>
    <t>1114 Т</t>
  </si>
  <si>
    <t>1115 Т</t>
  </si>
  <si>
    <t>1116 Т</t>
  </si>
  <si>
    <t>1117 Т</t>
  </si>
  <si>
    <t>1118 Т</t>
  </si>
  <si>
    <t>1119 Т</t>
  </si>
  <si>
    <t>1120 Т</t>
  </si>
  <si>
    <t>1121 Т</t>
  </si>
  <si>
    <t>879-1 Т</t>
  </si>
  <si>
    <t>898-1 Т</t>
  </si>
  <si>
    <t>899-1 Т</t>
  </si>
  <si>
    <t>900-1 Т</t>
  </si>
  <si>
    <t>902-1 Т</t>
  </si>
  <si>
    <t>905-1 Т</t>
  </si>
  <si>
    <t>906-1 Т</t>
  </si>
  <si>
    <t>907-1 Т</t>
  </si>
  <si>
    <t>908-1 Т</t>
  </si>
  <si>
    <t>910-1 Т</t>
  </si>
  <si>
    <t>926-1 Т</t>
  </si>
  <si>
    <t>927-1 Т</t>
  </si>
  <si>
    <t>940-1 Т</t>
  </si>
  <si>
    <t>947-1 Т</t>
  </si>
  <si>
    <t>975-1 Т</t>
  </si>
  <si>
    <t>979-1 Т</t>
  </si>
  <si>
    <t>987-1 Т</t>
  </si>
  <si>
    <t>996-1 Т</t>
  </si>
  <si>
    <t>997-1 Т</t>
  </si>
  <si>
    <t>998-1 Т</t>
  </si>
  <si>
    <t>1001-1 Т</t>
  </si>
  <si>
    <t>1008-1 Т</t>
  </si>
  <si>
    <t>1012-1 Т</t>
  </si>
  <si>
    <t>1013-1 Т</t>
  </si>
  <si>
    <t>1014-1 Т</t>
  </si>
  <si>
    <t>1015-1 Т</t>
  </si>
  <si>
    <t>1016-1 Т</t>
  </si>
  <si>
    <t>1017-1 Т</t>
  </si>
  <si>
    <t>1018-1 Т</t>
  </si>
  <si>
    <t>1019-1 Т</t>
  </si>
  <si>
    <t>1020-1 Т</t>
  </si>
  <si>
    <t>1021-1 Т</t>
  </si>
  <si>
    <t>1022-1 Т</t>
  </si>
  <si>
    <t>1023-1 Т</t>
  </si>
  <si>
    <t>1024-1 Т</t>
  </si>
  <si>
    <t>1025-1 Т</t>
  </si>
  <si>
    <t>1026-1 Т</t>
  </si>
  <si>
    <t>1027-1 Т</t>
  </si>
  <si>
    <t>1028-1 Т</t>
  </si>
  <si>
    <t>1029-1 Т</t>
  </si>
  <si>
    <t>1030-1 Т</t>
  </si>
  <si>
    <t>1032-1 Т</t>
  </si>
  <si>
    <t>1034-1 Т</t>
  </si>
  <si>
    <t>1035-1 Т</t>
  </si>
  <si>
    <t>1036-1 Т</t>
  </si>
  <si>
    <t>1040-1 Т</t>
  </si>
  <si>
    <t>1041-1 Т</t>
  </si>
  <si>
    <t>1045-1 Т</t>
  </si>
  <si>
    <t>1046-1 Т</t>
  </si>
  <si>
    <t>1047-1 Т</t>
  </si>
  <si>
    <t>1050-1 Т</t>
  </si>
  <si>
    <t>1051-1 Т</t>
  </si>
  <si>
    <t>1052-1 Т</t>
  </si>
  <si>
    <t>1054-1 Т</t>
  </si>
  <si>
    <t>1056-1 Т</t>
  </si>
  <si>
    <t>1057-1 Т</t>
  </si>
  <si>
    <t>1058-1 Т</t>
  </si>
  <si>
    <t>1059-1 Т</t>
  </si>
  <si>
    <t>1060-1 Т</t>
  </si>
  <si>
    <t>1061-1 Т</t>
  </si>
  <si>
    <t>1062-1 Т</t>
  </si>
  <si>
    <t>1063-1 Т</t>
  </si>
  <si>
    <t>1064-1 Т</t>
  </si>
  <si>
    <t>1065-1 Т</t>
  </si>
  <si>
    <t>1066-1 Т</t>
  </si>
  <si>
    <t>1067-1 Т</t>
  </si>
  <si>
    <t>1068-1 Т</t>
  </si>
  <si>
    <t>1069-1 Т</t>
  </si>
  <si>
    <t>1070-1 Т</t>
  </si>
  <si>
    <t>1075-1 Т</t>
  </si>
  <si>
    <t>1076-1 Т</t>
  </si>
  <si>
    <t>1077-1 Т</t>
  </si>
  <si>
    <t>1080-1 Т</t>
  </si>
  <si>
    <t>1082-1 Т</t>
  </si>
  <si>
    <t>1085-1 Т</t>
  </si>
  <si>
    <t>1086-1 Т</t>
  </si>
  <si>
    <t>1087-1 Т</t>
  </si>
  <si>
    <t>1088-1 Т</t>
  </si>
  <si>
    <t>1089-1 Т</t>
  </si>
  <si>
    <t>1090-1 Т</t>
  </si>
  <si>
    <t>1091-1 Т</t>
  </si>
  <si>
    <t>1092-1 Т</t>
  </si>
  <si>
    <t>1093-1 Т</t>
  </si>
  <si>
    <t>1095-1 Т</t>
  </si>
  <si>
    <t>1096-1 Т</t>
  </si>
  <si>
    <t>1097-1 Т</t>
  </si>
  <si>
    <t>1098-1 Т</t>
  </si>
  <si>
    <t>1099-1 Т</t>
  </si>
  <si>
    <t>1101-1 Т</t>
  </si>
  <si>
    <t>1102-1 Т</t>
  </si>
  <si>
    <t>1103-1 Т</t>
  </si>
  <si>
    <t>1104-1 Т</t>
  </si>
  <si>
    <t>1105-1 Т</t>
  </si>
  <si>
    <t>1109-1 Т</t>
  </si>
  <si>
    <t>1110-1 Т</t>
  </si>
  <si>
    <t>1114-1 Т</t>
  </si>
  <si>
    <t>1115-1 Т</t>
  </si>
  <si>
    <t>1120-1 Т</t>
  </si>
  <si>
    <t>1078-1 Т</t>
  </si>
  <si>
    <t>1079-1 Т</t>
  </si>
  <si>
    <t>1111-1 Т</t>
  </si>
  <si>
    <t>1131-1 Т</t>
  </si>
  <si>
    <t>1133-1 Т</t>
  </si>
  <si>
    <t>1134-1 Т</t>
  </si>
  <si>
    <t>1135-1 Т</t>
  </si>
  <si>
    <t>1175-1 Т</t>
  </si>
  <si>
    <t>1177-1 Т</t>
  </si>
  <si>
    <t>1200-1 Т</t>
  </si>
  <si>
    <t>1206-1 Т</t>
  </si>
  <si>
    <t>1207-1 Т</t>
  </si>
  <si>
    <t>1208-1 Т</t>
  </si>
  <si>
    <t>1234-1 Т</t>
  </si>
  <si>
    <t>1236-1 Т</t>
  </si>
  <si>
    <t>1237-1 Т</t>
  </si>
  <si>
    <t>1240-1 Т</t>
  </si>
  <si>
    <t>1257-1 Т</t>
  </si>
  <si>
    <t>1278-1 Т</t>
  </si>
  <si>
    <t>1280-1 Т</t>
  </si>
  <si>
    <t>1282-1 Т</t>
  </si>
  <si>
    <t>1304-1 Т</t>
  </si>
  <si>
    <t>1305-1 Т</t>
  </si>
  <si>
    <t>1331-1 Т</t>
  </si>
  <si>
    <t>1332-1 Т</t>
  </si>
  <si>
    <t>1333-1 Т</t>
  </si>
  <si>
    <t>1334-1 Т</t>
  </si>
  <si>
    <t>1284-1 Т</t>
  </si>
  <si>
    <t>1147-1 Т</t>
  </si>
  <si>
    <t>1148-1 Т</t>
  </si>
  <si>
    <t>1151-1 Т</t>
  </si>
  <si>
    <t>1199-1 Т</t>
  </si>
  <si>
    <t>1044-1 Т</t>
  </si>
  <si>
    <t>1285-1 Т</t>
  </si>
  <si>
    <t>767 -1Т</t>
  </si>
  <si>
    <t>770-1 Т</t>
  </si>
  <si>
    <t>Удобрение</t>
  </si>
  <si>
    <t>с содержанием калия</t>
  </si>
  <si>
    <t>20.15.59.20.20.20.10.00.2</t>
  </si>
  <si>
    <t>3,4,5,11,16,17,8,18,20,21</t>
  </si>
  <si>
    <t>ИБП для компьютеров</t>
  </si>
  <si>
    <t>ИБП для серверов</t>
  </si>
  <si>
    <t>Антивирусная программа</t>
  </si>
  <si>
    <t>Приобретение лицензий для 1С 8.2 (Клиентский доступ 1С+SQL Server Runtime 2012; Клиентский доступ MS SQL Server Runtime 2012)</t>
  </si>
  <si>
    <t>Лицензия на 1С: Предприятие 8.2 Конфигурация Управление производственным предприятием для Казахстана</t>
  </si>
  <si>
    <t>Система удаленного доступа к базе данных 1С CITRIX</t>
  </si>
  <si>
    <t>Услуги по модернизации информационной системы на платформе "1С Предприятие 8.0" конфигурации "1С:Управление производственным предприятием 8 для Казахстана"</t>
  </si>
  <si>
    <t>Серверное оборудование для 1С</t>
  </si>
  <si>
    <t>Система хранения данных</t>
  </si>
  <si>
    <t xml:space="preserve">Шкаф серверный </t>
  </si>
  <si>
    <t>26.20.40.00.00.00.41.10.1</t>
  </si>
  <si>
    <t>Источник бесперебойного питания</t>
  </si>
  <si>
    <t>Резервный. Питание подключенной нагрузки осуществляется из первичной электрической сети, ИБП обеспечивает минимальные изменения — производится фильтрация высоковольтных импульсов и электромагнитных помех.</t>
  </si>
  <si>
    <t>31.01.11.00.00.00.04.07.1</t>
  </si>
  <si>
    <t>Шкаф</t>
  </si>
  <si>
    <t>металлический, серверный, для размещений компьютерного оборудования</t>
  </si>
  <si>
    <t>32.99.61.00.00.00.30.78.1</t>
  </si>
  <si>
    <t>Программное обеспечение</t>
  </si>
  <si>
    <t>антивирусное</t>
  </si>
  <si>
    <t>32.99.61.00.00.00.30.80.1</t>
  </si>
  <si>
    <t>Лицензия на программный продукт</t>
  </si>
  <si>
    <t>Лицензия (право пользования) на программный продукт</t>
  </si>
  <si>
    <t>62.09.20.10.13.00.00</t>
  </si>
  <si>
    <t>Услуги по установке и настройке систем управления базами данных</t>
  </si>
  <si>
    <t>Услуги по установке и настройке специальных программных продуктов для создания и работы с базами данных.</t>
  </si>
  <si>
    <t>26.30.21.00.02.15.10.10.1</t>
  </si>
  <si>
    <t>Межсетевой экран</t>
  </si>
  <si>
    <t>комплекс аппаратных или программных средств, осуществляющий контроль и фильтрацию проходящих через него сетевых пакетов в соответствии с заданными правилами</t>
  </si>
  <si>
    <t>26.20.13.00.00.01.52.05.1</t>
  </si>
  <si>
    <t>Сервер</t>
  </si>
  <si>
    <t>1382 Т</t>
  </si>
  <si>
    <t>1383 Т</t>
  </si>
  <si>
    <t>1384 Т</t>
  </si>
  <si>
    <t>1385 Т</t>
  </si>
  <si>
    <t>1386 Т</t>
  </si>
  <si>
    <t>1387 Т</t>
  </si>
  <si>
    <t>1388 Т</t>
  </si>
  <si>
    <t>194 У</t>
  </si>
  <si>
    <t>специального назначения, аппаратный</t>
  </si>
  <si>
    <t>47-1 Т</t>
  </si>
  <si>
    <t>45-2 У</t>
  </si>
  <si>
    <t>обучение по курсу "Радиационная безопасность"</t>
  </si>
  <si>
    <t>181-1 У</t>
  </si>
  <si>
    <t>май,июнь,октябрь</t>
  </si>
  <si>
    <t>114-1 У</t>
  </si>
  <si>
    <t>112-2 У</t>
  </si>
  <si>
    <t>849-2 Т</t>
  </si>
  <si>
    <t>1014-2 Т</t>
  </si>
  <si>
    <t>854-2 Т</t>
  </si>
  <si>
    <t>7,11,18,19,20,21</t>
  </si>
  <si>
    <t>855-2 Т</t>
  </si>
  <si>
    <t>1365-1 Т</t>
  </si>
  <si>
    <t>1366-1 Т</t>
  </si>
  <si>
    <t>1374-1 Т</t>
  </si>
  <si>
    <t>909-1 Т</t>
  </si>
  <si>
    <t>7,11,19,20,21</t>
  </si>
  <si>
    <t>Углошлифовальная машина  CWS8 -125 мм (BOSCH)</t>
  </si>
  <si>
    <t>Эксцентриковая вибрационная шлифовальная машина (Makita 9046)</t>
  </si>
  <si>
    <t>Ударный  гайковерт (Makita 6904 VH)</t>
  </si>
  <si>
    <t>Шуруповерт (BOF4512 Makita)</t>
  </si>
  <si>
    <t xml:space="preserve">Кабель (бронированный)  0,66/1 кВ    АВБбШв 3х35+1х16          </t>
  </si>
  <si>
    <t>Электродвигатель асинхронный  3-фазный:АИР 90L4У2 2,2 кВт 1380 об/мин</t>
  </si>
  <si>
    <t>Электродвигатель асинхронный  3-фазный: АДМ90L6   1,5 кВт 1500 об,/мин,</t>
  </si>
  <si>
    <t>Электродвигатель асинхронный  3-фазный: АДМ90L4  2,2кВт, 1500 об/мин,</t>
  </si>
  <si>
    <t>Светильники:  ARCTIC 2х36 (IP65)</t>
  </si>
  <si>
    <t>Светильники: ЖКУ 16-400-001  (с\с) (IP53/IP23)</t>
  </si>
  <si>
    <t xml:space="preserve">Патрон токарный (7100-0009) ф250 3-х кулачковый  </t>
  </si>
  <si>
    <t xml:space="preserve">Шланг  высокого  давления Long life 400-20 (20бар, 20 метров, с двойным армированием и резьбовыми разъемами) к моечному аппарату высоеого давления KARCHER Professional  HDS  10/20-4M
</t>
  </si>
  <si>
    <t>Ключ динамометрмический 1/2 (35кг/70-350Nm)</t>
  </si>
  <si>
    <t>Электрододержатель 200А-600А</t>
  </si>
  <si>
    <t>Сверла спиральные с цилиндрическим хвостовиком (ГОСТ 4010-77): d=4 мм</t>
  </si>
  <si>
    <t>Сверла спиральные с цилиндрическим хвостовиком (ГОСТ 4010-77): d=5 мм</t>
  </si>
  <si>
    <t>Сверла спиральные с цилиндрическим хвостовиком (ГОСТ 4010-77): d=6мм</t>
  </si>
  <si>
    <t>Сверла спиральные с цилиндрическим хвостовиком (ГОСТ 4010-77): d=8 мм</t>
  </si>
  <si>
    <t>Сверла спиральные с цилиндрическим хвостовиком (ГОСТ 4010-77): d=10мм</t>
  </si>
  <si>
    <t>Сверла спиральные с цилиндрическим хвостовиком (ГОСТ 4010-77): d=12 мм</t>
  </si>
  <si>
    <t>Сверла спиральные с цилиндрическим хвостовиком (ГОСТ 4010-77): d=14 мм</t>
  </si>
  <si>
    <t>Метчики для нарезания метрической резьбы (ГОСТ 3266-81): М10х1,25</t>
  </si>
  <si>
    <t>Метчики для нарезания метрической резьбы (ГОСТ 3266-81): М12х1,25</t>
  </si>
  <si>
    <t>Метчики для нарезания метрической резьбы (ГОСТ 3266-81): М14х1,25</t>
  </si>
  <si>
    <t>Метчики для нарезания метрической резьбы (ГОСТ 3266-81): М20х2,5</t>
  </si>
  <si>
    <t>Плашки  круглые для метрической резьбы  (ГОСТ 9740-71): М8х1,25</t>
  </si>
  <si>
    <t>Плашки  круглые для метрической резьбы  (ГОСТ 9740-71): М12х1,25</t>
  </si>
  <si>
    <t>Рукав напорно-всасывающий Б-2-75 L=6 метров ГОСТ   5398-76   ДУ  100 (маслостойкий)</t>
  </si>
  <si>
    <t>Опора поворотная автокрана КС-45717 ОП-1451.2.1.8.ЗРУ.1 или  ОП-1451.2.1.8.ШУ.1 ТУ 22-008-141-90</t>
  </si>
  <si>
    <t>Компресометр универсальный КМ-202 или SMC-105/2 для дизельных и бензиновых ДВС</t>
  </si>
  <si>
    <t>Компресометр универсальный SMC-103/1 для бензиновых ДВС</t>
  </si>
  <si>
    <t>Сверла спиральные с цилиндрическим хвостовиком (ГОСТ 4010-77): d=6,8 мм</t>
  </si>
  <si>
    <t>Сверла спиральные с цилиндрическим хвостовиком (ГОСТ 4010-77): d=8,5 мм</t>
  </si>
  <si>
    <t>Сверла спиральные с цилиндрическим хвостовиком (ГОСТ 4010-77): d=8,8 мм</t>
  </si>
  <si>
    <t>Сверла спиральные с цилиндрическим хвостовиком (ГОСТ 4010-77): d=9 мм</t>
  </si>
  <si>
    <t>Сверла спиральные с цилиндрическим хвостовиком (ГОСТ 4010-77): d=10,2 мм</t>
  </si>
  <si>
    <t>Сверла спиральные с цилиндрическим хвостовиком (ГОСТ 4010-77): d=10,5мм</t>
  </si>
  <si>
    <t>Сверла спиральные с цилиндрическим хвостовиком (ГОСТ 4010-77): d=10,8 мм</t>
  </si>
  <si>
    <t>Сверла спиральные с цилиндрическим хвостовиком (ГОСТ 4010-77): d=11 мм</t>
  </si>
  <si>
    <t>Сверла спиральные с цилиндрическим хвостовиком (ГОСТ 4010-77): d=12,5 мм</t>
  </si>
  <si>
    <t>Сверла спиральные с цилиндрическим хвостовиком (ГОСТ 4010-77): d=12,8 мм</t>
  </si>
  <si>
    <t>Сверла спиральные с цилиндрическим хвостовиком (ГОСТ 4010-77): d=13 мм</t>
  </si>
  <si>
    <t>Сверла спиральные с цилиндрическим хвостовиком (ГОСТ 4010-77): d=14,5 мм</t>
  </si>
  <si>
    <t>Сверла спиральные с цилиндрическим хвостовиком (ГОСТ 4010-77): d=14,8 мм</t>
  </si>
  <si>
    <t>Сверла спиральные с цилиндрическим хвостовиком (ГОСТ 4010-77): d=15 мм</t>
  </si>
  <si>
    <t>Метчики для нарезания метрической резьбы (ГОСТ 3266-81): М8х1</t>
  </si>
  <si>
    <t>Метчики для нарезания метрической резьбы (ГОСТ 3266-81): М8х1,25</t>
  </si>
  <si>
    <t>Метчики для нарезания метрической резьбы (ГОСТ 3266-81): М10х1</t>
  </si>
  <si>
    <t>Метчики для нарезания метрической резьбы (ГОСТ 3266-81): М10х1,5</t>
  </si>
  <si>
    <t>Метчики для нарезания метрической резьбы (ГОСТ 3266-81): М12х1</t>
  </si>
  <si>
    <t>Метчики для нарезания метрической резьбы (ГОСТ 3266-81): М12х1,5</t>
  </si>
  <si>
    <t>Метчики для нарезания метрической резьбы (ГОСТ 3266-81): М12х1,75</t>
  </si>
  <si>
    <t>Метчики для нарезания метрической резьбы (ГОСТ 3266-81): М14х1</t>
  </si>
  <si>
    <t>Метчики для нарезания метрической резьбы (ГОСТ 3266-81): М14х1,5</t>
  </si>
  <si>
    <t>Метчики для нарезания метрической резьбы (ГОСТ 3266-81): М14х2</t>
  </si>
  <si>
    <t>Метчики для нарезания метрической резьбы (ГОСТ 3266-81): М16х1</t>
  </si>
  <si>
    <t>Метчики для нарезания метрической резьбы (ГОСТ 3266-81): М16х1,25</t>
  </si>
  <si>
    <t>Метчики для нарезания метрической резьбы (ГОСТ 3266-81): М16х1,5</t>
  </si>
  <si>
    <t>Метчики для нарезания метрической резьбы (ГОСТ 3266-81): М16х2</t>
  </si>
  <si>
    <t>Метчики для нарезания метрической резьбы (ГОСТ 3266-81): М18х1,5</t>
  </si>
  <si>
    <t>Метчики для нарезания метрической резьбы (ГОСТ 3266-81): М20х1,5</t>
  </si>
  <si>
    <t>Метчики для нарезания метрической резьбы (ГОСТ 3266-81): М22х1,5</t>
  </si>
  <si>
    <t>Метчики для нарезания метрической резьбы (ГОСТ 3266-81): М22х2</t>
  </si>
  <si>
    <t>Метчики для нарезания метрической резьбы (ГОСТ 3266-81): М24х2,5</t>
  </si>
  <si>
    <t>Метчики для нарезания метрической резьбы (ГОСТ 3266-81): М27х1,5</t>
  </si>
  <si>
    <t>Метчики для нарезания метрической резьбы (ГОСТ 3266-81): М30х1,5</t>
  </si>
  <si>
    <t>Метчики для нарезания метрической резьбы (ГОСТ 3266-81): М30х2</t>
  </si>
  <si>
    <t>Плашки  круглые для метрической резьбы  (ГОСТ 9740-71): М8х1</t>
  </si>
  <si>
    <t>Плашки  круглые для метрической резьбы  (ГОСТ 9740-71): М10х1</t>
  </si>
  <si>
    <t>Плашки  круглые для метрической резьбы  (ГОСТ 9740-71): М10х1,25</t>
  </si>
  <si>
    <t>Плашки  круглые для метрической резьбы  (ГОСТ 9740-71): М10х1,5</t>
  </si>
  <si>
    <t>Плашки  круглые для метрической резьбы  (ГОСТ 9740-71): М12х1</t>
  </si>
  <si>
    <t>Плашки  круглые для метрической резьбы  (ГОСТ 9740-71): М12х1,5</t>
  </si>
  <si>
    <t>Плашки  круглые для метрической резьбы  (ГОСТ 9740-71): М12х1,75</t>
  </si>
  <si>
    <t>Плашки  круглые для метрической резьбы  (ГОСТ 9740-71): М14х1</t>
  </si>
  <si>
    <t>Плашки  круглые для метрической резьбы  (ГОСТ 9740-71): М14х1,25</t>
  </si>
  <si>
    <t>Плашки  круглые для метрической резьбы  (ГОСТ 9740-71): М14х1,5</t>
  </si>
  <si>
    <t>Плашки  круглые для метрической резьбы  (ГОСТ 9740-71): М14х2</t>
  </si>
  <si>
    <t>Плашки  круглые для метрической резьбы  (ГОСТ 9740-71): М16х1</t>
  </si>
  <si>
    <t>Плашки  круглые для метрической резьбы  (ГОСТ 9740-71): М16х1,25</t>
  </si>
  <si>
    <t>Плашки  круглые для метрической резьбы  (ГОСТ 9740-71): М16х1,5</t>
  </si>
  <si>
    <t>Плашки  круглые для метрической резьбы  (ГОСТ 9740-71): М16х2</t>
  </si>
  <si>
    <t>Плашки  круглые для метрической резьбы  (ГОСТ 9740-71): М18х1,5</t>
  </si>
  <si>
    <t>Плашки  круглые для метрической резьбы  (ГОСТ 9740-71): М20х1,5</t>
  </si>
  <si>
    <t>Плашки  круглые для метрической резьбы  (ГОСТ 9740-71): М22х1,5</t>
  </si>
  <si>
    <t>Плашки  круглые для метрической резьбы  (ГОСТ 9740-71): М22х2</t>
  </si>
  <si>
    <t>Плашки  круглые для метрической резьбы  (ГОСТ 9740-71): М24х1,5</t>
  </si>
  <si>
    <t>Плашки  круглые для метрической резьбы  (ГОСТ 9740-71): М27х1,5</t>
  </si>
  <si>
    <t>Плашки  круглые для метрической резьбы  (ГОСТ 9740-71): М30х1,5</t>
  </si>
  <si>
    <t>Плашки  круглые для метрической резьбы  (ГОСТ 9740-71): М30х2</t>
  </si>
  <si>
    <t>Щетка металлическая ручная</t>
  </si>
  <si>
    <t>859-2 Т</t>
  </si>
  <si>
    <t>862-2 Т</t>
  </si>
  <si>
    <t>Клапан в сборе d-111мм НПЦ 02.450 (9Т.03.100П-01 АФНИ.306577.001-01)</t>
  </si>
  <si>
    <t xml:space="preserve">Мастика битумная </t>
  </si>
  <si>
    <t>Рубемаст РНК-400 ТУ21-5744710-505-90</t>
  </si>
  <si>
    <t>Известь гашенная</t>
  </si>
  <si>
    <t>Эмаль ПФ-115 белая</t>
  </si>
  <si>
    <t>Саморез кровельный по дереву, оцинкованный с уплотнительной шайбой (с резиновой прокладкой ЕПДН) 4,8х50</t>
  </si>
  <si>
    <t>738-2 Т</t>
  </si>
  <si>
    <t>741-2 Т</t>
  </si>
  <si>
    <t>742-2 Т</t>
  </si>
  <si>
    <t>745-2 Т</t>
  </si>
  <si>
    <t>Реагент  "AdBlue"</t>
  </si>
  <si>
    <t>18-1 У</t>
  </si>
  <si>
    <t>19-1 У</t>
  </si>
  <si>
    <t>20-1 У</t>
  </si>
  <si>
    <t>149-1 У</t>
  </si>
  <si>
    <t>115-2 У</t>
  </si>
  <si>
    <t>183-2 У</t>
  </si>
  <si>
    <t>1065-2 Т</t>
  </si>
  <si>
    <t>1066-2 Т</t>
  </si>
  <si>
    <t>7,11,18,20,21</t>
  </si>
  <si>
    <t>1077-2 Т</t>
  </si>
  <si>
    <t>106-2 У</t>
  </si>
  <si>
    <t>146-2 У</t>
  </si>
  <si>
    <t>182-1 Т</t>
  </si>
  <si>
    <t>7,18,20,21</t>
  </si>
  <si>
    <t>2-2 У</t>
  </si>
  <si>
    <t>3-1 У</t>
  </si>
  <si>
    <t>5-1 У</t>
  </si>
  <si>
    <t>6-2 У</t>
  </si>
  <si>
    <t>11-2 Р</t>
  </si>
  <si>
    <t>7,11,20,21</t>
  </si>
  <si>
    <t>68-1 У</t>
  </si>
  <si>
    <t>154-2 У</t>
  </si>
  <si>
    <t>159-1 У</t>
  </si>
  <si>
    <t>76-2 У</t>
  </si>
  <si>
    <t>184-1 У</t>
  </si>
  <si>
    <t>69-2 У</t>
  </si>
  <si>
    <t>47-1 У</t>
  </si>
  <si>
    <t>51-2 У</t>
  </si>
  <si>
    <t>72-1 У</t>
  </si>
  <si>
    <t>195 У</t>
  </si>
  <si>
    <t>111-1 У</t>
  </si>
  <si>
    <t>июнь-июль, сентябрь</t>
  </si>
  <si>
    <t>Электродвигатель переменного тока асинхронный трехфазный с номинальной частотой сети на 50 Гц</t>
  </si>
  <si>
    <t>Электродвигатель переменного тока асинхронный трехфазный с номинальной частотой сети на 50 Гц, с асинхронной частотой вращения 1370 мин, номинальная мощность 0,75 кВт</t>
  </si>
  <si>
    <t>27.11.21.20.30.10.60.90.1</t>
  </si>
  <si>
    <t>Электродвигатель переменного тока асинхронный трехфазный с номинальной частотой сети на 50 Гц, с асинхронной частотой вращения 1450 мин, номинальная мощность 0,9 кВт</t>
  </si>
  <si>
    <t>27.11.21.20.30.10.60.70.1</t>
  </si>
  <si>
    <t>АВВГ 3*35+1*16</t>
  </si>
  <si>
    <t>27.32.13.00.02.01.27.25.1</t>
  </si>
  <si>
    <t>Светильник</t>
  </si>
  <si>
    <t>люминесцентный, пылевлагозащищенный</t>
  </si>
  <si>
    <t>27.40.22.00.00.10.10.50.1</t>
  </si>
  <si>
    <t>патрон токарный</t>
  </si>
  <si>
    <t>28.49.22.00.00.00.10.09.1</t>
  </si>
  <si>
    <t>пневматический, спиральный для пневмоинструмента. Длина шланга: 13 м. Максимальное давление: 10,34 бар. Рабочее давление: 6,3 бар. Материал шланга: Полиуретан. Диаметр шланга: 8х12 мм. Резьбовые выходы (соединение) - 1/4".</t>
  </si>
  <si>
    <t>22.19.34.00.00.16.10.10.1</t>
  </si>
  <si>
    <t>Ключ динамометрический</t>
  </si>
  <si>
    <t>ключ гаечный, со встроенным динамометром</t>
  </si>
  <si>
    <t>25.73.30.00.00.16.55.10.1</t>
  </si>
  <si>
    <t>Электрододержатель</t>
  </si>
  <si>
    <t>Для удержания электрода</t>
  </si>
  <si>
    <t>27.90.32.00.00.01.05.80.1</t>
  </si>
  <si>
    <t>спиральное, с цилиндрическим хвостовиком, 6,8 мм</t>
  </si>
  <si>
    <t>25.73.30.00.00.18.11.83.1</t>
  </si>
  <si>
    <t>спиральное, с цилиндрическим хвостовиком, 8,5мм</t>
  </si>
  <si>
    <t>25.73.30.00.00.18.12.10.1</t>
  </si>
  <si>
    <t>спиральное, с цилиндрическим хвостовиком, 8,8 мм</t>
  </si>
  <si>
    <t>25.73.30.00.00.18.12.13.1</t>
  </si>
  <si>
    <t>спиральное, с цилиндрическим хвостовиком, 9,0 мм</t>
  </si>
  <si>
    <t>25.73.30.00.00.18.12.15.1</t>
  </si>
  <si>
    <t>спиральное, с цилиндрическим хвостовиком, 10,5мм</t>
  </si>
  <si>
    <t>25.73.30.00.00.18.12.30.1</t>
  </si>
  <si>
    <t>спиральное, с цилиндрическим хвостовиком, 10,8 мм</t>
  </si>
  <si>
    <t>25.73.30.00.00.18.12.33.1</t>
  </si>
  <si>
    <t>спиральное, с цилиндрическим хвостовиком, 11,0 мм</t>
  </si>
  <si>
    <t>25.73.30.00.00.18.12.35.1</t>
  </si>
  <si>
    <t>спиральное, с цилиндрическим хвостовиком, 12,5мм</t>
  </si>
  <si>
    <t>25.73.30.00.00.18.12.50.1</t>
  </si>
  <si>
    <t>148-1 У</t>
  </si>
  <si>
    <t>спиральное, с цилиндрическим хвостовиком, 12,8 мм</t>
  </si>
  <si>
    <t>25.73.30.00.00.18.12.53.1</t>
  </si>
  <si>
    <t>спиральное, с цилиндрическим хвостовиком, 10,2 мм</t>
  </si>
  <si>
    <t>25.73.30.00.00.18.12.27.1</t>
  </si>
  <si>
    <t>спиральное, с цилиндрическим хвостовиком, 13,0 мм</t>
  </si>
  <si>
    <t>25.73.30.00.00.18.12.55.1</t>
  </si>
  <si>
    <t>спиральное, с цилиндрическим хвостовиком, 15 мм</t>
  </si>
  <si>
    <t>25.73.30.00.00.18.12.78.1</t>
  </si>
  <si>
    <t>металлическая ручная</t>
  </si>
  <si>
    <t>25.73.30.00.00.31.10.10.1</t>
  </si>
  <si>
    <t>Мастика битумная</t>
  </si>
  <si>
    <t>кровельная</t>
  </si>
  <si>
    <t>23.99.13.00.00.30.10.10.1</t>
  </si>
  <si>
    <t>Рубемаст</t>
  </si>
  <si>
    <t>кровельный наплавляемый с мелкозернистой посыпкой РНК-400</t>
  </si>
  <si>
    <t>23.99.13.00.00.32.10.04.1</t>
  </si>
  <si>
    <t>99-1 Т</t>
  </si>
  <si>
    <t>100-1 Т</t>
  </si>
  <si>
    <t>101-1 Т</t>
  </si>
  <si>
    <t>102-1 Т</t>
  </si>
  <si>
    <t>103-1 Т</t>
  </si>
  <si>
    <t>104-1 Т</t>
  </si>
  <si>
    <t>105-1 Т</t>
  </si>
  <si>
    <t>173-1 Т</t>
  </si>
  <si>
    <t>172-1 Т</t>
  </si>
  <si>
    <t>169-1 Т</t>
  </si>
  <si>
    <t>170-1 Т</t>
  </si>
  <si>
    <t>171-1 Т</t>
  </si>
  <si>
    <t>168-1 Т</t>
  </si>
  <si>
    <t>167-1 Т</t>
  </si>
  <si>
    <t>166-1 Т</t>
  </si>
  <si>
    <t>165-1 Т</t>
  </si>
  <si>
    <t>164-1 Т</t>
  </si>
  <si>
    <t>163-1 Т</t>
  </si>
  <si>
    <t>162-1 Т</t>
  </si>
  <si>
    <t>161-1 Т</t>
  </si>
  <si>
    <t>160-1 Т</t>
  </si>
  <si>
    <t>159-1 Т</t>
  </si>
  <si>
    <t>154-1 Т</t>
  </si>
  <si>
    <t>155-1 Т</t>
  </si>
  <si>
    <t>156-1 Т</t>
  </si>
  <si>
    <t>157-1 Т</t>
  </si>
  <si>
    <t>158-1 Т</t>
  </si>
  <si>
    <t>153-1 Т</t>
  </si>
  <si>
    <t>152-1 Т</t>
  </si>
  <si>
    <t>150-1 Т</t>
  </si>
  <si>
    <t>151-1 Т</t>
  </si>
  <si>
    <t>147-1 Т</t>
  </si>
  <si>
    <t>148-1 Т</t>
  </si>
  <si>
    <t>149-1 Т</t>
  </si>
  <si>
    <t>145-1 Т</t>
  </si>
  <si>
    <t>146-1 Т</t>
  </si>
  <si>
    <t>144-1 Т</t>
  </si>
  <si>
    <t>139-1 Т</t>
  </si>
  <si>
    <t>140-1 Т</t>
  </si>
  <si>
    <t>141-1 Т</t>
  </si>
  <si>
    <t>142-1 Т</t>
  </si>
  <si>
    <t>143-1 Т</t>
  </si>
  <si>
    <t>130-1 Т</t>
  </si>
  <si>
    <t>131-1 Т</t>
  </si>
  <si>
    <t>129-1 Т</t>
  </si>
  <si>
    <t>132-1 Т</t>
  </si>
  <si>
    <t>133-1 Т</t>
  </si>
  <si>
    <t>134-1 Т</t>
  </si>
  <si>
    <t>135-1 Т</t>
  </si>
  <si>
    <t>136-1 Т</t>
  </si>
  <si>
    <t>137-1 Т</t>
  </si>
  <si>
    <t>138-1 Т</t>
  </si>
  <si>
    <t>106-1 Т</t>
  </si>
  <si>
    <t>107-1 Т</t>
  </si>
  <si>
    <t>108-1 Т</t>
  </si>
  <si>
    <t>109-1 Т</t>
  </si>
  <si>
    <t>110-1 Т</t>
  </si>
  <si>
    <t>111-1 Т</t>
  </si>
  <si>
    <t>112-1 Т</t>
  </si>
  <si>
    <t>113-1 Т</t>
  </si>
  <si>
    <t>114-1 Т</t>
  </si>
  <si>
    <t>115-1 Т</t>
  </si>
  <si>
    <t>116-1 Т</t>
  </si>
  <si>
    <t>117-1 Т</t>
  </si>
  <si>
    <t>118-1 Т</t>
  </si>
  <si>
    <t>119-1 Т</t>
  </si>
  <si>
    <t>120-1 Т</t>
  </si>
  <si>
    <t>121-1 Т</t>
  </si>
  <si>
    <t>122-1 Т</t>
  </si>
  <si>
    <t>123-1 Т</t>
  </si>
  <si>
    <t>124-1 Т</t>
  </si>
  <si>
    <t>125-1 Т</t>
  </si>
  <si>
    <t>126-1 Т</t>
  </si>
  <si>
    <t>127-1 Т</t>
  </si>
  <si>
    <t>128-1 Т</t>
  </si>
  <si>
    <t>82-2 У</t>
  </si>
  <si>
    <t>май- июнь</t>
  </si>
  <si>
    <t>28.13.14.00.00.00.10.10.1</t>
  </si>
  <si>
    <t>насос центробежный</t>
  </si>
  <si>
    <t>насос центробежный для перекачки жидкостей типа КМ, НДВ, Ф</t>
  </si>
  <si>
    <t>25.73.30.00.00.18.12.70.1</t>
  </si>
  <si>
    <t>спиральное, с цилиндрическим хвостовиком, 14,5мм</t>
  </si>
  <si>
    <t>25.73.30.00.00.18.12.73.1</t>
  </si>
  <si>
    <t>спиральное, с цилиндрическим хвостовиком, 14,8 мм</t>
  </si>
  <si>
    <t>25.73.30.00.00.17.14.16.1</t>
  </si>
  <si>
    <t>машинно-ручной</t>
  </si>
  <si>
    <t>20.30.21.00.21.06.13.23.1</t>
  </si>
  <si>
    <t>ПФ-115 первый сорт белый, массовая доля нелетучих веществ, %, не менее 62-68, ГОСТ 6465-76</t>
  </si>
  <si>
    <t>25.94.12.00.00.11.10.16.1</t>
  </si>
  <si>
    <t>кровельный с резиновой прокладкой оцинкованный</t>
  </si>
  <si>
    <t>Тысяча штук</t>
  </si>
  <si>
    <t>22.19.35.00.35.20.10.09.1</t>
  </si>
  <si>
    <t>Рукав резиновый напорно-всасывающий с текстильным каркасом неармированный</t>
  </si>
  <si>
    <t>Рукав напорно-всасывающий Б-2-75 ГОСТ 5398-76.  Внутренний диаметр рукова 75(предельное отклонение ±1,5).</t>
  </si>
  <si>
    <t>25.11.23.10.40.10.10.52.1</t>
  </si>
  <si>
    <t>Опора</t>
  </si>
  <si>
    <t>поворотная</t>
  </si>
  <si>
    <t>26.51.52.14.50.10.10.10.1</t>
  </si>
  <si>
    <t>Компрессометр</t>
  </si>
  <si>
    <t>для измерение компрессии двигателя</t>
  </si>
  <si>
    <t>28.30.93.00.00.00.11.15.1</t>
  </si>
  <si>
    <t>1-2 Р</t>
  </si>
  <si>
    <t>июль-сентябрь</t>
  </si>
  <si>
    <t>37-2 У</t>
  </si>
  <si>
    <t>38-2 У</t>
  </si>
  <si>
    <t>1395 Т</t>
  </si>
  <si>
    <t>1396 Т</t>
  </si>
  <si>
    <t>1397 Т</t>
  </si>
  <si>
    <t>1398 Т</t>
  </si>
  <si>
    <t>1399 Т</t>
  </si>
  <si>
    <t>1400 Т</t>
  </si>
  <si>
    <t>1401 Т</t>
  </si>
  <si>
    <t>1402 Т</t>
  </si>
  <si>
    <t>1403 Т</t>
  </si>
  <si>
    <t>1404 Т</t>
  </si>
  <si>
    <t>1405 Т</t>
  </si>
  <si>
    <t>1406 Т</t>
  </si>
  <si>
    <t>1407 Т</t>
  </si>
  <si>
    <t>1408 Т</t>
  </si>
  <si>
    <t>1409 Т</t>
  </si>
  <si>
    <t>1410 Т</t>
  </si>
  <si>
    <t>1411 Т</t>
  </si>
  <si>
    <t>1412 Т</t>
  </si>
  <si>
    <t>1413 Т</t>
  </si>
  <si>
    <t>1414 Т</t>
  </si>
  <si>
    <t>1415 Т</t>
  </si>
  <si>
    <t>1416 Т</t>
  </si>
  <si>
    <t>1417 Т</t>
  </si>
  <si>
    <t>1418 Т</t>
  </si>
  <si>
    <t>1419 Т</t>
  </si>
  <si>
    <t>1420 Т</t>
  </si>
  <si>
    <t>1421 Т</t>
  </si>
  <si>
    <t>1422 Т</t>
  </si>
  <si>
    <t>1423 Т</t>
  </si>
  <si>
    <t>1424 Т</t>
  </si>
  <si>
    <t>1425 Т</t>
  </si>
  <si>
    <t>1426 Т</t>
  </si>
  <si>
    <t>1427 Т</t>
  </si>
  <si>
    <t>1428 Т</t>
  </si>
  <si>
    <t>1429 Т</t>
  </si>
  <si>
    <t>1430 Т</t>
  </si>
  <si>
    <t>1431 Т</t>
  </si>
  <si>
    <t>1432 Т</t>
  </si>
  <si>
    <t>1433 Т</t>
  </si>
  <si>
    <t>1434 Т</t>
  </si>
  <si>
    <t>1435 Т</t>
  </si>
  <si>
    <t>1436 Т</t>
  </si>
  <si>
    <t>1437 Т</t>
  </si>
  <si>
    <t>1438 Т</t>
  </si>
  <si>
    <t>1439 Т</t>
  </si>
  <si>
    <t>1440 Т</t>
  </si>
  <si>
    <t>1441 Т</t>
  </si>
  <si>
    <t>1442 Т</t>
  </si>
  <si>
    <t>1443 Т</t>
  </si>
  <si>
    <t>1444 Т</t>
  </si>
  <si>
    <t>1445 Т</t>
  </si>
  <si>
    <t>1446 Т</t>
  </si>
  <si>
    <t>1447 Т</t>
  </si>
  <si>
    <t>1448 Т</t>
  </si>
  <si>
    <t>1449 Т</t>
  </si>
  <si>
    <t>1450 Т</t>
  </si>
  <si>
    <t>1451 Т</t>
  </si>
  <si>
    <t>1452 Т</t>
  </si>
  <si>
    <t>1453 Т</t>
  </si>
  <si>
    <t>1454 Т</t>
  </si>
  <si>
    <t>1455 Т</t>
  </si>
  <si>
    <t>1456 Т</t>
  </si>
  <si>
    <t>1457 Т</t>
  </si>
  <si>
    <t>1458 Т</t>
  </si>
  <si>
    <t>1459 Т</t>
  </si>
  <si>
    <t>1466 Т</t>
  </si>
  <si>
    <t>1467 Т</t>
  </si>
  <si>
    <t>1468 Т</t>
  </si>
  <si>
    <t>1469 Т</t>
  </si>
  <si>
    <t>1470 Т</t>
  </si>
  <si>
    <t>1471 Т</t>
  </si>
  <si>
    <t>1472 Т</t>
  </si>
  <si>
    <t>1473 Т</t>
  </si>
  <si>
    <t>1474 Т</t>
  </si>
  <si>
    <t>1475 Т</t>
  </si>
  <si>
    <t>1476 Т</t>
  </si>
  <si>
    <t>1478 Т</t>
  </si>
  <si>
    <t>1479 Т</t>
  </si>
  <si>
    <t>1480 Т</t>
  </si>
  <si>
    <t>1481 Т</t>
  </si>
  <si>
    <t>1485 Т</t>
  </si>
  <si>
    <t>1486 Т</t>
  </si>
  <si>
    <t>1488 Т</t>
  </si>
  <si>
    <t>1489 Т</t>
  </si>
  <si>
    <t>77-1 У</t>
  </si>
  <si>
    <t>78-2 У</t>
  </si>
  <si>
    <t>79-2 У</t>
  </si>
  <si>
    <t>81-1 У</t>
  </si>
  <si>
    <t>80-1 У</t>
  </si>
  <si>
    <t>1379-1 Т</t>
  </si>
  <si>
    <t>1380-1 Т</t>
  </si>
  <si>
    <t>1381-1 Т</t>
  </si>
  <si>
    <t>ИТОГО</t>
  </si>
  <si>
    <t>2. Работы:</t>
  </si>
  <si>
    <t>Оплата за фактически оказанный Исполнителем объем Услуг</t>
  </si>
  <si>
    <t>Оказание услуги с даты заключения договора по 31 декабря 2015г.</t>
  </si>
  <si>
    <t xml:space="preserve">авансовый платеж - 100% , после предоставления счета на оплату </t>
  </si>
  <si>
    <t>Оплата по факту выполнения работ</t>
  </si>
  <si>
    <t>11,18,20,21,22</t>
  </si>
  <si>
    <t>18,20,21,22</t>
  </si>
  <si>
    <t>008</t>
  </si>
  <si>
    <t>055</t>
  </si>
  <si>
    <t>20</t>
  </si>
  <si>
    <t>21</t>
  </si>
  <si>
    <t>Втулка переднего амортизатора 5532885000</t>
  </si>
  <si>
    <t>Втулка заднего амортизатора 5432867100</t>
  </si>
  <si>
    <t>Втулка переднего стабилизатора 557728D000</t>
  </si>
  <si>
    <t>Втулка стойки переднего стабилизатора 5578388320</t>
  </si>
  <si>
    <t>Втулка стойки заднего стабилизатора 557737H550</t>
  </si>
  <si>
    <t>Сайленблок переднего продольного рычага 544278A800</t>
  </si>
  <si>
    <t>Рулевой наконечник правый 568127M101</t>
  </si>
  <si>
    <t>Рулевой наконечник левый 568117M101</t>
  </si>
  <si>
    <t>Фара в сборе правая 921028D201</t>
  </si>
  <si>
    <t>Фара в сборе левая 921018D201</t>
  </si>
  <si>
    <t>Фонарь задний правый 924028D100</t>
  </si>
  <si>
    <t>Фонарь задний левый 924018D100</t>
  </si>
  <si>
    <t>446-1 Т</t>
  </si>
  <si>
    <t>450-1 Т</t>
  </si>
  <si>
    <t>454-1 Т</t>
  </si>
  <si>
    <t>455-1 Т</t>
  </si>
  <si>
    <t>456-1 Т</t>
  </si>
  <si>
    <t>457-1 Т</t>
  </si>
  <si>
    <t>458-1 Т</t>
  </si>
  <si>
    <t>460-1 Т</t>
  </si>
  <si>
    <t>461-1 Т</t>
  </si>
  <si>
    <t>462-1 Т</t>
  </si>
  <si>
    <t>463-1 Т</t>
  </si>
  <si>
    <t>464-1 Т</t>
  </si>
  <si>
    <t>465-1 Т</t>
  </si>
  <si>
    <t>467-1 Т</t>
  </si>
  <si>
    <t>468-1 Т</t>
  </si>
  <si>
    <t>469-1 Т</t>
  </si>
  <si>
    <t>470-1 Т</t>
  </si>
  <si>
    <t>471-1 Т</t>
  </si>
  <si>
    <t>472-1 Т</t>
  </si>
  <si>
    <t>474-1 Т</t>
  </si>
  <si>
    <t>347-2 Т</t>
  </si>
  <si>
    <t>343-2 Т</t>
  </si>
  <si>
    <t>344-1 Т</t>
  </si>
  <si>
    <t>345-1 Т</t>
  </si>
  <si>
    <t>346-1 Т</t>
  </si>
  <si>
    <t>351-1 Т</t>
  </si>
  <si>
    <t>350-1 Т</t>
  </si>
  <si>
    <t>349-1 Т</t>
  </si>
  <si>
    <t>348-1 Т</t>
  </si>
  <si>
    <t>352-1 Т</t>
  </si>
  <si>
    <t>356-1 Т</t>
  </si>
  <si>
    <t>355-1 Т</t>
  </si>
  <si>
    <t>354-1 Т</t>
  </si>
  <si>
    <t>353-1 Т</t>
  </si>
  <si>
    <t>558-2 Т</t>
  </si>
  <si>
    <t>559-2 Т</t>
  </si>
  <si>
    <t>566-2 Т</t>
  </si>
  <si>
    <t>567-2 Т</t>
  </si>
  <si>
    <t>1351-1 Т</t>
  </si>
  <si>
    <t>1352-1 Т</t>
  </si>
  <si>
    <t>1353-1 Т</t>
  </si>
  <si>
    <t>1354-1 Т</t>
  </si>
  <si>
    <t>1355-1 Т</t>
  </si>
  <si>
    <t>611-2 Т</t>
  </si>
  <si>
    <t>613-2 Т</t>
  </si>
  <si>
    <t>614-2 Т</t>
  </si>
  <si>
    <t>615-2 Т</t>
  </si>
  <si>
    <t>617-2 Т</t>
  </si>
  <si>
    <t>1356-1 Т</t>
  </si>
  <si>
    <t>621-2 Т</t>
  </si>
  <si>
    <t>620-2 Т</t>
  </si>
  <si>
    <t>амортизатора</t>
  </si>
  <si>
    <t>29.32.30.00.15.00.06.20.1</t>
  </si>
  <si>
    <t>1490 Т</t>
  </si>
  <si>
    <t>1491 Т</t>
  </si>
  <si>
    <t>1492 Т</t>
  </si>
  <si>
    <t>1493 Т</t>
  </si>
  <si>
    <t>1494 Т</t>
  </si>
  <si>
    <t>1495 Т</t>
  </si>
  <si>
    <t>1496 Т</t>
  </si>
  <si>
    <t>1497 Т</t>
  </si>
  <si>
    <t>1498 Т</t>
  </si>
  <si>
    <t>1499 Т</t>
  </si>
  <si>
    <t>1500 Т</t>
  </si>
  <si>
    <t>1501 Т</t>
  </si>
  <si>
    <t>3. Услуги:</t>
  </si>
  <si>
    <t>196 У</t>
  </si>
  <si>
    <t>14,19,20,21</t>
  </si>
  <si>
    <t>619-2 Т</t>
  </si>
  <si>
    <t>Мангистауская область</t>
  </si>
  <si>
    <t>20.41.32.00.00.00.60.75.1</t>
  </si>
  <si>
    <t>Реагент расщепляющий</t>
  </si>
  <si>
    <t>в виде порошка</t>
  </si>
  <si>
    <t>Установка и монтаж ДУТ</t>
  </si>
  <si>
    <t>Установка и монтаж GPS</t>
  </si>
  <si>
    <t>Ёмкость 12 м3 (АЦН)</t>
  </si>
  <si>
    <t>Двигатель КамАЗ-740.</t>
  </si>
  <si>
    <t xml:space="preserve">Проектирование газопроводов для МУТТ  </t>
  </si>
  <si>
    <t>1380-2 Т</t>
  </si>
  <si>
    <t>7,8,22</t>
  </si>
  <si>
    <t>1028-2 Т</t>
  </si>
  <si>
    <t>1027-2 Т</t>
  </si>
  <si>
    <t>1029-2 Т</t>
  </si>
  <si>
    <t>1408-1 Т</t>
  </si>
  <si>
    <t>1409-1 Т</t>
  </si>
  <si>
    <t>1410-1 Т</t>
  </si>
  <si>
    <t>802-2 Т</t>
  </si>
  <si>
    <t>803-2 Т</t>
  </si>
  <si>
    <t>Рукав напорно-всасывающий Б-2-100 ГОСТ 5398-76. Длина рукава L=4 метра. Внутренний диаметр рукава 100</t>
  </si>
  <si>
    <t>метр</t>
  </si>
  <si>
    <t>Электродвигатель асинхронный 3-фазный: АИР80В2 (АДМ80В2) 2,2кВт,3000(2860)об/мин</t>
  </si>
  <si>
    <t>1008-2 Т</t>
  </si>
  <si>
    <t>Труба эл.сварная Ø273х6,0мм ГОСТ 10704-91, Ст20</t>
  </si>
  <si>
    <t>Труба эл.сварная Ø89х4,0мм ГОСТ 10704-91, Ст20</t>
  </si>
  <si>
    <t>Переходконцентрический 89*3,5х76*3,5 ГОСТ 17378-01, Ст.20</t>
  </si>
  <si>
    <t>Отводы крутоизогнутые 90гр. ДУ 89х5 ГОСТ 17375-2001 Ст.20</t>
  </si>
  <si>
    <t>Отводы крутоизогнутые 90гр. ДУ 108х5 ГОСТ 17375-01 Ст.20</t>
  </si>
  <si>
    <t>Фланцы плоские стальные ДУ 80 Ру 16 ГОСТ 12820-80 Ст.20</t>
  </si>
  <si>
    <t>742-3 Т</t>
  </si>
  <si>
    <t>Питьевая вода 19л</t>
  </si>
  <si>
    <t>Расходы на аутсорсинг</t>
  </si>
  <si>
    <t>197 У</t>
  </si>
  <si>
    <t>Услуги по аутсорсингу персонала</t>
  </si>
  <si>
    <t>78.30.12.11.00.00.00</t>
  </si>
  <si>
    <t>Стенд для объявлений</t>
  </si>
  <si>
    <t>Стенд</t>
  </si>
  <si>
    <t>информационный, из ПВХ</t>
  </si>
  <si>
    <t>22.29.29.00.00.00.10.11.1</t>
  </si>
  <si>
    <t>192-1 У</t>
  </si>
  <si>
    <t>Внедрение ИС ЭСФ</t>
  </si>
  <si>
    <t>198 У</t>
  </si>
  <si>
    <t>Обучение по программе АССА ДипИФР</t>
  </si>
  <si>
    <t>Профессиональный бухгалтер, налоги и налообложения, гражданское право</t>
  </si>
  <si>
    <t>Семинар и тренинг по изменениям в МСФО и отдельным актуальным вопросам МСФО</t>
  </si>
  <si>
    <t>2-3 У</t>
  </si>
  <si>
    <t>Услуги по внедрению информационных систем</t>
  </si>
  <si>
    <t>62.01.11.60.20.00.00</t>
  </si>
  <si>
    <t>Услуги по обучению по программе МВА</t>
  </si>
  <si>
    <t>85.60.10.15.00.00.00</t>
  </si>
  <si>
    <t>199 У</t>
  </si>
  <si>
    <t>200 У</t>
  </si>
  <si>
    <t>201 У</t>
  </si>
  <si>
    <t>Рукав напорно-всасывающий Б-2-75 ГОСТ 5398-76.  Внутренний диаметр рукова 75(предельное отклонение ±1,5).</t>
  </si>
  <si>
    <t>22.19.35.00.35.20.10.10.1</t>
  </si>
  <si>
    <t>Электродвигатель переменного тока асинхронный трехфазный с номинальной частотой сети на 50 Гц, с синхронной частотой вращения 3000 мин, номинальная мощность 2,2 кВт</t>
  </si>
  <si>
    <t>27.11.21.20.30.10.60.20.1</t>
  </si>
  <si>
    <t>Стальная, электросварная, прямошовная,    273х6 мм, ГОСТ 10704-91</t>
  </si>
  <si>
    <t>24.20.13.01.13.10.20.11.2</t>
  </si>
  <si>
    <t>Стальной, накидной, ГОСТ 12820-80</t>
  </si>
  <si>
    <t>24.20.40.00.11.11.10.11.1</t>
  </si>
  <si>
    <t>Стальной, крутоизогнутый штампованный, диаметр 108х6, ГОСТ 17375 - 2001 </t>
  </si>
  <si>
    <t>Стальной, крутоизогнутый штампованный, диаметр 89х6, ГОСТ 17375 - 2001  </t>
  </si>
  <si>
    <t>24.20.40.00.10.10.11.11.1</t>
  </si>
  <si>
    <t>Переход</t>
  </si>
  <si>
    <t>стальной, концентрический, ГОСТ 17378-2001</t>
  </si>
  <si>
    <t>24.20.40.00.12.11.15.01.1</t>
  </si>
  <si>
    <t>Стальная, электросварная, прямошовная, 89 х 4 ст. 10, ГОСТ 10704-91</t>
  </si>
  <si>
    <t>24.20.13.01.13.10.14.09.1</t>
  </si>
  <si>
    <t>штука</t>
  </si>
  <si>
    <t>Работы по оснащению автотранспорта системой GPS-мониторинга</t>
  </si>
  <si>
    <t>29.32.91.20.10.10.00</t>
  </si>
  <si>
    <t>Установка программно-аппаратного комплекса</t>
  </si>
  <si>
    <t>Установка программно-аппаратного комплекса  осуществления контроля топлива, отслеживания место-положения и снятия различной информации с автопарка транспортных средств</t>
  </si>
  <si>
    <t>33.20.39.13.00.00.00</t>
  </si>
  <si>
    <t>199-1 Т</t>
  </si>
  <si>
    <t>7,19,20,21</t>
  </si>
  <si>
    <t>714-2 Т</t>
  </si>
  <si>
    <t>717-2 Т</t>
  </si>
  <si>
    <t>734-2 Т</t>
  </si>
  <si>
    <t>723-2 Т</t>
  </si>
  <si>
    <t>725-2 Т</t>
  </si>
  <si>
    <t>737-2 Т</t>
  </si>
  <si>
    <t>740-2 Т</t>
  </si>
  <si>
    <t>46-1 У</t>
  </si>
  <si>
    <t>174-1 Т</t>
  </si>
  <si>
    <t>175-1 Т</t>
  </si>
  <si>
    <t>176-1 Т</t>
  </si>
  <si>
    <t>177-1 Т</t>
  </si>
  <si>
    <t>178-1 Т</t>
  </si>
  <si>
    <t>179-1 Т</t>
  </si>
  <si>
    <t>180-1 Т</t>
  </si>
  <si>
    <t>1415-1 Т</t>
  </si>
  <si>
    <t>1417-1 Т</t>
  </si>
  <si>
    <t>1495-1 Т</t>
  </si>
  <si>
    <t>1499-1 Т</t>
  </si>
  <si>
    <t>1496-1 Т</t>
  </si>
  <si>
    <t>2-1 Р</t>
  </si>
  <si>
    <t>31-1 У</t>
  </si>
  <si>
    <t>39-1 У</t>
  </si>
  <si>
    <t>июль--август</t>
  </si>
  <si>
    <t>153-1 У</t>
  </si>
  <si>
    <t>194-1 У</t>
  </si>
  <si>
    <t>июль-август,декабрь</t>
  </si>
  <si>
    <t>183-1 Т</t>
  </si>
  <si>
    <t>184-1 Т</t>
  </si>
  <si>
    <t>191-1 Т</t>
  </si>
  <si>
    <t>193-1 Т</t>
  </si>
  <si>
    <t>210-1 Т</t>
  </si>
  <si>
    <t>Проектирование газопроводов для ЖУТТ</t>
  </si>
  <si>
    <t>ОП</t>
  </si>
  <si>
    <t>14 Р</t>
  </si>
  <si>
    <t>120 календарных дней с даты подписания</t>
  </si>
  <si>
    <t>15 Р</t>
  </si>
  <si>
    <t>Автокран XCMG QY25K5S</t>
  </si>
  <si>
    <t>КПП К-702</t>
  </si>
  <si>
    <t>Кабины Камаз</t>
  </si>
  <si>
    <t>Система контроля доступа (турникет)</t>
  </si>
  <si>
    <t>Сплит-система 25м2</t>
  </si>
  <si>
    <t>Сплит-система 35м2</t>
  </si>
  <si>
    <t>Сплит-система 50м2</t>
  </si>
  <si>
    <t>Сплит-система 70м2</t>
  </si>
  <si>
    <t>Весы крановые электронные динамометрические OCS-Т1/Т2-15</t>
  </si>
  <si>
    <t>Операционная система</t>
  </si>
  <si>
    <t>Пакет офисных программ</t>
  </si>
  <si>
    <t xml:space="preserve">Системный блок </t>
  </si>
  <si>
    <t>Системный блок для GPS</t>
  </si>
  <si>
    <t>Кондиционер</t>
  </si>
  <si>
    <t>настенный (сплит-система)</t>
  </si>
  <si>
    <t>28.25.12.00.00.00.15.00.1</t>
  </si>
  <si>
    <t>август</t>
  </si>
  <si>
    <t>Услуги по проведению культурных мероприятии</t>
  </si>
  <si>
    <t>90.02.12.11.00.00.00</t>
  </si>
  <si>
    <t>Услуги по культмассовым мероприятиям</t>
  </si>
  <si>
    <t>202 У</t>
  </si>
  <si>
    <t>Оказание услуги с даты заключения договора до 31 августа 2015г.</t>
  </si>
  <si>
    <t>сентябрь-октябрь,ноябрь</t>
  </si>
  <si>
    <t>октябрь-ноябрь,декабрь</t>
  </si>
  <si>
    <t>Поставка оборудования со дня заключения договора 20 календарных дней, монтаж и установки со дня поставки в течении 45 календарных дней</t>
  </si>
  <si>
    <t>29.10.51.00.00.00.10.15.1</t>
  </si>
  <si>
    <t>Автокран</t>
  </si>
  <si>
    <t>25.29.11.00.00.20.10.34.1</t>
  </si>
  <si>
    <t>Емкость</t>
  </si>
  <si>
    <t>металлическая, объем 12 м3</t>
  </si>
  <si>
    <t>29.32.30.00.04.01.03.11.1</t>
  </si>
  <si>
    <t xml:space="preserve">комбинированная, автоматическая коробка переключения передач </t>
  </si>
  <si>
    <t>29.32.20.90.00.01.10.02.1</t>
  </si>
  <si>
    <t>Кабина</t>
  </si>
  <si>
    <t>для грузового автомобиля без спального места</t>
  </si>
  <si>
    <t>29.10.13.00.00.00.14.00.1</t>
  </si>
  <si>
    <t>Двигатель внутреннего сгорания</t>
  </si>
  <si>
    <t>дизельный, 8 цилиндровый, с V-образным расположением цилиндров</t>
  </si>
  <si>
    <t>26.51.31.00.00.01.15.10.1</t>
  </si>
  <si>
    <t>Весы</t>
  </si>
  <si>
    <t>Крановые. ГОСТ 29329-92</t>
  </si>
  <si>
    <t>29.10.51.00.00.00.20.12.1</t>
  </si>
  <si>
    <t>Кран-манипулятор</t>
  </si>
  <si>
    <t>на бортовых автомобилях, колесная формула 4х2, грузоподъемность до 5,5 тонн</t>
  </si>
  <si>
    <t>ОТ</t>
  </si>
  <si>
    <t>Мангистауская область, г.Актау, 23 мкр, здание ТОО "ОТК"</t>
  </si>
  <si>
    <t>РК, Мангистауская область</t>
  </si>
  <si>
    <t>авансовый платеж - 30%, по факту, в течение 30 рабочих дней с момента подписания акта приема-передачи</t>
  </si>
  <si>
    <t>Мангистауская область,ТОО ОТК</t>
  </si>
  <si>
    <t>32.99.61.00.00.00.30.72.1</t>
  </si>
  <si>
    <t>операционная система</t>
  </si>
  <si>
    <t>26.20.40.00.00.00.30.10.1</t>
  </si>
  <si>
    <t>системный блок состоящий из корпуса, процессора, материнской платы, оперативной памяти, жёсткого диска, видеокарты, звуковой карты, сетевой карты, блока питания, разъемов, оптического привода</t>
  </si>
  <si>
    <t>Система контроля и управления доступом</t>
  </si>
  <si>
    <t>комплекс средств, позволяющий ограничить проход людей на охраняемый объект, контролировать проход и вести учет рабочего времени на территории организации, 1 класса - системы малой емкости, работающие в автономном режиме</t>
  </si>
  <si>
    <t>32.99.86.00.00.00.61.14.1</t>
  </si>
  <si>
    <t>Программный продукт - прочий</t>
  </si>
  <si>
    <t>32.99.61.00.00.00.30.60.1</t>
  </si>
  <si>
    <t>16 Р</t>
  </si>
  <si>
    <t>17 Р</t>
  </si>
  <si>
    <t>1502 Т</t>
  </si>
  <si>
    <t>1503 Т</t>
  </si>
  <si>
    <t>1504 Т</t>
  </si>
  <si>
    <t>1505 Т</t>
  </si>
  <si>
    <t>1506 Т</t>
  </si>
  <si>
    <t>1507 Т</t>
  </si>
  <si>
    <t>1508 Т</t>
  </si>
  <si>
    <t>1509 Т</t>
  </si>
  <si>
    <t>1510 Т</t>
  </si>
  <si>
    <t>1511 Т</t>
  </si>
  <si>
    <t>1512 Т</t>
  </si>
  <si>
    <t>1513 Т</t>
  </si>
  <si>
    <t>1514 Т</t>
  </si>
  <si>
    <t>1515 Т</t>
  </si>
  <si>
    <t>1516 Т</t>
  </si>
  <si>
    <t>1517 Т</t>
  </si>
  <si>
    <t>1518 Т</t>
  </si>
  <si>
    <t>1519 Т</t>
  </si>
  <si>
    <t>Автокран м/р.Жетыбай 25 тн.</t>
  </si>
  <si>
    <t>Автокран м/р.Каламкас 25 тн.</t>
  </si>
  <si>
    <t>Вакуумная машина м/р.Жетыбай</t>
  </si>
  <si>
    <t>Экскаватор погрузчик м/р.Жетыбай</t>
  </si>
  <si>
    <t>Вакуумная машина м/р.Каламкас</t>
  </si>
  <si>
    <t>Бортовой манипулятор м/р.Каламкас</t>
  </si>
  <si>
    <t>Экскаватор погрузчик м/р.Каламкас</t>
  </si>
  <si>
    <t>Автокран м/р.Каламкас25 тн.</t>
  </si>
  <si>
    <t>Полуприцеп 21 тн Жетыбай</t>
  </si>
  <si>
    <t>Полуприцеп 21 тн Каламкас</t>
  </si>
  <si>
    <t>Автокран м/р.Жетыбай 50тн.</t>
  </si>
  <si>
    <t>Автокран м/р.Каламкас  50тн.</t>
  </si>
  <si>
    <t xml:space="preserve"> Питание 1-но разовое пос.Бейнеу </t>
  </si>
  <si>
    <t>Мангистауская область, пос.Бейнеу</t>
  </si>
  <si>
    <t>Мангистауская область,  м/р Каламкас</t>
  </si>
  <si>
    <t>Услуги по аренде полуприцепов без водителей</t>
  </si>
  <si>
    <t>Краткосрочная, среднесрочная или догосрочная аренда (прокат) полуприцепов без водителей</t>
  </si>
  <si>
    <t>77.12.11.13.00.00.00</t>
  </si>
  <si>
    <t>Услуги по аренде экскаваторов для строительства промышленного и гражданского</t>
  </si>
  <si>
    <t>Краткосрочная, среднесрочная или догосрочная аренда (прокат) экскаваторов для строительства промышленного и гражданского</t>
  </si>
  <si>
    <t>77.32.11.10.14.00.00</t>
  </si>
  <si>
    <t>Начальник ЦДС</t>
  </si>
  <si>
    <t>Заместитель директора по производству</t>
  </si>
  <si>
    <t>Начальник ОБПиЭА</t>
  </si>
  <si>
    <t>Жакишева Ж.А.</t>
  </si>
  <si>
    <t>Салимбетов И.</t>
  </si>
  <si>
    <t xml:space="preserve">Заместитель  директора по управлению человеческими ресурсами и оплате труда </t>
  </si>
  <si>
    <t>Киялбаев Б.Н.</t>
  </si>
  <si>
    <t>И.о.Начальника САХО</t>
  </si>
  <si>
    <t>Утелгенова Ж.</t>
  </si>
  <si>
    <t>Сугиров Б.У</t>
  </si>
  <si>
    <t>Изменения и дополнения для внесения в Годового плана закупа ТРУ ТОО "Ойл Транспорт Корпорейшэн" на 2015 год</t>
  </si>
  <si>
    <t>Автокран м/р.Жетыбай  50тн.</t>
  </si>
  <si>
    <t>Автокран м/р.Каламкас 50тн.</t>
  </si>
  <si>
    <t>203 У</t>
  </si>
  <si>
    <t>204 У</t>
  </si>
  <si>
    <t>205 У</t>
  </si>
  <si>
    <t>206 У</t>
  </si>
  <si>
    <t>207 У</t>
  </si>
  <si>
    <t>208 У</t>
  </si>
  <si>
    <t>209 У</t>
  </si>
  <si>
    <t>210 У</t>
  </si>
  <si>
    <t>211 У</t>
  </si>
  <si>
    <t>212 У</t>
  </si>
  <si>
    <t>213 У</t>
  </si>
  <si>
    <t>214 У</t>
  </si>
  <si>
    <t>Грабли</t>
  </si>
  <si>
    <t>садово-огородные, металлические, 8 -зубовые, черенок деревянный, с круглым сечением зуба</t>
  </si>
  <si>
    <t>Рукав напорно-всасывающий Б-2-100 ГОСТ 5398-76.  Внутренний диаметр рукова 100(предельное отклонение ±1,5).</t>
  </si>
  <si>
    <t>грузоподъемностью 25-30 тонны</t>
  </si>
  <si>
    <t>ЦПП</t>
  </si>
  <si>
    <t>Мангистауская область, г.Актау ТОО ОТК и по области</t>
  </si>
  <si>
    <t>Центральной диспетчерской службы</t>
  </si>
  <si>
    <t>Мангистауская область,г.Актау,ТОО ОТК</t>
  </si>
  <si>
    <t>План закупок товаров, работ и услуг на 2015 год по  Товариществу с ограниченной ответственностью "Ойл Транспорт Корпорейшэн"</t>
  </si>
  <si>
    <t>КВЛ</t>
  </si>
  <si>
    <t>Двигатель Д-245</t>
  </si>
  <si>
    <t>дизельный, 4 цилиндровый, с рядным расположением цилиндров</t>
  </si>
  <si>
    <t>29.10.13.00.00.00.10.00.1</t>
  </si>
  <si>
    <t>Оценка имущества</t>
  </si>
  <si>
    <t>215 У</t>
  </si>
  <si>
    <t>Услуги по оценке недвижимого имущества</t>
  </si>
  <si>
    <t>68.31.16.10.01.00.00</t>
  </si>
  <si>
    <t>11-3 Р</t>
  </si>
  <si>
    <t xml:space="preserve">Внедрения внутренних коммуникации корпоративного сайта  </t>
  </si>
  <si>
    <t xml:space="preserve">Быстрого закрытия </t>
  </si>
  <si>
    <t>199-1 У</t>
  </si>
  <si>
    <t>201-1 У</t>
  </si>
  <si>
    <t>86-1 У</t>
  </si>
  <si>
    <t>87-1 У</t>
  </si>
  <si>
    <t>Делопроизводство и документооборот</t>
  </si>
  <si>
    <t>РК</t>
  </si>
  <si>
    <t xml:space="preserve"> "Обучение новых сотрудников работе в системе SAP BPC" г.Астана</t>
  </si>
  <si>
    <t>181-2 У</t>
  </si>
  <si>
    <t>Услуга "Изучение социальной напряженности компании"</t>
  </si>
  <si>
    <t>Мангистауская область, г. Актау ТОО ОТК</t>
  </si>
  <si>
    <t>Звуковой сигнал заднего входа ТС 12В</t>
  </si>
  <si>
    <t>Звуковой сигнал заднего входа ТС 24В</t>
  </si>
  <si>
    <t>Поверка Алкотестер Drager 6810</t>
  </si>
  <si>
    <t>Ремень безопасности трехточечный гибкое соединение</t>
  </si>
  <si>
    <t>Ремень безопасности двухточечный с натяжителем.</t>
  </si>
  <si>
    <t>261-1 Т</t>
  </si>
  <si>
    <t>262-2 Т</t>
  </si>
  <si>
    <t>264-2 Т</t>
  </si>
  <si>
    <t>265-2 Т</t>
  </si>
  <si>
    <t>266-2 Т</t>
  </si>
  <si>
    <t>269-2 Т</t>
  </si>
  <si>
    <t>270-2 Т</t>
  </si>
  <si>
    <t>271-2 Т</t>
  </si>
  <si>
    <t>274-1 Т</t>
  </si>
  <si>
    <t>275-2 Т</t>
  </si>
  <si>
    <t>276-2 Т</t>
  </si>
  <si>
    <t>280-2 Т</t>
  </si>
  <si>
    <t>284-1 Т</t>
  </si>
  <si>
    <t>285-2 Т</t>
  </si>
  <si>
    <t>1338-1 Т</t>
  </si>
  <si>
    <t>1339-1 Т</t>
  </si>
  <si>
    <t>255-2 Т</t>
  </si>
  <si>
    <t>256-2 Т</t>
  </si>
  <si>
    <t>11,18,20,11</t>
  </si>
  <si>
    <t>257-2 Т</t>
  </si>
  <si>
    <t>258-2 Т</t>
  </si>
  <si>
    <t>259-2 Т</t>
  </si>
  <si>
    <t>253-2 Т</t>
  </si>
  <si>
    <t>254-2 Т</t>
  </si>
  <si>
    <t>252-2 Т</t>
  </si>
  <si>
    <t>246-1 Т</t>
  </si>
  <si>
    <t>247-1 Т</t>
  </si>
  <si>
    <t>248-1 Т</t>
  </si>
  <si>
    <t>249-1 Т</t>
  </si>
  <si>
    <t>316-1 Т</t>
  </si>
  <si>
    <t>315-1 Т</t>
  </si>
  <si>
    <t>313-1 Т</t>
  </si>
  <si>
    <t>294-1 Т</t>
  </si>
  <si>
    <t>295-1 Т</t>
  </si>
  <si>
    <t>296-1 Т</t>
  </si>
  <si>
    <t>297- 1Т</t>
  </si>
  <si>
    <t>299-1 Т</t>
  </si>
  <si>
    <t>300-1 Т</t>
  </si>
  <si>
    <t>301-1 Т</t>
  </si>
  <si>
    <t>302-1 Т</t>
  </si>
  <si>
    <t>310-1 Т</t>
  </si>
  <si>
    <t>311-1 Т</t>
  </si>
  <si>
    <t>713-2 Т</t>
  </si>
  <si>
    <t>714-3 Т</t>
  </si>
  <si>
    <t>745-3 Т</t>
  </si>
  <si>
    <t>746-2 Т</t>
  </si>
  <si>
    <t>748-2 Т</t>
  </si>
  <si>
    <t>октябрь, ноябрь-декабрь</t>
  </si>
  <si>
    <t>715-2 Т</t>
  </si>
  <si>
    <t>716-2 Т</t>
  </si>
  <si>
    <t>719-2 Т</t>
  </si>
  <si>
    <t>720-2 Т</t>
  </si>
  <si>
    <t>721-2 Т</t>
  </si>
  <si>
    <t>722-2 Т</t>
  </si>
  <si>
    <t>723-3 Т</t>
  </si>
  <si>
    <t>724-2 Т</t>
  </si>
  <si>
    <t>725-3 Т</t>
  </si>
  <si>
    <t>726-2 Т</t>
  </si>
  <si>
    <t>727-2 Т</t>
  </si>
  <si>
    <t>728-2 Т</t>
  </si>
  <si>
    <t>729-2 Т</t>
  </si>
  <si>
    <t>730-2 Т</t>
  </si>
  <si>
    <t>731-2 Т</t>
  </si>
  <si>
    <t>732-2 Т</t>
  </si>
  <si>
    <t>733-2 Т</t>
  </si>
  <si>
    <t>734-3 Т</t>
  </si>
  <si>
    <t>735-2 Т</t>
  </si>
  <si>
    <t>736-2 Т</t>
  </si>
  <si>
    <t>737-3 Т</t>
  </si>
  <si>
    <t>738-3 Т</t>
  </si>
  <si>
    <t>741-3 Т</t>
  </si>
  <si>
    <t>742-4 Т</t>
  </si>
  <si>
    <t>744-3 Т</t>
  </si>
  <si>
    <t>Услуги по составлению счетов</t>
  </si>
  <si>
    <t>69.20.29.000.000.00.0777.000000000000</t>
  </si>
  <si>
    <t>63.11.12.000.000.00.0777.000000000000</t>
  </si>
  <si>
    <t>Услуги по информационной поддержке сайтов</t>
  </si>
  <si>
    <t>Услуги по изменению, добавлению текстов, графических элементов сайта</t>
  </si>
  <si>
    <t>85.59.13.335.001.00.0777.000000000000</t>
  </si>
  <si>
    <t>Услуги по обучению (кроме в области начального, среднего, высшего образования)</t>
  </si>
  <si>
    <t>Услуги по обучению (обучению/подготовке/переподготовке/повышению квалификации)</t>
  </si>
  <si>
    <t>Услуги экологических и социально-ориентированных ассоциаций</t>
  </si>
  <si>
    <t>94.12.10.335.000.00.0777.000000000000</t>
  </si>
  <si>
    <t>216 У</t>
  </si>
  <si>
    <t>217 У</t>
  </si>
  <si>
    <t>218 У</t>
  </si>
  <si>
    <t>219 У</t>
  </si>
  <si>
    <t>220 У</t>
  </si>
  <si>
    <t>221 У</t>
  </si>
  <si>
    <t>29.31.23.500.000.00.0796.000000000002</t>
  </si>
  <si>
    <t>Сигнал</t>
  </si>
  <si>
    <t>звуковой, для специального и специализированного автомобиля</t>
  </si>
  <si>
    <t>71.20.19.000.000.00.0777.000000000000</t>
  </si>
  <si>
    <t>Услуги по поверке средств измерений</t>
  </si>
  <si>
    <t>29.32.30.990.020.01.0796.000000000001</t>
  </si>
  <si>
    <t>для легкового автомобиля, безопасности</t>
  </si>
  <si>
    <t>1530 Т</t>
  </si>
  <si>
    <t>1531 Т</t>
  </si>
  <si>
    <t>1532 Т</t>
  </si>
  <si>
    <t>октябрь,ноябрь-декабрь</t>
  </si>
  <si>
    <t>753-2 Т</t>
  </si>
  <si>
    <t>758-2 Т</t>
  </si>
  <si>
    <t>754-2 Т</t>
  </si>
  <si>
    <t>751-1 Т</t>
  </si>
  <si>
    <t>750-2 Т</t>
  </si>
  <si>
    <t>итого по услугам</t>
  </si>
  <si>
    <t xml:space="preserve">№677-П  </t>
  </si>
  <si>
    <t>С изменениями и дополнениями от 20 октября 2015 года</t>
  </si>
  <si>
    <t>И.о. Директора  ТОО "ОЙЛ ТРАНСПОРТ КОРПОРЕЙШЭН"</t>
  </si>
  <si>
    <t>_______________________________________ Сугиров Б.У.</t>
  </si>
  <si>
    <t>кол-во</t>
  </si>
  <si>
    <t>цена</t>
  </si>
  <si>
    <t>сумма</t>
  </si>
  <si>
    <t>№заявки</t>
  </si>
  <si>
    <t>277-2 Т</t>
  </si>
  <si>
    <t>1060-2 Т</t>
  </si>
  <si>
    <t>1066-3 Т</t>
  </si>
  <si>
    <t>1077-3 Т</t>
  </si>
  <si>
    <t>Камень ракушечник</t>
  </si>
  <si>
    <t xml:space="preserve">Профнастил НС35-1000-0,6 </t>
  </si>
  <si>
    <t xml:space="preserve">Канат выдвижения секции стрелы крана-манипулятора </t>
  </si>
  <si>
    <t>авансовый платеж - 30%, оставшаяся часть  по факту, в течение 20 рабочих дней с момента акта выполненных услуг</t>
  </si>
  <si>
    <t>11,14,18,20,21</t>
  </si>
  <si>
    <t>08.11.12.941.000.00.0113.000000000000</t>
  </si>
  <si>
    <t>Ракушечник</t>
  </si>
  <si>
    <t>марка М-35, ГОСТ 4001-2013</t>
  </si>
  <si>
    <t>25.93.11.300.001.00.0796.000000000001</t>
  </si>
  <si>
    <t>Канат</t>
  </si>
  <si>
    <t>стальной, диаметр 10,5 мм, ГОСТ 3077-80</t>
  </si>
  <si>
    <t>1533 Т</t>
  </si>
  <si>
    <t>1534 Т</t>
  </si>
  <si>
    <t>1535 Т</t>
  </si>
  <si>
    <t>24.33.20.000.002.00.0168.000000000000</t>
  </si>
  <si>
    <t>листовой, из оцинкованной стали, холодногнутый, ГОСТ 24045-2010</t>
  </si>
  <si>
    <t>22.19.40.300.000.00.0796.000000000037</t>
  </si>
  <si>
    <t>клиновый, приводный, с сечением А-1180, ГОСТ 1284.2-89</t>
  </si>
  <si>
    <t>22.19.40.300.000.00.0796.000000000047</t>
  </si>
  <si>
    <t>клиновый, приводный, с сечением А-1650, ГОСТ 1284.2-89</t>
  </si>
  <si>
    <t>22.19.40.300.000.00.0796.000000000084</t>
  </si>
  <si>
    <t>клиновый, приводный, с сечением В(Б)-1600, ГОСТ 1284.2-89</t>
  </si>
  <si>
    <t>22.19.40.300.000.00.0796.000000000088</t>
  </si>
  <si>
    <t>клиновый, приводный, с сечением В(Б)-1800, ГОСТ 1284.2-89</t>
  </si>
  <si>
    <t>22.19.40.300.000.00.0796.000000000039</t>
  </si>
  <si>
    <t>клиновый, приводный, с сечением А-1280, ГОСТ 1284.2-89</t>
  </si>
  <si>
    <t>22.19.40.300.000.00.0796.000000000051</t>
  </si>
  <si>
    <t>клиновый, приводный, с сечением А-1900, ГОСТ 1284.2-89</t>
  </si>
  <si>
    <t>22.19.40.300.000.00.0796.000000000089</t>
  </si>
  <si>
    <t>клиновый, приводный, с сечением В(Б)-1900, ГОСТ 1284.2-89</t>
  </si>
  <si>
    <t>22.19.40.300.000.00.0796.000000000095</t>
  </si>
  <si>
    <t>клиновый, приводный, с сечением В(Б)-2650, ГОСТ 1284.2-89</t>
  </si>
  <si>
    <t>22.19.40.300.000.00.0796.000000000092</t>
  </si>
  <si>
    <t>клиновый, приводный, с сечением В(Б)-2240, ГОСТ 1284.2-89</t>
  </si>
  <si>
    <t>251-1 Т</t>
  </si>
  <si>
    <t>752-2 Т</t>
  </si>
  <si>
    <t>1-3 Р</t>
  </si>
  <si>
    <t>47-2 У</t>
  </si>
  <si>
    <t>22.19.40.300.000.00.0796.000000000045</t>
  </si>
  <si>
    <t>клиновый, приводный, с сечением А-1550, ГОСТ 1284.2-89</t>
  </si>
  <si>
    <t>22.19.73.100.009.00.0796.000000000014</t>
  </si>
  <si>
    <t>Пробка</t>
  </si>
  <si>
    <t>резиновая, диаметр 5 мм</t>
  </si>
  <si>
    <t>аренда по предоставлению автомобиля внедорожника для обслуживания руководителя</t>
  </si>
</sst>
</file>

<file path=xl/styles.xml><?xml version="1.0" encoding="utf-8"?>
<styleSheet xmlns="http://schemas.openxmlformats.org/spreadsheetml/2006/main" xmlns:mc="http://schemas.openxmlformats.org/markup-compatibility/2006" xmlns:x14ac="http://schemas.microsoft.com/office/spreadsheetml/2009/9/ac" mc:Ignorable="x14ac">
  <numFmts count="170">
    <numFmt numFmtId="41" formatCode="_-* #,##0_р_._-;\-* #,##0_р_._-;_-* &quot;-&quot;_р_._-;_-@_-"/>
    <numFmt numFmtId="44" formatCode="_-* #,##0.00&quot;р.&quot;_-;\-* #,##0.00&quot;р.&quot;_-;_-* &quot;-&quot;??&quot;р.&quot;_-;_-@_-"/>
    <numFmt numFmtId="43" formatCode="_-* #,##0.00_р_._-;\-* #,##0.00_р_._-;_-* &quot;-&quot;??_р_._-;_-@_-"/>
    <numFmt numFmtId="164" formatCode="_-* #,##0_-;\-* #,##0_-;_-* &quot;-&quot;_-;_-@_-"/>
    <numFmt numFmtId="165" formatCode="_-* #,##0.00_-;\-* #,##0.00_-;_-* &quot;-&quot;??_-;_-@_-"/>
    <numFmt numFmtId="166" formatCode="&quot;$&quot;#,##0_);[Red]\(&quot;$&quot;#,##0\)"/>
    <numFmt numFmtId="167" formatCode="_(* #,##0_);_(* \(#,##0\);_(* &quot;-&quot;_);_(@_)"/>
    <numFmt numFmtId="168" formatCode="_(* #,##0.00_);_(* \(#,##0.00\);_(* &quot;-&quot;??_);_(@_)"/>
    <numFmt numFmtId="169" formatCode="0.000"/>
    <numFmt numFmtId="170" formatCode="#,##0_);[Red]\(#,##0\);\-_)"/>
    <numFmt numFmtId="171" formatCode="0.0_)%;[Red]\(0.0%\);0.0_)%"/>
    <numFmt numFmtId="172" formatCode="[Magenta]&quot;Err&quot;;[Magenta]&quot;Err&quot;;[Blue]&quot;OK&quot;"/>
    <numFmt numFmtId="173" formatCode="[Red][&gt;1]&quot;&gt;100 %&quot;;[Red]\(0.0%\);0.0_)%"/>
    <numFmt numFmtId="174" formatCode="#,##0.0_);\(#,##0.0\)"/>
    <numFmt numFmtId="175" formatCode="&quot;$&quot;#,##0.0_);[Red]\(&quot;$&quot;#,##0.0\)"/>
    <numFmt numFmtId="176" formatCode="#\ ##0_.\ &quot;zі&quot;\ 00\ &quot;gr&quot;;\(#\ ##0.00\z\і\)"/>
    <numFmt numFmtId="177" formatCode="#\ ##0&quot;zі&quot;00&quot;gr&quot;;\(#\ ##0.00\z\і\)"/>
    <numFmt numFmtId="178" formatCode="_-&quot;$&quot;* #,##0.00_-;\-&quot;$&quot;* #,##0.00_-;_-&quot;$&quot;* &quot;-&quot;??_-;_-@_-"/>
    <numFmt numFmtId="179" formatCode="0.0%;\(0.0%\)"/>
    <numFmt numFmtId="180" formatCode="[Blue]&quot;P&quot;;;[Red]&quot;O&quot;"/>
    <numFmt numFmtId="181" formatCode="0.0_)%;[Red]\(0.0%\);&quot;-&quot;"/>
    <numFmt numFmtId="182" formatCode="\60\4\7\:"/>
    <numFmt numFmtId="183" formatCode="&quot;$&quot;#,\);\(&quot;$&quot;#,##0\)"/>
    <numFmt numFmtId="184" formatCode="[$-409]d\-mmm\-yy;@"/>
    <numFmt numFmtId="185" formatCode="[$-409]d\-mmm;@"/>
    <numFmt numFmtId="186" formatCode="#,##0.00&quot; $&quot;;[Red]\-#,##0.00&quot; $&quot;"/>
    <numFmt numFmtId="187" formatCode="General_)"/>
    <numFmt numFmtId="188" formatCode="#,##0;[Red]\-#,##0"/>
    <numFmt numFmtId="189" formatCode="#,##0\ ;[Red]\(#,##0\);&quot;- &quot;"/>
    <numFmt numFmtId="190" formatCode="_-* #,##0.00&quot;р.&quot;_-;\-* #,##0.00&quot;р.&quot;_-;_-* \-??&quot;р.&quot;_-;_-@_-"/>
    <numFmt numFmtId="191" formatCode="\$#,##0.0_);[Red]&quot;($&quot;#,##0.0\)"/>
    <numFmt numFmtId="192" formatCode="#\ ##0_.&quot; zі &quot;00&quot; gr&quot;;\(#\ ##0.00&quot;zі)&quot;"/>
    <numFmt numFmtId="193" formatCode="#\ ##0&quot;zі&quot;00&quot;gr&quot;;\(#\ ##0.00&quot;zі)&quot;"/>
    <numFmt numFmtId="194" formatCode="_-\$* #,##0.00_-;&quot;-$&quot;* #,##0.00_-;_-\$* \-??_-;_-@_-"/>
    <numFmt numFmtId="195" formatCode="_(* #,##0_);_(* \(#,##0\);_(* \-_);_(@_)"/>
    <numFmt numFmtId="196" formatCode="_-* #,##0_р_._-;\-* #,##0_р_._-;_-* \-_р_._-;_-@_-"/>
    <numFmt numFmtId="197" formatCode="\$#,##0_);[Red]&quot;($&quot;#,##0\)"/>
    <numFmt numFmtId="198" formatCode="d\-mmm\-yy;@"/>
    <numFmt numFmtId="199" formatCode="d\-mmm;@"/>
    <numFmt numFmtId="200" formatCode="d\ mmm&quot;, &quot;yy"/>
    <numFmt numFmtId="201" formatCode="[Blue]\P;;[Red]\O"/>
    <numFmt numFmtId="202" formatCode="0.0_)%;[Red]\(0.0%\);\-"/>
    <numFmt numFmtId="203" formatCode="[Red][&gt;1]&quot;&gt;100 %&quot;;[Red][&lt;0]\(0.0%\);0.0_)%"/>
    <numFmt numFmtId="204" formatCode="d\.mmm"/>
    <numFmt numFmtId="205" formatCode="d\.m\.yy"/>
    <numFmt numFmtId="206" formatCode="d\.mmm\.yy"/>
    <numFmt numFmtId="207" formatCode="_-&quot;$&quot;\ * #,##0.00_-;_-&quot;$&quot;\ * #,##0.00\-;_-&quot;$&quot;\ * &quot;-&quot;??_-;_-@_-"/>
    <numFmt numFmtId="208" formatCode="_-&quot;$&quot;\ * #,##0_-;_-&quot;$&quot;\ * #,##0\-;_-&quot;$&quot;\ * &quot;-&quot;_-;_-@_-"/>
    <numFmt numFmtId="209" formatCode="0\ &quot;cu.m&quot;"/>
    <numFmt numFmtId="210" formatCode="_(* #,##0.0_);_(* \(#,##0.0\);_(* &quot;-&quot;??_);_(@_)"/>
    <numFmt numFmtId="211" formatCode="000000"/>
    <numFmt numFmtId="212" formatCode="_(* #,##0.0_);_(* \(#,##0.00\);_(* &quot;-&quot;??_);_(@_)"/>
    <numFmt numFmtId="213" formatCode="#,##0.000_);\(#,##0.000\)"/>
    <numFmt numFmtId="214" formatCode="0000"/>
    <numFmt numFmtId="215" formatCode="0.0E+00"/>
    <numFmt numFmtId="216" formatCode="#,##0.0_);[Red]\(#,##0.0\)"/>
    <numFmt numFmtId="217" formatCode="_ * #,##0_)&quot;£&quot;_ ;_ * \(#,##0\)&quot;£&quot;_ ;_ * &quot;-&quot;_)&quot;£&quot;_ ;_ @_ "/>
    <numFmt numFmtId="218" formatCode="#,##0.00&quot;£&quot;_);[Red]\(#,##0.00&quot;£&quot;\)"/>
    <numFmt numFmtId="219" formatCode="&quot;RM&quot;#,##0.00_);[Red]\(&quot;RM&quot;#,##0.00\)"/>
    <numFmt numFmtId="220" formatCode="_ * #,##0.00_)&quot;£&quot;_ ;_ * \(#,##0.00\)&quot;£&quot;_ ;_ * &quot;-&quot;??_)&quot;£&quot;_ ;_ @_ "/>
    <numFmt numFmtId="221" formatCode="_ * #,##0_)_£_ ;_ * \(#,##0\)_£_ ;_ * &quot;-&quot;_)_£_ ;_ @_ "/>
    <numFmt numFmtId="222" formatCode="0.0&quot;  &quot;"/>
    <numFmt numFmtId="223" formatCode="d\-mmm\-yy\ h:mm"/>
    <numFmt numFmtId="224" formatCode="d\/mm\/yyyy"/>
    <numFmt numFmtId="225" formatCode="dd\.mm\.yyyy&quot;г.&quot;"/>
    <numFmt numFmtId="226" formatCode="&quot;$&quot;#,##0_);\(&quot;$&quot;#,##0\)"/>
    <numFmt numFmtId="227" formatCode="_(&quot;$&quot;* #,##0.00_);_(&quot;$&quot;* \(#,##0.00\);_(&quot;$&quot;* &quot;-&quot;??_);_(@_)"/>
    <numFmt numFmtId="228" formatCode="0.0"/>
    <numFmt numFmtId="229" formatCode="@\ *."/>
    <numFmt numFmtId="230" formatCode="_-&quot;$&quot;* #,##0_-;\-&quot;$&quot;* #,##0_-;_-&quot;$&quot;* &quot;-&quot;_-;_-@_-"/>
    <numFmt numFmtId="231" formatCode="_-* #,##0.00_$_-;\-* #,##0.00_$_-;_-* &quot;-&quot;??_$_-;_-@_-"/>
    <numFmt numFmtId="232" formatCode="* #,##0_);* \(#,##0\);&quot;-&quot;??_);@"/>
    <numFmt numFmtId="233" formatCode="&quot; &quot;#,##0.00&quot;р. &quot;;&quot;-&quot;#,##0.00&quot;р. &quot;;&quot; -&quot;#&quot;р. &quot;;@&quot; &quot;"/>
    <numFmt numFmtId="234" formatCode="#,##0\ &quot;р.&quot;;\-#,##0\ &quot;р.&quot;"/>
    <numFmt numFmtId="235" formatCode="_(* #,##0,_);_(* \(#,##0,\);_(* \-_);_(@_)"/>
    <numFmt numFmtId="236" formatCode="0%_);\(0%\)"/>
    <numFmt numFmtId="237" formatCode="_-* #,##0\ _$_-;\-* #,##0\ _$_-;_-* &quot;- &quot;_$_-;_-@_-"/>
    <numFmt numFmtId="238" formatCode="\+0.0;\-0.0"/>
    <numFmt numFmtId="239" formatCode="\+0.0%;\-0.0%"/>
    <numFmt numFmtId="240" formatCode="#\ ##0&quot;zі&quot;_.00&quot;gr&quot;;\(#\ ##0.00&quot;zі)&quot;"/>
    <numFmt numFmtId="241" formatCode="#\ ##0&quot;zі&quot;.00&quot;gr&quot;;\(#\ ##0&quot;zі&quot;.00&quot;gr)&quot;"/>
    <numFmt numFmtId="242" formatCode="_-* #,##0.00_р_._-;\-* #,##0.00_р_._-;_-* \-??_р_._-;_-@_-"/>
    <numFmt numFmtId="243" formatCode="&quot;$&quot;#,##0\ ;\-&quot;$&quot;#,##0"/>
    <numFmt numFmtId="244" formatCode="&quot;$&quot;#,##0.00\ ;\(&quot;$&quot;#,##0.00\)"/>
    <numFmt numFmtId="245" formatCode="&quot;SQ&quot;yymm"/>
    <numFmt numFmtId="246" formatCode="mmm\-yyyy"/>
    <numFmt numFmtId="247" formatCode="#,##0_ "/>
    <numFmt numFmtId="248" formatCode="0.00\ "/>
    <numFmt numFmtId="249" formatCode="yyyy"/>
    <numFmt numFmtId="250" formatCode="yyyy\ &quot;год&quot;"/>
    <numFmt numFmtId="251" formatCode="0.000000000"/>
    <numFmt numFmtId="252" formatCode="#,##0_ ;[Red]\-#,##0\ "/>
    <numFmt numFmtId="253" formatCode="0.00000000000"/>
    <numFmt numFmtId="254" formatCode="0.00000000"/>
    <numFmt numFmtId="255" formatCode="&quot;Ј&quot;#,##0;\-&quot;Ј&quot;#,##0"/>
    <numFmt numFmtId="256" formatCode="0.0000000000"/>
    <numFmt numFmtId="257" formatCode="#,##0.0;[Red]\-#,##0.0"/>
    <numFmt numFmtId="258" formatCode="_(&quot;$&quot;* #,##0_);_(&quot;$&quot;* \(#,##0\);_(&quot;$&quot;* &quot;-&quot;_);_(@_)"/>
    <numFmt numFmtId="259" formatCode="_-* #,##0\ _$_-;\-* #,##0\ _$_-;_-* &quot;-&quot;\ _$_-;_-@_-"/>
    <numFmt numFmtId="260" formatCode="#\ ##0&quot;zі&quot;_.00&quot;gr&quot;;\(#\ ##0.00\z\і\)"/>
    <numFmt numFmtId="261" formatCode="#\ ##0&quot;zі&quot;.00&quot;gr&quot;;\(#\ ##0&quot;zі&quot;.00&quot;gr&quot;\)"/>
    <numFmt numFmtId="262" formatCode="_(* #,##0,_);_(* \(#,##0,\);_(* &quot;-&quot;_);_(@_)"/>
    <numFmt numFmtId="263" formatCode="&quot;$&quot;#,\);\(&quot;$&quot;#,\)"/>
    <numFmt numFmtId="264" formatCode="_(#,##0;\(#,##0\);\-;&quot;  &quot;@"/>
    <numFmt numFmtId="265" formatCode="#,##0.00&quot; F&quot;_);\(#,##0.00&quot; F&quot;\)"/>
    <numFmt numFmtId="266" formatCode="#,##0&quot; F&quot;_);[Red]\(#,##0&quot; F&quot;\)"/>
    <numFmt numFmtId="267" formatCode="#,##0.00&quot; F&quot;_);[Red]\(#,##0.00&quot; F&quot;\)"/>
    <numFmt numFmtId="268" formatCode="#,##0&quot; $&quot;;[Red]\-#,##0&quot; $&quot;"/>
    <numFmt numFmtId="269" formatCode="#,##0.00&quot; $&quot;;\-#,##0.00&quot; $&quot;"/>
    <numFmt numFmtId="270" formatCode="#,##0&quot; $&quot;;\-#,##0&quot; $&quot;"/>
    <numFmt numFmtId="271" formatCode="0.0&quot; N&quot;"/>
    <numFmt numFmtId="272" formatCode="0.00_)"/>
    <numFmt numFmtId="273" formatCode="#,##0\ &quot;F&quot;;[Red]\-#,##0\ &quot;F&quot;"/>
    <numFmt numFmtId="274" formatCode="&quot;$&quot;#,;\(&quot;$&quot;#,\)"/>
    <numFmt numFmtId="275" formatCode="#,##0.00\ &quot;F&quot;;[Red]\-#,##0.00\ &quot;F&quot;"/>
    <numFmt numFmtId="276" formatCode="_-* #,##0\ &quot;F&quot;_-;\-* #,##0\ &quot;F&quot;_-;_-* &quot;-&quot;\ &quot;F&quot;_-;_-@_-"/>
    <numFmt numFmtId="277" formatCode="#,##0&quot;£&quot;_);\(#,##0&quot;£&quot;\)"/>
    <numFmt numFmtId="278" formatCode="_-* #,##0.00\ _F_-;\-* #,##0.00\ _F_-;_-* &quot;-&quot;??\ _F_-;_-@_-"/>
    <numFmt numFmtId="279" formatCode="_-* #,##0.00\ &quot;F&quot;_-;\-* #,##0.00\ &quot;F&quot;_-;_-* &quot;-&quot;??\ &quot;F&quot;_-;_-@_-"/>
    <numFmt numFmtId="280" formatCode="#,##0&quot; F&quot;_);\(#,##0&quot; F&quot;\)"/>
    <numFmt numFmtId="281" formatCode="_(* #,##0.00_);_(* \(#,##0.00\);_(* \-??_);_(@_)"/>
    <numFmt numFmtId="282" formatCode="_-* #,##0_р_._-;\-* #,##0_р_._-;_-* &quot;-&quot;??_р_._-;_-@_-"/>
    <numFmt numFmtId="283" formatCode="#,##0.000"/>
    <numFmt numFmtId="284" formatCode="0.00_);[Red]\(0.00\)"/>
    <numFmt numFmtId="285" formatCode="[$-419]General"/>
    <numFmt numFmtId="286" formatCode="#,##0&quot; &quot;;[Red]&quot;(&quot;#,##0&quot;)&quot;;&quot;- &quot;"/>
    <numFmt numFmtId="287" formatCode="&quot; &quot;#,##0.0&quot; &quot;;&quot; (&quot;#,##0.00&quot;)&quot;;&quot; -&quot;#&quot; &quot;;@&quot; &quot;"/>
    <numFmt numFmtId="288" formatCode="General&quot; &quot;"/>
    <numFmt numFmtId="289" formatCode="#,##0.0&quot; &quot;;&quot;(&quot;#,##0.0&quot;)&quot;"/>
    <numFmt numFmtId="290" formatCode="#&quot; &quot;##0&quot;  zі &quot;00&quot; gr&quot;;&quot;(&quot;#&quot; &quot;##0.00&quot;zі)&quot;"/>
    <numFmt numFmtId="291" formatCode="#,##0.000&quot; &quot;;&quot;(&quot;#,##0.000&quot;)&quot;"/>
    <numFmt numFmtId="292" formatCode="#&quot; &quot;##0&quot;zі&quot;00&quot;gr&quot;;&quot;(&quot;#&quot; &quot;##0.00&quot;zі)&quot;"/>
    <numFmt numFmtId="293" formatCode="&quot; $&quot;#,##0.00&quot; &quot;;&quot;-$&quot;#,##0.00&quot; &quot;;&quot; $-&quot;#&quot; &quot;;@&quot; &quot;"/>
    <numFmt numFmtId="294" formatCode="&quot;$&quot;#,&quot;)&quot;;&quot;($&quot;#,##0&quot;)&quot;"/>
    <numFmt numFmtId="295" formatCode="0.0%;&quot;(&quot;0.0%&quot;)&quot;"/>
    <numFmt numFmtId="296" formatCode="&quot; &quot;#,##0&quot; &quot;;&quot; (&quot;#,##0&quot;)&quot;;&quot; - &quot;;@&quot; &quot;"/>
    <numFmt numFmtId="297" formatCode="&quot;$&quot;#,##0&quot; &quot;;[Red]&quot;($&quot;#,##0&quot;)&quot;"/>
    <numFmt numFmtId="298" formatCode="[$-419]dd&quot;.&quot;mm&quot;.&quot;yyyy"/>
    <numFmt numFmtId="299" formatCode="[$-419]#,##0&quot;   &quot;;[Red][$-419]&quot;-&quot;#,##0&quot;   &quot;"/>
    <numFmt numFmtId="300" formatCode="#,##0&quot;   &quot;;[Red]&quot;-&quot;#,##0&quot;   &quot;"/>
    <numFmt numFmtId="301" formatCode="&quot; &quot;#,##0.00&quot;    &quot;;&quot;-&quot;#,##0.00&quot;    &quot;;&quot; -&quot;#&quot;    &quot;;@&quot; &quot;"/>
    <numFmt numFmtId="302" formatCode="[$-419]dd&quot;.&quot;mmm&quot;.&quot;yy"/>
    <numFmt numFmtId="303" formatCode="General&quot;.&quot;"/>
    <numFmt numFmtId="304" formatCode="[$-419]d&quot; &quot;mmm&quot;, &quot;yy"/>
    <numFmt numFmtId="305" formatCode="0.0&quot; &quot;%;[Red]&quot;(&quot;0.0%&quot;)&quot;;0.0&quot; &quot;%"/>
    <numFmt numFmtId="306" formatCode="0.0&quot; &quot;%;[Red]&quot;(&quot;0.0%&quot;)&quot;;&quot;-&quot;"/>
    <numFmt numFmtId="307" formatCode="[Red][&gt;1]&quot;&gt;100 %&quot;;[Red][&lt;0]&quot;(&quot;0.0%&quot;)&quot;;0.0&quot; &quot;%"/>
    <numFmt numFmtId="308" formatCode="&quot; &quot;#,##0&quot;    &quot;;&quot;-&quot;#,##0&quot;    &quot;;&quot; -    &quot;;@&quot; &quot;"/>
    <numFmt numFmtId="309" formatCode="&quot; &quot;#,##0&quot; $ &quot;;&quot;-&quot;#,##0&quot; $ &quot;;&quot; - $ &quot;;@&quot; &quot;"/>
    <numFmt numFmtId="310" formatCode="&quot; &quot;#,##0.00&quot; $ &quot;;&quot;-&quot;#,##0.00&quot; $ &quot;;&quot; -&quot;#&quot; $ &quot;;@&quot; &quot;"/>
    <numFmt numFmtId="311" formatCode="0.00&quot; &quot;"/>
    <numFmt numFmtId="312" formatCode="#,##0.00&quot; $&quot;;[Red]&quot;-&quot;#,##0.00&quot; $&quot;"/>
    <numFmt numFmtId="313" formatCode="&quot; &quot;#,##0,&quot; &quot;;&quot; (&quot;#,##0,&quot;)&quot;;&quot; - &quot;;@&quot; &quot;"/>
    <numFmt numFmtId="314" formatCode="&quot; &quot;#,##0.00&quot; &quot;;&quot; (&quot;#,##0.00&quot;)&quot;;&quot; -&quot;#&quot; &quot;;@&quot; &quot;"/>
    <numFmt numFmtId="315" formatCode="0%&quot; &quot;;&quot;(&quot;0%&quot;)&quot;"/>
    <numFmt numFmtId="316" formatCode="&quot;6&quot;0&quot;47:&quot;"/>
    <numFmt numFmtId="317" formatCode="[$-419]0.00%"/>
    <numFmt numFmtId="318" formatCode="&quot;+&quot;0.0;&quot;-&quot;0.0"/>
    <numFmt numFmtId="319" formatCode="&quot;+&quot;0.0%;&quot;-&quot;0.0%"/>
    <numFmt numFmtId="320" formatCode="#,##0.00&quot; &quot;[$руб.-419];[Red]&quot;-&quot;#,##0.00&quot; &quot;[$руб.-419]"/>
    <numFmt numFmtId="321" formatCode="[$-419]#,##0"/>
    <numFmt numFmtId="322" formatCode="&quot;$&quot;#,&quot;)&quot;;&quot;($&quot;#,&quot;)&quot;"/>
    <numFmt numFmtId="323" formatCode="#&quot; &quot;##0&quot;zі &quot;00&quot;gr&quot;;&quot;(&quot;#&quot; &quot;##0.00&quot;zі)&quot;"/>
    <numFmt numFmtId="324" formatCode="&quot;$&quot;#,;&quot;($&quot;#,&quot;)&quot;"/>
    <numFmt numFmtId="325" formatCode="#&quot; &quot;##0.00&quot;zіgr&quot;;&quot;(&quot;#&quot; &quot;##0.00&quot;zіgr)&quot;"/>
    <numFmt numFmtId="326" formatCode="[$-419]0%"/>
    <numFmt numFmtId="327" formatCode="#,##0;[Red]&quot;-&quot;#,##0"/>
    <numFmt numFmtId="328" formatCode="\ #,##0.00&quot;    &quot;;\-#,##0.00&quot;    &quot;;&quot; -&quot;#&quot;    &quot;;@\ "/>
    <numFmt numFmtId="329" formatCode="[$-419]#,##0.00"/>
    <numFmt numFmtId="330" formatCode="#,##0.0000"/>
  </numFmts>
  <fonts count="274">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0"/>
      <name val="Arial Cyr"/>
      <charset val="204"/>
    </font>
    <font>
      <sz val="10"/>
      <name val="Times New Roman"/>
      <family val="1"/>
      <charset val="204"/>
    </font>
    <font>
      <sz val="8"/>
      <name val="Arial"/>
      <family val="2"/>
      <charset val="204"/>
    </font>
    <font>
      <u/>
      <sz val="10"/>
      <color indexed="12"/>
      <name val="Arial"/>
      <family val="2"/>
      <charset val="204"/>
    </font>
    <font>
      <sz val="12"/>
      <name val="Times New Roman"/>
      <family val="1"/>
      <charset val="204"/>
    </font>
    <font>
      <sz val="14"/>
      <name val="Times New Roman"/>
      <family val="1"/>
      <charset val="204"/>
    </font>
    <font>
      <sz val="15"/>
      <name val="Times New Roman"/>
      <family val="1"/>
      <charset val="204"/>
    </font>
    <font>
      <b/>
      <sz val="15"/>
      <name val="Times New Roman"/>
      <family val="1"/>
      <charset val="204"/>
    </font>
    <font>
      <sz val="8"/>
      <name val="Arial"/>
      <family val="2"/>
      <charset val="204"/>
    </font>
    <font>
      <sz val="11"/>
      <color indexed="8"/>
      <name val="Calibri"/>
      <family val="2"/>
    </font>
    <font>
      <sz val="11"/>
      <color indexed="8"/>
      <name val="Calibri"/>
      <family val="2"/>
      <charset val="204"/>
    </font>
    <font>
      <sz val="11"/>
      <color indexed="9"/>
      <name val="Calibri"/>
      <family val="2"/>
      <charset val="204"/>
    </font>
    <font>
      <b/>
      <sz val="15"/>
      <color indexed="56"/>
      <name val="Calibri"/>
      <family val="2"/>
      <charset val="204"/>
    </font>
    <font>
      <sz val="10"/>
      <name val="Arial Cyr"/>
      <family val="2"/>
      <charset val="204"/>
    </font>
    <font>
      <b/>
      <sz val="8"/>
      <color indexed="8"/>
      <name val="Arial"/>
      <family val="2"/>
      <charset val="204"/>
    </font>
    <font>
      <sz val="10"/>
      <name val="Arial"/>
      <family val="2"/>
    </font>
    <font>
      <sz val="10"/>
      <name val="Helv"/>
    </font>
    <font>
      <sz val="10"/>
      <name val="Helv"/>
      <charset val="204"/>
    </font>
    <font>
      <sz val="10"/>
      <color indexed="8"/>
      <name val="Arial"/>
      <family val="2"/>
    </font>
    <font>
      <sz val="10"/>
      <name val="Pragmatica"/>
    </font>
    <font>
      <sz val="12"/>
      <name val="Tms Rmn"/>
      <charset val="204"/>
    </font>
    <font>
      <sz val="9"/>
      <color indexed="12"/>
      <name val="Arial"/>
      <family val="2"/>
    </font>
    <font>
      <b/>
      <sz val="10"/>
      <color indexed="8"/>
      <name val="Wingdings 2"/>
      <family val="1"/>
      <charset val="2"/>
    </font>
    <font>
      <b/>
      <sz val="12"/>
      <color indexed="8"/>
      <name val="Arial"/>
      <family val="2"/>
    </font>
    <font>
      <b/>
      <sz val="10.5"/>
      <color indexed="8"/>
      <name val="Arial"/>
      <family val="2"/>
    </font>
    <font>
      <i/>
      <sz val="10"/>
      <color indexed="8"/>
      <name val="Arial"/>
      <family val="2"/>
    </font>
    <font>
      <sz val="10"/>
      <color indexed="12"/>
      <name val="Arial"/>
      <family val="2"/>
    </font>
    <font>
      <sz val="10"/>
      <color indexed="62"/>
      <name val="Arial"/>
      <family val="2"/>
    </font>
    <font>
      <sz val="8"/>
      <name val="Arial"/>
      <family val="2"/>
    </font>
    <font>
      <b/>
      <sz val="12"/>
      <name val="Arial"/>
      <family val="2"/>
    </font>
    <font>
      <b/>
      <sz val="10"/>
      <name val="Arial Cyr"/>
      <family val="2"/>
      <charset val="204"/>
    </font>
    <font>
      <sz val="10"/>
      <name val="MS Sans Serif"/>
      <family val="2"/>
      <charset val="204"/>
    </font>
    <font>
      <b/>
      <sz val="10"/>
      <name val="Arial"/>
      <family val="2"/>
    </font>
    <font>
      <sz val="10"/>
      <color indexed="8"/>
      <name val="MS Sans Serif"/>
      <family val="2"/>
      <charset val="204"/>
    </font>
    <font>
      <sz val="1"/>
      <color indexed="8"/>
      <name val="Courier"/>
      <family val="1"/>
      <charset val="204"/>
    </font>
    <font>
      <b/>
      <sz val="1"/>
      <color indexed="8"/>
      <name val="Courier"/>
      <family val="1"/>
      <charset val="204"/>
    </font>
    <font>
      <sz val="11"/>
      <color indexed="9"/>
      <name val="Calibri"/>
      <family val="2"/>
    </font>
    <font>
      <sz val="11"/>
      <color indexed="20"/>
      <name val="Calibri"/>
      <family val="2"/>
    </font>
    <font>
      <b/>
      <sz val="11"/>
      <color indexed="52"/>
      <name val="Calibri"/>
      <family val="2"/>
    </font>
    <font>
      <b/>
      <sz val="11"/>
      <color indexed="9"/>
      <name val="Calibri"/>
      <family val="2"/>
    </font>
    <font>
      <sz val="9"/>
      <name val="Times New Roman"/>
      <family val="1"/>
    </font>
    <font>
      <sz val="10"/>
      <name val="Courier"/>
      <family val="1"/>
      <charset val="204"/>
    </font>
    <font>
      <i/>
      <sz val="11"/>
      <color indexed="23"/>
      <name val="Calibri"/>
      <family val="2"/>
    </font>
    <font>
      <sz val="11"/>
      <color indexed="17"/>
      <name val="Calibri"/>
      <family val="2"/>
    </font>
    <font>
      <sz val="12"/>
      <name val="Univers (WN)"/>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8"/>
      <name val="Helv"/>
      <charset val="204"/>
    </font>
    <font>
      <sz val="1"/>
      <color indexed="8"/>
      <name val="Courier New"/>
      <family val="1"/>
      <charset val="204"/>
    </font>
    <font>
      <b/>
      <sz val="1"/>
      <color indexed="8"/>
      <name val="Courier New"/>
      <family val="1"/>
      <charset val="204"/>
    </font>
    <font>
      <sz val="9"/>
      <name val="Times New Roman"/>
      <family val="1"/>
      <charset val="204"/>
    </font>
    <font>
      <sz val="9"/>
      <color indexed="11"/>
      <name val="Arial"/>
      <family val="2"/>
    </font>
    <font>
      <b/>
      <sz val="8"/>
      <name val="MS Sans Serif"/>
      <family val="2"/>
      <charset val="204"/>
    </font>
    <font>
      <sz val="10"/>
      <name val="Helv"/>
      <charset val="178"/>
    </font>
    <font>
      <sz val="12"/>
      <name val="Geneva"/>
      <charset val="178"/>
    </font>
    <font>
      <sz val="10"/>
      <color indexed="22"/>
      <name val="Arial"/>
      <family val="2"/>
      <charset val="204"/>
    </font>
    <font>
      <b/>
      <sz val="10"/>
      <name val="Times New Roman"/>
      <family val="1"/>
      <charset val="178"/>
    </font>
    <font>
      <sz val="10"/>
      <color indexed="12"/>
      <name val="Arial"/>
      <family val="2"/>
      <charset val="204"/>
    </font>
    <font>
      <sz val="9"/>
      <name val="Arial"/>
      <family val="2"/>
      <charset val="204"/>
    </font>
    <font>
      <b/>
      <sz val="12"/>
      <color indexed="22"/>
      <name val="Arial"/>
      <family val="2"/>
      <charset val="204"/>
    </font>
    <font>
      <sz val="12"/>
      <name val="Tms Rmn"/>
      <charset val="178"/>
    </font>
    <font>
      <b/>
      <sz val="9"/>
      <name val="Arial Cyr"/>
      <family val="2"/>
      <charset val="204"/>
    </font>
    <font>
      <sz val="8"/>
      <name val="Tahoma"/>
      <family val="2"/>
      <charset val="204"/>
    </font>
    <font>
      <b/>
      <sz val="15"/>
      <color indexed="62"/>
      <name val="Calibri"/>
      <family val="2"/>
    </font>
    <font>
      <b/>
      <sz val="13"/>
      <color indexed="62"/>
      <name val="Calibri"/>
      <family val="2"/>
    </font>
    <font>
      <b/>
      <sz val="11"/>
      <color indexed="62"/>
      <name val="Calibri"/>
      <family val="2"/>
    </font>
    <font>
      <b/>
      <sz val="10"/>
      <color indexed="56"/>
      <name val="Arial"/>
      <family val="2"/>
      <charset val="204"/>
    </font>
    <font>
      <sz val="10"/>
      <color indexed="56"/>
      <name val="Arial"/>
      <family val="2"/>
      <charset val="204"/>
    </font>
    <font>
      <sz val="12"/>
      <name val="Times New Roman"/>
      <family val="1"/>
    </font>
    <font>
      <sz val="10"/>
      <name val="Helv"/>
      <family val="2"/>
    </font>
    <font>
      <sz val="10"/>
      <color indexed="0"/>
      <name val="Helv"/>
      <charset val="204"/>
    </font>
    <font>
      <sz val="9"/>
      <name val="Book Antiqua"/>
      <family val="1"/>
    </font>
    <font>
      <u/>
      <sz val="9"/>
      <color indexed="12"/>
      <name val="Times New Roman"/>
      <family val="1"/>
    </font>
    <font>
      <sz val="14"/>
      <name val="–?’©"/>
      <family val="1"/>
      <charset val="128"/>
    </font>
    <font>
      <sz val="14"/>
      <name val="¾©"/>
      <family val="1"/>
      <charset val="128"/>
    </font>
    <font>
      <sz val="12"/>
      <name val="宋体"/>
      <charset val="134"/>
    </font>
    <font>
      <sz val="12"/>
      <name val="Arial"/>
      <family val="2"/>
    </font>
    <font>
      <sz val="10"/>
      <name val="Arial Narrow"/>
      <family val="2"/>
      <charset val="204"/>
    </font>
    <font>
      <u/>
      <sz val="9"/>
      <color indexed="36"/>
      <name val="Times New Roman"/>
      <family val="1"/>
    </font>
    <font>
      <sz val="8"/>
      <color indexed="13"/>
      <name val="Arial"/>
      <family val="2"/>
    </font>
    <font>
      <b/>
      <sz val="10"/>
      <name val="MS Sans Serif"/>
      <family val="2"/>
      <charset val="204"/>
    </font>
    <font>
      <u/>
      <sz val="7.5"/>
      <color indexed="12"/>
      <name val="Arial"/>
      <family val="2"/>
    </font>
    <font>
      <b/>
      <sz val="8"/>
      <name val="Arial"/>
      <family val="2"/>
      <charset val="204"/>
    </font>
    <font>
      <b/>
      <sz val="8"/>
      <name val="Arial"/>
      <family val="2"/>
    </font>
    <font>
      <i/>
      <sz val="9"/>
      <name val="MS Sans Serif"/>
      <family val="2"/>
      <charset val="204"/>
    </font>
    <font>
      <sz val="9"/>
      <name val="Arial"/>
      <family val="2"/>
    </font>
    <font>
      <sz val="1"/>
      <color indexed="16"/>
      <name val="Courier"/>
      <family val="3"/>
    </font>
    <font>
      <sz val="10"/>
      <name val="Times New Roman"/>
      <family val="1"/>
    </font>
    <font>
      <b/>
      <sz val="11"/>
      <color indexed="32"/>
      <name val="Arial"/>
      <family val="2"/>
    </font>
    <font>
      <b/>
      <i/>
      <sz val="11"/>
      <name val="IQE Hlv Narrow"/>
      <family val="2"/>
    </font>
    <font>
      <i/>
      <sz val="11"/>
      <name val="IQE Hlv Narrow"/>
      <family val="2"/>
    </font>
    <font>
      <sz val="11"/>
      <name val="IQE Hlv Narrow"/>
      <family val="2"/>
    </font>
    <font>
      <b/>
      <sz val="14"/>
      <name val="IQE Hlv Narrow"/>
      <family val="2"/>
    </font>
    <font>
      <b/>
      <sz val="11"/>
      <name val="IQE Hlv Narrow"/>
      <family val="2"/>
    </font>
    <font>
      <b/>
      <sz val="1"/>
      <color indexed="16"/>
      <name val="Courier"/>
      <family val="3"/>
    </font>
    <font>
      <u/>
      <sz val="10"/>
      <color indexed="12"/>
      <name val="Arial"/>
      <family val="2"/>
    </font>
    <font>
      <sz val="10"/>
      <name val="Arial"/>
      <family val="2"/>
      <charset val="204"/>
    </font>
    <font>
      <sz val="10"/>
      <color rgb="FF000000"/>
      <name val="Arial Cyr"/>
      <charset val="204"/>
    </font>
    <font>
      <sz val="11"/>
      <color indexed="52"/>
      <name val="Calibri"/>
      <family val="2"/>
    </font>
    <font>
      <sz val="11"/>
      <color indexed="60"/>
      <name val="Calibri"/>
      <family val="2"/>
    </font>
    <font>
      <b/>
      <sz val="11"/>
      <color indexed="63"/>
      <name val="Calibri"/>
      <family val="2"/>
    </font>
    <font>
      <sz val="12"/>
      <color indexed="8"/>
      <name val="Times New Roman"/>
      <family val="1"/>
    </font>
    <font>
      <b/>
      <sz val="10"/>
      <color indexed="8"/>
      <name val="Arial"/>
      <family val="2"/>
    </font>
    <font>
      <b/>
      <sz val="12"/>
      <color indexed="8"/>
      <name val="Arial"/>
      <family val="2"/>
      <charset val="204"/>
    </font>
    <font>
      <sz val="10"/>
      <color indexed="8"/>
      <name val="Arial"/>
      <family val="2"/>
      <charset val="204"/>
    </font>
    <font>
      <b/>
      <sz val="16"/>
      <color indexed="23"/>
      <name val="Arial"/>
      <family val="2"/>
      <charset val="204"/>
    </font>
    <font>
      <sz val="10"/>
      <color indexed="10"/>
      <name val="Arial"/>
      <family val="2"/>
    </font>
    <font>
      <b/>
      <sz val="10"/>
      <color indexed="10"/>
      <name val="Arial"/>
      <family val="2"/>
    </font>
    <font>
      <b/>
      <sz val="18"/>
      <color indexed="56"/>
      <name val="Cambria"/>
      <family val="2"/>
    </font>
    <font>
      <b/>
      <sz val="11"/>
      <color indexed="8"/>
      <name val="Calibri"/>
      <family val="2"/>
    </font>
    <font>
      <sz val="11"/>
      <color indexed="10"/>
      <name val="Calibri"/>
      <family val="2"/>
    </font>
    <font>
      <sz val="11"/>
      <color indexed="62"/>
      <name val="Calibri"/>
      <family val="2"/>
      <charset val="204"/>
    </font>
    <font>
      <b/>
      <sz val="11"/>
      <color indexed="63"/>
      <name val="Calibri"/>
      <family val="2"/>
      <charset val="204"/>
    </font>
    <font>
      <b/>
      <sz val="11"/>
      <color indexed="52"/>
      <name val="Calibri"/>
      <family val="2"/>
      <charset val="204"/>
    </font>
    <font>
      <b/>
      <sz val="13"/>
      <color indexed="56"/>
      <name val="Calibri"/>
      <family val="2"/>
      <charset val="204"/>
    </font>
    <font>
      <b/>
      <sz val="11"/>
      <color indexed="56"/>
      <name val="Calibri"/>
      <family val="2"/>
      <charset val="204"/>
    </font>
    <font>
      <b/>
      <sz val="10"/>
      <color indexed="12"/>
      <name val="Arial Cyr"/>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color indexed="8"/>
      <name val="Arial Cyr"/>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9"/>
      <color theme="1"/>
      <name val="Calibri"/>
      <family val="2"/>
      <charset val="204"/>
      <scheme val="minor"/>
    </font>
    <font>
      <sz val="10"/>
      <color theme="1"/>
      <name val="Times New Roman"/>
      <family val="2"/>
      <charset val="204"/>
    </font>
    <font>
      <sz val="11"/>
      <color theme="1"/>
      <name val="Calibri"/>
      <family val="2"/>
      <scheme val="minor"/>
    </font>
    <font>
      <sz val="11"/>
      <color indexed="53"/>
      <name val="Calibri"/>
      <family val="2"/>
    </font>
    <font>
      <b/>
      <sz val="18"/>
      <color indexed="62"/>
      <name val="Cambria"/>
      <family val="2"/>
    </font>
    <font>
      <sz val="8"/>
      <name val="Times New Roman"/>
      <family val="1"/>
      <charset val="204"/>
    </font>
    <font>
      <b/>
      <sz val="10"/>
      <color indexed="58"/>
      <name val="Arial"/>
      <family val="2"/>
      <charset val="162"/>
    </font>
    <font>
      <b/>
      <sz val="10"/>
      <color indexed="18"/>
      <name val="Arial"/>
      <family val="2"/>
      <charset val="162"/>
    </font>
    <font>
      <b/>
      <sz val="10"/>
      <name val="AA Normal"/>
      <charset val="204"/>
    </font>
    <font>
      <sz val="10"/>
      <name val="AA Normal"/>
      <charset val="204"/>
    </font>
    <font>
      <sz val="12"/>
      <name val="新細明體"/>
      <family val="1"/>
      <charset val="134"/>
    </font>
    <font>
      <b/>
      <sz val="10"/>
      <color indexed="18"/>
      <name val="Arial Tur"/>
      <family val="2"/>
      <charset val="162"/>
    </font>
    <font>
      <b/>
      <u/>
      <sz val="10"/>
      <name val="Arial"/>
      <family val="2"/>
    </font>
    <font>
      <sz val="8"/>
      <color indexed="32"/>
      <name val="Arial"/>
      <family val="2"/>
    </font>
    <font>
      <sz val="10"/>
      <name val="MS Sans Serif"/>
      <family val="2"/>
    </font>
    <font>
      <b/>
      <sz val="10"/>
      <name val="MS Sans Serif"/>
      <family val="2"/>
    </font>
    <font>
      <sz val="9"/>
      <name val="SwitzerlandNarrow"/>
      <family val="2"/>
    </font>
    <font>
      <sz val="9"/>
      <color indexed="12"/>
      <name val="SwitzerlandNarrow"/>
      <family val="2"/>
    </font>
    <font>
      <b/>
      <sz val="9"/>
      <name val="Arial"/>
      <family val="2"/>
    </font>
    <font>
      <b/>
      <i/>
      <sz val="11"/>
      <name val="Times New Roman Cyr"/>
      <family val="1"/>
      <charset val="204"/>
    </font>
    <font>
      <b/>
      <sz val="14"/>
      <name val="Times New Roman"/>
      <family val="1"/>
      <charset val="204"/>
    </font>
    <font>
      <b/>
      <i/>
      <sz val="14"/>
      <name val="Times New Roman Cyr"/>
      <family val="1"/>
      <charset val="204"/>
    </font>
    <font>
      <b/>
      <sz val="12"/>
      <name val="Times New Roman Cyr"/>
      <family val="1"/>
      <charset val="204"/>
    </font>
    <font>
      <sz val="12"/>
      <name val="Times New Roman Cyr"/>
      <family val="1"/>
      <charset val="204"/>
    </font>
    <font>
      <sz val="12"/>
      <name val="Modern"/>
      <family val="3"/>
      <charset val="255"/>
    </font>
    <font>
      <sz val="9"/>
      <name val="Times New Roman Cyr"/>
      <family val="1"/>
      <charset val="204"/>
    </font>
    <font>
      <u/>
      <sz val="12"/>
      <color indexed="12"/>
      <name val="Times New Roman"/>
      <family val="1"/>
    </font>
    <font>
      <u/>
      <sz val="12"/>
      <color indexed="36"/>
      <name val="Times New Roman"/>
      <family val="1"/>
    </font>
    <font>
      <sz val="11"/>
      <name val="Times New Roman"/>
      <family val="1"/>
      <charset val="204"/>
    </font>
    <font>
      <u/>
      <sz val="11"/>
      <color theme="10"/>
      <name val="Calibri"/>
      <family val="2"/>
      <charset val="204"/>
    </font>
    <font>
      <sz val="10"/>
      <color indexed="39"/>
      <name val="Arial"/>
      <family val="2"/>
    </font>
    <font>
      <b/>
      <sz val="10"/>
      <color indexed="10"/>
      <name val="Tms Rmn"/>
      <charset val="178"/>
    </font>
    <font>
      <b/>
      <i/>
      <sz val="16"/>
      <name val="Helv"/>
    </font>
    <font>
      <sz val="6"/>
      <name val="Helv"/>
      <charset val="178"/>
    </font>
    <font>
      <sz val="6"/>
      <color indexed="10"/>
      <name val="Helv"/>
      <charset val="178"/>
    </font>
    <font>
      <b/>
      <u/>
      <sz val="14"/>
      <name val="TimesNewRomanPS"/>
      <charset val="178"/>
    </font>
    <font>
      <sz val="12"/>
      <name val="TimesNewRomanPS"/>
      <charset val="178"/>
    </font>
    <font>
      <b/>
      <sz val="12"/>
      <name val="TimesNewRomanPS"/>
      <charset val="178"/>
    </font>
    <font>
      <sz val="8"/>
      <color indexed="12"/>
      <name val="Helv"/>
      <charset val="178"/>
    </font>
    <font>
      <sz val="12"/>
      <name val="Helv"/>
      <charset val="178"/>
    </font>
    <font>
      <sz val="8"/>
      <color indexed="14"/>
      <name val="Helv"/>
      <charset val="178"/>
    </font>
    <font>
      <sz val="8"/>
      <name val="Tms Rmn"/>
      <charset val="178"/>
    </font>
    <font>
      <b/>
      <sz val="8"/>
      <name val="Helv"/>
      <charset val="178"/>
    </font>
    <font>
      <sz val="10"/>
      <color rgb="FFFF0000"/>
      <name val="Arial"/>
      <family val="2"/>
      <charset val="204"/>
    </font>
    <font>
      <sz val="10"/>
      <color indexed="8"/>
      <name val="Times New Roman"/>
      <family val="1"/>
      <charset val="204"/>
    </font>
    <font>
      <b/>
      <sz val="10"/>
      <color indexed="8"/>
      <name val="Times New Roman"/>
      <family val="1"/>
      <charset val="204"/>
    </font>
    <font>
      <b/>
      <sz val="12"/>
      <color indexed="8"/>
      <name val="Times New Roman"/>
      <family val="1"/>
      <charset val="204"/>
    </font>
    <font>
      <sz val="10"/>
      <color rgb="FFFF0000"/>
      <name val="Times New Roman"/>
      <family val="1"/>
      <charset val="204"/>
    </font>
    <font>
      <sz val="12"/>
      <color indexed="8"/>
      <name val="Times New Roman"/>
      <family val="1"/>
      <charset val="204"/>
    </font>
    <font>
      <sz val="10"/>
      <name val="Arial"/>
      <family val="2"/>
      <charset val="204"/>
    </font>
    <font>
      <sz val="11"/>
      <color theme="1"/>
      <name val="Calibri"/>
      <family val="2"/>
      <charset val="204"/>
    </font>
    <font>
      <b/>
      <sz val="10"/>
      <name val="Arial Cyr"/>
      <charset val="204"/>
    </font>
    <font>
      <sz val="10"/>
      <color indexed="8"/>
      <name val="Helv"/>
      <charset val="204"/>
    </font>
    <font>
      <sz val="10"/>
      <color indexed="8"/>
      <name val="Arial Cyr"/>
      <charset val="204"/>
    </font>
    <font>
      <sz val="1"/>
      <color indexed="8"/>
      <name val="Courier New"/>
      <family val="3"/>
      <charset val="204"/>
    </font>
    <font>
      <b/>
      <sz val="1"/>
      <color indexed="8"/>
      <name val="Courier New"/>
      <family val="3"/>
      <charset val="204"/>
    </font>
    <font>
      <u/>
      <sz val="10"/>
      <color indexed="12"/>
      <name val="Arial Cyr1"/>
      <charset val="204"/>
    </font>
    <font>
      <sz val="9"/>
      <color indexed="8"/>
      <name val="Times New Roman"/>
      <family val="1"/>
      <charset val="204"/>
    </font>
    <font>
      <sz val="10"/>
      <color indexed="8"/>
      <name val="Courier"/>
      <family val="1"/>
      <charset val="204"/>
    </font>
    <font>
      <sz val="10"/>
      <color indexed="8"/>
      <name val="Pragmatica"/>
      <charset val="204"/>
    </font>
    <font>
      <sz val="8"/>
      <color indexed="8"/>
      <name val="Arial"/>
      <family val="2"/>
      <charset val="204"/>
    </font>
    <font>
      <sz val="12"/>
      <color indexed="8"/>
      <name val="Tms Rmn"/>
      <charset val="204"/>
    </font>
    <font>
      <sz val="9"/>
      <color indexed="12"/>
      <name val="Arial"/>
      <family val="2"/>
      <charset val="204"/>
    </font>
    <font>
      <b/>
      <sz val="12"/>
      <name val="Arial"/>
      <family val="2"/>
      <charset val="204"/>
    </font>
    <font>
      <b/>
      <sz val="10.5"/>
      <color indexed="8"/>
      <name val="Arial"/>
      <family val="2"/>
      <charset val="204"/>
    </font>
    <font>
      <b/>
      <sz val="10.5"/>
      <name val="Arial"/>
      <family val="2"/>
      <charset val="204"/>
    </font>
    <font>
      <i/>
      <sz val="10"/>
      <color indexed="8"/>
      <name val="Arial"/>
      <family val="2"/>
      <charset val="204"/>
    </font>
    <font>
      <i/>
      <sz val="10"/>
      <name val="Arial"/>
      <family val="2"/>
      <charset val="204"/>
    </font>
    <font>
      <u/>
      <sz val="10"/>
      <color indexed="36"/>
      <name val="Arial"/>
      <family val="2"/>
      <charset val="204"/>
    </font>
    <font>
      <u/>
      <sz val="8"/>
      <color indexed="20"/>
      <name val="Helv"/>
      <charset val="204"/>
    </font>
    <font>
      <sz val="10"/>
      <color indexed="62"/>
      <name val="Arial"/>
      <family val="2"/>
      <charset val="204"/>
    </font>
    <font>
      <b/>
      <sz val="10"/>
      <color indexed="8"/>
      <name val="Arial"/>
      <family val="2"/>
      <charset val="204"/>
    </font>
    <font>
      <b/>
      <i/>
      <sz val="16"/>
      <color indexed="8"/>
      <name val="Arial"/>
      <family val="2"/>
      <charset val="204"/>
    </font>
    <font>
      <u/>
      <sz val="8"/>
      <color indexed="12"/>
      <name val="Helv"/>
      <charset val="204"/>
    </font>
    <font>
      <u/>
      <sz val="10"/>
      <color indexed="20"/>
      <name val="Arial Cyr1"/>
      <charset val="204"/>
    </font>
    <font>
      <b/>
      <i/>
      <sz val="16"/>
      <color indexed="8"/>
      <name val="Helv"/>
      <charset val="204"/>
    </font>
    <font>
      <sz val="8"/>
      <color indexed="8"/>
      <name val="Helv"/>
      <charset val="204"/>
    </font>
    <font>
      <b/>
      <i/>
      <u/>
      <sz val="11"/>
      <color indexed="8"/>
      <name val="Arial"/>
      <family val="2"/>
      <charset val="204"/>
    </font>
    <font>
      <b/>
      <sz val="8"/>
      <color indexed="12"/>
      <name val="Helv"/>
      <charset val="178"/>
    </font>
    <font>
      <b/>
      <sz val="10"/>
      <color indexed="10"/>
      <name val="Arial"/>
      <family val="2"/>
      <charset val="204"/>
    </font>
    <font>
      <b/>
      <sz val="18"/>
      <color indexed="56"/>
      <name val="Cambria"/>
      <family val="1"/>
      <charset val="204"/>
    </font>
    <font>
      <b/>
      <sz val="10"/>
      <color indexed="8"/>
      <name val="Arial Cyr"/>
      <charset val="204"/>
    </font>
    <font>
      <b/>
      <sz val="10"/>
      <color indexed="12"/>
      <name val="Arial Cyr"/>
      <charset val="204"/>
    </font>
    <font>
      <sz val="10"/>
      <color indexed="8"/>
      <name val="Arial Cyr1"/>
      <charset val="204"/>
    </font>
    <font>
      <b/>
      <sz val="10"/>
      <color indexed="10"/>
      <name val="Times New Roman"/>
      <family val="1"/>
      <charset val="204"/>
    </font>
    <font>
      <b/>
      <sz val="10"/>
      <color indexed="16"/>
      <name val="Times New Roman"/>
      <family val="1"/>
      <charset val="204"/>
    </font>
    <font>
      <sz val="14"/>
      <name val="Arial"/>
      <family val="2"/>
      <charset val="204"/>
    </font>
    <font>
      <b/>
      <sz val="12"/>
      <name val="Times New Roman"/>
      <family val="1"/>
      <charset val="204"/>
    </font>
    <font>
      <sz val="10"/>
      <color theme="1"/>
      <name val="Times New Roman"/>
      <family val="1"/>
      <charset val="204"/>
    </font>
  </fonts>
  <fills count="107">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35"/>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32"/>
        <bgColor indexed="64"/>
      </patternFill>
    </fill>
    <fill>
      <patternFill patternType="solid">
        <fgColor indexed="22"/>
      </patternFill>
    </fill>
    <fill>
      <patternFill patternType="solid">
        <fgColor indexed="22"/>
        <bgColor indexed="31"/>
      </patternFill>
    </fill>
    <fill>
      <patternFill patternType="solid">
        <fgColor indexed="44"/>
        <bgColor indexed="64"/>
      </patternFill>
    </fill>
    <fill>
      <patternFill patternType="solid">
        <fgColor indexed="55"/>
      </patternFill>
    </fill>
    <fill>
      <patternFill patternType="solid">
        <fgColor indexed="55"/>
        <bgColor indexed="23"/>
      </patternFill>
    </fill>
    <fill>
      <patternFill patternType="solid">
        <fgColor indexed="22"/>
        <bgColor indexed="64"/>
      </patternFill>
    </fill>
    <fill>
      <patternFill patternType="solid">
        <fgColor indexed="9"/>
        <bgColor indexed="64"/>
      </patternFill>
    </fill>
    <fill>
      <patternFill patternType="solid">
        <fgColor indexed="43"/>
      </patternFill>
    </fill>
    <fill>
      <patternFill patternType="solid">
        <fgColor indexed="43"/>
        <bgColor indexed="26"/>
      </patternFill>
    </fill>
    <fill>
      <patternFill patternType="solid">
        <fgColor indexed="35"/>
        <bgColor indexed="64"/>
      </patternFill>
    </fill>
    <fill>
      <patternFill patternType="solid">
        <fgColor indexed="14"/>
        <bgColor indexed="64"/>
      </patternFill>
    </fill>
    <fill>
      <patternFill patternType="solid">
        <fgColor indexed="27"/>
        <bgColor indexed="64"/>
      </patternFill>
    </fill>
    <fill>
      <patternFill patternType="solid">
        <fgColor indexed="43"/>
        <bgColor indexed="64"/>
      </patternFill>
    </fill>
    <fill>
      <patternFill patternType="solid">
        <fgColor indexed="26"/>
        <bgColor indexed="64"/>
      </patternFill>
    </fill>
    <fill>
      <patternFill patternType="solid">
        <fgColor indexed="26"/>
        <bgColor indexed="9"/>
      </patternFill>
    </fill>
    <fill>
      <patternFill patternType="solid">
        <fgColor indexed="9"/>
        <bgColor indexed="26"/>
      </patternFill>
    </fill>
    <fill>
      <patternFill patternType="solid">
        <fgColor indexed="50"/>
        <bgColor indexed="51"/>
      </patternFill>
    </fill>
    <fill>
      <patternFill patternType="solid">
        <fgColor indexed="35"/>
        <bgColor indexed="49"/>
      </patternFill>
    </fill>
    <fill>
      <patternFill patternType="solid">
        <fgColor indexed="15"/>
        <bgColor indexed="35"/>
      </patternFill>
    </fill>
    <fill>
      <patternFill patternType="solid">
        <fgColor indexed="54"/>
        <bgColor indexed="23"/>
      </patternFill>
    </fill>
    <fill>
      <patternFill patternType="solid">
        <fgColor indexed="23"/>
        <bgColor indexed="55"/>
      </patternFill>
    </fill>
    <fill>
      <patternFill patternType="solid">
        <fgColor indexed="55"/>
        <bgColor indexed="64"/>
      </patternFill>
    </fill>
    <fill>
      <patternFill patternType="solid">
        <fgColor indexed="26"/>
      </patternFill>
    </fill>
    <fill>
      <patternFill patternType="solid">
        <fgColor indexed="31"/>
        <bgColor indexed="64"/>
      </patternFill>
    </fill>
    <fill>
      <patternFill patternType="solid">
        <fgColor indexed="23"/>
        <bgColor indexed="64"/>
      </patternFill>
    </fill>
    <fill>
      <patternFill patternType="solid">
        <fgColor indexed="42"/>
        <bgColor indexed="64"/>
      </patternFill>
    </fill>
    <fill>
      <patternFill patternType="solid">
        <fgColor theme="0"/>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54"/>
        <bgColor indexed="64"/>
      </patternFill>
    </fill>
    <fill>
      <patternFill patternType="solid">
        <fgColor rgb="FFFF0000"/>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
      <patternFill patternType="solid">
        <fgColor rgb="FF00B0F0"/>
        <bgColor indexed="64"/>
      </patternFill>
    </fill>
    <fill>
      <patternFill patternType="solid">
        <fgColor indexed="31"/>
        <bgColor indexed="31"/>
      </patternFill>
    </fill>
    <fill>
      <patternFill patternType="solid">
        <fgColor indexed="45"/>
        <bgColor indexed="45"/>
      </patternFill>
    </fill>
    <fill>
      <patternFill patternType="solid">
        <fgColor indexed="42"/>
        <bgColor indexed="42"/>
      </patternFill>
    </fill>
    <fill>
      <patternFill patternType="solid">
        <fgColor indexed="46"/>
        <bgColor indexed="46"/>
      </patternFill>
    </fill>
    <fill>
      <patternFill patternType="solid">
        <fgColor indexed="27"/>
        <bgColor indexed="27"/>
      </patternFill>
    </fill>
    <fill>
      <patternFill patternType="solid">
        <fgColor indexed="47"/>
        <bgColor indexed="47"/>
      </patternFill>
    </fill>
    <fill>
      <patternFill patternType="solid">
        <fgColor indexed="44"/>
        <bgColor indexed="44"/>
      </patternFill>
    </fill>
    <fill>
      <patternFill patternType="solid">
        <fgColor indexed="29"/>
        <bgColor indexed="29"/>
      </patternFill>
    </fill>
    <fill>
      <patternFill patternType="solid">
        <fgColor indexed="11"/>
        <bgColor indexed="11"/>
      </patternFill>
    </fill>
    <fill>
      <patternFill patternType="solid">
        <fgColor indexed="51"/>
        <bgColor indexed="51"/>
      </patternFill>
    </fill>
    <fill>
      <patternFill patternType="solid">
        <fgColor indexed="30"/>
        <bgColor indexed="30"/>
      </patternFill>
    </fill>
    <fill>
      <patternFill patternType="solid">
        <fgColor indexed="20"/>
        <bgColor indexed="20"/>
      </patternFill>
    </fill>
    <fill>
      <patternFill patternType="solid">
        <fgColor indexed="49"/>
        <bgColor indexed="49"/>
      </patternFill>
    </fill>
    <fill>
      <patternFill patternType="solid">
        <fgColor indexed="52"/>
        <bgColor indexed="52"/>
      </patternFill>
    </fill>
    <fill>
      <patternFill patternType="solid">
        <fgColor indexed="62"/>
        <bgColor indexed="62"/>
      </patternFill>
    </fill>
    <fill>
      <patternFill patternType="solid">
        <fgColor indexed="10"/>
        <bgColor indexed="10"/>
      </patternFill>
    </fill>
    <fill>
      <patternFill patternType="solid">
        <fgColor indexed="57"/>
        <bgColor indexed="57"/>
      </patternFill>
    </fill>
    <fill>
      <patternFill patternType="solid">
        <fgColor indexed="53"/>
        <bgColor indexed="53"/>
      </patternFill>
    </fill>
    <fill>
      <patternFill patternType="solid">
        <fgColor indexed="9"/>
        <bgColor indexed="9"/>
      </patternFill>
    </fill>
    <fill>
      <patternFill patternType="solid">
        <fgColor indexed="22"/>
        <bgColor indexed="22"/>
      </patternFill>
    </fill>
    <fill>
      <patternFill patternType="solid">
        <fgColor indexed="55"/>
        <bgColor indexed="55"/>
      </patternFill>
    </fill>
    <fill>
      <patternFill patternType="solid">
        <fgColor indexed="43"/>
        <bgColor indexed="43"/>
      </patternFill>
    </fill>
    <fill>
      <patternFill patternType="solid">
        <fgColor indexed="26"/>
        <bgColor indexed="26"/>
      </patternFill>
    </fill>
    <fill>
      <patternFill patternType="solid">
        <fgColor indexed="15"/>
        <bgColor indexed="15"/>
      </patternFill>
    </fill>
    <fill>
      <patternFill patternType="solid">
        <fgColor indexed="23"/>
        <bgColor indexed="23"/>
      </patternFill>
    </fill>
  </fills>
  <borders count="594">
    <border>
      <left/>
      <right/>
      <top/>
      <bottom/>
      <diagonal/>
    </border>
    <border>
      <left/>
      <right/>
      <top style="thin">
        <color indexed="64"/>
      </top>
      <bottom style="double">
        <color indexed="64"/>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style="double">
        <color indexed="63"/>
      </left>
      <right style="double">
        <color indexed="63"/>
      </right>
      <top style="double">
        <color indexed="63"/>
      </top>
      <bottom style="double">
        <color indexed="63"/>
      </bottom>
      <diagonal/>
    </border>
    <border>
      <left style="medium">
        <color indexed="64"/>
      </left>
      <right style="thin">
        <color indexed="64"/>
      </right>
      <top/>
      <bottom style="dotted">
        <color indexed="64"/>
      </bottom>
      <diagonal/>
    </border>
    <border>
      <left style="thin">
        <color indexed="64"/>
      </left>
      <right style="thin">
        <color indexed="64"/>
      </right>
      <top style="thin">
        <color indexed="64"/>
      </top>
      <bottom/>
      <diagonal/>
    </border>
    <border>
      <left/>
      <right/>
      <top/>
      <bottom style="medium">
        <color indexed="64"/>
      </bottom>
      <diagonal/>
    </border>
    <border>
      <left style="double">
        <color indexed="64"/>
      </left>
      <right/>
      <top/>
      <bottom/>
      <diagonal/>
    </border>
    <border>
      <left/>
      <right/>
      <top/>
      <bottom style="double">
        <color indexed="8"/>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style="thin">
        <color indexed="64"/>
      </left>
      <right/>
      <top/>
      <bottom style="thin">
        <color indexed="64"/>
      </bottom>
      <diagonal/>
    </border>
    <border>
      <left/>
      <right/>
      <top style="double">
        <color indexed="64"/>
      </top>
      <bottom style="double">
        <color indexed="64"/>
      </bottom>
      <diagonal/>
    </border>
    <border>
      <left/>
      <right/>
      <top style="double">
        <color indexed="8"/>
      </top>
      <bottom style="double">
        <color indexed="8"/>
      </bottom>
      <diagonal/>
    </border>
    <border>
      <left/>
      <right/>
      <top style="thin">
        <color indexed="64"/>
      </top>
      <bottom style="thin">
        <color indexed="64"/>
      </bottom>
      <diagonal/>
    </border>
    <border>
      <left/>
      <right/>
      <top style="thin">
        <color indexed="8"/>
      </top>
      <bottom style="thin">
        <color indexed="8"/>
      </bottom>
      <diagonal/>
    </border>
    <border>
      <left style="hair">
        <color indexed="8"/>
      </left>
      <right style="hair">
        <color indexed="8"/>
      </right>
      <top style="hair">
        <color indexed="8"/>
      </top>
      <bottom style="hair">
        <color indexed="8"/>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top/>
      <bottom style="thin">
        <color indexed="64"/>
      </bottom>
      <diagonal/>
    </border>
    <border>
      <left/>
      <right/>
      <top style="medium">
        <color indexed="64"/>
      </top>
      <bottom style="medium">
        <color indexed="64"/>
      </bottom>
      <diagonal/>
    </border>
    <border>
      <left/>
      <right/>
      <top style="medium">
        <color indexed="8"/>
      </top>
      <bottom style="medium">
        <color indexed="8"/>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55"/>
      </bottom>
      <diagonal/>
    </border>
    <border>
      <left/>
      <right/>
      <top/>
      <bottom style="medium">
        <color indexed="30"/>
      </bottom>
      <diagonal/>
    </border>
    <border>
      <left/>
      <right/>
      <top/>
      <bottom style="medium">
        <color indexed="55"/>
      </bottom>
      <diagonal/>
    </border>
    <border>
      <left/>
      <right/>
      <top/>
      <bottom style="medium">
        <color indexed="8"/>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8"/>
      </top>
      <bottom style="thin">
        <color indexed="63"/>
      </bottom>
      <diagonal/>
    </border>
    <border>
      <left/>
      <right/>
      <top style="thin">
        <color indexed="62"/>
      </top>
      <bottom style="double">
        <color indexed="62"/>
      </bottom>
      <diagonal/>
    </border>
    <border>
      <left style="hair">
        <color indexed="8"/>
      </left>
      <right/>
      <top style="hair">
        <color indexed="8"/>
      </top>
      <bottom style="hair">
        <color indexed="9"/>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bottom style="double">
        <color indexed="53"/>
      </bottom>
      <diagonal/>
    </border>
    <border>
      <left/>
      <right/>
      <top style="thin">
        <color indexed="49"/>
      </top>
      <bottom style="double">
        <color indexed="49"/>
      </bottom>
      <diagonal/>
    </border>
    <border>
      <left style="dotted">
        <color indexed="64"/>
      </left>
      <right style="dotted">
        <color indexed="64"/>
      </right>
      <top style="dotted">
        <color indexed="64"/>
      </top>
      <bottom style="dotted">
        <color indexed="64"/>
      </bottom>
      <diagonal/>
    </border>
    <border>
      <left style="double">
        <color indexed="64"/>
      </left>
      <right style="double">
        <color indexed="64"/>
      </right>
      <top style="hair">
        <color indexed="64"/>
      </top>
      <bottom style="hair">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top style="thin">
        <color indexed="8"/>
      </top>
      <bottom style="thin">
        <color indexed="8"/>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8"/>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top/>
      <bottom style="thin">
        <color indexed="64"/>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8"/>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49"/>
      </top>
      <bottom style="double">
        <color indexed="49"/>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8"/>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8"/>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49"/>
      </top>
      <bottom style="double">
        <color indexed="49"/>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8"/>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8"/>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49"/>
      </top>
      <bottom style="double">
        <color indexed="49"/>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8"/>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8"/>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49"/>
      </top>
      <bottom style="double">
        <color indexed="49"/>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8"/>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top style="thin">
        <color indexed="49"/>
      </top>
      <bottom style="double">
        <color indexed="49"/>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8"/>
      </top>
      <bottom style="thin">
        <color indexed="63"/>
      </bottom>
      <diagonal/>
    </border>
    <border>
      <left/>
      <right/>
      <top style="thin">
        <color indexed="62"/>
      </top>
      <bottom style="double">
        <color indexed="62"/>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bottom style="thin">
        <color indexed="64"/>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8"/>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8"/>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49"/>
      </top>
      <bottom style="double">
        <color indexed="49"/>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8"/>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top style="thin">
        <color indexed="8"/>
      </top>
      <bottom style="thin">
        <color indexed="8"/>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8"/>
      </top>
      <bottom style="thin">
        <color indexed="63"/>
      </bottom>
      <diagonal/>
    </border>
    <border>
      <left/>
      <right/>
      <top style="thin">
        <color indexed="62"/>
      </top>
      <bottom style="double">
        <color indexed="62"/>
      </bottom>
      <diagonal/>
    </border>
    <border>
      <left/>
      <right style="thin">
        <color indexed="64"/>
      </right>
      <top/>
      <bottom style="thin">
        <color indexed="64"/>
      </bottom>
      <diagonal/>
    </border>
    <border>
      <left/>
      <right/>
      <top/>
      <bottom style="thin">
        <color indexed="64"/>
      </bottom>
      <diagonal/>
    </border>
    <border>
      <left/>
      <right/>
      <top style="thin">
        <color indexed="49"/>
      </top>
      <bottom style="double">
        <color indexed="49"/>
      </bottom>
      <diagonal/>
    </border>
    <border>
      <left/>
      <right/>
      <top style="thin">
        <color indexed="8"/>
      </top>
      <bottom style="thin">
        <color indexed="8"/>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8"/>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top style="thin">
        <color indexed="49"/>
      </top>
      <bottom style="double">
        <color indexed="49"/>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8"/>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8"/>
      </top>
      <bottom style="thin">
        <color indexed="8"/>
      </bottom>
      <diagonal/>
    </border>
    <border>
      <left style="thin">
        <color auto="1"/>
      </left>
      <right/>
      <top/>
      <bottom style="thin">
        <color auto="1"/>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8"/>
      </top>
      <bottom style="thin">
        <color indexed="63"/>
      </bottom>
      <diagonal/>
    </border>
    <border>
      <left/>
      <right/>
      <top style="thin">
        <color indexed="62"/>
      </top>
      <bottom style="double">
        <color indexed="62"/>
      </bottom>
      <diagonal/>
    </border>
    <border>
      <left/>
      <right style="thin">
        <color indexed="64"/>
      </right>
      <top/>
      <bottom style="thin">
        <color indexed="64"/>
      </bottom>
      <diagonal/>
    </border>
    <border>
      <left/>
      <right/>
      <top/>
      <bottom style="thin">
        <color indexed="64"/>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8"/>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8"/>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8"/>
      </top>
      <bottom style="thin">
        <color indexed="63"/>
      </bottom>
      <diagonal/>
    </border>
    <border>
      <left/>
      <right/>
      <top style="thin">
        <color indexed="62"/>
      </top>
      <bottom style="double">
        <color indexed="62"/>
      </bottom>
      <diagonal/>
    </border>
    <border>
      <left/>
      <right style="thin">
        <color indexed="64"/>
      </right>
      <top/>
      <bottom style="thin">
        <color indexed="64"/>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8"/>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8"/>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style="thin">
        <color auto="1"/>
      </left>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8"/>
      </top>
      <bottom style="thin">
        <color indexed="63"/>
      </bottom>
      <diagonal/>
    </border>
    <border>
      <left/>
      <right/>
      <top style="thin">
        <color indexed="62"/>
      </top>
      <bottom style="double">
        <color indexed="62"/>
      </bottom>
      <diagonal/>
    </border>
    <border>
      <left/>
      <right style="thin">
        <color indexed="64"/>
      </right>
      <top/>
      <bottom style="thin">
        <color indexed="64"/>
      </bottom>
      <diagonal/>
    </border>
    <border>
      <left/>
      <right/>
      <top/>
      <bottom style="thin">
        <color indexed="64"/>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8"/>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8"/>
      </top>
      <bottom style="thin">
        <color indexed="63"/>
      </bottom>
      <diagonal/>
    </border>
    <border>
      <left/>
      <right/>
      <top style="thin">
        <color indexed="62"/>
      </top>
      <bottom style="double">
        <color indexed="62"/>
      </bottom>
      <diagonal/>
    </border>
    <border>
      <left/>
      <right style="thin">
        <color indexed="64"/>
      </right>
      <top/>
      <bottom style="thin">
        <color indexed="64"/>
      </bottom>
      <diagonal/>
    </border>
    <border>
      <left/>
      <right/>
      <top/>
      <bottom style="thin">
        <color indexed="64"/>
      </bottom>
      <diagonal/>
    </border>
    <border>
      <left/>
      <right/>
      <top style="thin">
        <color indexed="49"/>
      </top>
      <bottom style="double">
        <color indexed="49"/>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8"/>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8"/>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top style="thin">
        <color indexed="49"/>
      </top>
      <bottom style="double">
        <color indexed="49"/>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8"/>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top style="thin">
        <color indexed="8"/>
      </top>
      <bottom style="thin">
        <color indexed="8"/>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8"/>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8"/>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auto="1"/>
      </left>
      <right/>
      <top/>
      <bottom style="thin">
        <color auto="1"/>
      </bottom>
      <diagonal/>
    </border>
    <border>
      <left/>
      <right/>
      <top style="thin">
        <color indexed="8"/>
      </top>
      <bottom style="thin">
        <color indexed="8"/>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8"/>
      </top>
      <bottom style="thin">
        <color indexed="63"/>
      </bottom>
      <diagonal/>
    </border>
    <border>
      <left/>
      <right/>
      <top style="thin">
        <color indexed="62"/>
      </top>
      <bottom style="double">
        <color indexed="62"/>
      </bottom>
      <diagonal/>
    </border>
    <border>
      <left/>
      <right style="thin">
        <color indexed="64"/>
      </right>
      <top/>
      <bottom style="thin">
        <color indexed="64"/>
      </bottom>
      <diagonal/>
    </border>
    <border>
      <left/>
      <right/>
      <top/>
      <bottom style="thin">
        <color indexed="64"/>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right/>
      <top style="thin">
        <color indexed="8"/>
      </top>
      <bottom style="double">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2"/>
      </top>
      <bottom style="double">
        <color indexed="62"/>
      </bottom>
      <diagonal/>
    </border>
    <border>
      <left style="hair">
        <color indexed="64"/>
      </left>
      <right/>
      <top style="hair">
        <color indexed="64"/>
      </top>
      <bottom style="hair">
        <color indexed="9"/>
      </bottom>
      <diagonal/>
    </border>
    <border>
      <left style="thin">
        <color indexed="63"/>
      </left>
      <right style="thin">
        <color indexed="63"/>
      </right>
      <top style="thin">
        <color indexed="8"/>
      </top>
      <bottom style="thin">
        <color indexed="63"/>
      </bottom>
      <diagonal/>
    </border>
    <border>
      <left style="hair">
        <color indexed="64"/>
      </left>
      <right/>
      <top/>
      <bottom style="hair">
        <color indexed="64"/>
      </bottom>
      <diagonal/>
    </border>
    <border>
      <left style="hair">
        <color indexed="64"/>
      </left>
      <right/>
      <top style="double">
        <color indexed="64"/>
      </top>
      <bottom style="hair">
        <color indexed="64"/>
      </bottom>
      <diagonal/>
    </border>
    <border>
      <left style="hair">
        <color indexed="64"/>
      </left>
      <right style="hair">
        <color indexed="64"/>
      </right>
      <top/>
      <bottom/>
      <diagonal/>
    </border>
    <border>
      <left style="thick">
        <color indexed="64"/>
      </left>
      <right style="thin">
        <color indexed="64"/>
      </right>
      <top/>
      <bottom/>
      <diagonal/>
    </border>
    <border>
      <left style="thick">
        <color indexed="64"/>
      </left>
      <right/>
      <top style="hair">
        <color indexed="64"/>
      </top>
      <bottom style="double">
        <color indexed="64"/>
      </bottom>
      <diagonal/>
    </border>
    <border>
      <left style="thin">
        <color indexed="63"/>
      </left>
      <right style="thin">
        <color indexed="63"/>
      </right>
      <top style="thin">
        <color indexed="64"/>
      </top>
      <bottom style="thin">
        <color indexed="63"/>
      </bottom>
      <diagonal/>
    </border>
    <border>
      <left style="thin">
        <color indexed="64"/>
      </left>
      <right/>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right/>
      <top style="thin">
        <color indexed="8"/>
      </top>
      <bottom style="thin">
        <color indexed="8"/>
      </bottom>
      <diagonal/>
    </border>
    <border>
      <left/>
      <right/>
      <top style="thin">
        <color indexed="8"/>
      </top>
      <bottom style="double">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8"/>
      </top>
      <bottom style="thin">
        <color indexed="63"/>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right/>
      <top style="thin">
        <color indexed="8"/>
      </top>
      <bottom style="thin">
        <color indexed="8"/>
      </bottom>
      <diagonal/>
    </border>
    <border>
      <left/>
      <right/>
      <top style="thin">
        <color indexed="8"/>
      </top>
      <bottom style="double">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2"/>
      </top>
      <bottom style="double">
        <color indexed="62"/>
      </bottom>
      <diagonal/>
    </border>
    <border>
      <left style="thin">
        <color indexed="63"/>
      </left>
      <right style="thin">
        <color indexed="63"/>
      </right>
      <top style="thin">
        <color indexed="8"/>
      </top>
      <bottom style="thin">
        <color indexed="63"/>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right/>
      <top style="thin">
        <color indexed="8"/>
      </top>
      <bottom style="thin">
        <color indexed="8"/>
      </bottom>
      <diagonal/>
    </border>
    <border>
      <left/>
      <right/>
      <top style="thin">
        <color indexed="8"/>
      </top>
      <bottom style="double">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2"/>
      </top>
      <bottom style="double">
        <color indexed="62"/>
      </bottom>
      <diagonal/>
    </border>
    <border>
      <left style="thin">
        <color indexed="63"/>
      </left>
      <right style="thin">
        <color indexed="63"/>
      </right>
      <top style="thin">
        <color indexed="8"/>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right/>
      <top style="thin">
        <color indexed="8"/>
      </top>
      <bottom style="double">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2"/>
      </top>
      <bottom style="double">
        <color indexed="62"/>
      </bottom>
      <diagonal/>
    </border>
    <border>
      <left style="thin">
        <color indexed="63"/>
      </left>
      <right style="thin">
        <color indexed="63"/>
      </right>
      <top style="thin">
        <color indexed="8"/>
      </top>
      <bottom style="thin">
        <color indexed="63"/>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8"/>
      </top>
      <bottom style="double">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2"/>
      </top>
      <bottom style="double">
        <color indexed="62"/>
      </bottom>
      <diagonal/>
    </border>
    <border>
      <left style="thin">
        <color indexed="63"/>
      </left>
      <right style="thin">
        <color indexed="63"/>
      </right>
      <top style="thin">
        <color indexed="8"/>
      </top>
      <bottom style="thin">
        <color indexed="63"/>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8"/>
      </top>
      <bottom style="thin">
        <color indexed="8"/>
      </bottom>
      <diagonal/>
    </border>
    <border>
      <left/>
      <right/>
      <top style="thin">
        <color indexed="8"/>
      </top>
      <bottom style="double">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2"/>
      </top>
      <bottom style="double">
        <color indexed="62"/>
      </bottom>
      <diagonal/>
    </border>
    <border>
      <left style="thin">
        <color indexed="63"/>
      </left>
      <right style="thin">
        <color indexed="63"/>
      </right>
      <top style="thin">
        <color indexed="8"/>
      </top>
      <bottom style="thin">
        <color indexed="63"/>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8"/>
      </top>
      <bottom style="double">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2"/>
      </top>
      <bottom style="double">
        <color indexed="62"/>
      </bottom>
      <diagonal/>
    </border>
    <border>
      <left style="thin">
        <color indexed="63"/>
      </left>
      <right style="thin">
        <color indexed="63"/>
      </right>
      <top style="thin">
        <color indexed="8"/>
      </top>
      <bottom style="thin">
        <color indexed="63"/>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right/>
      <top style="thin">
        <color indexed="8"/>
      </top>
      <bottom style="thin">
        <color indexed="8"/>
      </bottom>
      <diagonal/>
    </border>
    <border>
      <left/>
      <right/>
      <top style="thin">
        <color indexed="8"/>
      </top>
      <bottom style="double">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2"/>
      </top>
      <bottom style="double">
        <color indexed="62"/>
      </bottom>
      <diagonal/>
    </border>
    <border>
      <left style="thin">
        <color indexed="63"/>
      </left>
      <right style="thin">
        <color indexed="63"/>
      </right>
      <top style="thin">
        <color indexed="8"/>
      </top>
      <bottom style="thin">
        <color indexed="63"/>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auto="1"/>
      </left>
      <right/>
      <top style="thin">
        <color auto="1"/>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right/>
      <top style="thin">
        <color indexed="8"/>
      </top>
      <bottom style="double">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2"/>
      </top>
      <bottom style="double">
        <color indexed="62"/>
      </bottom>
      <diagonal/>
    </border>
    <border>
      <left style="thin">
        <color indexed="63"/>
      </left>
      <right style="thin">
        <color indexed="63"/>
      </right>
      <top style="thin">
        <color indexed="8"/>
      </top>
      <bottom style="thin">
        <color indexed="63"/>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bottom style="thin">
        <color indexed="62"/>
      </bottom>
      <diagonal/>
    </border>
    <border>
      <left/>
      <right/>
      <top/>
      <bottom style="thin">
        <color indexed="8"/>
      </bottom>
      <diagonal/>
    </border>
    <border>
      <left/>
      <right/>
      <top/>
      <bottom style="thin">
        <color indexed="22"/>
      </bottom>
      <diagonal/>
    </border>
    <border>
      <left/>
      <right/>
      <top/>
      <bottom style="thin">
        <color indexed="30"/>
      </bottom>
      <diagonal/>
    </border>
    <border>
      <left style="thin">
        <color indexed="8"/>
      </left>
      <right/>
      <top style="thin">
        <color indexed="8"/>
      </top>
      <bottom style="thin">
        <color indexed="9"/>
      </bottom>
      <diagonal/>
    </border>
    <border>
      <left style="thin">
        <color indexed="8"/>
      </left>
      <right/>
      <top style="thin">
        <color indexed="8"/>
      </top>
      <bottom style="thin">
        <color indexed="9"/>
      </bottom>
      <diagonal/>
    </border>
    <border>
      <left style="thin">
        <color auto="1"/>
      </left>
      <right/>
      <top style="thin">
        <color auto="1"/>
      </top>
      <bottom style="thin">
        <color auto="1"/>
      </bottom>
      <diagonal/>
    </border>
    <border>
      <left style="thin">
        <color indexed="64"/>
      </left>
      <right/>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63"/>
      </left>
      <right style="thin">
        <color indexed="63"/>
      </right>
      <top style="thin">
        <color indexed="8"/>
      </top>
      <bottom style="thin">
        <color indexed="63"/>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56461">
    <xf numFmtId="0" fontId="0" fillId="0" borderId="0"/>
    <xf numFmtId="0" fontId="72" fillId="0" borderId="0"/>
    <xf numFmtId="0" fontId="71" fillId="0" borderId="0"/>
    <xf numFmtId="0" fontId="89" fillId="0" borderId="0"/>
    <xf numFmtId="204" fontId="55" fillId="0" borderId="0" applyFont="0" applyFill="0" applyBorder="0" applyAlignment="0" applyProtection="0"/>
    <xf numFmtId="205" fontId="55" fillId="0" borderId="0" applyFont="0" applyFill="0" applyBorder="0" applyAlignment="0" applyProtection="0"/>
    <xf numFmtId="206" fontId="55" fillId="0" borderId="0" applyFont="0" applyFill="0" applyBorder="0" applyAlignment="0" applyProtection="0"/>
    <xf numFmtId="167" fontId="126" fillId="0" borderId="0" applyFont="0" applyFill="0" applyBorder="0" applyAlignment="0" applyProtection="0"/>
    <xf numFmtId="0" fontId="127" fillId="0" borderId="0"/>
    <xf numFmtId="0" fontId="72" fillId="0" borderId="0"/>
    <xf numFmtId="0" fontId="72" fillId="0" borderId="0"/>
    <xf numFmtId="0" fontId="72" fillId="0" borderId="0"/>
    <xf numFmtId="0" fontId="72" fillId="0" borderId="0"/>
    <xf numFmtId="0" fontId="73" fillId="0" borderId="0"/>
    <xf numFmtId="0" fontId="72" fillId="0" borderId="0"/>
    <xf numFmtId="0" fontId="72" fillId="0" borderId="0"/>
    <xf numFmtId="0" fontId="69"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72" fillId="0" borderId="0"/>
    <xf numFmtId="0" fontId="72" fillId="0" borderId="0"/>
    <xf numFmtId="0" fontId="127"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2" fillId="0" borderId="0"/>
    <xf numFmtId="0" fontId="69" fillId="0" borderId="0"/>
    <xf numFmtId="0" fontId="69" fillId="0" borderId="0"/>
    <xf numFmtId="0" fontId="69" fillId="0" borderId="0"/>
    <xf numFmtId="0" fontId="69" fillId="0" borderId="0"/>
    <xf numFmtId="0" fontId="127" fillId="0" borderId="0"/>
    <xf numFmtId="0" fontId="72" fillId="0" borderId="0"/>
    <xf numFmtId="0" fontId="73" fillId="0" borderId="0"/>
    <xf numFmtId="0" fontId="72" fillId="0" borderId="0"/>
    <xf numFmtId="0" fontId="72" fillId="0" borderId="0"/>
    <xf numFmtId="0" fontId="73" fillId="0" borderId="0"/>
    <xf numFmtId="0" fontId="73" fillId="0" borderId="0"/>
    <xf numFmtId="0" fontId="55" fillId="0" borderId="0"/>
    <xf numFmtId="0" fontId="72" fillId="0" borderId="0"/>
    <xf numFmtId="0" fontId="73" fillId="0" borderId="0"/>
    <xf numFmtId="0" fontId="55" fillId="0" borderId="0"/>
    <xf numFmtId="0" fontId="72" fillId="0" borderId="0"/>
    <xf numFmtId="0" fontId="72" fillId="0" borderId="0"/>
    <xf numFmtId="0" fontId="72" fillId="0" borderId="0"/>
    <xf numFmtId="0" fontId="72" fillId="0" borderId="0"/>
    <xf numFmtId="0" fontId="127" fillId="0" borderId="0"/>
    <xf numFmtId="0" fontId="69" fillId="0" borderId="0"/>
    <xf numFmtId="0" fontId="69" fillId="0" borderId="0"/>
    <xf numFmtId="0" fontId="55" fillId="0" borderId="0"/>
    <xf numFmtId="0" fontId="72" fillId="0" borderId="0"/>
    <xf numFmtId="0" fontId="127" fillId="0" borderId="0"/>
    <xf numFmtId="0" fontId="72" fillId="0" borderId="0"/>
    <xf numFmtId="0" fontId="71" fillId="0" borderId="0"/>
    <xf numFmtId="0" fontId="72" fillId="0" borderId="0"/>
    <xf numFmtId="0" fontId="71" fillId="0" borderId="0"/>
    <xf numFmtId="0" fontId="72" fillId="0" borderId="0"/>
    <xf numFmtId="0" fontId="72" fillId="0" borderId="0"/>
    <xf numFmtId="0" fontId="69" fillId="0" borderId="0"/>
    <xf numFmtId="0" fontId="69" fillId="0" borderId="0"/>
    <xf numFmtId="0" fontId="128" fillId="0" borderId="0"/>
    <xf numFmtId="0" fontId="128" fillId="0" borderId="0"/>
    <xf numFmtId="0" fontId="72" fillId="0" borderId="0"/>
    <xf numFmtId="0" fontId="69" fillId="0" borderId="0"/>
    <xf numFmtId="0" fontId="69" fillId="0" borderId="0"/>
    <xf numFmtId="0" fontId="73" fillId="0" borderId="0"/>
    <xf numFmtId="0" fontId="55" fillId="0" borderId="0"/>
    <xf numFmtId="0" fontId="69" fillId="0" borderId="0"/>
    <xf numFmtId="0" fontId="69" fillId="0" borderId="0"/>
    <xf numFmtId="0" fontId="73" fillId="0" borderId="0"/>
    <xf numFmtId="0" fontId="69" fillId="0" borderId="0"/>
    <xf numFmtId="0" fontId="69" fillId="0" borderId="0"/>
    <xf numFmtId="0" fontId="72" fillId="0" borderId="0"/>
    <xf numFmtId="0" fontId="69" fillId="0" borderId="0"/>
    <xf numFmtId="0" fontId="69" fillId="0" borderId="0"/>
    <xf numFmtId="0" fontId="55" fillId="0" borderId="0"/>
    <xf numFmtId="0" fontId="73" fillId="0" borderId="0"/>
    <xf numFmtId="0" fontId="72" fillId="0" borderId="0"/>
    <xf numFmtId="0" fontId="73" fillId="0" borderId="0"/>
    <xf numFmtId="0" fontId="55" fillId="0" borderId="0"/>
    <xf numFmtId="0" fontId="128" fillId="0" borderId="0"/>
    <xf numFmtId="0" fontId="72" fillId="0" borderId="0"/>
    <xf numFmtId="0" fontId="89" fillId="0" borderId="0"/>
    <xf numFmtId="0" fontId="89" fillId="0" borderId="0"/>
    <xf numFmtId="0" fontId="89" fillId="0" borderId="0"/>
    <xf numFmtId="0" fontId="69" fillId="0" borderId="0"/>
    <xf numFmtId="0" fontId="69" fillId="0" borderId="0"/>
    <xf numFmtId="0" fontId="69" fillId="0" borderId="0"/>
    <xf numFmtId="0" fontId="69" fillId="0" borderId="0"/>
    <xf numFmtId="0" fontId="72" fillId="0" borderId="0"/>
    <xf numFmtId="0" fontId="72" fillId="0" borderId="0"/>
    <xf numFmtId="0" fontId="55" fillId="0" borderId="0"/>
    <xf numFmtId="0" fontId="55" fillId="0" borderId="0"/>
    <xf numFmtId="0" fontId="127" fillId="0" borderId="0"/>
    <xf numFmtId="0" fontId="72" fillId="0" borderId="0"/>
    <xf numFmtId="0" fontId="127" fillId="0" borderId="0"/>
    <xf numFmtId="0" fontId="73" fillId="0" borderId="0"/>
    <xf numFmtId="0" fontId="73" fillId="0" borderId="0"/>
    <xf numFmtId="0" fontId="73" fillId="0" borderId="0"/>
    <xf numFmtId="0" fontId="72" fillId="0" borderId="0"/>
    <xf numFmtId="0" fontId="71" fillId="0" borderId="0"/>
    <xf numFmtId="0" fontId="72" fillId="0" borderId="0"/>
    <xf numFmtId="0" fontId="69" fillId="0" borderId="0"/>
    <xf numFmtId="0" fontId="69" fillId="0" borderId="0"/>
    <xf numFmtId="0" fontId="72" fillId="0" borderId="0"/>
    <xf numFmtId="0" fontId="55" fillId="0" borderId="0"/>
    <xf numFmtId="0" fontId="55" fillId="0" borderId="0"/>
    <xf numFmtId="0" fontId="73" fillId="0" borderId="0"/>
    <xf numFmtId="0" fontId="97" fillId="0" borderId="0">
      <alignment vertical="center"/>
    </xf>
    <xf numFmtId="0" fontId="128" fillId="0" borderId="0"/>
    <xf numFmtId="0" fontId="69" fillId="0" borderId="0"/>
    <xf numFmtId="0" fontId="69" fillId="0" borderId="0"/>
    <xf numFmtId="0" fontId="72" fillId="0" borderId="0"/>
    <xf numFmtId="0" fontId="71" fillId="0" borderId="0"/>
    <xf numFmtId="0" fontId="69" fillId="0" borderId="0"/>
    <xf numFmtId="0" fontId="69" fillId="0" borderId="0"/>
    <xf numFmtId="0" fontId="72" fillId="0" borderId="0"/>
    <xf numFmtId="0" fontId="69" fillId="0" borderId="0"/>
    <xf numFmtId="0" fontId="69" fillId="0" borderId="0"/>
    <xf numFmtId="0" fontId="73" fillId="0" borderId="0"/>
    <xf numFmtId="0" fontId="55" fillId="0" borderId="0"/>
    <xf numFmtId="0" fontId="73" fillId="0" borderId="0"/>
    <xf numFmtId="0" fontId="73" fillId="0" borderId="0"/>
    <xf numFmtId="0" fontId="73" fillId="0" borderId="0"/>
    <xf numFmtId="0" fontId="127" fillId="0" borderId="0"/>
    <xf numFmtId="0" fontId="73" fillId="0" borderId="0"/>
    <xf numFmtId="0" fontId="55" fillId="0" borderId="0"/>
    <xf numFmtId="0" fontId="73" fillId="0" borderId="0"/>
    <xf numFmtId="0" fontId="73" fillId="0" borderId="0"/>
    <xf numFmtId="0" fontId="55" fillId="0" borderId="0"/>
    <xf numFmtId="0" fontId="69" fillId="0" borderId="0"/>
    <xf numFmtId="0" fontId="69" fillId="0" borderId="0"/>
    <xf numFmtId="0" fontId="69" fillId="0" borderId="0"/>
    <xf numFmtId="0" fontId="69" fillId="0" borderId="0"/>
    <xf numFmtId="0" fontId="72" fillId="0" borderId="0"/>
    <xf numFmtId="0" fontId="72" fillId="0" borderId="0"/>
    <xf numFmtId="0" fontId="73" fillId="0" borderId="0"/>
    <xf numFmtId="0" fontId="55" fillId="0" borderId="0"/>
    <xf numFmtId="0" fontId="73" fillId="0" borderId="0"/>
    <xf numFmtId="0" fontId="73" fillId="0" borderId="0"/>
    <xf numFmtId="0" fontId="73" fillId="0" borderId="0"/>
    <xf numFmtId="0" fontId="127" fillId="0" borderId="0"/>
    <xf numFmtId="0" fontId="73" fillId="0" borderId="0"/>
    <xf numFmtId="0" fontId="5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1" fillId="0" borderId="0"/>
    <xf numFmtId="0" fontId="72" fillId="0" borderId="0"/>
    <xf numFmtId="0" fontId="71" fillId="0" borderId="0"/>
    <xf numFmtId="0" fontId="73" fillId="0" borderId="0"/>
    <xf numFmtId="0" fontId="97" fillId="0" borderId="0">
      <alignment vertical="center"/>
    </xf>
    <xf numFmtId="0" fontId="72" fillId="0" borderId="0"/>
    <xf numFmtId="0" fontId="72" fillId="0" borderId="0"/>
    <xf numFmtId="0" fontId="7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1" fillId="0" borderId="0"/>
    <xf numFmtId="0" fontId="69" fillId="0" borderId="0"/>
    <xf numFmtId="0" fontId="69" fillId="0" borderId="0"/>
    <xf numFmtId="0" fontId="69" fillId="0" borderId="0"/>
    <xf numFmtId="0" fontId="73" fillId="0" borderId="0"/>
    <xf numFmtId="0" fontId="73" fillId="0" borderId="0"/>
    <xf numFmtId="0" fontId="73" fillId="0" borderId="0"/>
    <xf numFmtId="0" fontId="73" fillId="0" borderId="0"/>
    <xf numFmtId="0" fontId="73" fillId="0" borderId="0"/>
    <xf numFmtId="0" fontId="73" fillId="0" borderId="0"/>
    <xf numFmtId="0" fontId="69" fillId="0" borderId="0"/>
    <xf numFmtId="0" fontId="69" fillId="0" borderId="0"/>
    <xf numFmtId="0" fontId="69" fillId="0" borderId="0"/>
    <xf numFmtId="0" fontId="69" fillId="0" borderId="0"/>
    <xf numFmtId="0" fontId="73" fillId="0" borderId="0"/>
    <xf numFmtId="0" fontId="72" fillId="0" borderId="0"/>
    <xf numFmtId="207" fontId="55" fillId="0" borderId="0" applyFont="0" applyFill="0" applyBorder="0" applyAlignment="0" applyProtection="0"/>
    <xf numFmtId="208" fontId="55" fillId="0" borderId="0" applyFont="0" applyFill="0" applyBorder="0" applyAlignment="0" applyProtection="0"/>
    <xf numFmtId="44" fontId="90" fillId="0" borderId="0">
      <protection locked="0"/>
    </xf>
    <xf numFmtId="190" fontId="106" fillId="0" borderId="0">
      <protection locked="0"/>
    </xf>
    <xf numFmtId="44" fontId="90" fillId="0" borderId="0">
      <protection locked="0"/>
    </xf>
    <xf numFmtId="190" fontId="106" fillId="0" borderId="0">
      <protection locked="0"/>
    </xf>
    <xf numFmtId="44" fontId="90" fillId="0" borderId="0">
      <protection locked="0"/>
    </xf>
    <xf numFmtId="190" fontId="106" fillId="0" borderId="0">
      <protection locked="0"/>
    </xf>
    <xf numFmtId="167" fontId="129" fillId="0" borderId="0"/>
    <xf numFmtId="165" fontId="71" fillId="0" borderId="0" applyFont="0" applyFill="0" applyBorder="0" applyAlignment="0" applyProtection="0"/>
    <xf numFmtId="0" fontId="130" fillId="0" borderId="0" applyNumberFormat="0" applyFill="0" applyBorder="0" applyAlignment="0" applyProtection="0">
      <alignment vertical="top"/>
      <protection locked="0"/>
    </xf>
    <xf numFmtId="0" fontId="91" fillId="0" borderId="0">
      <protection locked="0"/>
    </xf>
    <xf numFmtId="0" fontId="107" fillId="0" borderId="0">
      <protection locked="0"/>
    </xf>
    <xf numFmtId="0" fontId="91" fillId="0" borderId="0">
      <protection locked="0"/>
    </xf>
    <xf numFmtId="0" fontId="107" fillId="0" borderId="0">
      <protection locked="0"/>
    </xf>
    <xf numFmtId="0" fontId="55" fillId="0" borderId="0"/>
    <xf numFmtId="0" fontId="131" fillId="0" borderId="0"/>
    <xf numFmtId="0" fontId="90" fillId="0" borderId="1">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06" fillId="0" borderId="2">
      <protection locked="0"/>
    </xf>
    <xf numFmtId="0" fontId="132" fillId="0" borderId="0"/>
    <xf numFmtId="0" fontId="126" fillId="0" borderId="0"/>
    <xf numFmtId="0" fontId="55" fillId="0" borderId="0"/>
    <xf numFmtId="0" fontId="55" fillId="0" borderId="0"/>
    <xf numFmtId="0" fontId="55" fillId="0" borderId="0"/>
    <xf numFmtId="0" fontId="55" fillId="0" borderId="0"/>
    <xf numFmtId="0" fontId="55" fillId="0" borderId="0"/>
    <xf numFmtId="0" fontId="126" fillId="0" borderId="0"/>
    <xf numFmtId="0" fontId="69" fillId="0" borderId="0"/>
    <xf numFmtId="0" fontId="126" fillId="0" borderId="0"/>
    <xf numFmtId="0" fontId="126" fillId="0" borderId="0"/>
    <xf numFmtId="0" fontId="126" fillId="0" borderId="0"/>
    <xf numFmtId="0" fontId="133" fillId="0" borderId="0"/>
    <xf numFmtId="0" fontId="55" fillId="0" borderId="0"/>
    <xf numFmtId="229" fontId="57" fillId="0" borderId="0">
      <alignment horizontal="center"/>
    </xf>
    <xf numFmtId="209" fontId="55" fillId="0" borderId="3">
      <alignment horizontal="center"/>
      <protection locked="0"/>
    </xf>
    <xf numFmtId="209" fontId="55" fillId="0" borderId="3">
      <alignment horizontal="center"/>
      <protection locked="0"/>
    </xf>
    <xf numFmtId="209" fontId="55" fillId="0" borderId="3">
      <alignment horizontal="center"/>
      <protection locked="0"/>
    </xf>
    <xf numFmtId="209" fontId="55" fillId="0" borderId="3">
      <alignment horizontal="center"/>
      <protection locked="0"/>
    </xf>
    <xf numFmtId="209" fontId="55" fillId="0" borderId="3">
      <alignment horizontal="center"/>
      <protection locked="0"/>
    </xf>
    <xf numFmtId="209" fontId="55" fillId="0" borderId="3">
      <alignment horizontal="center"/>
      <protection locked="0"/>
    </xf>
    <xf numFmtId="209" fontId="55" fillId="0" borderId="3">
      <alignment horizontal="center"/>
      <protection locked="0"/>
    </xf>
    <xf numFmtId="209" fontId="55" fillId="0" borderId="3">
      <alignment horizontal="center"/>
      <protection locked="0"/>
    </xf>
    <xf numFmtId="209" fontId="55" fillId="0" borderId="3">
      <alignment horizontal="center"/>
      <protection locked="0"/>
    </xf>
    <xf numFmtId="209" fontId="55" fillId="0" borderId="3">
      <alignment horizontal="center"/>
      <protection locked="0"/>
    </xf>
    <xf numFmtId="209" fontId="55" fillId="0" borderId="3">
      <alignment horizontal="center"/>
      <protection locked="0"/>
    </xf>
    <xf numFmtId="209" fontId="55" fillId="0" borderId="3">
      <alignment horizontal="center"/>
      <protection locked="0"/>
    </xf>
    <xf numFmtId="209" fontId="55" fillId="0" borderId="3">
      <alignment horizontal="center"/>
      <protection locked="0"/>
    </xf>
    <xf numFmtId="209" fontId="55" fillId="0" borderId="3">
      <alignment horizontal="center"/>
      <protection locked="0"/>
    </xf>
    <xf numFmtId="209" fontId="55" fillId="0" borderId="3">
      <alignment horizontal="center"/>
      <protection locked="0"/>
    </xf>
    <xf numFmtId="209" fontId="55" fillId="0" borderId="3">
      <alignment horizontal="center"/>
      <protection locked="0"/>
    </xf>
    <xf numFmtId="209" fontId="55" fillId="0" borderId="3">
      <alignment horizontal="center"/>
      <protection locked="0"/>
    </xf>
    <xf numFmtId="209" fontId="55" fillId="0" borderId="3">
      <alignment horizontal="center"/>
      <protection locked="0"/>
    </xf>
    <xf numFmtId="209" fontId="55" fillId="0" borderId="3">
      <alignment horizontal="center"/>
      <protection locked="0"/>
    </xf>
    <xf numFmtId="209" fontId="55" fillId="0" borderId="3">
      <alignment horizontal="center"/>
      <protection locked="0"/>
    </xf>
    <xf numFmtId="209" fontId="55" fillId="0" borderId="3">
      <alignment horizontal="center"/>
      <protection locked="0"/>
    </xf>
    <xf numFmtId="209" fontId="55" fillId="0" borderId="3">
      <alignment horizontal="center"/>
      <protection locked="0"/>
    </xf>
    <xf numFmtId="209" fontId="55" fillId="0" borderId="3">
      <alignment horizontal="center"/>
      <protection locked="0"/>
    </xf>
    <xf numFmtId="209" fontId="55" fillId="0" borderId="3">
      <alignment horizontal="center"/>
      <protection locked="0"/>
    </xf>
    <xf numFmtId="209" fontId="55" fillId="0" borderId="3">
      <alignment horizontal="center"/>
      <protection locked="0"/>
    </xf>
    <xf numFmtId="209" fontId="55" fillId="0" borderId="3">
      <alignment horizontal="center"/>
      <protection locked="0"/>
    </xf>
    <xf numFmtId="209" fontId="55" fillId="0" borderId="3">
      <alignment horizontal="center"/>
      <protection locked="0"/>
    </xf>
    <xf numFmtId="209" fontId="55" fillId="0" borderId="3">
      <alignment horizontal="center"/>
      <protection locked="0"/>
    </xf>
    <xf numFmtId="209" fontId="55" fillId="0" borderId="3">
      <alignment horizontal="center"/>
      <protection locked="0"/>
    </xf>
    <xf numFmtId="209" fontId="55" fillId="0" borderId="3">
      <alignment horizontal="center"/>
      <protection locked="0"/>
    </xf>
    <xf numFmtId="209" fontId="55" fillId="0" borderId="3">
      <alignment horizontal="center"/>
      <protection locked="0"/>
    </xf>
    <xf numFmtId="209" fontId="55" fillId="0" borderId="3">
      <alignment horizontal="center"/>
      <protection locked="0"/>
    </xf>
    <xf numFmtId="209" fontId="55" fillId="0" borderId="3">
      <alignment horizontal="center"/>
      <protection locked="0"/>
    </xf>
    <xf numFmtId="209" fontId="55" fillId="0" borderId="3">
      <alignment horizontal="center"/>
      <protection locked="0"/>
    </xf>
    <xf numFmtId="209" fontId="55" fillId="0" borderId="3">
      <alignment horizontal="center"/>
      <protection locked="0"/>
    </xf>
    <xf numFmtId="0" fontId="65" fillId="2" borderId="0" applyNumberFormat="0" applyBorder="0" applyAlignment="0" applyProtection="0"/>
    <xf numFmtId="0" fontId="65" fillId="3"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4" borderId="0" applyNumberFormat="0" applyBorder="0" applyAlignment="0" applyProtection="0"/>
    <xf numFmtId="0" fontId="65" fillId="5"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6" borderId="0" applyNumberFormat="0" applyBorder="0" applyAlignment="0" applyProtection="0"/>
    <xf numFmtId="0" fontId="65" fillId="7" borderId="0" applyNumberFormat="0" applyBorder="0" applyAlignment="0" applyProtection="0"/>
    <xf numFmtId="0" fontId="65" fillId="6" borderId="0" applyNumberFormat="0" applyBorder="0" applyAlignment="0" applyProtection="0"/>
    <xf numFmtId="0" fontId="65" fillId="6" borderId="0" applyNumberFormat="0" applyBorder="0" applyAlignment="0" applyProtection="0"/>
    <xf numFmtId="0" fontId="65" fillId="6" borderId="0" applyNumberFormat="0" applyBorder="0" applyAlignment="0" applyProtection="0"/>
    <xf numFmtId="0" fontId="65" fillId="6" borderId="0" applyNumberFormat="0" applyBorder="0" applyAlignment="0" applyProtection="0"/>
    <xf numFmtId="0" fontId="65" fillId="6" borderId="0" applyNumberFormat="0" applyBorder="0" applyAlignment="0" applyProtection="0"/>
    <xf numFmtId="0" fontId="65" fillId="6" borderId="0" applyNumberFormat="0" applyBorder="0" applyAlignment="0" applyProtection="0"/>
    <xf numFmtId="0" fontId="65" fillId="8" borderId="0" applyNumberFormat="0" applyBorder="0" applyAlignment="0" applyProtection="0"/>
    <xf numFmtId="0" fontId="65" fillId="9"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10" borderId="0" applyNumberFormat="0" applyBorder="0" applyAlignment="0" applyProtection="0"/>
    <xf numFmtId="0" fontId="65" fillId="11"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2" borderId="0" applyNumberFormat="0" applyBorder="0" applyAlignment="0" applyProtection="0"/>
    <xf numFmtId="0" fontId="65" fillId="13"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3"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5"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7"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9"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1"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3"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210" fontId="55" fillId="0" borderId="0" applyProtection="0">
      <protection locked="0"/>
    </xf>
    <xf numFmtId="230" fontId="134" fillId="0" borderId="0" applyFont="0" applyFill="0" applyBorder="0" applyAlignment="0" applyProtection="0"/>
    <xf numFmtId="178" fontId="134" fillId="0" borderId="0" applyFont="0" applyFill="0" applyBorder="0" applyAlignment="0" applyProtection="0"/>
    <xf numFmtId="0" fontId="65" fillId="14" borderId="0" applyNumberFormat="0" applyBorder="0" applyAlignment="0" applyProtection="0"/>
    <xf numFmtId="0" fontId="65" fillId="15"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8" borderId="0" applyNumberFormat="0" applyBorder="0" applyAlignment="0" applyProtection="0"/>
    <xf numFmtId="0" fontId="65" fillId="19"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8" borderId="0" applyNumberFormat="0" applyBorder="0" applyAlignment="0" applyProtection="0"/>
    <xf numFmtId="0" fontId="65" fillId="9"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9"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9"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92" fillId="22" borderId="0" applyNumberFormat="0" applyBorder="0" applyAlignment="0" applyProtection="0"/>
    <xf numFmtId="0" fontId="92" fillId="23"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16" borderId="0" applyNumberFormat="0" applyBorder="0" applyAlignment="0" applyProtection="0"/>
    <xf numFmtId="0" fontId="92" fillId="16" borderId="0" applyNumberFormat="0" applyBorder="0" applyAlignment="0" applyProtection="0"/>
    <xf numFmtId="0" fontId="92" fillId="16" borderId="0" applyNumberFormat="0" applyBorder="0" applyAlignment="0" applyProtection="0"/>
    <xf numFmtId="0" fontId="92" fillId="16" borderId="0" applyNumberFormat="0" applyBorder="0" applyAlignment="0" applyProtection="0"/>
    <xf numFmtId="0" fontId="92" fillId="16" borderId="0" applyNumberFormat="0" applyBorder="0" applyAlignment="0" applyProtection="0"/>
    <xf numFmtId="0" fontId="92" fillId="16" borderId="0" applyNumberFormat="0" applyBorder="0" applyAlignment="0" applyProtection="0"/>
    <xf numFmtId="0" fontId="92" fillId="18" borderId="0" applyNumberFormat="0" applyBorder="0" applyAlignment="0" applyProtection="0"/>
    <xf numFmtId="0" fontId="92" fillId="19"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6" borderId="0" applyNumberFormat="0" applyBorder="0" applyAlignment="0" applyProtection="0"/>
    <xf numFmtId="0" fontId="92" fillId="27"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67" fillId="23" borderId="0" applyNumberFormat="0" applyBorder="0" applyAlignment="0" applyProtection="0"/>
    <xf numFmtId="0" fontId="67" fillId="17" borderId="0" applyNumberFormat="0" applyBorder="0" applyAlignment="0" applyProtection="0"/>
    <xf numFmtId="0" fontId="67" fillId="19" borderId="0" applyNumberFormat="0" applyBorder="0" applyAlignment="0" applyProtection="0"/>
    <xf numFmtId="0" fontId="67" fillId="25" borderId="0" applyNumberFormat="0" applyBorder="0" applyAlignment="0" applyProtection="0"/>
    <xf numFmtId="0" fontId="67" fillId="27" borderId="0" applyNumberFormat="0" applyBorder="0" applyAlignment="0" applyProtection="0"/>
    <xf numFmtId="0" fontId="67" fillId="29" borderId="0" applyNumberFormat="0" applyBorder="0" applyAlignment="0" applyProtection="0"/>
    <xf numFmtId="211" fontId="109" fillId="0" borderId="0" applyFont="0" applyFill="0" applyBorder="0">
      <alignment horizontal="center"/>
    </xf>
    <xf numFmtId="0" fontId="105" fillId="0" borderId="0">
      <alignment horizontal="right"/>
    </xf>
    <xf numFmtId="0" fontId="135" fillId="0" borderId="0"/>
    <xf numFmtId="0" fontId="92" fillId="30" borderId="0" applyNumberFormat="0" applyBorder="0" applyAlignment="0" applyProtection="0"/>
    <xf numFmtId="0" fontId="92" fillId="31"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4" borderId="0" applyNumberFormat="0" applyBorder="0" applyAlignment="0" applyProtection="0"/>
    <xf numFmtId="0" fontId="92" fillId="35"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6" borderId="0" applyNumberFormat="0" applyBorder="0" applyAlignment="0" applyProtection="0"/>
    <xf numFmtId="0" fontId="92" fillId="27"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36" borderId="0" applyNumberFormat="0" applyBorder="0" applyAlignment="0" applyProtection="0"/>
    <xf numFmtId="0" fontId="92" fillId="37"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136" fillId="0" borderId="0" applyNumberFormat="0" applyFill="0" applyBorder="0" applyAlignment="0" applyProtection="0">
      <alignment vertical="top"/>
      <protection locked="0"/>
    </xf>
    <xf numFmtId="0" fontId="134" fillId="0" borderId="0" applyAlignment="0"/>
    <xf numFmtId="0" fontId="57" fillId="0" borderId="0"/>
    <xf numFmtId="0" fontId="108" fillId="0" borderId="0"/>
    <xf numFmtId="0" fontId="96" fillId="0" borderId="0"/>
    <xf numFmtId="0" fontId="93" fillId="4" borderId="0" applyNumberFormat="0" applyBorder="0" applyAlignment="0" applyProtection="0"/>
    <xf numFmtId="0" fontId="93" fillId="5" borderId="0" applyNumberFormat="0" applyBorder="0" applyAlignment="0" applyProtection="0"/>
    <xf numFmtId="0" fontId="93" fillId="4" borderId="0" applyNumberFormat="0" applyBorder="0" applyAlignment="0" applyProtection="0"/>
    <xf numFmtId="0" fontId="93" fillId="4" borderId="0" applyNumberFormat="0" applyBorder="0" applyAlignment="0" applyProtection="0"/>
    <xf numFmtId="0" fontId="93" fillId="4" borderId="0" applyNumberFormat="0" applyBorder="0" applyAlignment="0" applyProtection="0"/>
    <xf numFmtId="0" fontId="93" fillId="4" borderId="0" applyNumberFormat="0" applyBorder="0" applyAlignment="0" applyProtection="0"/>
    <xf numFmtId="0" fontId="93" fillId="4" borderId="0" applyNumberFormat="0" applyBorder="0" applyAlignment="0" applyProtection="0"/>
    <xf numFmtId="0" fontId="93" fillId="4" borderId="0" applyNumberFormat="0" applyBorder="0" applyAlignment="0" applyProtection="0"/>
    <xf numFmtId="1" fontId="137" fillId="38" borderId="4" applyNumberFormat="0" applyBorder="0" applyAlignment="0">
      <alignment horizontal="center" vertical="top" wrapText="1"/>
      <protection hidden="1"/>
    </xf>
    <xf numFmtId="0" fontId="110" fillId="0" borderId="0"/>
    <xf numFmtId="226" fontId="138" fillId="0" borderId="5" applyAlignment="0" applyProtection="0"/>
    <xf numFmtId="226" fontId="138" fillId="0" borderId="5" applyAlignment="0" applyProtection="0"/>
    <xf numFmtId="226" fontId="138" fillId="0" borderId="5" applyAlignment="0" applyProtection="0"/>
    <xf numFmtId="226" fontId="138" fillId="0" borderId="5" applyAlignment="0" applyProtection="0"/>
    <xf numFmtId="226" fontId="138" fillId="0" borderId="5" applyAlignment="0" applyProtection="0"/>
    <xf numFmtId="226" fontId="138" fillId="0" borderId="5" applyAlignment="0" applyProtection="0"/>
    <xf numFmtId="226" fontId="138" fillId="0" borderId="5" applyAlignment="0" applyProtection="0"/>
    <xf numFmtId="226" fontId="138" fillId="0" borderId="5" applyAlignment="0" applyProtection="0"/>
    <xf numFmtId="226" fontId="138" fillId="0" borderId="5" applyAlignment="0" applyProtection="0"/>
    <xf numFmtId="226" fontId="138" fillId="0" borderId="5" applyAlignment="0" applyProtection="0"/>
    <xf numFmtId="226" fontId="138" fillId="0" borderId="5" applyAlignment="0" applyProtection="0"/>
    <xf numFmtId="226" fontId="138" fillId="0" borderId="5" applyAlignment="0" applyProtection="0"/>
    <xf numFmtId="226" fontId="138" fillId="0" borderId="5" applyAlignment="0" applyProtection="0"/>
    <xf numFmtId="226" fontId="138" fillId="0" borderId="5" applyAlignment="0" applyProtection="0"/>
    <xf numFmtId="226" fontId="138" fillId="0" borderId="5" applyAlignment="0" applyProtection="0"/>
    <xf numFmtId="226" fontId="138" fillId="0" borderId="5" applyAlignment="0" applyProtection="0"/>
    <xf numFmtId="226" fontId="138" fillId="0" borderId="5" applyAlignment="0" applyProtection="0"/>
    <xf numFmtId="226" fontId="138" fillId="0" borderId="5" applyAlignment="0" applyProtection="0"/>
    <xf numFmtId="226" fontId="138" fillId="0" borderId="5" applyAlignment="0" applyProtection="0"/>
    <xf numFmtId="226" fontId="138" fillId="0" borderId="5" applyAlignment="0" applyProtection="0"/>
    <xf numFmtId="226" fontId="138" fillId="0" borderId="5" applyAlignment="0" applyProtection="0"/>
    <xf numFmtId="226" fontId="138" fillId="0" borderId="5" applyAlignment="0" applyProtection="0"/>
    <xf numFmtId="226" fontId="138" fillId="0" borderId="5" applyAlignment="0" applyProtection="0"/>
    <xf numFmtId="226" fontId="138" fillId="0" borderId="5" applyAlignment="0" applyProtection="0"/>
    <xf numFmtId="226" fontId="138" fillId="0" borderId="5" applyAlignment="0" applyProtection="0"/>
    <xf numFmtId="226" fontId="138" fillId="0" borderId="5" applyAlignment="0" applyProtection="0"/>
    <xf numFmtId="226" fontId="138" fillId="0" borderId="5" applyAlignment="0" applyProtection="0"/>
    <xf numFmtId="167" fontId="126" fillId="0" borderId="0" applyFont="0" applyFill="0" applyBorder="0" applyAlignment="0" applyProtection="0"/>
    <xf numFmtId="168" fontId="126" fillId="0" borderId="0" applyFont="0" applyFill="0" applyBorder="0" applyAlignment="0" applyProtection="0"/>
    <xf numFmtId="0" fontId="74" fillId="0" borderId="0" applyFill="0" applyBorder="0" applyAlignment="0"/>
    <xf numFmtId="212" fontId="96" fillId="0" borderId="0" applyFill="0" applyBorder="0" applyAlignment="0"/>
    <xf numFmtId="174" fontId="72" fillId="0" borderId="0" applyFill="0" applyBorder="0" applyAlignment="0"/>
    <xf numFmtId="174" fontId="71" fillId="0" borderId="0" applyFill="0" applyBorder="0" applyAlignment="0"/>
    <xf numFmtId="187" fontId="96" fillId="0" borderId="0" applyFill="0" applyBorder="0" applyAlignment="0"/>
    <xf numFmtId="175" fontId="55" fillId="0" borderId="0" applyFill="0" applyBorder="0" applyAlignment="0"/>
    <xf numFmtId="175" fontId="55" fillId="0" borderId="0" applyFill="0" applyBorder="0" applyAlignment="0"/>
    <xf numFmtId="175" fontId="55" fillId="0" borderId="0" applyFill="0" applyBorder="0" applyAlignment="0"/>
    <xf numFmtId="175" fontId="55" fillId="0" borderId="0" applyFill="0" applyBorder="0" applyAlignment="0"/>
    <xf numFmtId="175" fontId="55" fillId="0" borderId="0" applyFill="0" applyBorder="0" applyAlignment="0"/>
    <xf numFmtId="175" fontId="55" fillId="0" borderId="0" applyFill="0" applyBorder="0" applyAlignment="0"/>
    <xf numFmtId="175" fontId="55" fillId="0" borderId="0" applyFill="0" applyBorder="0" applyAlignment="0"/>
    <xf numFmtId="175" fontId="55" fillId="0" borderId="0" applyFill="0" applyBorder="0" applyAlignment="0"/>
    <xf numFmtId="175" fontId="55" fillId="0" borderId="0" applyFill="0" applyBorder="0" applyAlignment="0"/>
    <xf numFmtId="175" fontId="55" fillId="0" borderId="0" applyFill="0" applyBorder="0" applyAlignment="0"/>
    <xf numFmtId="175" fontId="55" fillId="0" borderId="0" applyFill="0" applyBorder="0" applyAlignment="0"/>
    <xf numFmtId="175" fontId="55" fillId="0" borderId="0" applyFill="0" applyBorder="0" applyAlignment="0"/>
    <xf numFmtId="175" fontId="55" fillId="0" borderId="0" applyFill="0" applyBorder="0" applyAlignment="0"/>
    <xf numFmtId="175" fontId="55" fillId="0" borderId="0" applyFill="0" applyBorder="0" applyAlignment="0"/>
    <xf numFmtId="175" fontId="55" fillId="0" borderId="0" applyFill="0" applyBorder="0" applyAlignment="0"/>
    <xf numFmtId="175" fontId="55" fillId="0" borderId="0" applyFill="0" applyBorder="0" applyAlignment="0"/>
    <xf numFmtId="175" fontId="55" fillId="0" borderId="0" applyFill="0" applyBorder="0" applyAlignment="0"/>
    <xf numFmtId="191" fontId="55" fillId="0" borderId="0" applyFill="0" applyBorder="0" applyAlignment="0"/>
    <xf numFmtId="191" fontId="55" fillId="0" borderId="0" applyFill="0" applyBorder="0" applyAlignment="0"/>
    <xf numFmtId="191" fontId="55" fillId="0" borderId="0" applyFill="0" applyBorder="0" applyAlignment="0"/>
    <xf numFmtId="191" fontId="55" fillId="0" borderId="0" applyFill="0" applyBorder="0" applyAlignment="0"/>
    <xf numFmtId="175" fontId="55" fillId="0" borderId="0" applyFill="0" applyBorder="0" applyAlignment="0"/>
    <xf numFmtId="175" fontId="55" fillId="0" borderId="0" applyFill="0" applyBorder="0" applyAlignment="0"/>
    <xf numFmtId="175" fontId="55" fillId="0" borderId="0" applyFill="0" applyBorder="0" applyAlignment="0"/>
    <xf numFmtId="191" fontId="55" fillId="0" borderId="0" applyFill="0" applyBorder="0" applyAlignment="0"/>
    <xf numFmtId="191" fontId="55" fillId="0" borderId="0" applyFill="0" applyBorder="0" applyAlignment="0"/>
    <xf numFmtId="191" fontId="55" fillId="0" borderId="0" applyFill="0" applyBorder="0" applyAlignment="0"/>
    <xf numFmtId="191" fontId="55" fillId="0" borderId="0" applyFill="0" applyBorder="0" applyAlignment="0"/>
    <xf numFmtId="191" fontId="55" fillId="0" borderId="0" applyFill="0" applyBorder="0" applyAlignment="0"/>
    <xf numFmtId="191" fontId="55" fillId="0" borderId="0" applyFill="0" applyBorder="0" applyAlignment="0"/>
    <xf numFmtId="191" fontId="55" fillId="0" borderId="0" applyFill="0" applyBorder="0" applyAlignment="0"/>
    <xf numFmtId="191" fontId="55" fillId="0" borderId="0" applyFill="0" applyBorder="0" applyAlignment="0"/>
    <xf numFmtId="191" fontId="55" fillId="0" borderId="0" applyFill="0" applyBorder="0" applyAlignment="0"/>
    <xf numFmtId="191" fontId="55" fillId="0" borderId="0" applyFill="0" applyBorder="0" applyAlignment="0"/>
    <xf numFmtId="175" fontId="55" fillId="0" borderId="0" applyFill="0" applyBorder="0" applyAlignment="0"/>
    <xf numFmtId="175" fontId="55" fillId="0" borderId="0" applyFill="0" applyBorder="0" applyAlignment="0"/>
    <xf numFmtId="175" fontId="55" fillId="0" borderId="0" applyFill="0" applyBorder="0" applyAlignment="0"/>
    <xf numFmtId="175" fontId="55" fillId="0" borderId="0" applyFill="0" applyBorder="0" applyAlignment="0"/>
    <xf numFmtId="191" fontId="55" fillId="0" borderId="0" applyFill="0" applyBorder="0" applyAlignment="0"/>
    <xf numFmtId="191" fontId="55" fillId="0" borderId="0" applyFill="0" applyBorder="0" applyAlignment="0"/>
    <xf numFmtId="191" fontId="55" fillId="0" borderId="0" applyFill="0" applyBorder="0" applyAlignment="0"/>
    <xf numFmtId="191" fontId="55" fillId="0" borderId="0" applyFill="0" applyBorder="0" applyAlignment="0"/>
    <xf numFmtId="191" fontId="55" fillId="0" borderId="0" applyFill="0" applyBorder="0" applyAlignment="0"/>
    <xf numFmtId="191" fontId="55" fillId="0" borderId="0" applyFill="0" applyBorder="0" applyAlignment="0"/>
    <xf numFmtId="191" fontId="55" fillId="0" borderId="0" applyFill="0" applyBorder="0" applyAlignment="0"/>
    <xf numFmtId="191" fontId="55" fillId="0" borderId="0" applyFill="0" applyBorder="0" applyAlignment="0"/>
    <xf numFmtId="191" fontId="55" fillId="0" borderId="0" applyFill="0" applyBorder="0" applyAlignment="0"/>
    <xf numFmtId="191" fontId="55" fillId="0" borderId="0" applyFill="0" applyBorder="0" applyAlignment="0"/>
    <xf numFmtId="169" fontId="96" fillId="0" borderId="0" applyFill="0" applyBorder="0" applyAlignment="0"/>
    <xf numFmtId="175" fontId="55" fillId="0" borderId="0" applyFill="0" applyBorder="0" applyAlignment="0"/>
    <xf numFmtId="175" fontId="55" fillId="0" borderId="0" applyFill="0" applyBorder="0" applyAlignment="0"/>
    <xf numFmtId="175" fontId="55" fillId="0" borderId="0" applyFill="0" applyBorder="0" applyAlignment="0"/>
    <xf numFmtId="175" fontId="55" fillId="0" borderId="0" applyFill="0" applyBorder="0" applyAlignment="0"/>
    <xf numFmtId="191" fontId="55" fillId="0" borderId="0" applyFill="0" applyBorder="0" applyAlignment="0"/>
    <xf numFmtId="191" fontId="55" fillId="0" borderId="0" applyFill="0" applyBorder="0" applyAlignment="0"/>
    <xf numFmtId="191" fontId="55" fillId="0" borderId="0" applyFill="0" applyBorder="0" applyAlignment="0"/>
    <xf numFmtId="191" fontId="55" fillId="0" borderId="0" applyFill="0" applyBorder="0" applyAlignment="0"/>
    <xf numFmtId="191" fontId="55" fillId="0" borderId="0" applyFill="0" applyBorder="0" applyAlignment="0"/>
    <xf numFmtId="191" fontId="55" fillId="0" borderId="0" applyFill="0" applyBorder="0" applyAlignment="0"/>
    <xf numFmtId="191" fontId="55" fillId="0" borderId="0" applyFill="0" applyBorder="0" applyAlignment="0"/>
    <xf numFmtId="191" fontId="55" fillId="0" borderId="0" applyFill="0" applyBorder="0" applyAlignment="0"/>
    <xf numFmtId="191" fontId="55" fillId="0" borderId="0" applyFill="0" applyBorder="0" applyAlignment="0"/>
    <xf numFmtId="175" fontId="55" fillId="0" borderId="0" applyFill="0" applyBorder="0" applyAlignment="0"/>
    <xf numFmtId="175" fontId="55" fillId="0" borderId="0" applyFill="0" applyBorder="0" applyAlignment="0"/>
    <xf numFmtId="175" fontId="55" fillId="0" borderId="0" applyFill="0" applyBorder="0" applyAlignment="0"/>
    <xf numFmtId="175" fontId="55" fillId="0" borderId="0" applyFill="0" applyBorder="0" applyAlignment="0"/>
    <xf numFmtId="175" fontId="55" fillId="0" borderId="0" applyFill="0" applyBorder="0" applyAlignment="0"/>
    <xf numFmtId="175" fontId="55" fillId="0" borderId="0" applyFill="0" applyBorder="0" applyAlignment="0"/>
    <xf numFmtId="175" fontId="55" fillId="0" borderId="0" applyFill="0" applyBorder="0" applyAlignment="0"/>
    <xf numFmtId="175" fontId="55" fillId="0" borderId="0" applyFill="0" applyBorder="0" applyAlignment="0"/>
    <xf numFmtId="175" fontId="55" fillId="0" borderId="0" applyFill="0" applyBorder="0" applyAlignment="0"/>
    <xf numFmtId="175" fontId="55" fillId="0" borderId="0" applyFill="0" applyBorder="0" applyAlignment="0"/>
    <xf numFmtId="175" fontId="55" fillId="0" borderId="0" applyFill="0" applyBorder="0" applyAlignment="0"/>
    <xf numFmtId="175" fontId="55" fillId="0" borderId="0" applyFill="0" applyBorder="0" applyAlignment="0"/>
    <xf numFmtId="175" fontId="55" fillId="0" borderId="0" applyFill="0" applyBorder="0" applyAlignment="0"/>
    <xf numFmtId="175" fontId="55" fillId="0" borderId="0" applyFill="0" applyBorder="0" applyAlignment="0"/>
    <xf numFmtId="175" fontId="55" fillId="0" borderId="0" applyFill="0" applyBorder="0" applyAlignment="0"/>
    <xf numFmtId="175" fontId="55" fillId="0" borderId="0" applyFill="0" applyBorder="0" applyAlignment="0"/>
    <xf numFmtId="175" fontId="55" fillId="0" borderId="0" applyFill="0" applyBorder="0" applyAlignment="0"/>
    <xf numFmtId="175" fontId="55" fillId="0" borderId="0" applyFill="0" applyBorder="0" applyAlignment="0"/>
    <xf numFmtId="175" fontId="55" fillId="0" borderId="0" applyFill="0" applyBorder="0" applyAlignment="0"/>
    <xf numFmtId="175" fontId="55" fillId="0" borderId="0" applyFill="0" applyBorder="0" applyAlignment="0"/>
    <xf numFmtId="175" fontId="55" fillId="0" borderId="0" applyFill="0" applyBorder="0" applyAlignment="0"/>
    <xf numFmtId="176" fontId="75" fillId="0" borderId="0" applyFill="0" applyBorder="0" applyAlignment="0"/>
    <xf numFmtId="192" fontId="75" fillId="0" borderId="0" applyFill="0" applyBorder="0" applyAlignment="0"/>
    <xf numFmtId="174" fontId="97" fillId="0" borderId="0" applyFill="0" applyBorder="0" applyAlignment="0"/>
    <xf numFmtId="177" fontId="75" fillId="0" borderId="0" applyFill="0" applyBorder="0" applyAlignment="0"/>
    <xf numFmtId="193" fontId="75" fillId="0" borderId="0" applyFill="0" applyBorder="0" applyAlignment="0"/>
    <xf numFmtId="213" fontId="97" fillId="0" borderId="0" applyFill="0" applyBorder="0" applyAlignment="0"/>
    <xf numFmtId="178" fontId="72" fillId="0" borderId="0" applyFill="0" applyBorder="0" applyAlignment="0"/>
    <xf numFmtId="194" fontId="71" fillId="0" borderId="0" applyFill="0" applyBorder="0" applyAlignment="0"/>
    <xf numFmtId="212" fontId="96" fillId="0" borderId="0" applyFill="0" applyBorder="0" applyAlignment="0"/>
    <xf numFmtId="179" fontId="72" fillId="0" borderId="0" applyFill="0" applyBorder="0" applyAlignment="0"/>
    <xf numFmtId="179" fontId="71" fillId="0" borderId="0" applyFill="0" applyBorder="0" applyAlignment="0"/>
    <xf numFmtId="183" fontId="97" fillId="0" borderId="0" applyFill="0" applyBorder="0" applyAlignment="0"/>
    <xf numFmtId="174" fontId="72" fillId="0" borderId="0" applyFill="0" applyBorder="0" applyAlignment="0"/>
    <xf numFmtId="174" fontId="71" fillId="0" borderId="0" applyFill="0" applyBorder="0" applyAlignment="0"/>
    <xf numFmtId="187" fontId="96" fillId="0" borderId="0" applyFill="0" applyBorder="0" applyAlignment="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40" borderId="6" applyNumberFormat="0" applyAlignment="0" applyProtection="0"/>
    <xf numFmtId="0" fontId="94" fillId="40"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39" borderId="6" applyNumberFormat="0" applyAlignment="0" applyProtection="0"/>
    <xf numFmtId="0" fontId="94" fillId="40" borderId="6" applyNumberFormat="0" applyAlignment="0" applyProtection="0"/>
    <xf numFmtId="0" fontId="94" fillId="40" borderId="6" applyNumberFormat="0" applyAlignment="0" applyProtection="0"/>
    <xf numFmtId="0" fontId="94" fillId="39"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40" borderId="6" applyNumberFormat="0" applyAlignment="0" applyProtection="0"/>
    <xf numFmtId="0" fontId="94" fillId="39" borderId="6" applyNumberFormat="0" applyAlignment="0" applyProtection="0"/>
    <xf numFmtId="0" fontId="94" fillId="40" borderId="6" applyNumberFormat="0" applyAlignment="0" applyProtection="0"/>
    <xf numFmtId="0" fontId="94" fillId="39" borderId="6" applyNumberFormat="0" applyAlignment="0" applyProtection="0"/>
    <xf numFmtId="167" fontId="69" fillId="41" borderId="7">
      <alignment vertical="center"/>
    </xf>
    <xf numFmtId="195" fontId="69" fillId="15" borderId="8">
      <alignment vertical="center"/>
    </xf>
    <xf numFmtId="0" fontId="95" fillId="42" borderId="9" applyNumberFormat="0" applyAlignment="0" applyProtection="0"/>
    <xf numFmtId="0" fontId="95" fillId="43" borderId="9" applyNumberFormat="0" applyAlignment="0" applyProtection="0"/>
    <xf numFmtId="0" fontId="95" fillId="42" borderId="9" applyNumberFormat="0" applyAlignment="0" applyProtection="0"/>
    <xf numFmtId="0" fontId="95" fillId="42" borderId="9" applyNumberFormat="0" applyAlignment="0" applyProtection="0"/>
    <xf numFmtId="0" fontId="95" fillId="42" borderId="9" applyNumberFormat="0" applyAlignment="0" applyProtection="0"/>
    <xf numFmtId="0" fontId="95" fillId="42" borderId="9" applyNumberFormat="0" applyAlignment="0" applyProtection="0"/>
    <xf numFmtId="0" fontId="95" fillId="42" borderId="9" applyNumberFormat="0" applyAlignment="0" applyProtection="0"/>
    <xf numFmtId="0" fontId="95" fillId="42" borderId="9" applyNumberFormat="0" applyAlignment="0" applyProtection="0"/>
    <xf numFmtId="41" fontId="69" fillId="41" borderId="7">
      <alignment vertical="center"/>
    </xf>
    <xf numFmtId="214" fontId="55" fillId="0" borderId="10" applyFont="0" applyFill="0" applyBorder="0" applyProtection="0">
      <alignment horizontal="center"/>
      <protection locked="0"/>
    </xf>
    <xf numFmtId="214" fontId="55" fillId="0" borderId="10" applyFont="0" applyFill="0" applyBorder="0" applyProtection="0">
      <alignment horizontal="center"/>
      <protection locked="0"/>
    </xf>
    <xf numFmtId="214" fontId="55" fillId="0" borderId="10" applyFont="0" applyFill="0" applyBorder="0" applyProtection="0">
      <alignment horizontal="center"/>
      <protection locked="0"/>
    </xf>
    <xf numFmtId="214" fontId="71" fillId="0" borderId="10" applyFont="0" applyFill="0" applyBorder="0" applyProtection="0">
      <alignment horizontal="center"/>
      <protection locked="0"/>
    </xf>
    <xf numFmtId="0" fontId="139" fillId="0" borderId="0" applyNumberFormat="0" applyFill="0" applyBorder="0" applyAlignment="0" applyProtection="0">
      <alignment vertical="top"/>
      <protection locked="0"/>
    </xf>
    <xf numFmtId="0" fontId="140" fillId="0" borderId="11">
      <alignment horizontal="center"/>
    </xf>
    <xf numFmtId="228" fontId="141" fillId="0" borderId="0" applyBorder="0">
      <alignment horizontal="right"/>
    </xf>
    <xf numFmtId="228" fontId="141" fillId="0" borderId="12" applyAlignment="0">
      <alignment horizontal="right"/>
    </xf>
    <xf numFmtId="215" fontId="111" fillId="0" borderId="0"/>
    <xf numFmtId="215" fontId="111" fillId="0" borderId="0"/>
    <xf numFmtId="215" fontId="111" fillId="0" borderId="0"/>
    <xf numFmtId="215" fontId="111" fillId="0" borderId="0"/>
    <xf numFmtId="215" fontId="111" fillId="0" borderId="0"/>
    <xf numFmtId="215" fontId="111" fillId="0" borderId="0"/>
    <xf numFmtId="215" fontId="111" fillId="0" borderId="0"/>
    <xf numFmtId="215" fontId="111" fillId="0" borderId="0"/>
    <xf numFmtId="216" fontId="112" fillId="0" borderId="0" applyFont="0" applyFill="0" applyBorder="0" applyAlignment="0" applyProtection="0"/>
    <xf numFmtId="40" fontId="112" fillId="0" borderId="0" applyFont="0" applyFill="0" applyBorder="0" applyAlignment="0" applyProtection="0"/>
    <xf numFmtId="217" fontId="55" fillId="0" borderId="0" applyFont="0" applyFill="0" applyBorder="0" applyAlignment="0" applyProtection="0"/>
    <xf numFmtId="218" fontId="55" fillId="0" borderId="0" applyFont="0" applyFill="0" applyBorder="0" applyAlignment="0" applyProtection="0"/>
    <xf numFmtId="41" fontId="56" fillId="0" borderId="0" applyFont="0" applyFill="0" applyBorder="0" applyAlignment="0" applyProtection="0"/>
    <xf numFmtId="196" fontId="66" fillId="0" borderId="0" applyFill="0" applyBorder="0" applyAlignment="0" applyProtection="0"/>
    <xf numFmtId="41" fontId="120" fillId="0" borderId="0" applyFont="0" applyFill="0" applyBorder="0" applyAlignment="0" applyProtection="0"/>
    <xf numFmtId="41" fontId="120" fillId="0" borderId="0" applyFont="0" applyFill="0" applyBorder="0" applyAlignment="0" applyProtection="0"/>
    <xf numFmtId="41" fontId="66" fillId="0" borderId="0" applyFont="0" applyFill="0" applyBorder="0" applyAlignment="0" applyProtection="0"/>
    <xf numFmtId="0" fontId="71" fillId="0" borderId="0" applyFont="0" applyFill="0" applyBorder="0" applyAlignment="0" applyProtection="0"/>
    <xf numFmtId="178" fontId="72" fillId="0" borderId="0" applyFont="0" applyFill="0" applyBorder="0" applyAlignment="0" applyProtection="0"/>
    <xf numFmtId="194" fontId="66" fillId="0" borderId="0" applyFill="0" applyBorder="0" applyAlignment="0" applyProtection="0"/>
    <xf numFmtId="212" fontId="96" fillId="0" borderId="0" applyFont="0" applyFill="0" applyBorder="0" applyAlignment="0" applyProtection="0"/>
    <xf numFmtId="168" fontId="55" fillId="0" borderId="0" applyFont="0" applyFill="0" applyBorder="0" applyAlignment="0" applyProtection="0"/>
    <xf numFmtId="165"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44" fontId="55" fillId="0" borderId="0" applyFont="0" applyFill="0" applyBorder="0" applyAlignment="0" applyProtection="0"/>
    <xf numFmtId="165"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43" fontId="66"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43" fontId="66"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43" fontId="5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6" fillId="0" borderId="0" applyFont="0" applyFill="0" applyBorder="0" applyAlignment="0" applyProtection="0"/>
    <xf numFmtId="43" fontId="5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211" fontId="66" fillId="0" borderId="0" applyFont="0" applyFill="0" applyBorder="0" applyAlignment="0" applyProtection="0"/>
    <xf numFmtId="211" fontId="66" fillId="0" borderId="0" applyFont="0" applyFill="0" applyBorder="0" applyAlignment="0" applyProtection="0"/>
    <xf numFmtId="43" fontId="69" fillId="0" borderId="0" applyFont="0" applyFill="0" applyBorder="0" applyAlignment="0" applyProtection="0"/>
    <xf numFmtId="175" fontId="66" fillId="0" borderId="0" applyFont="0" applyFill="0" applyBorder="0" applyAlignment="0" applyProtection="0"/>
    <xf numFmtId="43" fontId="66" fillId="0" borderId="0" applyFont="0" applyFill="0" applyBorder="0" applyAlignment="0" applyProtection="0"/>
    <xf numFmtId="43" fontId="5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5"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168" fontId="55" fillId="0" borderId="0" applyFont="0" applyFill="0" applyBorder="0" applyAlignment="0" applyProtection="0"/>
    <xf numFmtId="231" fontId="55" fillId="0" borderId="0" applyFont="0" applyFill="0" applyBorder="0" applyAlignment="0" applyProtection="0"/>
    <xf numFmtId="231" fontId="55" fillId="0" borderId="0" applyFont="0" applyFill="0" applyBorder="0" applyAlignment="0" applyProtection="0"/>
    <xf numFmtId="231" fontId="55" fillId="0" borderId="0" applyFont="0" applyFill="0" applyBorder="0" applyAlignment="0" applyProtection="0"/>
    <xf numFmtId="231" fontId="55" fillId="0" borderId="0" applyFont="0" applyFill="0" applyBorder="0" applyAlignment="0" applyProtection="0"/>
    <xf numFmtId="231" fontId="55" fillId="0" borderId="0" applyFont="0" applyFill="0" applyBorder="0" applyAlignment="0" applyProtection="0"/>
    <xf numFmtId="231" fontId="55" fillId="0" borderId="0" applyFont="0" applyFill="0" applyBorder="0" applyAlignment="0" applyProtection="0"/>
    <xf numFmtId="231"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3" fontId="55" fillId="0" borderId="0" applyFont="0" applyFill="0" applyBorder="0" applyAlignment="0" applyProtection="0"/>
    <xf numFmtId="168"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168"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211" fontId="55" fillId="0" borderId="0" applyFont="0" applyFill="0" applyBorder="0" applyAlignment="0" applyProtection="0"/>
    <xf numFmtId="211" fontId="55" fillId="0" borderId="0" applyFont="0" applyFill="0" applyBorder="0" applyAlignment="0" applyProtection="0"/>
    <xf numFmtId="168" fontId="55" fillId="0" borderId="0" applyFont="0" applyFill="0" applyBorder="0" applyAlignment="0" applyProtection="0"/>
    <xf numFmtId="43"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164" fontId="55" fillId="0" borderId="0" applyFont="0" applyFill="0" applyBorder="0" applyAlignment="0" applyProtection="0"/>
    <xf numFmtId="43" fontId="5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175" fontId="55" fillId="0" borderId="0" applyFont="0" applyFill="0" applyBorder="0" applyAlignment="0" applyProtection="0"/>
    <xf numFmtId="231" fontId="55" fillId="0" borderId="0" applyFont="0" applyFill="0" applyBorder="0" applyAlignment="0" applyProtection="0"/>
    <xf numFmtId="231" fontId="55" fillId="0" borderId="0" applyFont="0" applyFill="0" applyBorder="0" applyAlignment="0" applyProtection="0"/>
    <xf numFmtId="231" fontId="55" fillId="0" borderId="0" applyFont="0" applyFill="0" applyBorder="0" applyAlignment="0" applyProtection="0"/>
    <xf numFmtId="231" fontId="55" fillId="0" borderId="0" applyFont="0" applyFill="0" applyBorder="0" applyAlignment="0" applyProtection="0"/>
    <xf numFmtId="231" fontId="55" fillId="0" borderId="0" applyFont="0" applyFill="0" applyBorder="0" applyAlignment="0" applyProtection="0"/>
    <xf numFmtId="43" fontId="66" fillId="0" borderId="0" applyFont="0" applyFill="0" applyBorder="0" applyAlignment="0" applyProtection="0"/>
    <xf numFmtId="43" fontId="69"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7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168" fontId="55" fillId="0" borderId="0" applyFont="0" applyFill="0" applyBorder="0" applyAlignment="0" applyProtection="0"/>
    <xf numFmtId="17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78" fontId="55" fillId="0" borderId="0" applyFont="0" applyFill="0" applyBorder="0" applyAlignment="0" applyProtection="0"/>
    <xf numFmtId="168" fontId="55" fillId="0" borderId="0" applyFont="0" applyFill="0" applyBorder="0" applyAlignment="0" applyProtection="0"/>
    <xf numFmtId="165" fontId="55" fillId="0" borderId="0" applyFont="0" applyFill="0" applyBorder="0" applyAlignment="0" applyProtection="0"/>
    <xf numFmtId="227" fontId="55" fillId="0" borderId="0" applyFont="0" applyFill="0" applyBorder="0" applyAlignment="0" applyProtection="0"/>
    <xf numFmtId="178" fontId="55" fillId="0" borderId="0" applyFont="0" applyFill="0" applyBorder="0" applyAlignment="0" applyProtection="0"/>
    <xf numFmtId="178" fontId="55" fillId="0" borderId="0" applyFont="0" applyFill="0" applyBorder="0" applyAlignment="0" applyProtection="0"/>
    <xf numFmtId="178" fontId="55" fillId="0" borderId="0" applyFont="0" applyFill="0" applyBorder="0" applyAlignment="0" applyProtection="0"/>
    <xf numFmtId="211" fontId="55" fillId="0" borderId="0" applyFont="0" applyFill="0" applyBorder="0" applyAlignment="0" applyProtection="0"/>
    <xf numFmtId="227" fontId="55" fillId="0" borderId="0" applyFont="0" applyFill="0" applyBorder="0" applyAlignment="0" applyProtection="0"/>
    <xf numFmtId="43" fontId="66" fillId="0" borderId="0" applyFont="0" applyFill="0" applyBorder="0" applyAlignment="0" applyProtection="0"/>
    <xf numFmtId="44"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44"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3" fontId="66" fillId="0" borderId="0" applyFont="0" applyFill="0" applyBorder="0" applyAlignment="0" applyProtection="0"/>
    <xf numFmtId="44" fontId="55"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43" fontId="120"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168" fontId="55" fillId="0" borderId="0" applyFont="0" applyFill="0" applyBorder="0" applyAlignment="0" applyProtection="0"/>
    <xf numFmtId="43" fontId="120"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43" fontId="66"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67" fontId="66" fillId="0" borderId="0" applyFont="0" applyFill="0" applyBorder="0" applyAlignment="0" applyProtection="0"/>
    <xf numFmtId="43" fontId="66"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43" fontId="66" fillId="0" borderId="0" applyFont="0" applyFill="0" applyBorder="0" applyAlignment="0" applyProtection="0"/>
    <xf numFmtId="182" fontId="96" fillId="0" borderId="0" applyFont="0" applyFill="0" applyBorder="0" applyAlignment="0" applyProtection="0"/>
    <xf numFmtId="0" fontId="113" fillId="0" borderId="13" applyNumberFormat="0" applyFill="0" applyAlignment="0" applyProtection="0"/>
    <xf numFmtId="0" fontId="142" fillId="0" borderId="0"/>
    <xf numFmtId="175" fontId="112" fillId="0" borderId="0" applyFont="0" applyFill="0" applyBorder="0" applyAlignment="0" applyProtection="0"/>
    <xf numFmtId="219" fontId="55" fillId="0" borderId="0" applyFont="0" applyFill="0" applyBorder="0" applyAlignment="0" applyProtection="0"/>
    <xf numFmtId="220" fontId="55" fillId="0" borderId="0" applyFont="0" applyFill="0" applyBorder="0" applyAlignment="0" applyProtection="0"/>
    <xf numFmtId="221" fontId="55" fillId="0" borderId="0" applyFont="0" applyFill="0" applyBorder="0" applyAlignment="0" applyProtection="0"/>
    <xf numFmtId="166" fontId="87" fillId="0" borderId="0" applyFont="0" applyFill="0" applyBorder="0" applyAlignment="0" applyProtection="0"/>
    <xf numFmtId="197" fontId="66" fillId="0" borderId="0" applyFill="0" applyBorder="0" applyAlignment="0" applyProtection="0"/>
    <xf numFmtId="208" fontId="114" fillId="0" borderId="14" applyBorder="0"/>
    <xf numFmtId="174" fontId="72" fillId="0" borderId="0" applyFont="0" applyFill="0" applyBorder="0" applyAlignment="0" applyProtection="0"/>
    <xf numFmtId="174" fontId="66" fillId="0" borderId="0" applyFill="0" applyBorder="0" applyAlignment="0" applyProtection="0"/>
    <xf numFmtId="187" fontId="96"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55" fillId="0" borderId="0" applyFont="0" applyFill="0" applyBorder="0" applyAlignment="0" applyProtection="0"/>
    <xf numFmtId="178" fontId="55" fillId="0" borderId="0" applyFont="0" applyFill="0" applyBorder="0" applyAlignment="0" applyProtection="0"/>
    <xf numFmtId="44" fontId="66" fillId="0" borderId="0" applyFont="0" applyFill="0" applyBorder="0" applyAlignment="0" applyProtection="0"/>
    <xf numFmtId="37" fontId="74" fillId="0" borderId="15" applyFont="0" applyFill="0" applyBorder="0"/>
    <xf numFmtId="37" fontId="115" fillId="0" borderId="15" applyFont="0" applyFill="0" applyBorder="0">
      <protection locked="0"/>
    </xf>
    <xf numFmtId="37" fontId="82" fillId="0" borderId="15" applyFont="0" applyFill="0" applyBorder="0">
      <protection locked="0"/>
    </xf>
    <xf numFmtId="37" fontId="116" fillId="44" borderId="16" applyFill="0" applyBorder="0" applyProtection="0"/>
    <xf numFmtId="37" fontId="116" fillId="44" borderId="16" applyFill="0" applyBorder="0" applyProtection="0"/>
    <xf numFmtId="37" fontId="116" fillId="44" borderId="16" applyFill="0" applyBorder="0" applyProtection="0"/>
    <xf numFmtId="37" fontId="116" fillId="44" borderId="16" applyFill="0" applyBorder="0" applyProtection="0"/>
    <xf numFmtId="37" fontId="116" fillId="44" borderId="16" applyFill="0" applyBorder="0" applyProtection="0"/>
    <xf numFmtId="37" fontId="116" fillId="44" borderId="16" applyFill="0" applyBorder="0" applyProtection="0"/>
    <xf numFmtId="37" fontId="116" fillId="44" borderId="16" applyFill="0" applyBorder="0" applyProtection="0"/>
    <xf numFmtId="37" fontId="116" fillId="44" borderId="16" applyFill="0" applyBorder="0" applyProtection="0"/>
    <xf numFmtId="37" fontId="116" fillId="44" borderId="16" applyFill="0" applyBorder="0" applyProtection="0"/>
    <xf numFmtId="37" fontId="116" fillId="44" borderId="16" applyFill="0" applyBorder="0" applyProtection="0"/>
    <xf numFmtId="37" fontId="116" fillId="44" borderId="16" applyFill="0" applyBorder="0" applyProtection="0"/>
    <xf numFmtId="37" fontId="116" fillId="44" borderId="16" applyFill="0" applyBorder="0" applyProtection="0"/>
    <xf numFmtId="37" fontId="116" fillId="44" borderId="16" applyFill="0" applyBorder="0" applyProtection="0"/>
    <xf numFmtId="37" fontId="116" fillId="44" borderId="16" applyFill="0" applyBorder="0" applyProtection="0"/>
    <xf numFmtId="37" fontId="116" fillId="44" borderId="16" applyFill="0" applyBorder="0" applyProtection="0"/>
    <xf numFmtId="37" fontId="116" fillId="44" borderId="16" applyFill="0" applyBorder="0" applyProtection="0"/>
    <xf numFmtId="37" fontId="116" fillId="44" borderId="16" applyFill="0" applyBorder="0" applyProtection="0"/>
    <xf numFmtId="37" fontId="116" fillId="44" borderId="16" applyFill="0" applyBorder="0" applyProtection="0"/>
    <xf numFmtId="37" fontId="116" fillId="44" borderId="16" applyFill="0" applyBorder="0" applyProtection="0"/>
    <xf numFmtId="37" fontId="116" fillId="44" borderId="16" applyFill="0" applyBorder="0" applyProtection="0"/>
    <xf numFmtId="37" fontId="116" fillId="44" borderId="16" applyFill="0" applyBorder="0" applyProtection="0"/>
    <xf numFmtId="37" fontId="116" fillId="44" borderId="16" applyFill="0" applyBorder="0" applyProtection="0"/>
    <xf numFmtId="37" fontId="116" fillId="44" borderId="16" applyFill="0" applyBorder="0" applyProtection="0"/>
    <xf numFmtId="37" fontId="116" fillId="44" borderId="16" applyFill="0" applyBorder="0" applyProtection="0"/>
    <xf numFmtId="37" fontId="116" fillId="44" borderId="16" applyFill="0" applyBorder="0" applyProtection="0"/>
    <xf numFmtId="37" fontId="116" fillId="44" borderId="16" applyFill="0" applyBorder="0" applyProtection="0"/>
    <xf numFmtId="37" fontId="116" fillId="44" borderId="16" applyFill="0" applyBorder="0" applyProtection="0"/>
    <xf numFmtId="37" fontId="116" fillId="44" borderId="16" applyFill="0" applyBorder="0" applyProtection="0"/>
    <xf numFmtId="37" fontId="116" fillId="44" borderId="16" applyFill="0" applyBorder="0" applyProtection="0"/>
    <xf numFmtId="37" fontId="116" fillId="44" borderId="16" applyFill="0" applyBorder="0" applyProtection="0"/>
    <xf numFmtId="37" fontId="143" fillId="44" borderId="16" applyFill="0" applyBorder="0" applyProtection="0"/>
    <xf numFmtId="37" fontId="143" fillId="44" borderId="16" applyFill="0" applyBorder="0" applyProtection="0"/>
    <xf numFmtId="37" fontId="143" fillId="44" borderId="16" applyFill="0" applyBorder="0" applyProtection="0"/>
    <xf numFmtId="37" fontId="116" fillId="44" borderId="16" applyFill="0" applyBorder="0" applyProtection="0"/>
    <xf numFmtId="37" fontId="143" fillId="44" borderId="16" applyFill="0" applyBorder="0" applyProtection="0"/>
    <xf numFmtId="37" fontId="116" fillId="44" borderId="16" applyFill="0" applyBorder="0" applyProtection="0"/>
    <xf numFmtId="37" fontId="143" fillId="44" borderId="16" applyFill="0" applyBorder="0" applyProtection="0"/>
    <xf numFmtId="37" fontId="116" fillId="44" borderId="16" applyFill="0" applyBorder="0" applyProtection="0"/>
    <xf numFmtId="37" fontId="143" fillId="44" borderId="16" applyFill="0" applyBorder="0" applyProtection="0"/>
    <xf numFmtId="37" fontId="143" fillId="44" borderId="16" applyFill="0" applyBorder="0" applyProtection="0"/>
    <xf numFmtId="37" fontId="143" fillId="44" borderId="16" applyFill="0" applyBorder="0" applyProtection="0"/>
    <xf numFmtId="37" fontId="116" fillId="44" borderId="16" applyFill="0" applyBorder="0" applyProtection="0"/>
    <xf numFmtId="37" fontId="116" fillId="44" borderId="16" applyFill="0" applyBorder="0" applyProtection="0"/>
    <xf numFmtId="37" fontId="116" fillId="44" borderId="16" applyFill="0" applyBorder="0" applyProtection="0"/>
    <xf numFmtId="37" fontId="116" fillId="44" borderId="16" applyFill="0" applyBorder="0" applyProtection="0"/>
    <xf numFmtId="37" fontId="116" fillId="44" borderId="16" applyFill="0" applyBorder="0" applyProtection="0"/>
    <xf numFmtId="37" fontId="82" fillId="0" borderId="15" applyFill="0" applyBorder="0">
      <protection locked="0"/>
    </xf>
    <xf numFmtId="222" fontId="111" fillId="0" borderId="0">
      <protection locked="0"/>
    </xf>
    <xf numFmtId="183" fontId="97" fillId="0" borderId="0" applyFont="0" applyFill="0" applyBorder="0" applyAlignment="0" applyProtection="0"/>
    <xf numFmtId="0" fontId="113" fillId="0" borderId="13" applyNumberFormat="0" applyFill="0" applyAlignment="0" applyProtection="0"/>
    <xf numFmtId="184" fontId="55" fillId="45" borderId="0" applyFont="0" applyFill="0" applyBorder="0" applyAlignment="0" applyProtection="0"/>
    <xf numFmtId="15" fontId="112" fillId="0" borderId="0" applyFont="0" applyFill="0" applyBorder="0" applyAlignment="0" applyProtection="0"/>
    <xf numFmtId="14" fontId="112" fillId="0" borderId="0" applyFont="0" applyFill="0" applyBorder="0" applyAlignment="0" applyProtection="0"/>
    <xf numFmtId="17" fontId="112" fillId="0" borderId="0" applyFont="0" applyFill="0" applyBorder="0" applyAlignment="0" applyProtection="0"/>
    <xf numFmtId="15" fontId="118" fillId="0" borderId="0" applyFont="0" applyFill="0" applyBorder="0" applyAlignment="0" applyProtection="0"/>
    <xf numFmtId="14" fontId="118" fillId="0" borderId="0" applyFont="0" applyFill="0" applyBorder="0" applyAlignment="0" applyProtection="0"/>
    <xf numFmtId="223" fontId="55" fillId="0" borderId="0" applyFont="0" applyFill="0" applyBorder="0" applyAlignment="0" applyProtection="0"/>
    <xf numFmtId="186" fontId="55" fillId="0" borderId="0" applyFont="0" applyFill="0" applyBorder="0" applyAlignment="0" applyProtection="0"/>
    <xf numFmtId="17" fontId="118" fillId="0" borderId="0" applyFont="0" applyFill="0" applyBorder="0" applyAlignment="0" applyProtection="0"/>
    <xf numFmtId="198" fontId="66" fillId="0" borderId="0" applyFill="0" applyBorder="0" applyAlignment="0" applyProtection="0"/>
    <xf numFmtId="198" fontId="66" fillId="0" borderId="0" applyFill="0" applyBorder="0" applyAlignment="0" applyProtection="0"/>
    <xf numFmtId="198" fontId="66" fillId="0" borderId="0" applyFill="0" applyBorder="0" applyAlignment="0" applyProtection="0"/>
    <xf numFmtId="198" fontId="66" fillId="0" borderId="0" applyFill="0" applyBorder="0" applyAlignment="0" applyProtection="0"/>
    <xf numFmtId="198" fontId="66" fillId="0" borderId="0" applyFill="0" applyBorder="0" applyAlignment="0" applyProtection="0"/>
    <xf numFmtId="198" fontId="66" fillId="0" borderId="0" applyFill="0" applyBorder="0" applyAlignment="0" applyProtection="0"/>
    <xf numFmtId="198" fontId="66" fillId="0" borderId="0" applyFill="0" applyBorder="0" applyAlignment="0" applyProtection="0"/>
    <xf numFmtId="198" fontId="66" fillId="0" borderId="0" applyFill="0" applyBorder="0" applyAlignment="0" applyProtection="0"/>
    <xf numFmtId="198" fontId="66" fillId="0" borderId="0" applyFill="0" applyBorder="0" applyAlignment="0" applyProtection="0"/>
    <xf numFmtId="198" fontId="66" fillId="0" borderId="0" applyFill="0" applyBorder="0" applyAlignment="0" applyProtection="0"/>
    <xf numFmtId="198" fontId="66" fillId="0" borderId="0" applyFill="0" applyBorder="0" applyAlignment="0" applyProtection="0"/>
    <xf numFmtId="198" fontId="66" fillId="0" borderId="0" applyFill="0" applyBorder="0" applyAlignment="0" applyProtection="0"/>
    <xf numFmtId="198" fontId="66" fillId="0" borderId="0" applyFill="0" applyBorder="0" applyAlignment="0" applyProtection="0"/>
    <xf numFmtId="198" fontId="66" fillId="0" borderId="0" applyFill="0" applyBorder="0" applyAlignment="0" applyProtection="0"/>
    <xf numFmtId="198" fontId="66" fillId="0" borderId="0" applyFill="0" applyBorder="0" applyAlignment="0" applyProtection="0"/>
    <xf numFmtId="198" fontId="66" fillId="0" borderId="0" applyFill="0" applyBorder="0" applyAlignment="0" applyProtection="0"/>
    <xf numFmtId="198" fontId="66" fillId="0" borderId="0" applyFill="0" applyBorder="0" applyAlignment="0" applyProtection="0"/>
    <xf numFmtId="198" fontId="66" fillId="0" borderId="0" applyFill="0" applyBorder="0" applyAlignment="0" applyProtection="0"/>
    <xf numFmtId="198" fontId="66" fillId="0" borderId="0" applyFill="0" applyBorder="0" applyAlignment="0" applyProtection="0"/>
    <xf numFmtId="198" fontId="66" fillId="0" borderId="0" applyFill="0" applyBorder="0" applyAlignment="0" applyProtection="0"/>
    <xf numFmtId="198" fontId="66" fillId="0" borderId="0" applyFill="0" applyBorder="0" applyAlignment="0" applyProtection="0"/>
    <xf numFmtId="184" fontId="55" fillId="45" borderId="0" applyFont="0" applyFill="0" applyBorder="0" applyAlignment="0" applyProtection="0"/>
    <xf numFmtId="198" fontId="66" fillId="0" borderId="0" applyFill="0" applyBorder="0" applyAlignment="0" applyProtection="0"/>
    <xf numFmtId="198" fontId="66" fillId="0" borderId="0" applyFill="0" applyBorder="0" applyAlignment="0" applyProtection="0"/>
    <xf numFmtId="198" fontId="66" fillId="0" borderId="0" applyFill="0" applyBorder="0" applyAlignment="0" applyProtection="0"/>
    <xf numFmtId="198" fontId="66" fillId="0" borderId="0" applyFill="0" applyBorder="0" applyAlignment="0" applyProtection="0"/>
    <xf numFmtId="198" fontId="66" fillId="0" borderId="0" applyFill="0" applyBorder="0" applyAlignment="0" applyProtection="0"/>
    <xf numFmtId="198" fontId="66" fillId="0" borderId="0" applyFill="0" applyBorder="0" applyAlignment="0" applyProtection="0"/>
    <xf numFmtId="198" fontId="66" fillId="0" borderId="0" applyFill="0" applyBorder="0" applyAlignment="0" applyProtection="0"/>
    <xf numFmtId="198" fontId="66" fillId="0" borderId="0" applyFill="0" applyBorder="0" applyAlignment="0" applyProtection="0"/>
    <xf numFmtId="198" fontId="66" fillId="0" borderId="0" applyFill="0" applyBorder="0" applyAlignment="0" applyProtection="0"/>
    <xf numFmtId="198" fontId="66" fillId="0" borderId="0" applyFill="0" applyBorder="0" applyAlignment="0" applyProtection="0"/>
    <xf numFmtId="0" fontId="117" fillId="0" borderId="17" applyNumberFormat="0" applyFill="0" applyAlignment="0" applyProtection="0"/>
    <xf numFmtId="198" fontId="66" fillId="0" borderId="0" applyFill="0" applyBorder="0" applyAlignment="0" applyProtection="0"/>
    <xf numFmtId="198" fontId="66" fillId="0" borderId="0" applyFill="0" applyBorder="0" applyAlignment="0" applyProtection="0"/>
    <xf numFmtId="198" fontId="66" fillId="0" borderId="0" applyFill="0" applyBorder="0" applyAlignment="0" applyProtection="0"/>
    <xf numFmtId="184" fontId="55" fillId="45" borderId="0" applyFont="0" applyFill="0" applyBorder="0" applyAlignment="0" applyProtection="0"/>
    <xf numFmtId="184" fontId="55" fillId="45" borderId="0" applyFont="0" applyFill="0" applyBorder="0" applyAlignment="0" applyProtection="0"/>
    <xf numFmtId="184" fontId="55" fillId="45" borderId="0" applyFont="0" applyFill="0" applyBorder="0" applyAlignment="0" applyProtection="0"/>
    <xf numFmtId="184" fontId="55" fillId="45" borderId="0" applyFont="0" applyFill="0" applyBorder="0" applyAlignment="0" applyProtection="0"/>
    <xf numFmtId="184" fontId="55" fillId="45" borderId="0" applyFont="0" applyFill="0" applyBorder="0" applyAlignment="0" applyProtection="0"/>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15" fontId="86" fillId="0" borderId="18" applyFont="0" applyFill="0" applyBorder="0" applyAlignment="0">
      <alignment horizontal="centerContinuous"/>
    </xf>
    <xf numFmtId="15" fontId="86" fillId="0" borderId="18" applyFont="0" applyFill="0" applyBorder="0" applyAlignment="0">
      <alignment horizontal="centerContinuous"/>
    </xf>
    <xf numFmtId="15" fontId="86" fillId="0" borderId="18" applyFont="0" applyFill="0" applyBorder="0" applyAlignment="0">
      <alignment horizontal="centerContinuous"/>
    </xf>
    <xf numFmtId="15" fontId="86" fillId="0" borderId="18" applyFont="0" applyFill="0" applyBorder="0" applyAlignment="0">
      <alignment horizontal="centerContinuous"/>
    </xf>
    <xf numFmtId="15" fontId="86" fillId="0" borderId="18" applyFont="0" applyFill="0" applyBorder="0" applyAlignment="0">
      <alignment horizontal="centerContinuous"/>
    </xf>
    <xf numFmtId="224" fontId="119" fillId="0" borderId="18" applyFill="0">
      <alignment horizontal="centerContinuous"/>
    </xf>
    <xf numFmtId="15" fontId="86" fillId="0" borderId="18" applyFont="0" applyFill="0" applyBorder="0" applyAlignment="0">
      <alignment horizontal="centerContinuous"/>
    </xf>
    <xf numFmtId="15" fontId="86" fillId="0" borderId="18" applyFont="0" applyFill="0" applyBorder="0" applyAlignment="0">
      <alignment horizontal="centerContinuous"/>
    </xf>
    <xf numFmtId="15" fontId="86" fillId="0" borderId="18" applyFont="0" applyFill="0" applyBorder="0" applyAlignment="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224" fontId="119" fillId="0" borderId="18" applyFill="0">
      <alignment horizontal="centerContinuous"/>
    </xf>
    <xf numFmtId="15" fontId="86" fillId="0" borderId="18" applyFont="0" applyFill="0" applyBorder="0" applyAlignment="0">
      <alignment horizontal="centerContinuous"/>
    </xf>
    <xf numFmtId="15" fontId="86" fillId="0" borderId="18" applyFont="0" applyFill="0" applyBorder="0" applyAlignment="0">
      <alignment horizontal="centerContinuous"/>
    </xf>
    <xf numFmtId="15" fontId="86" fillId="0" borderId="18" applyFont="0" applyFill="0" applyBorder="0" applyAlignment="0">
      <alignment horizontal="centerContinuous"/>
    </xf>
    <xf numFmtId="15" fontId="86" fillId="0" borderId="18" applyFont="0" applyFill="0" applyBorder="0" applyAlignment="0">
      <alignment horizontal="centerContinuous"/>
    </xf>
    <xf numFmtId="224" fontId="119" fillId="0" borderId="18" applyFill="0">
      <alignment horizontal="centerContinuous"/>
    </xf>
    <xf numFmtId="15" fontId="86" fillId="0" borderId="18" applyFont="0" applyFill="0" applyBorder="0" applyAlignment="0">
      <alignment horizontal="centerContinuous"/>
    </xf>
    <xf numFmtId="15" fontId="86" fillId="0" borderId="18" applyFont="0" applyFill="0" applyBorder="0" applyAlignment="0">
      <alignment horizontal="centerContinuous"/>
    </xf>
    <xf numFmtId="15" fontId="86" fillId="0" borderId="18" applyFont="0" applyFill="0" applyBorder="0" applyAlignment="0">
      <alignment horizontal="centerContinuous"/>
    </xf>
    <xf numFmtId="224" fontId="119" fillId="0" borderId="18" applyFill="0">
      <alignment horizontal="centerContinuous"/>
    </xf>
    <xf numFmtId="15" fontId="86" fillId="0" borderId="18" applyFont="0" applyFill="0" applyBorder="0" applyAlignment="0">
      <alignment horizontal="centerContinuous"/>
    </xf>
    <xf numFmtId="224" fontId="119" fillId="0" borderId="18" applyFill="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ont="0" applyFill="0" applyBorder="0" applyAlignment="0">
      <alignment horizontal="centerContinuous"/>
    </xf>
    <xf numFmtId="225" fontId="86" fillId="0" borderId="18" applyFont="0" applyFill="0" applyBorder="0" applyAlignment="0">
      <alignment horizontal="centerContinuous"/>
    </xf>
    <xf numFmtId="225" fontId="86" fillId="0" borderId="18" applyFont="0" applyFill="0" applyBorder="0" applyAlignment="0">
      <alignment horizontal="centerContinuous"/>
    </xf>
    <xf numFmtId="225" fontId="86" fillId="0" borderId="18" applyFont="0" applyFill="0" applyBorder="0" applyAlignment="0">
      <alignment horizontal="centerContinuous"/>
    </xf>
    <xf numFmtId="225" fontId="86" fillId="0" borderId="18" applyFont="0" applyFill="0" applyBorder="0" applyAlignment="0">
      <alignment horizontal="centerContinuous"/>
    </xf>
    <xf numFmtId="225" fontId="86" fillId="0" borderId="18" applyFill="0" applyBorder="0" applyAlignment="0">
      <alignment horizontal="centerContinuous"/>
    </xf>
    <xf numFmtId="225" fontId="86" fillId="0" borderId="18" applyFont="0" applyFill="0" applyBorder="0" applyAlignment="0">
      <alignment horizontal="centerContinuous"/>
    </xf>
    <xf numFmtId="225" fontId="86" fillId="0" borderId="18" applyFont="0" applyFill="0" applyBorder="0" applyAlignment="0">
      <alignment horizontal="centerContinuous"/>
    </xf>
    <xf numFmtId="225" fontId="86" fillId="0" borderId="18" applyFont="0"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ill="0" applyBorder="0" applyAlignment="0">
      <alignment horizontal="centerContinuous"/>
    </xf>
    <xf numFmtId="225" fontId="86" fillId="0" borderId="18" applyFont="0" applyFill="0" applyBorder="0" applyAlignment="0">
      <alignment horizontal="centerContinuous"/>
    </xf>
    <xf numFmtId="225" fontId="86" fillId="0" borderId="18" applyFont="0" applyFill="0" applyBorder="0" applyAlignment="0">
      <alignment horizontal="centerContinuous"/>
    </xf>
    <xf numFmtId="225" fontId="86" fillId="0" borderId="18" applyFont="0" applyFill="0" applyBorder="0" applyAlignment="0">
      <alignment horizontal="centerContinuous"/>
    </xf>
    <xf numFmtId="225" fontId="86" fillId="0" borderId="18" applyFont="0" applyFill="0" applyBorder="0" applyAlignment="0">
      <alignment horizontal="centerContinuous"/>
    </xf>
    <xf numFmtId="225" fontId="86" fillId="0" borderId="18" applyFill="0" applyBorder="0" applyAlignment="0">
      <alignment horizontal="centerContinuous"/>
    </xf>
    <xf numFmtId="225" fontId="86" fillId="0" borderId="18" applyFont="0" applyFill="0" applyBorder="0" applyAlignment="0">
      <alignment horizontal="centerContinuous"/>
    </xf>
    <xf numFmtId="225" fontId="86" fillId="0" borderId="18" applyFont="0" applyFill="0" applyBorder="0" applyAlignment="0">
      <alignment horizontal="centerContinuous"/>
    </xf>
    <xf numFmtId="225" fontId="86" fillId="0" borderId="18" applyFont="0" applyFill="0" applyBorder="0" applyAlignment="0">
      <alignment horizontal="centerContinuous"/>
    </xf>
    <xf numFmtId="225" fontId="86" fillId="0" borderId="18" applyFill="0" applyBorder="0" applyAlignment="0">
      <alignment horizontal="centerContinuous"/>
    </xf>
    <xf numFmtId="225" fontId="86" fillId="0" borderId="18" applyFont="0" applyFill="0" applyBorder="0" applyAlignment="0">
      <alignment horizontal="centerContinuous"/>
    </xf>
    <xf numFmtId="225" fontId="86" fillId="0" borderId="18" applyFill="0" applyBorder="0" applyAlignment="0">
      <alignment horizontal="centerContinuous"/>
    </xf>
    <xf numFmtId="14" fontId="74" fillId="0" borderId="0" applyFill="0" applyBorder="0" applyAlignment="0"/>
    <xf numFmtId="185" fontId="55" fillId="45" borderId="0" applyFont="0" applyFill="0" applyBorder="0" applyAlignment="0" applyProtection="0"/>
    <xf numFmtId="199" fontId="66" fillId="0" borderId="0" applyFill="0" applyBorder="0" applyAlignment="0" applyProtection="0"/>
    <xf numFmtId="185" fontId="55" fillId="45" borderId="0" applyFont="0" applyFill="0" applyBorder="0" applyAlignment="0" applyProtection="0"/>
    <xf numFmtId="22" fontId="112" fillId="0" borderId="0" applyFont="0" applyFill="0" applyBorder="0" applyAlignment="0" applyProtection="0"/>
    <xf numFmtId="0" fontId="144" fillId="0" borderId="0">
      <protection locked="0"/>
    </xf>
    <xf numFmtId="232" fontId="145" fillId="0" borderId="0" applyFill="0" applyBorder="0" applyProtection="0"/>
    <xf numFmtId="232" fontId="145" fillId="0" borderId="5" applyFill="0" applyProtection="0"/>
    <xf numFmtId="232" fontId="145" fillId="0" borderId="5" applyFill="0" applyProtection="0"/>
    <xf numFmtId="232" fontId="145" fillId="0" borderId="5" applyFill="0" applyProtection="0"/>
    <xf numFmtId="232" fontId="145" fillId="0" borderId="5" applyFill="0" applyProtection="0"/>
    <xf numFmtId="232" fontId="145" fillId="0" borderId="5" applyFill="0" applyProtection="0"/>
    <xf numFmtId="232" fontId="145" fillId="0" borderId="5" applyFill="0" applyProtection="0"/>
    <xf numFmtId="232" fontId="145" fillId="0" borderId="5" applyFill="0" applyProtection="0"/>
    <xf numFmtId="232" fontId="145" fillId="0" borderId="5" applyFill="0" applyProtection="0"/>
    <xf numFmtId="232" fontId="145" fillId="0" borderId="5" applyFill="0" applyProtection="0"/>
    <xf numFmtId="232" fontId="145" fillId="0" borderId="5" applyFill="0" applyProtection="0"/>
    <xf numFmtId="232" fontId="145" fillId="0" borderId="5" applyFill="0" applyProtection="0"/>
    <xf numFmtId="232" fontId="145" fillId="0" borderId="5" applyFill="0" applyProtection="0"/>
    <xf numFmtId="232" fontId="145" fillId="0" borderId="5" applyFill="0" applyProtection="0"/>
    <xf numFmtId="232" fontId="145" fillId="0" borderId="5" applyFill="0" applyProtection="0"/>
    <xf numFmtId="232" fontId="145" fillId="0" borderId="5" applyFill="0" applyProtection="0"/>
    <xf numFmtId="232" fontId="145" fillId="0" borderId="5" applyFill="0" applyProtection="0"/>
    <xf numFmtId="232" fontId="145" fillId="0" borderId="5" applyFill="0" applyProtection="0"/>
    <xf numFmtId="232" fontId="145" fillId="0" borderId="5" applyFill="0" applyProtection="0"/>
    <xf numFmtId="232" fontId="145" fillId="0" borderId="5" applyFill="0" applyProtection="0"/>
    <xf numFmtId="232" fontId="145" fillId="0" borderId="5" applyFill="0" applyProtection="0"/>
    <xf numFmtId="232" fontId="145" fillId="0" borderId="5" applyFill="0" applyProtection="0"/>
    <xf numFmtId="232" fontId="145" fillId="0" borderId="5" applyFill="0" applyProtection="0"/>
    <xf numFmtId="232" fontId="145" fillId="0" borderId="5" applyFill="0" applyProtection="0"/>
    <xf numFmtId="232" fontId="145" fillId="0" borderId="5" applyFill="0" applyProtection="0"/>
    <xf numFmtId="232" fontId="145" fillId="0" borderId="5" applyFill="0" applyProtection="0"/>
    <xf numFmtId="232" fontId="145" fillId="0" borderId="5" applyFill="0" applyProtection="0"/>
    <xf numFmtId="232" fontId="145" fillId="0" borderId="5" applyFill="0" applyProtection="0"/>
    <xf numFmtId="232" fontId="145" fillId="0" borderId="1" applyFill="0" applyProtection="0"/>
    <xf numFmtId="232" fontId="145" fillId="0" borderId="0" applyFill="0" applyBorder="0" applyProtection="0"/>
    <xf numFmtId="38" fontId="87" fillId="0" borderId="19">
      <alignment vertical="center"/>
    </xf>
    <xf numFmtId="188" fontId="87" fillId="0" borderId="20">
      <alignment vertical="center"/>
    </xf>
    <xf numFmtId="38" fontId="87" fillId="0" borderId="20">
      <alignment vertical="center"/>
    </xf>
    <xf numFmtId="38" fontId="87" fillId="0" borderId="20">
      <alignment vertical="center"/>
    </xf>
    <xf numFmtId="0" fontId="55" fillId="0" borderId="0" applyFont="0" applyFill="0" applyBorder="0" applyAlignment="0" applyProtection="0"/>
    <xf numFmtId="0" fontId="55" fillId="0" borderId="0" applyFont="0" applyFill="0" applyBorder="0" applyAlignment="0" applyProtection="0"/>
    <xf numFmtId="0" fontId="76" fillId="0" borderId="0" applyNumberFormat="0" applyFill="0" applyBorder="0" applyAlignment="0" applyProtection="0"/>
    <xf numFmtId="0" fontId="60" fillId="0" borderId="0" applyNumberFormat="0" applyFill="0" applyBorder="0" applyAlignment="0" applyProtection="0"/>
    <xf numFmtId="178" fontId="72" fillId="0" borderId="0" applyFill="0" applyBorder="0" applyAlignment="0"/>
    <xf numFmtId="194" fontId="71" fillId="0" borderId="0" applyFill="0" applyBorder="0" applyAlignment="0"/>
    <xf numFmtId="212" fontId="96" fillId="0" borderId="0" applyFill="0" applyBorder="0" applyAlignment="0"/>
    <xf numFmtId="174" fontId="72" fillId="0" borderId="0" applyFill="0" applyBorder="0" applyAlignment="0"/>
    <xf numFmtId="174" fontId="71" fillId="0" borderId="0" applyFill="0" applyBorder="0" applyAlignment="0"/>
    <xf numFmtId="187" fontId="96" fillId="0" borderId="0" applyFill="0" applyBorder="0" applyAlignment="0"/>
    <xf numFmtId="178" fontId="72" fillId="0" borderId="0" applyFill="0" applyBorder="0" applyAlignment="0"/>
    <xf numFmtId="194" fontId="71" fillId="0" borderId="0" applyFill="0" applyBorder="0" applyAlignment="0"/>
    <xf numFmtId="212" fontId="96" fillId="0" borderId="0" applyFill="0" applyBorder="0" applyAlignment="0"/>
    <xf numFmtId="179" fontId="72" fillId="0" borderId="0" applyFill="0" applyBorder="0" applyAlignment="0"/>
    <xf numFmtId="179" fontId="71" fillId="0" borderId="0" applyFill="0" applyBorder="0" applyAlignment="0"/>
    <xf numFmtId="183" fontId="97" fillId="0" borderId="0" applyFill="0" applyBorder="0" applyAlignment="0"/>
    <xf numFmtId="174" fontId="72" fillId="0" borderId="0" applyFill="0" applyBorder="0" applyAlignment="0"/>
    <xf numFmtId="174" fontId="71" fillId="0" borderId="0" applyFill="0" applyBorder="0" applyAlignment="0"/>
    <xf numFmtId="187" fontId="96" fillId="0" borderId="0" applyFill="0" applyBorder="0" applyAlignment="0"/>
    <xf numFmtId="0" fontId="69" fillId="0" borderId="0" applyFont="0" applyFill="0" applyBorder="0" applyAlignment="0" applyProtection="0"/>
    <xf numFmtId="0" fontId="65" fillId="0" borderId="0"/>
    <xf numFmtId="0" fontId="66" fillId="0" borderId="0"/>
    <xf numFmtId="0" fontId="66" fillId="0" borderId="0"/>
    <xf numFmtId="0" fontId="66" fillId="0" borderId="0" applyBorder="0" applyProtection="0"/>
    <xf numFmtId="0" fontId="66" fillId="0" borderId="0"/>
    <xf numFmtId="233" fontId="155" fillId="0" borderId="0" applyBorder="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60" fillId="42" borderId="0" applyNumberFormat="0" applyFont="0" applyBorder="0" applyAlignment="0" applyProtection="0"/>
    <xf numFmtId="0" fontId="66" fillId="43" borderId="0" applyNumberFormat="0" applyBorder="0" applyAlignment="0" applyProtection="0"/>
    <xf numFmtId="0" fontId="77" fillId="0" borderId="0" applyNumberFormat="0" applyFill="0" applyBorder="0" applyAlignment="0" applyProtection="0"/>
    <xf numFmtId="172" fontId="70" fillId="0" borderId="0" applyFill="0" applyBorder="0"/>
    <xf numFmtId="15" fontId="74" fillId="0" borderId="0" applyFill="0" applyBorder="0" applyProtection="0">
      <alignment horizontal="center"/>
    </xf>
    <xf numFmtId="200" fontId="74" fillId="0" borderId="0" applyFill="0" applyBorder="0" applyProtection="0">
      <alignment horizontal="center"/>
    </xf>
    <xf numFmtId="0" fontId="60" fillId="4" borderId="0" applyNumberFormat="0" applyFont="0" applyBorder="0" applyAlignment="0" applyProtection="0"/>
    <xf numFmtId="0" fontId="66" fillId="5" borderId="0" applyNumberFormat="0" applyBorder="0" applyAlignment="0" applyProtection="0"/>
    <xf numFmtId="180" fontId="78" fillId="0" borderId="0" applyFill="0" applyBorder="0" applyProtection="0"/>
    <xf numFmtId="201" fontId="78" fillId="0" borderId="0" applyFill="0" applyBorder="0" applyProtection="0"/>
    <xf numFmtId="0" fontId="79" fillId="44" borderId="21" applyAlignment="0" applyProtection="0"/>
    <xf numFmtId="0" fontId="79" fillId="44" borderId="21" applyAlignment="0" applyProtection="0"/>
    <xf numFmtId="0" fontId="79" fillId="44" borderId="21" applyAlignment="0" applyProtection="0"/>
    <xf numFmtId="0" fontId="79" fillId="44" borderId="21" applyAlignment="0" applyProtection="0"/>
    <xf numFmtId="0" fontId="79" fillId="44" borderId="21" applyAlignment="0" applyProtection="0"/>
    <xf numFmtId="0" fontId="79" fillId="44" borderId="21" applyAlignment="0" applyProtection="0"/>
    <xf numFmtId="0" fontId="79" fillId="44" borderId="21" applyAlignment="0" applyProtection="0"/>
    <xf numFmtId="0" fontId="79" fillId="44" borderId="21" applyAlignment="0" applyProtection="0"/>
    <xf numFmtId="0" fontId="79" fillId="44" borderId="21" applyAlignment="0" applyProtection="0"/>
    <xf numFmtId="0" fontId="79" fillId="44" borderId="21" applyAlignment="0" applyProtection="0"/>
    <xf numFmtId="0" fontId="79" fillId="44" borderId="21"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4" borderId="21" applyAlignment="0" applyProtection="0"/>
    <xf numFmtId="0" fontId="79" fillId="44" borderId="21" applyAlignment="0" applyProtection="0"/>
    <xf numFmtId="0" fontId="79" fillId="44" borderId="21" applyAlignment="0" applyProtection="0"/>
    <xf numFmtId="0" fontId="79" fillId="44" borderId="21" applyAlignment="0" applyProtection="0"/>
    <xf numFmtId="0" fontId="79" fillId="44" borderId="21" applyAlignment="0" applyProtection="0"/>
    <xf numFmtId="0" fontId="79" fillId="44" borderId="21" applyAlignment="0" applyProtection="0"/>
    <xf numFmtId="0" fontId="79" fillId="44" borderId="21" applyAlignment="0" applyProtection="0"/>
    <xf numFmtId="0" fontId="79" fillId="44" borderId="21" applyAlignment="0" applyProtection="0"/>
    <xf numFmtId="0" fontId="79" fillId="44" borderId="21" applyAlignment="0" applyProtection="0"/>
    <xf numFmtId="0" fontId="79" fillId="44" borderId="21" applyAlignment="0" applyProtection="0"/>
    <xf numFmtId="0" fontId="79" fillId="44" borderId="21" applyAlignment="0" applyProtection="0"/>
    <xf numFmtId="0" fontId="79" fillId="44" borderId="21" applyAlignment="0" applyProtection="0"/>
    <xf numFmtId="0" fontId="79" fillId="44" borderId="21" applyAlignment="0" applyProtection="0"/>
    <xf numFmtId="0" fontId="79" fillId="44" borderId="21" applyAlignment="0" applyProtection="0"/>
    <xf numFmtId="0" fontId="79" fillId="44" borderId="21" applyAlignment="0" applyProtection="0"/>
    <xf numFmtId="0" fontId="79" fillId="44" borderId="21" applyAlignment="0" applyProtection="0"/>
    <xf numFmtId="0" fontId="79" fillId="44" borderId="21" applyAlignment="0" applyProtection="0"/>
    <xf numFmtId="0" fontId="79" fillId="44" borderId="21" applyAlignment="0" applyProtection="0"/>
    <xf numFmtId="0" fontId="79" fillId="44" borderId="21" applyAlignment="0" applyProtection="0"/>
    <xf numFmtId="0" fontId="79" fillId="44" borderId="21" applyAlignment="0" applyProtection="0"/>
    <xf numFmtId="0" fontId="79" fillId="44" borderId="21" applyAlignment="0" applyProtection="0"/>
    <xf numFmtId="0" fontId="79" fillId="44" borderId="21" applyAlignment="0" applyProtection="0"/>
    <xf numFmtId="0" fontId="79" fillId="44" borderId="21" applyAlignment="0" applyProtection="0"/>
    <xf numFmtId="0" fontId="79" fillId="44" borderId="21" applyAlignment="0" applyProtection="0"/>
    <xf numFmtId="0" fontId="79" fillId="44" borderId="21" applyAlignment="0" applyProtection="0"/>
    <xf numFmtId="0" fontId="79" fillId="44" borderId="21" applyAlignment="0" applyProtection="0"/>
    <xf numFmtId="0" fontId="79" fillId="44" borderId="21" applyAlignment="0" applyProtection="0"/>
    <xf numFmtId="0" fontId="79" fillId="44" borderId="21" applyAlignment="0" applyProtection="0"/>
    <xf numFmtId="0" fontId="79" fillId="44" borderId="21" applyAlignment="0" applyProtection="0"/>
    <xf numFmtId="0" fontId="79" fillId="44" borderId="21" applyAlignment="0" applyProtection="0"/>
    <xf numFmtId="0" fontId="79" fillId="44" borderId="21" applyAlignment="0" applyProtection="0"/>
    <xf numFmtId="0" fontId="79" fillId="44" borderId="21" applyAlignment="0" applyProtection="0"/>
    <xf numFmtId="0" fontId="79" fillId="44" borderId="21" applyAlignment="0" applyProtection="0"/>
    <xf numFmtId="0" fontId="79" fillId="44" borderId="21" applyAlignment="0" applyProtection="0"/>
    <xf numFmtId="0" fontId="79" fillId="44" borderId="21" applyAlignment="0" applyProtection="0"/>
    <xf numFmtId="0" fontId="79" fillId="44" borderId="21" applyAlignment="0" applyProtection="0"/>
    <xf numFmtId="0" fontId="79" fillId="44" borderId="21" applyAlignment="0" applyProtection="0"/>
    <xf numFmtId="0" fontId="79" fillId="44" borderId="21"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4" borderId="21"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4" borderId="21" applyAlignment="0" applyProtection="0"/>
    <xf numFmtId="0" fontId="79" fillId="44" borderId="21" applyAlignment="0" applyProtection="0"/>
    <xf numFmtId="0" fontId="79" fillId="44" borderId="21" applyAlignment="0" applyProtection="0"/>
    <xf numFmtId="0" fontId="79" fillId="44" borderId="21" applyAlignment="0" applyProtection="0"/>
    <xf numFmtId="0" fontId="79" fillId="44" borderId="21" applyAlignment="0" applyProtection="0"/>
    <xf numFmtId="0" fontId="79" fillId="44" borderId="21" applyAlignment="0" applyProtection="0"/>
    <xf numFmtId="0" fontId="79" fillId="44" borderId="21" applyAlignment="0" applyProtection="0"/>
    <xf numFmtId="0" fontId="79" fillId="44" borderId="21" applyAlignment="0" applyProtection="0"/>
    <xf numFmtId="0" fontId="79" fillId="44" borderId="21"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4" borderId="21" applyAlignment="0" applyProtection="0"/>
    <xf numFmtId="0" fontId="79" fillId="40" borderId="22" applyAlignment="0" applyProtection="0"/>
    <xf numFmtId="0" fontId="79" fillId="40" borderId="22" applyAlignment="0" applyProtection="0"/>
    <xf numFmtId="0" fontId="79" fillId="44" borderId="21"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0" borderId="22" applyAlignment="0" applyProtection="0"/>
    <xf numFmtId="0" fontId="79" fillId="44" borderId="21" applyAlignment="0" applyProtection="0"/>
    <xf numFmtId="170" fontId="80" fillId="0" borderId="0" applyNumberFormat="0" applyFill="0" applyBorder="0" applyAlignment="0" applyProtection="0"/>
    <xf numFmtId="0" fontId="80" fillId="0" borderId="0" applyNumberFormat="0" applyFill="0" applyBorder="0" applyAlignment="0" applyProtection="0"/>
    <xf numFmtId="170" fontId="81" fillId="0" borderId="0" applyNumberFormat="0" applyFill="0" applyBorder="0" applyAlignment="0" applyProtection="0"/>
    <xf numFmtId="0" fontId="81" fillId="0" borderId="0" applyNumberFormat="0" applyFill="0" applyBorder="0" applyAlignment="0" applyProtection="0"/>
    <xf numFmtId="15" fontId="82" fillId="46" borderId="23">
      <alignment horizontal="center"/>
      <protection locked="0"/>
    </xf>
    <xf numFmtId="200" fontId="82" fillId="47" borderId="23">
      <alignment horizontal="center"/>
      <protection locked="0"/>
    </xf>
    <xf numFmtId="171" fontId="82" fillId="46" borderId="24" applyAlignment="0">
      <protection locked="0"/>
    </xf>
    <xf numFmtId="171" fontId="82" fillId="47" borderId="23" applyAlignment="0">
      <protection locked="0"/>
    </xf>
    <xf numFmtId="170" fontId="82" fillId="46" borderId="24" applyAlignment="0">
      <protection locked="0"/>
    </xf>
    <xf numFmtId="170" fontId="82" fillId="47" borderId="23" applyAlignment="0">
      <protection locked="0"/>
    </xf>
    <xf numFmtId="170" fontId="74" fillId="0" borderId="0" applyFill="0" applyBorder="0" applyAlignment="0" applyProtection="0"/>
    <xf numFmtId="181" fontId="74" fillId="0" borderId="0" applyFill="0" applyBorder="0" applyAlignment="0" applyProtection="0"/>
    <xf numFmtId="202" fontId="74" fillId="0" borderId="0" applyFill="0" applyBorder="0" applyAlignment="0" applyProtection="0"/>
    <xf numFmtId="173" fontId="74" fillId="0" borderId="0" applyFill="0" applyBorder="0" applyAlignment="0" applyProtection="0"/>
    <xf numFmtId="203" fontId="74" fillId="0" borderId="0" applyFill="0" applyBorder="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0" fillId="0" borderId="22" applyNumberFormat="0" applyFon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0" fillId="0" borderId="22" applyNumberFormat="0" applyFon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0" fillId="0" borderId="22" applyNumberFormat="0" applyFont="0" applyAlignment="0" applyProtection="0"/>
    <xf numFmtId="0" fontId="66" fillId="0" borderId="22" applyNumberFormat="0" applyAlignment="0" applyProtection="0"/>
    <xf numFmtId="0" fontId="66" fillId="0" borderId="22" applyNumberFormat="0" applyAlignment="0" applyProtection="0"/>
    <xf numFmtId="0" fontId="60" fillId="0" borderId="22" applyNumberFormat="0" applyFon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6" fillId="0" borderId="22" applyNumberFormat="0" applyAlignment="0" applyProtection="0"/>
    <xf numFmtId="0" fontId="60" fillId="0" borderId="22" applyNumberFormat="0" applyFont="0" applyAlignment="0" applyProtection="0"/>
    <xf numFmtId="0" fontId="60" fillId="0" borderId="2" applyNumberFormat="0" applyFont="0" applyAlignment="0" applyProtection="0"/>
    <xf numFmtId="0" fontId="60" fillId="0" borderId="2" applyNumberFormat="0" applyFont="0" applyAlignment="0" applyProtection="0"/>
    <xf numFmtId="0" fontId="60" fillId="0" borderId="2" applyNumberFormat="0" applyFont="0" applyAlignment="0" applyProtection="0"/>
    <xf numFmtId="0" fontId="60" fillId="0" borderId="2" applyNumberFormat="0" applyFont="0" applyAlignment="0" applyProtection="0"/>
    <xf numFmtId="0" fontId="60" fillId="0" borderId="2" applyNumberFormat="0" applyFont="0" applyAlignment="0" applyProtection="0"/>
    <xf numFmtId="0" fontId="60" fillId="0" borderId="2" applyNumberFormat="0" applyFont="0" applyAlignment="0" applyProtection="0"/>
    <xf numFmtId="0" fontId="60" fillId="0" borderId="2" applyNumberFormat="0" applyFont="0" applyAlignment="0" applyProtection="0"/>
    <xf numFmtId="0" fontId="60" fillId="0" borderId="2" applyNumberFormat="0" applyFont="0" applyAlignment="0" applyProtection="0"/>
    <xf numFmtId="0" fontId="60" fillId="0" borderId="2" applyNumberFormat="0" applyFont="0" applyAlignment="0" applyProtection="0"/>
    <xf numFmtId="0" fontId="60" fillId="0" borderId="2" applyNumberFormat="0" applyFont="0" applyAlignment="0" applyProtection="0"/>
    <xf numFmtId="0" fontId="60" fillId="0" borderId="2" applyNumberFormat="0" applyFon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0" fillId="0" borderId="2" applyNumberFormat="0" applyFont="0" applyAlignment="0" applyProtection="0"/>
    <xf numFmtId="0" fontId="60" fillId="0" borderId="2" applyNumberFormat="0" applyFont="0" applyAlignment="0" applyProtection="0"/>
    <xf numFmtId="0" fontId="60" fillId="0" borderId="2" applyNumberFormat="0" applyFont="0" applyAlignment="0" applyProtection="0"/>
    <xf numFmtId="0" fontId="60" fillId="0" borderId="2" applyNumberFormat="0" applyFont="0" applyAlignment="0" applyProtection="0"/>
    <xf numFmtId="0" fontId="60" fillId="0" borderId="2" applyNumberFormat="0" applyFont="0" applyAlignment="0" applyProtection="0"/>
    <xf numFmtId="0" fontId="60" fillId="0" borderId="2" applyNumberFormat="0" applyFont="0" applyAlignment="0" applyProtection="0"/>
    <xf numFmtId="0" fontId="60" fillId="0" borderId="2" applyNumberFormat="0" applyFont="0" applyAlignment="0" applyProtection="0"/>
    <xf numFmtId="0" fontId="60" fillId="0" borderId="2" applyNumberFormat="0" applyFont="0" applyAlignment="0" applyProtection="0"/>
    <xf numFmtId="0" fontId="60" fillId="0" borderId="2" applyNumberFormat="0" applyFont="0" applyAlignment="0" applyProtection="0"/>
    <xf numFmtId="0" fontId="60" fillId="0" borderId="2" applyNumberFormat="0" applyFont="0" applyAlignment="0" applyProtection="0"/>
    <xf numFmtId="0" fontId="56" fillId="0" borderId="1" applyNumberFormat="0" applyFont="0" applyAlignment="0" applyProtection="0"/>
    <xf numFmtId="0" fontId="60" fillId="0" borderId="2" applyNumberFormat="0" applyFont="0" applyAlignment="0" applyProtection="0"/>
    <xf numFmtId="0" fontId="60" fillId="0" borderId="2" applyNumberFormat="0" applyFont="0" applyAlignment="0" applyProtection="0"/>
    <xf numFmtId="0" fontId="60" fillId="0" borderId="2" applyNumberFormat="0" applyFont="0" applyAlignment="0" applyProtection="0"/>
    <xf numFmtId="0" fontId="60" fillId="0" borderId="2" applyNumberFormat="0" applyFont="0" applyAlignment="0" applyProtection="0"/>
    <xf numFmtId="0" fontId="60" fillId="0" borderId="2" applyNumberFormat="0" applyFont="0" applyAlignment="0" applyProtection="0"/>
    <xf numFmtId="0" fontId="60" fillId="0" borderId="2" applyNumberFormat="0" applyFont="0" applyAlignment="0" applyProtection="0"/>
    <xf numFmtId="0" fontId="60" fillId="0" borderId="2" applyNumberFormat="0" applyFont="0" applyAlignment="0" applyProtection="0"/>
    <xf numFmtId="0" fontId="60" fillId="0" borderId="2" applyNumberFormat="0" applyFont="0" applyAlignment="0" applyProtection="0"/>
    <xf numFmtId="0" fontId="60" fillId="0" borderId="2" applyNumberFormat="0" applyFont="0" applyAlignment="0" applyProtection="0"/>
    <xf numFmtId="0" fontId="60" fillId="0" borderId="2" applyNumberFormat="0" applyFont="0" applyAlignment="0" applyProtection="0"/>
    <xf numFmtId="0" fontId="60" fillId="0" borderId="2" applyNumberFormat="0" applyFont="0" applyAlignment="0" applyProtection="0"/>
    <xf numFmtId="0" fontId="60" fillId="0" borderId="2" applyNumberFormat="0" applyFont="0" applyAlignment="0" applyProtection="0"/>
    <xf numFmtId="0" fontId="60" fillId="0" borderId="2" applyNumberFormat="0" applyFont="0" applyAlignment="0" applyProtection="0"/>
    <xf numFmtId="0" fontId="60" fillId="0" borderId="2" applyNumberFormat="0" applyFont="0" applyAlignment="0" applyProtection="0"/>
    <xf numFmtId="0" fontId="60" fillId="0" borderId="2" applyNumberFormat="0" applyFont="0" applyAlignment="0" applyProtection="0"/>
    <xf numFmtId="0" fontId="60" fillId="0" borderId="2" applyNumberFormat="0" applyFont="0" applyAlignment="0" applyProtection="0"/>
    <xf numFmtId="0" fontId="60" fillId="0" borderId="2" applyNumberFormat="0" applyFont="0" applyAlignment="0" applyProtection="0"/>
    <xf numFmtId="0" fontId="60" fillId="0" borderId="2" applyNumberFormat="0" applyFont="0" applyAlignment="0" applyProtection="0"/>
    <xf numFmtId="0" fontId="60" fillId="0" borderId="2" applyNumberFormat="0" applyFont="0" applyAlignment="0" applyProtection="0"/>
    <xf numFmtId="0" fontId="60" fillId="0" borderId="2" applyNumberFormat="0" applyFont="0" applyAlignment="0" applyProtection="0"/>
    <xf numFmtId="0" fontId="60" fillId="0" borderId="2" applyNumberFormat="0" applyFont="0" applyAlignment="0" applyProtection="0"/>
    <xf numFmtId="0" fontId="60" fillId="0" borderId="2" applyNumberFormat="0" applyFon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0" fillId="0" borderId="2" applyNumberFormat="0" applyFont="0" applyAlignment="0" applyProtection="0"/>
    <xf numFmtId="0" fontId="60" fillId="0" borderId="2" applyNumberFormat="0" applyFont="0" applyAlignment="0" applyProtection="0"/>
    <xf numFmtId="0" fontId="60" fillId="0" borderId="2" applyNumberFormat="0" applyFont="0" applyAlignment="0" applyProtection="0"/>
    <xf numFmtId="0" fontId="60" fillId="0" borderId="2" applyNumberFormat="0" applyFont="0" applyAlignment="0" applyProtection="0"/>
    <xf numFmtId="0" fontId="60" fillId="0" borderId="2" applyNumberFormat="0" applyFont="0" applyAlignment="0" applyProtection="0"/>
    <xf numFmtId="0" fontId="60" fillId="0" borderId="2" applyNumberFormat="0" applyFont="0" applyAlignment="0" applyProtection="0"/>
    <xf numFmtId="0" fontId="60" fillId="0" borderId="2" applyNumberFormat="0" applyFont="0" applyAlignment="0" applyProtection="0"/>
    <xf numFmtId="0" fontId="60" fillId="0" borderId="2" applyNumberFormat="0" applyFont="0" applyAlignment="0" applyProtection="0"/>
    <xf numFmtId="0" fontId="60" fillId="0" borderId="2" applyNumberFormat="0" applyFont="0" applyAlignment="0" applyProtection="0"/>
    <xf numFmtId="0" fontId="60" fillId="0" borderId="2" applyNumberFormat="0" applyFont="0" applyAlignment="0" applyProtection="0"/>
    <xf numFmtId="0" fontId="66" fillId="0" borderId="2" applyNumberFormat="0" applyAlignment="0" applyProtection="0"/>
    <xf numFmtId="0" fontId="60" fillId="0" borderId="2" applyNumberFormat="0" applyFon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0" fillId="0" borderId="2" applyNumberFormat="0" applyFon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0" fillId="0" borderId="2" applyNumberFormat="0" applyFont="0" applyAlignment="0" applyProtection="0"/>
    <xf numFmtId="0" fontId="66" fillId="0" borderId="2" applyNumberFormat="0" applyAlignment="0" applyProtection="0"/>
    <xf numFmtId="0" fontId="66" fillId="0" borderId="2" applyNumberFormat="0" applyAlignment="0" applyProtection="0"/>
    <xf numFmtId="0" fontId="66" fillId="0" borderId="2" applyNumberFormat="0" applyAlignment="0" applyProtection="0"/>
    <xf numFmtId="0" fontId="60" fillId="0" borderId="2" applyNumberFormat="0" applyFont="0" applyAlignment="0" applyProtection="0"/>
    <xf numFmtId="0" fontId="60" fillId="18" borderId="0" applyNumberFormat="0" applyFont="0" applyBorder="0" applyAlignment="0" applyProtection="0"/>
    <xf numFmtId="0" fontId="66" fillId="19" borderId="0" applyNumberFormat="0" applyBorder="0" applyAlignment="0" applyProtection="0"/>
    <xf numFmtId="1" fontId="146" fillId="48" borderId="25" applyNumberFormat="0" applyBorder="0" applyAlignment="0">
      <alignment horizontal="centerContinuous" vertical="center"/>
      <protection locked="0"/>
    </xf>
    <xf numFmtId="1" fontId="146" fillId="48" borderId="25" applyNumberFormat="0" applyBorder="0" applyAlignment="0">
      <alignment horizontal="centerContinuous" vertical="center"/>
      <protection locked="0"/>
    </xf>
    <xf numFmtId="1" fontId="146" fillId="48" borderId="25" applyNumberFormat="0" applyBorder="0" applyAlignment="0">
      <alignment horizontal="centerContinuous" vertical="center"/>
      <protection locked="0"/>
    </xf>
    <xf numFmtId="1" fontId="146" fillId="48" borderId="25" applyNumberFormat="0" applyBorder="0" applyAlignment="0">
      <alignment horizontal="centerContinuous" vertical="center"/>
      <protection locked="0"/>
    </xf>
    <xf numFmtId="1" fontId="146" fillId="48" borderId="25" applyNumberFormat="0" applyBorder="0" applyAlignment="0">
      <alignment horizontal="centerContinuous" vertical="center"/>
      <protection locked="0"/>
    </xf>
    <xf numFmtId="1" fontId="146" fillId="48" borderId="25" applyNumberFormat="0" applyBorder="0" applyAlignment="0">
      <alignment horizontal="centerContinuous" vertical="center"/>
      <protection locked="0"/>
    </xf>
    <xf numFmtId="1" fontId="146" fillId="48" borderId="25" applyNumberFormat="0" applyBorder="0" applyAlignment="0">
      <alignment horizontal="centerContinuous" vertical="center"/>
      <protection locked="0"/>
    </xf>
    <xf numFmtId="1" fontId="146" fillId="48" borderId="25" applyNumberFormat="0" applyBorder="0" applyAlignment="0">
      <alignment horizontal="centerContinuous" vertical="center"/>
      <protection locked="0"/>
    </xf>
    <xf numFmtId="1" fontId="146" fillId="48" borderId="25" applyNumberFormat="0" applyBorder="0" applyAlignment="0">
      <alignment horizontal="centerContinuous" vertical="center"/>
      <protection locked="0"/>
    </xf>
    <xf numFmtId="1" fontId="146" fillId="48" borderId="25" applyNumberFormat="0" applyBorder="0" applyAlignment="0">
      <alignment horizontal="centerContinuous" vertical="center"/>
      <protection locked="0"/>
    </xf>
    <xf numFmtId="1" fontId="146" fillId="48" borderId="25" applyNumberFormat="0" applyBorder="0" applyAlignment="0">
      <alignment horizontal="centerContinuous" vertical="center"/>
      <protection locked="0"/>
    </xf>
    <xf numFmtId="1" fontId="146" fillId="48" borderId="25" applyNumberFormat="0" applyBorder="0" applyAlignment="0">
      <alignment horizontal="centerContinuous" vertical="center"/>
      <protection locked="0"/>
    </xf>
    <xf numFmtId="1" fontId="146" fillId="48" borderId="25" applyNumberFormat="0" applyBorder="0" applyAlignment="0">
      <alignment horizontal="centerContinuous" vertical="center"/>
      <protection locked="0"/>
    </xf>
    <xf numFmtId="1" fontId="146" fillId="48" borderId="25" applyNumberFormat="0" applyBorder="0" applyAlignment="0">
      <alignment horizontal="centerContinuous" vertical="center"/>
      <protection locked="0"/>
    </xf>
    <xf numFmtId="1" fontId="146" fillId="48" borderId="25" applyNumberFormat="0" applyBorder="0" applyAlignment="0">
      <alignment horizontal="centerContinuous" vertical="center"/>
      <protection locked="0"/>
    </xf>
    <xf numFmtId="1" fontId="146" fillId="48" borderId="25" applyNumberFormat="0" applyBorder="0" applyAlignment="0">
      <alignment horizontal="centerContinuous" vertical="center"/>
      <protection locked="0"/>
    </xf>
    <xf numFmtId="1" fontId="146" fillId="48" borderId="25" applyNumberFormat="0" applyBorder="0" applyAlignment="0">
      <alignment horizontal="centerContinuous" vertical="center"/>
      <protection locked="0"/>
    </xf>
    <xf numFmtId="1" fontId="146" fillId="48" borderId="25" applyNumberFormat="0" applyBorder="0" applyAlignment="0">
      <alignment horizontal="centerContinuous" vertical="center"/>
      <protection locked="0"/>
    </xf>
    <xf numFmtId="1" fontId="146" fillId="48" borderId="25" applyNumberFormat="0" applyBorder="0" applyAlignment="0">
      <alignment horizontal="centerContinuous" vertical="center"/>
      <protection locked="0"/>
    </xf>
    <xf numFmtId="1" fontId="146" fillId="48" borderId="25" applyNumberFormat="0" applyBorder="0" applyAlignment="0">
      <alignment horizontal="centerContinuous" vertical="center"/>
      <protection locked="0"/>
    </xf>
    <xf numFmtId="1" fontId="146" fillId="48" borderId="25" applyNumberFormat="0" applyBorder="0" applyAlignment="0">
      <alignment horizontal="centerContinuous" vertical="center"/>
      <protection locked="0"/>
    </xf>
    <xf numFmtId="1" fontId="146" fillId="48" borderId="25" applyNumberFormat="0" applyBorder="0" applyAlignment="0">
      <alignment horizontal="centerContinuous" vertical="center"/>
      <protection locked="0"/>
    </xf>
    <xf numFmtId="1" fontId="146" fillId="48" borderId="25" applyNumberFormat="0" applyBorder="0" applyAlignment="0">
      <alignment horizontal="centerContinuous" vertical="center"/>
      <protection locked="0"/>
    </xf>
    <xf numFmtId="1" fontId="146" fillId="48" borderId="25" applyNumberFormat="0" applyBorder="0" applyAlignment="0">
      <alignment horizontal="centerContinuous" vertical="center"/>
      <protection locked="0"/>
    </xf>
    <xf numFmtId="1" fontId="146" fillId="48" borderId="25" applyNumberFormat="0" applyBorder="0" applyAlignment="0">
      <alignment horizontal="centerContinuous" vertical="center"/>
      <protection locked="0"/>
    </xf>
    <xf numFmtId="1" fontId="146" fillId="48" borderId="25" applyNumberFormat="0" applyBorder="0" applyAlignment="0">
      <alignment horizontal="centerContinuous" vertical="center"/>
      <protection locked="0"/>
    </xf>
    <xf numFmtId="1" fontId="146" fillId="48" borderId="25" applyNumberFormat="0" applyBorder="0" applyAlignment="0">
      <alignment horizontal="centerContinuous" vertical="center"/>
      <protection locked="0"/>
    </xf>
    <xf numFmtId="0" fontId="117" fillId="0" borderId="17" applyNumberFormat="0" applyFill="0" applyAlignment="0" applyProtection="0"/>
    <xf numFmtId="0" fontId="144" fillId="0" borderId="0">
      <protection locked="0"/>
    </xf>
    <xf numFmtId="10" fontId="83" fillId="49" borderId="16" applyNumberFormat="0" applyFill="0" applyBorder="0" applyAlignment="0" applyProtection="0">
      <protection locked="0"/>
    </xf>
    <xf numFmtId="10" fontId="83" fillId="49" borderId="16" applyNumberFormat="0" applyFill="0" applyBorder="0" applyAlignment="0" applyProtection="0">
      <protection locked="0"/>
    </xf>
    <xf numFmtId="10" fontId="83" fillId="49" borderId="16" applyNumberFormat="0" applyFill="0" applyBorder="0" applyAlignment="0" applyProtection="0">
      <protection locked="0"/>
    </xf>
    <xf numFmtId="10" fontId="83" fillId="49" borderId="16" applyNumberFormat="0" applyFill="0" applyBorder="0" applyAlignment="0" applyProtection="0">
      <protection locked="0"/>
    </xf>
    <xf numFmtId="10" fontId="83" fillId="49" borderId="16" applyNumberFormat="0" applyFill="0" applyBorder="0" applyAlignment="0" applyProtection="0">
      <protection locked="0"/>
    </xf>
    <xf numFmtId="10" fontId="83" fillId="49" borderId="16" applyNumberFormat="0" applyFill="0" applyBorder="0" applyAlignment="0" applyProtection="0">
      <protection locked="0"/>
    </xf>
    <xf numFmtId="10" fontId="83" fillId="49" borderId="16" applyNumberFormat="0" applyFill="0" applyBorder="0" applyAlignment="0" applyProtection="0">
      <protection locked="0"/>
    </xf>
    <xf numFmtId="10" fontId="83" fillId="49" borderId="16" applyNumberFormat="0" applyFill="0" applyBorder="0" applyAlignment="0" applyProtection="0">
      <protection locked="0"/>
    </xf>
    <xf numFmtId="10" fontId="83" fillId="49" borderId="16" applyNumberFormat="0" applyFill="0" applyBorder="0" applyAlignment="0" applyProtection="0">
      <protection locked="0"/>
    </xf>
    <xf numFmtId="10" fontId="83" fillId="49" borderId="16" applyNumberFormat="0" applyFill="0" applyBorder="0" applyAlignment="0" applyProtection="0">
      <protection locked="0"/>
    </xf>
    <xf numFmtId="10" fontId="83" fillId="49" borderId="16" applyNumberFormat="0" applyFill="0" applyBorder="0" applyAlignment="0" applyProtection="0">
      <protection locked="0"/>
    </xf>
    <xf numFmtId="0" fontId="83" fillId="0" borderId="0" applyNumberFormat="0" applyFill="0" applyBorder="0" applyAlignment="0" applyProtection="0"/>
    <xf numFmtId="10" fontId="83" fillId="49" borderId="16" applyNumberFormat="0" applyFill="0" applyBorder="0" applyAlignment="0" applyProtection="0">
      <protection locked="0"/>
    </xf>
    <xf numFmtId="10" fontId="83" fillId="49" borderId="16" applyNumberFormat="0" applyFill="0" applyBorder="0" applyAlignment="0" applyProtection="0">
      <protection locked="0"/>
    </xf>
    <xf numFmtId="10" fontId="83" fillId="49" borderId="16" applyNumberFormat="0" applyFill="0" applyBorder="0" applyAlignment="0" applyProtection="0">
      <protection locked="0"/>
    </xf>
    <xf numFmtId="10" fontId="83" fillId="49" borderId="16" applyNumberFormat="0" applyFill="0" applyBorder="0" applyAlignment="0" applyProtection="0">
      <protection locked="0"/>
    </xf>
    <xf numFmtId="10" fontId="83" fillId="49" borderId="16" applyNumberFormat="0" applyFill="0" applyBorder="0" applyAlignment="0" applyProtection="0">
      <protection locked="0"/>
    </xf>
    <xf numFmtId="10" fontId="83" fillId="49" borderId="16" applyNumberFormat="0" applyFill="0" applyBorder="0" applyAlignment="0" applyProtection="0">
      <protection locked="0"/>
    </xf>
    <xf numFmtId="10" fontId="83" fillId="49" borderId="16" applyNumberFormat="0" applyFill="0" applyBorder="0" applyAlignment="0" applyProtection="0">
      <protection locked="0"/>
    </xf>
    <xf numFmtId="10" fontId="83" fillId="49" borderId="16" applyNumberFormat="0" applyFill="0" applyBorder="0" applyAlignment="0" applyProtection="0">
      <protection locked="0"/>
    </xf>
    <xf numFmtId="10" fontId="83" fillId="49" borderId="16" applyNumberFormat="0" applyFill="0" applyBorder="0" applyAlignment="0" applyProtection="0">
      <protection locked="0"/>
    </xf>
    <xf numFmtId="10" fontId="83" fillId="49" borderId="16" applyNumberFormat="0" applyFill="0" applyBorder="0" applyAlignment="0" applyProtection="0">
      <protection locked="0"/>
    </xf>
    <xf numFmtId="10" fontId="83" fillId="49" borderId="16" applyNumberFormat="0" applyFill="0" applyBorder="0" applyAlignment="0" applyProtection="0">
      <protection locked="0"/>
    </xf>
    <xf numFmtId="10" fontId="83" fillId="49" borderId="16" applyNumberFormat="0" applyFill="0" applyBorder="0" applyAlignment="0" applyProtection="0">
      <protection locked="0"/>
    </xf>
    <xf numFmtId="10" fontId="83" fillId="49" borderId="16" applyNumberFormat="0" applyFill="0" applyBorder="0" applyAlignment="0" applyProtection="0">
      <protection locked="0"/>
    </xf>
    <xf numFmtId="10" fontId="83" fillId="49" borderId="16" applyNumberFormat="0" applyFill="0" applyBorder="0" applyAlignment="0" applyProtection="0">
      <protection locked="0"/>
    </xf>
    <xf numFmtId="10" fontId="83" fillId="49" borderId="16" applyNumberFormat="0" applyFill="0" applyBorder="0" applyAlignment="0" applyProtection="0">
      <protection locked="0"/>
    </xf>
    <xf numFmtId="10" fontId="83" fillId="49" borderId="16" applyNumberFormat="0" applyFill="0" applyBorder="0" applyAlignment="0" applyProtection="0">
      <protection locked="0"/>
    </xf>
    <xf numFmtId="10" fontId="83" fillId="49" borderId="16" applyNumberFormat="0" applyFill="0" applyBorder="0" applyAlignment="0" applyProtection="0">
      <protection locked="0"/>
    </xf>
    <xf numFmtId="10" fontId="83" fillId="49" borderId="16" applyNumberFormat="0" applyFill="0" applyBorder="0" applyAlignment="0" applyProtection="0">
      <protection locked="0"/>
    </xf>
    <xf numFmtId="10" fontId="83" fillId="49" borderId="16" applyNumberFormat="0" applyFill="0" applyBorder="0" applyAlignment="0" applyProtection="0">
      <protection locked="0"/>
    </xf>
    <xf numFmtId="10" fontId="83" fillId="49" borderId="16" applyNumberFormat="0" applyFill="0" applyBorder="0" applyAlignment="0" applyProtection="0">
      <protection locked="0"/>
    </xf>
    <xf numFmtId="10" fontId="83" fillId="49" borderId="16" applyNumberFormat="0" applyFill="0" applyBorder="0" applyAlignment="0" applyProtection="0">
      <protection locked="0"/>
    </xf>
    <xf numFmtId="10" fontId="83" fillId="49" borderId="16" applyNumberFormat="0" applyFill="0" applyBorder="0" applyAlignment="0" applyProtection="0">
      <protection locked="0"/>
    </xf>
    <xf numFmtId="10" fontId="83" fillId="49" borderId="16" applyNumberFormat="0" applyFill="0" applyBorder="0" applyAlignment="0" applyProtection="0">
      <protection locked="0"/>
    </xf>
    <xf numFmtId="10" fontId="83" fillId="49" borderId="16" applyNumberFormat="0" applyFill="0" applyBorder="0" applyAlignment="0" applyProtection="0">
      <protection locked="0"/>
    </xf>
    <xf numFmtId="10" fontId="83" fillId="49" borderId="16" applyNumberFormat="0" applyFill="0" applyBorder="0" applyAlignment="0" applyProtection="0">
      <protection locked="0"/>
    </xf>
    <xf numFmtId="10" fontId="83" fillId="49" borderId="16" applyNumberFormat="0" applyFill="0" applyBorder="0" applyAlignment="0" applyProtection="0">
      <protection locked="0"/>
    </xf>
    <xf numFmtId="10" fontId="83" fillId="49" borderId="16" applyNumberFormat="0" applyFill="0" applyBorder="0" applyAlignment="0" applyProtection="0">
      <protection locked="0"/>
    </xf>
    <xf numFmtId="0" fontId="60" fillId="0" borderId="0" applyFont="0" applyFill="0" applyBorder="0" applyAlignment="0" applyProtection="0"/>
    <xf numFmtId="0" fontId="66" fillId="0" borderId="0" applyFill="0" applyBorder="0" applyAlignment="0" applyProtection="0"/>
    <xf numFmtId="0" fontId="99" fillId="6" borderId="0" applyNumberFormat="0" applyBorder="0" applyAlignment="0" applyProtection="0"/>
    <xf numFmtId="0" fontId="99" fillId="7" borderId="0" applyNumberFormat="0" applyBorder="0" applyAlignment="0" applyProtection="0"/>
    <xf numFmtId="0" fontId="99" fillId="6" borderId="0" applyNumberFormat="0" applyBorder="0" applyAlignment="0" applyProtection="0"/>
    <xf numFmtId="0" fontId="99" fillId="6" borderId="0" applyNumberFormat="0" applyBorder="0" applyAlignment="0" applyProtection="0"/>
    <xf numFmtId="0" fontId="99" fillId="6" borderId="0" applyNumberFormat="0" applyBorder="0" applyAlignment="0" applyProtection="0"/>
    <xf numFmtId="0" fontId="99" fillId="6" borderId="0" applyNumberFormat="0" applyBorder="0" applyAlignment="0" applyProtection="0"/>
    <xf numFmtId="0" fontId="99" fillId="6" borderId="0" applyNumberFormat="0" applyBorder="0" applyAlignment="0" applyProtection="0"/>
    <xf numFmtId="0" fontId="99" fillId="6" borderId="0" applyNumberFormat="0" applyBorder="0" applyAlignment="0" applyProtection="0"/>
    <xf numFmtId="38" fontId="84" fillId="44" borderId="0" applyNumberFormat="0" applyBorder="0" applyAlignment="0" applyProtection="0"/>
    <xf numFmtId="0" fontId="84" fillId="40" borderId="0" applyNumberFormat="0" applyBorder="0" applyAlignment="0" applyProtection="0"/>
    <xf numFmtId="0" fontId="147" fillId="0" borderId="26">
      <alignment horizontal="left"/>
    </xf>
    <xf numFmtId="0" fontId="147" fillId="0" borderId="26">
      <alignment horizontal="left"/>
    </xf>
    <xf numFmtId="0" fontId="147" fillId="0" borderId="26">
      <alignment horizontal="left"/>
    </xf>
    <xf numFmtId="0" fontId="147" fillId="0" borderId="26">
      <alignment horizontal="left"/>
    </xf>
    <xf numFmtId="0" fontId="147" fillId="0" borderId="26">
      <alignment horizontal="left"/>
    </xf>
    <xf numFmtId="0" fontId="147" fillId="0" borderId="26">
      <alignment horizontal="left"/>
    </xf>
    <xf numFmtId="0" fontId="147" fillId="0" borderId="26">
      <alignment horizontal="left"/>
    </xf>
    <xf numFmtId="0" fontId="147" fillId="0" borderId="26">
      <alignment horizontal="left"/>
    </xf>
    <xf numFmtId="0" fontId="147" fillId="0" borderId="26">
      <alignment horizontal="left"/>
    </xf>
    <xf numFmtId="0" fontId="147" fillId="0" borderId="26">
      <alignment horizontal="left"/>
    </xf>
    <xf numFmtId="0" fontId="147" fillId="0" borderId="26">
      <alignment horizontal="left"/>
    </xf>
    <xf numFmtId="0" fontId="147" fillId="0" borderId="26">
      <alignment horizontal="left"/>
    </xf>
    <xf numFmtId="0" fontId="147" fillId="0" borderId="26">
      <alignment horizontal="left"/>
    </xf>
    <xf numFmtId="0" fontId="147" fillId="0" borderId="26">
      <alignment horizontal="left"/>
    </xf>
    <xf numFmtId="0" fontId="147" fillId="0" borderId="26">
      <alignment horizontal="left"/>
    </xf>
    <xf numFmtId="0" fontId="147" fillId="0" borderId="26">
      <alignment horizontal="left"/>
    </xf>
    <xf numFmtId="0" fontId="147" fillId="0" borderId="26">
      <alignment horizontal="left"/>
    </xf>
    <xf numFmtId="0" fontId="148" fillId="0" borderId="0">
      <alignment horizontal="right"/>
    </xf>
    <xf numFmtId="37" fontId="149" fillId="0" borderId="0">
      <alignment horizontal="right"/>
    </xf>
    <xf numFmtId="0" fontId="150" fillId="0" borderId="0">
      <alignment horizontal="left"/>
    </xf>
    <xf numFmtId="37" fontId="151" fillId="0" borderId="0">
      <alignment horizontal="right"/>
    </xf>
    <xf numFmtId="0" fontId="100" fillId="44" borderId="27" applyAlignment="0">
      <alignment vertical="center"/>
    </xf>
    <xf numFmtId="0" fontId="100" fillId="40" borderId="28" applyAlignment="0"/>
    <xf numFmtId="0" fontId="85" fillId="0" borderId="27" applyNumberFormat="0" applyAlignment="0" applyProtection="0">
      <alignment horizontal="left" vertical="center"/>
    </xf>
    <xf numFmtId="0" fontId="85" fillId="0" borderId="28" applyNumberFormat="0" applyAlignment="0" applyProtection="0"/>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1">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1">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1">
      <alignment horizontal="left" vertical="center"/>
    </xf>
    <xf numFmtId="0" fontId="85" fillId="0" borderId="22">
      <alignment horizontal="left" vertical="center"/>
    </xf>
    <xf numFmtId="0" fontId="85" fillId="0" borderId="22">
      <alignment horizontal="left" vertical="center"/>
    </xf>
    <xf numFmtId="0" fontId="85" fillId="0" borderId="21">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2">
      <alignment horizontal="left" vertical="center"/>
    </xf>
    <xf numFmtId="0" fontId="85" fillId="0" borderId="21">
      <alignment horizontal="left" vertical="center"/>
    </xf>
    <xf numFmtId="14" fontId="88" fillId="50" borderId="12">
      <alignment horizontal="center" vertical="center" wrapText="1"/>
    </xf>
    <xf numFmtId="0" fontId="101" fillId="0" borderId="29" applyNumberFormat="0" applyFill="0" applyAlignment="0" applyProtection="0"/>
    <xf numFmtId="170" fontId="68" fillId="0" borderId="29" applyFill="0" applyAlignment="0" applyProtection="0"/>
    <xf numFmtId="189" fontId="68" fillId="0" borderId="29"/>
    <xf numFmtId="0" fontId="113" fillId="0" borderId="13" applyNumberFormat="0" applyFill="0" applyAlignment="0" applyProtection="0"/>
    <xf numFmtId="0" fontId="101" fillId="0" borderId="29" applyNumberFormat="0" applyFill="0" applyAlignment="0" applyProtection="0"/>
    <xf numFmtId="0" fontId="121" fillId="0" borderId="30"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2" fillId="0" borderId="31" applyNumberFormat="0" applyFill="0" applyAlignment="0" applyProtection="0"/>
    <xf numFmtId="0" fontId="113" fillId="0" borderId="13" applyNumberFormat="0" applyFill="0" applyAlignment="0" applyProtection="0"/>
    <xf numFmtId="0" fontId="102" fillId="0" borderId="31" applyNumberFormat="0" applyFill="0" applyAlignment="0" applyProtection="0"/>
    <xf numFmtId="0" fontId="122" fillId="0" borderId="32" applyNumberFormat="0" applyFill="0" applyAlignment="0" applyProtection="0"/>
    <xf numFmtId="0" fontId="102" fillId="0" borderId="31" applyNumberFormat="0" applyFill="0" applyAlignment="0" applyProtection="0"/>
    <xf numFmtId="0" fontId="102" fillId="0" borderId="31" applyNumberFormat="0" applyFill="0" applyAlignment="0" applyProtection="0"/>
    <xf numFmtId="0" fontId="102" fillId="0" borderId="31" applyNumberFormat="0" applyFill="0" applyAlignment="0" applyProtection="0"/>
    <xf numFmtId="0" fontId="102" fillId="0" borderId="31" applyNumberFormat="0" applyFill="0" applyAlignment="0" applyProtection="0"/>
    <xf numFmtId="0" fontId="102" fillId="0" borderId="31" applyNumberFormat="0" applyFill="0" applyAlignment="0" applyProtection="0"/>
    <xf numFmtId="0" fontId="103" fillId="0" borderId="33" applyNumberFormat="0" applyFill="0" applyAlignment="0" applyProtection="0"/>
    <xf numFmtId="0" fontId="123" fillId="0" borderId="34" applyNumberFormat="0" applyFill="0" applyAlignment="0" applyProtection="0"/>
    <xf numFmtId="0" fontId="103" fillId="0" borderId="33" applyNumberFormat="0" applyFill="0" applyAlignment="0" applyProtection="0"/>
    <xf numFmtId="0" fontId="103" fillId="0" borderId="33" applyNumberFormat="0" applyFill="0" applyAlignment="0" applyProtection="0"/>
    <xf numFmtId="0" fontId="103" fillId="0" borderId="33" applyNumberFormat="0" applyFill="0" applyAlignment="0" applyProtection="0"/>
    <xf numFmtId="0" fontId="103" fillId="0" borderId="33" applyNumberFormat="0" applyFill="0" applyAlignment="0" applyProtection="0"/>
    <xf numFmtId="0" fontId="103" fillId="0" borderId="33" applyNumberFormat="0" applyFill="0" applyAlignment="0" applyProtection="0"/>
    <xf numFmtId="0" fontId="103" fillId="0" borderId="33" applyNumberFormat="0" applyFill="0" applyAlignment="0" applyProtection="0"/>
    <xf numFmtId="0" fontId="103" fillId="0" borderId="0" applyNumberFormat="0" applyFill="0" applyBorder="0" applyAlignment="0" applyProtection="0"/>
    <xf numFmtId="0" fontId="12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14" fontId="88" fillId="11" borderId="35">
      <alignment horizontal="center" vertical="center" wrapText="1"/>
    </xf>
    <xf numFmtId="14" fontId="88" fillId="50" borderId="12">
      <alignment horizontal="center" vertical="center" wrapText="1"/>
    </xf>
    <xf numFmtId="0" fontId="152" fillId="0" borderId="0">
      <protection locked="0"/>
    </xf>
    <xf numFmtId="0" fontId="152" fillId="0" borderId="0">
      <protection locked="0"/>
    </xf>
    <xf numFmtId="0" fontId="79" fillId="0" borderId="21"/>
    <xf numFmtId="0" fontId="79" fillId="0" borderId="21"/>
    <xf numFmtId="0" fontId="79" fillId="0" borderId="21"/>
    <xf numFmtId="0" fontId="79" fillId="0" borderId="21"/>
    <xf numFmtId="0" fontId="79" fillId="0" borderId="21"/>
    <xf numFmtId="0" fontId="79" fillId="0" borderId="21"/>
    <xf numFmtId="0" fontId="79" fillId="0" borderId="21"/>
    <xf numFmtId="0" fontId="79" fillId="0" borderId="21"/>
    <xf numFmtId="0" fontId="79" fillId="0" borderId="21"/>
    <xf numFmtId="0" fontId="79" fillId="0" borderId="21"/>
    <xf numFmtId="0" fontId="79" fillId="0" borderId="21"/>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2"/>
    <xf numFmtId="0" fontId="79" fillId="0" borderId="21"/>
    <xf numFmtId="0" fontId="79" fillId="0" borderId="21"/>
    <xf numFmtId="0" fontId="79" fillId="0" borderId="21"/>
    <xf numFmtId="0" fontId="79" fillId="0" borderId="21"/>
    <xf numFmtId="0" fontId="79" fillId="0" borderId="21"/>
    <xf numFmtId="0" fontId="79" fillId="0" borderId="21"/>
    <xf numFmtId="0" fontId="79" fillId="0" borderId="21"/>
    <xf numFmtId="0" fontId="79" fillId="0" borderId="21"/>
    <xf numFmtId="0" fontId="79" fillId="0" borderId="21"/>
    <xf numFmtId="0" fontId="79" fillId="0" borderId="21"/>
    <xf numFmtId="0" fontId="79" fillId="0" borderId="21"/>
    <xf numFmtId="0" fontId="79" fillId="0" borderId="21"/>
    <xf numFmtId="0" fontId="79" fillId="0" borderId="21"/>
    <xf numFmtId="0" fontId="79" fillId="0" borderId="21"/>
    <xf numFmtId="0" fontId="79" fillId="0" borderId="21"/>
    <xf numFmtId="0" fontId="79" fillId="0" borderId="21"/>
    <xf numFmtId="0" fontId="79" fillId="0" borderId="21"/>
    <xf numFmtId="0" fontId="79" fillId="0" borderId="21"/>
    <xf numFmtId="0" fontId="79" fillId="0" borderId="21"/>
    <xf numFmtId="0" fontId="79" fillId="0" borderId="21"/>
    <xf numFmtId="0" fontId="79" fillId="0" borderId="21"/>
    <xf numFmtId="0" fontId="79" fillId="0" borderId="21"/>
    <xf numFmtId="0" fontId="79" fillId="0" borderId="21"/>
    <xf numFmtId="0" fontId="79" fillId="0" borderId="21"/>
    <xf numFmtId="0" fontId="79" fillId="0" borderId="21"/>
    <xf numFmtId="0" fontId="79" fillId="0" borderId="21"/>
    <xf numFmtId="0" fontId="79" fillId="0" borderId="21"/>
    <xf numFmtId="0" fontId="79" fillId="0" borderId="21"/>
    <xf numFmtId="0" fontId="79" fillId="0" borderId="21"/>
    <xf numFmtId="0" fontId="79" fillId="0" borderId="21"/>
    <xf numFmtId="0" fontId="79" fillId="0" borderId="21"/>
    <xf numFmtId="0" fontId="79" fillId="0" borderId="21"/>
    <xf numFmtId="0" fontId="79" fillId="0" borderId="21"/>
    <xf numFmtId="0" fontId="79" fillId="0" borderId="21"/>
    <xf numFmtId="0" fontId="79" fillId="0" borderId="21"/>
    <xf numFmtId="0" fontId="79" fillId="0" borderId="21"/>
    <xf numFmtId="0" fontId="79" fillId="0" borderId="21"/>
    <xf numFmtId="0" fontId="79" fillId="0" borderId="21"/>
    <xf numFmtId="0" fontId="79" fillId="0" borderId="22"/>
    <xf numFmtId="0" fontId="79" fillId="0" borderId="22"/>
    <xf numFmtId="0" fontId="79" fillId="0" borderId="22"/>
    <xf numFmtId="0" fontId="79" fillId="0" borderId="22"/>
    <xf numFmtId="0" fontId="79" fillId="0" borderId="22"/>
    <xf numFmtId="0" fontId="79" fillId="0" borderId="21"/>
    <xf numFmtId="0" fontId="79" fillId="0" borderId="22"/>
    <xf numFmtId="0" fontId="79" fillId="0" borderId="22"/>
    <xf numFmtId="0" fontId="79" fillId="0" borderId="22"/>
    <xf numFmtId="0" fontId="79" fillId="0" borderId="22"/>
    <xf numFmtId="0" fontId="79" fillId="0" borderId="21"/>
    <xf numFmtId="0" fontId="79" fillId="0" borderId="21"/>
    <xf numFmtId="0" fontId="79" fillId="0" borderId="21"/>
    <xf numFmtId="0" fontId="79" fillId="0" borderId="21"/>
    <xf numFmtId="0" fontId="79" fillId="0" borderId="21"/>
    <xf numFmtId="0" fontId="79" fillId="0" borderId="21"/>
    <xf numFmtId="0" fontId="79" fillId="0" borderId="21"/>
    <xf numFmtId="0" fontId="79" fillId="0" borderId="21"/>
    <xf numFmtId="0" fontId="79" fillId="0" borderId="21"/>
    <xf numFmtId="0" fontId="79" fillId="0" borderId="22"/>
    <xf numFmtId="0" fontId="79" fillId="0" borderId="22"/>
    <xf numFmtId="0" fontId="79" fillId="0" borderId="22"/>
    <xf numFmtId="0" fontId="79" fillId="0" borderId="22"/>
    <xf numFmtId="0" fontId="79" fillId="0" borderId="22"/>
    <xf numFmtId="0" fontId="79" fillId="0" borderId="21"/>
    <xf numFmtId="0" fontId="79" fillId="0" borderId="22"/>
    <xf numFmtId="0" fontId="79" fillId="0" borderId="22"/>
    <xf numFmtId="0" fontId="79" fillId="0" borderId="21"/>
    <xf numFmtId="0" fontId="79" fillId="0" borderId="22"/>
    <xf numFmtId="0" fontId="79" fillId="0" borderId="22"/>
    <xf numFmtId="0" fontId="79" fillId="0" borderId="22"/>
    <xf numFmtId="0" fontId="79" fillId="0" borderId="22"/>
    <xf numFmtId="0" fontId="79" fillId="0" borderId="22"/>
    <xf numFmtId="0" fontId="79" fillId="0" borderId="21"/>
    <xf numFmtId="170" fontId="80" fillId="0" borderId="0">
      <alignment horizontal="left" vertical="top"/>
    </xf>
    <xf numFmtId="170" fontId="81" fillId="0" borderId="0" applyAlignment="0"/>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124" fillId="0" borderId="0">
      <alignment horizontal="left" vertical="center" wrapText="1"/>
    </xf>
    <xf numFmtId="0" fontId="125" fillId="0" borderId="0">
      <alignment horizontal="left" vertical="center" wrapText="1" indent="1"/>
    </xf>
    <xf numFmtId="0" fontId="125" fillId="0" borderId="0">
      <alignment horizontal="left" vertical="center" wrapText="1" indent="3"/>
    </xf>
    <xf numFmtId="170" fontId="55" fillId="51" borderId="16" applyNumberFormat="0" applyFont="0" applyAlignment="0">
      <protection locked="0"/>
    </xf>
    <xf numFmtId="10" fontId="84" fillId="52" borderId="16" applyNumberFormat="0" applyBorder="0" applyAlignment="0" applyProtection="0"/>
    <xf numFmtId="10" fontId="84" fillId="52" borderId="16" applyNumberFormat="0" applyBorder="0" applyAlignment="0" applyProtection="0"/>
    <xf numFmtId="10" fontId="84" fillId="52" borderId="16" applyNumberFormat="0" applyBorder="0" applyAlignment="0" applyProtection="0"/>
    <xf numFmtId="10" fontId="84" fillId="52" borderId="16" applyNumberFormat="0" applyBorder="0" applyAlignment="0" applyProtection="0"/>
    <xf numFmtId="10" fontId="84" fillId="52" borderId="16" applyNumberFormat="0" applyBorder="0" applyAlignment="0" applyProtection="0"/>
    <xf numFmtId="10" fontId="84" fillId="52" borderId="16" applyNumberFormat="0" applyBorder="0" applyAlignment="0" applyProtection="0"/>
    <xf numFmtId="10" fontId="84" fillId="52" borderId="16" applyNumberFormat="0" applyBorder="0" applyAlignment="0" applyProtection="0"/>
    <xf numFmtId="10" fontId="84" fillId="52" borderId="16" applyNumberFormat="0" applyBorder="0" applyAlignment="0" applyProtection="0"/>
    <xf numFmtId="10" fontId="84" fillId="52" borderId="16" applyNumberFormat="0" applyBorder="0" applyAlignment="0" applyProtection="0"/>
    <xf numFmtId="10" fontId="84" fillId="52" borderId="16" applyNumberFormat="0" applyBorder="0" applyAlignment="0" applyProtection="0"/>
    <xf numFmtId="10" fontId="84" fillId="52" borderId="16" applyNumberFormat="0" applyBorder="0" applyAlignment="0" applyProtection="0"/>
    <xf numFmtId="0" fontId="84" fillId="53" borderId="0" applyNumberFormat="0" applyBorder="0" applyAlignment="0" applyProtection="0"/>
    <xf numFmtId="10" fontId="84" fillId="52" borderId="16" applyNumberFormat="0" applyBorder="0" applyAlignment="0" applyProtection="0"/>
    <xf numFmtId="10" fontId="84" fillId="52" borderId="16" applyNumberFormat="0" applyBorder="0" applyAlignment="0" applyProtection="0"/>
    <xf numFmtId="10" fontId="84" fillId="52" borderId="16" applyNumberFormat="0" applyBorder="0" applyAlignment="0" applyProtection="0"/>
    <xf numFmtId="10" fontId="84" fillId="52" borderId="16" applyNumberFormat="0" applyBorder="0" applyAlignment="0" applyProtection="0"/>
    <xf numFmtId="10" fontId="84" fillId="52" borderId="16" applyNumberFormat="0" applyBorder="0" applyAlignment="0" applyProtection="0"/>
    <xf numFmtId="10" fontId="84" fillId="52" borderId="16" applyNumberFormat="0" applyBorder="0" applyAlignment="0" applyProtection="0"/>
    <xf numFmtId="10" fontId="84" fillId="52" borderId="16" applyNumberFormat="0" applyBorder="0" applyAlignment="0" applyProtection="0"/>
    <xf numFmtId="10" fontId="84" fillId="52" borderId="16" applyNumberFormat="0" applyBorder="0" applyAlignment="0" applyProtection="0"/>
    <xf numFmtId="10" fontId="84" fillId="52" borderId="16" applyNumberFormat="0" applyBorder="0" applyAlignment="0" applyProtection="0"/>
    <xf numFmtId="10" fontId="84" fillId="52" borderId="16" applyNumberFormat="0" applyBorder="0" applyAlignment="0" applyProtection="0"/>
    <xf numFmtId="10" fontId="84" fillId="52" borderId="16" applyNumberFormat="0" applyBorder="0" applyAlignment="0" applyProtection="0"/>
    <xf numFmtId="10" fontId="84" fillId="52" borderId="16" applyNumberFormat="0" applyBorder="0" applyAlignment="0" applyProtection="0"/>
    <xf numFmtId="10" fontId="84" fillId="52" borderId="16" applyNumberFormat="0" applyBorder="0" applyAlignment="0" applyProtection="0"/>
    <xf numFmtId="10" fontId="84" fillId="52" borderId="16" applyNumberFormat="0" applyBorder="0" applyAlignment="0" applyProtection="0"/>
    <xf numFmtId="10" fontId="84" fillId="52" borderId="16" applyNumberFormat="0" applyBorder="0" applyAlignment="0" applyProtection="0"/>
    <xf numFmtId="10" fontId="84" fillId="52" borderId="16" applyNumberFormat="0" applyBorder="0" applyAlignment="0" applyProtection="0"/>
    <xf numFmtId="10" fontId="84" fillId="52" borderId="16" applyNumberFormat="0" applyBorder="0" applyAlignment="0" applyProtection="0"/>
    <xf numFmtId="10" fontId="84" fillId="52" borderId="16" applyNumberFormat="0" applyBorder="0" applyAlignment="0" applyProtection="0"/>
    <xf numFmtId="10" fontId="84" fillId="52" borderId="16" applyNumberFormat="0" applyBorder="0" applyAlignment="0" applyProtection="0"/>
    <xf numFmtId="10" fontId="84" fillId="52" borderId="16" applyNumberFormat="0" applyBorder="0" applyAlignment="0" applyProtection="0"/>
    <xf numFmtId="10" fontId="84" fillId="52" borderId="16" applyNumberFormat="0" applyBorder="0" applyAlignment="0" applyProtection="0"/>
    <xf numFmtId="10" fontId="84" fillId="52" borderId="16" applyNumberFormat="0" applyBorder="0" applyAlignment="0" applyProtection="0"/>
    <xf numFmtId="10" fontId="84" fillId="52" borderId="16" applyNumberFormat="0" applyBorder="0" applyAlignment="0" applyProtection="0"/>
    <xf numFmtId="10" fontId="84" fillId="52" borderId="16" applyNumberFormat="0" applyBorder="0" applyAlignment="0" applyProtection="0"/>
    <xf numFmtId="10" fontId="84" fillId="52" borderId="16" applyNumberFormat="0" applyBorder="0" applyAlignment="0" applyProtection="0"/>
    <xf numFmtId="10" fontId="84" fillId="52" borderId="16" applyNumberFormat="0" applyBorder="0" applyAlignment="0" applyProtection="0"/>
    <xf numFmtId="10" fontId="84" fillId="52" borderId="16" applyNumberFormat="0" applyBorder="0" applyAlignment="0" applyProtection="0"/>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0" fontId="66" fillId="47" borderId="36" applyNumberFormat="0" applyAlignment="0">
      <protection locked="0"/>
    </xf>
    <xf numFmtId="0" fontId="66" fillId="47" borderId="36" applyNumberFormat="0" applyAlignment="0">
      <protection locked="0"/>
    </xf>
    <xf numFmtId="0" fontId="66" fillId="47" borderId="36" applyNumberFormat="0" applyAlignment="0">
      <protection locked="0"/>
    </xf>
    <xf numFmtId="0" fontId="66" fillId="47" borderId="36" applyNumberFormat="0" applyAlignment="0">
      <protection locked="0"/>
    </xf>
    <xf numFmtId="0" fontId="66" fillId="47" borderId="36" applyNumberFormat="0" applyAlignment="0">
      <protection locked="0"/>
    </xf>
    <xf numFmtId="0" fontId="66" fillId="47" borderId="36" applyNumberFormat="0" applyAlignment="0">
      <protection locked="0"/>
    </xf>
    <xf numFmtId="0" fontId="66" fillId="47" borderId="36" applyNumberFormat="0" applyAlignment="0">
      <protection locked="0"/>
    </xf>
    <xf numFmtId="0" fontId="66" fillId="47" borderId="36" applyNumberFormat="0" applyAlignment="0">
      <protection locked="0"/>
    </xf>
    <xf numFmtId="0" fontId="66" fillId="47" borderId="36" applyNumberFormat="0" applyAlignment="0">
      <protection locked="0"/>
    </xf>
    <xf numFmtId="0" fontId="66" fillId="47" borderId="36" applyNumberFormat="0" applyAlignment="0">
      <protection locked="0"/>
    </xf>
    <xf numFmtId="0" fontId="66" fillId="47" borderId="36" applyNumberFormat="0" applyAlignment="0">
      <protection locked="0"/>
    </xf>
    <xf numFmtId="0" fontId="66" fillId="47" borderId="36" applyNumberFormat="0" applyAlignment="0">
      <protection locked="0"/>
    </xf>
    <xf numFmtId="0" fontId="104" fillId="12" borderId="6" applyNumberFormat="0" applyAlignment="0" applyProtection="0"/>
    <xf numFmtId="0" fontId="104" fillId="12" borderId="6" applyNumberFormat="0" applyAlignment="0" applyProtection="0"/>
    <xf numFmtId="0" fontId="104" fillId="12" borderId="6" applyNumberFormat="0" applyAlignment="0" applyProtection="0"/>
    <xf numFmtId="0" fontId="104" fillId="12" borderId="6" applyNumberFormat="0" applyAlignment="0" applyProtection="0"/>
    <xf numFmtId="0" fontId="104" fillId="12" borderId="6" applyNumberFormat="0" applyAlignment="0" applyProtection="0"/>
    <xf numFmtId="0" fontId="104" fillId="12" borderId="6" applyNumberFormat="0" applyAlignment="0" applyProtection="0"/>
    <xf numFmtId="0" fontId="104" fillId="12" borderId="6" applyNumberFormat="0" applyAlignment="0" applyProtection="0"/>
    <xf numFmtId="0" fontId="104" fillId="12" borderId="6" applyNumberFormat="0" applyAlignment="0" applyProtection="0"/>
    <xf numFmtId="0" fontId="104" fillId="12" borderId="6" applyNumberFormat="0" applyAlignment="0" applyProtection="0"/>
    <xf numFmtId="0" fontId="104" fillId="12" borderId="6" applyNumberFormat="0" applyAlignment="0" applyProtection="0"/>
    <xf numFmtId="0" fontId="104" fillId="12" borderId="6" applyNumberFormat="0" applyAlignment="0" applyProtection="0"/>
    <xf numFmtId="0" fontId="104" fillId="12" borderId="6" applyNumberFormat="0" applyAlignment="0" applyProtection="0"/>
    <xf numFmtId="0" fontId="104" fillId="12" borderId="6" applyNumberFormat="0" applyAlignment="0" applyProtection="0"/>
    <xf numFmtId="0" fontId="104" fillId="12" borderId="6" applyNumberFormat="0" applyAlignment="0" applyProtection="0"/>
    <xf numFmtId="0" fontId="104" fillId="12" borderId="6" applyNumberFormat="0" applyAlignment="0" applyProtection="0"/>
    <xf numFmtId="0" fontId="104" fillId="12" borderId="6" applyNumberFormat="0" applyAlignment="0" applyProtection="0"/>
    <xf numFmtId="0" fontId="104" fillId="12" borderId="6" applyNumberFormat="0" applyAlignment="0" applyProtection="0"/>
    <xf numFmtId="0" fontId="104" fillId="12" borderId="6" applyNumberFormat="0" applyAlignment="0" applyProtection="0"/>
    <xf numFmtId="0" fontId="104" fillId="12" borderId="6" applyNumberFormat="0" applyAlignment="0" applyProtection="0"/>
    <xf numFmtId="0" fontId="104" fillId="12" borderId="6" applyNumberFormat="0" applyAlignment="0" applyProtection="0"/>
    <xf numFmtId="0" fontId="104" fillId="12" borderId="6" applyNumberFormat="0" applyAlignment="0" applyProtection="0"/>
    <xf numFmtId="0" fontId="104" fillId="12" borderId="6" applyNumberFormat="0" applyAlignment="0" applyProtection="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66" fillId="0" borderId="0"/>
    <xf numFmtId="0" fontId="94" fillId="39" borderId="60" applyNumberFormat="0" applyAlignment="0" applyProtection="0"/>
    <xf numFmtId="0" fontId="55" fillId="62" borderId="72" applyNumberFormat="0" applyProtection="0">
      <alignment horizontal="left" vertical="center" indent="1"/>
    </xf>
    <xf numFmtId="0" fontId="55" fillId="62" borderId="72" applyNumberFormat="0" applyProtection="0">
      <alignment horizontal="left" vertical="center" indent="1"/>
    </xf>
    <xf numFmtId="0" fontId="167" fillId="0" borderId="65" applyNumberFormat="0" applyFill="0" applyAlignment="0" applyProtection="0"/>
    <xf numFmtId="0" fontId="167" fillId="0" borderId="74" applyNumberFormat="0" applyFill="0" applyAlignment="0" applyProtection="0"/>
    <xf numFmtId="0" fontId="74" fillId="53" borderId="72" applyNumberFormat="0" applyProtection="0">
      <alignment horizontal="left" vertical="center" indent="1"/>
    </xf>
    <xf numFmtId="0" fontId="66" fillId="53" borderId="71" applyNumberFormat="0" applyAlignment="0" applyProtection="0"/>
    <xf numFmtId="0" fontId="55" fillId="62" borderId="85" applyNumberFormat="0" applyProtection="0">
      <alignment horizontal="left" vertical="center" indent="1"/>
    </xf>
    <xf numFmtId="0" fontId="66" fillId="0" borderId="80" applyNumberFormat="0" applyAlignment="0" applyProtection="0"/>
    <xf numFmtId="191" fontId="55" fillId="0" borderId="0" applyFill="0" applyBorder="0" applyAlignment="0"/>
    <xf numFmtId="0" fontId="69" fillId="54" borderId="83" applyNumberFormat="0" applyAlignment="0"/>
    <xf numFmtId="0" fontId="74" fillId="47" borderId="85" applyNumberFormat="0" applyProtection="0">
      <alignment horizontal="left" vertical="center" indent="1"/>
    </xf>
    <xf numFmtId="0" fontId="55" fillId="0" borderId="55"/>
    <xf numFmtId="0" fontId="55" fillId="0" borderId="55">
      <alignment horizontal="right"/>
    </xf>
    <xf numFmtId="198" fontId="66" fillId="0" borderId="0" applyFill="0" applyBorder="0" applyAlignment="0" applyProtection="0"/>
    <xf numFmtId="0" fontId="79" fillId="0" borderId="58"/>
    <xf numFmtId="0" fontId="85" fillId="0" borderId="58">
      <alignment horizontal="left" vertical="center"/>
    </xf>
    <xf numFmtId="0" fontId="66" fillId="0" borderId="59" applyNumberFormat="0" applyAlignment="0" applyProtection="0"/>
    <xf numFmtId="0" fontId="55" fillId="62" borderId="72" applyNumberFormat="0" applyProtection="0">
      <alignment horizontal="left" vertical="center" indent="1"/>
    </xf>
    <xf numFmtId="0" fontId="55" fillId="60" borderId="72" applyNumberFormat="0" applyProtection="0">
      <alignment horizontal="left" vertical="center" indent="1"/>
    </xf>
    <xf numFmtId="0" fontId="55" fillId="60" borderId="72" applyNumberFormat="0" applyProtection="0">
      <alignment horizontal="left" vertical="center" indent="1"/>
    </xf>
    <xf numFmtId="0" fontId="55" fillId="62" borderId="72" applyNumberFormat="0" applyProtection="0">
      <alignment horizontal="left" vertical="center" indent="1"/>
    </xf>
    <xf numFmtId="0" fontId="66" fillId="47" borderId="36" applyNumberFormat="0" applyAlignment="0">
      <protection locked="0"/>
    </xf>
    <xf numFmtId="194" fontId="71" fillId="0" borderId="0" applyFill="0" applyBorder="0" applyAlignment="0"/>
    <xf numFmtId="174" fontId="71" fillId="0" borderId="0" applyFill="0" applyBorder="0" applyAlignment="0"/>
    <xf numFmtId="194" fontId="71" fillId="0" borderId="0" applyFill="0" applyBorder="0" applyAlignment="0"/>
    <xf numFmtId="179" fontId="71" fillId="0" borderId="0" applyFill="0" applyBorder="0" applyAlignment="0"/>
    <xf numFmtId="174" fontId="71" fillId="0" borderId="0" applyFill="0" applyBorder="0" applyAlignment="0"/>
    <xf numFmtId="0" fontId="156" fillId="0" borderId="37" applyNumberFormat="0" applyFill="0" applyAlignment="0" applyProtection="0"/>
    <xf numFmtId="0" fontId="157" fillId="47" borderId="0" applyNumberFormat="0" applyBorder="0" applyAlignment="0" applyProtection="0"/>
    <xf numFmtId="186" fontId="55" fillId="0" borderId="0"/>
    <xf numFmtId="0" fontId="58" fillId="0" borderId="0"/>
    <xf numFmtId="0" fontId="66" fillId="53" borderId="38" applyNumberFormat="0" applyAlignment="0" applyProtection="0"/>
    <xf numFmtId="235" fontId="55" fillId="54" borderId="0"/>
    <xf numFmtId="0" fontId="158" fillId="40" borderId="39" applyNumberFormat="0" applyAlignment="0" applyProtection="0"/>
    <xf numFmtId="0" fontId="159" fillId="54" borderId="0"/>
    <xf numFmtId="236" fontId="66" fillId="0" borderId="0" applyFill="0" applyBorder="0" applyAlignment="0" applyProtection="0"/>
    <xf numFmtId="193" fontId="66" fillId="0" borderId="0" applyFill="0" applyBorder="0" applyAlignment="0" applyProtection="0"/>
    <xf numFmtId="237" fontId="66" fillId="0" borderId="0" applyFill="0" applyBorder="0" applyAlignment="0" applyProtection="0"/>
    <xf numFmtId="10" fontId="66" fillId="0" borderId="0" applyFill="0" applyBorder="0" applyAlignment="0" applyProtection="0"/>
    <xf numFmtId="238" fontId="71" fillId="0" borderId="0"/>
    <xf numFmtId="239" fontId="71" fillId="0" borderId="0"/>
    <xf numFmtId="194" fontId="71" fillId="0" borderId="0" applyFill="0" applyBorder="0" applyAlignment="0"/>
    <xf numFmtId="174" fontId="71" fillId="0" borderId="0" applyFill="0" applyBorder="0" applyAlignment="0"/>
    <xf numFmtId="194" fontId="71" fillId="0" borderId="0" applyFill="0" applyBorder="0" applyAlignment="0"/>
    <xf numFmtId="179" fontId="71" fillId="0" borderId="0" applyFill="0" applyBorder="0" applyAlignment="0"/>
    <xf numFmtId="174" fontId="71" fillId="0" borderId="0" applyFill="0" applyBorder="0" applyAlignment="0"/>
    <xf numFmtId="3" fontId="66" fillId="0" borderId="0" applyFill="0" applyBorder="0" applyAlignment="0"/>
    <xf numFmtId="0" fontId="74" fillId="47" borderId="39" applyNumberFormat="0" applyProtection="0">
      <alignment vertical="center"/>
    </xf>
    <xf numFmtId="0" fontId="82" fillId="47" borderId="39" applyNumberFormat="0" applyProtection="0">
      <alignment vertical="center"/>
    </xf>
    <xf numFmtId="0" fontId="74" fillId="47" borderId="39" applyNumberFormat="0" applyProtection="0">
      <alignment horizontal="left" vertical="center" indent="1"/>
    </xf>
    <xf numFmtId="0" fontId="74" fillId="47" borderId="39" applyNumberFormat="0" applyProtection="0">
      <alignment horizontal="left" vertical="center" indent="1"/>
    </xf>
    <xf numFmtId="0" fontId="55" fillId="3" borderId="39" applyNumberFormat="0" applyProtection="0">
      <alignment horizontal="left" vertical="center" indent="1"/>
    </xf>
    <xf numFmtId="0" fontId="74" fillId="5" borderId="39" applyNumberFormat="0" applyProtection="0">
      <alignment horizontal="right" vertical="center"/>
    </xf>
    <xf numFmtId="0" fontId="74" fillId="17" borderId="39" applyNumberFormat="0" applyProtection="0">
      <alignment horizontal="right" vertical="center"/>
    </xf>
    <xf numFmtId="0" fontId="74" fillId="33" borderId="39" applyNumberFormat="0" applyProtection="0">
      <alignment horizontal="right" vertical="center"/>
    </xf>
    <xf numFmtId="0" fontId="74" fillId="21" borderId="39" applyNumberFormat="0" applyProtection="0">
      <alignment horizontal="right" vertical="center"/>
    </xf>
    <xf numFmtId="0" fontId="74" fillId="29" borderId="39" applyNumberFormat="0" applyProtection="0">
      <alignment horizontal="right" vertical="center"/>
    </xf>
    <xf numFmtId="0" fontId="74" fillId="37" borderId="39" applyNumberFormat="0" applyProtection="0">
      <alignment horizontal="right" vertical="center"/>
    </xf>
    <xf numFmtId="0" fontId="74" fillId="35" borderId="39" applyNumberFormat="0" applyProtection="0">
      <alignment horizontal="right" vertical="center"/>
    </xf>
    <xf numFmtId="0" fontId="74" fillId="55" borderId="39" applyNumberFormat="0" applyProtection="0">
      <alignment horizontal="right" vertical="center"/>
    </xf>
    <xf numFmtId="0" fontId="74" fillId="19" borderId="39" applyNumberFormat="0" applyProtection="0">
      <alignment horizontal="right" vertical="center"/>
    </xf>
    <xf numFmtId="0" fontId="160" fillId="56" borderId="39" applyNumberFormat="0" applyProtection="0">
      <alignment horizontal="left" vertical="center" indent="1"/>
    </xf>
    <xf numFmtId="0" fontId="74" fillId="57" borderId="40" applyNumberFormat="0" applyProtection="0">
      <alignment horizontal="left" vertical="center" indent="1"/>
    </xf>
    <xf numFmtId="0" fontId="161" fillId="58" borderId="0" applyNumberFormat="0" applyProtection="0">
      <alignment horizontal="left" vertical="center" indent="1"/>
    </xf>
    <xf numFmtId="0" fontId="55" fillId="3" borderId="39" applyNumberFormat="0" applyProtection="0">
      <alignment horizontal="left" vertical="center" indent="1"/>
    </xf>
    <xf numFmtId="0" fontId="162" fillId="57" borderId="39" applyNumberFormat="0" applyProtection="0">
      <alignment horizontal="left" vertical="center" indent="1"/>
    </xf>
    <xf numFmtId="0" fontId="162" fillId="59" borderId="39" applyNumberFormat="0" applyProtection="0">
      <alignment horizontal="left" vertical="center" indent="1"/>
    </xf>
    <xf numFmtId="0" fontId="55" fillId="59" borderId="39" applyNumberFormat="0" applyProtection="0">
      <alignment horizontal="left" vertical="center" indent="1"/>
    </xf>
    <xf numFmtId="0" fontId="55" fillId="59" borderId="39" applyNumberFormat="0" applyProtection="0">
      <alignment horizontal="left" vertical="center" indent="1"/>
    </xf>
    <xf numFmtId="0" fontId="55" fillId="43" borderId="39" applyNumberFormat="0" applyProtection="0">
      <alignment horizontal="left" vertical="center" indent="1"/>
    </xf>
    <xf numFmtId="0" fontId="55" fillId="43" borderId="39" applyNumberFormat="0" applyProtection="0">
      <alignment horizontal="left" vertical="center" indent="1"/>
    </xf>
    <xf numFmtId="0" fontId="55" fillId="40" borderId="39" applyNumberFormat="0" applyProtection="0">
      <alignment horizontal="left" vertical="center" indent="1"/>
    </xf>
    <xf numFmtId="0" fontId="55" fillId="40" borderId="39" applyNumberFormat="0" applyProtection="0">
      <alignment horizontal="left" vertical="center" indent="1"/>
    </xf>
    <xf numFmtId="0" fontId="55" fillId="3" borderId="39" applyNumberFormat="0" applyProtection="0">
      <alignment horizontal="left" vertical="center" indent="1"/>
    </xf>
    <xf numFmtId="0" fontId="55" fillId="3" borderId="39" applyNumberFormat="0" applyProtection="0">
      <alignment horizontal="left" vertical="center" indent="1"/>
    </xf>
    <xf numFmtId="0" fontId="74" fillId="53" borderId="39" applyNumberFormat="0" applyProtection="0">
      <alignment vertical="center"/>
    </xf>
    <xf numFmtId="0" fontId="82" fillId="53" borderId="39" applyNumberFormat="0" applyProtection="0">
      <alignment vertical="center"/>
    </xf>
    <xf numFmtId="0" fontId="74" fillId="53" borderId="39" applyNumberFormat="0" applyProtection="0">
      <alignment horizontal="left" vertical="center" indent="1"/>
    </xf>
    <xf numFmtId="0" fontId="74" fillId="53" borderId="39" applyNumberFormat="0" applyProtection="0">
      <alignment horizontal="left" vertical="center" indent="1"/>
    </xf>
    <xf numFmtId="0" fontId="74" fillId="57" borderId="39" applyNumberFormat="0" applyProtection="0">
      <alignment horizontal="right" vertical="center"/>
    </xf>
    <xf numFmtId="0" fontId="82" fillId="57" borderId="39" applyNumberFormat="0" applyProtection="0">
      <alignment horizontal="right" vertical="center"/>
    </xf>
    <xf numFmtId="0" fontId="55" fillId="3" borderId="39" applyNumberFormat="0" applyProtection="0">
      <alignment horizontal="left" vertical="center" indent="1"/>
    </xf>
    <xf numFmtId="0" fontId="55" fillId="3" borderId="39" applyNumberFormat="0" applyProtection="0">
      <alignment horizontal="left" vertical="center" indent="1"/>
    </xf>
    <xf numFmtId="0" fontId="163" fillId="0" borderId="0"/>
    <xf numFmtId="0" fontId="164" fillId="57" borderId="39" applyNumberFormat="0" applyProtection="0">
      <alignment horizontal="right" vertical="center"/>
    </xf>
    <xf numFmtId="0" fontId="100" fillId="0" borderId="0"/>
    <xf numFmtId="0" fontId="71" fillId="0" borderId="0"/>
    <xf numFmtId="0" fontId="66" fillId="0" borderId="0" applyNumberFormat="0" applyFill="0" applyBorder="0" applyAlignment="0" applyProtection="0"/>
    <xf numFmtId="49" fontId="66" fillId="0" borderId="0" applyFill="0" applyBorder="0" applyAlignment="0" applyProtection="0"/>
    <xf numFmtId="49" fontId="74" fillId="0" borderId="0" applyFill="0" applyBorder="0" applyAlignment="0"/>
    <xf numFmtId="240" fontId="75" fillId="0" borderId="0" applyFill="0" applyBorder="0" applyAlignment="0"/>
    <xf numFmtId="241" fontId="75" fillId="0" borderId="0" applyFill="0" applyBorder="0" applyAlignment="0"/>
    <xf numFmtId="0" fontId="165" fillId="0" borderId="0" applyFill="0" applyBorder="0" applyProtection="0">
      <alignment horizontal="left" vertical="top"/>
    </xf>
    <xf numFmtId="0" fontId="166" fillId="0" borderId="0" applyNumberFormat="0" applyFill="0" applyBorder="0" applyAlignment="0" applyProtection="0"/>
    <xf numFmtId="0" fontId="167" fillId="0" borderId="41" applyNumberFormat="0" applyFill="0" applyAlignment="0" applyProtection="0"/>
    <xf numFmtId="0" fontId="168" fillId="0" borderId="0" applyNumberFormat="0" applyFill="0" applyBorder="0" applyAlignment="0" applyProtection="0"/>
    <xf numFmtId="0" fontId="67" fillId="31" borderId="0" applyNumberFormat="0" applyBorder="0" applyAlignment="0" applyProtection="0"/>
    <xf numFmtId="0" fontId="67" fillId="33" borderId="0" applyNumberFormat="0" applyBorder="0" applyAlignment="0" applyProtection="0"/>
    <xf numFmtId="0" fontId="67" fillId="35" borderId="0" applyNumberFormat="0" applyBorder="0" applyAlignment="0" applyProtection="0"/>
    <xf numFmtId="0" fontId="67" fillId="25" borderId="0" applyNumberFormat="0" applyBorder="0" applyAlignment="0" applyProtection="0"/>
    <xf numFmtId="0" fontId="67" fillId="27" borderId="0" applyNumberFormat="0" applyBorder="0" applyAlignment="0" applyProtection="0"/>
    <xf numFmtId="0" fontId="67" fillId="37" borderId="0" applyNumberFormat="0" applyBorder="0" applyAlignment="0" applyProtection="0"/>
    <xf numFmtId="187" fontId="69" fillId="0" borderId="42">
      <protection locked="0"/>
    </xf>
    <xf numFmtId="0" fontId="169" fillId="13" borderId="6" applyNumberFormat="0" applyAlignment="0" applyProtection="0"/>
    <xf numFmtId="0" fontId="170" fillId="40" borderId="39" applyNumberFormat="0" applyAlignment="0" applyProtection="0"/>
    <xf numFmtId="0" fontId="171" fillId="40" borderId="6" applyNumberFormat="0" applyAlignment="0" applyProtection="0"/>
    <xf numFmtId="0" fontId="86" fillId="40" borderId="8"/>
    <xf numFmtId="14" fontId="69" fillId="0" borderId="0">
      <alignment horizontal="right"/>
    </xf>
    <xf numFmtId="0" fontId="68" fillId="0" borderId="29" applyNumberFormat="0" applyFill="0" applyAlignment="0" applyProtection="0"/>
    <xf numFmtId="0" fontId="172" fillId="0" borderId="31" applyNumberFormat="0" applyFill="0" applyAlignment="0" applyProtection="0"/>
    <xf numFmtId="0" fontId="173" fillId="0" borderId="33" applyNumberFormat="0" applyFill="0" applyAlignment="0" applyProtection="0"/>
    <xf numFmtId="0" fontId="173" fillId="0" borderId="0" applyNumberFormat="0" applyFill="0" applyBorder="0" applyAlignment="0" applyProtection="0"/>
    <xf numFmtId="187" fontId="174" fillId="11" borderId="42"/>
    <xf numFmtId="0" fontId="55" fillId="0" borderId="36">
      <alignment horizontal="right"/>
    </xf>
    <xf numFmtId="0" fontId="175" fillId="0" borderId="41" applyNumberFormat="0" applyFill="0" applyAlignment="0" applyProtection="0"/>
    <xf numFmtId="0" fontId="55" fillId="0" borderId="0"/>
    <xf numFmtId="0" fontId="176" fillId="43" borderId="9" applyNumberFormat="0" applyAlignment="0" applyProtection="0"/>
    <xf numFmtId="0" fontId="177" fillId="0" borderId="0" applyNumberFormat="0" applyFill="0" applyBorder="0" applyAlignment="0" applyProtection="0"/>
    <xf numFmtId="0" fontId="55" fillId="0" borderId="36"/>
    <xf numFmtId="0" fontId="55" fillId="0" borderId="36"/>
    <xf numFmtId="0" fontId="55" fillId="0" borderId="36"/>
    <xf numFmtId="0" fontId="55" fillId="0" borderId="36"/>
    <xf numFmtId="0" fontId="55" fillId="0" borderId="36"/>
    <xf numFmtId="0" fontId="178" fillId="47" borderId="0" applyNumberFormat="0" applyBorder="0" applyAlignment="0" applyProtection="0"/>
    <xf numFmtId="0" fontId="179" fillId="0" borderId="0"/>
    <xf numFmtId="0" fontId="179" fillId="0" borderId="0"/>
    <xf numFmtId="0" fontId="55" fillId="0" borderId="0"/>
    <xf numFmtId="170" fontId="71" fillId="0" borderId="0" applyFill="0" applyBorder="0" applyAlignment="0" applyProtection="0"/>
    <xf numFmtId="170" fontId="71" fillId="0" borderId="0" applyFill="0" applyBorder="0" applyAlignment="0" applyProtection="0"/>
    <xf numFmtId="0" fontId="55" fillId="0" borderId="0"/>
    <xf numFmtId="0" fontId="69" fillId="0" borderId="0"/>
    <xf numFmtId="0" fontId="69" fillId="0" borderId="0"/>
    <xf numFmtId="0" fontId="55"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80" fillId="5" borderId="0" applyNumberFormat="0" applyBorder="0" applyAlignment="0" applyProtection="0"/>
    <xf numFmtId="0" fontId="181" fillId="0" borderId="0" applyNumberFormat="0" applyFill="0" applyBorder="0" applyAlignment="0" applyProtection="0"/>
    <xf numFmtId="0" fontId="66" fillId="53" borderId="38" applyNumberFormat="0" applyAlignment="0" applyProtection="0"/>
    <xf numFmtId="9" fontId="66" fillId="0" borderId="0" applyFill="0" applyBorder="0" applyAlignment="0" applyProtection="0"/>
    <xf numFmtId="9" fontId="66" fillId="0" borderId="0" applyFill="0" applyBorder="0" applyAlignment="0" applyProtection="0"/>
    <xf numFmtId="9" fontId="66" fillId="0" borderId="0" applyFill="0" applyBorder="0" applyAlignment="0" applyProtection="0"/>
    <xf numFmtId="9" fontId="66" fillId="0" borderId="0" applyFill="0" applyBorder="0" applyAlignment="0" applyProtection="0"/>
    <xf numFmtId="9" fontId="66" fillId="0" borderId="0" applyFill="0" applyBorder="0" applyAlignment="0" applyProtection="0"/>
    <xf numFmtId="9" fontId="66" fillId="0" borderId="0" applyFill="0" applyBorder="0" applyAlignment="0" applyProtection="0"/>
    <xf numFmtId="9" fontId="66" fillId="0" borderId="0" applyFill="0" applyBorder="0" applyAlignment="0" applyProtection="0"/>
    <xf numFmtId="9" fontId="66" fillId="0" borderId="0" applyFill="0" applyBorder="0" applyAlignment="0" applyProtection="0"/>
    <xf numFmtId="9" fontId="66" fillId="0" borderId="0" applyFill="0" applyBorder="0" applyAlignment="0" applyProtection="0"/>
    <xf numFmtId="9" fontId="66" fillId="0" borderId="0" applyFill="0" applyBorder="0" applyAlignment="0" applyProtection="0"/>
    <xf numFmtId="9" fontId="66" fillId="0" borderId="0" applyFill="0" applyBorder="0" applyAlignment="0" applyProtection="0"/>
    <xf numFmtId="9" fontId="66" fillId="0" borderId="0" applyFill="0" applyBorder="0" applyAlignment="0" applyProtection="0"/>
    <xf numFmtId="9" fontId="66" fillId="0" borderId="0" applyFill="0" applyBorder="0" applyAlignment="0" applyProtection="0"/>
    <xf numFmtId="9" fontId="66" fillId="0" borderId="0" applyFill="0" applyBorder="0" applyAlignment="0" applyProtection="0"/>
    <xf numFmtId="9" fontId="66" fillId="0" borderId="0" applyFill="0" applyBorder="0" applyAlignment="0" applyProtection="0"/>
    <xf numFmtId="0" fontId="182" fillId="0" borderId="37" applyNumberFormat="0" applyFill="0" applyAlignment="0" applyProtection="0"/>
    <xf numFmtId="0" fontId="86" fillId="0" borderId="0"/>
    <xf numFmtId="0" fontId="71" fillId="0" borderId="0"/>
    <xf numFmtId="0" fontId="66" fillId="0" borderId="0" applyNumberFormat="0" applyFill="0" applyBorder="0" applyAlignment="0" applyProtection="0"/>
    <xf numFmtId="0" fontId="66" fillId="0" borderId="0" applyNumberFormat="0" applyFill="0" applyBorder="0" applyAlignment="0" applyProtection="0"/>
    <xf numFmtId="0" fontId="69" fillId="54" borderId="36" applyNumberFormat="0" applyAlignment="0"/>
    <xf numFmtId="0" fontId="69" fillId="54" borderId="36" applyNumberFormat="0" applyAlignment="0"/>
    <xf numFmtId="0" fontId="183" fillId="0" borderId="0" applyNumberFormat="0" applyFill="0" applyBorder="0" applyAlignment="0" applyProtection="0"/>
    <xf numFmtId="188" fontId="66" fillId="0" borderId="0" applyFill="0" applyBorder="0" applyAlignment="0" applyProtection="0"/>
    <xf numFmtId="188" fontId="66" fillId="0" borderId="0" applyFill="0" applyBorder="0" applyAlignment="0" applyProtection="0"/>
    <xf numFmtId="188" fontId="66" fillId="0" borderId="0" applyFill="0" applyBorder="0" applyAlignment="0" applyProtection="0"/>
    <xf numFmtId="188" fontId="66" fillId="0" borderId="0" applyFill="0" applyBorder="0" applyAlignment="0" applyProtection="0"/>
    <xf numFmtId="188" fontId="66" fillId="0" borderId="0" applyFill="0" applyBorder="0" applyAlignment="0" applyProtection="0"/>
    <xf numFmtId="188" fontId="66" fillId="0" borderId="0" applyFill="0" applyBorder="0" applyAlignment="0" applyProtection="0"/>
    <xf numFmtId="188" fontId="66" fillId="0" borderId="0" applyFill="0" applyBorder="0" applyAlignment="0" applyProtection="0"/>
    <xf numFmtId="188" fontId="66" fillId="0" borderId="0" applyFill="0" applyBorder="0" applyAlignment="0" applyProtection="0"/>
    <xf numFmtId="188" fontId="66" fillId="0" borderId="0" applyFill="0" applyBorder="0" applyAlignment="0" applyProtection="0"/>
    <xf numFmtId="188" fontId="66" fillId="0" borderId="0" applyFill="0" applyBorder="0" applyAlignment="0" applyProtection="0"/>
    <xf numFmtId="188" fontId="66" fillId="0" borderId="0" applyFill="0" applyBorder="0" applyAlignment="0" applyProtection="0"/>
    <xf numFmtId="242" fontId="66" fillId="0" borderId="0" applyFill="0" applyBorder="0" applyAlignment="0" applyProtection="0"/>
    <xf numFmtId="196" fontId="66" fillId="0" borderId="0" applyFill="0" applyBorder="0" applyAlignment="0" applyProtection="0"/>
    <xf numFmtId="242" fontId="66" fillId="0" borderId="0" applyFill="0" applyBorder="0" applyAlignment="0" applyProtection="0"/>
    <xf numFmtId="242" fontId="55" fillId="0" borderId="0" applyFill="0" applyBorder="0" applyAlignment="0" applyProtection="0"/>
    <xf numFmtId="242" fontId="66" fillId="0" borderId="0" applyFill="0" applyBorder="0" applyAlignment="0" applyProtection="0"/>
    <xf numFmtId="242" fontId="66" fillId="0" borderId="0" applyFill="0" applyBorder="0" applyAlignment="0" applyProtection="0"/>
    <xf numFmtId="242" fontId="66" fillId="0" borderId="0" applyFill="0" applyBorder="0" applyAlignment="0" applyProtection="0"/>
    <xf numFmtId="242" fontId="66" fillId="0" borderId="0" applyFill="0" applyBorder="0" applyAlignment="0" applyProtection="0"/>
    <xf numFmtId="242" fontId="66" fillId="0" borderId="0" applyFill="0" applyBorder="0" applyAlignment="0" applyProtection="0"/>
    <xf numFmtId="242" fontId="66" fillId="0" borderId="0" applyFill="0" applyBorder="0" applyAlignment="0" applyProtection="0"/>
    <xf numFmtId="242" fontId="66" fillId="0" borderId="0" applyFill="0" applyBorder="0" applyAlignment="0" applyProtection="0"/>
    <xf numFmtId="242" fontId="66" fillId="0" borderId="0" applyFill="0" applyBorder="0" applyAlignment="0" applyProtection="0"/>
    <xf numFmtId="242" fontId="66" fillId="0" borderId="0" applyFill="0" applyBorder="0" applyAlignment="0" applyProtection="0"/>
    <xf numFmtId="242" fontId="55" fillId="0" borderId="0" applyFill="0" applyBorder="0" applyAlignment="0" applyProtection="0"/>
    <xf numFmtId="0" fontId="184" fillId="7" borderId="0" applyNumberFormat="0" applyBorder="0" applyAlignment="0" applyProtection="0"/>
    <xf numFmtId="4" fontId="55" fillId="0" borderId="36"/>
    <xf numFmtId="190" fontId="106" fillId="0" borderId="0">
      <protection locked="0"/>
    </xf>
    <xf numFmtId="0" fontId="56" fillId="0" borderId="0"/>
    <xf numFmtId="43" fontId="66" fillId="0" borderId="0" applyFont="0" applyFill="0" applyBorder="0" applyAlignment="0" applyProtection="0"/>
    <xf numFmtId="0" fontId="54" fillId="0" borderId="0"/>
    <xf numFmtId="0" fontId="55" fillId="0" borderId="0"/>
    <xf numFmtId="0" fontId="54" fillId="0" borderId="0"/>
    <xf numFmtId="242" fontId="66" fillId="0" borderId="0" applyFill="0" applyBorder="0" applyAlignment="0" applyProtection="0"/>
    <xf numFmtId="0" fontId="55" fillId="0" borderId="0"/>
    <xf numFmtId="0" fontId="54"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54" fillId="0" borderId="0"/>
    <xf numFmtId="0" fontId="54" fillId="0" borderId="0"/>
    <xf numFmtId="0" fontId="71" fillId="0" borderId="0"/>
    <xf numFmtId="43" fontId="55" fillId="0" borderId="0" applyFill="0" applyBorder="0" applyAlignment="0" applyProtection="0"/>
    <xf numFmtId="0" fontId="56" fillId="0" borderId="0"/>
    <xf numFmtId="43" fontId="54" fillId="0" borderId="0" applyFont="0" applyFill="0" applyBorder="0" applyAlignment="0" applyProtection="0"/>
    <xf numFmtId="0" fontId="56" fillId="0" borderId="0"/>
    <xf numFmtId="9" fontId="66" fillId="0" borderId="0" applyFont="0" applyFill="0" applyBorder="0" applyAlignment="0" applyProtection="0"/>
    <xf numFmtId="9" fontId="56" fillId="0" borderId="0" applyFont="0" applyFill="0" applyBorder="0" applyAlignment="0" applyProtection="0"/>
    <xf numFmtId="0" fontId="94" fillId="39" borderId="60" applyNumberFormat="0" applyAlignment="0" applyProtection="0"/>
    <xf numFmtId="0" fontId="69" fillId="61" borderId="71" applyNumberFormat="0" applyFont="0" applyAlignment="0" applyProtection="0"/>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59" borderId="72" applyNumberFormat="0" applyProtection="0">
      <alignment horizontal="left" vertical="center" indent="1"/>
    </xf>
    <xf numFmtId="0" fontId="55" fillId="3" borderId="72" applyNumberFormat="0" applyProtection="0">
      <alignment horizontal="left" vertical="center" indent="1"/>
    </xf>
    <xf numFmtId="0" fontId="55" fillId="62" borderId="85" applyNumberFormat="0" applyProtection="0">
      <alignment horizontal="left" vertical="center" indent="1"/>
    </xf>
    <xf numFmtId="0" fontId="74" fillId="47" borderId="72" applyNumberFormat="0" applyProtection="0">
      <alignment horizontal="left" vertical="center" indent="1"/>
    </xf>
    <xf numFmtId="0" fontId="74" fillId="21" borderId="85" applyNumberFormat="0" applyProtection="0">
      <alignment horizontal="right" vertical="center"/>
    </xf>
    <xf numFmtId="0" fontId="55" fillId="0" borderId="55"/>
    <xf numFmtId="0" fontId="66" fillId="0" borderId="58" applyNumberFormat="0" applyAlignment="0" applyProtection="0"/>
    <xf numFmtId="198" fontId="66" fillId="0" borderId="0" applyFill="0" applyBorder="0" applyAlignment="0" applyProtection="0"/>
    <xf numFmtId="0" fontId="94" fillId="40" borderId="60" applyNumberFormat="0" applyAlignment="0" applyProtection="0"/>
    <xf numFmtId="191" fontId="55" fillId="0" borderId="0" applyFill="0" applyBorder="0" applyAlignment="0"/>
    <xf numFmtId="194" fontId="71" fillId="0" borderId="0" applyFill="0" applyBorder="0" applyAlignment="0"/>
    <xf numFmtId="174" fontId="71" fillId="0" borderId="0" applyFill="0" applyBorder="0" applyAlignment="0"/>
    <xf numFmtId="194" fontId="71" fillId="0" borderId="0" applyFill="0" applyBorder="0" applyAlignment="0"/>
    <xf numFmtId="179" fontId="71" fillId="0" borderId="0" applyFill="0" applyBorder="0" applyAlignment="0"/>
    <xf numFmtId="174" fontId="71" fillId="0" borderId="0" applyFill="0" applyBorder="0" applyAlignment="0"/>
    <xf numFmtId="0" fontId="157" fillId="47" borderId="0" applyNumberFormat="0" applyBorder="0" applyAlignment="0" applyProtection="0"/>
    <xf numFmtId="186" fontId="55" fillId="0" borderId="0"/>
    <xf numFmtId="0" fontId="58" fillId="0" borderId="0"/>
    <xf numFmtId="0" fontId="66" fillId="53" borderId="38" applyNumberFormat="0" applyAlignment="0" applyProtection="0"/>
    <xf numFmtId="235" fontId="55" fillId="54" borderId="0"/>
    <xf numFmtId="0" fontId="158" fillId="40" borderId="39" applyNumberFormat="0" applyAlignment="0" applyProtection="0"/>
    <xf numFmtId="0" fontId="159" fillId="54" borderId="0"/>
    <xf numFmtId="236" fontId="66" fillId="0" borderId="0" applyFill="0" applyBorder="0" applyAlignment="0" applyProtection="0"/>
    <xf numFmtId="193" fontId="66" fillId="0" borderId="0" applyFill="0" applyBorder="0" applyAlignment="0" applyProtection="0"/>
    <xf numFmtId="237" fontId="66" fillId="0" borderId="0" applyFill="0" applyBorder="0" applyAlignment="0" applyProtection="0"/>
    <xf numFmtId="10" fontId="66" fillId="0" borderId="0" applyFill="0" applyBorder="0" applyAlignment="0" applyProtection="0"/>
    <xf numFmtId="238" fontId="71" fillId="0" borderId="0"/>
    <xf numFmtId="239" fontId="71" fillId="0" borderId="0"/>
    <xf numFmtId="194" fontId="71" fillId="0" borderId="0" applyFill="0" applyBorder="0" applyAlignment="0"/>
    <xf numFmtId="174" fontId="71" fillId="0" borderId="0" applyFill="0" applyBorder="0" applyAlignment="0"/>
    <xf numFmtId="194" fontId="71" fillId="0" borderId="0" applyFill="0" applyBorder="0" applyAlignment="0"/>
    <xf numFmtId="179" fontId="71" fillId="0" borderId="0" applyFill="0" applyBorder="0" applyAlignment="0"/>
    <xf numFmtId="174" fontId="71" fillId="0" borderId="0" applyFill="0" applyBorder="0" applyAlignment="0"/>
    <xf numFmtId="3" fontId="66" fillId="0" borderId="0" applyFill="0" applyBorder="0" applyAlignment="0"/>
    <xf numFmtId="0" fontId="74" fillId="47" borderId="39" applyNumberFormat="0" applyProtection="0">
      <alignment vertical="center"/>
    </xf>
    <xf numFmtId="0" fontId="82" fillId="47" borderId="39" applyNumberFormat="0" applyProtection="0">
      <alignment vertical="center"/>
    </xf>
    <xf numFmtId="0" fontId="74" fillId="47" borderId="39" applyNumberFormat="0" applyProtection="0">
      <alignment horizontal="left" vertical="center" indent="1"/>
    </xf>
    <xf numFmtId="0" fontId="74" fillId="47" borderId="39" applyNumberFormat="0" applyProtection="0">
      <alignment horizontal="left" vertical="center" indent="1"/>
    </xf>
    <xf numFmtId="0" fontId="55" fillId="3" borderId="39" applyNumberFormat="0" applyProtection="0">
      <alignment horizontal="left" vertical="center" indent="1"/>
    </xf>
    <xf numFmtId="0" fontId="74" fillId="5" borderId="39" applyNumberFormat="0" applyProtection="0">
      <alignment horizontal="right" vertical="center"/>
    </xf>
    <xf numFmtId="0" fontId="74" fillId="17" borderId="39" applyNumberFormat="0" applyProtection="0">
      <alignment horizontal="right" vertical="center"/>
    </xf>
    <xf numFmtId="0" fontId="74" fillId="33" borderId="39" applyNumberFormat="0" applyProtection="0">
      <alignment horizontal="right" vertical="center"/>
    </xf>
    <xf numFmtId="0" fontId="74" fillId="21" borderId="39" applyNumberFormat="0" applyProtection="0">
      <alignment horizontal="right" vertical="center"/>
    </xf>
    <xf numFmtId="0" fontId="74" fillId="29" borderId="39" applyNumberFormat="0" applyProtection="0">
      <alignment horizontal="right" vertical="center"/>
    </xf>
    <xf numFmtId="0" fontId="74" fillId="37" borderId="39" applyNumberFormat="0" applyProtection="0">
      <alignment horizontal="right" vertical="center"/>
    </xf>
    <xf numFmtId="0" fontId="74" fillId="35" borderId="39" applyNumberFormat="0" applyProtection="0">
      <alignment horizontal="right" vertical="center"/>
    </xf>
    <xf numFmtId="0" fontId="74" fillId="55" borderId="39" applyNumberFormat="0" applyProtection="0">
      <alignment horizontal="right" vertical="center"/>
    </xf>
    <xf numFmtId="0" fontId="74" fillId="19" borderId="39" applyNumberFormat="0" applyProtection="0">
      <alignment horizontal="right" vertical="center"/>
    </xf>
    <xf numFmtId="0" fontId="160" fillId="56" borderId="39" applyNumberFormat="0" applyProtection="0">
      <alignment horizontal="left" vertical="center" indent="1"/>
    </xf>
    <xf numFmtId="0" fontId="74" fillId="57" borderId="40" applyNumberFormat="0" applyProtection="0">
      <alignment horizontal="left" vertical="center" indent="1"/>
    </xf>
    <xf numFmtId="0" fontId="161" fillId="58" borderId="0" applyNumberFormat="0" applyProtection="0">
      <alignment horizontal="left" vertical="center" indent="1"/>
    </xf>
    <xf numFmtId="0" fontId="55" fillId="3" borderId="39" applyNumberFormat="0" applyProtection="0">
      <alignment horizontal="left" vertical="center" indent="1"/>
    </xf>
    <xf numFmtId="0" fontId="162" fillId="57" borderId="39" applyNumberFormat="0" applyProtection="0">
      <alignment horizontal="left" vertical="center" indent="1"/>
    </xf>
    <xf numFmtId="0" fontId="162" fillId="59" borderId="39" applyNumberFormat="0" applyProtection="0">
      <alignment horizontal="left" vertical="center" indent="1"/>
    </xf>
    <xf numFmtId="0" fontId="55" fillId="59" borderId="39" applyNumberFormat="0" applyProtection="0">
      <alignment horizontal="left" vertical="center" indent="1"/>
    </xf>
    <xf numFmtId="0" fontId="55" fillId="59" borderId="39" applyNumberFormat="0" applyProtection="0">
      <alignment horizontal="left" vertical="center" indent="1"/>
    </xf>
    <xf numFmtId="0" fontId="55" fillId="43" borderId="39" applyNumberFormat="0" applyProtection="0">
      <alignment horizontal="left" vertical="center" indent="1"/>
    </xf>
    <xf numFmtId="0" fontId="55" fillId="43" borderId="39" applyNumberFormat="0" applyProtection="0">
      <alignment horizontal="left" vertical="center" indent="1"/>
    </xf>
    <xf numFmtId="0" fontId="55" fillId="40" borderId="39" applyNumberFormat="0" applyProtection="0">
      <alignment horizontal="left" vertical="center" indent="1"/>
    </xf>
    <xf numFmtId="0" fontId="55" fillId="40" borderId="39" applyNumberFormat="0" applyProtection="0">
      <alignment horizontal="left" vertical="center" indent="1"/>
    </xf>
    <xf numFmtId="0" fontId="55" fillId="3" borderId="39" applyNumberFormat="0" applyProtection="0">
      <alignment horizontal="left" vertical="center" indent="1"/>
    </xf>
    <xf numFmtId="0" fontId="55" fillId="3" borderId="39" applyNumberFormat="0" applyProtection="0">
      <alignment horizontal="left" vertical="center" indent="1"/>
    </xf>
    <xf numFmtId="0" fontId="74" fillId="53" borderId="39" applyNumberFormat="0" applyProtection="0">
      <alignment vertical="center"/>
    </xf>
    <xf numFmtId="0" fontId="82" fillId="53" borderId="39" applyNumberFormat="0" applyProtection="0">
      <alignment vertical="center"/>
    </xf>
    <xf numFmtId="0" fontId="74" fillId="53" borderId="39" applyNumberFormat="0" applyProtection="0">
      <alignment horizontal="left" vertical="center" indent="1"/>
    </xf>
    <xf numFmtId="0" fontId="74" fillId="53" borderId="39" applyNumberFormat="0" applyProtection="0">
      <alignment horizontal="left" vertical="center" indent="1"/>
    </xf>
    <xf numFmtId="0" fontId="74" fillId="57" borderId="39" applyNumberFormat="0" applyProtection="0">
      <alignment horizontal="right" vertical="center"/>
    </xf>
    <xf numFmtId="0" fontId="82" fillId="57" borderId="39" applyNumberFormat="0" applyProtection="0">
      <alignment horizontal="right" vertical="center"/>
    </xf>
    <xf numFmtId="0" fontId="55" fillId="3" borderId="39" applyNumberFormat="0" applyProtection="0">
      <alignment horizontal="left" vertical="center" indent="1"/>
    </xf>
    <xf numFmtId="0" fontId="55" fillId="3" borderId="39" applyNumberFormat="0" applyProtection="0">
      <alignment horizontal="left" vertical="center" indent="1"/>
    </xf>
    <xf numFmtId="0" fontId="164" fillId="57" borderId="39" applyNumberFormat="0" applyProtection="0">
      <alignment horizontal="right" vertical="center"/>
    </xf>
    <xf numFmtId="0" fontId="71" fillId="0" borderId="0"/>
    <xf numFmtId="0" fontId="66" fillId="0" borderId="0" applyNumberFormat="0" applyFill="0" applyBorder="0" applyAlignment="0" applyProtection="0"/>
    <xf numFmtId="49" fontId="66" fillId="0" borderId="0" applyFill="0" applyBorder="0" applyAlignment="0" applyProtection="0"/>
    <xf numFmtId="240" fontId="75" fillId="0" borderId="0" applyFill="0" applyBorder="0" applyAlignment="0"/>
    <xf numFmtId="241" fontId="75" fillId="0" borderId="0" applyFill="0" applyBorder="0" applyAlignment="0"/>
    <xf numFmtId="0" fontId="67" fillId="31" borderId="0" applyNumberFormat="0" applyBorder="0" applyAlignment="0" applyProtection="0"/>
    <xf numFmtId="0" fontId="67" fillId="33" borderId="0" applyNumberFormat="0" applyBorder="0" applyAlignment="0" applyProtection="0"/>
    <xf numFmtId="0" fontId="67" fillId="35" borderId="0" applyNumberFormat="0" applyBorder="0" applyAlignment="0" applyProtection="0"/>
    <xf numFmtId="0" fontId="67" fillId="25" borderId="0" applyNumberFormat="0" applyBorder="0" applyAlignment="0" applyProtection="0"/>
    <xf numFmtId="0" fontId="67" fillId="27" borderId="0" applyNumberFormat="0" applyBorder="0" applyAlignment="0" applyProtection="0"/>
    <xf numFmtId="0" fontId="67" fillId="37" borderId="0" applyNumberFormat="0" applyBorder="0" applyAlignment="0" applyProtection="0"/>
    <xf numFmtId="187" fontId="69" fillId="0" borderId="42">
      <protection locked="0"/>
    </xf>
    <xf numFmtId="0" fontId="169" fillId="13" borderId="6" applyNumberFormat="0" applyAlignment="0" applyProtection="0"/>
    <xf numFmtId="0" fontId="170" fillId="40" borderId="39" applyNumberFormat="0" applyAlignment="0" applyProtection="0"/>
    <xf numFmtId="0" fontId="171" fillId="40" borderId="6" applyNumberFormat="0" applyAlignment="0" applyProtection="0"/>
    <xf numFmtId="0" fontId="55" fillId="0" borderId="0" applyNumberFormat="0" applyFill="0" applyBorder="0" applyAlignment="0" applyProtection="0"/>
    <xf numFmtId="0" fontId="86" fillId="40" borderId="8"/>
    <xf numFmtId="0" fontId="68" fillId="0" borderId="29" applyNumberFormat="0" applyFill="0" applyAlignment="0" applyProtection="0"/>
    <xf numFmtId="0" fontId="172" fillId="0" borderId="31" applyNumberFormat="0" applyFill="0" applyAlignment="0" applyProtection="0"/>
    <xf numFmtId="0" fontId="173" fillId="0" borderId="33" applyNumberFormat="0" applyFill="0" applyAlignment="0" applyProtection="0"/>
    <xf numFmtId="0" fontId="173" fillId="0" borderId="0" applyNumberFormat="0" applyFill="0" applyBorder="0" applyAlignment="0" applyProtection="0"/>
    <xf numFmtId="187" fontId="174" fillId="11" borderId="42"/>
    <xf numFmtId="0" fontId="55" fillId="0" borderId="36">
      <alignment horizontal="right"/>
    </xf>
    <xf numFmtId="0" fontId="175" fillId="0" borderId="41" applyNumberFormat="0" applyFill="0" applyAlignment="0" applyProtection="0"/>
    <xf numFmtId="0" fontId="55" fillId="0" borderId="0"/>
    <xf numFmtId="0" fontId="176" fillId="43" borderId="9" applyNumberFormat="0" applyAlignment="0" applyProtection="0"/>
    <xf numFmtId="0" fontId="55" fillId="0" borderId="36"/>
    <xf numFmtId="0" fontId="55" fillId="0" borderId="36"/>
    <xf numFmtId="0" fontId="55" fillId="0" borderId="36"/>
    <xf numFmtId="0" fontId="55" fillId="0" borderId="36"/>
    <xf numFmtId="0" fontId="55" fillId="0" borderId="36"/>
    <xf numFmtId="0" fontId="177" fillId="0" borderId="0" applyNumberFormat="0" applyFill="0" applyBorder="0" applyAlignment="0" applyProtection="0"/>
    <xf numFmtId="0" fontId="178" fillId="47" borderId="0" applyNumberFormat="0" applyBorder="0" applyAlignment="0" applyProtection="0"/>
    <xf numFmtId="0" fontId="55" fillId="0" borderId="0"/>
    <xf numFmtId="0" fontId="54" fillId="0" borderId="0"/>
    <xf numFmtId="0" fontId="55" fillId="0" borderId="0"/>
    <xf numFmtId="0" fontId="54" fillId="0" borderId="0"/>
    <xf numFmtId="0" fontId="69" fillId="0" borderId="0"/>
    <xf numFmtId="0" fontId="55" fillId="0" borderId="0"/>
    <xf numFmtId="0" fontId="185" fillId="0" borderId="0"/>
    <xf numFmtId="0" fontId="69" fillId="0" borderId="0"/>
    <xf numFmtId="0" fontId="69" fillId="0" borderId="0"/>
    <xf numFmtId="0" fontId="69" fillId="0" borderId="0"/>
    <xf numFmtId="0" fontId="69" fillId="0" borderId="0"/>
    <xf numFmtId="0" fontId="69" fillId="0" borderId="0"/>
    <xf numFmtId="0" fontId="69" fillId="0" borderId="0"/>
    <xf numFmtId="0" fontId="180" fillId="5" borderId="0" applyNumberFormat="0" applyBorder="0" applyAlignment="0" applyProtection="0"/>
    <xf numFmtId="0" fontId="181" fillId="0" borderId="0" applyNumberFormat="0" applyFill="0" applyBorder="0" applyAlignment="0" applyProtection="0"/>
    <xf numFmtId="0" fontId="66" fillId="53" borderId="38" applyNumberFormat="0" applyAlignment="0" applyProtection="0"/>
    <xf numFmtId="9" fontId="66" fillId="0" borderId="0" applyFill="0" applyBorder="0" applyAlignment="0" applyProtection="0"/>
    <xf numFmtId="9" fontId="66" fillId="0" borderId="0" applyFill="0" applyBorder="0" applyAlignment="0" applyProtection="0"/>
    <xf numFmtId="9" fontId="66" fillId="0" borderId="0" applyFill="0" applyBorder="0" applyAlignment="0" applyProtection="0"/>
    <xf numFmtId="9" fontId="66" fillId="0" borderId="0" applyFill="0" applyBorder="0" applyAlignment="0" applyProtection="0"/>
    <xf numFmtId="9" fontId="66" fillId="0" borderId="0" applyFill="0" applyBorder="0" applyAlignment="0" applyProtection="0"/>
    <xf numFmtId="9" fontId="66" fillId="0" borderId="0" applyFill="0" applyBorder="0" applyAlignment="0" applyProtection="0"/>
    <xf numFmtId="9" fontId="66" fillId="0" borderId="0" applyFill="0" applyBorder="0" applyAlignment="0" applyProtection="0"/>
    <xf numFmtId="9" fontId="66" fillId="0" borderId="0" applyFill="0" applyBorder="0" applyAlignment="0" applyProtection="0"/>
    <xf numFmtId="9" fontId="66" fillId="0" borderId="0" applyFill="0" applyBorder="0" applyAlignment="0" applyProtection="0"/>
    <xf numFmtId="9" fontId="66" fillId="0" borderId="0" applyFill="0" applyBorder="0" applyAlignment="0" applyProtection="0"/>
    <xf numFmtId="9" fontId="66" fillId="0" borderId="0" applyFill="0" applyBorder="0" applyAlignment="0" applyProtection="0"/>
    <xf numFmtId="9" fontId="66" fillId="0" borderId="0" applyFill="0" applyBorder="0" applyAlignment="0" applyProtection="0"/>
    <xf numFmtId="9" fontId="66" fillId="0" borderId="0" applyFill="0" applyBorder="0" applyAlignment="0" applyProtection="0"/>
    <xf numFmtId="9" fontId="66" fillId="0" borderId="0" applyFill="0" applyBorder="0" applyAlignment="0" applyProtection="0"/>
    <xf numFmtId="9" fontId="66" fillId="0" borderId="0" applyFill="0" applyBorder="0" applyAlignment="0" applyProtection="0"/>
    <xf numFmtId="0" fontId="182" fillId="0" borderId="37" applyNumberFormat="0" applyFill="0" applyAlignment="0" applyProtection="0"/>
    <xf numFmtId="0" fontId="71" fillId="0" borderId="0"/>
    <xf numFmtId="0" fontId="86" fillId="0" borderId="0"/>
    <xf numFmtId="0" fontId="66" fillId="0" borderId="0" applyNumberFormat="0" applyFill="0" applyBorder="0" applyAlignment="0" applyProtection="0"/>
    <xf numFmtId="0" fontId="66" fillId="0" borderId="0" applyNumberFormat="0" applyFill="0" applyBorder="0" applyAlignment="0" applyProtection="0"/>
    <xf numFmtId="0" fontId="183" fillId="0" borderId="0" applyNumberFormat="0" applyFill="0" applyBorder="0" applyAlignment="0" applyProtection="0"/>
    <xf numFmtId="188" fontId="66" fillId="0" borderId="0" applyFill="0" applyBorder="0" applyAlignment="0" applyProtection="0"/>
    <xf numFmtId="188" fontId="66" fillId="0" borderId="0" applyFill="0" applyBorder="0" applyAlignment="0" applyProtection="0"/>
    <xf numFmtId="188" fontId="66" fillId="0" borderId="0" applyFill="0" applyBorder="0" applyAlignment="0" applyProtection="0"/>
    <xf numFmtId="188" fontId="66" fillId="0" borderId="0" applyFill="0" applyBorder="0" applyAlignment="0" applyProtection="0"/>
    <xf numFmtId="188" fontId="66" fillId="0" borderId="0" applyFill="0" applyBorder="0" applyAlignment="0" applyProtection="0"/>
    <xf numFmtId="188" fontId="66" fillId="0" borderId="0" applyFill="0" applyBorder="0" applyAlignment="0" applyProtection="0"/>
    <xf numFmtId="188" fontId="66" fillId="0" borderId="0" applyFill="0" applyBorder="0" applyAlignment="0" applyProtection="0"/>
    <xf numFmtId="188" fontId="66" fillId="0" borderId="0" applyFill="0" applyBorder="0" applyAlignment="0" applyProtection="0"/>
    <xf numFmtId="188" fontId="66" fillId="0" borderId="0" applyFill="0" applyBorder="0" applyAlignment="0" applyProtection="0"/>
    <xf numFmtId="188" fontId="66" fillId="0" borderId="0" applyFill="0" applyBorder="0" applyAlignment="0" applyProtection="0"/>
    <xf numFmtId="188" fontId="66" fillId="0" borderId="0" applyFill="0" applyBorder="0" applyAlignment="0" applyProtection="0"/>
    <xf numFmtId="196" fontId="66" fillId="0" borderId="0" applyFill="0" applyBorder="0" applyAlignment="0" applyProtection="0"/>
    <xf numFmtId="242" fontId="66" fillId="0" borderId="0" applyFill="0" applyBorder="0" applyAlignment="0" applyProtection="0"/>
    <xf numFmtId="242" fontId="66" fillId="0" borderId="0" applyFill="0" applyBorder="0" applyAlignment="0" applyProtection="0"/>
    <xf numFmtId="43" fontId="54" fillId="0" borderId="0" applyFont="0" applyFill="0" applyBorder="0" applyAlignment="0" applyProtection="0"/>
    <xf numFmtId="242" fontId="66" fillId="0" borderId="0" applyFill="0" applyBorder="0" applyAlignment="0" applyProtection="0"/>
    <xf numFmtId="43" fontId="185" fillId="0" borderId="0" applyFont="0" applyFill="0" applyBorder="0" applyAlignment="0" applyProtection="0"/>
    <xf numFmtId="242" fontId="66" fillId="0" borderId="0" applyFill="0" applyBorder="0" applyAlignment="0" applyProtection="0"/>
    <xf numFmtId="242" fontId="66" fillId="0" borderId="0" applyFill="0" applyBorder="0" applyAlignment="0" applyProtection="0"/>
    <xf numFmtId="242" fontId="55" fillId="0" borderId="0" applyFill="0" applyBorder="0" applyAlignment="0" applyProtection="0"/>
    <xf numFmtId="242" fontId="66" fillId="0" borderId="0" applyFill="0" applyBorder="0" applyAlignment="0" applyProtection="0"/>
    <xf numFmtId="242" fontId="66" fillId="0" borderId="0" applyFill="0" applyBorder="0" applyAlignment="0" applyProtection="0"/>
    <xf numFmtId="242" fontId="66" fillId="0" borderId="0" applyFill="0" applyBorder="0" applyAlignment="0" applyProtection="0"/>
    <xf numFmtId="242" fontId="66" fillId="0" borderId="0" applyFill="0" applyBorder="0" applyAlignment="0" applyProtection="0"/>
    <xf numFmtId="242" fontId="66" fillId="0" borderId="0" applyFill="0" applyBorder="0" applyAlignment="0" applyProtection="0"/>
    <xf numFmtId="242" fontId="66" fillId="0" borderId="0" applyFill="0" applyBorder="0" applyAlignment="0" applyProtection="0"/>
    <xf numFmtId="242" fontId="66" fillId="0" borderId="0" applyFill="0" applyBorder="0" applyAlignment="0" applyProtection="0"/>
    <xf numFmtId="0" fontId="184" fillId="7" borderId="0" applyNumberFormat="0" applyBorder="0" applyAlignment="0" applyProtection="0"/>
    <xf numFmtId="4" fontId="55" fillId="0" borderId="36"/>
    <xf numFmtId="190" fontId="106" fillId="0" borderId="0">
      <protection locked="0"/>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4" fillId="0" borderId="0"/>
    <xf numFmtId="43" fontId="54" fillId="0" borderId="0" applyFont="0" applyFill="0" applyBorder="0" applyAlignment="0" applyProtection="0"/>
    <xf numFmtId="43" fontId="55" fillId="0" borderId="0" applyFill="0" applyBorder="0" applyAlignment="0" applyProtection="0"/>
    <xf numFmtId="0" fontId="66" fillId="0" borderId="0"/>
    <xf numFmtId="0" fontId="186" fillId="0" borderId="0"/>
    <xf numFmtId="0" fontId="54" fillId="0" borderId="0"/>
    <xf numFmtId="0" fontId="66" fillId="0" borderId="0"/>
    <xf numFmtId="0" fontId="54" fillId="0" borderId="0"/>
    <xf numFmtId="0" fontId="54" fillId="0" borderId="0"/>
    <xf numFmtId="0" fontId="187" fillId="0" borderId="0"/>
    <xf numFmtId="0" fontId="59" fillId="0" borderId="0" applyNumberFormat="0" applyFill="0" applyBorder="0" applyAlignment="0" applyProtection="0">
      <alignment vertical="top"/>
      <protection locked="0"/>
    </xf>
    <xf numFmtId="0" fontId="54" fillId="0" borderId="0"/>
    <xf numFmtId="0" fontId="56" fillId="0" borderId="0"/>
    <xf numFmtId="0" fontId="54" fillId="0" borderId="0"/>
    <xf numFmtId="0" fontId="66" fillId="0" borderId="0"/>
    <xf numFmtId="43" fontId="187"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54" fillId="0" borderId="0" applyFont="0" applyFill="0" applyBorder="0" applyAlignment="0" applyProtection="0"/>
    <xf numFmtId="0" fontId="54" fillId="0" borderId="0"/>
    <xf numFmtId="0" fontId="54" fillId="0" borderId="0"/>
    <xf numFmtId="43" fontId="54" fillId="0" borderId="0" applyFont="0" applyFill="0" applyBorder="0" applyAlignment="0" applyProtection="0"/>
    <xf numFmtId="0" fontId="54" fillId="0" borderId="0"/>
    <xf numFmtId="43" fontId="54" fillId="0" borderId="0" applyFont="0" applyFill="0" applyBorder="0" applyAlignment="0" applyProtection="0"/>
    <xf numFmtId="43" fontId="55" fillId="0" borderId="0" applyFill="0" applyBorder="0" applyAlignment="0" applyProtection="0"/>
    <xf numFmtId="0" fontId="54" fillId="0" borderId="0"/>
    <xf numFmtId="0" fontId="54" fillId="0" borderId="0"/>
    <xf numFmtId="0" fontId="54" fillId="0" borderId="0"/>
    <xf numFmtId="0" fontId="54" fillId="0" borderId="0"/>
    <xf numFmtId="0" fontId="54" fillId="0" borderId="0"/>
    <xf numFmtId="38" fontId="66" fillId="0" borderId="0" applyFill="0" applyBorder="0" applyAlignment="0" applyProtection="0"/>
    <xf numFmtId="38" fontId="66" fillId="0" borderId="0" applyFill="0" applyBorder="0" applyAlignment="0" applyProtection="0"/>
    <xf numFmtId="38" fontId="66" fillId="0" borderId="0" applyFill="0" applyBorder="0" applyAlignment="0" applyProtection="0"/>
    <xf numFmtId="38" fontId="66" fillId="0" borderId="0" applyFill="0" applyBorder="0" applyAlignment="0" applyProtection="0"/>
    <xf numFmtId="38" fontId="66" fillId="0" borderId="0" applyFill="0" applyBorder="0" applyAlignment="0" applyProtection="0"/>
    <xf numFmtId="38" fontId="66" fillId="0" borderId="0" applyFill="0" applyBorder="0" applyAlignment="0" applyProtection="0"/>
    <xf numFmtId="38" fontId="66" fillId="0" borderId="0" applyFill="0" applyBorder="0" applyAlignment="0" applyProtection="0"/>
    <xf numFmtId="38" fontId="66" fillId="0" borderId="0" applyFill="0" applyBorder="0" applyAlignment="0" applyProtection="0"/>
    <xf numFmtId="38" fontId="66" fillId="0" borderId="0" applyFill="0" applyBorder="0" applyAlignment="0" applyProtection="0"/>
    <xf numFmtId="38" fontId="66" fillId="0" borderId="0" applyFill="0" applyBorder="0" applyAlignment="0" applyProtection="0"/>
    <xf numFmtId="38" fontId="66" fillId="0" borderId="0" applyFill="0" applyBorder="0" applyAlignment="0" applyProtection="0"/>
    <xf numFmtId="0" fontId="54" fillId="0" borderId="0"/>
    <xf numFmtId="0" fontId="54" fillId="0" borderId="0"/>
    <xf numFmtId="0" fontId="54" fillId="0" borderId="0"/>
    <xf numFmtId="0" fontId="54" fillId="0" borderId="0"/>
    <xf numFmtId="0" fontId="54" fillId="0" borderId="0"/>
    <xf numFmtId="43" fontId="54" fillId="0" borderId="0" applyFont="0" applyFill="0" applyBorder="0" applyAlignment="0" applyProtection="0"/>
    <xf numFmtId="0" fontId="54" fillId="0" borderId="0"/>
    <xf numFmtId="0" fontId="54" fillId="0" borderId="0"/>
    <xf numFmtId="38" fontId="66" fillId="0" borderId="0" applyFill="0" applyBorder="0" applyAlignment="0" applyProtection="0"/>
    <xf numFmtId="38" fontId="66" fillId="0" borderId="0" applyFill="0" applyBorder="0" applyAlignment="0" applyProtection="0"/>
    <xf numFmtId="38" fontId="66" fillId="0" borderId="0" applyFill="0" applyBorder="0" applyAlignment="0" applyProtection="0"/>
    <xf numFmtId="38" fontId="66" fillId="0" borderId="0" applyFill="0" applyBorder="0" applyAlignment="0" applyProtection="0"/>
    <xf numFmtId="38" fontId="66" fillId="0" borderId="0" applyFill="0" applyBorder="0" applyAlignment="0" applyProtection="0"/>
    <xf numFmtId="38" fontId="66" fillId="0" borderId="0" applyFill="0" applyBorder="0" applyAlignment="0" applyProtection="0"/>
    <xf numFmtId="38" fontId="66" fillId="0" borderId="0" applyFill="0" applyBorder="0" applyAlignment="0" applyProtection="0"/>
    <xf numFmtId="38" fontId="66" fillId="0" borderId="0" applyFill="0" applyBorder="0" applyAlignment="0" applyProtection="0"/>
    <xf numFmtId="38" fontId="66" fillId="0" borderId="0" applyFill="0" applyBorder="0" applyAlignment="0" applyProtection="0"/>
    <xf numFmtId="38" fontId="66" fillId="0" borderId="0" applyFill="0" applyBorder="0" applyAlignment="0" applyProtection="0"/>
    <xf numFmtId="38" fontId="66" fillId="0" borderId="0" applyFill="0" applyBorder="0" applyAlignment="0" applyProtection="0"/>
    <xf numFmtId="43" fontId="54" fillId="0" borderId="0" applyFont="0" applyFill="0" applyBorder="0" applyAlignment="0" applyProtection="0"/>
    <xf numFmtId="0" fontId="54" fillId="0" borderId="0"/>
    <xf numFmtId="43" fontId="54" fillId="0" borderId="0" applyFont="0" applyFill="0" applyBorder="0" applyAlignment="0" applyProtection="0"/>
    <xf numFmtId="0" fontId="54" fillId="0" borderId="0"/>
    <xf numFmtId="0" fontId="54" fillId="0" borderId="0"/>
    <xf numFmtId="0" fontId="54" fillId="0" borderId="0"/>
    <xf numFmtId="43" fontId="65" fillId="0" borderId="0" applyFont="0" applyFill="0" applyBorder="0" applyAlignment="0" applyProtection="0"/>
    <xf numFmtId="0" fontId="55" fillId="62" borderId="72" applyNumberFormat="0" applyProtection="0">
      <alignment horizontal="left" vertical="center" indent="1"/>
    </xf>
    <xf numFmtId="0" fontId="55" fillId="60" borderId="72" applyNumberFormat="0" applyProtection="0">
      <alignment horizontal="left" vertical="center" indent="1"/>
    </xf>
    <xf numFmtId="0" fontId="55" fillId="60" borderId="72" applyNumberFormat="0" applyProtection="0">
      <alignment horizontal="left" vertical="center" indent="1"/>
    </xf>
    <xf numFmtId="250" fontId="119" fillId="0" borderId="51" applyFont="0" applyFill="0" applyBorder="0" applyAlignment="0">
      <alignment horizontal="centerContinuous"/>
    </xf>
    <xf numFmtId="0" fontId="188" fillId="0" borderId="47" applyNumberFormat="0" applyFill="0" applyAlignment="0" applyProtection="0"/>
    <xf numFmtId="0" fontId="189" fillId="0" borderId="0" applyNumberFormat="0" applyFill="0" applyBorder="0" applyAlignment="0" applyProtection="0"/>
    <xf numFmtId="0" fontId="167" fillId="0" borderId="48" applyNumberFormat="0" applyFill="0" applyAlignment="0" applyProtection="0"/>
    <xf numFmtId="0" fontId="87" fillId="0" borderId="0" applyNumberFormat="0" applyFont="0" applyFill="0" applyBorder="0" applyAlignment="0" applyProtection="0">
      <alignment vertical="top"/>
    </xf>
    <xf numFmtId="0" fontId="55" fillId="0" borderId="0"/>
    <xf numFmtId="0" fontId="55" fillId="62" borderId="72" applyNumberFormat="0" applyProtection="0">
      <alignment horizontal="left" vertical="center" indent="1"/>
    </xf>
    <xf numFmtId="0" fontId="55" fillId="0" borderId="0"/>
    <xf numFmtId="0" fontId="54" fillId="0" borderId="0"/>
    <xf numFmtId="0" fontId="94" fillId="39" borderId="81" applyNumberFormat="0" applyAlignment="0" applyProtection="0"/>
    <xf numFmtId="0" fontId="94" fillId="39" borderId="81" applyNumberFormat="0" applyAlignment="0" applyProtection="0"/>
    <xf numFmtId="0" fontId="94" fillId="39" borderId="81" applyNumberFormat="0" applyAlignment="0" applyProtection="0"/>
    <xf numFmtId="0" fontId="94" fillId="39" borderId="81" applyNumberFormat="0" applyAlignment="0" applyProtection="0"/>
    <xf numFmtId="0" fontId="94" fillId="39" borderId="81" applyNumberFormat="0" applyAlignment="0" applyProtection="0"/>
    <xf numFmtId="0" fontId="94" fillId="39" borderId="81" applyNumberFormat="0" applyAlignment="0" applyProtection="0"/>
    <xf numFmtId="226" fontId="138" fillId="0" borderId="57" applyAlignment="0" applyProtection="0"/>
    <xf numFmtId="226" fontId="138" fillId="0" borderId="53" applyAlignment="0" applyProtection="0"/>
    <xf numFmtId="226" fontId="138" fillId="0" borderId="77" applyAlignment="0" applyProtection="0"/>
    <xf numFmtId="0" fontId="94" fillId="39" borderId="68" applyNumberFormat="0" applyAlignment="0" applyProtection="0"/>
    <xf numFmtId="0" fontId="94" fillId="39" borderId="68" applyNumberFormat="0" applyAlignment="0" applyProtection="0"/>
    <xf numFmtId="0" fontId="94" fillId="39" borderId="68" applyNumberFormat="0" applyAlignment="0" applyProtection="0"/>
    <xf numFmtId="0" fontId="94" fillId="39" borderId="68" applyNumberFormat="0" applyAlignment="0" applyProtection="0"/>
    <xf numFmtId="0" fontId="94" fillId="39" borderId="68" applyNumberFormat="0" applyAlignment="0" applyProtection="0"/>
    <xf numFmtId="0" fontId="94" fillId="39" borderId="68" applyNumberFormat="0" applyAlignment="0" applyProtection="0"/>
    <xf numFmtId="15" fontId="86" fillId="0" borderId="51" applyFont="0" applyFill="0" applyBorder="0" applyAlignment="0">
      <alignment horizontal="centerContinuous"/>
    </xf>
    <xf numFmtId="225" fontId="86" fillId="0" borderId="51" applyFont="0" applyFill="0" applyBorder="0" applyAlignment="0">
      <alignment horizontal="centerContinuous"/>
    </xf>
    <xf numFmtId="232" fontId="145" fillId="0" borderId="77" applyFill="0" applyProtection="0"/>
    <xf numFmtId="1" fontId="146" fillId="48" borderId="75" applyNumberFormat="0" applyBorder="0" applyAlignment="0">
      <alignment horizontal="centerContinuous" vertical="center"/>
      <protection locked="0"/>
    </xf>
    <xf numFmtId="0" fontId="147" fillId="0" borderId="78">
      <alignment horizontal="left"/>
    </xf>
    <xf numFmtId="0" fontId="104" fillId="12" borderId="68" applyNumberFormat="0" applyAlignment="0" applyProtection="0"/>
    <xf numFmtId="0" fontId="104" fillId="12" borderId="68" applyNumberFormat="0" applyAlignment="0" applyProtection="0"/>
    <xf numFmtId="0" fontId="104" fillId="12" borderId="68" applyNumberFormat="0" applyAlignment="0" applyProtection="0"/>
    <xf numFmtId="0" fontId="104" fillId="12" borderId="68" applyNumberFormat="0" applyAlignment="0" applyProtection="0"/>
    <xf numFmtId="0" fontId="104" fillId="12" borderId="68" applyNumberFormat="0" applyAlignment="0" applyProtection="0"/>
    <xf numFmtId="0" fontId="104" fillId="12" borderId="68" applyNumberFormat="0" applyAlignment="0" applyProtection="0"/>
    <xf numFmtId="0" fontId="69" fillId="61" borderId="71" applyNumberFormat="0" applyFont="0" applyAlignment="0" applyProtection="0"/>
    <xf numFmtId="0" fontId="69" fillId="61" borderId="71" applyNumberFormat="0" applyFont="0" applyAlignment="0" applyProtection="0"/>
    <xf numFmtId="0" fontId="69" fillId="61" borderId="71" applyNumberFormat="0" applyFont="0" applyAlignment="0" applyProtection="0"/>
    <xf numFmtId="0" fontId="69" fillId="61" borderId="71" applyNumberFormat="0" applyFont="0" applyAlignment="0" applyProtection="0"/>
    <xf numFmtId="0" fontId="69" fillId="61" borderId="71" applyNumberFormat="0" applyFont="0" applyAlignment="0" applyProtection="0"/>
    <xf numFmtId="0" fontId="158" fillId="39" borderId="72" applyNumberFormat="0" applyAlignment="0" applyProtection="0"/>
    <xf numFmtId="0" fontId="158" fillId="39" borderId="72" applyNumberFormat="0" applyAlignment="0" applyProtection="0"/>
    <xf numFmtId="0" fontId="158" fillId="39" borderId="72" applyNumberFormat="0" applyAlignment="0" applyProtection="0"/>
    <xf numFmtId="0" fontId="158" fillId="39" borderId="72" applyNumberFormat="0" applyAlignment="0" applyProtection="0"/>
    <xf numFmtId="0" fontId="158" fillId="39" borderId="72" applyNumberFormat="0" applyAlignment="0" applyProtection="0"/>
    <xf numFmtId="0" fontId="158" fillId="39" borderId="72" applyNumberFormat="0" applyAlignment="0" applyProtection="0"/>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3" borderId="72" applyNumberFormat="0" applyProtection="0">
      <alignment horizontal="left" vertical="center" indent="1"/>
    </xf>
    <xf numFmtId="0" fontId="55" fillId="63" borderId="72" applyNumberFormat="0" applyProtection="0">
      <alignment horizontal="left" vertical="center" indent="1"/>
    </xf>
    <xf numFmtId="0" fontId="55" fillId="63" borderId="72" applyNumberFormat="0" applyProtection="0">
      <alignment horizontal="left" vertical="center" indent="1"/>
    </xf>
    <xf numFmtId="0" fontId="55" fillId="63" borderId="72" applyNumberFormat="0" applyProtection="0">
      <alignment horizontal="left" vertical="center" indent="1"/>
    </xf>
    <xf numFmtId="0" fontId="55" fillId="63" borderId="72" applyNumberFormat="0" applyProtection="0">
      <alignment horizontal="left" vertical="center" indent="1"/>
    </xf>
    <xf numFmtId="0" fontId="55" fillId="63" borderId="72" applyNumberFormat="0" applyProtection="0">
      <alignment horizontal="left" vertical="center" indent="1"/>
    </xf>
    <xf numFmtId="0" fontId="55" fillId="63" borderId="72" applyNumberFormat="0" applyProtection="0">
      <alignment horizontal="left" vertical="center" indent="1"/>
    </xf>
    <xf numFmtId="0" fontId="55" fillId="63" borderId="72" applyNumberFormat="0" applyProtection="0">
      <alignment horizontal="left" vertical="center" indent="1"/>
    </xf>
    <xf numFmtId="0" fontId="55" fillId="63" borderId="72" applyNumberFormat="0" applyProtection="0">
      <alignment horizontal="left" vertical="center" indent="1"/>
    </xf>
    <xf numFmtId="0" fontId="55" fillId="63" borderId="72" applyNumberFormat="0" applyProtection="0">
      <alignment horizontal="left" vertical="center" indent="1"/>
    </xf>
    <xf numFmtId="0" fontId="55" fillId="63" borderId="72" applyNumberFormat="0" applyProtection="0">
      <alignment horizontal="left" vertical="center" indent="1"/>
    </xf>
    <xf numFmtId="0" fontId="55" fillId="63" borderId="72" applyNumberFormat="0" applyProtection="0">
      <alignment horizontal="left" vertical="center" indent="1"/>
    </xf>
    <xf numFmtId="0" fontId="55" fillId="63" borderId="72" applyNumberFormat="0" applyProtection="0">
      <alignment horizontal="left" vertical="center" indent="1"/>
    </xf>
    <xf numFmtId="0" fontId="55" fillId="63" borderId="72" applyNumberFormat="0" applyProtection="0">
      <alignment horizontal="left" vertical="center" indent="1"/>
    </xf>
    <xf numFmtId="0" fontId="55" fillId="63" borderId="72" applyNumberFormat="0" applyProtection="0">
      <alignment horizontal="left" vertical="center" indent="1"/>
    </xf>
    <xf numFmtId="0" fontId="55" fillId="63" borderId="72" applyNumberFormat="0" applyProtection="0">
      <alignment horizontal="left" vertical="center" indent="1"/>
    </xf>
    <xf numFmtId="0" fontId="55" fillId="63" borderId="72" applyNumberFormat="0" applyProtection="0">
      <alignment horizontal="left" vertical="center" indent="1"/>
    </xf>
    <xf numFmtId="0" fontId="55" fillId="63" borderId="72" applyNumberFormat="0" applyProtection="0">
      <alignment horizontal="left" vertical="center" indent="1"/>
    </xf>
    <xf numFmtId="0" fontId="55" fillId="63" borderId="72" applyNumberFormat="0" applyProtection="0">
      <alignment horizontal="left" vertical="center" indent="1"/>
    </xf>
    <xf numFmtId="0" fontId="55" fillId="63" borderId="72" applyNumberFormat="0" applyProtection="0">
      <alignment horizontal="left" vertical="center" indent="1"/>
    </xf>
    <xf numFmtId="0" fontId="55" fillId="63" borderId="72" applyNumberFormat="0" applyProtection="0">
      <alignment horizontal="left" vertical="center" indent="1"/>
    </xf>
    <xf numFmtId="0" fontId="55" fillId="63" borderId="72" applyNumberFormat="0" applyProtection="0">
      <alignment horizontal="left" vertical="center" indent="1"/>
    </xf>
    <xf numFmtId="0" fontId="55" fillId="63" borderId="72" applyNumberFormat="0" applyProtection="0">
      <alignment horizontal="left" vertical="center" indent="1"/>
    </xf>
    <xf numFmtId="0" fontId="55" fillId="63" borderId="72" applyNumberFormat="0" applyProtection="0">
      <alignment horizontal="left" vertical="center" indent="1"/>
    </xf>
    <xf numFmtId="0" fontId="55" fillId="63" borderId="72" applyNumberFormat="0" applyProtection="0">
      <alignment horizontal="left" vertical="center" indent="1"/>
    </xf>
    <xf numFmtId="0" fontId="55" fillId="63" borderId="72" applyNumberFormat="0" applyProtection="0">
      <alignment horizontal="left" vertical="center" indent="1"/>
    </xf>
    <xf numFmtId="0" fontId="55" fillId="60" borderId="72" applyNumberFormat="0" applyProtection="0">
      <alignment horizontal="left" vertical="center" indent="1"/>
    </xf>
    <xf numFmtId="0" fontId="55" fillId="60" borderId="72" applyNumberFormat="0" applyProtection="0">
      <alignment horizontal="left" vertical="center" indent="1"/>
    </xf>
    <xf numFmtId="0" fontId="55" fillId="60" borderId="72" applyNumberFormat="0" applyProtection="0">
      <alignment horizontal="left" vertical="center" indent="1"/>
    </xf>
    <xf numFmtId="0" fontId="55" fillId="60" borderId="72" applyNumberFormat="0" applyProtection="0">
      <alignment horizontal="left" vertical="center" indent="1"/>
    </xf>
    <xf numFmtId="0" fontId="55" fillId="60" borderId="72" applyNumberFormat="0" applyProtection="0">
      <alignment horizontal="left" vertical="center" indent="1"/>
    </xf>
    <xf numFmtId="0" fontId="55" fillId="60" borderId="72" applyNumberFormat="0" applyProtection="0">
      <alignment horizontal="left" vertical="center" indent="1"/>
    </xf>
    <xf numFmtId="0" fontId="55" fillId="60" borderId="72" applyNumberFormat="0" applyProtection="0">
      <alignment horizontal="left" vertical="center" indent="1"/>
    </xf>
    <xf numFmtId="0" fontId="55" fillId="60" borderId="72" applyNumberFormat="0" applyProtection="0">
      <alignment horizontal="left" vertical="center" indent="1"/>
    </xf>
    <xf numFmtId="0" fontId="55" fillId="60" borderId="72" applyNumberFormat="0" applyProtection="0">
      <alignment horizontal="left" vertical="center" indent="1"/>
    </xf>
    <xf numFmtId="0" fontId="55" fillId="60" borderId="72" applyNumberFormat="0" applyProtection="0">
      <alignment horizontal="left" vertical="center" indent="1"/>
    </xf>
    <xf numFmtId="0" fontId="55" fillId="60" borderId="72" applyNumberFormat="0" applyProtection="0">
      <alignment horizontal="left" vertical="center" indent="1"/>
    </xf>
    <xf numFmtId="0" fontId="55" fillId="60" borderId="72" applyNumberFormat="0" applyProtection="0">
      <alignment horizontal="left" vertical="center" indent="1"/>
    </xf>
    <xf numFmtId="0" fontId="55" fillId="60" borderId="72" applyNumberFormat="0" applyProtection="0">
      <alignment horizontal="left" vertical="center" indent="1"/>
    </xf>
    <xf numFmtId="0" fontId="55" fillId="60" borderId="72" applyNumberFormat="0" applyProtection="0">
      <alignment horizontal="left" vertical="center" indent="1"/>
    </xf>
    <xf numFmtId="0" fontId="55" fillId="60" borderId="72" applyNumberFormat="0" applyProtection="0">
      <alignment horizontal="left" vertical="center" indent="1"/>
    </xf>
    <xf numFmtId="0" fontId="55" fillId="60" borderId="72" applyNumberFormat="0" applyProtection="0">
      <alignment horizontal="left" vertical="center" indent="1"/>
    </xf>
    <xf numFmtId="0" fontId="55" fillId="60" borderId="72" applyNumberFormat="0" applyProtection="0">
      <alignment horizontal="left" vertical="center" indent="1"/>
    </xf>
    <xf numFmtId="0" fontId="55" fillId="60" borderId="72" applyNumberFormat="0" applyProtection="0">
      <alignment horizontal="left" vertical="center" indent="1"/>
    </xf>
    <xf numFmtId="0" fontId="55" fillId="60" borderId="72" applyNumberFormat="0" applyProtection="0">
      <alignment horizontal="left" vertical="center" indent="1"/>
    </xf>
    <xf numFmtId="0" fontId="55" fillId="60" borderId="72" applyNumberFormat="0" applyProtection="0">
      <alignment horizontal="left" vertical="center" indent="1"/>
    </xf>
    <xf numFmtId="0" fontId="55" fillId="60" borderId="72" applyNumberFormat="0" applyProtection="0">
      <alignment horizontal="left" vertical="center" indent="1"/>
    </xf>
    <xf numFmtId="0" fontId="55" fillId="60" borderId="72" applyNumberFormat="0" applyProtection="0">
      <alignment horizontal="left" vertical="center" indent="1"/>
    </xf>
    <xf numFmtId="0" fontId="55" fillId="60" borderId="72" applyNumberFormat="0" applyProtection="0">
      <alignment horizontal="left" vertical="center" indent="1"/>
    </xf>
    <xf numFmtId="0" fontId="55" fillId="60"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252" fontId="204" fillId="0" borderId="70">
      <alignment horizontal="center" vertical="center" wrapText="1"/>
    </xf>
    <xf numFmtId="4" fontId="55" fillId="0" borderId="83"/>
    <xf numFmtId="3" fontId="206" fillId="64" borderId="76">
      <alignment horizontal="left"/>
    </xf>
    <xf numFmtId="3" fontId="207" fillId="64" borderId="76">
      <alignment horizontal="left"/>
    </xf>
    <xf numFmtId="0" fontId="55" fillId="62" borderId="85" applyNumberFormat="0" applyProtection="0">
      <alignment horizontal="left" vertical="center" indent="1"/>
    </xf>
    <xf numFmtId="0" fontId="160" fillId="56" borderId="72" applyNumberFormat="0" applyProtection="0">
      <alignment horizontal="left" vertical="center" indent="1"/>
    </xf>
    <xf numFmtId="0" fontId="79" fillId="40" borderId="82" applyAlignment="0" applyProtection="0"/>
    <xf numFmtId="0" fontId="55" fillId="40" borderId="72" applyNumberFormat="0" applyProtection="0">
      <alignment horizontal="left" vertical="center" indent="1"/>
    </xf>
    <xf numFmtId="0" fontId="74" fillId="53" borderId="72" applyNumberFormat="0" applyProtection="0">
      <alignment vertical="center"/>
    </xf>
    <xf numFmtId="0" fontId="74" fillId="57" borderId="72" applyNumberFormat="0" applyProtection="0">
      <alignment horizontal="right" vertical="center"/>
    </xf>
    <xf numFmtId="0" fontId="55" fillId="43" borderId="72" applyNumberFormat="0" applyProtection="0">
      <alignment horizontal="left" vertical="center" indent="1"/>
    </xf>
    <xf numFmtId="0" fontId="55" fillId="63" borderId="85" applyNumberFormat="0" applyProtection="0">
      <alignment horizontal="left" vertical="center" indent="1"/>
    </xf>
    <xf numFmtId="0" fontId="74" fillId="29" borderId="72" applyNumberFormat="0" applyProtection="0">
      <alignment horizontal="right" vertical="center"/>
    </xf>
    <xf numFmtId="0" fontId="74" fillId="57" borderId="73" applyNumberFormat="0" applyProtection="0">
      <alignment horizontal="left" vertical="center" indent="1"/>
    </xf>
    <xf numFmtId="0" fontId="162" fillId="59" borderId="72" applyNumberFormat="0" applyProtection="0">
      <alignment horizontal="left" vertical="center" indent="1"/>
    </xf>
    <xf numFmtId="0" fontId="55" fillId="43" borderId="72" applyNumberFormat="0" applyProtection="0">
      <alignment horizontal="left" vertical="center" indent="1"/>
    </xf>
    <xf numFmtId="0" fontId="55" fillId="3" borderId="72" applyNumberFormat="0" applyProtection="0">
      <alignment horizontal="left" vertical="center" indent="1"/>
    </xf>
    <xf numFmtId="0" fontId="55" fillId="3" borderId="72" applyNumberFormat="0" applyProtection="0">
      <alignment horizontal="left" vertical="center" indent="1"/>
    </xf>
    <xf numFmtId="0" fontId="55" fillId="63" borderId="85" applyNumberFormat="0" applyProtection="0">
      <alignment horizontal="left" vertical="center" indent="1"/>
    </xf>
    <xf numFmtId="0" fontId="74" fillId="19" borderId="72" applyNumberFormat="0" applyProtection="0">
      <alignment horizontal="right" vertical="center"/>
    </xf>
    <xf numFmtId="0" fontId="79" fillId="0" borderId="69"/>
    <xf numFmtId="0" fontId="162" fillId="57" borderId="85" applyNumberFormat="0" applyProtection="0">
      <alignment horizontal="left" vertical="center" indent="1"/>
    </xf>
    <xf numFmtId="0" fontId="55" fillId="62" borderId="85" applyNumberFormat="0" applyProtection="0">
      <alignment horizontal="left" vertical="center" indent="1"/>
    </xf>
    <xf numFmtId="0" fontId="74" fillId="57" borderId="73" applyNumberFormat="0" applyProtection="0">
      <alignment horizontal="left" vertical="center" indent="1"/>
    </xf>
    <xf numFmtId="0" fontId="69" fillId="54" borderId="70" applyNumberFormat="0" applyAlignment="0"/>
    <xf numFmtId="0" fontId="74" fillId="33" borderId="85" applyNumberFormat="0" applyProtection="0">
      <alignment horizontal="right" vertical="center"/>
    </xf>
    <xf numFmtId="0" fontId="66" fillId="0" borderId="82" applyNumberFormat="0" applyAlignment="0" applyProtection="0"/>
    <xf numFmtId="0" fontId="55" fillId="60" borderId="85" applyNumberFormat="0" applyProtection="0">
      <alignment horizontal="left" vertical="center" indent="1"/>
    </xf>
    <xf numFmtId="4" fontId="55" fillId="0" borderId="55"/>
    <xf numFmtId="0" fontId="66" fillId="47" borderId="70" applyNumberFormat="0" applyAlignment="0">
      <protection locked="0"/>
    </xf>
    <xf numFmtId="0" fontId="74" fillId="47" borderId="72" applyNumberFormat="0" applyProtection="0">
      <alignment horizontal="left" vertical="center" indent="1"/>
    </xf>
    <xf numFmtId="0" fontId="74" fillId="17" borderId="72" applyNumberFormat="0" applyProtection="0">
      <alignment horizontal="right" vertical="center"/>
    </xf>
    <xf numFmtId="0" fontId="74" fillId="29" borderId="72" applyNumberFormat="0" applyProtection="0">
      <alignment horizontal="right" vertical="center"/>
    </xf>
    <xf numFmtId="0" fontId="74" fillId="35" borderId="72" applyNumberFormat="0" applyProtection="0">
      <alignment horizontal="right" vertical="center"/>
    </xf>
    <xf numFmtId="0" fontId="55" fillId="3" borderId="72" applyNumberFormat="0" applyProtection="0">
      <alignment horizontal="left" vertical="center" indent="1"/>
    </xf>
    <xf numFmtId="0" fontId="55" fillId="59" borderId="72" applyNumberFormat="0" applyProtection="0">
      <alignment horizontal="left" vertical="center" indent="1"/>
    </xf>
    <xf numFmtId="0" fontId="55" fillId="40" borderId="72" applyNumberFormat="0" applyProtection="0">
      <alignment horizontal="left" vertical="center" indent="1"/>
    </xf>
    <xf numFmtId="0" fontId="82" fillId="53" borderId="72" applyNumberFormat="0" applyProtection="0">
      <alignment vertical="center"/>
    </xf>
    <xf numFmtId="0" fontId="82" fillId="57" borderId="72" applyNumberFormat="0" applyProtection="0">
      <alignment horizontal="right" vertical="center"/>
    </xf>
    <xf numFmtId="0" fontId="164" fillId="57" borderId="72" applyNumberFormat="0" applyProtection="0">
      <alignment horizontal="right" vertical="center"/>
    </xf>
    <xf numFmtId="0" fontId="55" fillId="0" borderId="70">
      <alignment horizontal="right"/>
    </xf>
    <xf numFmtId="0" fontId="55" fillId="0" borderId="70"/>
    <xf numFmtId="0" fontId="55" fillId="0" borderId="70"/>
    <xf numFmtId="0" fontId="164" fillId="57" borderId="85" applyNumberFormat="0" applyProtection="0">
      <alignment horizontal="right" vertical="center"/>
    </xf>
    <xf numFmtId="0" fontId="82" fillId="57" borderId="85" applyNumberFormat="0" applyProtection="0">
      <alignment horizontal="right" vertical="center"/>
    </xf>
    <xf numFmtId="0" fontId="74" fillId="53" borderId="85" applyNumberFormat="0" applyProtection="0">
      <alignment horizontal="left" vertical="center" indent="1"/>
    </xf>
    <xf numFmtId="0" fontId="66" fillId="53" borderId="61" applyNumberFormat="0" applyAlignment="0" applyProtection="0"/>
    <xf numFmtId="0" fontId="66" fillId="53" borderId="84" applyNumberFormat="0" applyAlignment="0" applyProtection="0"/>
    <xf numFmtId="0" fontId="82" fillId="47" borderId="72" applyNumberFormat="0" applyProtection="0">
      <alignment vertical="center"/>
    </xf>
    <xf numFmtId="0" fontId="55" fillId="3" borderId="72" applyNumberFormat="0" applyProtection="0">
      <alignment horizontal="left" vertical="center" indent="1"/>
    </xf>
    <xf numFmtId="0" fontId="82" fillId="57" borderId="72" applyNumberFormat="0" applyProtection="0">
      <alignment horizontal="right" vertical="center"/>
    </xf>
    <xf numFmtId="0" fontId="55" fillId="0" borderId="55"/>
    <xf numFmtId="0" fontId="55" fillId="0" borderId="55"/>
    <xf numFmtId="0" fontId="55" fillId="0" borderId="55"/>
    <xf numFmtId="0" fontId="175" fillId="0" borderId="64" applyNumberFormat="0" applyFill="0" applyAlignment="0" applyProtection="0"/>
    <xf numFmtId="0" fontId="171" fillId="40" borderId="60" applyNumberFormat="0" applyAlignment="0" applyProtection="0"/>
    <xf numFmtId="0" fontId="170" fillId="40" borderId="62" applyNumberFormat="0" applyAlignment="0" applyProtection="0"/>
    <xf numFmtId="0" fontId="169" fillId="13" borderId="60" applyNumberFormat="0" applyAlignment="0" applyProtection="0"/>
    <xf numFmtId="242" fontId="66" fillId="0" borderId="0" applyFill="0" applyBorder="0" applyAlignment="0" applyProtection="0"/>
    <xf numFmtId="0" fontId="79" fillId="0" borderId="82"/>
    <xf numFmtId="0" fontId="55" fillId="40" borderId="85" applyNumberFormat="0" applyProtection="0">
      <alignment horizontal="left" vertical="center" indent="1"/>
    </xf>
    <xf numFmtId="0" fontId="164" fillId="57" borderId="62" applyNumberFormat="0" applyProtection="0">
      <alignment horizontal="right" vertical="center"/>
    </xf>
    <xf numFmtId="0" fontId="55" fillId="3" borderId="62" applyNumberFormat="0" applyProtection="0">
      <alignment horizontal="left" vertical="center" indent="1"/>
    </xf>
    <xf numFmtId="0" fontId="55" fillId="3" borderId="62" applyNumberFormat="0" applyProtection="0">
      <alignment horizontal="left" vertical="center" indent="1"/>
    </xf>
    <xf numFmtId="0" fontId="82" fillId="57" borderId="62" applyNumberFormat="0" applyProtection="0">
      <alignment horizontal="right" vertical="center"/>
    </xf>
    <xf numFmtId="0" fontId="74" fillId="57" borderId="62" applyNumberFormat="0" applyProtection="0">
      <alignment horizontal="right" vertical="center"/>
    </xf>
    <xf numFmtId="0" fontId="74" fillId="53" borderId="62" applyNumberFormat="0" applyProtection="0">
      <alignment horizontal="left" vertical="center" indent="1"/>
    </xf>
    <xf numFmtId="0" fontId="74" fillId="53" borderId="62" applyNumberFormat="0" applyProtection="0">
      <alignment horizontal="left" vertical="center" indent="1"/>
    </xf>
    <xf numFmtId="0" fontId="82" fillId="53" borderId="62" applyNumberFormat="0" applyProtection="0">
      <alignment vertical="center"/>
    </xf>
    <xf numFmtId="0" fontId="74" fillId="53" borderId="62" applyNumberFormat="0" applyProtection="0">
      <alignment vertical="center"/>
    </xf>
    <xf numFmtId="0" fontId="55" fillId="3" borderId="62" applyNumberFormat="0" applyProtection="0">
      <alignment horizontal="left" vertical="center" indent="1"/>
    </xf>
    <xf numFmtId="0" fontId="55" fillId="3" borderId="62" applyNumberFormat="0" applyProtection="0">
      <alignment horizontal="left" vertical="center" indent="1"/>
    </xf>
    <xf numFmtId="0" fontId="55" fillId="40" borderId="62" applyNumberFormat="0" applyProtection="0">
      <alignment horizontal="left" vertical="center" indent="1"/>
    </xf>
    <xf numFmtId="0" fontId="55" fillId="40" borderId="62" applyNumberFormat="0" applyProtection="0">
      <alignment horizontal="left" vertical="center" indent="1"/>
    </xf>
    <xf numFmtId="0" fontId="55" fillId="43" borderId="62" applyNumberFormat="0" applyProtection="0">
      <alignment horizontal="left" vertical="center" indent="1"/>
    </xf>
    <xf numFmtId="0" fontId="55" fillId="43" borderId="62" applyNumberFormat="0" applyProtection="0">
      <alignment horizontal="left" vertical="center" indent="1"/>
    </xf>
    <xf numFmtId="0" fontId="55" fillId="59" borderId="62" applyNumberFormat="0" applyProtection="0">
      <alignment horizontal="left" vertical="center" indent="1"/>
    </xf>
    <xf numFmtId="0" fontId="55" fillId="59" borderId="62" applyNumberFormat="0" applyProtection="0">
      <alignment horizontal="left" vertical="center" indent="1"/>
    </xf>
    <xf numFmtId="0" fontId="162" fillId="59" borderId="62" applyNumberFormat="0" applyProtection="0">
      <alignment horizontal="left" vertical="center" indent="1"/>
    </xf>
    <xf numFmtId="0" fontId="162" fillId="57" borderId="62" applyNumberFormat="0" applyProtection="0">
      <alignment horizontal="left" vertical="center" indent="1"/>
    </xf>
    <xf numFmtId="0" fontId="55" fillId="3" borderId="62" applyNumberFormat="0" applyProtection="0">
      <alignment horizontal="left" vertical="center" indent="1"/>
    </xf>
    <xf numFmtId="0" fontId="74" fillId="57" borderId="63" applyNumberFormat="0" applyProtection="0">
      <alignment horizontal="left" vertical="center" indent="1"/>
    </xf>
    <xf numFmtId="0" fontId="160" fillId="56" borderId="62" applyNumberFormat="0" applyProtection="0">
      <alignment horizontal="left" vertical="center" indent="1"/>
    </xf>
    <xf numFmtId="0" fontId="74" fillId="19" borderId="62" applyNumberFormat="0" applyProtection="0">
      <alignment horizontal="right" vertical="center"/>
    </xf>
    <xf numFmtId="0" fontId="74" fillId="55" borderId="62" applyNumberFormat="0" applyProtection="0">
      <alignment horizontal="right" vertical="center"/>
    </xf>
    <xf numFmtId="0" fontId="74" fillId="35" borderId="62" applyNumberFormat="0" applyProtection="0">
      <alignment horizontal="right" vertical="center"/>
    </xf>
    <xf numFmtId="0" fontId="74" fillId="37" borderId="62" applyNumberFormat="0" applyProtection="0">
      <alignment horizontal="right" vertical="center"/>
    </xf>
    <xf numFmtId="0" fontId="74" fillId="29" borderId="62" applyNumberFormat="0" applyProtection="0">
      <alignment horizontal="right" vertical="center"/>
    </xf>
    <xf numFmtId="0" fontId="74" fillId="21" borderId="62" applyNumberFormat="0" applyProtection="0">
      <alignment horizontal="right" vertical="center"/>
    </xf>
    <xf numFmtId="0" fontId="74" fillId="33" borderId="62" applyNumberFormat="0" applyProtection="0">
      <alignment horizontal="right" vertical="center"/>
    </xf>
    <xf numFmtId="0" fontId="74" fillId="17" borderId="62" applyNumberFormat="0" applyProtection="0">
      <alignment horizontal="right" vertical="center"/>
    </xf>
    <xf numFmtId="0" fontId="74" fillId="5" borderId="62" applyNumberFormat="0" applyProtection="0">
      <alignment horizontal="right" vertical="center"/>
    </xf>
    <xf numFmtId="0" fontId="55" fillId="3" borderId="62" applyNumberFormat="0" applyProtection="0">
      <alignment horizontal="left" vertical="center" indent="1"/>
    </xf>
    <xf numFmtId="0" fontId="74" fillId="47" borderId="62" applyNumberFormat="0" applyProtection="0">
      <alignment horizontal="left" vertical="center" indent="1"/>
    </xf>
    <xf numFmtId="0" fontId="74" fillId="47" borderId="62" applyNumberFormat="0" applyProtection="0">
      <alignment horizontal="left" vertical="center" indent="1"/>
    </xf>
    <xf numFmtId="0" fontId="82" fillId="47" borderId="62" applyNumberFormat="0" applyProtection="0">
      <alignment vertical="center"/>
    </xf>
    <xf numFmtId="0" fontId="74" fillId="47" borderId="62" applyNumberFormat="0" applyProtection="0">
      <alignment vertical="center"/>
    </xf>
    <xf numFmtId="0" fontId="160" fillId="56" borderId="85" applyNumberFormat="0" applyProtection="0">
      <alignment horizontal="left" vertical="center" indent="1"/>
    </xf>
    <xf numFmtId="0" fontId="158" fillId="40" borderId="62" applyNumberFormat="0" applyAlignment="0" applyProtection="0"/>
    <xf numFmtId="0" fontId="55" fillId="62" borderId="85" applyNumberFormat="0" applyProtection="0">
      <alignment horizontal="left" vertical="center" indent="1"/>
    </xf>
    <xf numFmtId="0" fontId="66" fillId="53" borderId="61" applyNumberFormat="0" applyAlignment="0" applyProtection="0"/>
    <xf numFmtId="0" fontId="55" fillId="62" borderId="85" applyNumberFormat="0" applyProtection="0">
      <alignment horizontal="left" vertical="center" indent="1"/>
    </xf>
    <xf numFmtId="0" fontId="66" fillId="47" borderId="55" applyNumberFormat="0" applyAlignment="0">
      <protection locked="0"/>
    </xf>
    <xf numFmtId="0" fontId="79" fillId="0" borderId="58"/>
    <xf numFmtId="0" fontId="85" fillId="0" borderId="58">
      <alignment horizontal="left" vertical="center"/>
    </xf>
    <xf numFmtId="0" fontId="66" fillId="0" borderId="59" applyNumberFormat="0" applyAlignment="0" applyProtection="0"/>
    <xf numFmtId="0" fontId="66" fillId="0" borderId="58" applyNumberFormat="0" applyAlignment="0" applyProtection="0"/>
    <xf numFmtId="0" fontId="79" fillId="40" borderId="58" applyAlignment="0" applyProtection="0"/>
    <xf numFmtId="0" fontId="94" fillId="40" borderId="60" applyNumberFormat="0" applyAlignment="0" applyProtection="0"/>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3" borderId="72" applyNumberFormat="0" applyProtection="0">
      <alignment horizontal="left" vertical="center" indent="1"/>
    </xf>
    <xf numFmtId="0" fontId="55" fillId="63" borderId="72" applyNumberFormat="0" applyProtection="0">
      <alignment horizontal="left" vertical="center" indent="1"/>
    </xf>
    <xf numFmtId="0" fontId="55" fillId="63" borderId="72" applyNumberFormat="0" applyProtection="0">
      <alignment horizontal="left" vertical="center" indent="1"/>
    </xf>
    <xf numFmtId="0" fontId="55" fillId="63" borderId="72" applyNumberFormat="0" applyProtection="0">
      <alignment horizontal="left" vertical="center" indent="1"/>
    </xf>
    <xf numFmtId="0" fontId="55" fillId="63" borderId="72" applyNumberFormat="0" applyProtection="0">
      <alignment horizontal="left" vertical="center" indent="1"/>
    </xf>
    <xf numFmtId="0" fontId="55" fillId="60" borderId="72" applyNumberFormat="0" applyProtection="0">
      <alignment horizontal="left" vertical="center" indent="1"/>
    </xf>
    <xf numFmtId="0" fontId="106" fillId="0" borderId="59">
      <protection locked="0"/>
    </xf>
    <xf numFmtId="0" fontId="55" fillId="60" borderId="72" applyNumberFormat="0" applyProtection="0">
      <alignment horizontal="left" vertical="center" indent="1"/>
    </xf>
    <xf numFmtId="0" fontId="55" fillId="60"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249" fontId="86" fillId="0" borderId="51" applyFont="0" applyFill="0" applyBorder="0" applyAlignment="0">
      <alignment horizontal="centerContinuous"/>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3" borderId="72" applyNumberFormat="0" applyProtection="0">
      <alignment horizontal="left" vertical="center" indent="1"/>
    </xf>
    <xf numFmtId="0" fontId="74" fillId="5" borderId="72" applyNumberFormat="0" applyProtection="0">
      <alignment horizontal="right" vertical="center"/>
    </xf>
    <xf numFmtId="0" fontId="55" fillId="63" borderId="85" applyNumberFormat="0" applyProtection="0">
      <alignment horizontal="left" vertical="center" indent="1"/>
    </xf>
    <xf numFmtId="0" fontId="66" fillId="0" borderId="67" applyNumberFormat="0" applyAlignment="0" applyProtection="0"/>
    <xf numFmtId="0" fontId="66" fillId="0" borderId="69" applyNumberFormat="0" applyAlignment="0" applyProtection="0"/>
    <xf numFmtId="0" fontId="55" fillId="62" borderId="85" applyNumberFormat="0" applyProtection="0">
      <alignment horizontal="left" vertical="center" indent="1"/>
    </xf>
    <xf numFmtId="0" fontId="167" fillId="0" borderId="89" applyNumberFormat="0" applyFill="0" applyAlignment="0" applyProtection="0"/>
    <xf numFmtId="0" fontId="74" fillId="33" borderId="72" applyNumberFormat="0" applyProtection="0">
      <alignment horizontal="right" vertical="center"/>
    </xf>
    <xf numFmtId="0" fontId="74" fillId="47" borderId="72" applyNumberFormat="0" applyProtection="0">
      <alignment vertical="center"/>
    </xf>
    <xf numFmtId="0" fontId="74" fillId="47" borderId="72" applyNumberFormat="0" applyProtection="0">
      <alignment horizontal="left" vertical="center" indent="1"/>
    </xf>
    <xf numFmtId="0" fontId="74" fillId="53" borderId="72" applyNumberFormat="0" applyProtection="0">
      <alignment vertical="center"/>
    </xf>
    <xf numFmtId="0" fontId="74" fillId="21" borderId="72" applyNumberFormat="0" applyProtection="0">
      <alignment horizontal="right" vertical="center"/>
    </xf>
    <xf numFmtId="0" fontId="55" fillId="60" borderId="85" applyNumberFormat="0" applyProtection="0">
      <alignment horizontal="left" vertical="center" indent="1"/>
    </xf>
    <xf numFmtId="4" fontId="55" fillId="0" borderId="55"/>
    <xf numFmtId="0" fontId="79" fillId="40" borderId="69" applyAlignment="0" applyProtection="0"/>
    <xf numFmtId="0" fontId="85" fillId="0" borderId="69">
      <alignment horizontal="left" vertical="center"/>
    </xf>
    <xf numFmtId="0" fontId="74" fillId="37" borderId="72" applyNumberFormat="0" applyProtection="0">
      <alignment horizontal="right" vertical="center"/>
    </xf>
    <xf numFmtId="0" fontId="74" fillId="55" borderId="72" applyNumberFormat="0" applyProtection="0">
      <alignment horizontal="right" vertical="center"/>
    </xf>
    <xf numFmtId="242" fontId="66" fillId="0" borderId="0" applyFill="0" applyBorder="0" applyAlignment="0" applyProtection="0"/>
    <xf numFmtId="0" fontId="162" fillId="57" borderId="72" applyNumberFormat="0" applyProtection="0">
      <alignment horizontal="left" vertical="center" indent="1"/>
    </xf>
    <xf numFmtId="0" fontId="55" fillId="43" borderId="72" applyNumberFormat="0" applyProtection="0">
      <alignment horizontal="left" vertical="center" indent="1"/>
    </xf>
    <xf numFmtId="0" fontId="55" fillId="3" borderId="72" applyNumberFormat="0" applyProtection="0">
      <alignment horizontal="left" vertical="center" indent="1"/>
    </xf>
    <xf numFmtId="0" fontId="74" fillId="53" borderId="72" applyNumberFormat="0" applyProtection="0">
      <alignment horizontal="left" vertical="center" indent="1"/>
    </xf>
    <xf numFmtId="0" fontId="55" fillId="3" borderId="72" applyNumberFormat="0" applyProtection="0">
      <alignment horizontal="left" vertical="center" indent="1"/>
    </xf>
    <xf numFmtId="0" fontId="169" fillId="13" borderId="68" applyNumberFormat="0" applyAlignment="0" applyProtection="0"/>
    <xf numFmtId="0" fontId="170" fillId="40" borderId="72" applyNumberFormat="0" applyAlignment="0" applyProtection="0"/>
    <xf numFmtId="0" fontId="69" fillId="54" borderId="55" applyNumberFormat="0" applyAlignment="0"/>
    <xf numFmtId="0" fontId="69" fillId="54" borderId="55" applyNumberFormat="0" applyAlignment="0"/>
    <xf numFmtId="0" fontId="175" fillId="0" borderId="74" applyNumberFormat="0" applyFill="0" applyAlignment="0" applyProtection="0"/>
    <xf numFmtId="0" fontId="55" fillId="0" borderId="70"/>
    <xf numFmtId="0" fontId="55" fillId="0" borderId="70"/>
    <xf numFmtId="0" fontId="55" fillId="0" borderId="70"/>
    <xf numFmtId="0" fontId="55" fillId="3" borderId="85" applyNumberFormat="0" applyProtection="0">
      <alignment horizontal="left" vertical="center" indent="1"/>
    </xf>
    <xf numFmtId="0" fontId="74" fillId="57" borderId="85" applyNumberFormat="0" applyProtection="0">
      <alignment horizontal="right" vertical="center"/>
    </xf>
    <xf numFmtId="0" fontId="74" fillId="53" borderId="85" applyNumberFormat="0" applyProtection="0">
      <alignment horizontal="left" vertical="center" indent="1"/>
    </xf>
    <xf numFmtId="0" fontId="69" fillId="54" borderId="83" applyNumberFormat="0" applyAlignment="0"/>
    <xf numFmtId="0" fontId="66" fillId="53" borderId="61" applyNumberFormat="0" applyAlignment="0" applyProtection="0"/>
    <xf numFmtId="0" fontId="55" fillId="0" borderId="83"/>
    <xf numFmtId="0" fontId="55" fillId="0" borderId="83"/>
    <xf numFmtId="0" fontId="69" fillId="54" borderId="70" applyNumberFormat="0" applyAlignment="0"/>
    <xf numFmtId="0" fontId="170" fillId="40" borderId="85" applyNumberFormat="0" applyAlignment="0" applyProtection="0"/>
    <xf numFmtId="0" fontId="169" fillId="13" borderId="81" applyNumberFormat="0" applyAlignment="0" applyProtection="0"/>
    <xf numFmtId="4" fontId="55" fillId="0" borderId="70"/>
    <xf numFmtId="0" fontId="82" fillId="53" borderId="85" applyNumberFormat="0" applyProtection="0">
      <alignment vertical="center"/>
    </xf>
    <xf numFmtId="0" fontId="82" fillId="47" borderId="85" applyNumberFormat="0" applyProtection="0">
      <alignment vertical="center"/>
    </xf>
    <xf numFmtId="0" fontId="82" fillId="53" borderId="72" applyNumberFormat="0" applyProtection="0">
      <alignment vertical="center"/>
    </xf>
    <xf numFmtId="0" fontId="74" fillId="53" borderId="72" applyNumberFormat="0" applyProtection="0">
      <alignment horizontal="left" vertical="center" indent="1"/>
    </xf>
    <xf numFmtId="0" fontId="74" fillId="53" borderId="72" applyNumberFormat="0" applyProtection="0">
      <alignment horizontal="left" vertical="center" indent="1"/>
    </xf>
    <xf numFmtId="0" fontId="74" fillId="57" borderId="72" applyNumberFormat="0" applyProtection="0">
      <alignment horizontal="right" vertical="center"/>
    </xf>
    <xf numFmtId="0" fontId="55" fillId="3" borderId="72" applyNumberFormat="0" applyProtection="0">
      <alignment horizontal="left" vertical="center" indent="1"/>
    </xf>
    <xf numFmtId="0" fontId="55" fillId="3" borderId="72" applyNumberFormat="0" applyProtection="0">
      <alignment horizontal="left" vertical="center" indent="1"/>
    </xf>
    <xf numFmtId="0" fontId="164" fillId="57" borderId="72" applyNumberFormat="0" applyProtection="0">
      <alignment horizontal="right" vertical="center"/>
    </xf>
    <xf numFmtId="0" fontId="55" fillId="0" borderId="55"/>
    <xf numFmtId="0" fontId="55" fillId="0" borderId="55"/>
    <xf numFmtId="0" fontId="55" fillId="0" borderId="55"/>
    <xf numFmtId="0" fontId="55" fillId="0" borderId="55"/>
    <xf numFmtId="0" fontId="55" fillId="0" borderId="55"/>
    <xf numFmtId="0" fontId="175" fillId="0" borderId="64" applyNumberFormat="0" applyFill="0" applyAlignment="0" applyProtection="0"/>
    <xf numFmtId="0" fontId="55" fillId="0" borderId="55">
      <alignment horizontal="right"/>
    </xf>
    <xf numFmtId="0" fontId="66" fillId="53" borderId="84" applyNumberFormat="0" applyAlignment="0" applyProtection="0"/>
    <xf numFmtId="0" fontId="171" fillId="40" borderId="60" applyNumberFormat="0" applyAlignment="0" applyProtection="0"/>
    <xf numFmtId="0" fontId="170" fillId="40" borderId="62" applyNumberFormat="0" applyAlignment="0" applyProtection="0"/>
    <xf numFmtId="0" fontId="169" fillId="13" borderId="60" applyNumberFormat="0" applyAlignment="0" applyProtection="0"/>
    <xf numFmtId="0" fontId="160" fillId="56" borderId="85" applyNumberFormat="0" applyProtection="0">
      <alignment horizontal="left" vertical="center" indent="1"/>
    </xf>
    <xf numFmtId="0" fontId="55" fillId="3" borderId="85" applyNumberFormat="0" applyProtection="0">
      <alignment horizontal="left" vertical="center" indent="1"/>
    </xf>
    <xf numFmtId="0" fontId="167" fillId="0" borderId="64" applyNumberFormat="0" applyFill="0" applyAlignment="0" applyProtection="0"/>
    <xf numFmtId="0" fontId="167" fillId="0" borderId="87" applyNumberFormat="0" applyFill="0" applyAlignment="0" applyProtection="0"/>
    <xf numFmtId="0" fontId="74" fillId="57" borderId="85" applyNumberFormat="0" applyProtection="0">
      <alignment horizontal="right" vertical="center"/>
    </xf>
    <xf numFmtId="0" fontId="74" fillId="53" borderId="85" applyNumberFormat="0" applyProtection="0">
      <alignment vertical="center"/>
    </xf>
    <xf numFmtId="0" fontId="55" fillId="59" borderId="85" applyNumberFormat="0" applyProtection="0">
      <alignment horizontal="left" vertical="center" indent="1"/>
    </xf>
    <xf numFmtId="0" fontId="164" fillId="57" borderId="62" applyNumberFormat="0" applyProtection="0">
      <alignment horizontal="right" vertical="center"/>
    </xf>
    <xf numFmtId="0" fontId="55" fillId="3" borderId="62" applyNumberFormat="0" applyProtection="0">
      <alignment horizontal="left" vertical="center" indent="1"/>
    </xf>
    <xf numFmtId="0" fontId="55" fillId="3" borderId="62" applyNumberFormat="0" applyProtection="0">
      <alignment horizontal="left" vertical="center" indent="1"/>
    </xf>
    <xf numFmtId="0" fontId="82" fillId="57" borderId="62" applyNumberFormat="0" applyProtection="0">
      <alignment horizontal="right" vertical="center"/>
    </xf>
    <xf numFmtId="0" fontId="74" fillId="57" borderId="62" applyNumberFormat="0" applyProtection="0">
      <alignment horizontal="right" vertical="center"/>
    </xf>
    <xf numFmtId="0" fontId="74" fillId="53" borderId="62" applyNumberFormat="0" applyProtection="0">
      <alignment horizontal="left" vertical="center" indent="1"/>
    </xf>
    <xf numFmtId="0" fontId="74" fillId="53" borderId="62" applyNumberFormat="0" applyProtection="0">
      <alignment horizontal="left" vertical="center" indent="1"/>
    </xf>
    <xf numFmtId="0" fontId="82" fillId="53" borderId="62" applyNumberFormat="0" applyProtection="0">
      <alignment vertical="center"/>
    </xf>
    <xf numFmtId="0" fontId="74" fillId="53" borderId="62" applyNumberFormat="0" applyProtection="0">
      <alignment vertical="center"/>
    </xf>
    <xf numFmtId="0" fontId="55" fillId="3" borderId="62" applyNumberFormat="0" applyProtection="0">
      <alignment horizontal="left" vertical="center" indent="1"/>
    </xf>
    <xf numFmtId="0" fontId="55" fillId="3" borderId="62" applyNumberFormat="0" applyProtection="0">
      <alignment horizontal="left" vertical="center" indent="1"/>
    </xf>
    <xf numFmtId="0" fontId="55" fillId="40" borderId="62" applyNumberFormat="0" applyProtection="0">
      <alignment horizontal="left" vertical="center" indent="1"/>
    </xf>
    <xf numFmtId="0" fontId="55" fillId="40" borderId="62" applyNumberFormat="0" applyProtection="0">
      <alignment horizontal="left" vertical="center" indent="1"/>
    </xf>
    <xf numFmtId="0" fontId="55" fillId="43" borderId="62" applyNumberFormat="0" applyProtection="0">
      <alignment horizontal="left" vertical="center" indent="1"/>
    </xf>
    <xf numFmtId="0" fontId="55" fillId="43" borderId="62" applyNumberFormat="0" applyProtection="0">
      <alignment horizontal="left" vertical="center" indent="1"/>
    </xf>
    <xf numFmtId="0" fontId="55" fillId="59" borderId="62" applyNumberFormat="0" applyProtection="0">
      <alignment horizontal="left" vertical="center" indent="1"/>
    </xf>
    <xf numFmtId="0" fontId="55" fillId="59" borderId="62" applyNumberFormat="0" applyProtection="0">
      <alignment horizontal="left" vertical="center" indent="1"/>
    </xf>
    <xf numFmtId="0" fontId="162" fillId="59" borderId="62" applyNumberFormat="0" applyProtection="0">
      <alignment horizontal="left" vertical="center" indent="1"/>
    </xf>
    <xf numFmtId="0" fontId="162" fillId="57" borderId="62" applyNumberFormat="0" applyProtection="0">
      <alignment horizontal="left" vertical="center" indent="1"/>
    </xf>
    <xf numFmtId="0" fontId="55" fillId="3" borderId="62" applyNumberFormat="0" applyProtection="0">
      <alignment horizontal="left" vertical="center" indent="1"/>
    </xf>
    <xf numFmtId="0" fontId="74" fillId="57" borderId="63" applyNumberFormat="0" applyProtection="0">
      <alignment horizontal="left" vertical="center" indent="1"/>
    </xf>
    <xf numFmtId="0" fontId="160" fillId="56" borderId="62" applyNumberFormat="0" applyProtection="0">
      <alignment horizontal="left" vertical="center" indent="1"/>
    </xf>
    <xf numFmtId="0" fontId="74" fillId="19" borderId="62" applyNumberFormat="0" applyProtection="0">
      <alignment horizontal="right" vertical="center"/>
    </xf>
    <xf numFmtId="0" fontId="74" fillId="55" borderId="62" applyNumberFormat="0" applyProtection="0">
      <alignment horizontal="right" vertical="center"/>
    </xf>
    <xf numFmtId="0" fontId="74" fillId="35" borderId="62" applyNumberFormat="0" applyProtection="0">
      <alignment horizontal="right" vertical="center"/>
    </xf>
    <xf numFmtId="0" fontId="74" fillId="37" borderId="62" applyNumberFormat="0" applyProtection="0">
      <alignment horizontal="right" vertical="center"/>
    </xf>
    <xf numFmtId="0" fontId="74" fillId="29" borderId="62" applyNumberFormat="0" applyProtection="0">
      <alignment horizontal="right" vertical="center"/>
    </xf>
    <xf numFmtId="0" fontId="74" fillId="21" borderId="62" applyNumberFormat="0" applyProtection="0">
      <alignment horizontal="right" vertical="center"/>
    </xf>
    <xf numFmtId="0" fontId="74" fillId="33" borderId="62" applyNumberFormat="0" applyProtection="0">
      <alignment horizontal="right" vertical="center"/>
    </xf>
    <xf numFmtId="0" fontId="74" fillId="17" borderId="62" applyNumberFormat="0" applyProtection="0">
      <alignment horizontal="right" vertical="center"/>
    </xf>
    <xf numFmtId="0" fontId="74" fillId="5" borderId="62" applyNumberFormat="0" applyProtection="0">
      <alignment horizontal="right" vertical="center"/>
    </xf>
    <xf numFmtId="0" fontId="55" fillId="3" borderId="62" applyNumberFormat="0" applyProtection="0">
      <alignment horizontal="left" vertical="center" indent="1"/>
    </xf>
    <xf numFmtId="0" fontId="74" fillId="47" borderId="62" applyNumberFormat="0" applyProtection="0">
      <alignment horizontal="left" vertical="center" indent="1"/>
    </xf>
    <xf numFmtId="0" fontId="74" fillId="47" borderId="62" applyNumberFormat="0" applyProtection="0">
      <alignment horizontal="left" vertical="center" indent="1"/>
    </xf>
    <xf numFmtId="0" fontId="82" fillId="47" borderId="62" applyNumberFormat="0" applyProtection="0">
      <alignment vertical="center"/>
    </xf>
    <xf numFmtId="0" fontId="74" fillId="47" borderId="62" applyNumberFormat="0" applyProtection="0">
      <alignment vertical="center"/>
    </xf>
    <xf numFmtId="0" fontId="55" fillId="0" borderId="83">
      <alignment horizontal="right"/>
    </xf>
    <xf numFmtId="0" fontId="158" fillId="40" borderId="62" applyNumberFormat="0" applyAlignment="0" applyProtection="0"/>
    <xf numFmtId="0" fontId="55" fillId="62" borderId="85" applyNumberFormat="0" applyProtection="0">
      <alignment horizontal="left" vertical="center" indent="1"/>
    </xf>
    <xf numFmtId="0" fontId="66" fillId="53" borderId="61" applyNumberFormat="0" applyAlignment="0" applyProtection="0"/>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66" fillId="47" borderId="55" applyNumberFormat="0" applyAlignment="0">
      <protection locked="0"/>
    </xf>
    <xf numFmtId="0" fontId="79" fillId="40" borderId="58" applyAlignment="0" applyProtection="0"/>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3" borderId="72" applyNumberFormat="0" applyProtection="0">
      <alignment horizontal="left" vertical="center" indent="1"/>
    </xf>
    <xf numFmtId="0" fontId="55" fillId="63" borderId="72" applyNumberFormat="0" applyProtection="0">
      <alignment horizontal="left" vertical="center" indent="1"/>
    </xf>
    <xf numFmtId="0" fontId="55" fillId="63" borderId="72" applyNumberFormat="0" applyProtection="0">
      <alignment horizontal="left" vertical="center" indent="1"/>
    </xf>
    <xf numFmtId="0" fontId="55" fillId="63" borderId="72" applyNumberFormat="0" applyProtection="0">
      <alignment horizontal="left" vertical="center" indent="1"/>
    </xf>
    <xf numFmtId="0" fontId="55" fillId="63" borderId="72" applyNumberFormat="0" applyProtection="0">
      <alignment horizontal="left" vertical="center" indent="1"/>
    </xf>
    <xf numFmtId="0" fontId="106" fillId="0" borderId="59">
      <protection locked="0"/>
    </xf>
    <xf numFmtId="0" fontId="55" fillId="60" borderId="72" applyNumberFormat="0" applyProtection="0">
      <alignment horizontal="left" vertical="center" indent="1"/>
    </xf>
    <xf numFmtId="0" fontId="55" fillId="60" borderId="72" applyNumberFormat="0" applyProtection="0">
      <alignment horizontal="left" vertical="center" indent="1"/>
    </xf>
    <xf numFmtId="0" fontId="55" fillId="60" borderId="72" applyNumberFormat="0" applyProtection="0">
      <alignment horizontal="left" vertical="center" indent="1"/>
    </xf>
    <xf numFmtId="0" fontId="55" fillId="60" borderId="72" applyNumberFormat="0" applyProtection="0">
      <alignment horizontal="left" vertical="center" indent="1"/>
    </xf>
    <xf numFmtId="0" fontId="55" fillId="60"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55" fillId="62" borderId="72" applyNumberFormat="0" applyProtection="0">
      <alignment horizontal="left" vertical="center" indent="1"/>
    </xf>
    <xf numFmtId="0" fontId="104" fillId="12" borderId="6" applyNumberFormat="0" applyAlignment="0" applyProtection="0"/>
    <xf numFmtId="0" fontId="104" fillId="12" borderId="6" applyNumberFormat="0" applyAlignment="0" applyProtection="0"/>
    <xf numFmtId="0" fontId="104" fillId="12" borderId="6" applyNumberFormat="0" applyAlignment="0" applyProtection="0"/>
    <xf numFmtId="0" fontId="104" fillId="12" borderId="6" applyNumberFormat="0" applyAlignment="0" applyProtection="0"/>
    <xf numFmtId="0" fontId="104" fillId="12" borderId="6" applyNumberFormat="0" applyAlignment="0" applyProtection="0"/>
    <xf numFmtId="40" fontId="191" fillId="0" borderId="0">
      <protection locked="0"/>
    </xf>
    <xf numFmtId="1" fontId="192" fillId="0" borderId="0">
      <alignment horizontal="center"/>
      <protection locked="0"/>
    </xf>
    <xf numFmtId="243" fontId="193" fillId="0" borderId="0" applyFont="0" applyFill="0" applyBorder="0" applyAlignment="0" applyProtection="0"/>
    <xf numFmtId="244" fontId="194" fillId="0" borderId="0" applyFont="0" applyFill="0" applyBorder="0" applyAlignment="0" applyProtection="0"/>
    <xf numFmtId="245" fontId="71" fillId="0" borderId="0" applyFont="0" applyFill="0" applyBorder="0" applyAlignment="0" applyProtection="0"/>
    <xf numFmtId="0" fontId="156"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246" fontId="84" fillId="52" borderId="0">
      <alignment horizontal="center"/>
    </xf>
    <xf numFmtId="247" fontId="195" fillId="0" borderId="0"/>
    <xf numFmtId="0" fontId="196" fillId="0" borderId="0">
      <protection locked="0"/>
    </xf>
    <xf numFmtId="0" fontId="157" fillId="46" borderId="0" applyNumberFormat="0" applyBorder="0" applyAlignment="0" applyProtection="0"/>
    <xf numFmtId="0" fontId="157" fillId="46" borderId="0" applyNumberFormat="0" applyBorder="0" applyAlignment="0" applyProtection="0"/>
    <xf numFmtId="0" fontId="157" fillId="46" borderId="0" applyNumberFormat="0" applyBorder="0" applyAlignment="0" applyProtection="0"/>
    <xf numFmtId="0" fontId="157" fillId="46" borderId="0" applyNumberFormat="0" applyBorder="0" applyAlignment="0" applyProtection="0"/>
    <xf numFmtId="0" fontId="157" fillId="46" borderId="0" applyNumberFormat="0" applyBorder="0" applyAlignment="0" applyProtection="0"/>
    <xf numFmtId="0" fontId="157" fillId="46" borderId="0" applyNumberFormat="0" applyBorder="0" applyAlignment="0" applyProtection="0"/>
    <xf numFmtId="0" fontId="72" fillId="0" borderId="0"/>
    <xf numFmtId="0" fontId="120" fillId="0" borderId="0"/>
    <xf numFmtId="0" fontId="55" fillId="0" borderId="0"/>
    <xf numFmtId="0" fontId="65" fillId="0" borderId="0"/>
    <xf numFmtId="0" fontId="65" fillId="0" borderId="0"/>
    <xf numFmtId="0" fontId="55" fillId="0" borderId="0"/>
    <xf numFmtId="0" fontId="55" fillId="0" borderId="0"/>
    <xf numFmtId="0" fontId="66" fillId="0" borderId="0"/>
    <xf numFmtId="0" fontId="55" fillId="0" borderId="0"/>
    <xf numFmtId="0" fontId="6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20"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9"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9"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20" fillId="0" borderId="0"/>
    <xf numFmtId="0" fontId="69" fillId="0" borderId="0"/>
    <xf numFmtId="0" fontId="66" fillId="0" borderId="0"/>
    <xf numFmtId="0" fontId="66" fillId="0" borderId="0"/>
    <xf numFmtId="0" fontId="66" fillId="0" borderId="0"/>
    <xf numFmtId="0" fontId="6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20" fillId="0" borderId="0"/>
    <xf numFmtId="0" fontId="12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2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2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9" fillId="0" borderId="0"/>
    <xf numFmtId="0" fontId="66" fillId="0" borderId="0"/>
    <xf numFmtId="0" fontId="55" fillId="0" borderId="0"/>
    <xf numFmtId="0" fontId="66" fillId="0" borderId="0"/>
    <xf numFmtId="0" fontId="55" fillId="0" borderId="0"/>
    <xf numFmtId="0" fontId="66" fillId="0" borderId="0"/>
    <xf numFmtId="0" fontId="55" fillId="0" borderId="0"/>
    <xf numFmtId="0" fontId="66" fillId="0" borderId="0"/>
    <xf numFmtId="0" fontId="55" fillId="0" borderId="0"/>
    <xf numFmtId="0" fontId="120" fillId="0" borderId="0"/>
    <xf numFmtId="0" fontId="120" fillId="0" borderId="0"/>
    <xf numFmtId="0" fontId="120" fillId="0" borderId="0"/>
    <xf numFmtId="0" fontId="120" fillId="0" borderId="0"/>
    <xf numFmtId="0" fontId="55" fillId="0" borderId="0"/>
    <xf numFmtId="0" fontId="55" fillId="0" borderId="0"/>
    <xf numFmtId="0" fontId="55" fillId="0" borderId="0"/>
    <xf numFmtId="0" fontId="55" fillId="0" borderId="0"/>
    <xf numFmtId="0" fontId="66" fillId="0" borderId="0"/>
    <xf numFmtId="0" fontId="66" fillId="0" borderId="0"/>
    <xf numFmtId="0" fontId="66" fillId="0" borderId="0"/>
    <xf numFmtId="0" fontId="66" fillId="0" borderId="0"/>
    <xf numFmtId="0" fontId="65" fillId="0" borderId="0"/>
    <xf numFmtId="0" fontId="65" fillId="0" borderId="0"/>
    <xf numFmtId="0" fontId="55" fillId="0" borderId="0"/>
    <xf numFmtId="0" fontId="55" fillId="0" borderId="0"/>
    <xf numFmtId="0" fontId="65" fillId="0" borderId="0"/>
    <xf numFmtId="0" fontId="65" fillId="0" borderId="0"/>
    <xf numFmtId="0" fontId="69"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20" fillId="0" borderId="0"/>
    <xf numFmtId="0" fontId="120" fillId="0" borderId="0"/>
    <xf numFmtId="0" fontId="120" fillId="0" borderId="0"/>
    <xf numFmtId="0" fontId="55" fillId="0" borderId="0"/>
    <xf numFmtId="0" fontId="55" fillId="0" borderId="0"/>
    <xf numFmtId="0" fontId="55" fillId="0" borderId="0"/>
    <xf numFmtId="0" fontId="55" fillId="0" borderId="0"/>
    <xf numFmtId="0" fontId="66" fillId="0" borderId="0"/>
    <xf numFmtId="0" fontId="66" fillId="0" borderId="0"/>
    <xf numFmtId="0" fontId="66" fillId="0" borderId="0"/>
    <xf numFmtId="0" fontId="55" fillId="0" borderId="0"/>
    <xf numFmtId="0" fontId="69" fillId="61" borderId="38" applyNumberFormat="0" applyFont="0" applyAlignment="0" applyProtection="0"/>
    <xf numFmtId="0" fontId="69" fillId="61" borderId="38" applyNumberFormat="0" applyFont="0" applyAlignment="0" applyProtection="0"/>
    <xf numFmtId="0" fontId="69" fillId="61" borderId="38" applyNumberFormat="0" applyFont="0" applyAlignment="0" applyProtection="0"/>
    <xf numFmtId="0" fontId="69" fillId="61" borderId="38" applyNumberFormat="0" applyFont="0" applyAlignment="0" applyProtection="0"/>
    <xf numFmtId="0" fontId="69" fillId="61" borderId="38" applyNumberFormat="0" applyFont="0" applyAlignment="0" applyProtection="0"/>
    <xf numFmtId="0" fontId="69" fillId="61" borderId="38" applyNumberFormat="0" applyFont="0" applyAlignment="0" applyProtection="0"/>
    <xf numFmtId="41" fontId="190" fillId="0" borderId="16">
      <alignment horizontal="right" vertical="center" wrapText="1"/>
    </xf>
    <xf numFmtId="0" fontId="158" fillId="39" borderId="39" applyNumberFormat="0" applyAlignment="0" applyProtection="0"/>
    <xf numFmtId="0" fontId="158" fillId="39" borderId="39" applyNumberFormat="0" applyAlignment="0" applyProtection="0"/>
    <xf numFmtId="0" fontId="158" fillId="39" borderId="39" applyNumberFormat="0" applyAlignment="0" applyProtection="0"/>
    <xf numFmtId="0" fontId="158" fillId="39" borderId="39" applyNumberFormat="0" applyAlignment="0" applyProtection="0"/>
    <xf numFmtId="0" fontId="158" fillId="39" borderId="39" applyNumberFormat="0" applyAlignment="0" applyProtection="0"/>
    <xf numFmtId="0" fontId="158" fillId="39" borderId="39" applyNumberFormat="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145" fillId="0" borderId="0" applyFont="0" applyFill="0" applyBorder="0" applyAlignment="0" applyProtection="0">
      <alignment vertical="center"/>
    </xf>
    <xf numFmtId="9" fontId="145" fillId="0" borderId="0" applyFont="0" applyFill="0" applyBorder="0" applyAlignment="0" applyProtection="0">
      <alignment vertical="center"/>
    </xf>
    <xf numFmtId="9" fontId="69" fillId="0" borderId="0" applyFont="0" applyFill="0" applyBorder="0" applyAlignment="0" applyProtection="0"/>
    <xf numFmtId="9" fontId="69"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120"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66" fillId="0" borderId="0" applyFont="0" applyFill="0" applyBorder="0" applyAlignment="0" applyProtection="0"/>
    <xf numFmtId="9" fontId="55" fillId="0" borderId="0" applyFont="0" applyFill="0" applyBorder="0" applyAlignment="0" applyProtection="0"/>
    <xf numFmtId="0" fontId="71" fillId="0" borderId="0">
      <protection locked="0"/>
    </xf>
    <xf numFmtId="0" fontId="197" fillId="0" borderId="0">
      <protection locked="0"/>
    </xf>
    <xf numFmtId="0" fontId="71" fillId="0" borderId="0">
      <protection locked="0"/>
    </xf>
    <xf numFmtId="1" fontId="198" fillId="44" borderId="0">
      <alignment horizontal="center"/>
    </xf>
    <xf numFmtId="0" fontId="199" fillId="0" borderId="0" applyNumberFormat="0" applyFont="0" applyFill="0" applyBorder="0" applyAlignment="0" applyProtection="0">
      <alignment horizontal="left"/>
    </xf>
    <xf numFmtId="0" fontId="200" fillId="0" borderId="12">
      <alignment horizontal="center"/>
    </xf>
    <xf numFmtId="3" fontId="199" fillId="0" borderId="0" applyFont="0" applyFill="0" applyBorder="0" applyAlignment="0" applyProtection="0"/>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3" borderId="39" applyNumberFormat="0" applyProtection="0">
      <alignment horizontal="left" vertical="center" indent="1"/>
    </xf>
    <xf numFmtId="0" fontId="55" fillId="63" borderId="39" applyNumberFormat="0" applyProtection="0">
      <alignment horizontal="left" vertical="center" indent="1"/>
    </xf>
    <xf numFmtId="0" fontId="55" fillId="63" borderId="39" applyNumberFormat="0" applyProtection="0">
      <alignment horizontal="left" vertical="center" indent="1"/>
    </xf>
    <xf numFmtId="0" fontId="55" fillId="63" borderId="39" applyNumberFormat="0" applyProtection="0">
      <alignment horizontal="left" vertical="center" indent="1"/>
    </xf>
    <xf numFmtId="0" fontId="55" fillId="63" borderId="39" applyNumberFormat="0" applyProtection="0">
      <alignment horizontal="left" vertical="center" indent="1"/>
    </xf>
    <xf numFmtId="0" fontId="55" fillId="63" borderId="39" applyNumberFormat="0" applyProtection="0">
      <alignment horizontal="left" vertical="center" indent="1"/>
    </xf>
    <xf numFmtId="0" fontId="55" fillId="63" borderId="39" applyNumberFormat="0" applyProtection="0">
      <alignment horizontal="left" vertical="center" indent="1"/>
    </xf>
    <xf numFmtId="0" fontId="55" fillId="63" borderId="39" applyNumberFormat="0" applyProtection="0">
      <alignment horizontal="left" vertical="center" indent="1"/>
    </xf>
    <xf numFmtId="0" fontId="55" fillId="63" borderId="39" applyNumberFormat="0" applyProtection="0">
      <alignment horizontal="left" vertical="center" indent="1"/>
    </xf>
    <xf numFmtId="0" fontId="55" fillId="63" borderId="39" applyNumberFormat="0" applyProtection="0">
      <alignment horizontal="left" vertical="center" indent="1"/>
    </xf>
    <xf numFmtId="0" fontId="55" fillId="63" borderId="39" applyNumberFormat="0" applyProtection="0">
      <alignment horizontal="left" vertical="center" indent="1"/>
    </xf>
    <xf numFmtId="0" fontId="55" fillId="63" borderId="39" applyNumberFormat="0" applyProtection="0">
      <alignment horizontal="left" vertical="center" indent="1"/>
    </xf>
    <xf numFmtId="0" fontId="55" fillId="63" borderId="39" applyNumberFormat="0" applyProtection="0">
      <alignment horizontal="left" vertical="center" indent="1"/>
    </xf>
    <xf numFmtId="0" fontId="55" fillId="63" borderId="39" applyNumberFormat="0" applyProtection="0">
      <alignment horizontal="left" vertical="center" indent="1"/>
    </xf>
    <xf numFmtId="0" fontId="55" fillId="63" borderId="39" applyNumberFormat="0" applyProtection="0">
      <alignment horizontal="left" vertical="center" indent="1"/>
    </xf>
    <xf numFmtId="0" fontId="55" fillId="63" borderId="39" applyNumberFormat="0" applyProtection="0">
      <alignment horizontal="left" vertical="center" indent="1"/>
    </xf>
    <xf numFmtId="0" fontId="55" fillId="63" borderId="39" applyNumberFormat="0" applyProtection="0">
      <alignment horizontal="left" vertical="center" indent="1"/>
    </xf>
    <xf numFmtId="0" fontId="55" fillId="63" borderId="39" applyNumberFormat="0" applyProtection="0">
      <alignment horizontal="left" vertical="center" indent="1"/>
    </xf>
    <xf numFmtId="0" fontId="55" fillId="63" borderId="39" applyNumberFormat="0" applyProtection="0">
      <alignment horizontal="left" vertical="center" indent="1"/>
    </xf>
    <xf numFmtId="0" fontId="55" fillId="63" borderId="39" applyNumberFormat="0" applyProtection="0">
      <alignment horizontal="left" vertical="center" indent="1"/>
    </xf>
    <xf numFmtId="0" fontId="55" fillId="63" borderId="39" applyNumberFormat="0" applyProtection="0">
      <alignment horizontal="left" vertical="center" indent="1"/>
    </xf>
    <xf numFmtId="0" fontId="55" fillId="63" borderId="39" applyNumberFormat="0" applyProtection="0">
      <alignment horizontal="left" vertical="center" indent="1"/>
    </xf>
    <xf numFmtId="0" fontId="55" fillId="63" borderId="39" applyNumberFormat="0" applyProtection="0">
      <alignment horizontal="left" vertical="center" indent="1"/>
    </xf>
    <xf numFmtId="0" fontId="55" fillId="63" borderId="39" applyNumberFormat="0" applyProtection="0">
      <alignment horizontal="left" vertical="center" indent="1"/>
    </xf>
    <xf numFmtId="0" fontId="55" fillId="63" borderId="39" applyNumberFormat="0" applyProtection="0">
      <alignment horizontal="left" vertical="center" indent="1"/>
    </xf>
    <xf numFmtId="0" fontId="55" fillId="63" borderId="39" applyNumberFormat="0" applyProtection="0">
      <alignment horizontal="left" vertical="center" indent="1"/>
    </xf>
    <xf numFmtId="0" fontId="55" fillId="63" borderId="39" applyNumberFormat="0" applyProtection="0">
      <alignment horizontal="left" vertical="center" indent="1"/>
    </xf>
    <xf numFmtId="0" fontId="55" fillId="63" borderId="39" applyNumberFormat="0" applyProtection="0">
      <alignment horizontal="left" vertical="center" indent="1"/>
    </xf>
    <xf numFmtId="0" fontId="55" fillId="63" borderId="39" applyNumberFormat="0" applyProtection="0">
      <alignment horizontal="left" vertical="center" indent="1"/>
    </xf>
    <xf numFmtId="0" fontId="55" fillId="63" borderId="39" applyNumberFormat="0" applyProtection="0">
      <alignment horizontal="left" vertical="center" indent="1"/>
    </xf>
    <xf numFmtId="0" fontId="55" fillId="63" borderId="39" applyNumberFormat="0" applyProtection="0">
      <alignment horizontal="left" vertical="center" indent="1"/>
    </xf>
    <xf numFmtId="0" fontId="55" fillId="63" borderId="39" applyNumberFormat="0" applyProtection="0">
      <alignment horizontal="left" vertical="center" indent="1"/>
    </xf>
    <xf numFmtId="0" fontId="55" fillId="63" borderId="39" applyNumberFormat="0" applyProtection="0">
      <alignment horizontal="left" vertical="center" indent="1"/>
    </xf>
    <xf numFmtId="0" fontId="55" fillId="63" borderId="39" applyNumberFormat="0" applyProtection="0">
      <alignment horizontal="left" vertical="center" indent="1"/>
    </xf>
    <xf numFmtId="0" fontId="55" fillId="63" borderId="39" applyNumberFormat="0" applyProtection="0">
      <alignment horizontal="left" vertical="center" indent="1"/>
    </xf>
    <xf numFmtId="0" fontId="55" fillId="63" borderId="39" applyNumberFormat="0" applyProtection="0">
      <alignment horizontal="left" vertical="center" indent="1"/>
    </xf>
    <xf numFmtId="0" fontId="55" fillId="60" borderId="39" applyNumberFormat="0" applyProtection="0">
      <alignment horizontal="left" vertical="center" indent="1"/>
    </xf>
    <xf numFmtId="0" fontId="55" fillId="60" borderId="39" applyNumberFormat="0" applyProtection="0">
      <alignment horizontal="left" vertical="center" indent="1"/>
    </xf>
    <xf numFmtId="0" fontId="55" fillId="60" borderId="39" applyNumberFormat="0" applyProtection="0">
      <alignment horizontal="left" vertical="center" indent="1"/>
    </xf>
    <xf numFmtId="0" fontId="55" fillId="60" borderId="39" applyNumberFormat="0" applyProtection="0">
      <alignment horizontal="left" vertical="center" indent="1"/>
    </xf>
    <xf numFmtId="0" fontId="55" fillId="60" borderId="39" applyNumberFormat="0" applyProtection="0">
      <alignment horizontal="left" vertical="center" indent="1"/>
    </xf>
    <xf numFmtId="0" fontId="55" fillId="60" borderId="39" applyNumberFormat="0" applyProtection="0">
      <alignment horizontal="left" vertical="center" indent="1"/>
    </xf>
    <xf numFmtId="0" fontId="55" fillId="60" borderId="39" applyNumberFormat="0" applyProtection="0">
      <alignment horizontal="left" vertical="center" indent="1"/>
    </xf>
    <xf numFmtId="0" fontId="55" fillId="60" borderId="39" applyNumberFormat="0" applyProtection="0">
      <alignment horizontal="left" vertical="center" indent="1"/>
    </xf>
    <xf numFmtId="0" fontId="55" fillId="60" borderId="39" applyNumberFormat="0" applyProtection="0">
      <alignment horizontal="left" vertical="center" indent="1"/>
    </xf>
    <xf numFmtId="0" fontId="55" fillId="60" borderId="39" applyNumberFormat="0" applyProtection="0">
      <alignment horizontal="left" vertical="center" indent="1"/>
    </xf>
    <xf numFmtId="0" fontId="55" fillId="60" borderId="39" applyNumberFormat="0" applyProtection="0">
      <alignment horizontal="left" vertical="center" indent="1"/>
    </xf>
    <xf numFmtId="0" fontId="55" fillId="60" borderId="39" applyNumberFormat="0" applyProtection="0">
      <alignment horizontal="left" vertical="center" indent="1"/>
    </xf>
    <xf numFmtId="0" fontId="55" fillId="60" borderId="39" applyNumberFormat="0" applyProtection="0">
      <alignment horizontal="left" vertical="center" indent="1"/>
    </xf>
    <xf numFmtId="0" fontId="55" fillId="60" borderId="39" applyNumberFormat="0" applyProtection="0">
      <alignment horizontal="left" vertical="center" indent="1"/>
    </xf>
    <xf numFmtId="0" fontId="55" fillId="60" borderId="39" applyNumberFormat="0" applyProtection="0">
      <alignment horizontal="left" vertical="center" indent="1"/>
    </xf>
    <xf numFmtId="0" fontId="55" fillId="60" borderId="39" applyNumberFormat="0" applyProtection="0">
      <alignment horizontal="left" vertical="center" indent="1"/>
    </xf>
    <xf numFmtId="0" fontId="55" fillId="60" borderId="39" applyNumberFormat="0" applyProtection="0">
      <alignment horizontal="left" vertical="center" indent="1"/>
    </xf>
    <xf numFmtId="0" fontId="55" fillId="60" borderId="39" applyNumberFormat="0" applyProtection="0">
      <alignment horizontal="left" vertical="center" indent="1"/>
    </xf>
    <xf numFmtId="0" fontId="55" fillId="60" borderId="39" applyNumberFormat="0" applyProtection="0">
      <alignment horizontal="left" vertical="center" indent="1"/>
    </xf>
    <xf numFmtId="0" fontId="55" fillId="60" borderId="39" applyNumberFormat="0" applyProtection="0">
      <alignment horizontal="left" vertical="center" indent="1"/>
    </xf>
    <xf numFmtId="0" fontId="55" fillId="60" borderId="39" applyNumberFormat="0" applyProtection="0">
      <alignment horizontal="left" vertical="center" indent="1"/>
    </xf>
    <xf numFmtId="0" fontId="55" fillId="60" borderId="39" applyNumberFormat="0" applyProtection="0">
      <alignment horizontal="left" vertical="center" indent="1"/>
    </xf>
    <xf numFmtId="0" fontId="55" fillId="60" borderId="39" applyNumberFormat="0" applyProtection="0">
      <alignment horizontal="left" vertical="center" indent="1"/>
    </xf>
    <xf numFmtId="0" fontId="55" fillId="60" borderId="39" applyNumberFormat="0" applyProtection="0">
      <alignment horizontal="left" vertical="center" indent="1"/>
    </xf>
    <xf numFmtId="0" fontId="55" fillId="60" borderId="39" applyNumberFormat="0" applyProtection="0">
      <alignment horizontal="left" vertical="center" indent="1"/>
    </xf>
    <xf numFmtId="0" fontId="55" fillId="60" borderId="39" applyNumberFormat="0" applyProtection="0">
      <alignment horizontal="left" vertical="center" indent="1"/>
    </xf>
    <xf numFmtId="0" fontId="55" fillId="60" borderId="39" applyNumberFormat="0" applyProtection="0">
      <alignment horizontal="left" vertical="center" indent="1"/>
    </xf>
    <xf numFmtId="0" fontId="55" fillId="60" borderId="39" applyNumberFormat="0" applyProtection="0">
      <alignment horizontal="left" vertical="center" indent="1"/>
    </xf>
    <xf numFmtId="0" fontId="55" fillId="60" borderId="39" applyNumberFormat="0" applyProtection="0">
      <alignment horizontal="left" vertical="center" indent="1"/>
    </xf>
    <xf numFmtId="0" fontId="55" fillId="60" borderId="39" applyNumberFormat="0" applyProtection="0">
      <alignment horizontal="left" vertical="center" indent="1"/>
    </xf>
    <xf numFmtId="0" fontId="55" fillId="60" borderId="39" applyNumberFormat="0" applyProtection="0">
      <alignment horizontal="left" vertical="center" indent="1"/>
    </xf>
    <xf numFmtId="0" fontId="55" fillId="60" borderId="39" applyNumberFormat="0" applyProtection="0">
      <alignment horizontal="left" vertical="center" indent="1"/>
    </xf>
    <xf numFmtId="0" fontId="55" fillId="60" borderId="39" applyNumberFormat="0" applyProtection="0">
      <alignment horizontal="left" vertical="center" indent="1"/>
    </xf>
    <xf numFmtId="0" fontId="55" fillId="60" borderId="39" applyNumberFormat="0" applyProtection="0">
      <alignment horizontal="left" vertical="center" indent="1"/>
    </xf>
    <xf numFmtId="0" fontId="55" fillId="60" borderId="39" applyNumberFormat="0" applyProtection="0">
      <alignment horizontal="left" vertical="center" indent="1"/>
    </xf>
    <xf numFmtId="0" fontId="55" fillId="60"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55" fillId="62" borderId="39" applyNumberFormat="0" applyProtection="0">
      <alignment horizontal="left" vertical="center" indent="1"/>
    </xf>
    <xf numFmtId="0" fontId="105" fillId="0" borderId="0" applyNumberFormat="0" applyFill="0" applyBorder="0" applyAlignment="0" applyProtection="0">
      <alignment horizontal="center"/>
    </xf>
    <xf numFmtId="0" fontId="87" fillId="0" borderId="0" applyNumberFormat="0" applyFont="0" applyFill="0" applyBorder="0" applyAlignment="0" applyProtection="0">
      <alignment vertical="top"/>
    </xf>
    <xf numFmtId="0" fontId="87" fillId="0" borderId="0" applyNumberFormat="0" applyFont="0" applyFill="0" applyBorder="0" applyAlignment="0" applyProtection="0">
      <alignment vertical="top"/>
    </xf>
    <xf numFmtId="0" fontId="87" fillId="0" borderId="0" applyNumberFormat="0" applyFont="0" applyFill="0" applyBorder="0" applyAlignment="0" applyProtection="0">
      <alignment vertical="top"/>
    </xf>
    <xf numFmtId="3" fontId="201" fillId="0" borderId="0"/>
    <xf numFmtId="3" fontId="202" fillId="0" borderId="49"/>
    <xf numFmtId="3" fontId="202" fillId="0" borderId="24"/>
    <xf numFmtId="3" fontId="202" fillId="0" borderId="50"/>
    <xf numFmtId="3" fontId="201" fillId="0" borderId="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228" fontId="203" fillId="0" borderId="0"/>
    <xf numFmtId="0" fontId="144" fillId="0" borderId="1">
      <protection locked="0"/>
    </xf>
    <xf numFmtId="0" fontId="144" fillId="0" borderId="1">
      <protection locked="0"/>
    </xf>
    <xf numFmtId="0" fontId="144" fillId="0" borderId="1">
      <protection locked="0"/>
    </xf>
    <xf numFmtId="0" fontId="144" fillId="0" borderId="1">
      <protection locked="0"/>
    </xf>
    <xf numFmtId="0" fontId="144" fillId="0" borderId="1">
      <protection locked="0"/>
    </xf>
    <xf numFmtId="0" fontId="144" fillId="0" borderId="1">
      <protection locked="0"/>
    </xf>
    <xf numFmtId="228" fontId="141" fillId="0" borderId="46"/>
    <xf numFmtId="248" fontId="198" fillId="44" borderId="4" applyBorder="0">
      <alignment horizontal="right" vertical="center"/>
      <protection locked="0"/>
    </xf>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1" fontId="198" fillId="44" borderId="0">
      <alignment horizontal="center"/>
    </xf>
    <xf numFmtId="249" fontId="86" fillId="0" borderId="18" applyFont="0" applyFill="0" applyBorder="0" applyAlignment="0">
      <alignment horizontal="centerContinuous"/>
    </xf>
    <xf numFmtId="250" fontId="119" fillId="0" borderId="18" applyFont="0" applyFill="0" applyBorder="0" applyAlignment="0">
      <alignment horizontal="centerContinuous"/>
    </xf>
    <xf numFmtId="234" fontId="69" fillId="44" borderId="0" applyFont="0" applyFill="0" applyBorder="0" applyAlignment="0" applyProtection="0">
      <alignment horizontal="right"/>
    </xf>
    <xf numFmtId="44" fontId="55" fillId="0" borderId="0" applyFont="0" applyFill="0" applyBorder="0" applyAlignment="0" applyProtection="0"/>
    <xf numFmtId="251" fontId="69" fillId="0" borderId="16" applyNumberFormat="0" applyBorder="0" applyAlignment="0">
      <alignment horizontal="centerContinuous" vertical="center" wrapText="1"/>
    </xf>
    <xf numFmtId="252" fontId="204" fillId="0" borderId="36">
      <alignment horizontal="center" vertical="center" wrapText="1"/>
    </xf>
    <xf numFmtId="0" fontId="205" fillId="0" borderId="0"/>
    <xf numFmtId="3" fontId="206" fillId="64" borderId="44">
      <alignment horizontal="left"/>
    </xf>
    <xf numFmtId="3" fontId="207" fillId="64" borderId="44">
      <alignment horizontal="lef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55" fillId="0" borderId="16">
      <alignment horizontal="right"/>
    </xf>
    <xf numFmtId="0" fontId="108" fillId="0" borderId="16">
      <alignment horizontal="left" vertical="top" indent="1"/>
    </xf>
    <xf numFmtId="0" fontId="190" fillId="0" borderId="16">
      <alignment horizontal="left" wrapText="1" indent="4"/>
    </xf>
    <xf numFmtId="0" fontId="66" fillId="0" borderId="0"/>
    <xf numFmtId="0" fontId="66" fillId="0" borderId="0"/>
    <xf numFmtId="168" fontId="55" fillId="0" borderId="0"/>
    <xf numFmtId="0" fontId="55" fillId="0" borderId="0"/>
    <xf numFmtId="0" fontId="55" fillId="0" borderId="0"/>
    <xf numFmtId="0" fontId="55" fillId="61" borderId="38" applyNumberFormat="0" applyFont="0" applyAlignment="0" applyProtection="0"/>
    <xf numFmtId="0" fontId="55" fillId="61" borderId="38" applyNumberFormat="0" applyFont="0" applyAlignment="0" applyProtection="0"/>
    <xf numFmtId="0" fontId="55" fillId="61" borderId="38" applyNumberFormat="0" applyFont="0" applyAlignment="0" applyProtection="0"/>
    <xf numFmtId="0" fontId="55" fillId="61" borderId="38" applyNumberFormat="0" applyFont="0" applyAlignment="0" applyProtection="0"/>
    <xf numFmtId="0" fontId="55" fillId="61" borderId="38" applyNumberFormat="0" applyFont="0" applyAlignment="0" applyProtection="0"/>
    <xf numFmtId="0" fontId="55" fillId="61" borderId="38" applyNumberFormat="0" applyFont="0" applyAlignment="0" applyProtection="0"/>
    <xf numFmtId="0" fontId="55" fillId="61" borderId="38" applyNumberFormat="0" applyFont="0" applyAlignment="0" applyProtection="0"/>
    <xf numFmtId="0" fontId="55" fillId="61" borderId="38" applyNumberFormat="0" applyFont="0" applyAlignment="0" applyProtection="0"/>
    <xf numFmtId="0" fontId="55" fillId="61" borderId="38" applyNumberFormat="0" applyFont="0" applyAlignment="0" applyProtection="0"/>
    <xf numFmtId="0" fontId="55" fillId="61" borderId="38" applyNumberFormat="0" applyFont="0" applyAlignment="0" applyProtection="0"/>
    <xf numFmtId="0" fontId="55" fillId="61" borderId="38" applyNumberFormat="0" applyFont="0" applyAlignment="0" applyProtection="0"/>
    <xf numFmtId="0" fontId="55" fillId="61" borderId="38" applyNumberFormat="0" applyFont="0" applyAlignment="0" applyProtection="0"/>
    <xf numFmtId="0" fontId="55" fillId="61" borderId="38" applyNumberFormat="0" applyFont="0" applyAlignment="0" applyProtection="0"/>
    <xf numFmtId="0" fontId="66" fillId="61" borderId="38" applyNumberFormat="0" applyFont="0" applyAlignment="0" applyProtection="0"/>
    <xf numFmtId="0" fontId="66" fillId="61" borderId="38" applyNumberFormat="0" applyFont="0" applyAlignment="0" applyProtection="0"/>
    <xf numFmtId="0" fontId="55" fillId="61" borderId="38" applyNumberFormat="0" applyFont="0" applyAlignment="0" applyProtection="0"/>
    <xf numFmtId="0" fontId="55" fillId="61" borderId="38" applyNumberFormat="0" applyFont="0" applyAlignment="0" applyProtection="0"/>
    <xf numFmtId="0" fontId="55" fillId="61" borderId="38" applyNumberFormat="0" applyFont="0" applyAlignment="0" applyProtection="0"/>
    <xf numFmtId="0" fontId="55" fillId="61" borderId="38" applyNumberFormat="0" applyFont="0" applyAlignment="0" applyProtection="0"/>
    <xf numFmtId="0" fontId="55" fillId="61" borderId="38" applyNumberFormat="0" applyFont="0" applyAlignment="0" applyProtection="0"/>
    <xf numFmtId="0" fontId="55" fillId="61" borderId="38" applyNumberFormat="0" applyFont="0" applyAlignment="0" applyProtection="0"/>
    <xf numFmtId="0" fontId="55" fillId="61" borderId="38" applyNumberFormat="0" applyFont="0" applyAlignment="0" applyProtection="0"/>
    <xf numFmtId="0" fontId="55" fillId="61" borderId="38" applyNumberFormat="0" applyFont="0" applyAlignment="0" applyProtection="0"/>
    <xf numFmtId="0" fontId="55" fillId="61" borderId="38" applyNumberFormat="0" applyFont="0" applyAlignment="0" applyProtection="0"/>
    <xf numFmtId="0" fontId="55" fillId="61" borderId="38" applyNumberFormat="0" applyFont="0" applyAlignment="0" applyProtection="0"/>
    <xf numFmtId="0" fontId="55" fillId="61" borderId="38" applyNumberFormat="0" applyFont="0" applyAlignment="0" applyProtection="0"/>
    <xf numFmtId="0" fontId="55" fillId="61" borderId="38" applyNumberFormat="0" applyFont="0" applyAlignment="0" applyProtection="0"/>
    <xf numFmtId="0" fontId="55" fillId="61" borderId="38" applyNumberFormat="0" applyFont="0" applyAlignment="0" applyProtection="0"/>
    <xf numFmtId="0" fontId="55" fillId="61" borderId="38" applyNumberFormat="0" applyFont="0" applyAlignment="0" applyProtection="0"/>
    <xf numFmtId="0" fontId="55" fillId="61" borderId="38" applyNumberFormat="0" applyFont="0" applyAlignment="0" applyProtection="0"/>
    <xf numFmtId="0" fontId="55" fillId="61" borderId="38" applyNumberFormat="0" applyFont="0" applyAlignment="0" applyProtection="0"/>
    <xf numFmtId="0" fontId="55" fillId="61" borderId="38" applyNumberFormat="0" applyFont="0" applyAlignment="0" applyProtection="0"/>
    <xf numFmtId="0" fontId="55" fillId="61" borderId="38" applyNumberFormat="0" applyFont="0" applyAlignment="0" applyProtection="0"/>
    <xf numFmtId="0" fontId="55" fillId="61" borderId="38" applyNumberFormat="0" applyFont="0" applyAlignment="0" applyProtection="0"/>
    <xf numFmtId="0" fontId="55" fillId="61" borderId="38" applyNumberFormat="0" applyFont="0" applyAlignment="0" applyProtection="0"/>
    <xf numFmtId="0" fontId="55" fillId="61" borderId="38" applyNumberFormat="0" applyFont="0" applyAlignment="0" applyProtection="0"/>
    <xf numFmtId="0" fontId="55" fillId="61" borderId="38" applyNumberFormat="0" applyFont="0" applyAlignment="0" applyProtection="0"/>
    <xf numFmtId="0" fontId="55" fillId="61" borderId="38" applyNumberFormat="0" applyFont="0" applyAlignment="0" applyProtection="0"/>
    <xf numFmtId="253" fontId="69" fillId="51" borderId="0" applyFont="0" applyFill="0" applyBorder="0" applyAlignment="0" applyProtection="0">
      <alignment horizontal="right"/>
    </xf>
    <xf numFmtId="0" fontId="208" fillId="0" borderId="22" applyNumberFormat="0" applyFont="0" applyAlignment="0">
      <alignment horizontal="center" vertical="center"/>
    </xf>
    <xf numFmtId="0" fontId="209" fillId="0" borderId="0"/>
    <xf numFmtId="254" fontId="69" fillId="0" borderId="0"/>
    <xf numFmtId="255" fontId="69" fillId="44" borderId="16" applyFont="0" applyFill="0" applyBorder="0" applyAlignment="0" applyProtection="0"/>
    <xf numFmtId="251" fontId="69" fillId="0" borderId="45" applyFont="0" applyFill="0" applyBorder="0" applyAlignment="0" applyProtection="0">
      <alignment horizontal="center"/>
    </xf>
    <xf numFmtId="256" fontId="69" fillId="0" borderId="16" applyFont="0" applyFill="0" applyBorder="0" applyAlignment="0" applyProtection="0">
      <alignment wrapText="1"/>
    </xf>
    <xf numFmtId="257" fontId="210" fillId="0" borderId="43" applyFont="0" applyFill="0" applyBorder="0" applyAlignment="0" applyProtection="0">
      <alignment wrapText="1"/>
    </xf>
    <xf numFmtId="168" fontId="55" fillId="0" borderId="0" applyFont="0" applyFill="0" applyBorder="0" applyAlignment="0" applyProtection="0"/>
    <xf numFmtId="43" fontId="55" fillId="0" borderId="0" applyFont="0" applyFill="0" applyBorder="0" applyAlignment="0" applyProtection="0"/>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4" fontId="55" fillId="0" borderId="16"/>
    <xf numFmtId="0" fontId="190" fillId="0" borderId="16">
      <alignment horizontal="center" vertical="center" wrapText="1"/>
    </xf>
    <xf numFmtId="167" fontId="129" fillId="0" borderId="0"/>
    <xf numFmtId="17" fontId="84" fillId="45" borderId="0" applyFill="0" applyBorder="0" applyAlignment="0" applyProtection="0"/>
    <xf numFmtId="0" fontId="211" fillId="0" borderId="0" applyNumberFormat="0" applyFill="0" applyBorder="0" applyAlignment="0" applyProtection="0">
      <alignment vertical="top"/>
      <protection locked="0"/>
    </xf>
    <xf numFmtId="0" fontId="212" fillId="0" borderId="0" applyNumberFormat="0" applyFill="0" applyBorder="0" applyAlignment="0" applyProtection="0">
      <alignment vertical="top"/>
      <protection locked="0"/>
    </xf>
    <xf numFmtId="0" fontId="66" fillId="0" borderId="0"/>
    <xf numFmtId="242" fontId="66" fillId="0" borderId="0" applyFill="0" applyBorder="0" applyAlignment="0" applyProtection="0"/>
    <xf numFmtId="0" fontId="54" fillId="0" borderId="0"/>
    <xf numFmtId="43" fontId="56"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58" fillId="0" borderId="0"/>
    <xf numFmtId="0" fontId="58" fillId="0" borderId="0"/>
    <xf numFmtId="0" fontId="58" fillId="0" borderId="0"/>
    <xf numFmtId="0" fontId="54" fillId="0" borderId="0"/>
    <xf numFmtId="9" fontId="55" fillId="0" borderId="0" applyFont="0" applyFill="0" applyBorder="0" applyAlignment="0" applyProtection="0"/>
    <xf numFmtId="9" fontId="187"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94" fillId="39" borderId="60" applyNumberFormat="0" applyAlignment="0" applyProtection="0"/>
    <xf numFmtId="0" fontId="94" fillId="39" borderId="60" applyNumberFormat="0" applyAlignment="0" applyProtection="0"/>
    <xf numFmtId="0" fontId="94" fillId="39" borderId="60" applyNumberFormat="0" applyAlignment="0" applyProtection="0"/>
    <xf numFmtId="0" fontId="94" fillId="39" borderId="60" applyNumberFormat="0" applyAlignment="0" applyProtection="0"/>
    <xf numFmtId="15" fontId="86" fillId="0" borderId="66" applyFont="0" applyFill="0" applyBorder="0" applyAlignment="0">
      <alignment horizontal="centerContinuous"/>
    </xf>
    <xf numFmtId="225" fontId="86" fillId="0" borderId="66" applyFont="0" applyFill="0" applyBorder="0" applyAlignment="0">
      <alignment horizontal="centerContinuous"/>
    </xf>
    <xf numFmtId="232" fontId="145" fillId="0" borderId="53" applyFill="0" applyProtection="0"/>
    <xf numFmtId="1" fontId="146" fillId="48" borderId="88" applyNumberFormat="0" applyBorder="0" applyAlignment="0">
      <alignment horizontal="centerContinuous" vertical="center"/>
      <protection locked="0"/>
    </xf>
    <xf numFmtId="0" fontId="104" fillId="12" borderId="81" applyNumberFormat="0" applyAlignment="0" applyProtection="0"/>
    <xf numFmtId="0" fontId="104" fillId="12" borderId="81" applyNumberFormat="0" applyAlignment="0" applyProtection="0"/>
    <xf numFmtId="0" fontId="104" fillId="12" borderId="81" applyNumberFormat="0" applyAlignment="0" applyProtection="0"/>
    <xf numFmtId="0" fontId="104" fillId="12" borderId="81" applyNumberFormat="0" applyAlignment="0" applyProtection="0"/>
    <xf numFmtId="0" fontId="104" fillId="12" borderId="81" applyNumberFormat="0" applyAlignment="0" applyProtection="0"/>
    <xf numFmtId="0" fontId="104" fillId="12" borderId="81" applyNumberFormat="0" applyAlignment="0" applyProtection="0"/>
    <xf numFmtId="232" fontId="145" fillId="0" borderId="57" applyFill="0" applyProtection="0"/>
    <xf numFmtId="1" fontId="146" fillId="48" borderId="56" applyNumberFormat="0" applyBorder="0" applyAlignment="0">
      <alignment horizontal="centerContinuous" vertical="center"/>
      <protection locked="0"/>
    </xf>
    <xf numFmtId="0" fontId="104" fillId="12" borderId="60" applyNumberFormat="0" applyAlignment="0" applyProtection="0"/>
    <xf numFmtId="0" fontId="104" fillId="12" borderId="60" applyNumberFormat="0" applyAlignment="0" applyProtection="0"/>
    <xf numFmtId="0" fontId="104" fillId="12" borderId="60" applyNumberFormat="0" applyAlignment="0" applyProtection="0"/>
    <xf numFmtId="0" fontId="104" fillId="12" borderId="60" applyNumberFormat="0" applyAlignment="0" applyProtection="0"/>
    <xf numFmtId="0" fontId="104" fillId="12" borderId="60" applyNumberFormat="0" applyAlignment="0" applyProtection="0"/>
    <xf numFmtId="0" fontId="104" fillId="12" borderId="60" applyNumberForma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158" fillId="39" borderId="85" applyNumberFormat="0" applyAlignment="0" applyProtection="0"/>
    <xf numFmtId="0" fontId="158" fillId="39" borderId="85" applyNumberFormat="0" applyAlignment="0" applyProtection="0"/>
    <xf numFmtId="0" fontId="158" fillId="39" borderId="85" applyNumberFormat="0" applyAlignment="0" applyProtection="0"/>
    <xf numFmtId="0" fontId="158" fillId="39" borderId="85" applyNumberFormat="0" applyAlignment="0" applyProtection="0"/>
    <xf numFmtId="0" fontId="158" fillId="39" borderId="85" applyNumberFormat="0" applyAlignment="0" applyProtection="0"/>
    <xf numFmtId="0" fontId="158" fillId="39" borderId="85" applyNumberFormat="0" applyAlignment="0" applyProtection="0"/>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3" borderId="85" applyNumberFormat="0" applyProtection="0">
      <alignment horizontal="left" vertical="center" indent="1"/>
    </xf>
    <xf numFmtId="0" fontId="55" fillId="63" borderId="85" applyNumberFormat="0" applyProtection="0">
      <alignment horizontal="left" vertical="center" indent="1"/>
    </xf>
    <xf numFmtId="0" fontId="55" fillId="63" borderId="85" applyNumberFormat="0" applyProtection="0">
      <alignment horizontal="left" vertical="center" indent="1"/>
    </xf>
    <xf numFmtId="0" fontId="55" fillId="63" borderId="85" applyNumberFormat="0" applyProtection="0">
      <alignment horizontal="left" vertical="center" indent="1"/>
    </xf>
    <xf numFmtId="0" fontId="55" fillId="63" borderId="85" applyNumberFormat="0" applyProtection="0">
      <alignment horizontal="left" vertical="center" indent="1"/>
    </xf>
    <xf numFmtId="0" fontId="55" fillId="63" borderId="85" applyNumberFormat="0" applyProtection="0">
      <alignment horizontal="left" vertical="center" indent="1"/>
    </xf>
    <xf numFmtId="0" fontId="55" fillId="63" borderId="85" applyNumberFormat="0" applyProtection="0">
      <alignment horizontal="left" vertical="center" indent="1"/>
    </xf>
    <xf numFmtId="0" fontId="55" fillId="63" borderId="85" applyNumberFormat="0" applyProtection="0">
      <alignment horizontal="left" vertical="center" indent="1"/>
    </xf>
    <xf numFmtId="0" fontId="55" fillId="63" borderId="85" applyNumberFormat="0" applyProtection="0">
      <alignment horizontal="left" vertical="center" indent="1"/>
    </xf>
    <xf numFmtId="0" fontId="55" fillId="63" borderId="85" applyNumberFormat="0" applyProtection="0">
      <alignment horizontal="left" vertical="center" indent="1"/>
    </xf>
    <xf numFmtId="0" fontId="55" fillId="63" borderId="85" applyNumberFormat="0" applyProtection="0">
      <alignment horizontal="left" vertical="center" indent="1"/>
    </xf>
    <xf numFmtId="0" fontId="55" fillId="63" borderId="85" applyNumberFormat="0" applyProtection="0">
      <alignment horizontal="left" vertical="center" indent="1"/>
    </xf>
    <xf numFmtId="0" fontId="55" fillId="63" borderId="85" applyNumberFormat="0" applyProtection="0">
      <alignment horizontal="left" vertical="center" indent="1"/>
    </xf>
    <xf numFmtId="0" fontId="55" fillId="63" borderId="85" applyNumberFormat="0" applyProtection="0">
      <alignment horizontal="left" vertical="center" indent="1"/>
    </xf>
    <xf numFmtId="0" fontId="55" fillId="63" borderId="85" applyNumberFormat="0" applyProtection="0">
      <alignment horizontal="left" vertical="center" indent="1"/>
    </xf>
    <xf numFmtId="0" fontId="55" fillId="63" borderId="85" applyNumberFormat="0" applyProtection="0">
      <alignment horizontal="left" vertical="center" indent="1"/>
    </xf>
    <xf numFmtId="0" fontId="55" fillId="63" borderId="85" applyNumberFormat="0" applyProtection="0">
      <alignment horizontal="left" vertical="center" indent="1"/>
    </xf>
    <xf numFmtId="0" fontId="55" fillId="63" borderId="85" applyNumberFormat="0" applyProtection="0">
      <alignment horizontal="left" vertical="center" indent="1"/>
    </xf>
    <xf numFmtId="0" fontId="55" fillId="63" borderId="85" applyNumberFormat="0" applyProtection="0">
      <alignment horizontal="left" vertical="center" indent="1"/>
    </xf>
    <xf numFmtId="0" fontId="55" fillId="63" borderId="85" applyNumberFormat="0" applyProtection="0">
      <alignment horizontal="left" vertical="center" indent="1"/>
    </xf>
    <xf numFmtId="0" fontId="55" fillId="63" borderId="85" applyNumberFormat="0" applyProtection="0">
      <alignment horizontal="left" vertical="center" indent="1"/>
    </xf>
    <xf numFmtId="0" fontId="55" fillId="63" borderId="85" applyNumberFormat="0" applyProtection="0">
      <alignment horizontal="left" vertical="center" indent="1"/>
    </xf>
    <xf numFmtId="0" fontId="55" fillId="63" borderId="85" applyNumberFormat="0" applyProtection="0">
      <alignment horizontal="left" vertical="center" indent="1"/>
    </xf>
    <xf numFmtId="0" fontId="55" fillId="63" borderId="85" applyNumberFormat="0" applyProtection="0">
      <alignment horizontal="left" vertical="center" indent="1"/>
    </xf>
    <xf numFmtId="0" fontId="55" fillId="60" borderId="85" applyNumberFormat="0" applyProtection="0">
      <alignment horizontal="left" vertical="center" indent="1"/>
    </xf>
    <xf numFmtId="0" fontId="55" fillId="60" borderId="85" applyNumberFormat="0" applyProtection="0">
      <alignment horizontal="left" vertical="center" indent="1"/>
    </xf>
    <xf numFmtId="0" fontId="55" fillId="60" borderId="85" applyNumberFormat="0" applyProtection="0">
      <alignment horizontal="left" vertical="center" indent="1"/>
    </xf>
    <xf numFmtId="0" fontId="55" fillId="60" borderId="85" applyNumberFormat="0" applyProtection="0">
      <alignment horizontal="left" vertical="center" indent="1"/>
    </xf>
    <xf numFmtId="0" fontId="55" fillId="60" borderId="85" applyNumberFormat="0" applyProtection="0">
      <alignment horizontal="left" vertical="center" indent="1"/>
    </xf>
    <xf numFmtId="0" fontId="55" fillId="60" borderId="85" applyNumberFormat="0" applyProtection="0">
      <alignment horizontal="left" vertical="center" indent="1"/>
    </xf>
    <xf numFmtId="0" fontId="55" fillId="60" borderId="85" applyNumberFormat="0" applyProtection="0">
      <alignment horizontal="left" vertical="center" indent="1"/>
    </xf>
    <xf numFmtId="0" fontId="55" fillId="60" borderId="85" applyNumberFormat="0" applyProtection="0">
      <alignment horizontal="left" vertical="center" indent="1"/>
    </xf>
    <xf numFmtId="0" fontId="55" fillId="60" borderId="85" applyNumberFormat="0" applyProtection="0">
      <alignment horizontal="left" vertical="center" indent="1"/>
    </xf>
    <xf numFmtId="0" fontId="55" fillId="60" borderId="85" applyNumberFormat="0" applyProtection="0">
      <alignment horizontal="left" vertical="center" indent="1"/>
    </xf>
    <xf numFmtId="0" fontId="55" fillId="60" borderId="85" applyNumberFormat="0" applyProtection="0">
      <alignment horizontal="left" vertical="center" indent="1"/>
    </xf>
    <xf numFmtId="0" fontId="55" fillId="60" borderId="85" applyNumberFormat="0" applyProtection="0">
      <alignment horizontal="left" vertical="center" indent="1"/>
    </xf>
    <xf numFmtId="0" fontId="55" fillId="60" borderId="85" applyNumberFormat="0" applyProtection="0">
      <alignment horizontal="left" vertical="center" indent="1"/>
    </xf>
    <xf numFmtId="0" fontId="55" fillId="60" borderId="85" applyNumberFormat="0" applyProtection="0">
      <alignment horizontal="left" vertical="center" indent="1"/>
    </xf>
    <xf numFmtId="0" fontId="55" fillId="60" borderId="85" applyNumberFormat="0" applyProtection="0">
      <alignment horizontal="left" vertical="center" indent="1"/>
    </xf>
    <xf numFmtId="0" fontId="55" fillId="60" borderId="85" applyNumberFormat="0" applyProtection="0">
      <alignment horizontal="left" vertical="center" indent="1"/>
    </xf>
    <xf numFmtId="0" fontId="55" fillId="60" borderId="85" applyNumberFormat="0" applyProtection="0">
      <alignment horizontal="left" vertical="center" indent="1"/>
    </xf>
    <xf numFmtId="0" fontId="55" fillId="60" borderId="85" applyNumberFormat="0" applyProtection="0">
      <alignment horizontal="left" vertical="center" indent="1"/>
    </xf>
    <xf numFmtId="0" fontId="55" fillId="60" borderId="85" applyNumberFormat="0" applyProtection="0">
      <alignment horizontal="left" vertical="center" indent="1"/>
    </xf>
    <xf numFmtId="0" fontId="55" fillId="60" borderId="85" applyNumberFormat="0" applyProtection="0">
      <alignment horizontal="left" vertical="center" indent="1"/>
    </xf>
    <xf numFmtId="0" fontId="55" fillId="60" borderId="85" applyNumberFormat="0" applyProtection="0">
      <alignment horizontal="left" vertical="center" indent="1"/>
    </xf>
    <xf numFmtId="0" fontId="55" fillId="60" borderId="85" applyNumberFormat="0" applyProtection="0">
      <alignment horizontal="left" vertical="center" indent="1"/>
    </xf>
    <xf numFmtId="0" fontId="55" fillId="60" borderId="85" applyNumberFormat="0" applyProtection="0">
      <alignment horizontal="left" vertical="center" indent="1"/>
    </xf>
    <xf numFmtId="0" fontId="55" fillId="60"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69" fillId="61" borderId="61" applyNumberFormat="0" applyFont="0" applyAlignment="0" applyProtection="0"/>
    <xf numFmtId="0" fontId="69" fillId="61" borderId="61" applyNumberFormat="0" applyFont="0" applyAlignment="0" applyProtection="0"/>
    <xf numFmtId="0" fontId="69" fillId="61" borderId="61" applyNumberFormat="0" applyFont="0" applyAlignment="0" applyProtection="0"/>
    <xf numFmtId="0" fontId="69" fillId="61" borderId="61" applyNumberFormat="0" applyFont="0" applyAlignment="0" applyProtection="0"/>
    <xf numFmtId="0" fontId="69" fillId="61" borderId="61" applyNumberFormat="0" applyFont="0" applyAlignment="0" applyProtection="0"/>
    <xf numFmtId="0" fontId="69" fillId="61" borderId="61" applyNumberFormat="0" applyFont="0" applyAlignment="0" applyProtection="0"/>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158" fillId="39" borderId="62" applyNumberFormat="0" applyAlignment="0" applyProtection="0"/>
    <xf numFmtId="0" fontId="158" fillId="39" borderId="62" applyNumberFormat="0" applyAlignment="0" applyProtection="0"/>
    <xf numFmtId="0" fontId="158" fillId="39" borderId="62" applyNumberFormat="0" applyAlignment="0" applyProtection="0"/>
    <xf numFmtId="0" fontId="158" fillId="39" borderId="62" applyNumberFormat="0" applyAlignment="0" applyProtection="0"/>
    <xf numFmtId="0" fontId="158" fillId="39" borderId="62" applyNumberFormat="0" applyAlignment="0" applyProtection="0"/>
    <xf numFmtId="0" fontId="158" fillId="39" borderId="62" applyNumberFormat="0" applyAlignment="0" applyProtection="0"/>
    <xf numFmtId="249" fontId="86" fillId="0" borderId="66" applyFont="0" applyFill="0" applyBorder="0" applyAlignment="0">
      <alignment horizontal="centerContinuous"/>
    </xf>
    <xf numFmtId="250" fontId="119" fillId="0" borderId="66" applyFont="0" applyFill="0" applyBorder="0" applyAlignment="0">
      <alignment horizontal="centerContinuous"/>
    </xf>
    <xf numFmtId="252" fontId="204" fillId="0" borderId="83">
      <alignment horizontal="center" vertical="center" wrapText="1"/>
    </xf>
    <xf numFmtId="0" fontId="167" fillId="0" borderId="79" applyNumberFormat="0" applyFill="0" applyAlignment="0" applyProtection="0"/>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3" borderId="62" applyNumberFormat="0" applyProtection="0">
      <alignment horizontal="left" vertical="center" indent="1"/>
    </xf>
    <xf numFmtId="0" fontId="55" fillId="63" borderId="62" applyNumberFormat="0" applyProtection="0">
      <alignment horizontal="left" vertical="center" indent="1"/>
    </xf>
    <xf numFmtId="0" fontId="55" fillId="63" borderId="62" applyNumberFormat="0" applyProtection="0">
      <alignment horizontal="left" vertical="center" indent="1"/>
    </xf>
    <xf numFmtId="0" fontId="55" fillId="63" borderId="62" applyNumberFormat="0" applyProtection="0">
      <alignment horizontal="left" vertical="center" indent="1"/>
    </xf>
    <xf numFmtId="0" fontId="55" fillId="63" borderId="62" applyNumberFormat="0" applyProtection="0">
      <alignment horizontal="left" vertical="center" indent="1"/>
    </xf>
    <xf numFmtId="0" fontId="55" fillId="63" borderId="62" applyNumberFormat="0" applyProtection="0">
      <alignment horizontal="left" vertical="center" indent="1"/>
    </xf>
    <xf numFmtId="0" fontId="55" fillId="63" borderId="62" applyNumberFormat="0" applyProtection="0">
      <alignment horizontal="left" vertical="center" indent="1"/>
    </xf>
    <xf numFmtId="0" fontId="55" fillId="63" borderId="62" applyNumberFormat="0" applyProtection="0">
      <alignment horizontal="left" vertical="center" indent="1"/>
    </xf>
    <xf numFmtId="0" fontId="55" fillId="63" borderId="62" applyNumberFormat="0" applyProtection="0">
      <alignment horizontal="left" vertical="center" indent="1"/>
    </xf>
    <xf numFmtId="0" fontId="55" fillId="63" borderId="62" applyNumberFormat="0" applyProtection="0">
      <alignment horizontal="left" vertical="center" indent="1"/>
    </xf>
    <xf numFmtId="0" fontId="55" fillId="63" borderId="62" applyNumberFormat="0" applyProtection="0">
      <alignment horizontal="left" vertical="center" indent="1"/>
    </xf>
    <xf numFmtId="0" fontId="55" fillId="63" borderId="62" applyNumberFormat="0" applyProtection="0">
      <alignment horizontal="left" vertical="center" indent="1"/>
    </xf>
    <xf numFmtId="0" fontId="55" fillId="63" borderId="62" applyNumberFormat="0" applyProtection="0">
      <alignment horizontal="left" vertical="center" indent="1"/>
    </xf>
    <xf numFmtId="0" fontId="55" fillId="63" borderId="62" applyNumberFormat="0" applyProtection="0">
      <alignment horizontal="left" vertical="center" indent="1"/>
    </xf>
    <xf numFmtId="0" fontId="55" fillId="63" borderId="62" applyNumberFormat="0" applyProtection="0">
      <alignment horizontal="left" vertical="center" indent="1"/>
    </xf>
    <xf numFmtId="0" fontId="55" fillId="63" borderId="62" applyNumberFormat="0" applyProtection="0">
      <alignment horizontal="left" vertical="center" indent="1"/>
    </xf>
    <xf numFmtId="0" fontId="55" fillId="63" borderId="62" applyNumberFormat="0" applyProtection="0">
      <alignment horizontal="left" vertical="center" indent="1"/>
    </xf>
    <xf numFmtId="0" fontId="55" fillId="63" borderId="62" applyNumberFormat="0" applyProtection="0">
      <alignment horizontal="left" vertical="center" indent="1"/>
    </xf>
    <xf numFmtId="0" fontId="55" fillId="63" borderId="62" applyNumberFormat="0" applyProtection="0">
      <alignment horizontal="left" vertical="center" indent="1"/>
    </xf>
    <xf numFmtId="0" fontId="55" fillId="63" borderId="62" applyNumberFormat="0" applyProtection="0">
      <alignment horizontal="left" vertical="center" indent="1"/>
    </xf>
    <xf numFmtId="0" fontId="55" fillId="63" borderId="62" applyNumberFormat="0" applyProtection="0">
      <alignment horizontal="left" vertical="center" indent="1"/>
    </xf>
    <xf numFmtId="0" fontId="55" fillId="63" borderId="62" applyNumberFormat="0" applyProtection="0">
      <alignment horizontal="left" vertical="center" indent="1"/>
    </xf>
    <xf numFmtId="0" fontId="55" fillId="63" borderId="62" applyNumberFormat="0" applyProtection="0">
      <alignment horizontal="left" vertical="center" indent="1"/>
    </xf>
    <xf numFmtId="0" fontId="55" fillId="63" borderId="62" applyNumberFormat="0" applyProtection="0">
      <alignment horizontal="left" vertical="center" indent="1"/>
    </xf>
    <xf numFmtId="0" fontId="55" fillId="63" borderId="62" applyNumberFormat="0" applyProtection="0">
      <alignment horizontal="left" vertical="center" indent="1"/>
    </xf>
    <xf numFmtId="0" fontId="55" fillId="63" borderId="62" applyNumberFormat="0" applyProtection="0">
      <alignment horizontal="left" vertical="center" indent="1"/>
    </xf>
    <xf numFmtId="0" fontId="55" fillId="63" borderId="62" applyNumberFormat="0" applyProtection="0">
      <alignment horizontal="left" vertical="center" indent="1"/>
    </xf>
    <xf numFmtId="0" fontId="55" fillId="63" borderId="62" applyNumberFormat="0" applyProtection="0">
      <alignment horizontal="left" vertical="center" indent="1"/>
    </xf>
    <xf numFmtId="0" fontId="55" fillId="63" borderId="62" applyNumberFormat="0" applyProtection="0">
      <alignment horizontal="left" vertical="center" indent="1"/>
    </xf>
    <xf numFmtId="0" fontId="55" fillId="63" borderId="62" applyNumberFormat="0" applyProtection="0">
      <alignment horizontal="left" vertical="center" indent="1"/>
    </xf>
    <xf numFmtId="0" fontId="55" fillId="63" borderId="62" applyNumberFormat="0" applyProtection="0">
      <alignment horizontal="left" vertical="center" indent="1"/>
    </xf>
    <xf numFmtId="0" fontId="55" fillId="63" borderId="62" applyNumberFormat="0" applyProtection="0">
      <alignment horizontal="left" vertical="center" indent="1"/>
    </xf>
    <xf numFmtId="0" fontId="55" fillId="63" borderId="62" applyNumberFormat="0" applyProtection="0">
      <alignment horizontal="left" vertical="center" indent="1"/>
    </xf>
    <xf numFmtId="0" fontId="55" fillId="63" borderId="62" applyNumberFormat="0" applyProtection="0">
      <alignment horizontal="left" vertical="center" indent="1"/>
    </xf>
    <xf numFmtId="0" fontId="55" fillId="63" borderId="62" applyNumberFormat="0" applyProtection="0">
      <alignment horizontal="left" vertical="center" indent="1"/>
    </xf>
    <xf numFmtId="0" fontId="55" fillId="63" borderId="62" applyNumberFormat="0" applyProtection="0">
      <alignment horizontal="left" vertical="center" indent="1"/>
    </xf>
    <xf numFmtId="0" fontId="55" fillId="60" borderId="62" applyNumberFormat="0" applyProtection="0">
      <alignment horizontal="left" vertical="center" indent="1"/>
    </xf>
    <xf numFmtId="0" fontId="55" fillId="60" borderId="62" applyNumberFormat="0" applyProtection="0">
      <alignment horizontal="left" vertical="center" indent="1"/>
    </xf>
    <xf numFmtId="0" fontId="55" fillId="60" borderId="62" applyNumberFormat="0" applyProtection="0">
      <alignment horizontal="left" vertical="center" indent="1"/>
    </xf>
    <xf numFmtId="0" fontId="55" fillId="60" borderId="62" applyNumberFormat="0" applyProtection="0">
      <alignment horizontal="left" vertical="center" indent="1"/>
    </xf>
    <xf numFmtId="0" fontId="55" fillId="60" borderId="62" applyNumberFormat="0" applyProtection="0">
      <alignment horizontal="left" vertical="center" indent="1"/>
    </xf>
    <xf numFmtId="0" fontId="55" fillId="60" borderId="62" applyNumberFormat="0" applyProtection="0">
      <alignment horizontal="left" vertical="center" indent="1"/>
    </xf>
    <xf numFmtId="0" fontId="55" fillId="60" borderId="62" applyNumberFormat="0" applyProtection="0">
      <alignment horizontal="left" vertical="center" indent="1"/>
    </xf>
    <xf numFmtId="0" fontId="55" fillId="60" borderId="62" applyNumberFormat="0" applyProtection="0">
      <alignment horizontal="left" vertical="center" indent="1"/>
    </xf>
    <xf numFmtId="0" fontId="55" fillId="60" borderId="62" applyNumberFormat="0" applyProtection="0">
      <alignment horizontal="left" vertical="center" indent="1"/>
    </xf>
    <xf numFmtId="0" fontId="55" fillId="60" borderId="62" applyNumberFormat="0" applyProtection="0">
      <alignment horizontal="left" vertical="center" indent="1"/>
    </xf>
    <xf numFmtId="0" fontId="55" fillId="60" borderId="62" applyNumberFormat="0" applyProtection="0">
      <alignment horizontal="left" vertical="center" indent="1"/>
    </xf>
    <xf numFmtId="0" fontId="55" fillId="60" borderId="62" applyNumberFormat="0" applyProtection="0">
      <alignment horizontal="left" vertical="center" indent="1"/>
    </xf>
    <xf numFmtId="0" fontId="55" fillId="60" borderId="62" applyNumberFormat="0" applyProtection="0">
      <alignment horizontal="left" vertical="center" indent="1"/>
    </xf>
    <xf numFmtId="0" fontId="55" fillId="60" borderId="62" applyNumberFormat="0" applyProtection="0">
      <alignment horizontal="left" vertical="center" indent="1"/>
    </xf>
    <xf numFmtId="0" fontId="55" fillId="60" borderId="62" applyNumberFormat="0" applyProtection="0">
      <alignment horizontal="left" vertical="center" indent="1"/>
    </xf>
    <xf numFmtId="0" fontId="55" fillId="60" borderId="62" applyNumberFormat="0" applyProtection="0">
      <alignment horizontal="left" vertical="center" indent="1"/>
    </xf>
    <xf numFmtId="0" fontId="55" fillId="60" borderId="62" applyNumberFormat="0" applyProtection="0">
      <alignment horizontal="left" vertical="center" indent="1"/>
    </xf>
    <xf numFmtId="0" fontId="55" fillId="60" borderId="62" applyNumberFormat="0" applyProtection="0">
      <alignment horizontal="left" vertical="center" indent="1"/>
    </xf>
    <xf numFmtId="0" fontId="55" fillId="60" borderId="62" applyNumberFormat="0" applyProtection="0">
      <alignment horizontal="left" vertical="center" indent="1"/>
    </xf>
    <xf numFmtId="0" fontId="55" fillId="60" borderId="62" applyNumberFormat="0" applyProtection="0">
      <alignment horizontal="left" vertical="center" indent="1"/>
    </xf>
    <xf numFmtId="0" fontId="55" fillId="60" borderId="62" applyNumberFormat="0" applyProtection="0">
      <alignment horizontal="left" vertical="center" indent="1"/>
    </xf>
    <xf numFmtId="0" fontId="55" fillId="60" borderId="62" applyNumberFormat="0" applyProtection="0">
      <alignment horizontal="left" vertical="center" indent="1"/>
    </xf>
    <xf numFmtId="0" fontId="55" fillId="60" borderId="62" applyNumberFormat="0" applyProtection="0">
      <alignment horizontal="left" vertical="center" indent="1"/>
    </xf>
    <xf numFmtId="0" fontId="55" fillId="60" borderId="62" applyNumberFormat="0" applyProtection="0">
      <alignment horizontal="left" vertical="center" indent="1"/>
    </xf>
    <xf numFmtId="0" fontId="55" fillId="60" borderId="62" applyNumberFormat="0" applyProtection="0">
      <alignment horizontal="left" vertical="center" indent="1"/>
    </xf>
    <xf numFmtId="0" fontId="55" fillId="60" borderId="62" applyNumberFormat="0" applyProtection="0">
      <alignment horizontal="left" vertical="center" indent="1"/>
    </xf>
    <xf numFmtId="0" fontId="55" fillId="60" borderId="62" applyNumberFormat="0" applyProtection="0">
      <alignment horizontal="left" vertical="center" indent="1"/>
    </xf>
    <xf numFmtId="0" fontId="55" fillId="60" borderId="62" applyNumberFormat="0" applyProtection="0">
      <alignment horizontal="left" vertical="center" indent="1"/>
    </xf>
    <xf numFmtId="0" fontId="55" fillId="60" borderId="62" applyNumberFormat="0" applyProtection="0">
      <alignment horizontal="left" vertical="center" indent="1"/>
    </xf>
    <xf numFmtId="0" fontId="55" fillId="60" borderId="62" applyNumberFormat="0" applyProtection="0">
      <alignment horizontal="left" vertical="center" indent="1"/>
    </xf>
    <xf numFmtId="0" fontId="55" fillId="60" borderId="62" applyNumberFormat="0" applyProtection="0">
      <alignment horizontal="left" vertical="center" indent="1"/>
    </xf>
    <xf numFmtId="0" fontId="55" fillId="60" borderId="62" applyNumberFormat="0" applyProtection="0">
      <alignment horizontal="left" vertical="center" indent="1"/>
    </xf>
    <xf numFmtId="0" fontId="55" fillId="60" borderId="62" applyNumberFormat="0" applyProtection="0">
      <alignment horizontal="left" vertical="center" indent="1"/>
    </xf>
    <xf numFmtId="0" fontId="55" fillId="60" borderId="62" applyNumberFormat="0" applyProtection="0">
      <alignment horizontal="left" vertical="center" indent="1"/>
    </xf>
    <xf numFmtId="0" fontId="55" fillId="60" borderId="62" applyNumberFormat="0" applyProtection="0">
      <alignment horizontal="left" vertical="center" indent="1"/>
    </xf>
    <xf numFmtId="0" fontId="55" fillId="60"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62" borderId="62" applyNumberFormat="0" applyProtection="0">
      <alignment horizontal="left" vertical="center" indent="1"/>
    </xf>
    <xf numFmtId="0" fontId="55" fillId="43" borderId="85" applyNumberFormat="0" applyProtection="0">
      <alignment horizontal="left" vertical="center" indent="1"/>
    </xf>
    <xf numFmtId="0" fontId="74" fillId="37" borderId="85" applyNumberFormat="0" applyProtection="0">
      <alignment horizontal="right" vertical="center"/>
    </xf>
    <xf numFmtId="0" fontId="74" fillId="57" borderId="86" applyNumberFormat="0" applyProtection="0">
      <alignment horizontal="left" vertical="center" indent="1"/>
    </xf>
    <xf numFmtId="0" fontId="162" fillId="59" borderId="85" applyNumberFormat="0" applyProtection="0">
      <alignment horizontal="left" vertical="center" indent="1"/>
    </xf>
    <xf numFmtId="0" fontId="55" fillId="43" borderId="85" applyNumberFormat="0" applyProtection="0">
      <alignment horizontal="left" vertical="center" indent="1"/>
    </xf>
    <xf numFmtId="0" fontId="55" fillId="3" borderId="85" applyNumberFormat="0" applyProtection="0">
      <alignment horizontal="left" vertical="center" indent="1"/>
    </xf>
    <xf numFmtId="0" fontId="74" fillId="53" borderId="85" applyNumberFormat="0" applyProtection="0">
      <alignment horizontal="left" vertical="center" indent="1"/>
    </xf>
    <xf numFmtId="0" fontId="55" fillId="3" borderId="85" applyNumberFormat="0" applyProtection="0">
      <alignment horizontal="left" vertical="center" indent="1"/>
    </xf>
    <xf numFmtId="0" fontId="74" fillId="47" borderId="85" applyNumberFormat="0" applyProtection="0">
      <alignment horizontal="left" vertical="center" indent="1"/>
    </xf>
    <xf numFmtId="252" fontId="204" fillId="0" borderId="55">
      <alignment horizontal="center" vertical="center" wrapText="1"/>
    </xf>
    <xf numFmtId="4" fontId="55" fillId="0" borderId="70"/>
    <xf numFmtId="0" fontId="66" fillId="47" borderId="83" applyNumberFormat="0" applyAlignment="0">
      <protection locked="0"/>
    </xf>
    <xf numFmtId="0" fontId="74" fillId="47" borderId="85" applyNumberFormat="0" applyProtection="0">
      <alignment horizontal="left" vertical="center" indent="1"/>
    </xf>
    <xf numFmtId="0" fontId="74" fillId="17" borderId="85" applyNumberFormat="0" applyProtection="0">
      <alignment horizontal="right" vertical="center"/>
    </xf>
    <xf numFmtId="0" fontId="74" fillId="29" borderId="85" applyNumberFormat="0" applyProtection="0">
      <alignment horizontal="right" vertical="center"/>
    </xf>
    <xf numFmtId="0" fontId="74" fillId="35" borderId="85" applyNumberFormat="0" applyProtection="0">
      <alignment horizontal="right" vertical="center"/>
    </xf>
    <xf numFmtId="0" fontId="55" fillId="3" borderId="85" applyNumberFormat="0" applyProtection="0">
      <alignment horizontal="left" vertical="center" indent="1"/>
    </xf>
    <xf numFmtId="0" fontId="55" fillId="59" borderId="85" applyNumberFormat="0" applyProtection="0">
      <alignment horizontal="left" vertical="center" indent="1"/>
    </xf>
    <xf numFmtId="0" fontId="55" fillId="40" borderId="85" applyNumberFormat="0" applyProtection="0">
      <alignment horizontal="left" vertical="center" indent="1"/>
    </xf>
    <xf numFmtId="0" fontId="82" fillId="53" borderId="85" applyNumberFormat="0" applyProtection="0">
      <alignment vertical="center"/>
    </xf>
    <xf numFmtId="0" fontId="82" fillId="57" borderId="85" applyNumberFormat="0" applyProtection="0">
      <alignment horizontal="right" vertical="center"/>
    </xf>
    <xf numFmtId="0" fontId="164" fillId="57" borderId="85" applyNumberFormat="0" applyProtection="0">
      <alignment horizontal="right" vertical="center"/>
    </xf>
    <xf numFmtId="0" fontId="175" fillId="0" borderId="87" applyNumberFormat="0" applyFill="0" applyAlignment="0" applyProtection="0"/>
    <xf numFmtId="0" fontId="55" fillId="0" borderId="83"/>
    <xf numFmtId="0" fontId="55" fillId="0" borderId="83"/>
    <xf numFmtId="0" fontId="55" fillId="0" borderId="83"/>
    <xf numFmtId="0" fontId="66" fillId="53" borderId="71" applyNumberFormat="0" applyAlignment="0" applyProtection="0"/>
    <xf numFmtId="4" fontId="55" fillId="0" borderId="83"/>
    <xf numFmtId="0" fontId="74" fillId="47" borderId="85" applyNumberFormat="0" applyProtection="0">
      <alignment horizontal="left" vertical="center" indent="1"/>
    </xf>
    <xf numFmtId="0" fontId="74" fillId="53" borderId="85" applyNumberFormat="0" applyProtection="0">
      <alignment vertical="center"/>
    </xf>
    <xf numFmtId="0" fontId="55" fillId="3" borderId="85" applyNumberFormat="0" applyProtection="0">
      <alignment horizontal="left" vertical="center" indent="1"/>
    </xf>
    <xf numFmtId="0" fontId="55" fillId="0" borderId="70"/>
    <xf numFmtId="0" fontId="55" fillId="0" borderId="70"/>
    <xf numFmtId="0" fontId="55" fillId="0" borderId="70"/>
    <xf numFmtId="0" fontId="55" fillId="0" borderId="70"/>
    <xf numFmtId="0" fontId="55" fillId="0" borderId="70"/>
    <xf numFmtId="0" fontId="175" fillId="0" borderId="74" applyNumberFormat="0" applyFill="0" applyAlignment="0" applyProtection="0"/>
    <xf numFmtId="0" fontId="55" fillId="0" borderId="70">
      <alignment horizontal="right"/>
    </xf>
    <xf numFmtId="0" fontId="171" fillId="40" borderId="68" applyNumberFormat="0" applyAlignment="0" applyProtection="0"/>
    <xf numFmtId="0" fontId="170" fillId="40" borderId="72" applyNumberFormat="0" applyAlignment="0" applyProtection="0"/>
    <xf numFmtId="0" fontId="169" fillId="13" borderId="68" applyNumberFormat="0" applyAlignment="0" applyProtection="0"/>
    <xf numFmtId="0" fontId="55" fillId="61" borderId="61" applyNumberFormat="0" applyFont="0" applyAlignment="0" applyProtection="0"/>
    <xf numFmtId="0" fontId="55" fillId="61" borderId="61" applyNumberFormat="0" applyFont="0" applyAlignment="0" applyProtection="0"/>
    <xf numFmtId="0" fontId="55" fillId="61" borderId="61" applyNumberFormat="0" applyFont="0" applyAlignment="0" applyProtection="0"/>
    <xf numFmtId="0" fontId="55" fillId="61" borderId="61" applyNumberFormat="0" applyFont="0" applyAlignment="0" applyProtection="0"/>
    <xf numFmtId="0" fontId="55" fillId="61" borderId="61" applyNumberFormat="0" applyFont="0" applyAlignment="0" applyProtection="0"/>
    <xf numFmtId="0" fontId="55" fillId="61" borderId="61" applyNumberFormat="0" applyFont="0" applyAlignment="0" applyProtection="0"/>
    <xf numFmtId="0" fontId="55" fillId="61" borderId="61" applyNumberFormat="0" applyFont="0" applyAlignment="0" applyProtection="0"/>
    <xf numFmtId="0" fontId="55" fillId="61" borderId="61" applyNumberFormat="0" applyFont="0" applyAlignment="0" applyProtection="0"/>
    <xf numFmtId="0" fontId="55" fillId="61" borderId="61" applyNumberFormat="0" applyFont="0" applyAlignment="0" applyProtection="0"/>
    <xf numFmtId="0" fontId="55" fillId="61" borderId="61" applyNumberFormat="0" applyFont="0" applyAlignment="0" applyProtection="0"/>
    <xf numFmtId="0" fontId="55" fillId="61" borderId="61" applyNumberFormat="0" applyFont="0" applyAlignment="0" applyProtection="0"/>
    <xf numFmtId="0" fontId="55" fillId="61" borderId="61" applyNumberFormat="0" applyFont="0" applyAlignment="0" applyProtection="0"/>
    <xf numFmtId="0" fontId="55" fillId="61" borderId="61" applyNumberFormat="0" applyFont="0" applyAlignment="0" applyProtection="0"/>
    <xf numFmtId="0" fontId="66" fillId="61" borderId="61" applyNumberFormat="0" applyFont="0" applyAlignment="0" applyProtection="0"/>
    <xf numFmtId="0" fontId="66" fillId="61" borderId="61" applyNumberFormat="0" applyFont="0" applyAlignment="0" applyProtection="0"/>
    <xf numFmtId="0" fontId="55" fillId="61" borderId="61" applyNumberFormat="0" applyFont="0" applyAlignment="0" applyProtection="0"/>
    <xf numFmtId="0" fontId="55" fillId="61" borderId="61" applyNumberFormat="0" applyFont="0" applyAlignment="0" applyProtection="0"/>
    <xf numFmtId="0" fontId="55" fillId="61" borderId="61" applyNumberFormat="0" applyFont="0" applyAlignment="0" applyProtection="0"/>
    <xf numFmtId="0" fontId="55" fillId="61" borderId="61" applyNumberFormat="0" applyFont="0" applyAlignment="0" applyProtection="0"/>
    <xf numFmtId="0" fontId="55" fillId="61" borderId="61" applyNumberFormat="0" applyFont="0" applyAlignment="0" applyProtection="0"/>
    <xf numFmtId="0" fontId="55" fillId="61" borderId="61" applyNumberFormat="0" applyFont="0" applyAlignment="0" applyProtection="0"/>
    <xf numFmtId="0" fontId="55" fillId="61" borderId="61" applyNumberFormat="0" applyFont="0" applyAlignment="0" applyProtection="0"/>
    <xf numFmtId="0" fontId="55" fillId="61" borderId="61" applyNumberFormat="0" applyFont="0" applyAlignment="0" applyProtection="0"/>
    <xf numFmtId="0" fontId="55" fillId="61" borderId="61" applyNumberFormat="0" applyFont="0" applyAlignment="0" applyProtection="0"/>
    <xf numFmtId="0" fontId="55" fillId="61" borderId="61" applyNumberFormat="0" applyFont="0" applyAlignment="0" applyProtection="0"/>
    <xf numFmtId="0" fontId="55" fillId="61" borderId="61" applyNumberFormat="0" applyFont="0" applyAlignment="0" applyProtection="0"/>
    <xf numFmtId="0" fontId="55" fillId="61" borderId="61" applyNumberFormat="0" applyFont="0" applyAlignment="0" applyProtection="0"/>
    <xf numFmtId="0" fontId="55" fillId="61" borderId="61" applyNumberFormat="0" applyFont="0" applyAlignment="0" applyProtection="0"/>
    <xf numFmtId="0" fontId="55" fillId="61" borderId="61" applyNumberFormat="0" applyFont="0" applyAlignment="0" applyProtection="0"/>
    <xf numFmtId="0" fontId="55" fillId="61" borderId="61" applyNumberFormat="0" applyFont="0" applyAlignment="0" applyProtection="0"/>
    <xf numFmtId="0" fontId="55" fillId="61" borderId="61" applyNumberFormat="0" applyFont="0" applyAlignment="0" applyProtection="0"/>
    <xf numFmtId="0" fontId="55" fillId="61" borderId="61" applyNumberFormat="0" applyFont="0" applyAlignment="0" applyProtection="0"/>
    <xf numFmtId="0" fontId="55" fillId="61" borderId="61" applyNumberFormat="0" applyFont="0" applyAlignment="0" applyProtection="0"/>
    <xf numFmtId="0" fontId="55" fillId="61" borderId="61" applyNumberFormat="0" applyFont="0" applyAlignment="0" applyProtection="0"/>
    <xf numFmtId="0" fontId="55" fillId="61" borderId="61" applyNumberFormat="0" applyFont="0" applyAlignment="0" applyProtection="0"/>
    <xf numFmtId="0" fontId="55" fillId="61" borderId="61" applyNumberFormat="0" applyFont="0" applyAlignment="0" applyProtection="0"/>
    <xf numFmtId="0" fontId="55" fillId="61" borderId="61" applyNumberFormat="0" applyFont="0" applyAlignment="0" applyProtection="0"/>
    <xf numFmtId="0" fontId="55" fillId="61" borderId="61" applyNumberFormat="0" applyFont="0" applyAlignment="0" applyProtection="0"/>
    <xf numFmtId="0" fontId="208" fillId="0" borderId="58" applyNumberFormat="0" applyFont="0" applyAlignment="0">
      <alignment horizontal="center" vertical="center"/>
    </xf>
    <xf numFmtId="255" fontId="69" fillId="44" borderId="16" applyFont="0" applyFill="0" applyBorder="0" applyAlignment="0" applyProtection="0"/>
    <xf numFmtId="251" fontId="69" fillId="0" borderId="54" applyFont="0" applyFill="0" applyBorder="0" applyAlignment="0" applyProtection="0">
      <alignment horizontal="center"/>
    </xf>
    <xf numFmtId="0" fontId="171" fillId="40" borderId="68" applyNumberFormat="0" applyAlignment="0" applyProtection="0"/>
    <xf numFmtId="0" fontId="74" fillId="19" borderId="72" applyNumberFormat="0" applyProtection="0">
      <alignment horizontal="right" vertical="center"/>
    </xf>
    <xf numFmtId="198" fontId="66" fillId="0" borderId="0" applyFill="0" applyBorder="0" applyAlignment="0" applyProtection="0"/>
    <xf numFmtId="0" fontId="94" fillId="40" borderId="68" applyNumberFormat="0" applyAlignment="0" applyProtection="0"/>
    <xf numFmtId="191" fontId="55" fillId="0" borderId="0" applyFill="0" applyBorder="0" applyAlignment="0"/>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3" borderId="85" applyNumberFormat="0" applyProtection="0">
      <alignment horizontal="left" vertical="center" indent="1"/>
    </xf>
    <xf numFmtId="0" fontId="55" fillId="63" borderId="85" applyNumberFormat="0" applyProtection="0">
      <alignment horizontal="left" vertical="center" indent="1"/>
    </xf>
    <xf numFmtId="0" fontId="55" fillId="63" borderId="85" applyNumberFormat="0" applyProtection="0">
      <alignment horizontal="left" vertical="center" indent="1"/>
    </xf>
    <xf numFmtId="0" fontId="55" fillId="63" borderId="85" applyNumberFormat="0" applyProtection="0">
      <alignment horizontal="left" vertical="center" indent="1"/>
    </xf>
    <xf numFmtId="0" fontId="55" fillId="63" borderId="85" applyNumberFormat="0" applyProtection="0">
      <alignment horizontal="left" vertical="center" indent="1"/>
    </xf>
    <xf numFmtId="0" fontId="55" fillId="63" borderId="85" applyNumberFormat="0" applyProtection="0">
      <alignment horizontal="left" vertical="center" indent="1"/>
    </xf>
    <xf numFmtId="0" fontId="106" fillId="0" borderId="67">
      <protection locked="0"/>
    </xf>
    <xf numFmtId="0" fontId="55" fillId="60" borderId="85" applyNumberFormat="0" applyProtection="0">
      <alignment horizontal="left" vertical="center" indent="1"/>
    </xf>
    <xf numFmtId="0" fontId="55" fillId="60" borderId="85" applyNumberFormat="0" applyProtection="0">
      <alignment horizontal="left" vertical="center" indent="1"/>
    </xf>
    <xf numFmtId="0" fontId="55" fillId="60" borderId="85" applyNumberFormat="0" applyProtection="0">
      <alignment horizontal="left" vertical="center" indent="1"/>
    </xf>
    <xf numFmtId="0" fontId="55" fillId="60" borderId="85" applyNumberFormat="0" applyProtection="0">
      <alignment horizontal="left" vertical="center" indent="1"/>
    </xf>
    <xf numFmtId="0" fontId="55" fillId="60" borderId="85" applyNumberFormat="0" applyProtection="0">
      <alignment horizontal="left" vertical="center" indent="1"/>
    </xf>
    <xf numFmtId="0" fontId="55" fillId="60"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160" fillId="56" borderId="72" applyNumberFormat="0" applyProtection="0">
      <alignment horizontal="left" vertical="center" indent="1"/>
    </xf>
    <xf numFmtId="0" fontId="55" fillId="43"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40" borderId="72" applyNumberFormat="0" applyProtection="0">
      <alignment horizontal="left" vertical="center" indent="1"/>
    </xf>
    <xf numFmtId="0" fontId="55" fillId="40" borderId="72" applyNumberFormat="0" applyProtection="0">
      <alignment horizontal="left" vertical="center" indent="1"/>
    </xf>
    <xf numFmtId="0" fontId="55" fillId="43" borderId="72" applyNumberFormat="0" applyProtection="0">
      <alignment horizontal="left" vertical="center" indent="1"/>
    </xf>
    <xf numFmtId="0" fontId="55" fillId="59" borderId="72" applyNumberFormat="0" applyProtection="0">
      <alignment horizontal="left" vertical="center" indent="1"/>
    </xf>
    <xf numFmtId="0" fontId="55" fillId="59" borderId="72" applyNumberFormat="0" applyProtection="0">
      <alignment horizontal="left" vertical="center" indent="1"/>
    </xf>
    <xf numFmtId="0" fontId="162" fillId="59" borderId="72" applyNumberFormat="0" applyProtection="0">
      <alignment horizontal="left" vertical="center" indent="1"/>
    </xf>
    <xf numFmtId="0" fontId="162" fillId="57" borderId="72" applyNumberFormat="0" applyProtection="0">
      <alignment horizontal="left" vertical="center" indent="1"/>
    </xf>
    <xf numFmtId="0" fontId="55" fillId="3" borderId="72" applyNumberFormat="0" applyProtection="0">
      <alignment horizontal="left" vertical="center" indent="1"/>
    </xf>
    <xf numFmtId="0" fontId="74" fillId="55" borderId="72" applyNumberFormat="0" applyProtection="0">
      <alignment horizontal="right" vertical="center"/>
    </xf>
    <xf numFmtId="0" fontId="74" fillId="35" borderId="72" applyNumberFormat="0" applyProtection="0">
      <alignment horizontal="right" vertical="center"/>
    </xf>
    <xf numFmtId="0" fontId="74" fillId="37" borderId="72" applyNumberFormat="0" applyProtection="0">
      <alignment horizontal="right" vertical="center"/>
    </xf>
    <xf numFmtId="0" fontId="74" fillId="21" borderId="72" applyNumberFormat="0" applyProtection="0">
      <alignment horizontal="right" vertical="center"/>
    </xf>
    <xf numFmtId="0" fontId="74" fillId="33" borderId="72" applyNumberFormat="0" applyProtection="0">
      <alignment horizontal="right" vertical="center"/>
    </xf>
    <xf numFmtId="0" fontId="74" fillId="17" borderId="72" applyNumberFormat="0" applyProtection="0">
      <alignment horizontal="right" vertical="center"/>
    </xf>
    <xf numFmtId="0" fontId="74" fillId="5" borderId="72" applyNumberFormat="0" applyProtection="0">
      <alignment horizontal="right" vertical="center"/>
    </xf>
    <xf numFmtId="0" fontId="55" fillId="3" borderId="72" applyNumberFormat="0" applyProtection="0">
      <alignment horizontal="left" vertical="center" indent="1"/>
    </xf>
    <xf numFmtId="0" fontId="74" fillId="47" borderId="72" applyNumberFormat="0" applyProtection="0">
      <alignment horizontal="left" vertical="center" indent="1"/>
    </xf>
    <xf numFmtId="0" fontId="158" fillId="40" borderId="72" applyNumberFormat="0" applyAlignment="0" applyProtection="0"/>
    <xf numFmtId="0" fontId="66" fillId="53" borderId="71" applyNumberFormat="0" applyAlignment="0" applyProtection="0"/>
    <xf numFmtId="0" fontId="66" fillId="47" borderId="70" applyNumberFormat="0" applyAlignment="0">
      <protection locked="0"/>
    </xf>
    <xf numFmtId="0" fontId="85" fillId="0" borderId="69">
      <alignment horizontal="left" vertical="center"/>
    </xf>
    <xf numFmtId="0" fontId="66" fillId="0" borderId="67" applyNumberFormat="0" applyAlignment="0" applyProtection="0"/>
    <xf numFmtId="0" fontId="66" fillId="0" borderId="69" applyNumberFormat="0" applyAlignment="0" applyProtection="0"/>
    <xf numFmtId="0" fontId="94" fillId="40" borderId="68" applyNumberFormat="0" applyAlignment="0" applyProtection="0"/>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3" borderId="85" applyNumberFormat="0" applyProtection="0">
      <alignment horizontal="left" vertical="center" indent="1"/>
    </xf>
    <xf numFmtId="0" fontId="55" fillId="63" borderId="85" applyNumberFormat="0" applyProtection="0">
      <alignment horizontal="left" vertical="center" indent="1"/>
    </xf>
    <xf numFmtId="0" fontId="55" fillId="63" borderId="85" applyNumberFormat="0" applyProtection="0">
      <alignment horizontal="left" vertical="center" indent="1"/>
    </xf>
    <xf numFmtId="0" fontId="106" fillId="0" borderId="67">
      <protection locked="0"/>
    </xf>
    <xf numFmtId="0" fontId="55" fillId="60" borderId="85" applyNumberFormat="0" applyProtection="0">
      <alignment horizontal="left" vertical="center" indent="1"/>
    </xf>
    <xf numFmtId="0" fontId="55" fillId="60" borderId="85" applyNumberFormat="0" applyProtection="0">
      <alignment horizontal="left" vertical="center" indent="1"/>
    </xf>
    <xf numFmtId="0" fontId="55" fillId="60" borderId="85" applyNumberFormat="0" applyProtection="0">
      <alignment horizontal="left" vertical="center" indent="1"/>
    </xf>
    <xf numFmtId="0" fontId="55" fillId="60"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62" borderId="85" applyNumberFormat="0" applyProtection="0">
      <alignment horizontal="left" vertical="center" indent="1"/>
    </xf>
    <xf numFmtId="0" fontId="55" fillId="3" borderId="85" applyNumberFormat="0" applyProtection="0">
      <alignment horizontal="left" vertical="center" indent="1"/>
    </xf>
    <xf numFmtId="0" fontId="74" fillId="5" borderId="85" applyNumberFormat="0" applyProtection="0">
      <alignment horizontal="right" vertical="center"/>
    </xf>
    <xf numFmtId="0" fontId="85" fillId="0" borderId="82">
      <alignment horizontal="left" vertical="center"/>
    </xf>
    <xf numFmtId="0" fontId="74" fillId="37" borderId="85" applyNumberFormat="0" applyProtection="0">
      <alignment horizontal="right" vertical="center"/>
    </xf>
    <xf numFmtId="0" fontId="74" fillId="55" borderId="85" applyNumberFormat="0" applyProtection="0">
      <alignment horizontal="right" vertical="center"/>
    </xf>
    <xf numFmtId="242" fontId="66" fillId="0" borderId="0" applyFill="0" applyBorder="0" applyAlignment="0" applyProtection="0"/>
    <xf numFmtId="0" fontId="55" fillId="3" borderId="85" applyNumberFormat="0" applyProtection="0">
      <alignment horizontal="left" vertical="center" indent="1"/>
    </xf>
    <xf numFmtId="0" fontId="74" fillId="53" borderId="85" applyNumberFormat="0" applyProtection="0">
      <alignment horizontal="left" vertical="center" indent="1"/>
    </xf>
    <xf numFmtId="0" fontId="55" fillId="3" borderId="85" applyNumberFormat="0" applyProtection="0">
      <alignment horizontal="left" vertical="center" indent="1"/>
    </xf>
    <xf numFmtId="0" fontId="82" fillId="47" borderId="72" applyNumberFormat="0" applyProtection="0">
      <alignment vertical="center"/>
    </xf>
    <xf numFmtId="0" fontId="74" fillId="47" borderId="72" applyNumberFormat="0" applyProtection="0">
      <alignment vertical="center"/>
    </xf>
    <xf numFmtId="0" fontId="158" fillId="40" borderId="72" applyNumberFormat="0" applyAlignment="0" applyProtection="0"/>
    <xf numFmtId="0" fontId="66" fillId="53" borderId="71" applyNumberFormat="0" applyAlignment="0" applyProtection="0"/>
    <xf numFmtId="0" fontId="79" fillId="40" borderId="69" applyAlignment="0" applyProtection="0"/>
    <xf numFmtId="0" fontId="79" fillId="0" borderId="69"/>
    <xf numFmtId="0" fontId="66" fillId="53" borderId="84" applyNumberFormat="0" applyAlignment="0" applyProtection="0"/>
    <xf numFmtId="0" fontId="55" fillId="0" borderId="83"/>
    <xf numFmtId="0" fontId="55" fillId="0" borderId="83"/>
    <xf numFmtId="0" fontId="55" fillId="0" borderId="83"/>
    <xf numFmtId="0" fontId="55" fillId="0" borderId="83"/>
    <xf numFmtId="0" fontId="55" fillId="0" borderId="83"/>
    <xf numFmtId="0" fontId="175" fillId="0" borderId="87" applyNumberFormat="0" applyFill="0" applyAlignment="0" applyProtection="0"/>
    <xf numFmtId="0" fontId="55" fillId="0" borderId="83">
      <alignment horizontal="right"/>
    </xf>
    <xf numFmtId="0" fontId="171" fillId="40" borderId="81" applyNumberFormat="0" applyAlignment="0" applyProtection="0"/>
    <xf numFmtId="0" fontId="170" fillId="40" borderId="85" applyNumberFormat="0" applyAlignment="0" applyProtection="0"/>
    <xf numFmtId="0" fontId="169" fillId="13" borderId="81" applyNumberFormat="0" applyAlignment="0" applyProtection="0"/>
    <xf numFmtId="0" fontId="55" fillId="61" borderId="71" applyNumberFormat="0" applyFont="0" applyAlignment="0" applyProtection="0"/>
    <xf numFmtId="0" fontId="55" fillId="61" borderId="71" applyNumberFormat="0" applyFont="0" applyAlignment="0" applyProtection="0"/>
    <xf numFmtId="0" fontId="55" fillId="61" borderId="71" applyNumberFormat="0" applyFont="0" applyAlignment="0" applyProtection="0"/>
    <xf numFmtId="0" fontId="55" fillId="61" borderId="71" applyNumberFormat="0" applyFont="0" applyAlignment="0" applyProtection="0"/>
    <xf numFmtId="0" fontId="55" fillId="61" borderId="71" applyNumberFormat="0" applyFont="0" applyAlignment="0" applyProtection="0"/>
    <xf numFmtId="0" fontId="55" fillId="61" borderId="71" applyNumberFormat="0" applyFont="0" applyAlignment="0" applyProtection="0"/>
    <xf numFmtId="0" fontId="55" fillId="61" borderId="71" applyNumberFormat="0" applyFont="0" applyAlignment="0" applyProtection="0"/>
    <xf numFmtId="0" fontId="55" fillId="61" borderId="71" applyNumberFormat="0" applyFont="0" applyAlignment="0" applyProtection="0"/>
    <xf numFmtId="0" fontId="55" fillId="61" borderId="71" applyNumberFormat="0" applyFont="0" applyAlignment="0" applyProtection="0"/>
    <xf numFmtId="0" fontId="55" fillId="61" borderId="71" applyNumberFormat="0" applyFont="0" applyAlignment="0" applyProtection="0"/>
    <xf numFmtId="0" fontId="55" fillId="61" borderId="71" applyNumberFormat="0" applyFont="0" applyAlignment="0" applyProtection="0"/>
    <xf numFmtId="0" fontId="55" fillId="61" borderId="71" applyNumberFormat="0" applyFont="0" applyAlignment="0" applyProtection="0"/>
    <xf numFmtId="0" fontId="55" fillId="61" borderId="71" applyNumberFormat="0" applyFont="0" applyAlignment="0" applyProtection="0"/>
    <xf numFmtId="0" fontId="66" fillId="61" borderId="71" applyNumberFormat="0" applyFont="0" applyAlignment="0" applyProtection="0"/>
    <xf numFmtId="0" fontId="66" fillId="61" borderId="71" applyNumberFormat="0" applyFont="0" applyAlignment="0" applyProtection="0"/>
    <xf numFmtId="0" fontId="55" fillId="61" borderId="71" applyNumberFormat="0" applyFont="0" applyAlignment="0" applyProtection="0"/>
    <xf numFmtId="0" fontId="55" fillId="61" borderId="71" applyNumberFormat="0" applyFont="0" applyAlignment="0" applyProtection="0"/>
    <xf numFmtId="0" fontId="55" fillId="61" borderId="71" applyNumberFormat="0" applyFont="0" applyAlignment="0" applyProtection="0"/>
    <xf numFmtId="0" fontId="55" fillId="61" borderId="71" applyNumberFormat="0" applyFont="0" applyAlignment="0" applyProtection="0"/>
    <xf numFmtId="0" fontId="55" fillId="61" borderId="71" applyNumberFormat="0" applyFont="0" applyAlignment="0" applyProtection="0"/>
    <xf numFmtId="0" fontId="55" fillId="61" borderId="71" applyNumberFormat="0" applyFont="0" applyAlignment="0" applyProtection="0"/>
    <xf numFmtId="0" fontId="55" fillId="61" borderId="71" applyNumberFormat="0" applyFont="0" applyAlignment="0" applyProtection="0"/>
    <xf numFmtId="0" fontId="55" fillId="61" borderId="71" applyNumberFormat="0" applyFont="0" applyAlignment="0" applyProtection="0"/>
    <xf numFmtId="0" fontId="55" fillId="61" borderId="71" applyNumberFormat="0" applyFont="0" applyAlignment="0" applyProtection="0"/>
    <xf numFmtId="0" fontId="55" fillId="61" borderId="71" applyNumberFormat="0" applyFont="0" applyAlignment="0" applyProtection="0"/>
    <xf numFmtId="0" fontId="55" fillId="61" borderId="71" applyNumberFormat="0" applyFont="0" applyAlignment="0" applyProtection="0"/>
    <xf numFmtId="0" fontId="55" fillId="61" borderId="71" applyNumberFormat="0" applyFont="0" applyAlignment="0" applyProtection="0"/>
    <xf numFmtId="0" fontId="55" fillId="61" borderId="71" applyNumberFormat="0" applyFont="0" applyAlignment="0" applyProtection="0"/>
    <xf numFmtId="0" fontId="55" fillId="61" borderId="71" applyNumberFormat="0" applyFont="0" applyAlignment="0" applyProtection="0"/>
    <xf numFmtId="0" fontId="55" fillId="61" borderId="71" applyNumberFormat="0" applyFont="0" applyAlignment="0" applyProtection="0"/>
    <xf numFmtId="0" fontId="55" fillId="61" borderId="71" applyNumberFormat="0" applyFont="0" applyAlignment="0" applyProtection="0"/>
    <xf numFmtId="0" fontId="55" fillId="61" borderId="71" applyNumberFormat="0" applyFont="0" applyAlignment="0" applyProtection="0"/>
    <xf numFmtId="0" fontId="55" fillId="61" borderId="71" applyNumberFormat="0" applyFont="0" applyAlignment="0" applyProtection="0"/>
    <xf numFmtId="0" fontId="55" fillId="61" borderId="71" applyNumberFormat="0" applyFont="0" applyAlignment="0" applyProtection="0"/>
    <xf numFmtId="0" fontId="55" fillId="61" borderId="71" applyNumberFormat="0" applyFont="0" applyAlignment="0" applyProtection="0"/>
    <xf numFmtId="0" fontId="55" fillId="61" borderId="71" applyNumberFormat="0" applyFont="0" applyAlignment="0" applyProtection="0"/>
    <xf numFmtId="0" fontId="55" fillId="61" borderId="71" applyNumberFormat="0" applyFont="0" applyAlignment="0" applyProtection="0"/>
    <xf numFmtId="0" fontId="55" fillId="61" borderId="71" applyNumberFormat="0" applyFont="0" applyAlignment="0" applyProtection="0"/>
    <xf numFmtId="0" fontId="208" fillId="0" borderId="69" applyNumberFormat="0" applyFont="0" applyAlignment="0">
      <alignment horizontal="center" vertical="center"/>
    </xf>
    <xf numFmtId="255" fontId="69" fillId="44" borderId="16" applyFont="0" applyFill="0" applyBorder="0" applyAlignment="0" applyProtection="0"/>
    <xf numFmtId="0" fontId="171" fillId="40" borderId="81" applyNumberFormat="0" applyAlignment="0" applyProtection="0"/>
    <xf numFmtId="0" fontId="74" fillId="19" borderId="85" applyNumberFormat="0" applyProtection="0">
      <alignment horizontal="right" vertical="center"/>
    </xf>
    <xf numFmtId="198" fontId="66" fillId="0" borderId="0" applyFill="0" applyBorder="0" applyAlignment="0" applyProtection="0"/>
    <xf numFmtId="0" fontId="94" fillId="40" borderId="81" applyNumberFormat="0" applyAlignment="0" applyProtection="0"/>
    <xf numFmtId="191" fontId="55" fillId="0" borderId="0" applyFill="0" applyBorder="0" applyAlignment="0"/>
    <xf numFmtId="0" fontId="106" fillId="0" borderId="80">
      <protection locked="0"/>
    </xf>
    <xf numFmtId="0" fontId="74" fillId="57" borderId="86" applyNumberFormat="0" applyProtection="0">
      <alignment horizontal="left" vertical="center" indent="1"/>
    </xf>
    <xf numFmtId="0" fontId="55" fillId="3" borderId="85" applyNumberFormat="0" applyProtection="0">
      <alignment horizontal="left" vertical="center" indent="1"/>
    </xf>
    <xf numFmtId="0" fontId="55" fillId="40" borderId="85" applyNumberFormat="0" applyProtection="0">
      <alignment horizontal="left" vertical="center" indent="1"/>
    </xf>
    <xf numFmtId="0" fontId="55" fillId="40" borderId="85" applyNumberFormat="0" applyProtection="0">
      <alignment horizontal="left" vertical="center" indent="1"/>
    </xf>
    <xf numFmtId="0" fontId="55" fillId="43" borderId="85" applyNumberFormat="0" applyProtection="0">
      <alignment horizontal="left" vertical="center" indent="1"/>
    </xf>
    <xf numFmtId="0" fontId="55" fillId="59" borderId="85" applyNumberFormat="0" applyProtection="0">
      <alignment horizontal="left" vertical="center" indent="1"/>
    </xf>
    <xf numFmtId="0" fontId="55" fillId="59" borderId="85" applyNumberFormat="0" applyProtection="0">
      <alignment horizontal="left" vertical="center" indent="1"/>
    </xf>
    <xf numFmtId="0" fontId="162" fillId="59" borderId="85" applyNumberFormat="0" applyProtection="0">
      <alignment horizontal="left" vertical="center" indent="1"/>
    </xf>
    <xf numFmtId="0" fontId="162" fillId="57" borderId="85" applyNumberFormat="0" applyProtection="0">
      <alignment horizontal="left" vertical="center" indent="1"/>
    </xf>
    <xf numFmtId="0" fontId="55" fillId="3" borderId="85" applyNumberFormat="0" applyProtection="0">
      <alignment horizontal="left" vertical="center" indent="1"/>
    </xf>
    <xf numFmtId="0" fontId="74" fillId="19" borderId="85" applyNumberFormat="0" applyProtection="0">
      <alignment horizontal="right" vertical="center"/>
    </xf>
    <xf numFmtId="0" fontId="74" fillId="55" borderId="85" applyNumberFormat="0" applyProtection="0">
      <alignment horizontal="right" vertical="center"/>
    </xf>
    <xf numFmtId="0" fontId="74" fillId="35" borderId="85" applyNumberFormat="0" applyProtection="0">
      <alignment horizontal="right" vertical="center"/>
    </xf>
    <xf numFmtId="0" fontId="74" fillId="29" borderId="85" applyNumberFormat="0" applyProtection="0">
      <alignment horizontal="right" vertical="center"/>
    </xf>
    <xf numFmtId="0" fontId="74" fillId="21" borderId="85" applyNumberFormat="0" applyProtection="0">
      <alignment horizontal="right" vertical="center"/>
    </xf>
    <xf numFmtId="0" fontId="74" fillId="33" borderId="85" applyNumberFormat="0" applyProtection="0">
      <alignment horizontal="right" vertical="center"/>
    </xf>
    <xf numFmtId="0" fontId="74" fillId="17" borderId="85" applyNumberFormat="0" applyProtection="0">
      <alignment horizontal="right" vertical="center"/>
    </xf>
    <xf numFmtId="0" fontId="74" fillId="5" borderId="85" applyNumberFormat="0" applyProtection="0">
      <alignment horizontal="right" vertical="center"/>
    </xf>
    <xf numFmtId="0" fontId="55" fillId="3" borderId="85" applyNumberFormat="0" applyProtection="0">
      <alignment horizontal="left" vertical="center" indent="1"/>
    </xf>
    <xf numFmtId="0" fontId="74" fillId="47" borderId="85" applyNumberFormat="0" applyProtection="0">
      <alignment vertical="center"/>
    </xf>
    <xf numFmtId="0" fontId="158" fillId="40" borderId="85" applyNumberFormat="0" applyAlignment="0" applyProtection="0"/>
    <xf numFmtId="0" fontId="85" fillId="0" borderId="82">
      <alignment horizontal="left" vertical="center"/>
    </xf>
    <xf numFmtId="0" fontId="66" fillId="0" borderId="80" applyNumberFormat="0" applyAlignment="0" applyProtection="0"/>
    <xf numFmtId="0" fontId="66" fillId="0" borderId="82" applyNumberFormat="0" applyAlignment="0" applyProtection="0"/>
    <xf numFmtId="0" fontId="94" fillId="40" borderId="81" applyNumberFormat="0" applyAlignment="0" applyProtection="0"/>
    <xf numFmtId="0" fontId="106" fillId="0" borderId="80">
      <protection locked="0"/>
    </xf>
    <xf numFmtId="0" fontId="82" fillId="47" borderId="85" applyNumberFormat="0" applyProtection="0">
      <alignment vertical="center"/>
    </xf>
    <xf numFmtId="0" fontId="74" fillId="47" borderId="85" applyNumberFormat="0" applyProtection="0">
      <alignment vertical="center"/>
    </xf>
    <xf numFmtId="0" fontId="158" fillId="40" borderId="85" applyNumberFormat="0" applyAlignment="0" applyProtection="0"/>
    <xf numFmtId="0" fontId="66" fillId="53" borderId="84" applyNumberFormat="0" applyAlignment="0" applyProtection="0"/>
    <xf numFmtId="0" fontId="66" fillId="47" borderId="83" applyNumberFormat="0" applyAlignment="0">
      <protection locked="0"/>
    </xf>
    <xf numFmtId="0" fontId="79" fillId="40" borderId="82" applyAlignment="0" applyProtection="0"/>
    <xf numFmtId="0" fontId="79" fillId="0" borderId="82"/>
    <xf numFmtId="0" fontId="55" fillId="61" borderId="84" applyNumberFormat="0" applyFont="0" applyAlignment="0" applyProtection="0"/>
    <xf numFmtId="0" fontId="55" fillId="61" borderId="84" applyNumberFormat="0" applyFont="0" applyAlignment="0" applyProtection="0"/>
    <xf numFmtId="0" fontId="55" fillId="61" borderId="84" applyNumberFormat="0" applyFont="0" applyAlignment="0" applyProtection="0"/>
    <xf numFmtId="0" fontId="55" fillId="61" borderId="84" applyNumberFormat="0" applyFont="0" applyAlignment="0" applyProtection="0"/>
    <xf numFmtId="0" fontId="55" fillId="61" borderId="84" applyNumberFormat="0" applyFont="0" applyAlignment="0" applyProtection="0"/>
    <xf numFmtId="0" fontId="55" fillId="61" borderId="84" applyNumberFormat="0" applyFont="0" applyAlignment="0" applyProtection="0"/>
    <xf numFmtId="0" fontId="55" fillId="61" borderId="84" applyNumberFormat="0" applyFont="0" applyAlignment="0" applyProtection="0"/>
    <xf numFmtId="0" fontId="55" fillId="61" borderId="84" applyNumberFormat="0" applyFont="0" applyAlignment="0" applyProtection="0"/>
    <xf numFmtId="0" fontId="55" fillId="61" borderId="84" applyNumberFormat="0" applyFont="0" applyAlignment="0" applyProtection="0"/>
    <xf numFmtId="0" fontId="55" fillId="61" borderId="84" applyNumberFormat="0" applyFont="0" applyAlignment="0" applyProtection="0"/>
    <xf numFmtId="0" fontId="55" fillId="61" borderId="84" applyNumberFormat="0" applyFont="0" applyAlignment="0" applyProtection="0"/>
    <xf numFmtId="0" fontId="55" fillId="61" borderId="84" applyNumberFormat="0" applyFont="0" applyAlignment="0" applyProtection="0"/>
    <xf numFmtId="0" fontId="55" fillId="61" borderId="84" applyNumberFormat="0" applyFont="0" applyAlignment="0" applyProtection="0"/>
    <xf numFmtId="0" fontId="66" fillId="61" borderId="84" applyNumberFormat="0" applyFont="0" applyAlignment="0" applyProtection="0"/>
    <xf numFmtId="0" fontId="66" fillId="61" borderId="84" applyNumberFormat="0" applyFont="0" applyAlignment="0" applyProtection="0"/>
    <xf numFmtId="0" fontId="55" fillId="61" borderId="84" applyNumberFormat="0" applyFont="0" applyAlignment="0" applyProtection="0"/>
    <xf numFmtId="0" fontId="55" fillId="61" borderId="84" applyNumberFormat="0" applyFont="0" applyAlignment="0" applyProtection="0"/>
    <xf numFmtId="0" fontId="55" fillId="61" borderId="84" applyNumberFormat="0" applyFont="0" applyAlignment="0" applyProtection="0"/>
    <xf numFmtId="0" fontId="55" fillId="61" borderId="84" applyNumberFormat="0" applyFont="0" applyAlignment="0" applyProtection="0"/>
    <xf numFmtId="0" fontId="55" fillId="61" borderId="84" applyNumberFormat="0" applyFont="0" applyAlignment="0" applyProtection="0"/>
    <xf numFmtId="0" fontId="55" fillId="61" borderId="84" applyNumberFormat="0" applyFont="0" applyAlignment="0" applyProtection="0"/>
    <xf numFmtId="0" fontId="55" fillId="61" borderId="84" applyNumberFormat="0" applyFont="0" applyAlignment="0" applyProtection="0"/>
    <xf numFmtId="0" fontId="55" fillId="61" borderId="84" applyNumberFormat="0" applyFont="0" applyAlignment="0" applyProtection="0"/>
    <xf numFmtId="0" fontId="55" fillId="61" borderId="84" applyNumberFormat="0" applyFont="0" applyAlignment="0" applyProtection="0"/>
    <xf numFmtId="0" fontId="55" fillId="61" borderId="84" applyNumberFormat="0" applyFont="0" applyAlignment="0" applyProtection="0"/>
    <xf numFmtId="0" fontId="55" fillId="61" borderId="84" applyNumberFormat="0" applyFont="0" applyAlignment="0" applyProtection="0"/>
    <xf numFmtId="0" fontId="55" fillId="61" borderId="84" applyNumberFormat="0" applyFont="0" applyAlignment="0" applyProtection="0"/>
    <xf numFmtId="0" fontId="55" fillId="61" borderId="84" applyNumberFormat="0" applyFont="0" applyAlignment="0" applyProtection="0"/>
    <xf numFmtId="0" fontId="55" fillId="61" borderId="84" applyNumberFormat="0" applyFont="0" applyAlignment="0" applyProtection="0"/>
    <xf numFmtId="0" fontId="55" fillId="61" borderId="84" applyNumberFormat="0" applyFont="0" applyAlignment="0" applyProtection="0"/>
    <xf numFmtId="0" fontId="55" fillId="61" borderId="84" applyNumberFormat="0" applyFont="0" applyAlignment="0" applyProtection="0"/>
    <xf numFmtId="0" fontId="55" fillId="61" borderId="84" applyNumberFormat="0" applyFont="0" applyAlignment="0" applyProtection="0"/>
    <xf numFmtId="0" fontId="55" fillId="61" borderId="84" applyNumberFormat="0" applyFont="0" applyAlignment="0" applyProtection="0"/>
    <xf numFmtId="0" fontId="55" fillId="61" borderId="84" applyNumberFormat="0" applyFont="0" applyAlignment="0" applyProtection="0"/>
    <xf numFmtId="0" fontId="55" fillId="61" borderId="84" applyNumberFormat="0" applyFont="0" applyAlignment="0" applyProtection="0"/>
    <xf numFmtId="0" fontId="55" fillId="61" borderId="84" applyNumberFormat="0" applyFont="0" applyAlignment="0" applyProtection="0"/>
    <xf numFmtId="0" fontId="55" fillId="61" borderId="84" applyNumberFormat="0" applyFont="0" applyAlignment="0" applyProtection="0"/>
    <xf numFmtId="0" fontId="55" fillId="61" borderId="84" applyNumberFormat="0" applyFont="0" applyAlignment="0" applyProtection="0"/>
    <xf numFmtId="0" fontId="208" fillId="0" borderId="82" applyNumberFormat="0" applyFont="0" applyAlignment="0">
      <alignment horizontal="center" vertical="center"/>
    </xf>
    <xf numFmtId="255" fontId="69" fillId="44" borderId="16" applyFont="0" applyFill="0" applyBorder="0" applyAlignment="0" applyProtection="0"/>
    <xf numFmtId="251" fontId="69" fillId="0" borderId="52" applyFont="0" applyFill="0" applyBorder="0" applyAlignment="0" applyProtection="0">
      <alignment horizontal="center"/>
    </xf>
    <xf numFmtId="4" fontId="55" fillId="0" borderId="93"/>
    <xf numFmtId="0" fontId="55" fillId="61" borderId="97" applyNumberFormat="0" applyFont="0" applyAlignment="0" applyProtection="0"/>
    <xf numFmtId="0" fontId="55" fillId="61" borderId="97" applyNumberFormat="0" applyFont="0" applyAlignment="0" applyProtection="0"/>
    <xf numFmtId="0" fontId="55" fillId="3" borderId="124" applyNumberFormat="0" applyProtection="0">
      <alignment horizontal="left" vertical="center" indent="1"/>
    </xf>
    <xf numFmtId="0" fontId="164" fillId="57" borderId="124" applyNumberFormat="0" applyProtection="0">
      <alignment horizontal="right" vertical="center"/>
    </xf>
    <xf numFmtId="0" fontId="55" fillId="59" borderId="124" applyNumberFormat="0" applyProtection="0">
      <alignment horizontal="left" vertical="center" indent="1"/>
    </xf>
    <xf numFmtId="3" fontId="206" fillId="64" borderId="102">
      <alignment horizontal="left"/>
    </xf>
    <xf numFmtId="0" fontId="55" fillId="3" borderId="124" applyNumberFormat="0" applyProtection="0">
      <alignment horizontal="left" vertical="center" indent="1"/>
    </xf>
    <xf numFmtId="0" fontId="74" fillId="29" borderId="124" applyNumberFormat="0" applyProtection="0">
      <alignment horizontal="right" vertical="center"/>
    </xf>
    <xf numFmtId="0" fontId="74" fillId="53" borderId="124" applyNumberFormat="0" applyProtection="0">
      <alignment vertical="center"/>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0" borderId="98" applyNumberFormat="0" applyProtection="0">
      <alignment horizontal="left" vertical="center" indent="1"/>
    </xf>
    <xf numFmtId="0" fontId="55" fillId="60" borderId="98" applyNumberFormat="0" applyProtection="0">
      <alignment horizontal="left" vertical="center" indent="1"/>
    </xf>
    <xf numFmtId="0" fontId="55" fillId="60" borderId="98" applyNumberFormat="0" applyProtection="0">
      <alignment horizontal="left" vertical="center" indent="1"/>
    </xf>
    <xf numFmtId="0" fontId="55" fillId="60" borderId="98" applyNumberFormat="0" applyProtection="0">
      <alignment horizontal="left" vertical="center" indent="1"/>
    </xf>
    <xf numFmtId="0" fontId="55" fillId="60" borderId="98" applyNumberFormat="0" applyProtection="0">
      <alignment horizontal="left" vertical="center" indent="1"/>
    </xf>
    <xf numFmtId="0" fontId="55" fillId="63" borderId="98"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232" fontId="145" fillId="0" borderId="103" applyFill="0" applyProtection="0"/>
    <xf numFmtId="0" fontId="104" fillId="12" borderId="122" applyNumberFormat="0" applyAlignment="0" applyProtection="0"/>
    <xf numFmtId="191" fontId="55" fillId="0" borderId="0" applyFill="0" applyBorder="0" applyAlignment="0"/>
    <xf numFmtId="0" fontId="94" fillId="39" borderId="110" applyNumberFormat="0" applyAlignment="0" applyProtection="0"/>
    <xf numFmtId="198" fontId="66" fillId="0" borderId="0" applyFill="0" applyBorder="0" applyAlignment="0" applyProtection="0"/>
    <xf numFmtId="0" fontId="104" fillId="12" borderId="110" applyNumberFormat="0" applyAlignment="0" applyProtection="0"/>
    <xf numFmtId="0" fontId="104" fillId="12" borderId="110" applyNumberFormat="0" applyAlignment="0" applyProtection="0"/>
    <xf numFmtId="0" fontId="66" fillId="47" borderId="83" applyNumberFormat="0" applyAlignment="0">
      <protection locked="0"/>
    </xf>
    <xf numFmtId="0" fontId="55" fillId="60" borderId="112" applyNumberFormat="0" applyProtection="0">
      <alignment horizontal="left" vertical="center" indent="1"/>
    </xf>
    <xf numFmtId="0" fontId="55" fillId="60" borderId="112" applyNumberFormat="0" applyProtection="0">
      <alignment horizontal="left" vertical="center" indent="1"/>
    </xf>
    <xf numFmtId="0" fontId="55" fillId="60" borderId="112" applyNumberFormat="0" applyProtection="0">
      <alignment horizontal="left" vertical="center" indent="1"/>
    </xf>
    <xf numFmtId="0" fontId="55" fillId="60"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160" fillId="56" borderId="112" applyNumberFormat="0" applyProtection="0">
      <alignment horizontal="left" vertical="center" indent="1"/>
    </xf>
    <xf numFmtId="0" fontId="79" fillId="40" borderId="120" applyAlignment="0" applyProtection="0"/>
    <xf numFmtId="0" fontId="94" fillId="39" borderId="122" applyNumberFormat="0" applyAlignment="0" applyProtection="0"/>
    <xf numFmtId="0" fontId="55" fillId="40" borderId="112" applyNumberFormat="0" applyProtection="0">
      <alignment horizontal="left" vertical="center" indent="1"/>
    </xf>
    <xf numFmtId="0" fontId="74" fillId="57" borderId="112" applyNumberFormat="0" applyProtection="0">
      <alignment horizontal="right" vertical="center"/>
    </xf>
    <xf numFmtId="0" fontId="66" fillId="47" borderId="107" applyNumberFormat="0" applyAlignment="0">
      <protection locked="0"/>
    </xf>
    <xf numFmtId="0" fontId="74" fillId="17" borderId="112" applyNumberFormat="0" applyProtection="0">
      <alignment horizontal="right" vertical="center"/>
    </xf>
    <xf numFmtId="0" fontId="74" fillId="35" borderId="112" applyNumberFormat="0" applyProtection="0">
      <alignment horizontal="right" vertical="center"/>
    </xf>
    <xf numFmtId="0" fontId="55" fillId="59" borderId="112" applyNumberFormat="0" applyProtection="0">
      <alignment horizontal="left" vertical="center" indent="1"/>
    </xf>
    <xf numFmtId="0" fontId="82" fillId="53" borderId="112" applyNumberFormat="0" applyProtection="0">
      <alignment vertical="center"/>
    </xf>
    <xf numFmtId="0" fontId="164" fillId="57" borderId="112" applyNumberFormat="0" applyProtection="0">
      <alignment horizontal="right" vertical="center"/>
    </xf>
    <xf numFmtId="0" fontId="82" fillId="47" borderId="112" applyNumberFormat="0" applyProtection="0">
      <alignment vertical="center"/>
    </xf>
    <xf numFmtId="0" fontId="55" fillId="3" borderId="98" applyNumberFormat="0" applyProtection="0">
      <alignment horizontal="left" vertical="center" indent="1"/>
    </xf>
    <xf numFmtId="0" fontId="82" fillId="57" borderId="98" applyNumberFormat="0" applyProtection="0">
      <alignment horizontal="right" vertical="center"/>
    </xf>
    <xf numFmtId="0" fontId="74" fillId="53" borderId="98" applyNumberFormat="0" applyProtection="0">
      <alignment horizontal="left" vertical="center" indent="1"/>
    </xf>
    <xf numFmtId="0" fontId="82" fillId="53" borderId="98" applyNumberFormat="0" applyProtection="0">
      <alignment vertical="center"/>
    </xf>
    <xf numFmtId="0" fontId="55" fillId="3" borderId="98" applyNumberFormat="0" applyProtection="0">
      <alignment horizontal="left" vertical="center" indent="1"/>
    </xf>
    <xf numFmtId="0" fontId="55" fillId="3" borderId="98" applyNumberFormat="0" applyProtection="0">
      <alignment horizontal="left" vertical="center" indent="1"/>
    </xf>
    <xf numFmtId="0" fontId="74" fillId="57" borderId="99" applyNumberFormat="0" applyProtection="0">
      <alignment horizontal="left" vertical="center" indent="1"/>
    </xf>
    <xf numFmtId="0" fontId="160" fillId="56" borderId="98" applyNumberFormat="0" applyProtection="0">
      <alignment horizontal="left" vertical="center" indent="1"/>
    </xf>
    <xf numFmtId="0" fontId="74" fillId="55" borderId="98" applyNumberFormat="0" applyProtection="0">
      <alignment horizontal="right" vertical="center"/>
    </xf>
    <xf numFmtId="0" fontId="74" fillId="37" borderId="98" applyNumberFormat="0" applyProtection="0">
      <alignment horizontal="right" vertical="center"/>
    </xf>
    <xf numFmtId="0" fontId="74" fillId="29" borderId="98" applyNumberFormat="0" applyProtection="0">
      <alignment horizontal="right" vertical="center"/>
    </xf>
    <xf numFmtId="0" fontId="167" fillId="0" borderId="87" applyNumberFormat="0" applyFill="0" applyAlignment="0" applyProtection="0"/>
    <xf numFmtId="0" fontId="66" fillId="0" borderId="94" applyNumberFormat="0" applyAlignment="0" applyProtection="0"/>
    <xf numFmtId="0" fontId="55" fillId="62" borderId="112" applyNumberFormat="0" applyProtection="0">
      <alignment horizontal="left" vertical="center" indent="1"/>
    </xf>
    <xf numFmtId="0" fontId="66" fillId="0" borderId="108" applyNumberFormat="0" applyAlignment="0" applyProtection="0"/>
    <xf numFmtId="0" fontId="74" fillId="47" borderId="112" applyNumberFormat="0" applyProtection="0">
      <alignment horizontal="left" vertical="center" indent="1"/>
    </xf>
    <xf numFmtId="0" fontId="79" fillId="40" borderId="108" applyAlignment="0" applyProtection="0"/>
    <xf numFmtId="0" fontId="74" fillId="37" borderId="112" applyNumberFormat="0" applyProtection="0">
      <alignment horizontal="right" vertical="center"/>
    </xf>
    <xf numFmtId="0" fontId="55" fillId="43" borderId="112" applyNumberFormat="0" applyProtection="0">
      <alignment horizontal="left" vertical="center" indent="1"/>
    </xf>
    <xf numFmtId="0" fontId="55" fillId="3" borderId="112" applyNumberFormat="0" applyProtection="0">
      <alignment horizontal="left" vertical="center" indent="1"/>
    </xf>
    <xf numFmtId="0" fontId="55" fillId="0" borderId="119"/>
    <xf numFmtId="0" fontId="55" fillId="0" borderId="119"/>
    <xf numFmtId="0" fontId="170" fillId="40" borderId="124" applyNumberFormat="0" applyAlignment="0" applyProtection="0"/>
    <xf numFmtId="0" fontId="169" fillId="13" borderId="96" applyNumberFormat="0" applyAlignment="0" applyProtection="0"/>
    <xf numFmtId="0" fontId="74" fillId="19" borderId="124" applyNumberFormat="0" applyProtection="0">
      <alignment horizontal="right" vertical="center"/>
    </xf>
    <xf numFmtId="0" fontId="167" fillId="0" borderId="100" applyNumberFormat="0" applyFill="0" applyAlignment="0" applyProtection="0"/>
    <xf numFmtId="0" fontId="167" fillId="0" borderId="126" applyNumberFormat="0" applyFill="0" applyAlignment="0" applyProtection="0"/>
    <xf numFmtId="0" fontId="55" fillId="3" borderId="98" applyNumberFormat="0" applyProtection="0">
      <alignment horizontal="left" vertical="center" indent="1"/>
    </xf>
    <xf numFmtId="0" fontId="74" fillId="57" borderId="98" applyNumberFormat="0" applyProtection="0">
      <alignment horizontal="right" vertical="center"/>
    </xf>
    <xf numFmtId="0" fontId="74" fillId="53" borderId="98" applyNumberFormat="0" applyProtection="0">
      <alignment horizontal="left" vertical="center" indent="1"/>
    </xf>
    <xf numFmtId="0" fontId="74" fillId="53" borderId="98" applyNumberFormat="0" applyProtection="0">
      <alignment vertical="center"/>
    </xf>
    <xf numFmtId="0" fontId="55" fillId="43" borderId="98" applyNumberFormat="0" applyProtection="0">
      <alignment horizontal="left" vertical="center" indent="1"/>
    </xf>
    <xf numFmtId="0" fontId="55" fillId="59" borderId="98" applyNumberFormat="0" applyProtection="0">
      <alignment horizontal="left" vertical="center" indent="1"/>
    </xf>
    <xf numFmtId="0" fontId="55" fillId="59" borderId="98" applyNumberFormat="0" applyProtection="0">
      <alignment horizontal="left" vertical="center" indent="1"/>
    </xf>
    <xf numFmtId="0" fontId="55" fillId="3" borderId="98" applyNumberFormat="0" applyProtection="0">
      <alignment horizontal="left" vertical="center" indent="1"/>
    </xf>
    <xf numFmtId="0" fontId="74" fillId="57" borderId="99" applyNumberFormat="0" applyProtection="0">
      <alignment horizontal="left" vertical="center" indent="1"/>
    </xf>
    <xf numFmtId="0" fontId="74" fillId="55" borderId="98" applyNumberFormat="0" applyProtection="0">
      <alignment horizontal="right" vertical="center"/>
    </xf>
    <xf numFmtId="0" fontId="74" fillId="35" borderId="98" applyNumberFormat="0" applyProtection="0">
      <alignment horizontal="right" vertical="center"/>
    </xf>
    <xf numFmtId="0" fontId="74" fillId="29" borderId="98" applyNumberFormat="0" applyProtection="0">
      <alignment horizontal="right" vertical="center"/>
    </xf>
    <xf numFmtId="0" fontId="74" fillId="47" borderId="98" applyNumberFormat="0" applyProtection="0">
      <alignment horizontal="left" vertical="center" indent="1"/>
    </xf>
    <xf numFmtId="0" fontId="74" fillId="47" borderId="98" applyNumberFormat="0" applyProtection="0">
      <alignment horizontal="left" vertical="center" indent="1"/>
    </xf>
    <xf numFmtId="0" fontId="55" fillId="62" borderId="124" applyNumberFormat="0" applyProtection="0">
      <alignment horizontal="left" vertical="center" indent="1"/>
    </xf>
    <xf numFmtId="242" fontId="66" fillId="0" borderId="0" applyFill="0" applyBorder="0" applyAlignment="0" applyProtection="0"/>
    <xf numFmtId="0" fontId="169" fillId="13" borderId="110" applyNumberFormat="0" applyAlignment="0" applyProtection="0"/>
    <xf numFmtId="0" fontId="53" fillId="0" borderId="0"/>
    <xf numFmtId="0" fontId="85" fillId="0" borderId="108">
      <alignment horizontal="left" vertical="center"/>
    </xf>
    <xf numFmtId="0" fontId="53" fillId="0" borderId="0"/>
    <xf numFmtId="0" fontId="53" fillId="0" borderId="0"/>
    <xf numFmtId="0" fontId="53" fillId="0" borderId="0"/>
    <xf numFmtId="0" fontId="53" fillId="0" borderId="0"/>
    <xf numFmtId="0" fontId="175" fillId="0" borderId="114" applyNumberFormat="0" applyFill="0" applyAlignment="0" applyProtection="0"/>
    <xf numFmtId="43" fontId="53" fillId="0" borderId="0" applyFont="0" applyFill="0" applyBorder="0" applyAlignment="0" applyProtection="0"/>
    <xf numFmtId="0" fontId="55" fillId="3" borderId="124" applyNumberFormat="0" applyProtection="0">
      <alignment horizontal="left" vertical="center" indent="1"/>
    </xf>
    <xf numFmtId="0" fontId="74" fillId="35" borderId="124" applyNumberFormat="0" applyProtection="0">
      <alignment horizontal="right" vertical="center"/>
    </xf>
    <xf numFmtId="0" fontId="170" fillId="40" borderId="98" applyNumberFormat="0" applyAlignment="0" applyProtection="0"/>
    <xf numFmtId="0" fontId="55" fillId="3" borderId="98" applyNumberFormat="0" applyProtection="0">
      <alignment horizontal="left" vertical="center" indent="1"/>
    </xf>
    <xf numFmtId="0" fontId="55" fillId="61" borderId="97" applyNumberFormat="0" applyFont="0" applyAlignment="0" applyProtection="0"/>
    <xf numFmtId="0" fontId="82" fillId="47" borderId="124" applyNumberFormat="0" applyProtection="0">
      <alignment vertical="center"/>
    </xf>
    <xf numFmtId="0" fontId="82" fillId="57" borderId="124" applyNumberFormat="0" applyProtection="0">
      <alignment horizontal="right" vertical="center"/>
    </xf>
    <xf numFmtId="0" fontId="55" fillId="3" borderId="124" applyNumberFormat="0" applyProtection="0">
      <alignment horizontal="left" vertical="center" indent="1"/>
    </xf>
    <xf numFmtId="0" fontId="55" fillId="40" borderId="124"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0" borderId="98" applyNumberFormat="0" applyProtection="0">
      <alignment horizontal="left" vertical="center" indent="1"/>
    </xf>
    <xf numFmtId="0" fontId="55" fillId="60" borderId="98" applyNumberFormat="0" applyProtection="0">
      <alignment horizontal="left" vertical="center" indent="1"/>
    </xf>
    <xf numFmtId="0" fontId="55" fillId="60" borderId="98" applyNumberFormat="0" applyProtection="0">
      <alignment horizontal="left" vertical="center" indent="1"/>
    </xf>
    <xf numFmtId="0" fontId="55" fillId="60" borderId="98" applyNumberFormat="0" applyProtection="0">
      <alignment horizontal="left" vertical="center" indent="1"/>
    </xf>
    <xf numFmtId="0" fontId="55" fillId="60" borderId="98" applyNumberFormat="0" applyProtection="0">
      <alignment horizontal="left" vertical="center" indent="1"/>
    </xf>
    <xf numFmtId="0" fontId="55" fillId="63" borderId="98" applyNumberFormat="0" applyProtection="0">
      <alignment horizontal="left" vertical="center" indent="1"/>
    </xf>
    <xf numFmtId="0" fontId="55" fillId="62" borderId="124" applyNumberFormat="0" applyProtection="0">
      <alignment horizontal="left" vertical="center" indent="1"/>
    </xf>
    <xf numFmtId="0" fontId="94" fillId="39" borderId="110" applyNumberFormat="0" applyAlignment="0" applyProtection="0"/>
    <xf numFmtId="232" fontId="145" fillId="0" borderId="116" applyFill="0" applyProtection="0"/>
    <xf numFmtId="0" fontId="104" fillId="12" borderId="110" applyNumberFormat="0" applyAlignment="0" applyProtection="0"/>
    <xf numFmtId="0" fontId="55" fillId="60" borderId="112" applyNumberFormat="0" applyProtection="0">
      <alignment horizontal="left" vertical="center" indent="1"/>
    </xf>
    <xf numFmtId="0" fontId="55" fillId="60" borderId="112" applyNumberFormat="0" applyProtection="0">
      <alignment horizontal="left" vertical="center" indent="1"/>
    </xf>
    <xf numFmtId="0" fontId="55" fillId="60" borderId="112" applyNumberFormat="0" applyProtection="0">
      <alignment horizontal="left" vertical="center" indent="1"/>
    </xf>
    <xf numFmtId="0" fontId="55" fillId="60"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252" fontId="204" fillId="0" borderId="107">
      <alignment horizontal="center" vertical="center" wrapText="1"/>
    </xf>
    <xf numFmtId="4" fontId="55" fillId="0" borderId="119"/>
    <xf numFmtId="0" fontId="167" fillId="0" borderId="105" applyNumberFormat="0" applyFill="0" applyAlignment="0" applyProtection="0"/>
    <xf numFmtId="0" fontId="55" fillId="59" borderId="112" applyNumberFormat="0" applyProtection="0">
      <alignment horizontal="left" vertical="center" indent="1"/>
    </xf>
    <xf numFmtId="0" fontId="74" fillId="53" borderId="112" applyNumberFormat="0" applyProtection="0">
      <alignment vertical="center"/>
    </xf>
    <xf numFmtId="0" fontId="55" fillId="3" borderId="112" applyNumberFormat="0" applyProtection="0">
      <alignment horizontal="left" vertical="center" indent="1"/>
    </xf>
    <xf numFmtId="0" fontId="74" fillId="47" borderId="112" applyNumberFormat="0" applyProtection="0">
      <alignment horizontal="left" vertical="center" indent="1"/>
    </xf>
    <xf numFmtId="0" fontId="74" fillId="29" borderId="112" applyNumberFormat="0" applyProtection="0">
      <alignment horizontal="right" vertical="center"/>
    </xf>
    <xf numFmtId="0" fontId="55" fillId="3" borderId="112" applyNumberFormat="0" applyProtection="0">
      <alignment horizontal="left" vertical="center" indent="1"/>
    </xf>
    <xf numFmtId="0" fontId="55" fillId="40" borderId="112" applyNumberFormat="0" applyProtection="0">
      <alignment horizontal="left" vertical="center" indent="1"/>
    </xf>
    <xf numFmtId="0" fontId="82" fillId="57" borderId="112" applyNumberFormat="0" applyProtection="0">
      <alignment horizontal="right" vertical="center"/>
    </xf>
    <xf numFmtId="0" fontId="74" fillId="57" borderId="98" applyNumberFormat="0" applyProtection="0">
      <alignment horizontal="right" vertical="center"/>
    </xf>
    <xf numFmtId="0" fontId="74" fillId="53" borderId="98" applyNumberFormat="0" applyProtection="0">
      <alignment vertical="center"/>
    </xf>
    <xf numFmtId="0" fontId="55" fillId="3" borderId="98" applyNumberFormat="0" applyProtection="0">
      <alignment horizontal="left" vertical="center" indent="1"/>
    </xf>
    <xf numFmtId="0" fontId="74" fillId="19" borderId="98" applyNumberFormat="0" applyProtection="0">
      <alignment horizontal="right" vertical="center"/>
    </xf>
    <xf numFmtId="0" fontId="74" fillId="35" borderId="98" applyNumberFormat="0" applyProtection="0">
      <alignment horizontal="right" vertical="center"/>
    </xf>
    <xf numFmtId="0" fontId="66" fillId="47" borderId="93" applyNumberFormat="0" applyAlignment="0">
      <protection locked="0"/>
    </xf>
    <xf numFmtId="0" fontId="79" fillId="0" borderId="94"/>
    <xf numFmtId="0" fontId="85" fillId="0" borderId="94">
      <alignment horizontal="left" vertical="center"/>
    </xf>
    <xf numFmtId="0" fontId="66" fillId="0" borderId="95" applyNumberFormat="0" applyAlignment="0" applyProtection="0"/>
    <xf numFmtId="0" fontId="94" fillId="39" borderId="122" applyNumberFormat="0" applyAlignment="0" applyProtection="0"/>
    <xf numFmtId="0" fontId="55" fillId="3" borderId="112" applyNumberFormat="0" applyProtection="0">
      <alignment horizontal="left" vertical="center" indent="1"/>
    </xf>
    <xf numFmtId="0" fontId="74" fillId="5" borderId="112" applyNumberFormat="0" applyProtection="0">
      <alignment horizontal="right" vertical="center"/>
    </xf>
    <xf numFmtId="0" fontId="66" fillId="0" borderId="109" applyNumberFormat="0" applyAlignment="0" applyProtection="0"/>
    <xf numFmtId="0" fontId="55" fillId="62" borderId="124" applyNumberFormat="0" applyProtection="0">
      <alignment horizontal="left" vertical="center" indent="1"/>
    </xf>
    <xf numFmtId="0" fontId="74" fillId="33" borderId="112" applyNumberFormat="0" applyProtection="0">
      <alignment horizontal="right" vertical="center"/>
    </xf>
    <xf numFmtId="0" fontId="74" fillId="47" borderId="112" applyNumberFormat="0" applyProtection="0">
      <alignment vertical="center"/>
    </xf>
    <xf numFmtId="0" fontId="74" fillId="53" borderId="112" applyNumberFormat="0" applyProtection="0">
      <alignment vertical="center"/>
    </xf>
    <xf numFmtId="0" fontId="74" fillId="21" borderId="112" applyNumberFormat="0" applyProtection="0">
      <alignment horizontal="right" vertical="center"/>
    </xf>
    <xf numFmtId="0" fontId="55" fillId="60" borderId="124" applyNumberFormat="0" applyProtection="0">
      <alignment horizontal="left" vertical="center" indent="1"/>
    </xf>
    <xf numFmtId="0" fontId="53" fillId="0" borderId="0"/>
    <xf numFmtId="0" fontId="53" fillId="0" borderId="0"/>
    <xf numFmtId="0" fontId="74" fillId="53" borderId="112" applyNumberFormat="0" applyProtection="0">
      <alignment horizontal="left" vertical="center" indent="1"/>
    </xf>
    <xf numFmtId="4" fontId="55" fillId="0" borderId="119"/>
    <xf numFmtId="0" fontId="69" fillId="54" borderId="119" applyNumberFormat="0" applyAlignment="0"/>
    <xf numFmtId="0" fontId="66" fillId="53" borderId="97" applyNumberFormat="0" applyAlignment="0" applyProtection="0"/>
    <xf numFmtId="0" fontId="55" fillId="0" borderId="119"/>
    <xf numFmtId="0" fontId="69" fillId="54" borderId="107" applyNumberFormat="0" applyAlignment="0"/>
    <xf numFmtId="0" fontId="74" fillId="53" borderId="112" applyNumberFormat="0" applyProtection="0">
      <alignment horizontal="left" vertical="center" indent="1"/>
    </xf>
    <xf numFmtId="0" fontId="55" fillId="43" borderId="124" applyNumberFormat="0" applyProtection="0">
      <alignment horizontal="left" vertical="center" indent="1"/>
    </xf>
    <xf numFmtId="0" fontId="164" fillId="57" borderId="98" applyNumberFormat="0" applyProtection="0">
      <alignment horizontal="right" vertical="center"/>
    </xf>
    <xf numFmtId="0" fontId="55" fillId="3" borderId="98" applyNumberFormat="0" applyProtection="0">
      <alignment horizontal="left" vertical="center" indent="1"/>
    </xf>
    <xf numFmtId="0" fontId="82" fillId="57" borderId="98" applyNumberFormat="0" applyProtection="0">
      <alignment horizontal="right" vertical="center"/>
    </xf>
    <xf numFmtId="0" fontId="74" fillId="53" borderId="98" applyNumberFormat="0" applyProtection="0">
      <alignment horizontal="left" vertical="center" indent="1"/>
    </xf>
    <xf numFmtId="0" fontId="82" fillId="53" borderId="98" applyNumberFormat="0" applyProtection="0">
      <alignment vertical="center"/>
    </xf>
    <xf numFmtId="0" fontId="55" fillId="3" borderId="98" applyNumberFormat="0" applyProtection="0">
      <alignment horizontal="left" vertical="center" indent="1"/>
    </xf>
    <xf numFmtId="0" fontId="55" fillId="43" borderId="98" applyNumberFormat="0" applyProtection="0">
      <alignment horizontal="left" vertical="center" indent="1"/>
    </xf>
    <xf numFmtId="0" fontId="162" fillId="59" borderId="98" applyNumberFormat="0" applyProtection="0">
      <alignment horizontal="left" vertical="center" indent="1"/>
    </xf>
    <xf numFmtId="0" fontId="162" fillId="57" borderId="98" applyNumberFormat="0" applyProtection="0">
      <alignment horizontal="left" vertical="center" indent="1"/>
    </xf>
    <xf numFmtId="0" fontId="160" fillId="56" borderId="98" applyNumberFormat="0" applyProtection="0">
      <alignment horizontal="left" vertical="center" indent="1"/>
    </xf>
    <xf numFmtId="0" fontId="74" fillId="21" borderId="98" applyNumberFormat="0" applyProtection="0">
      <alignment horizontal="right" vertical="center"/>
    </xf>
    <xf numFmtId="0" fontId="82" fillId="47" borderId="98" applyNumberFormat="0" applyProtection="0">
      <alignment vertical="center"/>
    </xf>
    <xf numFmtId="0" fontId="167" fillId="0" borderId="118" applyNumberFormat="0" applyFill="0" applyAlignment="0" applyProtection="0"/>
    <xf numFmtId="0" fontId="66" fillId="53" borderId="97" applyNumberFormat="0" applyAlignment="0" applyProtection="0"/>
    <xf numFmtId="0" fontId="85" fillId="0" borderId="94">
      <alignment horizontal="left" vertical="center"/>
    </xf>
    <xf numFmtId="43" fontId="53" fillId="0" borderId="0" applyFont="0" applyFill="0" applyBorder="0" applyAlignment="0" applyProtection="0"/>
    <xf numFmtId="0" fontId="66" fillId="0" borderId="95" applyNumberFormat="0" applyAlignment="0" applyProtection="0"/>
    <xf numFmtId="0" fontId="79" fillId="40" borderId="94" applyAlignment="0" applyProtection="0"/>
    <xf numFmtId="198" fontId="66" fillId="0" borderId="0" applyFill="0" applyBorder="0" applyAlignment="0" applyProtection="0"/>
    <xf numFmtId="191" fontId="55" fillId="0" borderId="0" applyFill="0" applyBorder="0" applyAlignment="0"/>
    <xf numFmtId="0" fontId="55" fillId="0" borderId="107"/>
    <xf numFmtId="0" fontId="55" fillId="0" borderId="107"/>
    <xf numFmtId="0" fontId="82" fillId="53" borderId="124" applyNumberFormat="0" applyProtection="0">
      <alignment vertical="center"/>
    </xf>
    <xf numFmtId="0" fontId="55" fillId="3" borderId="124" applyNumberFormat="0" applyProtection="0">
      <alignment horizontal="left" vertical="center" indent="1"/>
    </xf>
    <xf numFmtId="0" fontId="74" fillId="53" borderId="124" applyNumberFormat="0" applyProtection="0">
      <alignment horizontal="left" vertical="center" indent="1"/>
    </xf>
    <xf numFmtId="0" fontId="53" fillId="0" borderId="0"/>
    <xf numFmtId="43" fontId="53" fillId="0" borderId="0" applyFont="0" applyFill="0" applyBorder="0" applyAlignment="0" applyProtection="0"/>
    <xf numFmtId="0" fontId="55" fillId="0" borderId="107"/>
    <xf numFmtId="0" fontId="53" fillId="0" borderId="0"/>
    <xf numFmtId="0" fontId="53" fillId="0" borderId="0"/>
    <xf numFmtId="0" fontId="53" fillId="0" borderId="0"/>
    <xf numFmtId="0" fontId="53" fillId="0" borderId="0"/>
    <xf numFmtId="0" fontId="55" fillId="3" borderId="112" applyNumberFormat="0" applyProtection="0">
      <alignment horizontal="left" vertical="center" indent="1"/>
    </xf>
    <xf numFmtId="0" fontId="53" fillId="0" borderId="0"/>
    <xf numFmtId="0" fontId="170" fillId="40" borderId="112" applyNumberFormat="0" applyAlignment="0" applyProtection="0"/>
    <xf numFmtId="0" fontId="66" fillId="0" borderId="94" applyNumberFormat="0" applyAlignment="0" applyProtection="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3" fontId="53" fillId="0" borderId="0" applyFont="0" applyFill="0" applyBorder="0" applyAlignment="0" applyProtection="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158" fillId="40" borderId="98" applyNumberFormat="0" applyAlignment="0" applyProtection="0"/>
    <xf numFmtId="0" fontId="55" fillId="62" borderId="124" applyNumberFormat="0" applyProtection="0">
      <alignment horizontal="left" vertical="center" indent="1"/>
    </xf>
    <xf numFmtId="0" fontId="66" fillId="47" borderId="93" applyNumberFormat="0" applyAlignment="0">
      <protection locked="0"/>
    </xf>
    <xf numFmtId="0" fontId="79" fillId="0" borderId="94"/>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74" fillId="47" borderId="98" applyNumberFormat="0" applyProtection="0">
      <alignment vertical="center"/>
    </xf>
    <xf numFmtId="43" fontId="53" fillId="0" borderId="0" applyFont="0" applyFill="0" applyBorder="0" applyAlignment="0" applyProtection="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74" fillId="21" borderId="98" applyNumberFormat="0" applyProtection="0">
      <alignment horizontal="right" vertical="center"/>
    </xf>
    <xf numFmtId="0" fontId="74" fillId="47" borderId="98" applyNumberFormat="0" applyProtection="0">
      <alignment vertical="center"/>
    </xf>
    <xf numFmtId="0" fontId="74" fillId="19" borderId="98" applyNumberFormat="0" applyProtection="0">
      <alignment horizontal="right" vertical="center"/>
    </xf>
    <xf numFmtId="0" fontId="55" fillId="60" borderId="112" applyNumberFormat="0" applyProtection="0">
      <alignment horizontal="left" vertical="center" indent="1"/>
    </xf>
    <xf numFmtId="0" fontId="53" fillId="0" borderId="0"/>
    <xf numFmtId="0" fontId="55" fillId="61" borderId="97" applyNumberFormat="0" applyFont="0" applyAlignment="0" applyProtection="0"/>
    <xf numFmtId="0" fontId="66" fillId="61" borderId="97" applyNumberFormat="0" applyFont="0" applyAlignment="0" applyProtection="0"/>
    <xf numFmtId="0" fontId="66" fillId="61" borderId="97" applyNumberFormat="0" applyFont="0" applyAlignment="0" applyProtection="0"/>
    <xf numFmtId="0" fontId="55" fillId="61" borderId="97" applyNumberFormat="0" applyFont="0" applyAlignment="0" applyProtection="0"/>
    <xf numFmtId="0" fontId="55" fillId="61" borderId="97" applyNumberFormat="0" applyFont="0" applyAlignment="0" applyProtection="0"/>
    <xf numFmtId="0" fontId="55" fillId="61" borderId="97" applyNumberFormat="0" applyFont="0" applyAlignment="0" applyProtection="0"/>
    <xf numFmtId="0" fontId="55" fillId="61" borderId="97" applyNumberFormat="0" applyFont="0" applyAlignment="0" applyProtection="0"/>
    <xf numFmtId="0" fontId="55" fillId="61" borderId="97" applyNumberFormat="0" applyFont="0" applyAlignment="0" applyProtection="0"/>
    <xf numFmtId="0" fontId="55" fillId="61" borderId="97" applyNumberFormat="0" applyFont="0" applyAlignment="0" applyProtection="0"/>
    <xf numFmtId="0" fontId="55" fillId="61" borderId="97" applyNumberFormat="0" applyFont="0" applyAlignment="0" applyProtection="0"/>
    <xf numFmtId="0" fontId="55" fillId="61" borderId="97" applyNumberFormat="0" applyFont="0" applyAlignment="0" applyProtection="0"/>
    <xf numFmtId="0" fontId="55" fillId="61" borderId="97" applyNumberFormat="0" applyFont="0" applyAlignment="0" applyProtection="0"/>
    <xf numFmtId="0" fontId="55" fillId="61" borderId="97" applyNumberFormat="0" applyFont="0" applyAlignment="0" applyProtection="0"/>
    <xf numFmtId="0" fontId="55" fillId="61" borderId="97" applyNumberFormat="0" applyFont="0" applyAlignment="0" applyProtection="0"/>
    <xf numFmtId="0" fontId="55" fillId="61" borderId="97" applyNumberFormat="0" applyFont="0" applyAlignment="0" applyProtection="0"/>
    <xf numFmtId="0" fontId="55" fillId="61" borderId="97" applyNumberFormat="0" applyFont="0" applyAlignment="0" applyProtection="0"/>
    <xf numFmtId="0" fontId="169" fillId="13" borderId="110" applyNumberFormat="0" applyAlignment="0" applyProtection="0"/>
    <xf numFmtId="0" fontId="170" fillId="40" borderId="112" applyNumberFormat="0" applyAlignment="0" applyProtection="0"/>
    <xf numFmtId="0" fontId="171" fillId="40" borderId="110" applyNumberFormat="0" applyAlignment="0" applyProtection="0"/>
    <xf numFmtId="0" fontId="55" fillId="0" borderId="107">
      <alignment horizontal="right"/>
    </xf>
    <xf numFmtId="0" fontId="175" fillId="0" borderId="114" applyNumberFormat="0" applyFill="0" applyAlignment="0" applyProtection="0"/>
    <xf numFmtId="0" fontId="55" fillId="0" borderId="107"/>
    <xf numFmtId="0" fontId="55" fillId="0" borderId="107"/>
    <xf numFmtId="0" fontId="55" fillId="0" borderId="107"/>
    <xf numFmtId="0" fontId="55" fillId="0" borderId="107"/>
    <xf numFmtId="0" fontId="55" fillId="0" borderId="107"/>
    <xf numFmtId="0" fontId="82" fillId="57" borderId="124" applyNumberFormat="0" applyProtection="0">
      <alignment horizontal="right" vertical="center"/>
    </xf>
    <xf numFmtId="0" fontId="66" fillId="53" borderId="111" applyNumberFormat="0" applyAlignment="0" applyProtection="0"/>
    <xf numFmtId="0" fontId="55" fillId="0" borderId="119"/>
    <xf numFmtId="0" fontId="55" fillId="0" borderId="119"/>
    <xf numFmtId="0" fontId="55" fillId="0" borderId="119">
      <alignment horizontal="right"/>
    </xf>
    <xf numFmtId="0" fontId="82" fillId="53" borderId="124" applyNumberFormat="0" applyProtection="0">
      <alignment vertical="center"/>
    </xf>
    <xf numFmtId="0" fontId="55" fillId="40" borderId="124" applyNumberFormat="0" applyProtection="0">
      <alignment horizontal="left" vertical="center" indent="1"/>
    </xf>
    <xf numFmtId="0" fontId="74" fillId="29" borderId="124" applyNumberFormat="0" applyProtection="0">
      <alignment horizontal="right" vertical="center"/>
    </xf>
    <xf numFmtId="0" fontId="74" fillId="17" borderId="124" applyNumberFormat="0" applyProtection="0">
      <alignment horizontal="right" vertical="center"/>
    </xf>
    <xf numFmtId="0" fontId="74" fillId="47" borderId="124" applyNumberFormat="0" applyProtection="0">
      <alignment horizontal="left" vertical="center" indent="1"/>
    </xf>
    <xf numFmtId="0" fontId="66" fillId="47" borderId="119" applyNumberFormat="0" applyAlignment="0">
      <protection locked="0"/>
    </xf>
    <xf numFmtId="3" fontId="207" fillId="64" borderId="102">
      <alignment horizontal="left"/>
    </xf>
    <xf numFmtId="252" fontId="204" fillId="0" borderId="93">
      <alignment horizontal="center" vertical="center" wrapText="1"/>
    </xf>
    <xf numFmtId="0" fontId="69" fillId="54" borderId="119" applyNumberFormat="0" applyAlignment="0"/>
    <xf numFmtId="250" fontId="119" fillId="0" borderId="91" applyFont="0" applyFill="0" applyBorder="0" applyAlignment="0">
      <alignment horizontal="centerContinuous"/>
    </xf>
    <xf numFmtId="249" fontId="86" fillId="0" borderId="91" applyFont="0" applyFill="0" applyBorder="0" applyAlignment="0">
      <alignment horizontal="centerContinuous"/>
    </xf>
    <xf numFmtId="0" fontId="74" fillId="47" borderId="124" applyNumberFormat="0" applyProtection="0">
      <alignment horizontal="left" vertical="center" indent="1"/>
    </xf>
    <xf numFmtId="0" fontId="66" fillId="53" borderId="123" applyNumberFormat="0" applyAlignment="0" applyProtection="0"/>
    <xf numFmtId="0" fontId="74" fillId="53" borderId="124" applyNumberFormat="0" applyProtection="0">
      <alignment horizontal="left" vertical="center" indent="1"/>
    </xf>
    <xf numFmtId="0" fontId="55" fillId="3" borderId="124" applyNumberFormat="0" applyProtection="0">
      <alignment horizontal="left" vertical="center" indent="1"/>
    </xf>
    <xf numFmtId="0" fontId="55" fillId="43" borderId="124" applyNumberFormat="0" applyProtection="0">
      <alignment horizontal="left" vertical="center" indent="1"/>
    </xf>
    <xf numFmtId="0" fontId="162" fillId="59" borderId="124" applyNumberFormat="0" applyProtection="0">
      <alignment horizontal="left" vertical="center" indent="1"/>
    </xf>
    <xf numFmtId="0" fontId="74" fillId="57" borderId="125" applyNumberFormat="0" applyProtection="0">
      <alignment horizontal="left" vertical="center" indent="1"/>
    </xf>
    <xf numFmtId="0" fontId="74" fillId="57" borderId="124" applyNumberFormat="0" applyProtection="0">
      <alignment horizontal="right" vertical="center"/>
    </xf>
    <xf numFmtId="0" fontId="55" fillId="59" borderId="124"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0" borderId="98" applyNumberFormat="0" applyProtection="0">
      <alignment horizontal="left" vertical="center" indent="1"/>
    </xf>
    <xf numFmtId="0" fontId="55" fillId="60" borderId="98" applyNumberFormat="0" applyProtection="0">
      <alignment horizontal="left" vertical="center" indent="1"/>
    </xf>
    <xf numFmtId="0" fontId="55" fillId="60" borderId="98" applyNumberFormat="0" applyProtection="0">
      <alignment horizontal="left" vertical="center" indent="1"/>
    </xf>
    <xf numFmtId="0" fontId="55" fillId="60" borderId="98" applyNumberFormat="0" applyProtection="0">
      <alignment horizontal="left" vertical="center" indent="1"/>
    </xf>
    <xf numFmtId="0" fontId="55" fillId="60" borderId="98" applyNumberFormat="0" applyProtection="0">
      <alignment horizontal="left" vertical="center" indent="1"/>
    </xf>
    <xf numFmtId="0" fontId="55" fillId="60" borderId="98" applyNumberFormat="0" applyProtection="0">
      <alignment horizontal="left" vertical="center" indent="1"/>
    </xf>
    <xf numFmtId="0" fontId="55" fillId="60" borderId="98" applyNumberFormat="0" applyProtection="0">
      <alignment horizontal="left" vertical="center" indent="1"/>
    </xf>
    <xf numFmtId="0" fontId="55" fillId="60" borderId="98" applyNumberFormat="0" applyProtection="0">
      <alignment horizontal="left" vertical="center" indent="1"/>
    </xf>
    <xf numFmtId="0" fontId="55" fillId="60" borderId="98" applyNumberFormat="0" applyProtection="0">
      <alignment horizontal="left" vertical="center" indent="1"/>
    </xf>
    <xf numFmtId="0" fontId="55" fillId="60" borderId="98" applyNumberFormat="0" applyProtection="0">
      <alignment horizontal="left" vertical="center" indent="1"/>
    </xf>
    <xf numFmtId="0" fontId="55" fillId="60" borderId="98" applyNumberFormat="0" applyProtection="0">
      <alignment horizontal="left" vertical="center" indent="1"/>
    </xf>
    <xf numFmtId="0" fontId="55" fillId="60" borderId="98" applyNumberFormat="0" applyProtection="0">
      <alignment horizontal="left" vertical="center" indent="1"/>
    </xf>
    <xf numFmtId="0" fontId="55" fillId="60" borderId="98" applyNumberFormat="0" applyProtection="0">
      <alignment horizontal="left" vertical="center" indent="1"/>
    </xf>
    <xf numFmtId="0" fontId="55" fillId="60" borderId="98" applyNumberFormat="0" applyProtection="0">
      <alignment horizontal="left" vertical="center" indent="1"/>
    </xf>
    <xf numFmtId="0" fontId="55" fillId="60" borderId="98" applyNumberFormat="0" applyProtection="0">
      <alignment horizontal="left" vertical="center" indent="1"/>
    </xf>
    <xf numFmtId="0" fontId="55" fillId="60" borderId="98" applyNumberFormat="0" applyProtection="0">
      <alignment horizontal="left" vertical="center" indent="1"/>
    </xf>
    <xf numFmtId="0" fontId="55" fillId="60" borderId="98" applyNumberFormat="0" applyProtection="0">
      <alignment horizontal="left" vertical="center" indent="1"/>
    </xf>
    <xf numFmtId="0" fontId="55" fillId="60" borderId="98" applyNumberFormat="0" applyProtection="0">
      <alignment horizontal="left" vertical="center" indent="1"/>
    </xf>
    <xf numFmtId="0" fontId="55" fillId="60" borderId="98" applyNumberFormat="0" applyProtection="0">
      <alignment horizontal="left" vertical="center" indent="1"/>
    </xf>
    <xf numFmtId="0" fontId="55" fillId="60" borderId="98" applyNumberFormat="0" applyProtection="0">
      <alignment horizontal="left" vertical="center" indent="1"/>
    </xf>
    <xf numFmtId="0" fontId="55" fillId="60" borderId="98" applyNumberFormat="0" applyProtection="0">
      <alignment horizontal="left" vertical="center" indent="1"/>
    </xf>
    <xf numFmtId="0" fontId="55" fillId="60" borderId="98" applyNumberFormat="0" applyProtection="0">
      <alignment horizontal="left" vertical="center" indent="1"/>
    </xf>
    <xf numFmtId="0" fontId="55" fillId="60" borderId="98" applyNumberFormat="0" applyProtection="0">
      <alignment horizontal="left" vertical="center" indent="1"/>
    </xf>
    <xf numFmtId="0" fontId="55" fillId="60" borderId="98" applyNumberFormat="0" applyProtection="0">
      <alignment horizontal="left" vertical="center" indent="1"/>
    </xf>
    <xf numFmtId="0" fontId="55" fillId="60" borderId="98" applyNumberFormat="0" applyProtection="0">
      <alignment horizontal="left" vertical="center" indent="1"/>
    </xf>
    <xf numFmtId="0" fontId="55" fillId="60" borderId="98" applyNumberFormat="0" applyProtection="0">
      <alignment horizontal="left" vertical="center" indent="1"/>
    </xf>
    <xf numFmtId="0" fontId="55" fillId="63" borderId="98" applyNumberFormat="0" applyProtection="0">
      <alignment horizontal="left" vertical="center" indent="1"/>
    </xf>
    <xf numFmtId="0" fontId="55" fillId="63" borderId="98" applyNumberFormat="0" applyProtection="0">
      <alignment horizontal="left" vertical="center" indent="1"/>
    </xf>
    <xf numFmtId="0" fontId="55" fillId="63" borderId="98" applyNumberFormat="0" applyProtection="0">
      <alignment horizontal="left" vertical="center" indent="1"/>
    </xf>
    <xf numFmtId="0" fontId="55" fillId="63" borderId="98" applyNumberFormat="0" applyProtection="0">
      <alignment horizontal="left" vertical="center" indent="1"/>
    </xf>
    <xf numFmtId="0" fontId="55" fillId="63" borderId="98" applyNumberFormat="0" applyProtection="0">
      <alignment horizontal="left" vertical="center" indent="1"/>
    </xf>
    <xf numFmtId="0" fontId="55" fillId="63" borderId="98" applyNumberFormat="0" applyProtection="0">
      <alignment horizontal="left" vertical="center" indent="1"/>
    </xf>
    <xf numFmtId="0" fontId="55" fillId="63" borderId="98" applyNumberFormat="0" applyProtection="0">
      <alignment horizontal="left" vertical="center" indent="1"/>
    </xf>
    <xf numFmtId="0" fontId="55" fillId="63" borderId="98" applyNumberFormat="0" applyProtection="0">
      <alignment horizontal="left" vertical="center" indent="1"/>
    </xf>
    <xf numFmtId="0" fontId="55" fillId="63" borderId="98" applyNumberFormat="0" applyProtection="0">
      <alignment horizontal="left" vertical="center" indent="1"/>
    </xf>
    <xf numFmtId="0" fontId="55" fillId="63" borderId="98" applyNumberFormat="0" applyProtection="0">
      <alignment horizontal="left" vertical="center" indent="1"/>
    </xf>
    <xf numFmtId="0" fontId="55" fillId="63" borderId="98" applyNumberFormat="0" applyProtection="0">
      <alignment horizontal="left" vertical="center" indent="1"/>
    </xf>
    <xf numFmtId="0" fontId="55" fillId="63" borderId="98" applyNumberFormat="0" applyProtection="0">
      <alignment horizontal="left" vertical="center" indent="1"/>
    </xf>
    <xf numFmtId="0" fontId="55" fillId="63" borderId="98" applyNumberFormat="0" applyProtection="0">
      <alignment horizontal="left" vertical="center" indent="1"/>
    </xf>
    <xf numFmtId="0" fontId="55" fillId="63" borderId="98" applyNumberFormat="0" applyProtection="0">
      <alignment horizontal="left" vertical="center" indent="1"/>
    </xf>
    <xf numFmtId="0" fontId="55" fillId="63" borderId="98" applyNumberFormat="0" applyProtection="0">
      <alignment horizontal="left" vertical="center" indent="1"/>
    </xf>
    <xf numFmtId="0" fontId="55" fillId="63" borderId="98" applyNumberFormat="0" applyProtection="0">
      <alignment horizontal="left" vertical="center" indent="1"/>
    </xf>
    <xf numFmtId="0" fontId="55" fillId="63" borderId="98" applyNumberFormat="0" applyProtection="0">
      <alignment horizontal="left" vertical="center" indent="1"/>
    </xf>
    <xf numFmtId="0" fontId="55" fillId="63" borderId="98" applyNumberFormat="0" applyProtection="0">
      <alignment horizontal="left" vertical="center" indent="1"/>
    </xf>
    <xf numFmtId="0" fontId="55" fillId="63" borderId="98" applyNumberFormat="0" applyProtection="0">
      <alignment horizontal="left" vertical="center" indent="1"/>
    </xf>
    <xf numFmtId="0" fontId="55" fillId="63" borderId="98" applyNumberFormat="0" applyProtection="0">
      <alignment horizontal="left" vertical="center" indent="1"/>
    </xf>
    <xf numFmtId="0" fontId="55" fillId="63" borderId="98" applyNumberFormat="0" applyProtection="0">
      <alignment horizontal="left" vertical="center" indent="1"/>
    </xf>
    <xf numFmtId="0" fontId="55" fillId="63" borderId="98" applyNumberFormat="0" applyProtection="0">
      <alignment horizontal="left" vertical="center" indent="1"/>
    </xf>
    <xf numFmtId="0" fontId="55" fillId="63" borderId="98" applyNumberFormat="0" applyProtection="0">
      <alignment horizontal="left" vertical="center" indent="1"/>
    </xf>
    <xf numFmtId="0" fontId="55" fillId="63" borderId="98" applyNumberFormat="0" applyProtection="0">
      <alignment horizontal="left" vertical="center" indent="1"/>
    </xf>
    <xf numFmtId="0" fontId="55" fillId="63" borderId="98" applyNumberFormat="0" applyProtection="0">
      <alignment horizontal="left" vertical="center" indent="1"/>
    </xf>
    <xf numFmtId="0" fontId="55" fillId="63" borderId="98" applyNumberFormat="0" applyProtection="0">
      <alignment horizontal="left" vertical="center" indent="1"/>
    </xf>
    <xf numFmtId="0" fontId="55" fillId="63" borderId="98" applyNumberFormat="0" applyProtection="0">
      <alignment horizontal="left" vertical="center" indent="1"/>
    </xf>
    <xf numFmtId="0" fontId="55" fillId="63" borderId="98" applyNumberFormat="0" applyProtection="0">
      <alignment horizontal="left" vertical="center" indent="1"/>
    </xf>
    <xf numFmtId="0" fontId="55" fillId="63" borderId="98" applyNumberFormat="0" applyProtection="0">
      <alignment horizontal="left" vertical="center" indent="1"/>
    </xf>
    <xf numFmtId="0" fontId="55" fillId="63" borderId="98" applyNumberFormat="0" applyProtection="0">
      <alignment horizontal="left" vertical="center" indent="1"/>
    </xf>
    <xf numFmtId="0" fontId="55" fillId="63" borderId="98" applyNumberFormat="0" applyProtection="0">
      <alignment horizontal="left" vertical="center" indent="1"/>
    </xf>
    <xf numFmtId="0" fontId="55" fillId="63" borderId="98" applyNumberFormat="0" applyProtection="0">
      <alignment horizontal="left" vertical="center" indent="1"/>
    </xf>
    <xf numFmtId="0" fontId="55" fillId="63" borderId="98" applyNumberFormat="0" applyProtection="0">
      <alignment horizontal="left" vertical="center" indent="1"/>
    </xf>
    <xf numFmtId="0" fontId="55" fillId="63"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0" fontId="55" fillId="62" borderId="98" applyNumberFormat="0" applyProtection="0">
      <alignment horizontal="left" vertical="center" indent="1"/>
    </xf>
    <xf numFmtId="3" fontId="207" fillId="64" borderId="128">
      <alignment horizontal="left"/>
    </xf>
    <xf numFmtId="3" fontId="206" fillId="64" borderId="128">
      <alignment horizontal="left"/>
    </xf>
    <xf numFmtId="252" fontId="204" fillId="0" borderId="119">
      <alignment horizontal="center" vertical="center" wrapText="1"/>
    </xf>
    <xf numFmtId="0" fontId="158" fillId="39" borderId="98" applyNumberFormat="0" applyAlignment="0" applyProtection="0"/>
    <xf numFmtId="0" fontId="158" fillId="39" borderId="98" applyNumberFormat="0" applyAlignment="0" applyProtection="0"/>
    <xf numFmtId="0" fontId="158" fillId="39" borderId="98" applyNumberFormat="0" applyAlignment="0" applyProtection="0"/>
    <xf numFmtId="0" fontId="158" fillId="39" borderId="98" applyNumberFormat="0" applyAlignment="0" applyProtection="0"/>
    <xf numFmtId="0" fontId="158" fillId="39" borderId="98" applyNumberFormat="0" applyAlignment="0" applyProtection="0"/>
    <xf numFmtId="0" fontId="158" fillId="39" borderId="98" applyNumberFormat="0" applyAlignment="0" applyProtection="0"/>
    <xf numFmtId="0" fontId="69" fillId="61" borderId="97" applyNumberFormat="0" applyFont="0" applyAlignment="0" applyProtection="0"/>
    <xf numFmtId="0" fontId="69" fillId="61" borderId="97" applyNumberFormat="0" applyFont="0" applyAlignment="0" applyProtection="0"/>
    <xf numFmtId="0" fontId="69" fillId="61" borderId="97" applyNumberFormat="0" applyFont="0" applyAlignment="0" applyProtection="0"/>
    <xf numFmtId="0" fontId="69" fillId="61" borderId="97" applyNumberFormat="0" applyFont="0" applyAlignment="0" applyProtection="0"/>
    <xf numFmtId="0" fontId="69" fillId="61" borderId="97" applyNumberFormat="0" applyFont="0" applyAlignment="0" applyProtection="0"/>
    <xf numFmtId="0" fontId="69" fillId="61" borderId="97" applyNumberFormat="0" applyFont="0" applyAlignment="0" applyProtection="0"/>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0" borderId="124" applyNumberFormat="0" applyProtection="0">
      <alignment horizontal="left" vertical="center" indent="1"/>
    </xf>
    <xf numFmtId="0" fontId="55" fillId="60" borderId="124" applyNumberFormat="0" applyProtection="0">
      <alignment horizontal="left" vertical="center" indent="1"/>
    </xf>
    <xf numFmtId="0" fontId="55" fillId="60" borderId="124" applyNumberFormat="0" applyProtection="0">
      <alignment horizontal="left" vertical="center" indent="1"/>
    </xf>
    <xf numFmtId="0" fontId="55" fillId="60" borderId="124" applyNumberFormat="0" applyProtection="0">
      <alignment horizontal="left" vertical="center" indent="1"/>
    </xf>
    <xf numFmtId="0" fontId="55" fillId="60" borderId="124" applyNumberFormat="0" applyProtection="0">
      <alignment horizontal="left" vertical="center" indent="1"/>
    </xf>
    <xf numFmtId="0" fontId="55" fillId="60" borderId="124" applyNumberFormat="0" applyProtection="0">
      <alignment horizontal="left" vertical="center" indent="1"/>
    </xf>
    <xf numFmtId="0" fontId="55" fillId="60" borderId="124" applyNumberFormat="0" applyProtection="0">
      <alignment horizontal="left" vertical="center" indent="1"/>
    </xf>
    <xf numFmtId="0" fontId="55" fillId="60" borderId="124" applyNumberFormat="0" applyProtection="0">
      <alignment horizontal="left" vertical="center" indent="1"/>
    </xf>
    <xf numFmtId="0" fontId="55" fillId="60" borderId="124" applyNumberFormat="0" applyProtection="0">
      <alignment horizontal="left" vertical="center" indent="1"/>
    </xf>
    <xf numFmtId="0" fontId="55" fillId="60" borderId="124" applyNumberFormat="0" applyProtection="0">
      <alignment horizontal="left" vertical="center" indent="1"/>
    </xf>
    <xf numFmtId="0" fontId="55" fillId="60" borderId="124" applyNumberFormat="0" applyProtection="0">
      <alignment horizontal="left" vertical="center" indent="1"/>
    </xf>
    <xf numFmtId="0" fontId="55" fillId="60" borderId="124" applyNumberFormat="0" applyProtection="0">
      <alignment horizontal="left" vertical="center" indent="1"/>
    </xf>
    <xf numFmtId="0" fontId="55" fillId="60" borderId="124" applyNumberFormat="0" applyProtection="0">
      <alignment horizontal="left" vertical="center" indent="1"/>
    </xf>
    <xf numFmtId="0" fontId="55" fillId="60" borderId="124" applyNumberFormat="0" applyProtection="0">
      <alignment horizontal="left" vertical="center" indent="1"/>
    </xf>
    <xf numFmtId="0" fontId="55" fillId="60" borderId="124" applyNumberFormat="0" applyProtection="0">
      <alignment horizontal="left" vertical="center" indent="1"/>
    </xf>
    <xf numFmtId="0" fontId="55" fillId="60" borderId="124" applyNumberFormat="0" applyProtection="0">
      <alignment horizontal="left" vertical="center" indent="1"/>
    </xf>
    <xf numFmtId="0" fontId="55" fillId="60" borderId="124" applyNumberFormat="0" applyProtection="0">
      <alignment horizontal="left" vertical="center" indent="1"/>
    </xf>
    <xf numFmtId="0" fontId="55" fillId="60" borderId="124" applyNumberFormat="0" applyProtection="0">
      <alignment horizontal="left" vertical="center" indent="1"/>
    </xf>
    <xf numFmtId="0" fontId="55" fillId="60" borderId="124" applyNumberFormat="0" applyProtection="0">
      <alignment horizontal="left" vertical="center" indent="1"/>
    </xf>
    <xf numFmtId="0" fontId="55" fillId="60" borderId="124" applyNumberFormat="0" applyProtection="0">
      <alignment horizontal="left" vertical="center" indent="1"/>
    </xf>
    <xf numFmtId="0" fontId="55" fillId="60" borderId="124" applyNumberFormat="0" applyProtection="0">
      <alignment horizontal="left" vertical="center" indent="1"/>
    </xf>
    <xf numFmtId="0" fontId="55" fillId="60" borderId="124" applyNumberFormat="0" applyProtection="0">
      <alignment horizontal="left" vertical="center" indent="1"/>
    </xf>
    <xf numFmtId="0" fontId="55" fillId="60" borderId="124" applyNumberFormat="0" applyProtection="0">
      <alignment horizontal="left" vertical="center" indent="1"/>
    </xf>
    <xf numFmtId="0" fontId="55" fillId="60" borderId="124" applyNumberFormat="0" applyProtection="0">
      <alignment horizontal="left" vertical="center" indent="1"/>
    </xf>
    <xf numFmtId="0" fontId="55" fillId="63" borderId="124" applyNumberFormat="0" applyProtection="0">
      <alignment horizontal="left" vertical="center" indent="1"/>
    </xf>
    <xf numFmtId="0" fontId="55" fillId="63" borderId="124" applyNumberFormat="0" applyProtection="0">
      <alignment horizontal="left" vertical="center" indent="1"/>
    </xf>
    <xf numFmtId="0" fontId="55" fillId="63" borderId="124" applyNumberFormat="0" applyProtection="0">
      <alignment horizontal="left" vertical="center" indent="1"/>
    </xf>
    <xf numFmtId="0" fontId="55" fillId="63" borderId="124" applyNumberFormat="0" applyProtection="0">
      <alignment horizontal="left" vertical="center" indent="1"/>
    </xf>
    <xf numFmtId="0" fontId="55" fillId="63" borderId="124" applyNumberFormat="0" applyProtection="0">
      <alignment horizontal="left" vertical="center" indent="1"/>
    </xf>
    <xf numFmtId="0" fontId="55" fillId="63" borderId="124" applyNumberFormat="0" applyProtection="0">
      <alignment horizontal="left" vertical="center" indent="1"/>
    </xf>
    <xf numFmtId="0" fontId="55" fillId="63" borderId="124" applyNumberFormat="0" applyProtection="0">
      <alignment horizontal="left" vertical="center" indent="1"/>
    </xf>
    <xf numFmtId="0" fontId="55" fillId="63" borderId="124" applyNumberFormat="0" applyProtection="0">
      <alignment horizontal="left" vertical="center" indent="1"/>
    </xf>
    <xf numFmtId="0" fontId="55" fillId="63" borderId="124" applyNumberFormat="0" applyProtection="0">
      <alignment horizontal="left" vertical="center" indent="1"/>
    </xf>
    <xf numFmtId="0" fontId="55" fillId="63" borderId="124" applyNumberFormat="0" applyProtection="0">
      <alignment horizontal="left" vertical="center" indent="1"/>
    </xf>
    <xf numFmtId="0" fontId="55" fillId="63" borderId="124" applyNumberFormat="0" applyProtection="0">
      <alignment horizontal="left" vertical="center" indent="1"/>
    </xf>
    <xf numFmtId="0" fontId="55" fillId="63" borderId="124" applyNumberFormat="0" applyProtection="0">
      <alignment horizontal="left" vertical="center" indent="1"/>
    </xf>
    <xf numFmtId="0" fontId="55" fillId="63" borderId="124" applyNumberFormat="0" applyProtection="0">
      <alignment horizontal="left" vertical="center" indent="1"/>
    </xf>
    <xf numFmtId="0" fontId="55" fillId="63" borderId="124" applyNumberFormat="0" applyProtection="0">
      <alignment horizontal="left" vertical="center" indent="1"/>
    </xf>
    <xf numFmtId="0" fontId="55" fillId="63" borderId="124" applyNumberFormat="0" applyProtection="0">
      <alignment horizontal="left" vertical="center" indent="1"/>
    </xf>
    <xf numFmtId="0" fontId="55" fillId="63" borderId="124" applyNumberFormat="0" applyProtection="0">
      <alignment horizontal="left" vertical="center" indent="1"/>
    </xf>
    <xf numFmtId="0" fontId="55" fillId="63" borderId="124" applyNumberFormat="0" applyProtection="0">
      <alignment horizontal="left" vertical="center" indent="1"/>
    </xf>
    <xf numFmtId="0" fontId="55" fillId="63" borderId="124" applyNumberFormat="0" applyProtection="0">
      <alignment horizontal="left" vertical="center" indent="1"/>
    </xf>
    <xf numFmtId="0" fontId="55" fillId="63" borderId="124" applyNumberFormat="0" applyProtection="0">
      <alignment horizontal="left" vertical="center" indent="1"/>
    </xf>
    <xf numFmtId="0" fontId="55" fillId="63" borderId="124" applyNumberFormat="0" applyProtection="0">
      <alignment horizontal="left" vertical="center" indent="1"/>
    </xf>
    <xf numFmtId="0" fontId="55" fillId="63" borderId="124" applyNumberFormat="0" applyProtection="0">
      <alignment horizontal="left" vertical="center" indent="1"/>
    </xf>
    <xf numFmtId="0" fontId="55" fillId="63" borderId="124" applyNumberFormat="0" applyProtection="0">
      <alignment horizontal="left" vertical="center" indent="1"/>
    </xf>
    <xf numFmtId="0" fontId="55" fillId="63" borderId="124" applyNumberFormat="0" applyProtection="0">
      <alignment horizontal="left" vertical="center" indent="1"/>
    </xf>
    <xf numFmtId="0" fontId="55" fillId="63" borderId="124" applyNumberFormat="0" applyProtection="0">
      <alignment horizontal="left" vertical="center" indent="1"/>
    </xf>
    <xf numFmtId="0" fontId="55" fillId="63" borderId="124" applyNumberFormat="0" applyProtection="0">
      <alignment horizontal="left" vertical="center" indent="1"/>
    </xf>
    <xf numFmtId="0" fontId="55" fillId="63"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158" fillId="39" borderId="124" applyNumberFormat="0" applyAlignment="0" applyProtection="0"/>
    <xf numFmtId="0" fontId="158" fillId="39" borderId="124" applyNumberFormat="0" applyAlignment="0" applyProtection="0"/>
    <xf numFmtId="0" fontId="158" fillId="39" borderId="124" applyNumberFormat="0" applyAlignment="0" applyProtection="0"/>
    <xf numFmtId="0" fontId="158" fillId="39" borderId="124" applyNumberFormat="0" applyAlignment="0" applyProtection="0"/>
    <xf numFmtId="0" fontId="158" fillId="39" borderId="124" applyNumberFormat="0" applyAlignment="0" applyProtection="0"/>
    <xf numFmtId="0" fontId="158" fillId="39" borderId="124" applyNumberFormat="0" applyAlignment="0" applyProtection="0"/>
    <xf numFmtId="0" fontId="69" fillId="61" borderId="123" applyNumberFormat="0" applyFont="0" applyAlignment="0" applyProtection="0"/>
    <xf numFmtId="0" fontId="69" fillId="61" borderId="123" applyNumberFormat="0" applyFont="0" applyAlignment="0" applyProtection="0"/>
    <xf numFmtId="0" fontId="69" fillId="61" borderId="123" applyNumberFormat="0" applyFont="0" applyAlignment="0" applyProtection="0"/>
    <xf numFmtId="0" fontId="69" fillId="61" borderId="123" applyNumberFormat="0" applyFont="0" applyAlignment="0" applyProtection="0"/>
    <xf numFmtId="0" fontId="69" fillId="61" borderId="123" applyNumberFormat="0" applyFont="0" applyAlignment="0" applyProtection="0"/>
    <xf numFmtId="0" fontId="69" fillId="61" borderId="123" applyNumberFormat="0" applyFont="0" applyAlignment="0" applyProtection="0"/>
    <xf numFmtId="0" fontId="104" fillId="12" borderId="96" applyNumberFormat="0" applyAlignment="0" applyProtection="0"/>
    <xf numFmtId="0" fontId="104" fillId="12" borderId="96" applyNumberFormat="0" applyAlignment="0" applyProtection="0"/>
    <xf numFmtId="0" fontId="104" fillId="12" borderId="96" applyNumberFormat="0" applyAlignment="0" applyProtection="0"/>
    <xf numFmtId="0" fontId="104" fillId="12" borderId="96" applyNumberFormat="0" applyAlignment="0" applyProtection="0"/>
    <xf numFmtId="0" fontId="104" fillId="12" borderId="96" applyNumberFormat="0" applyAlignment="0" applyProtection="0"/>
    <xf numFmtId="0" fontId="104" fillId="12" borderId="96" applyNumberFormat="0" applyAlignment="0" applyProtection="0"/>
    <xf numFmtId="0" fontId="147" fillId="0" borderId="104">
      <alignment horizontal="left"/>
    </xf>
    <xf numFmtId="1" fontId="146" fillId="48" borderId="101" applyNumberFormat="0" applyBorder="0" applyAlignment="0">
      <alignment horizontal="centerContinuous" vertical="center"/>
      <protection locked="0"/>
    </xf>
    <xf numFmtId="225" fontId="86" fillId="0" borderId="91" applyFont="0" applyFill="0" applyBorder="0" applyAlignment="0">
      <alignment horizontal="centerContinuous"/>
    </xf>
    <xf numFmtId="15" fontId="86" fillId="0" borderId="91" applyFont="0" applyFill="0" applyBorder="0" applyAlignment="0">
      <alignment horizontal="centerContinuous"/>
    </xf>
    <xf numFmtId="0" fontId="104" fillId="12" borderId="122" applyNumberFormat="0" applyAlignment="0" applyProtection="0"/>
    <xf numFmtId="0" fontId="104" fillId="12" borderId="122" applyNumberFormat="0" applyAlignment="0" applyProtection="0"/>
    <xf numFmtId="0" fontId="104" fillId="12" borderId="122" applyNumberFormat="0" applyAlignment="0" applyProtection="0"/>
    <xf numFmtId="0" fontId="104" fillId="12" borderId="122" applyNumberFormat="0" applyAlignment="0" applyProtection="0"/>
    <xf numFmtId="0" fontId="104" fillId="12" borderId="122" applyNumberFormat="0" applyAlignment="0" applyProtection="0"/>
    <xf numFmtId="0" fontId="147" fillId="0" borderId="130">
      <alignment horizontal="left"/>
    </xf>
    <xf numFmtId="1" fontId="146" fillId="48" borderId="127" applyNumberFormat="0" applyBorder="0" applyAlignment="0">
      <alignment horizontal="centerContinuous" vertical="center"/>
      <protection locked="0"/>
    </xf>
    <xf numFmtId="232" fontId="145" fillId="0" borderId="129" applyFill="0" applyProtection="0"/>
    <xf numFmtId="225" fontId="86" fillId="0" borderId="106" applyFont="0" applyFill="0" applyBorder="0" applyAlignment="0">
      <alignment horizontal="centerContinuous"/>
    </xf>
    <xf numFmtId="15" fontId="86" fillId="0" borderId="106" applyFont="0" applyFill="0" applyBorder="0" applyAlignment="0">
      <alignment horizontal="centerContinuous"/>
    </xf>
    <xf numFmtId="0" fontId="94" fillId="39" borderId="96" applyNumberFormat="0" applyAlignment="0" applyProtection="0"/>
    <xf numFmtId="0" fontId="94" fillId="39" borderId="96" applyNumberFormat="0" applyAlignment="0" applyProtection="0"/>
    <xf numFmtId="0" fontId="94" fillId="39" borderId="96" applyNumberFormat="0" applyAlignment="0" applyProtection="0"/>
    <xf numFmtId="0" fontId="94" fillId="39" borderId="96" applyNumberFormat="0" applyAlignment="0" applyProtection="0"/>
    <xf numFmtId="0" fontId="94" fillId="39" borderId="96" applyNumberFormat="0" applyAlignment="0" applyProtection="0"/>
    <xf numFmtId="0" fontId="94" fillId="39" borderId="96" applyNumberFormat="0" applyAlignment="0" applyProtection="0"/>
    <xf numFmtId="0" fontId="94" fillId="39" borderId="122" applyNumberFormat="0" applyAlignment="0" applyProtection="0"/>
    <xf numFmtId="0" fontId="94" fillId="39" borderId="122" applyNumberFormat="0" applyAlignment="0" applyProtection="0"/>
    <xf numFmtId="226" fontId="138" fillId="0" borderId="103" applyAlignment="0" applyProtection="0"/>
    <xf numFmtId="226" fontId="138" fillId="0" borderId="129" applyAlignment="0" applyProtection="0"/>
    <xf numFmtId="226" fontId="138" fillId="0" borderId="116" applyAlignment="0" applyProtection="0"/>
    <xf numFmtId="0" fontId="94" fillId="39" borderId="110" applyNumberFormat="0" applyAlignment="0" applyProtection="0"/>
    <xf numFmtId="0" fontId="94" fillId="39" borderId="110" applyNumberFormat="0" applyAlignment="0" applyProtection="0"/>
    <xf numFmtId="0" fontId="94" fillId="39" borderId="110" applyNumberFormat="0" applyAlignment="0" applyProtection="0"/>
    <xf numFmtId="0" fontId="94" fillId="39" borderId="110" applyNumberFormat="0" applyAlignment="0" applyProtection="0"/>
    <xf numFmtId="1" fontId="146" fillId="48" borderId="115" applyNumberFormat="0" applyBorder="0" applyAlignment="0">
      <alignment horizontal="centerContinuous" vertical="center"/>
      <protection locked="0"/>
    </xf>
    <xf numFmtId="0" fontId="104" fillId="12" borderId="110" applyNumberFormat="0" applyAlignment="0" applyProtection="0"/>
    <xf numFmtId="0" fontId="104" fillId="12" borderId="110" applyNumberFormat="0" applyAlignment="0" applyProtection="0"/>
    <xf numFmtId="0" fontId="104" fillId="12" borderId="110" applyNumberFormat="0" applyAlignment="0" applyProtection="0"/>
    <xf numFmtId="0" fontId="69" fillId="61" borderId="111" applyNumberFormat="0" applyFont="0" applyAlignment="0" applyProtection="0"/>
    <xf numFmtId="0" fontId="69" fillId="61" borderId="111" applyNumberFormat="0" applyFont="0" applyAlignment="0" applyProtection="0"/>
    <xf numFmtId="0" fontId="69" fillId="61" borderId="111" applyNumberFormat="0" applyFont="0" applyAlignment="0" applyProtection="0"/>
    <xf numFmtId="0" fontId="69" fillId="61" borderId="111" applyNumberFormat="0" applyFont="0" applyAlignment="0" applyProtection="0"/>
    <xf numFmtId="0" fontId="69" fillId="61" borderId="111" applyNumberFormat="0" applyFont="0" applyAlignment="0" applyProtection="0"/>
    <xf numFmtId="0" fontId="69" fillId="61" borderId="111" applyNumberFormat="0" applyFont="0" applyAlignment="0" applyProtection="0"/>
    <xf numFmtId="0" fontId="158" fillId="39" borderId="112" applyNumberFormat="0" applyAlignment="0" applyProtection="0"/>
    <xf numFmtId="0" fontId="158" fillId="39" borderId="112" applyNumberFormat="0" applyAlignment="0" applyProtection="0"/>
    <xf numFmtId="0" fontId="158" fillId="39" borderId="112" applyNumberFormat="0" applyAlignment="0" applyProtection="0"/>
    <xf numFmtId="0" fontId="158" fillId="39" borderId="112" applyNumberFormat="0" applyAlignment="0" applyProtection="0"/>
    <xf numFmtId="0" fontId="158" fillId="39" borderId="112" applyNumberFormat="0" applyAlignment="0" applyProtection="0"/>
    <xf numFmtId="0" fontId="158" fillId="39" borderId="112" applyNumberFormat="0" applyAlignment="0" applyProtection="0"/>
    <xf numFmtId="0" fontId="167" fillId="0" borderId="131" applyNumberFormat="0" applyFill="0" applyAlignment="0" applyProtection="0"/>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3" borderId="112" applyNumberFormat="0" applyProtection="0">
      <alignment horizontal="left" vertical="center" indent="1"/>
    </xf>
    <xf numFmtId="0" fontId="55" fillId="63" borderId="112" applyNumberFormat="0" applyProtection="0">
      <alignment horizontal="left" vertical="center" indent="1"/>
    </xf>
    <xf numFmtId="0" fontId="55" fillId="63" borderId="112" applyNumberFormat="0" applyProtection="0">
      <alignment horizontal="left" vertical="center" indent="1"/>
    </xf>
    <xf numFmtId="0" fontId="55" fillId="63" borderId="112" applyNumberFormat="0" applyProtection="0">
      <alignment horizontal="left" vertical="center" indent="1"/>
    </xf>
    <xf numFmtId="0" fontId="55" fillId="63" borderId="112" applyNumberFormat="0" applyProtection="0">
      <alignment horizontal="left" vertical="center" indent="1"/>
    </xf>
    <xf numFmtId="0" fontId="55" fillId="63" borderId="112" applyNumberFormat="0" applyProtection="0">
      <alignment horizontal="left" vertical="center" indent="1"/>
    </xf>
    <xf numFmtId="0" fontId="55" fillId="63" borderId="112" applyNumberFormat="0" applyProtection="0">
      <alignment horizontal="left" vertical="center" indent="1"/>
    </xf>
    <xf numFmtId="0" fontId="55" fillId="63" borderId="112" applyNumberFormat="0" applyProtection="0">
      <alignment horizontal="left" vertical="center" indent="1"/>
    </xf>
    <xf numFmtId="0" fontId="55" fillId="63" borderId="112" applyNumberFormat="0" applyProtection="0">
      <alignment horizontal="left" vertical="center" indent="1"/>
    </xf>
    <xf numFmtId="0" fontId="55" fillId="63" borderId="112" applyNumberFormat="0" applyProtection="0">
      <alignment horizontal="left" vertical="center" indent="1"/>
    </xf>
    <xf numFmtId="0" fontId="55" fillId="63" borderId="112" applyNumberFormat="0" applyProtection="0">
      <alignment horizontal="left" vertical="center" indent="1"/>
    </xf>
    <xf numFmtId="0" fontId="55" fillId="63" borderId="112" applyNumberFormat="0" applyProtection="0">
      <alignment horizontal="left" vertical="center" indent="1"/>
    </xf>
    <xf numFmtId="0" fontId="55" fillId="63" borderId="112" applyNumberFormat="0" applyProtection="0">
      <alignment horizontal="left" vertical="center" indent="1"/>
    </xf>
    <xf numFmtId="0" fontId="55" fillId="63" borderId="112" applyNumberFormat="0" applyProtection="0">
      <alignment horizontal="left" vertical="center" indent="1"/>
    </xf>
    <xf numFmtId="0" fontId="55" fillId="63" borderId="112" applyNumberFormat="0" applyProtection="0">
      <alignment horizontal="left" vertical="center" indent="1"/>
    </xf>
    <xf numFmtId="0" fontId="55" fillId="63" borderId="112" applyNumberFormat="0" applyProtection="0">
      <alignment horizontal="left" vertical="center" indent="1"/>
    </xf>
    <xf numFmtId="0" fontId="55" fillId="63" borderId="112" applyNumberFormat="0" applyProtection="0">
      <alignment horizontal="left" vertical="center" indent="1"/>
    </xf>
    <xf numFmtId="0" fontId="55" fillId="63" borderId="112" applyNumberFormat="0" applyProtection="0">
      <alignment horizontal="left" vertical="center" indent="1"/>
    </xf>
    <xf numFmtId="0" fontId="55" fillId="63" borderId="112" applyNumberFormat="0" applyProtection="0">
      <alignment horizontal="left" vertical="center" indent="1"/>
    </xf>
    <xf numFmtId="0" fontId="55" fillId="63" borderId="112" applyNumberFormat="0" applyProtection="0">
      <alignment horizontal="left" vertical="center" indent="1"/>
    </xf>
    <xf numFmtId="0" fontId="55" fillId="63" borderId="112" applyNumberFormat="0" applyProtection="0">
      <alignment horizontal="left" vertical="center" indent="1"/>
    </xf>
    <xf numFmtId="0" fontId="55" fillId="63" borderId="112" applyNumberFormat="0" applyProtection="0">
      <alignment horizontal="left" vertical="center" indent="1"/>
    </xf>
    <xf numFmtId="0" fontId="55" fillId="63" borderId="112" applyNumberFormat="0" applyProtection="0">
      <alignment horizontal="left" vertical="center" indent="1"/>
    </xf>
    <xf numFmtId="0" fontId="55" fillId="60" borderId="112" applyNumberFormat="0" applyProtection="0">
      <alignment horizontal="left" vertical="center" indent="1"/>
    </xf>
    <xf numFmtId="0" fontId="55" fillId="60" borderId="112" applyNumberFormat="0" applyProtection="0">
      <alignment horizontal="left" vertical="center" indent="1"/>
    </xf>
    <xf numFmtId="0" fontId="55" fillId="60" borderId="112" applyNumberFormat="0" applyProtection="0">
      <alignment horizontal="left" vertical="center" indent="1"/>
    </xf>
    <xf numFmtId="0" fontId="55" fillId="60" borderId="112" applyNumberFormat="0" applyProtection="0">
      <alignment horizontal="left" vertical="center" indent="1"/>
    </xf>
    <xf numFmtId="0" fontId="55" fillId="60" borderId="112" applyNumberFormat="0" applyProtection="0">
      <alignment horizontal="left" vertical="center" indent="1"/>
    </xf>
    <xf numFmtId="0" fontId="55" fillId="60" borderId="112" applyNumberFormat="0" applyProtection="0">
      <alignment horizontal="left" vertical="center" indent="1"/>
    </xf>
    <xf numFmtId="0" fontId="55" fillId="60" borderId="112" applyNumberFormat="0" applyProtection="0">
      <alignment horizontal="left" vertical="center" indent="1"/>
    </xf>
    <xf numFmtId="0" fontId="55" fillId="60" borderId="112" applyNumberFormat="0" applyProtection="0">
      <alignment horizontal="left" vertical="center" indent="1"/>
    </xf>
    <xf numFmtId="0" fontId="55" fillId="60" borderId="112" applyNumberFormat="0" applyProtection="0">
      <alignment horizontal="left" vertical="center" indent="1"/>
    </xf>
    <xf numFmtId="0" fontId="55" fillId="60" borderId="112" applyNumberFormat="0" applyProtection="0">
      <alignment horizontal="left" vertical="center" indent="1"/>
    </xf>
    <xf numFmtId="0" fontId="55" fillId="60" borderId="112" applyNumberFormat="0" applyProtection="0">
      <alignment horizontal="left" vertical="center" indent="1"/>
    </xf>
    <xf numFmtId="0" fontId="55" fillId="60" borderId="112" applyNumberFormat="0" applyProtection="0">
      <alignment horizontal="left" vertical="center" indent="1"/>
    </xf>
    <xf numFmtId="0" fontId="55" fillId="60" borderId="112" applyNumberFormat="0" applyProtection="0">
      <alignment horizontal="left" vertical="center" indent="1"/>
    </xf>
    <xf numFmtId="0" fontId="55" fillId="60" borderId="112" applyNumberFormat="0" applyProtection="0">
      <alignment horizontal="left" vertical="center" indent="1"/>
    </xf>
    <xf numFmtId="0" fontId="55" fillId="60" borderId="112" applyNumberFormat="0" applyProtection="0">
      <alignment horizontal="left" vertical="center" indent="1"/>
    </xf>
    <xf numFmtId="0" fontId="55" fillId="60"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24" applyNumberFormat="0" applyProtection="0">
      <alignment horizontal="left" vertical="center" indent="1"/>
    </xf>
    <xf numFmtId="0" fontId="167" fillId="0" borderId="114" applyNumberFormat="0" applyFill="0" applyAlignment="0" applyProtection="0"/>
    <xf numFmtId="0" fontId="55" fillId="43" borderId="112" applyNumberFormat="0" applyProtection="0">
      <alignment horizontal="left" vertical="center" indent="1"/>
    </xf>
    <xf numFmtId="0" fontId="55" fillId="60" borderId="124" applyNumberFormat="0" applyProtection="0">
      <alignment horizontal="left" vertical="center" indent="1"/>
    </xf>
    <xf numFmtId="0" fontId="74" fillId="29" borderId="112" applyNumberFormat="0" applyProtection="0">
      <alignment horizontal="right" vertical="center"/>
    </xf>
    <xf numFmtId="0" fontId="74" fillId="57" borderId="113" applyNumberFormat="0" applyProtection="0">
      <alignment horizontal="left" vertical="center" indent="1"/>
    </xf>
    <xf numFmtId="0" fontId="162" fillId="59" borderId="112" applyNumberFormat="0" applyProtection="0">
      <alignment horizontal="left" vertical="center" indent="1"/>
    </xf>
    <xf numFmtId="0" fontId="55" fillId="43" borderId="112" applyNumberFormat="0" applyProtection="0">
      <alignment horizontal="left" vertical="center" indent="1"/>
    </xf>
    <xf numFmtId="0" fontId="55" fillId="3" borderId="112" applyNumberFormat="0" applyProtection="0">
      <alignment horizontal="left" vertical="center" indent="1"/>
    </xf>
    <xf numFmtId="0" fontId="74" fillId="53" borderId="112" applyNumberFormat="0" applyProtection="0">
      <alignment horizontal="left" vertical="center" indent="1"/>
    </xf>
    <xf numFmtId="0" fontId="55" fillId="3" borderId="112" applyNumberFormat="0" applyProtection="0">
      <alignment horizontal="left" vertical="center" indent="1"/>
    </xf>
    <xf numFmtId="0" fontId="66" fillId="53" borderId="111" applyNumberFormat="0" applyAlignment="0" applyProtection="0"/>
    <xf numFmtId="0" fontId="55" fillId="62" borderId="124" applyNumberFormat="0" applyProtection="0">
      <alignment horizontal="left" vertical="center" indent="1"/>
    </xf>
    <xf numFmtId="249" fontId="86" fillId="0" borderId="106" applyFont="0" applyFill="0" applyBorder="0" applyAlignment="0">
      <alignment horizontal="centerContinuous"/>
    </xf>
    <xf numFmtId="0" fontId="74" fillId="47" borderId="112" applyNumberFormat="0" applyProtection="0">
      <alignment horizontal="left" vertical="center" indent="1"/>
    </xf>
    <xf numFmtId="0" fontId="55" fillId="63" borderId="124" applyNumberFormat="0" applyProtection="0">
      <alignment horizontal="left" vertical="center" indent="1"/>
    </xf>
    <xf numFmtId="0" fontId="74" fillId="19" borderId="112" applyNumberFormat="0" applyProtection="0">
      <alignment horizontal="right" vertical="center"/>
    </xf>
    <xf numFmtId="0" fontId="79" fillId="0" borderId="108"/>
    <xf numFmtId="0" fontId="55" fillId="62" borderId="124" applyNumberFormat="0" applyProtection="0">
      <alignment horizontal="left" vertical="center" indent="1"/>
    </xf>
    <xf numFmtId="0" fontId="74" fillId="57" borderId="125" applyNumberFormat="0" applyProtection="0">
      <alignment horizontal="left" vertical="center" indent="1"/>
    </xf>
    <xf numFmtId="0" fontId="162" fillId="57" borderId="124" applyNumberFormat="0" applyProtection="0">
      <alignment horizontal="left" vertical="center" indent="1"/>
    </xf>
    <xf numFmtId="0" fontId="55" fillId="62" borderId="124" applyNumberFormat="0" applyProtection="0">
      <alignment horizontal="left" vertical="center" indent="1"/>
    </xf>
    <xf numFmtId="0" fontId="74" fillId="57" borderId="113" applyNumberFormat="0" applyProtection="0">
      <alignment horizontal="left" vertical="center" indent="1"/>
    </xf>
    <xf numFmtId="0" fontId="66" fillId="0" borderId="121" applyNumberFormat="0" applyAlignment="0" applyProtection="0"/>
    <xf numFmtId="0" fontId="69" fillId="54" borderId="107" applyNumberFormat="0" applyAlignment="0"/>
    <xf numFmtId="0" fontId="74" fillId="33" borderId="124" applyNumberFormat="0" applyProtection="0">
      <alignment horizontal="right" vertical="center"/>
    </xf>
    <xf numFmtId="0" fontId="66" fillId="0" borderId="120" applyNumberFormat="0" applyAlignment="0" applyProtection="0"/>
    <xf numFmtId="0" fontId="55" fillId="60" borderId="124" applyNumberFormat="0" applyProtection="0">
      <alignment horizontal="left" vertical="center" indent="1"/>
    </xf>
    <xf numFmtId="4" fontId="55" fillId="0" borderId="93"/>
    <xf numFmtId="0" fontId="55" fillId="0" borderId="107">
      <alignment horizontal="right"/>
    </xf>
    <xf numFmtId="0" fontId="55" fillId="0" borderId="107"/>
    <xf numFmtId="0" fontId="55" fillId="0" borderId="107"/>
    <xf numFmtId="0" fontId="55" fillId="3" borderId="124" applyNumberFormat="0" applyProtection="0">
      <alignment horizontal="left" vertical="center" indent="1"/>
    </xf>
    <xf numFmtId="0" fontId="74" fillId="57" borderId="124" applyNumberFormat="0" applyProtection="0">
      <alignment horizontal="right" vertical="center"/>
    </xf>
    <xf numFmtId="0" fontId="74" fillId="53" borderId="124" applyNumberFormat="0" applyProtection="0">
      <alignment horizontal="left" vertical="center" indent="1"/>
    </xf>
    <xf numFmtId="0" fontId="66" fillId="53" borderId="97" applyNumberFormat="0" applyAlignment="0" applyProtection="0"/>
    <xf numFmtId="0" fontId="74" fillId="21" borderId="124" applyNumberFormat="0" applyProtection="0">
      <alignment horizontal="right" vertical="center"/>
    </xf>
    <xf numFmtId="0" fontId="74" fillId="47" borderId="124" applyNumberFormat="0" applyProtection="0">
      <alignment horizontal="left" vertical="center" indent="1"/>
    </xf>
    <xf numFmtId="0" fontId="55" fillId="3" borderId="112" applyNumberFormat="0" applyProtection="0">
      <alignment horizontal="left" vertical="center" indent="1"/>
    </xf>
    <xf numFmtId="0" fontId="82" fillId="57" borderId="112" applyNumberFormat="0" applyProtection="0">
      <alignment horizontal="right" vertical="center"/>
    </xf>
    <xf numFmtId="0" fontId="55" fillId="0" borderId="93"/>
    <xf numFmtId="0" fontId="55" fillId="0" borderId="93"/>
    <xf numFmtId="0" fontId="55" fillId="0" borderId="93"/>
    <xf numFmtId="0" fontId="55" fillId="0" borderId="93"/>
    <xf numFmtId="0" fontId="55" fillId="0" borderId="93"/>
    <xf numFmtId="0" fontId="175" fillId="0" borderId="100" applyNumberFormat="0" applyFill="0" applyAlignment="0" applyProtection="0"/>
    <xf numFmtId="0" fontId="55" fillId="0" borderId="93">
      <alignment horizontal="right"/>
    </xf>
    <xf numFmtId="4" fontId="55" fillId="0" borderId="107"/>
    <xf numFmtId="0" fontId="171" fillId="40" borderId="96" applyNumberFormat="0" applyAlignment="0" applyProtection="0"/>
    <xf numFmtId="0" fontId="170" fillId="40" borderId="98" applyNumberFormat="0" applyAlignment="0" applyProtection="0"/>
    <xf numFmtId="0" fontId="169" fillId="13" borderId="96" applyNumberFormat="0" applyAlignment="0" applyProtection="0"/>
    <xf numFmtId="0" fontId="79" fillId="0" borderId="120"/>
    <xf numFmtId="0" fontId="164" fillId="57" borderId="98" applyNumberFormat="0" applyProtection="0">
      <alignment horizontal="right" vertical="center"/>
    </xf>
    <xf numFmtId="0" fontId="55" fillId="3" borderId="98" applyNumberFormat="0" applyProtection="0">
      <alignment horizontal="left" vertical="center" indent="1"/>
    </xf>
    <xf numFmtId="0" fontId="74" fillId="53" borderId="98" applyNumberFormat="0" applyProtection="0">
      <alignment horizontal="left" vertical="center" indent="1"/>
    </xf>
    <xf numFmtId="0" fontId="55" fillId="40" borderId="98" applyNumberFormat="0" applyProtection="0">
      <alignment horizontal="left" vertical="center" indent="1"/>
    </xf>
    <xf numFmtId="0" fontId="55" fillId="40" borderId="98" applyNumberFormat="0" applyProtection="0">
      <alignment horizontal="left" vertical="center" indent="1"/>
    </xf>
    <xf numFmtId="0" fontId="55" fillId="43" borderId="98" applyNumberFormat="0" applyProtection="0">
      <alignment horizontal="left" vertical="center" indent="1"/>
    </xf>
    <xf numFmtId="0" fontId="55" fillId="43" borderId="98" applyNumberFormat="0" applyProtection="0">
      <alignment horizontal="left" vertical="center" indent="1"/>
    </xf>
    <xf numFmtId="0" fontId="55" fillId="59" borderId="98" applyNumberFormat="0" applyProtection="0">
      <alignment horizontal="left" vertical="center" indent="1"/>
    </xf>
    <xf numFmtId="0" fontId="55" fillId="59" borderId="98" applyNumberFormat="0" applyProtection="0">
      <alignment horizontal="left" vertical="center" indent="1"/>
    </xf>
    <xf numFmtId="0" fontId="162" fillId="59" borderId="98" applyNumberFormat="0" applyProtection="0">
      <alignment horizontal="left" vertical="center" indent="1"/>
    </xf>
    <xf numFmtId="0" fontId="162" fillId="57" borderId="98" applyNumberFormat="0" applyProtection="0">
      <alignment horizontal="left" vertical="center" indent="1"/>
    </xf>
    <xf numFmtId="0" fontId="74" fillId="33" borderId="98" applyNumberFormat="0" applyProtection="0">
      <alignment horizontal="right" vertical="center"/>
    </xf>
    <xf numFmtId="0" fontId="74" fillId="17" borderId="98" applyNumberFormat="0" applyProtection="0">
      <alignment horizontal="right" vertical="center"/>
    </xf>
    <xf numFmtId="0" fontId="74" fillId="5" borderId="98" applyNumberFormat="0" applyProtection="0">
      <alignment horizontal="right" vertical="center"/>
    </xf>
    <xf numFmtId="0" fontId="55" fillId="3" borderId="98" applyNumberFormat="0" applyProtection="0">
      <alignment horizontal="left" vertical="center" indent="1"/>
    </xf>
    <xf numFmtId="0" fontId="74" fillId="47" borderId="98" applyNumberFormat="0" applyProtection="0">
      <alignment horizontal="left" vertical="center" indent="1"/>
    </xf>
    <xf numFmtId="0" fontId="74" fillId="47" borderId="98" applyNumberFormat="0" applyProtection="0">
      <alignment horizontal="left" vertical="center" indent="1"/>
    </xf>
    <xf numFmtId="0" fontId="82" fillId="47" borderId="98" applyNumberFormat="0" applyProtection="0">
      <alignment vertical="center"/>
    </xf>
    <xf numFmtId="0" fontId="160" fillId="56" borderId="124" applyNumberFormat="0" applyProtection="0">
      <alignment horizontal="left" vertical="center" indent="1"/>
    </xf>
    <xf numFmtId="0" fontId="158" fillId="40" borderId="98" applyNumberFormat="0" applyAlignment="0" applyProtection="0"/>
    <xf numFmtId="0" fontId="66" fillId="53" borderId="97" applyNumberFormat="0" applyAlignment="0" applyProtection="0"/>
    <xf numFmtId="0" fontId="55" fillId="62" borderId="124" applyNumberFormat="0" applyProtection="0">
      <alignment horizontal="left" vertical="center" indent="1"/>
    </xf>
    <xf numFmtId="0" fontId="79" fillId="40" borderId="94" applyAlignment="0" applyProtection="0"/>
    <xf numFmtId="0" fontId="94" fillId="40" borderId="96" applyNumberFormat="0" applyAlignment="0" applyProtection="0"/>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3" borderId="112" applyNumberFormat="0" applyProtection="0">
      <alignment horizontal="left" vertical="center" indent="1"/>
    </xf>
    <xf numFmtId="0" fontId="55" fillId="63" borderId="112" applyNumberFormat="0" applyProtection="0">
      <alignment horizontal="left" vertical="center" indent="1"/>
    </xf>
    <xf numFmtId="0" fontId="55" fillId="63" borderId="112" applyNumberFormat="0" applyProtection="0">
      <alignment horizontal="left" vertical="center" indent="1"/>
    </xf>
    <xf numFmtId="0" fontId="55" fillId="63" borderId="112" applyNumberFormat="0" applyProtection="0">
      <alignment horizontal="left" vertical="center" indent="1"/>
    </xf>
    <xf numFmtId="0" fontId="55" fillId="63" borderId="112" applyNumberFormat="0" applyProtection="0">
      <alignment horizontal="left" vertical="center" indent="1"/>
    </xf>
    <xf numFmtId="0" fontId="55" fillId="63" borderId="112" applyNumberFormat="0" applyProtection="0">
      <alignment horizontal="left" vertical="center" indent="1"/>
    </xf>
    <xf numFmtId="0" fontId="106" fillId="0" borderId="95">
      <protection locked="0"/>
    </xf>
    <xf numFmtId="0" fontId="55" fillId="60" borderId="112" applyNumberFormat="0" applyProtection="0">
      <alignment horizontal="left" vertical="center" indent="1"/>
    </xf>
    <xf numFmtId="0" fontId="55" fillId="60" borderId="112" applyNumberFormat="0" applyProtection="0">
      <alignment horizontal="left" vertical="center" indent="1"/>
    </xf>
    <xf numFmtId="0" fontId="55" fillId="60" borderId="112" applyNumberFormat="0" applyProtection="0">
      <alignment horizontal="left" vertical="center" indent="1"/>
    </xf>
    <xf numFmtId="0" fontId="55" fillId="60"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164" fillId="57" borderId="124" applyNumberFormat="0" applyProtection="0">
      <alignment horizontal="right" vertical="center"/>
    </xf>
    <xf numFmtId="0" fontId="55" fillId="62" borderId="112" applyNumberFormat="0" applyProtection="0">
      <alignment horizontal="left" vertical="center" indent="1"/>
    </xf>
    <xf numFmtId="0" fontId="55" fillId="63" borderId="124" applyNumberFormat="0" applyProtection="0">
      <alignment horizontal="left" vertical="center" indent="1"/>
    </xf>
    <xf numFmtId="0" fontId="69" fillId="54" borderId="93" applyNumberFormat="0" applyAlignment="0"/>
    <xf numFmtId="0" fontId="69" fillId="54" borderId="93" applyNumberFormat="0" applyAlignment="0"/>
    <xf numFmtId="0" fontId="169" fillId="13" borderId="122" applyNumberFormat="0" applyAlignment="0" applyProtection="0"/>
    <xf numFmtId="4" fontId="55" fillId="0" borderId="107"/>
    <xf numFmtId="0" fontId="74" fillId="53" borderId="124" applyNumberFormat="0" applyProtection="0">
      <alignment vertical="center"/>
    </xf>
    <xf numFmtId="0" fontId="74" fillId="47" borderId="124" applyNumberFormat="0" applyProtection="0">
      <alignment vertical="center"/>
    </xf>
    <xf numFmtId="0" fontId="82" fillId="53" borderId="112" applyNumberFormat="0" applyProtection="0">
      <alignment vertical="center"/>
    </xf>
    <xf numFmtId="0" fontId="74" fillId="53" borderId="112" applyNumberFormat="0" applyProtection="0">
      <alignment horizontal="left" vertical="center" indent="1"/>
    </xf>
    <xf numFmtId="0" fontId="74" fillId="57" borderId="112" applyNumberFormat="0" applyProtection="0">
      <alignment horizontal="right" vertical="center"/>
    </xf>
    <xf numFmtId="0" fontId="55" fillId="3" borderId="112" applyNumberFormat="0" applyProtection="0">
      <alignment horizontal="left" vertical="center" indent="1"/>
    </xf>
    <xf numFmtId="0" fontId="55" fillId="3" borderId="112" applyNumberFormat="0" applyProtection="0">
      <alignment horizontal="left" vertical="center" indent="1"/>
    </xf>
    <xf numFmtId="0" fontId="164" fillId="57" borderId="112" applyNumberFormat="0" applyProtection="0">
      <alignment horizontal="right" vertical="center"/>
    </xf>
    <xf numFmtId="0" fontId="55" fillId="0" borderId="93"/>
    <xf numFmtId="0" fontId="55" fillId="0" borderId="93"/>
    <xf numFmtId="0" fontId="55" fillId="0" borderId="93"/>
    <xf numFmtId="0" fontId="55" fillId="0" borderId="93"/>
    <xf numFmtId="0" fontId="55" fillId="0" borderId="93"/>
    <xf numFmtId="0" fontId="175" fillId="0" borderId="100" applyNumberFormat="0" applyFill="0" applyAlignment="0" applyProtection="0"/>
    <xf numFmtId="0" fontId="55" fillId="0" borderId="93">
      <alignment horizontal="right"/>
    </xf>
    <xf numFmtId="0" fontId="171" fillId="40" borderId="96" applyNumberFormat="0" applyAlignment="0" applyProtection="0"/>
    <xf numFmtId="0" fontId="55" fillId="40" borderId="98" applyNumberFormat="0" applyProtection="0">
      <alignment horizontal="left" vertical="center" indent="1"/>
    </xf>
    <xf numFmtId="0" fontId="74" fillId="37" borderId="98" applyNumberFormat="0" applyProtection="0">
      <alignment horizontal="right" vertical="center"/>
    </xf>
    <xf numFmtId="0" fontId="74" fillId="33" borderId="98" applyNumberFormat="0" applyProtection="0">
      <alignment horizontal="right" vertical="center"/>
    </xf>
    <xf numFmtId="255" fontId="69" fillId="44" borderId="16" applyFont="0" applyFill="0" applyBorder="0" applyAlignment="0" applyProtection="0"/>
    <xf numFmtId="0" fontId="74" fillId="17" borderId="98" applyNumberFormat="0" applyProtection="0">
      <alignment horizontal="right" vertical="center"/>
    </xf>
    <xf numFmtId="0" fontId="74" fillId="5" borderId="98" applyNumberFormat="0" applyProtection="0">
      <alignment horizontal="right" vertical="center"/>
    </xf>
    <xf numFmtId="0" fontId="55" fillId="3" borderId="98" applyNumberFormat="0" applyProtection="0">
      <alignment horizontal="left" vertical="center" indent="1"/>
    </xf>
    <xf numFmtId="0" fontId="94" fillId="40" borderId="96" applyNumberFormat="0" applyAlignment="0" applyProtection="0"/>
    <xf numFmtId="0" fontId="94" fillId="39" borderId="122" applyNumberFormat="0" applyAlignment="0" applyProtection="0"/>
    <xf numFmtId="0" fontId="94" fillId="39" borderId="122" applyNumberFormat="0" applyAlignment="0" applyProtection="0"/>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3" borderId="112" applyNumberFormat="0" applyProtection="0">
      <alignment horizontal="left" vertical="center" indent="1"/>
    </xf>
    <xf numFmtId="0" fontId="55" fillId="63" borderId="112" applyNumberFormat="0" applyProtection="0">
      <alignment horizontal="left" vertical="center" indent="1"/>
    </xf>
    <xf numFmtId="0" fontId="55" fillId="63" borderId="112" applyNumberFormat="0" applyProtection="0">
      <alignment horizontal="left" vertical="center" indent="1"/>
    </xf>
    <xf numFmtId="0" fontId="55" fillId="63" borderId="112" applyNumberFormat="0" applyProtection="0">
      <alignment horizontal="left" vertical="center" indent="1"/>
    </xf>
    <xf numFmtId="0" fontId="55" fillId="63" borderId="112" applyNumberFormat="0" applyProtection="0">
      <alignment horizontal="left" vertical="center" indent="1"/>
    </xf>
    <xf numFmtId="0" fontId="55" fillId="63" borderId="112" applyNumberFormat="0" applyProtection="0">
      <alignment horizontal="left" vertical="center" indent="1"/>
    </xf>
    <xf numFmtId="0" fontId="106" fillId="0" borderId="95">
      <protection locked="0"/>
    </xf>
    <xf numFmtId="0" fontId="55" fillId="63" borderId="112" applyNumberFormat="0" applyProtection="0">
      <alignment horizontal="left" vertical="center" indent="1"/>
    </xf>
    <xf numFmtId="0" fontId="55" fillId="60" borderId="112" applyNumberFormat="0" applyProtection="0">
      <alignment horizontal="left" vertical="center" indent="1"/>
    </xf>
    <xf numFmtId="0" fontId="55" fillId="60" borderId="112" applyNumberFormat="0" applyProtection="0">
      <alignment horizontal="left" vertical="center" indent="1"/>
    </xf>
    <xf numFmtId="0" fontId="55" fillId="60" borderId="112" applyNumberFormat="0" applyProtection="0">
      <alignment horizontal="left" vertical="center" indent="1"/>
    </xf>
    <xf numFmtId="0" fontId="55" fillId="60" borderId="112" applyNumberFormat="0" applyProtection="0">
      <alignment horizontal="left" vertical="center" indent="1"/>
    </xf>
    <xf numFmtId="0" fontId="55" fillId="60" borderId="112" applyNumberFormat="0" applyProtection="0">
      <alignment horizontal="left" vertical="center" indent="1"/>
    </xf>
    <xf numFmtId="0" fontId="55" fillId="60" borderId="112" applyNumberFormat="0" applyProtection="0">
      <alignment horizontal="left" vertical="center" indent="1"/>
    </xf>
    <xf numFmtId="0" fontId="55" fillId="60"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5" fillId="62" borderId="112" applyNumberFormat="0" applyProtection="0">
      <alignment horizontal="left" vertical="center" indent="1"/>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162" fillId="57" borderId="112" applyNumberFormat="0" applyProtection="0">
      <alignment horizontal="left" vertical="center" indent="1"/>
    </xf>
    <xf numFmtId="0" fontId="74" fillId="55" borderId="112" applyNumberFormat="0" applyProtection="0">
      <alignment horizontal="right" vertical="center"/>
    </xf>
    <xf numFmtId="242" fontId="66" fillId="0" borderId="0" applyFill="0" applyBorder="0" applyAlignment="0" applyProtection="0"/>
    <xf numFmtId="0" fontId="53" fillId="0" borderId="0"/>
    <xf numFmtId="0" fontId="55" fillId="40" borderId="98" applyNumberFormat="0" applyProtection="0">
      <alignment horizontal="left" vertical="center" indent="1"/>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5" fillId="61" borderId="97" applyNumberFormat="0" applyFont="0" applyAlignment="0" applyProtection="0"/>
    <xf numFmtId="0" fontId="55" fillId="61" borderId="97" applyNumberFormat="0" applyFont="0" applyAlignment="0" applyProtection="0"/>
    <xf numFmtId="0" fontId="55" fillId="61" borderId="97" applyNumberFormat="0" applyFont="0" applyAlignment="0" applyProtection="0"/>
    <xf numFmtId="0" fontId="55" fillId="61" borderId="97" applyNumberFormat="0" applyFont="0" applyAlignment="0" applyProtection="0"/>
    <xf numFmtId="0" fontId="55" fillId="61" borderId="97" applyNumberFormat="0" applyFont="0" applyAlignment="0" applyProtection="0"/>
    <xf numFmtId="0" fontId="55" fillId="61" borderId="97" applyNumberFormat="0" applyFont="0" applyAlignment="0" applyProtection="0"/>
    <xf numFmtId="0" fontId="55" fillId="61" borderId="97" applyNumberFormat="0" applyFont="0" applyAlignment="0" applyProtection="0"/>
    <xf numFmtId="0" fontId="55" fillId="61" borderId="97" applyNumberFormat="0" applyFont="0" applyAlignment="0" applyProtection="0"/>
    <xf numFmtId="0" fontId="55" fillId="61" borderId="97" applyNumberFormat="0" applyFont="0" applyAlignment="0" applyProtection="0"/>
    <xf numFmtId="0" fontId="55" fillId="61" borderId="97" applyNumberFormat="0" applyFont="0" applyAlignment="0" applyProtection="0"/>
    <xf numFmtId="0" fontId="55" fillId="61" borderId="97" applyNumberFormat="0" applyFont="0" applyAlignment="0" applyProtection="0"/>
    <xf numFmtId="0" fontId="55" fillId="61" borderId="97" applyNumberFormat="0" applyFont="0" applyAlignment="0" applyProtection="0"/>
    <xf numFmtId="0" fontId="55" fillId="61" borderId="97" applyNumberFormat="0" applyFont="0" applyAlignment="0" applyProtection="0"/>
    <xf numFmtId="0" fontId="55" fillId="61" borderId="97" applyNumberFormat="0" applyFont="0" applyAlignment="0" applyProtection="0"/>
    <xf numFmtId="0" fontId="55" fillId="61" borderId="97" applyNumberFormat="0" applyFont="0" applyAlignment="0" applyProtection="0"/>
    <xf numFmtId="0" fontId="55" fillId="61" borderId="97" applyNumberFormat="0" applyFont="0" applyAlignment="0" applyProtection="0"/>
    <xf numFmtId="0" fontId="55" fillId="61" borderId="97" applyNumberFormat="0" applyFont="0" applyAlignment="0" applyProtection="0"/>
    <xf numFmtId="0" fontId="55" fillId="61" borderId="97" applyNumberFormat="0" applyFont="0" applyAlignment="0" applyProtection="0"/>
    <xf numFmtId="0" fontId="55" fillId="61" borderId="97" applyNumberFormat="0" applyFont="0" applyAlignment="0" applyProtection="0"/>
    <xf numFmtId="0" fontId="208" fillId="0" borderId="94" applyNumberFormat="0" applyFont="0" applyAlignment="0">
      <alignment horizontal="center" vertical="center"/>
    </xf>
    <xf numFmtId="255" fontId="69" fillId="44" borderId="16" applyFont="0" applyFill="0" applyBorder="0" applyAlignment="0" applyProtection="0"/>
    <xf numFmtId="251" fontId="69" fillId="0" borderId="92" applyFont="0" applyFill="0" applyBorder="0" applyAlignment="0" applyProtection="0">
      <alignment horizontal="center"/>
    </xf>
    <xf numFmtId="0" fontId="171" fillId="40" borderId="110" applyNumberFormat="0" applyAlignment="0" applyProtection="0"/>
    <xf numFmtId="0" fontId="74" fillId="19" borderId="112" applyNumberFormat="0" applyProtection="0">
      <alignment horizontal="right" vertical="center"/>
    </xf>
    <xf numFmtId="198" fontId="66" fillId="0" borderId="0" applyFill="0" applyBorder="0" applyAlignment="0" applyProtection="0"/>
    <xf numFmtId="0" fontId="94" fillId="40" borderId="110" applyNumberFormat="0" applyAlignment="0" applyProtection="0"/>
    <xf numFmtId="191" fontId="55" fillId="0" borderId="0" applyFill="0" applyBorder="0" applyAlignment="0"/>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3" borderId="124" applyNumberFormat="0" applyProtection="0">
      <alignment horizontal="left" vertical="center" indent="1"/>
    </xf>
    <xf numFmtId="0" fontId="55" fillId="63" borderId="124" applyNumberFormat="0" applyProtection="0">
      <alignment horizontal="left" vertical="center" indent="1"/>
    </xf>
    <xf numFmtId="0" fontId="55" fillId="63" borderId="124" applyNumberFormat="0" applyProtection="0">
      <alignment horizontal="left" vertical="center" indent="1"/>
    </xf>
    <xf numFmtId="0" fontId="55" fillId="63" borderId="124" applyNumberFormat="0" applyProtection="0">
      <alignment horizontal="left" vertical="center" indent="1"/>
    </xf>
    <xf numFmtId="0" fontId="55" fillId="63" borderId="124" applyNumberFormat="0" applyProtection="0">
      <alignment horizontal="left" vertical="center" indent="1"/>
    </xf>
    <xf numFmtId="0" fontId="55" fillId="60" borderId="124" applyNumberFormat="0" applyProtection="0">
      <alignment horizontal="left" vertical="center" indent="1"/>
    </xf>
    <xf numFmtId="0" fontId="55" fillId="60" borderId="124" applyNumberFormat="0" applyProtection="0">
      <alignment horizontal="left" vertical="center" indent="1"/>
    </xf>
    <xf numFmtId="0" fontId="106" fillId="0" borderId="109">
      <protection locked="0"/>
    </xf>
    <xf numFmtId="0" fontId="55" fillId="60" borderId="124" applyNumberFormat="0" applyProtection="0">
      <alignment horizontal="left" vertical="center" indent="1"/>
    </xf>
    <xf numFmtId="0" fontId="55" fillId="60" borderId="124" applyNumberFormat="0" applyProtection="0">
      <alignment horizontal="left" vertical="center" indent="1"/>
    </xf>
    <xf numFmtId="0" fontId="55" fillId="60" borderId="124" applyNumberFormat="0" applyProtection="0">
      <alignment horizontal="left" vertical="center" indent="1"/>
    </xf>
    <xf numFmtId="0" fontId="55" fillId="60" borderId="124" applyNumberFormat="0" applyProtection="0">
      <alignment horizontal="left" vertical="center" indent="1"/>
    </xf>
    <xf numFmtId="0" fontId="55" fillId="60"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250" fontId="119" fillId="0" borderId="106" applyFont="0" applyFill="0" applyBorder="0" applyAlignment="0">
      <alignment horizontal="centerContinuous"/>
    </xf>
    <xf numFmtId="0" fontId="160" fillId="56" borderId="112" applyNumberFormat="0" applyProtection="0">
      <alignment horizontal="left" vertical="center" indent="1"/>
    </xf>
    <xf numFmtId="0" fontId="55" fillId="43"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40" borderId="112" applyNumberFormat="0" applyProtection="0">
      <alignment horizontal="left" vertical="center" indent="1"/>
    </xf>
    <xf numFmtId="0" fontId="55" fillId="40" borderId="112" applyNumberFormat="0" applyProtection="0">
      <alignment horizontal="left" vertical="center" indent="1"/>
    </xf>
    <xf numFmtId="0" fontId="55" fillId="43" borderId="112" applyNumberFormat="0" applyProtection="0">
      <alignment horizontal="left" vertical="center" indent="1"/>
    </xf>
    <xf numFmtId="0" fontId="55" fillId="59" borderId="112" applyNumberFormat="0" applyProtection="0">
      <alignment horizontal="left" vertical="center" indent="1"/>
    </xf>
    <xf numFmtId="0" fontId="55" fillId="59" borderId="112" applyNumberFormat="0" applyProtection="0">
      <alignment horizontal="left" vertical="center" indent="1"/>
    </xf>
    <xf numFmtId="0" fontId="162" fillId="59" borderId="112" applyNumberFormat="0" applyProtection="0">
      <alignment horizontal="left" vertical="center" indent="1"/>
    </xf>
    <xf numFmtId="0" fontId="162" fillId="57" borderId="112" applyNumberFormat="0" applyProtection="0">
      <alignment horizontal="left" vertical="center" indent="1"/>
    </xf>
    <xf numFmtId="0" fontId="55" fillId="3" borderId="112" applyNumberFormat="0" applyProtection="0">
      <alignment horizontal="left" vertical="center" indent="1"/>
    </xf>
    <xf numFmtId="0" fontId="74" fillId="55" borderId="112" applyNumberFormat="0" applyProtection="0">
      <alignment horizontal="right" vertical="center"/>
    </xf>
    <xf numFmtId="0" fontId="74" fillId="35" borderId="112" applyNumberFormat="0" applyProtection="0">
      <alignment horizontal="right" vertical="center"/>
    </xf>
    <xf numFmtId="0" fontId="74" fillId="37" borderId="112" applyNumberFormat="0" applyProtection="0">
      <alignment horizontal="right" vertical="center"/>
    </xf>
    <xf numFmtId="0" fontId="74" fillId="21" borderId="112" applyNumberFormat="0" applyProtection="0">
      <alignment horizontal="right" vertical="center"/>
    </xf>
    <xf numFmtId="0" fontId="74" fillId="33" borderId="112" applyNumberFormat="0" applyProtection="0">
      <alignment horizontal="right" vertical="center"/>
    </xf>
    <xf numFmtId="0" fontId="74" fillId="17" borderId="112" applyNumberFormat="0" applyProtection="0">
      <alignment horizontal="right" vertical="center"/>
    </xf>
    <xf numFmtId="0" fontId="74" fillId="5" borderId="112" applyNumberFormat="0" applyProtection="0">
      <alignment horizontal="right" vertical="center"/>
    </xf>
    <xf numFmtId="0" fontId="55" fillId="3" borderId="112" applyNumberFormat="0" applyProtection="0">
      <alignment horizontal="left" vertical="center" indent="1"/>
    </xf>
    <xf numFmtId="0" fontId="74" fillId="47" borderId="112" applyNumberFormat="0" applyProtection="0">
      <alignment horizontal="left" vertical="center" indent="1"/>
    </xf>
    <xf numFmtId="0" fontId="158" fillId="40" borderId="112" applyNumberFormat="0" applyAlignment="0" applyProtection="0"/>
    <xf numFmtId="0" fontId="66" fillId="53" borderId="111" applyNumberFormat="0" applyAlignment="0" applyProtection="0"/>
    <xf numFmtId="0" fontId="66" fillId="47" borderId="107" applyNumberFormat="0" applyAlignment="0">
      <protection locked="0"/>
    </xf>
    <xf numFmtId="0" fontId="85" fillId="0" borderId="108">
      <alignment horizontal="left" vertical="center"/>
    </xf>
    <xf numFmtId="0" fontId="66" fillId="0" borderId="109" applyNumberFormat="0" applyAlignment="0" applyProtection="0"/>
    <xf numFmtId="0" fontId="66" fillId="0" borderId="108" applyNumberFormat="0" applyAlignment="0" applyProtection="0"/>
    <xf numFmtId="0" fontId="94" fillId="40" borderId="110" applyNumberFormat="0" applyAlignment="0" applyProtection="0"/>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3" borderId="124" applyNumberFormat="0" applyProtection="0">
      <alignment horizontal="left" vertical="center" indent="1"/>
    </xf>
    <xf numFmtId="0" fontId="55" fillId="63" borderId="124" applyNumberFormat="0" applyProtection="0">
      <alignment horizontal="left" vertical="center" indent="1"/>
    </xf>
    <xf numFmtId="0" fontId="55" fillId="63" borderId="124" applyNumberFormat="0" applyProtection="0">
      <alignment horizontal="left" vertical="center" indent="1"/>
    </xf>
    <xf numFmtId="0" fontId="106" fillId="0" borderId="109">
      <protection locked="0"/>
    </xf>
    <xf numFmtId="0" fontId="55" fillId="60" borderId="124" applyNumberFormat="0" applyProtection="0">
      <alignment horizontal="left" vertical="center" indent="1"/>
    </xf>
    <xf numFmtId="0" fontId="55" fillId="60"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62" borderId="124" applyNumberFormat="0" applyProtection="0">
      <alignment horizontal="left" vertical="center" indent="1"/>
    </xf>
    <xf numFmtId="0" fontId="55" fillId="3" borderId="124" applyNumberFormat="0" applyProtection="0">
      <alignment horizontal="left" vertical="center" indent="1"/>
    </xf>
    <xf numFmtId="0" fontId="74" fillId="5" borderId="124" applyNumberFormat="0" applyProtection="0">
      <alignment horizontal="right" vertical="center"/>
    </xf>
    <xf numFmtId="0" fontId="85" fillId="0" borderId="120">
      <alignment horizontal="left" vertical="center"/>
    </xf>
    <xf numFmtId="0" fontId="74" fillId="37" borderId="124" applyNumberFormat="0" applyProtection="0">
      <alignment horizontal="right" vertical="center"/>
    </xf>
    <xf numFmtId="0" fontId="74" fillId="55" borderId="124" applyNumberFormat="0" applyProtection="0">
      <alignment horizontal="right" vertical="center"/>
    </xf>
    <xf numFmtId="242" fontId="66" fillId="0" borderId="0" applyFill="0" applyBorder="0" applyAlignment="0" applyProtection="0"/>
    <xf numFmtId="0" fontId="55" fillId="3" borderId="124" applyNumberFormat="0" applyProtection="0">
      <alignment horizontal="left" vertical="center" indent="1"/>
    </xf>
    <xf numFmtId="0" fontId="74" fillId="53" borderId="124" applyNumberFormat="0" applyProtection="0">
      <alignment horizontal="left" vertical="center" indent="1"/>
    </xf>
    <xf numFmtId="0" fontId="55" fillId="3" borderId="124" applyNumberFormat="0" applyProtection="0">
      <alignment horizontal="left" vertical="center" indent="1"/>
    </xf>
    <xf numFmtId="0" fontId="82" fillId="47" borderId="112" applyNumberFormat="0" applyProtection="0">
      <alignment vertical="center"/>
    </xf>
    <xf numFmtId="0" fontId="74" fillId="47" borderId="112" applyNumberFormat="0" applyProtection="0">
      <alignment vertical="center"/>
    </xf>
    <xf numFmtId="0" fontId="158" fillId="40" borderId="112" applyNumberFormat="0" applyAlignment="0" applyProtection="0"/>
    <xf numFmtId="0" fontId="66" fillId="53" borderId="111" applyNumberFormat="0" applyAlignment="0" applyProtection="0"/>
    <xf numFmtId="0" fontId="175" fillId="0" borderId="126" applyNumberFormat="0" applyFill="0" applyAlignment="0" applyProtection="0"/>
    <xf numFmtId="0" fontId="79" fillId="40" borderId="108" applyAlignment="0" applyProtection="0"/>
    <xf numFmtId="0" fontId="79" fillId="0" borderId="108"/>
    <xf numFmtId="0" fontId="66" fillId="53" borderId="123" applyNumberFormat="0" applyAlignment="0" applyProtection="0"/>
    <xf numFmtId="0" fontId="55" fillId="0" borderId="119"/>
    <xf numFmtId="0" fontId="55" fillId="0" borderId="119"/>
    <xf numFmtId="0" fontId="55" fillId="0" borderId="119"/>
    <xf numFmtId="0" fontId="55" fillId="0" borderId="119"/>
    <xf numFmtId="0" fontId="55" fillId="0" borderId="119"/>
    <xf numFmtId="0" fontId="175" fillId="0" borderId="126" applyNumberFormat="0" applyFill="0" applyAlignment="0" applyProtection="0"/>
    <xf numFmtId="0" fontId="55" fillId="0" borderId="119">
      <alignment horizontal="right"/>
    </xf>
    <xf numFmtId="0" fontId="171" fillId="40" borderId="122" applyNumberFormat="0" applyAlignment="0" applyProtection="0"/>
    <xf numFmtId="0" fontId="170" fillId="40" borderId="124" applyNumberFormat="0" applyAlignment="0" applyProtection="0"/>
    <xf numFmtId="0" fontId="169" fillId="13" borderId="122" applyNumberFormat="0" applyAlignment="0" applyProtection="0"/>
    <xf numFmtId="0" fontId="55" fillId="61" borderId="111" applyNumberFormat="0" applyFont="0" applyAlignment="0" applyProtection="0"/>
    <xf numFmtId="0" fontId="55" fillId="61" borderId="111" applyNumberFormat="0" applyFont="0" applyAlignment="0" applyProtection="0"/>
    <xf numFmtId="0" fontId="55" fillId="61" borderId="111" applyNumberFormat="0" applyFont="0" applyAlignment="0" applyProtection="0"/>
    <xf numFmtId="0" fontId="55" fillId="61" borderId="111" applyNumberFormat="0" applyFont="0" applyAlignment="0" applyProtection="0"/>
    <xf numFmtId="0" fontId="55" fillId="61" borderId="111" applyNumberFormat="0" applyFont="0" applyAlignment="0" applyProtection="0"/>
    <xf numFmtId="0" fontId="55" fillId="61" borderId="111" applyNumberFormat="0" applyFont="0" applyAlignment="0" applyProtection="0"/>
    <xf numFmtId="0" fontId="55" fillId="61" borderId="111" applyNumberFormat="0" applyFont="0" applyAlignment="0" applyProtection="0"/>
    <xf numFmtId="0" fontId="55" fillId="61" borderId="111" applyNumberFormat="0" applyFont="0" applyAlignment="0" applyProtection="0"/>
    <xf numFmtId="0" fontId="55" fillId="61" borderId="111" applyNumberFormat="0" applyFont="0" applyAlignment="0" applyProtection="0"/>
    <xf numFmtId="0" fontId="55" fillId="61" borderId="111" applyNumberFormat="0" applyFont="0" applyAlignment="0" applyProtection="0"/>
    <xf numFmtId="0" fontId="55" fillId="61" borderId="111" applyNumberFormat="0" applyFont="0" applyAlignment="0" applyProtection="0"/>
    <xf numFmtId="0" fontId="55" fillId="61" borderId="111" applyNumberFormat="0" applyFont="0" applyAlignment="0" applyProtection="0"/>
    <xf numFmtId="0" fontId="55" fillId="61" borderId="111" applyNumberFormat="0" applyFont="0" applyAlignment="0" applyProtection="0"/>
    <xf numFmtId="0" fontId="66" fillId="61" borderId="111" applyNumberFormat="0" applyFont="0" applyAlignment="0" applyProtection="0"/>
    <xf numFmtId="0" fontId="66" fillId="61" borderId="111" applyNumberFormat="0" applyFont="0" applyAlignment="0" applyProtection="0"/>
    <xf numFmtId="0" fontId="55" fillId="61" borderId="111" applyNumberFormat="0" applyFont="0" applyAlignment="0" applyProtection="0"/>
    <xf numFmtId="0" fontId="55" fillId="61" borderId="111" applyNumberFormat="0" applyFont="0" applyAlignment="0" applyProtection="0"/>
    <xf numFmtId="0" fontId="55" fillId="61" borderId="111" applyNumberFormat="0" applyFont="0" applyAlignment="0" applyProtection="0"/>
    <xf numFmtId="0" fontId="55" fillId="61" borderId="111" applyNumberFormat="0" applyFont="0" applyAlignment="0" applyProtection="0"/>
    <xf numFmtId="0" fontId="55" fillId="61" borderId="111" applyNumberFormat="0" applyFont="0" applyAlignment="0" applyProtection="0"/>
    <xf numFmtId="0" fontId="55" fillId="61" borderId="111" applyNumberFormat="0" applyFont="0" applyAlignment="0" applyProtection="0"/>
    <xf numFmtId="0" fontId="55" fillId="61" borderId="111" applyNumberFormat="0" applyFont="0" applyAlignment="0" applyProtection="0"/>
    <xf numFmtId="0" fontId="55" fillId="61" borderId="111" applyNumberFormat="0" applyFont="0" applyAlignment="0" applyProtection="0"/>
    <xf numFmtId="0" fontId="55" fillId="61" borderId="111" applyNumberFormat="0" applyFont="0" applyAlignment="0" applyProtection="0"/>
    <xf numFmtId="0" fontId="55" fillId="61" borderId="111" applyNumberFormat="0" applyFont="0" applyAlignment="0" applyProtection="0"/>
    <xf numFmtId="0" fontId="55" fillId="61" borderId="111" applyNumberFormat="0" applyFont="0" applyAlignment="0" applyProtection="0"/>
    <xf numFmtId="0" fontId="55" fillId="61" borderId="111" applyNumberFormat="0" applyFont="0" applyAlignment="0" applyProtection="0"/>
    <xf numFmtId="0" fontId="55" fillId="61" borderId="111" applyNumberFormat="0" applyFont="0" applyAlignment="0" applyProtection="0"/>
    <xf numFmtId="0" fontId="55" fillId="61" borderId="111" applyNumberFormat="0" applyFont="0" applyAlignment="0" applyProtection="0"/>
    <xf numFmtId="0" fontId="55" fillId="61" borderId="111" applyNumberFormat="0" applyFont="0" applyAlignment="0" applyProtection="0"/>
    <xf numFmtId="0" fontId="55" fillId="61" borderId="111" applyNumberFormat="0" applyFont="0" applyAlignment="0" applyProtection="0"/>
    <xf numFmtId="0" fontId="55" fillId="61" borderId="111" applyNumberFormat="0" applyFont="0" applyAlignment="0" applyProtection="0"/>
    <xf numFmtId="0" fontId="55" fillId="61" borderId="111" applyNumberFormat="0" applyFont="0" applyAlignment="0" applyProtection="0"/>
    <xf numFmtId="0" fontId="55" fillId="61" borderId="111" applyNumberFormat="0" applyFont="0" applyAlignment="0" applyProtection="0"/>
    <xf numFmtId="0" fontId="55" fillId="61" borderId="111" applyNumberFormat="0" applyFont="0" applyAlignment="0" applyProtection="0"/>
    <xf numFmtId="0" fontId="55" fillId="61" borderId="111" applyNumberFormat="0" applyFont="0" applyAlignment="0" applyProtection="0"/>
    <xf numFmtId="0" fontId="55" fillId="61" borderId="111" applyNumberFormat="0" applyFont="0" applyAlignment="0" applyProtection="0"/>
    <xf numFmtId="0" fontId="55" fillId="61" borderId="111" applyNumberFormat="0" applyFont="0" applyAlignment="0" applyProtection="0"/>
    <xf numFmtId="0" fontId="208" fillId="0" borderId="108" applyNumberFormat="0" applyFont="0" applyAlignment="0">
      <alignment horizontal="center" vertical="center"/>
    </xf>
    <xf numFmtId="255" fontId="69" fillId="44" borderId="16" applyFont="0" applyFill="0" applyBorder="0" applyAlignment="0" applyProtection="0"/>
    <xf numFmtId="251" fontId="69" fillId="0" borderId="117" applyFont="0" applyFill="0" applyBorder="0" applyAlignment="0" applyProtection="0">
      <alignment horizontal="center"/>
    </xf>
    <xf numFmtId="0" fontId="171" fillId="40" borderId="122" applyNumberFormat="0" applyAlignment="0" applyProtection="0"/>
    <xf numFmtId="0" fontId="74" fillId="19" borderId="124" applyNumberFormat="0" applyProtection="0">
      <alignment horizontal="right" vertical="center"/>
    </xf>
    <xf numFmtId="198" fontId="66" fillId="0" borderId="0" applyFill="0" applyBorder="0" applyAlignment="0" applyProtection="0"/>
    <xf numFmtId="0" fontId="94" fillId="40" borderId="122" applyNumberFormat="0" applyAlignment="0" applyProtection="0"/>
    <xf numFmtId="191" fontId="55" fillId="0" borderId="0" applyFill="0" applyBorder="0" applyAlignment="0"/>
    <xf numFmtId="0" fontId="106" fillId="0" borderId="121">
      <protection locked="0"/>
    </xf>
    <xf numFmtId="0" fontId="160" fillId="56" borderId="124" applyNumberFormat="0" applyProtection="0">
      <alignment horizontal="left" vertical="center" indent="1"/>
    </xf>
    <xf numFmtId="0" fontId="55" fillId="40" borderId="124" applyNumberFormat="0" applyProtection="0">
      <alignment horizontal="left" vertical="center" indent="1"/>
    </xf>
    <xf numFmtId="0" fontId="55" fillId="40" borderId="124" applyNumberFormat="0" applyProtection="0">
      <alignment horizontal="left" vertical="center" indent="1"/>
    </xf>
    <xf numFmtId="0" fontId="55" fillId="43" borderId="124" applyNumberFormat="0" applyProtection="0">
      <alignment horizontal="left" vertical="center" indent="1"/>
    </xf>
    <xf numFmtId="0" fontId="55" fillId="59" borderId="124" applyNumberFormat="0" applyProtection="0">
      <alignment horizontal="left" vertical="center" indent="1"/>
    </xf>
    <xf numFmtId="0" fontId="55" fillId="59" borderId="124" applyNumberFormat="0" applyProtection="0">
      <alignment horizontal="left" vertical="center" indent="1"/>
    </xf>
    <xf numFmtId="0" fontId="162" fillId="59" borderId="124" applyNumberFormat="0" applyProtection="0">
      <alignment horizontal="left" vertical="center" indent="1"/>
    </xf>
    <xf numFmtId="0" fontId="162" fillId="57" borderId="124" applyNumberFormat="0" applyProtection="0">
      <alignment horizontal="left" vertical="center" indent="1"/>
    </xf>
    <xf numFmtId="0" fontId="55" fillId="3" borderId="124" applyNumberFormat="0" applyProtection="0">
      <alignment horizontal="left" vertical="center" indent="1"/>
    </xf>
    <xf numFmtId="0" fontId="74" fillId="55" borderId="124" applyNumberFormat="0" applyProtection="0">
      <alignment horizontal="right" vertical="center"/>
    </xf>
    <xf numFmtId="0" fontId="74" fillId="35" borderId="124" applyNumberFormat="0" applyProtection="0">
      <alignment horizontal="right" vertical="center"/>
    </xf>
    <xf numFmtId="0" fontId="74" fillId="37" borderId="124" applyNumberFormat="0" applyProtection="0">
      <alignment horizontal="right" vertical="center"/>
    </xf>
    <xf numFmtId="0" fontId="74" fillId="21" borderId="124" applyNumberFormat="0" applyProtection="0">
      <alignment horizontal="right" vertical="center"/>
    </xf>
    <xf numFmtId="0" fontId="74" fillId="33" borderId="124" applyNumberFormat="0" applyProtection="0">
      <alignment horizontal="right" vertical="center"/>
    </xf>
    <xf numFmtId="0" fontId="74" fillId="17" borderId="124" applyNumberFormat="0" applyProtection="0">
      <alignment horizontal="right" vertical="center"/>
    </xf>
    <xf numFmtId="0" fontId="74" fillId="5" borderId="124" applyNumberFormat="0" applyProtection="0">
      <alignment horizontal="right" vertical="center"/>
    </xf>
    <xf numFmtId="0" fontId="55" fillId="3" borderId="124" applyNumberFormat="0" applyProtection="0">
      <alignment horizontal="left" vertical="center" indent="1"/>
    </xf>
    <xf numFmtId="0" fontId="74" fillId="47" borderId="124" applyNumberFormat="0" applyProtection="0">
      <alignment horizontal="left" vertical="center" indent="1"/>
    </xf>
    <xf numFmtId="0" fontId="158" fillId="40" borderId="124" applyNumberFormat="0" applyAlignment="0" applyProtection="0"/>
    <xf numFmtId="0" fontId="66" fillId="53" borderId="123" applyNumberFormat="0" applyAlignment="0" applyProtection="0"/>
    <xf numFmtId="0" fontId="66" fillId="47" borderId="119" applyNumberFormat="0" applyAlignment="0">
      <protection locked="0"/>
    </xf>
    <xf numFmtId="0" fontId="85" fillId="0" borderId="120">
      <alignment horizontal="left" vertical="center"/>
    </xf>
    <xf numFmtId="0" fontId="66" fillId="0" borderId="121" applyNumberFormat="0" applyAlignment="0" applyProtection="0"/>
    <xf numFmtId="0" fontId="66" fillId="0" borderId="120" applyNumberFormat="0" applyAlignment="0" applyProtection="0"/>
    <xf numFmtId="0" fontId="94" fillId="40" borderId="122" applyNumberFormat="0" applyAlignment="0" applyProtection="0"/>
    <xf numFmtId="0" fontId="106" fillId="0" borderId="121">
      <protection locked="0"/>
    </xf>
    <xf numFmtId="242" fontId="66" fillId="0" borderId="0" applyFill="0" applyBorder="0" applyAlignment="0" applyProtection="0"/>
    <xf numFmtId="0" fontId="82" fillId="47" borderId="124" applyNumberFormat="0" applyProtection="0">
      <alignment vertical="center"/>
    </xf>
    <xf numFmtId="0" fontId="74" fillId="47" borderId="124" applyNumberFormat="0" applyProtection="0">
      <alignment vertical="center"/>
    </xf>
    <xf numFmtId="0" fontId="158" fillId="40" borderId="124" applyNumberFormat="0" applyAlignment="0" applyProtection="0"/>
    <xf numFmtId="0" fontId="66" fillId="53" borderId="123" applyNumberFormat="0" applyAlignment="0" applyProtection="0"/>
    <xf numFmtId="0" fontId="79" fillId="40" borderId="120" applyAlignment="0" applyProtection="0"/>
    <xf numFmtId="0" fontId="79" fillId="0" borderId="120"/>
    <xf numFmtId="0" fontId="55" fillId="61" borderId="123" applyNumberFormat="0" applyFont="0" applyAlignment="0" applyProtection="0"/>
    <xf numFmtId="0" fontId="55" fillId="61" borderId="123" applyNumberFormat="0" applyFont="0" applyAlignment="0" applyProtection="0"/>
    <xf numFmtId="0" fontId="55" fillId="61" borderId="123" applyNumberFormat="0" applyFont="0" applyAlignment="0" applyProtection="0"/>
    <xf numFmtId="0" fontId="55" fillId="61" borderId="123" applyNumberFormat="0" applyFont="0" applyAlignment="0" applyProtection="0"/>
    <xf numFmtId="0" fontId="55" fillId="61" borderId="123" applyNumberFormat="0" applyFont="0" applyAlignment="0" applyProtection="0"/>
    <xf numFmtId="0" fontId="55" fillId="61" borderId="123" applyNumberFormat="0" applyFont="0" applyAlignment="0" applyProtection="0"/>
    <xf numFmtId="0" fontId="55" fillId="61" borderId="123" applyNumberFormat="0" applyFont="0" applyAlignment="0" applyProtection="0"/>
    <xf numFmtId="0" fontId="55" fillId="61" borderId="123" applyNumberFormat="0" applyFont="0" applyAlignment="0" applyProtection="0"/>
    <xf numFmtId="0" fontId="55" fillId="61" borderId="123" applyNumberFormat="0" applyFont="0" applyAlignment="0" applyProtection="0"/>
    <xf numFmtId="0" fontId="55" fillId="61" borderId="123" applyNumberFormat="0" applyFont="0" applyAlignment="0" applyProtection="0"/>
    <xf numFmtId="0" fontId="55" fillId="61" borderId="123" applyNumberFormat="0" applyFont="0" applyAlignment="0" applyProtection="0"/>
    <xf numFmtId="0" fontId="55" fillId="61" borderId="123" applyNumberFormat="0" applyFont="0" applyAlignment="0" applyProtection="0"/>
    <xf numFmtId="0" fontId="55" fillId="61" borderId="123" applyNumberFormat="0" applyFont="0" applyAlignment="0" applyProtection="0"/>
    <xf numFmtId="0" fontId="66" fillId="61" borderId="123" applyNumberFormat="0" applyFont="0" applyAlignment="0" applyProtection="0"/>
    <xf numFmtId="0" fontId="66" fillId="61" borderId="123" applyNumberFormat="0" applyFont="0" applyAlignment="0" applyProtection="0"/>
    <xf numFmtId="0" fontId="55" fillId="61" borderId="123" applyNumberFormat="0" applyFont="0" applyAlignment="0" applyProtection="0"/>
    <xf numFmtId="0" fontId="55" fillId="61" borderId="123" applyNumberFormat="0" applyFont="0" applyAlignment="0" applyProtection="0"/>
    <xf numFmtId="0" fontId="55" fillId="61" borderId="123" applyNumberFormat="0" applyFont="0" applyAlignment="0" applyProtection="0"/>
    <xf numFmtId="0" fontId="55" fillId="61" borderId="123" applyNumberFormat="0" applyFont="0" applyAlignment="0" applyProtection="0"/>
    <xf numFmtId="0" fontId="55" fillId="61" borderId="123" applyNumberFormat="0" applyFont="0" applyAlignment="0" applyProtection="0"/>
    <xf numFmtId="0" fontId="55" fillId="61" borderId="123" applyNumberFormat="0" applyFont="0" applyAlignment="0" applyProtection="0"/>
    <xf numFmtId="0" fontId="55" fillId="61" borderId="123" applyNumberFormat="0" applyFont="0" applyAlignment="0" applyProtection="0"/>
    <xf numFmtId="0" fontId="55" fillId="61" borderId="123" applyNumberFormat="0" applyFont="0" applyAlignment="0" applyProtection="0"/>
    <xf numFmtId="0" fontId="55" fillId="61" borderId="123" applyNumberFormat="0" applyFont="0" applyAlignment="0" applyProtection="0"/>
    <xf numFmtId="0" fontId="55" fillId="61" borderId="123" applyNumberFormat="0" applyFont="0" applyAlignment="0" applyProtection="0"/>
    <xf numFmtId="0" fontId="55" fillId="61" borderId="123" applyNumberFormat="0" applyFont="0" applyAlignment="0" applyProtection="0"/>
    <xf numFmtId="0" fontId="55" fillId="61" borderId="123" applyNumberFormat="0" applyFont="0" applyAlignment="0" applyProtection="0"/>
    <xf numFmtId="0" fontId="55" fillId="61" borderId="123" applyNumberFormat="0" applyFont="0" applyAlignment="0" applyProtection="0"/>
    <xf numFmtId="0" fontId="55" fillId="61" borderId="123" applyNumberFormat="0" applyFont="0" applyAlignment="0" applyProtection="0"/>
    <xf numFmtId="0" fontId="55" fillId="61" borderId="123" applyNumberFormat="0" applyFont="0" applyAlignment="0" applyProtection="0"/>
    <xf numFmtId="0" fontId="55" fillId="61" borderId="123" applyNumberFormat="0" applyFont="0" applyAlignment="0" applyProtection="0"/>
    <xf numFmtId="0" fontId="55" fillId="61" borderId="123" applyNumberFormat="0" applyFont="0" applyAlignment="0" applyProtection="0"/>
    <xf numFmtId="0" fontId="55" fillId="61" borderId="123" applyNumberFormat="0" applyFont="0" applyAlignment="0" applyProtection="0"/>
    <xf numFmtId="0" fontId="55" fillId="61" borderId="123" applyNumberFormat="0" applyFont="0" applyAlignment="0" applyProtection="0"/>
    <xf numFmtId="0" fontId="55" fillId="61" borderId="123" applyNumberFormat="0" applyFont="0" applyAlignment="0" applyProtection="0"/>
    <xf numFmtId="0" fontId="55" fillId="61" borderId="123" applyNumberFormat="0" applyFont="0" applyAlignment="0" applyProtection="0"/>
    <xf numFmtId="0" fontId="55" fillId="61" borderId="123" applyNumberFormat="0" applyFont="0" applyAlignment="0" applyProtection="0"/>
    <xf numFmtId="0" fontId="55" fillId="61" borderId="123" applyNumberFormat="0" applyFont="0" applyAlignment="0" applyProtection="0"/>
    <xf numFmtId="0" fontId="208" fillId="0" borderId="120" applyNumberFormat="0" applyFont="0" applyAlignment="0">
      <alignment horizontal="center" vertical="center"/>
    </xf>
    <xf numFmtId="255" fontId="69" fillId="44" borderId="16" applyFont="0" applyFill="0" applyBorder="0" applyAlignment="0" applyProtection="0"/>
    <xf numFmtId="0" fontId="106" fillId="0" borderId="132">
      <protection locked="0"/>
    </xf>
    <xf numFmtId="232" fontId="145" fillId="0" borderId="164" applyFill="0" applyProtection="0"/>
    <xf numFmtId="191" fontId="55" fillId="0" borderId="0" applyFill="0" applyBorder="0" applyAlignment="0"/>
    <xf numFmtId="0" fontId="94" fillId="40" borderId="133" applyNumberFormat="0" applyAlignment="0" applyProtection="0"/>
    <xf numFmtId="0" fontId="55" fillId="60" borderId="160" applyNumberFormat="0" applyProtection="0">
      <alignment horizontal="left" vertical="center" indent="1"/>
    </xf>
    <xf numFmtId="0" fontId="55" fillId="60" borderId="160" applyNumberFormat="0" applyProtection="0">
      <alignment horizontal="left" vertical="center" indent="1"/>
    </xf>
    <xf numFmtId="198" fontId="66" fillId="0" borderId="0" applyFill="0" applyBorder="0" applyAlignment="0" applyProtection="0"/>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79" fillId="40" borderId="134" applyAlignment="0" applyProtection="0"/>
    <xf numFmtId="0" fontId="66" fillId="0" borderId="134" applyNumberFormat="0" applyAlignment="0" applyProtection="0"/>
    <xf numFmtId="0" fontId="66" fillId="0" borderId="132" applyNumberFormat="0" applyAlignment="0" applyProtection="0"/>
    <xf numFmtId="0" fontId="85" fillId="0" borderId="134">
      <alignment horizontal="left" vertical="center"/>
    </xf>
    <xf numFmtId="0" fontId="79" fillId="0" borderId="134"/>
    <xf numFmtId="0" fontId="66" fillId="47" borderId="135" applyNumberFormat="0" applyAlignment="0">
      <protection locked="0"/>
    </xf>
    <xf numFmtId="0" fontId="162" fillId="59" borderId="160" applyNumberFormat="0" applyProtection="0">
      <alignment horizontal="left" vertical="center" indent="1"/>
    </xf>
    <xf numFmtId="0" fontId="55" fillId="3" borderId="160" applyNumberFormat="0" applyProtection="0">
      <alignment horizontal="left" vertical="center" indent="1"/>
    </xf>
    <xf numFmtId="0" fontId="55" fillId="43" borderId="160" applyNumberFormat="0" applyProtection="0">
      <alignment horizontal="left" vertical="center" indent="1"/>
    </xf>
    <xf numFmtId="0" fontId="55" fillId="63" borderId="160" applyNumberFormat="0" applyProtection="0">
      <alignment horizontal="left" vertical="center" indent="1"/>
    </xf>
    <xf numFmtId="0" fontId="66" fillId="53" borderId="136" applyNumberFormat="0" applyAlignment="0" applyProtection="0"/>
    <xf numFmtId="0" fontId="55" fillId="63" borderId="160" applyNumberFormat="0" applyProtection="0">
      <alignment horizontal="left" vertical="center" indent="1"/>
    </xf>
    <xf numFmtId="0" fontId="158" fillId="40" borderId="137" applyNumberFormat="0" applyAlignment="0" applyProtection="0"/>
    <xf numFmtId="0" fontId="106" fillId="0" borderId="144">
      <protection locked="0"/>
    </xf>
    <xf numFmtId="0" fontId="55" fillId="60"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74" fillId="55" borderId="160" applyNumberFormat="0" applyProtection="0">
      <alignment horizontal="right" vertical="center"/>
    </xf>
    <xf numFmtId="0" fontId="55" fillId="3" borderId="160" applyNumberFormat="0" applyProtection="0">
      <alignment horizontal="left" vertical="center" indent="1"/>
    </xf>
    <xf numFmtId="0" fontId="55" fillId="40" borderId="160" applyNumberFormat="0" applyProtection="0">
      <alignment horizontal="left" vertical="center" indent="1"/>
    </xf>
    <xf numFmtId="0" fontId="82" fillId="57" borderId="160" applyNumberFormat="0" applyProtection="0">
      <alignment horizontal="right" vertical="center"/>
    </xf>
    <xf numFmtId="0" fontId="169" fillId="13" borderId="158" applyNumberFormat="0" applyAlignment="0" applyProtection="0"/>
    <xf numFmtId="0" fontId="74" fillId="47" borderId="137" applyNumberFormat="0" applyProtection="0">
      <alignment vertical="center"/>
    </xf>
    <xf numFmtId="0" fontId="82" fillId="47" borderId="137" applyNumberFormat="0" applyProtection="0">
      <alignment vertical="center"/>
    </xf>
    <xf numFmtId="0" fontId="74" fillId="47" borderId="137" applyNumberFormat="0" applyProtection="0">
      <alignment horizontal="left" vertical="center" indent="1"/>
    </xf>
    <xf numFmtId="0" fontId="74" fillId="47" borderId="137" applyNumberFormat="0" applyProtection="0">
      <alignment horizontal="left" vertical="center" indent="1"/>
    </xf>
    <xf numFmtId="0" fontId="55" fillId="3" borderId="137" applyNumberFormat="0" applyProtection="0">
      <alignment horizontal="left" vertical="center" indent="1"/>
    </xf>
    <xf numFmtId="0" fontId="74" fillId="5" borderId="137" applyNumberFormat="0" applyProtection="0">
      <alignment horizontal="right" vertical="center"/>
    </xf>
    <xf numFmtId="0" fontId="74" fillId="17" borderId="137" applyNumberFormat="0" applyProtection="0">
      <alignment horizontal="right" vertical="center"/>
    </xf>
    <xf numFmtId="0" fontId="74" fillId="33" borderId="137" applyNumberFormat="0" applyProtection="0">
      <alignment horizontal="right" vertical="center"/>
    </xf>
    <xf numFmtId="0" fontId="74" fillId="21" borderId="137" applyNumberFormat="0" applyProtection="0">
      <alignment horizontal="right" vertical="center"/>
    </xf>
    <xf numFmtId="0" fontId="74" fillId="29" borderId="137" applyNumberFormat="0" applyProtection="0">
      <alignment horizontal="right" vertical="center"/>
    </xf>
    <xf numFmtId="0" fontId="74" fillId="37" borderId="137" applyNumberFormat="0" applyProtection="0">
      <alignment horizontal="right" vertical="center"/>
    </xf>
    <xf numFmtId="0" fontId="74" fillId="35" borderId="137" applyNumberFormat="0" applyProtection="0">
      <alignment horizontal="right" vertical="center"/>
    </xf>
    <xf numFmtId="0" fontId="74" fillId="55" borderId="137" applyNumberFormat="0" applyProtection="0">
      <alignment horizontal="right" vertical="center"/>
    </xf>
    <xf numFmtId="0" fontId="74" fillId="19" borderId="137" applyNumberFormat="0" applyProtection="0">
      <alignment horizontal="right" vertical="center"/>
    </xf>
    <xf numFmtId="0" fontId="160" fillId="56" borderId="137" applyNumberFormat="0" applyProtection="0">
      <alignment horizontal="left" vertical="center" indent="1"/>
    </xf>
    <xf numFmtId="0" fontId="74" fillId="57" borderId="138" applyNumberFormat="0" applyProtection="0">
      <alignment horizontal="left" vertical="center" indent="1"/>
    </xf>
    <xf numFmtId="0" fontId="55" fillId="0" borderId="153"/>
    <xf numFmtId="0" fontId="55" fillId="3" borderId="137" applyNumberFormat="0" applyProtection="0">
      <alignment horizontal="left" vertical="center" indent="1"/>
    </xf>
    <xf numFmtId="0" fontId="162" fillId="57" borderId="137" applyNumberFormat="0" applyProtection="0">
      <alignment horizontal="left" vertical="center" indent="1"/>
    </xf>
    <xf numFmtId="0" fontId="162" fillId="59" borderId="137" applyNumberFormat="0" applyProtection="0">
      <alignment horizontal="left" vertical="center" indent="1"/>
    </xf>
    <xf numFmtId="0" fontId="55" fillId="59" borderId="137" applyNumberFormat="0" applyProtection="0">
      <alignment horizontal="left" vertical="center" indent="1"/>
    </xf>
    <xf numFmtId="0" fontId="55" fillId="59" borderId="137" applyNumberFormat="0" applyProtection="0">
      <alignment horizontal="left" vertical="center" indent="1"/>
    </xf>
    <xf numFmtId="0" fontId="55" fillId="43" borderId="137" applyNumberFormat="0" applyProtection="0">
      <alignment horizontal="left" vertical="center" indent="1"/>
    </xf>
    <xf numFmtId="0" fontId="55" fillId="43" borderId="137" applyNumberFormat="0" applyProtection="0">
      <alignment horizontal="left" vertical="center" indent="1"/>
    </xf>
    <xf numFmtId="0" fontId="55" fillId="40" borderId="137" applyNumberFormat="0" applyProtection="0">
      <alignment horizontal="left" vertical="center" indent="1"/>
    </xf>
    <xf numFmtId="0" fontId="55" fillId="40" borderId="137" applyNumberFormat="0" applyProtection="0">
      <alignment horizontal="left" vertical="center" indent="1"/>
    </xf>
    <xf numFmtId="0" fontId="55" fillId="3" borderId="137" applyNumberFormat="0" applyProtection="0">
      <alignment horizontal="left" vertical="center" indent="1"/>
    </xf>
    <xf numFmtId="0" fontId="55" fillId="3" borderId="137" applyNumberFormat="0" applyProtection="0">
      <alignment horizontal="left" vertical="center" indent="1"/>
    </xf>
    <xf numFmtId="0" fontId="74" fillId="53" borderId="137" applyNumberFormat="0" applyProtection="0">
      <alignment vertical="center"/>
    </xf>
    <xf numFmtId="0" fontId="82" fillId="53" borderId="137" applyNumberFormat="0" applyProtection="0">
      <alignment vertical="center"/>
    </xf>
    <xf numFmtId="0" fontId="74" fillId="53" borderId="137" applyNumberFormat="0" applyProtection="0">
      <alignment horizontal="left" vertical="center" indent="1"/>
    </xf>
    <xf numFmtId="0" fontId="74" fillId="53" borderId="137" applyNumberFormat="0" applyProtection="0">
      <alignment horizontal="left" vertical="center" indent="1"/>
    </xf>
    <xf numFmtId="0" fontId="74" fillId="57" borderId="137" applyNumberFormat="0" applyProtection="0">
      <alignment horizontal="right" vertical="center"/>
    </xf>
    <xf numFmtId="0" fontId="82" fillId="57" borderId="137" applyNumberFormat="0" applyProtection="0">
      <alignment horizontal="right" vertical="center"/>
    </xf>
    <xf numFmtId="0" fontId="55" fillId="3" borderId="137" applyNumberFormat="0" applyProtection="0">
      <alignment horizontal="left" vertical="center" indent="1"/>
    </xf>
    <xf numFmtId="0" fontId="55" fillId="3" borderId="137" applyNumberFormat="0" applyProtection="0">
      <alignment horizontal="left" vertical="center" indent="1"/>
    </xf>
    <xf numFmtId="0" fontId="164" fillId="57" borderId="137" applyNumberFormat="0" applyProtection="0">
      <alignment horizontal="right" vertical="center"/>
    </xf>
    <xf numFmtId="0" fontId="66" fillId="53" borderId="146" applyNumberFormat="0" applyAlignment="0" applyProtection="0"/>
    <xf numFmtId="0" fontId="167" fillId="0" borderId="139" applyNumberFormat="0" applyFill="0" applyAlignment="0" applyProtection="0"/>
    <xf numFmtId="0" fontId="74" fillId="57" borderId="160" applyNumberFormat="0" applyProtection="0">
      <alignment horizontal="right" vertical="center"/>
    </xf>
    <xf numFmtId="0" fontId="55" fillId="3" borderId="160" applyNumberFormat="0" applyProtection="0">
      <alignment horizontal="left" vertical="center" indent="1"/>
    </xf>
    <xf numFmtId="0" fontId="55" fillId="0" borderId="142"/>
    <xf numFmtId="0" fontId="55" fillId="0" borderId="142"/>
    <xf numFmtId="0" fontId="169" fillId="13" borderId="133" applyNumberFormat="0" applyAlignment="0" applyProtection="0"/>
    <xf numFmtId="0" fontId="170" fillId="40" borderId="137" applyNumberFormat="0" applyAlignment="0" applyProtection="0"/>
    <xf numFmtId="0" fontId="171" fillId="40" borderId="133" applyNumberFormat="0" applyAlignment="0" applyProtection="0"/>
    <xf numFmtId="0" fontId="170" fillId="40" borderId="147" applyNumberFormat="0" applyAlignment="0" applyProtection="0"/>
    <xf numFmtId="0" fontId="55" fillId="0" borderId="135">
      <alignment horizontal="right"/>
    </xf>
    <xf numFmtId="0" fontId="175" fillId="0" borderId="139" applyNumberFormat="0" applyFill="0" applyAlignment="0" applyProtection="0"/>
    <xf numFmtId="0" fontId="55" fillId="0" borderId="135"/>
    <xf numFmtId="0" fontId="55" fillId="0" borderId="135"/>
    <xf numFmtId="0" fontId="55" fillId="0" borderId="135"/>
    <xf numFmtId="0" fontId="55" fillId="0" borderId="135"/>
    <xf numFmtId="0" fontId="55" fillId="0" borderId="135"/>
    <xf numFmtId="0" fontId="164" fillId="57" borderId="147" applyNumberFormat="0" applyProtection="0">
      <alignment horizontal="right" vertical="center"/>
    </xf>
    <xf numFmtId="0" fontId="55" fillId="3" borderId="147" applyNumberFormat="0" applyProtection="0">
      <alignment horizontal="left" vertical="center" indent="1"/>
    </xf>
    <xf numFmtId="0" fontId="82" fillId="57" borderId="147" applyNumberFormat="0" applyProtection="0">
      <alignment horizontal="right" vertical="center"/>
    </xf>
    <xf numFmtId="0" fontId="74" fillId="57" borderId="147" applyNumberFormat="0" applyProtection="0">
      <alignment horizontal="right" vertical="center"/>
    </xf>
    <xf numFmtId="0" fontId="74" fillId="53" borderId="147" applyNumberFormat="0" applyProtection="0">
      <alignment horizontal="left" vertical="center" indent="1"/>
    </xf>
    <xf numFmtId="0" fontId="55" fillId="40" borderId="147" applyNumberFormat="0" applyProtection="0">
      <alignment horizontal="left" vertical="center" indent="1"/>
    </xf>
    <xf numFmtId="0" fontId="55" fillId="59" borderId="147" applyNumberFormat="0" applyProtection="0">
      <alignment horizontal="left" vertical="center" indent="1"/>
    </xf>
    <xf numFmtId="0" fontId="55" fillId="59" borderId="147" applyNumberFormat="0" applyProtection="0">
      <alignment horizontal="left" vertical="center" indent="1"/>
    </xf>
    <xf numFmtId="0" fontId="74" fillId="57" borderId="148" applyNumberFormat="0" applyProtection="0">
      <alignment horizontal="left" vertical="center" indent="1"/>
    </xf>
    <xf numFmtId="0" fontId="66" fillId="53" borderId="136" applyNumberFormat="0" applyAlignment="0" applyProtection="0"/>
    <xf numFmtId="0" fontId="79" fillId="0" borderId="143"/>
    <xf numFmtId="0" fontId="66" fillId="0" borderId="144" applyNumberFormat="0" applyAlignment="0" applyProtection="0"/>
    <xf numFmtId="0" fontId="79" fillId="40" borderId="143" applyAlignment="0" applyProtection="0"/>
    <xf numFmtId="0" fontId="69" fillId="54" borderId="135" applyNumberFormat="0" applyAlignment="0"/>
    <xf numFmtId="0" fontId="69" fillId="54" borderId="135" applyNumberFormat="0" applyAlignment="0"/>
    <xf numFmtId="242" fontId="66" fillId="0" borderId="0" applyFill="0" applyBorder="0" applyAlignment="0" applyProtection="0"/>
    <xf numFmtId="0" fontId="55" fillId="63" borderId="160" applyNumberFormat="0" applyProtection="0">
      <alignment horizontal="left" vertical="center" indent="1"/>
    </xf>
    <xf numFmtId="0" fontId="55" fillId="63" borderId="160" applyNumberFormat="0" applyProtection="0">
      <alignment horizontal="left" vertical="center" indent="1"/>
    </xf>
    <xf numFmtId="0" fontId="55" fillId="60" borderId="160" applyNumberFormat="0" applyProtection="0">
      <alignment horizontal="left" vertical="center" indent="1"/>
    </xf>
    <xf numFmtId="0" fontId="55" fillId="60"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4" fontId="55" fillId="0" borderId="135"/>
    <xf numFmtId="0" fontId="74" fillId="19" borderId="147" applyNumberFormat="0" applyProtection="0">
      <alignment horizontal="right" vertical="center"/>
    </xf>
    <xf numFmtId="0" fontId="52" fillId="0" borderId="0"/>
    <xf numFmtId="0" fontId="74" fillId="53" borderId="147" applyNumberFormat="0" applyProtection="0">
      <alignment vertical="center"/>
    </xf>
    <xf numFmtId="0" fontId="52" fillId="0" borderId="0"/>
    <xf numFmtId="0" fontId="55" fillId="62" borderId="160" applyNumberFormat="0" applyProtection="0">
      <alignment horizontal="left" vertical="center" indent="1"/>
    </xf>
    <xf numFmtId="0" fontId="55" fillId="3" borderId="147" applyNumberFormat="0" applyProtection="0">
      <alignment horizontal="left" vertical="center" indent="1"/>
    </xf>
    <xf numFmtId="0" fontId="52" fillId="0" borderId="0"/>
    <xf numFmtId="0" fontId="55" fillId="60" borderId="160" applyNumberFormat="0" applyProtection="0">
      <alignment horizontal="left" vertical="center" indent="1"/>
    </xf>
    <xf numFmtId="0" fontId="55" fillId="60" borderId="160" applyNumberFormat="0" applyProtection="0">
      <alignment horizontal="left" vertical="center" indent="1"/>
    </xf>
    <xf numFmtId="0" fontId="55" fillId="60" borderId="160" applyNumberFormat="0" applyProtection="0">
      <alignment horizontal="left" vertical="center" indent="1"/>
    </xf>
    <xf numFmtId="0" fontId="55" fillId="60" borderId="160" applyNumberFormat="0" applyProtection="0">
      <alignment horizontal="left" vertical="center" indent="1"/>
    </xf>
    <xf numFmtId="0" fontId="55" fillId="63" borderId="160" applyNumberFormat="0" applyProtection="0">
      <alignment horizontal="left" vertical="center" indent="1"/>
    </xf>
    <xf numFmtId="0" fontId="52" fillId="0" borderId="0"/>
    <xf numFmtId="0" fontId="52" fillId="0" borderId="0"/>
    <xf numFmtId="0" fontId="74" fillId="33" borderId="147" applyNumberFormat="0" applyProtection="0">
      <alignment horizontal="right" vertical="center"/>
    </xf>
    <xf numFmtId="43" fontId="52" fillId="0" borderId="0" applyFont="0" applyFill="0" applyBorder="0" applyAlignment="0" applyProtection="0"/>
    <xf numFmtId="0" fontId="55" fillId="62" borderId="160" applyNumberFormat="0" applyProtection="0">
      <alignment horizontal="left" vertical="center" indent="1"/>
    </xf>
    <xf numFmtId="0" fontId="55" fillId="3" borderId="147" applyNumberFormat="0" applyProtection="0">
      <alignment horizontal="left" vertical="center" indent="1"/>
    </xf>
    <xf numFmtId="0" fontId="66" fillId="47" borderId="142" applyNumberFormat="0" applyAlignment="0">
      <protection locked="0"/>
    </xf>
    <xf numFmtId="0" fontId="106" fillId="0" borderId="132">
      <protection locked="0"/>
    </xf>
    <xf numFmtId="0" fontId="94" fillId="40" borderId="133" applyNumberFormat="0" applyAlignment="0" applyProtection="0"/>
    <xf numFmtId="0" fontId="55" fillId="60" borderId="160" applyNumberFormat="0" applyProtection="0">
      <alignment horizontal="left" vertical="center" indent="1"/>
    </xf>
    <xf numFmtId="0" fontId="55" fillId="60"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79" fillId="40" borderId="134" applyAlignment="0" applyProtection="0"/>
    <xf numFmtId="0" fontId="66" fillId="0" borderId="134" applyNumberFormat="0" applyAlignment="0" applyProtection="0"/>
    <xf numFmtId="0" fontId="66" fillId="0" borderId="132" applyNumberFormat="0" applyAlignment="0" applyProtection="0"/>
    <xf numFmtId="0" fontId="85" fillId="0" borderId="134">
      <alignment horizontal="left" vertical="center"/>
    </xf>
    <xf numFmtId="0" fontId="79" fillId="0" borderId="134"/>
    <xf numFmtId="0" fontId="66" fillId="47" borderId="135" applyNumberFormat="0" applyAlignment="0">
      <protection locked="0"/>
    </xf>
    <xf numFmtId="0" fontId="74" fillId="57" borderId="161" applyNumberFormat="0" applyProtection="0">
      <alignment horizontal="left" vertical="center" indent="1"/>
    </xf>
    <xf numFmtId="0" fontId="55" fillId="43" borderId="160" applyNumberFormat="0" applyProtection="0">
      <alignment horizontal="left" vertical="center" indent="1"/>
    </xf>
    <xf numFmtId="0" fontId="55" fillId="3" borderId="160" applyNumberFormat="0" applyProtection="0">
      <alignment horizontal="left" vertical="center" indent="1"/>
    </xf>
    <xf numFmtId="0" fontId="55" fillId="63" borderId="160" applyNumberFormat="0" applyProtection="0">
      <alignment horizontal="left" vertical="center" indent="1"/>
    </xf>
    <xf numFmtId="0" fontId="66" fillId="53" borderId="136" applyNumberFormat="0" applyAlignment="0" applyProtection="0"/>
    <xf numFmtId="0" fontId="55" fillId="63" borderId="160" applyNumberFormat="0" applyProtection="0">
      <alignment horizontal="left" vertical="center" indent="1"/>
    </xf>
    <xf numFmtId="0" fontId="158" fillId="40" borderId="137" applyNumberFormat="0" applyAlignment="0" applyProtection="0"/>
    <xf numFmtId="0" fontId="55" fillId="60" borderId="160" applyNumberFormat="0" applyProtection="0">
      <alignment horizontal="left" vertical="center" indent="1"/>
    </xf>
    <xf numFmtId="0" fontId="55" fillId="60"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242" fontId="66" fillId="0" borderId="0" applyFill="0" applyBorder="0" applyAlignment="0" applyProtection="0"/>
    <xf numFmtId="0" fontId="55" fillId="59" borderId="160" applyNumberFormat="0" applyProtection="0">
      <alignment horizontal="left" vertical="center" indent="1"/>
    </xf>
    <xf numFmtId="0" fontId="82" fillId="53" borderId="160" applyNumberFormat="0" applyProtection="0">
      <alignment vertical="center"/>
    </xf>
    <xf numFmtId="0" fontId="164" fillId="57" borderId="160" applyNumberFormat="0" applyProtection="0">
      <alignment horizontal="right" vertical="center"/>
    </xf>
    <xf numFmtId="0" fontId="55" fillId="0" borderId="153"/>
    <xf numFmtId="0" fontId="74" fillId="47" borderId="137" applyNumberFormat="0" applyProtection="0">
      <alignment vertical="center"/>
    </xf>
    <xf numFmtId="0" fontId="82" fillId="47" borderId="137" applyNumberFormat="0" applyProtection="0">
      <alignment vertical="center"/>
    </xf>
    <xf numFmtId="0" fontId="74" fillId="47" borderId="137" applyNumberFormat="0" applyProtection="0">
      <alignment horizontal="left" vertical="center" indent="1"/>
    </xf>
    <xf numFmtId="0" fontId="74" fillId="47" borderId="137" applyNumberFormat="0" applyProtection="0">
      <alignment horizontal="left" vertical="center" indent="1"/>
    </xf>
    <xf numFmtId="0" fontId="55" fillId="3" borderId="137" applyNumberFormat="0" applyProtection="0">
      <alignment horizontal="left" vertical="center" indent="1"/>
    </xf>
    <xf numFmtId="0" fontId="74" fillId="5" borderId="137" applyNumberFormat="0" applyProtection="0">
      <alignment horizontal="right" vertical="center"/>
    </xf>
    <xf numFmtId="0" fontId="74" fillId="17" borderId="137" applyNumberFormat="0" applyProtection="0">
      <alignment horizontal="right" vertical="center"/>
    </xf>
    <xf numFmtId="0" fontId="74" fillId="33" borderId="137" applyNumberFormat="0" applyProtection="0">
      <alignment horizontal="right" vertical="center"/>
    </xf>
    <xf numFmtId="0" fontId="74" fillId="21" borderId="137" applyNumberFormat="0" applyProtection="0">
      <alignment horizontal="right" vertical="center"/>
    </xf>
    <xf numFmtId="0" fontId="74" fillId="29" borderId="137" applyNumberFormat="0" applyProtection="0">
      <alignment horizontal="right" vertical="center"/>
    </xf>
    <xf numFmtId="0" fontId="74" fillId="37" borderId="137" applyNumberFormat="0" applyProtection="0">
      <alignment horizontal="right" vertical="center"/>
    </xf>
    <xf numFmtId="0" fontId="74" fillId="35" borderId="137" applyNumberFormat="0" applyProtection="0">
      <alignment horizontal="right" vertical="center"/>
    </xf>
    <xf numFmtId="0" fontId="74" fillId="55" borderId="137" applyNumberFormat="0" applyProtection="0">
      <alignment horizontal="right" vertical="center"/>
    </xf>
    <xf numFmtId="0" fontId="74" fillId="19" borderId="137" applyNumberFormat="0" applyProtection="0">
      <alignment horizontal="right" vertical="center"/>
    </xf>
    <xf numFmtId="0" fontId="160" fillId="56" borderId="137" applyNumberFormat="0" applyProtection="0">
      <alignment horizontal="left" vertical="center" indent="1"/>
    </xf>
    <xf numFmtId="0" fontId="74" fillId="57" borderId="138" applyNumberFormat="0" applyProtection="0">
      <alignment horizontal="left" vertical="center" indent="1"/>
    </xf>
    <xf numFmtId="0" fontId="55" fillId="0" borderId="153"/>
    <xf numFmtId="0" fontId="55" fillId="3" borderId="137" applyNumberFormat="0" applyProtection="0">
      <alignment horizontal="left" vertical="center" indent="1"/>
    </xf>
    <xf numFmtId="0" fontId="162" fillId="57" borderId="137" applyNumberFormat="0" applyProtection="0">
      <alignment horizontal="left" vertical="center" indent="1"/>
    </xf>
    <xf numFmtId="0" fontId="162" fillId="59" borderId="137" applyNumberFormat="0" applyProtection="0">
      <alignment horizontal="left" vertical="center" indent="1"/>
    </xf>
    <xf numFmtId="0" fontId="55" fillId="59" borderId="137" applyNumberFormat="0" applyProtection="0">
      <alignment horizontal="left" vertical="center" indent="1"/>
    </xf>
    <xf numFmtId="0" fontId="55" fillId="59" borderId="137" applyNumberFormat="0" applyProtection="0">
      <alignment horizontal="left" vertical="center" indent="1"/>
    </xf>
    <xf numFmtId="0" fontId="55" fillId="43" borderId="137" applyNumberFormat="0" applyProtection="0">
      <alignment horizontal="left" vertical="center" indent="1"/>
    </xf>
    <xf numFmtId="0" fontId="55" fillId="43" borderId="137" applyNumberFormat="0" applyProtection="0">
      <alignment horizontal="left" vertical="center" indent="1"/>
    </xf>
    <xf numFmtId="0" fontId="55" fillId="40" borderId="137" applyNumberFormat="0" applyProtection="0">
      <alignment horizontal="left" vertical="center" indent="1"/>
    </xf>
    <xf numFmtId="0" fontId="55" fillId="40" borderId="137" applyNumberFormat="0" applyProtection="0">
      <alignment horizontal="left" vertical="center" indent="1"/>
    </xf>
    <xf numFmtId="0" fontId="55" fillId="3" borderId="137" applyNumberFormat="0" applyProtection="0">
      <alignment horizontal="left" vertical="center" indent="1"/>
    </xf>
    <xf numFmtId="0" fontId="55" fillId="3" borderId="137" applyNumberFormat="0" applyProtection="0">
      <alignment horizontal="left" vertical="center" indent="1"/>
    </xf>
    <xf numFmtId="0" fontId="74" fillId="53" borderId="137" applyNumberFormat="0" applyProtection="0">
      <alignment vertical="center"/>
    </xf>
    <xf numFmtId="0" fontId="82" fillId="53" borderId="137" applyNumberFormat="0" applyProtection="0">
      <alignment vertical="center"/>
    </xf>
    <xf numFmtId="0" fontId="74" fillId="53" borderId="137" applyNumberFormat="0" applyProtection="0">
      <alignment horizontal="left" vertical="center" indent="1"/>
    </xf>
    <xf numFmtId="0" fontId="74" fillId="53" borderId="137" applyNumberFormat="0" applyProtection="0">
      <alignment horizontal="left" vertical="center" indent="1"/>
    </xf>
    <xf numFmtId="0" fontId="74" fillId="57" borderId="137" applyNumberFormat="0" applyProtection="0">
      <alignment horizontal="right" vertical="center"/>
    </xf>
    <xf numFmtId="0" fontId="82" fillId="57" borderId="137" applyNumberFormat="0" applyProtection="0">
      <alignment horizontal="right" vertical="center"/>
    </xf>
    <xf numFmtId="0" fontId="55" fillId="3" borderId="137" applyNumberFormat="0" applyProtection="0">
      <alignment horizontal="left" vertical="center" indent="1"/>
    </xf>
    <xf numFmtId="0" fontId="55" fillId="3" borderId="137" applyNumberFormat="0" applyProtection="0">
      <alignment horizontal="left" vertical="center" indent="1"/>
    </xf>
    <xf numFmtId="0" fontId="164" fillId="57" borderId="137" applyNumberFormat="0" applyProtection="0">
      <alignment horizontal="right" vertical="center"/>
    </xf>
    <xf numFmtId="0" fontId="55" fillId="3" borderId="160" applyNumberFormat="0" applyProtection="0">
      <alignment horizontal="left" vertical="center" indent="1"/>
    </xf>
    <xf numFmtId="0" fontId="164" fillId="57" borderId="160" applyNumberFormat="0" applyProtection="0">
      <alignment horizontal="right" vertical="center"/>
    </xf>
    <xf numFmtId="0" fontId="55" fillId="0" borderId="142"/>
    <xf numFmtId="0" fontId="55" fillId="0" borderId="142"/>
    <xf numFmtId="0" fontId="55" fillId="0" borderId="142"/>
    <xf numFmtId="0" fontId="175" fillId="0" borderId="149" applyNumberFormat="0" applyFill="0" applyAlignment="0" applyProtection="0"/>
    <xf numFmtId="0" fontId="169" fillId="13" borderId="133" applyNumberFormat="0" applyAlignment="0" applyProtection="0"/>
    <xf numFmtId="0" fontId="170" fillId="40" borderId="137" applyNumberFormat="0" applyAlignment="0" applyProtection="0"/>
    <xf numFmtId="0" fontId="171" fillId="40" borderId="133" applyNumberFormat="0" applyAlignment="0" applyProtection="0"/>
    <xf numFmtId="0" fontId="55" fillId="0" borderId="142">
      <alignment horizontal="right"/>
    </xf>
    <xf numFmtId="0" fontId="171" fillId="40" borderId="145" applyNumberFormat="0" applyAlignment="0" applyProtection="0"/>
    <xf numFmtId="0" fontId="169" fillId="13" borderId="145" applyNumberFormat="0" applyAlignment="0" applyProtection="0"/>
    <xf numFmtId="0" fontId="167" fillId="0" borderId="149" applyNumberFormat="0" applyFill="0" applyAlignment="0" applyProtection="0"/>
    <xf numFmtId="0" fontId="55" fillId="0" borderId="135">
      <alignment horizontal="right"/>
    </xf>
    <xf numFmtId="0" fontId="175" fillId="0" borderId="139" applyNumberFormat="0" applyFill="0" applyAlignment="0" applyProtection="0"/>
    <xf numFmtId="0" fontId="55" fillId="0" borderId="135"/>
    <xf numFmtId="0" fontId="55" fillId="0" borderId="135"/>
    <xf numFmtId="0" fontId="55" fillId="0" borderId="135"/>
    <xf numFmtId="0" fontId="55" fillId="0" borderId="135"/>
    <xf numFmtId="0" fontId="55" fillId="0" borderId="135"/>
    <xf numFmtId="0" fontId="55" fillId="3" borderId="147" applyNumberFormat="0" applyProtection="0">
      <alignment horizontal="left" vertical="center" indent="1"/>
    </xf>
    <xf numFmtId="0" fontId="52" fillId="0" borderId="0"/>
    <xf numFmtId="0" fontId="55" fillId="3" borderId="147" applyNumberFormat="0" applyProtection="0">
      <alignment horizontal="left" vertical="center" indent="1"/>
    </xf>
    <xf numFmtId="0" fontId="52" fillId="0" borderId="0"/>
    <xf numFmtId="0" fontId="162" fillId="59" borderId="147" applyNumberFormat="0" applyProtection="0">
      <alignment horizontal="left" vertical="center" indent="1"/>
    </xf>
    <xf numFmtId="0" fontId="74" fillId="17" borderId="147" applyNumberFormat="0" applyProtection="0">
      <alignment horizontal="right" vertical="center"/>
    </xf>
    <xf numFmtId="0" fontId="66" fillId="53" borderId="136" applyNumberFormat="0" applyAlignment="0" applyProtection="0"/>
    <xf numFmtId="0" fontId="85" fillId="0" borderId="143">
      <alignment horizontal="left" vertical="center"/>
    </xf>
    <xf numFmtId="0" fontId="66" fillId="0" borderId="143" applyNumberFormat="0" applyAlignment="0" applyProtection="0"/>
    <xf numFmtId="0" fontId="94" fillId="40" borderId="145" applyNumberFormat="0" applyAlignment="0" applyProtection="0"/>
    <xf numFmtId="43" fontId="52" fillId="0" borderId="0" applyFont="0" applyFill="0" applyBorder="0" applyAlignment="0" applyProtection="0"/>
    <xf numFmtId="0" fontId="55" fillId="62" borderId="160" applyNumberFormat="0" applyProtection="0">
      <alignment horizontal="left" vertical="center" indent="1"/>
    </xf>
    <xf numFmtId="0" fontId="55" fillId="63" borderId="160" applyNumberFormat="0" applyProtection="0">
      <alignment horizontal="left" vertical="center" indent="1"/>
    </xf>
    <xf numFmtId="0" fontId="55" fillId="60" borderId="160" applyNumberFormat="0" applyProtection="0">
      <alignment horizontal="left" vertical="center" indent="1"/>
    </xf>
    <xf numFmtId="0" fontId="106" fillId="0" borderId="144">
      <protection locked="0"/>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4" fontId="55" fillId="0" borderId="135"/>
    <xf numFmtId="250" fontId="119" fillId="0" borderId="155" applyFont="0" applyFill="0" applyBorder="0" applyAlignment="0">
      <alignment horizontal="centerContinuous"/>
    </xf>
    <xf numFmtId="0" fontId="74" fillId="5" borderId="147" applyNumberFormat="0" applyProtection="0">
      <alignment horizontal="right" vertical="center"/>
    </xf>
    <xf numFmtId="0" fontId="74" fillId="47" borderId="147" applyNumberFormat="0" applyProtection="0">
      <alignment horizontal="left" vertical="center" indent="1"/>
    </xf>
    <xf numFmtId="0" fontId="74" fillId="47" borderId="147" applyNumberFormat="0" applyProtection="0">
      <alignment vertical="center"/>
    </xf>
    <xf numFmtId="0" fontId="74" fillId="47" borderId="147" applyNumberFormat="0" applyProtection="0">
      <alignment horizontal="left" vertical="center" indent="1"/>
    </xf>
    <xf numFmtId="0" fontId="82" fillId="47" borderId="147" applyNumberFormat="0" applyProtection="0">
      <alignment vertical="center"/>
    </xf>
    <xf numFmtId="0" fontId="66" fillId="53" borderId="146" applyNumberFormat="0" applyAlignment="0" applyProtection="0"/>
    <xf numFmtId="0" fontId="52" fillId="0" borderId="0"/>
    <xf numFmtId="43" fontId="52" fillId="0" borderId="0" applyFont="0" applyFill="0" applyBorder="0" applyAlignment="0" applyProtection="0"/>
    <xf numFmtId="0" fontId="55" fillId="3" borderId="147" applyNumberFormat="0" applyProtection="0">
      <alignment horizontal="left" vertical="center" indent="1"/>
    </xf>
    <xf numFmtId="0" fontId="52" fillId="0" borderId="0"/>
    <xf numFmtId="0" fontId="74" fillId="53" borderId="147" applyNumberFormat="0" applyProtection="0">
      <alignment horizontal="left" vertical="center" indent="1"/>
    </xf>
    <xf numFmtId="0" fontId="52" fillId="0" borderId="0"/>
    <xf numFmtId="0" fontId="52" fillId="0" borderId="0"/>
    <xf numFmtId="0" fontId="158" fillId="40" borderId="147" applyNumberFormat="0" applyAlignment="0" applyProtection="0"/>
    <xf numFmtId="0" fontId="52" fillId="0" borderId="0"/>
    <xf numFmtId="0" fontId="162" fillId="57" borderId="147" applyNumberFormat="0" applyProtection="0">
      <alignment horizontal="left" vertical="center" indent="1"/>
    </xf>
    <xf numFmtId="0" fontId="52" fillId="0" borderId="0"/>
    <xf numFmtId="0" fontId="74" fillId="55" borderId="147" applyNumberFormat="0" applyProtection="0">
      <alignment horizontal="right" vertical="center"/>
    </xf>
    <xf numFmtId="0" fontId="55" fillId="62" borderId="160" applyNumberFormat="0" applyProtection="0">
      <alignment horizontal="left" vertical="center" indent="1"/>
    </xf>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5" fillId="62" borderId="160" applyNumberFormat="0" applyProtection="0">
      <alignment horizontal="left" vertical="center" indent="1"/>
    </xf>
    <xf numFmtId="191" fontId="55" fillId="0" borderId="0" applyFill="0" applyBorder="0" applyAlignment="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5" fillId="62" borderId="160" applyNumberFormat="0" applyProtection="0">
      <alignment horizontal="left" vertical="center" indent="1"/>
    </xf>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5" fillId="62" borderId="160" applyNumberFormat="0" applyProtection="0">
      <alignment horizontal="left" vertical="center" indent="1"/>
    </xf>
    <xf numFmtId="0" fontId="74" fillId="53" borderId="160" applyNumberFormat="0" applyProtection="0">
      <alignment horizontal="left" vertical="center" indent="1"/>
    </xf>
    <xf numFmtId="0" fontId="167" fillId="0" borderId="140" applyNumberFormat="0" applyFill="0" applyAlignment="0" applyProtection="0"/>
    <xf numFmtId="0" fontId="55" fillId="63" borderId="160" applyNumberFormat="0" applyProtection="0">
      <alignment horizontal="left" vertical="center" indent="1"/>
    </xf>
    <xf numFmtId="0" fontId="52" fillId="0" borderId="0"/>
    <xf numFmtId="0" fontId="104" fillId="12" borderId="145" applyNumberFormat="0" applyAlignment="0" applyProtection="0"/>
    <xf numFmtId="0" fontId="104" fillId="12" borderId="145" applyNumberFormat="0" applyAlignment="0" applyProtection="0"/>
    <xf numFmtId="0" fontId="104" fillId="12" borderId="145" applyNumberFormat="0" applyAlignment="0" applyProtection="0"/>
    <xf numFmtId="0" fontId="104" fillId="12" borderId="145" applyNumberFormat="0" applyAlignment="0" applyProtection="0"/>
    <xf numFmtId="0" fontId="104" fillId="12" borderId="145" applyNumberFormat="0" applyAlignment="0" applyProtection="0"/>
    <xf numFmtId="0" fontId="104" fillId="12" borderId="145" applyNumberFormat="0" applyAlignment="0" applyProtection="0"/>
    <xf numFmtId="1" fontId="146" fillId="48" borderId="150" applyNumberFormat="0" applyBorder="0" applyAlignment="0">
      <alignment horizontal="centerContinuous" vertical="center"/>
      <protection locked="0"/>
    </xf>
    <xf numFmtId="232" fontId="145" fillId="0" borderId="141" applyFill="0" applyProtection="0"/>
    <xf numFmtId="0" fontId="94" fillId="39" borderId="145" applyNumberFormat="0" applyAlignment="0" applyProtection="0"/>
    <xf numFmtId="0" fontId="94" fillId="39" borderId="145" applyNumberFormat="0" applyAlignment="0" applyProtection="0"/>
    <xf numFmtId="0" fontId="94" fillId="39" borderId="145" applyNumberFormat="0" applyAlignment="0" applyProtection="0"/>
    <xf numFmtId="0" fontId="94" fillId="39" borderId="145" applyNumberFormat="0" applyAlignment="0" applyProtection="0"/>
    <xf numFmtId="0" fontId="94" fillId="39" borderId="145" applyNumberFormat="0" applyAlignment="0" applyProtection="0"/>
    <xf numFmtId="0" fontId="94" fillId="39" borderId="145" applyNumberFormat="0" applyAlignment="0" applyProtection="0"/>
    <xf numFmtId="226" fontId="138" fillId="0" borderId="141" applyAlignment="0" applyProtection="0"/>
    <xf numFmtId="226" fontId="138" fillId="0" borderId="164" applyAlignment="0" applyProtection="0"/>
    <xf numFmtId="0" fontId="94" fillId="39" borderId="158" applyNumberFormat="0" applyAlignment="0" applyProtection="0"/>
    <xf numFmtId="0" fontId="94" fillId="39" borderId="158" applyNumberFormat="0" applyAlignment="0" applyProtection="0"/>
    <xf numFmtId="0" fontId="94" fillId="39" borderId="158" applyNumberFormat="0" applyAlignment="0" applyProtection="0"/>
    <xf numFmtId="0" fontId="94" fillId="39" borderId="158" applyNumberFormat="0" applyAlignment="0" applyProtection="0"/>
    <xf numFmtId="0" fontId="94" fillId="39" borderId="158" applyNumberFormat="0" applyAlignment="0" applyProtection="0"/>
    <xf numFmtId="0" fontId="94" fillId="39" borderId="158" applyNumberFormat="0" applyAlignment="0" applyProtection="0"/>
    <xf numFmtId="15" fontId="86" fillId="0" borderId="155" applyFont="0" applyFill="0" applyBorder="0" applyAlignment="0">
      <alignment horizontal="centerContinuous"/>
    </xf>
    <xf numFmtId="225" fontId="86" fillId="0" borderId="155" applyFont="0" applyFill="0" applyBorder="0" applyAlignment="0">
      <alignment horizontal="centerContinuous"/>
    </xf>
    <xf numFmtId="1" fontId="146" fillId="48" borderId="163" applyNumberFormat="0" applyBorder="0" applyAlignment="0">
      <alignment horizontal="centerContinuous" vertical="center"/>
      <protection locked="0"/>
    </xf>
    <xf numFmtId="0" fontId="147" fillId="0" borderId="154">
      <alignment horizontal="left"/>
    </xf>
    <xf numFmtId="0" fontId="104" fillId="12" borderId="158" applyNumberFormat="0" applyAlignment="0" applyProtection="0"/>
    <xf numFmtId="0" fontId="104" fillId="12" borderId="158" applyNumberFormat="0" applyAlignment="0" applyProtection="0"/>
    <xf numFmtId="0" fontId="104" fillId="12" borderId="158" applyNumberFormat="0" applyAlignment="0" applyProtection="0"/>
    <xf numFmtId="0" fontId="104" fillId="12" borderId="158" applyNumberFormat="0" applyAlignment="0" applyProtection="0"/>
    <xf numFmtId="0" fontId="104" fillId="12" borderId="158" applyNumberFormat="0" applyAlignment="0" applyProtection="0"/>
    <xf numFmtId="0" fontId="104" fillId="12" borderId="158" applyNumberFormat="0" applyAlignment="0" applyProtection="0"/>
    <xf numFmtId="0" fontId="94" fillId="39" borderId="133" applyNumberFormat="0" applyAlignment="0" applyProtection="0"/>
    <xf numFmtId="0" fontId="94" fillId="39" borderId="133" applyNumberFormat="0" applyAlignment="0" applyProtection="0"/>
    <xf numFmtId="0" fontId="94" fillId="39" borderId="133" applyNumberFormat="0" applyAlignment="0" applyProtection="0"/>
    <xf numFmtId="0" fontId="94" fillId="39" borderId="133" applyNumberFormat="0" applyAlignment="0" applyProtection="0"/>
    <xf numFmtId="0" fontId="94" fillId="39" borderId="133" applyNumberFormat="0" applyAlignment="0" applyProtection="0"/>
    <xf numFmtId="0" fontId="94" fillId="39" borderId="133" applyNumberFormat="0" applyAlignment="0" applyProtection="0"/>
    <xf numFmtId="0" fontId="69" fillId="61" borderId="159" applyNumberFormat="0" applyFont="0" applyAlignment="0" applyProtection="0"/>
    <xf numFmtId="0" fontId="69" fillId="61" borderId="159" applyNumberFormat="0" applyFont="0" applyAlignment="0" applyProtection="0"/>
    <xf numFmtId="0" fontId="69" fillId="61" borderId="159" applyNumberFormat="0" applyFont="0" applyAlignment="0" applyProtection="0"/>
    <xf numFmtId="0" fontId="69" fillId="61" borderId="159" applyNumberFormat="0" applyFont="0" applyAlignment="0" applyProtection="0"/>
    <xf numFmtId="0" fontId="69" fillId="61" borderId="159" applyNumberFormat="0" applyFont="0" applyAlignment="0" applyProtection="0"/>
    <xf numFmtId="0" fontId="69" fillId="61" borderId="159" applyNumberFormat="0" applyFont="0" applyAlignment="0" applyProtection="0"/>
    <xf numFmtId="0" fontId="158" fillId="39" borderId="160" applyNumberFormat="0" applyAlignment="0" applyProtection="0"/>
    <xf numFmtId="0" fontId="158" fillId="39" borderId="160" applyNumberFormat="0" applyAlignment="0" applyProtection="0"/>
    <xf numFmtId="0" fontId="158" fillId="39" borderId="160" applyNumberFormat="0" applyAlignment="0" applyProtection="0"/>
    <xf numFmtId="0" fontId="158" fillId="39" borderId="160" applyNumberFormat="0" applyAlignment="0" applyProtection="0"/>
    <xf numFmtId="0" fontId="158" fillId="39" borderId="160" applyNumberFormat="0" applyAlignment="0" applyProtection="0"/>
    <xf numFmtId="0" fontId="158" fillId="39" borderId="160" applyNumberFormat="0" applyAlignment="0" applyProtection="0"/>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3" borderId="160" applyNumberFormat="0" applyProtection="0">
      <alignment horizontal="left" vertical="center" indent="1"/>
    </xf>
    <xf numFmtId="0" fontId="55" fillId="63" borderId="160" applyNumberFormat="0" applyProtection="0">
      <alignment horizontal="left" vertical="center" indent="1"/>
    </xf>
    <xf numFmtId="0" fontId="55" fillId="63" borderId="160" applyNumberFormat="0" applyProtection="0">
      <alignment horizontal="left" vertical="center" indent="1"/>
    </xf>
    <xf numFmtId="0" fontId="55" fillId="63" borderId="160" applyNumberFormat="0" applyProtection="0">
      <alignment horizontal="left" vertical="center" indent="1"/>
    </xf>
    <xf numFmtId="0" fontId="55" fillId="63" borderId="160" applyNumberFormat="0" applyProtection="0">
      <alignment horizontal="left" vertical="center" indent="1"/>
    </xf>
    <xf numFmtId="0" fontId="55" fillId="63" borderId="160" applyNumberFormat="0" applyProtection="0">
      <alignment horizontal="left" vertical="center" indent="1"/>
    </xf>
    <xf numFmtId="0" fontId="55" fillId="63" borderId="160" applyNumberFormat="0" applyProtection="0">
      <alignment horizontal="left" vertical="center" indent="1"/>
    </xf>
    <xf numFmtId="0" fontId="55" fillId="63" borderId="160" applyNumberFormat="0" applyProtection="0">
      <alignment horizontal="left" vertical="center" indent="1"/>
    </xf>
    <xf numFmtId="0" fontId="55" fillId="63" borderId="160" applyNumberFormat="0" applyProtection="0">
      <alignment horizontal="left" vertical="center" indent="1"/>
    </xf>
    <xf numFmtId="0" fontId="55" fillId="63" borderId="160" applyNumberFormat="0" applyProtection="0">
      <alignment horizontal="left" vertical="center" indent="1"/>
    </xf>
    <xf numFmtId="0" fontId="55" fillId="63" borderId="160" applyNumberFormat="0" applyProtection="0">
      <alignment horizontal="left" vertical="center" indent="1"/>
    </xf>
    <xf numFmtId="0" fontId="55" fillId="63" borderId="160" applyNumberFormat="0" applyProtection="0">
      <alignment horizontal="left" vertical="center" indent="1"/>
    </xf>
    <xf numFmtId="0" fontId="55" fillId="63" borderId="160" applyNumberFormat="0" applyProtection="0">
      <alignment horizontal="left" vertical="center" indent="1"/>
    </xf>
    <xf numFmtId="0" fontId="55" fillId="63" borderId="160" applyNumberFormat="0" applyProtection="0">
      <alignment horizontal="left" vertical="center" indent="1"/>
    </xf>
    <xf numFmtId="0" fontId="55" fillId="63" borderId="160" applyNumberFormat="0" applyProtection="0">
      <alignment horizontal="left" vertical="center" indent="1"/>
    </xf>
    <xf numFmtId="0" fontId="55" fillId="63" borderId="160" applyNumberFormat="0" applyProtection="0">
      <alignment horizontal="left" vertical="center" indent="1"/>
    </xf>
    <xf numFmtId="0" fontId="55" fillId="63" borderId="160" applyNumberFormat="0" applyProtection="0">
      <alignment horizontal="left" vertical="center" indent="1"/>
    </xf>
    <xf numFmtId="0" fontId="55" fillId="63" borderId="160" applyNumberFormat="0" applyProtection="0">
      <alignment horizontal="left" vertical="center" indent="1"/>
    </xf>
    <xf numFmtId="0" fontId="55" fillId="63" borderId="160" applyNumberFormat="0" applyProtection="0">
      <alignment horizontal="left" vertical="center" indent="1"/>
    </xf>
    <xf numFmtId="0" fontId="55" fillId="63" borderId="160" applyNumberFormat="0" applyProtection="0">
      <alignment horizontal="left" vertical="center" indent="1"/>
    </xf>
    <xf numFmtId="0" fontId="55" fillId="63" borderId="160" applyNumberFormat="0" applyProtection="0">
      <alignment horizontal="left" vertical="center" indent="1"/>
    </xf>
    <xf numFmtId="0" fontId="55" fillId="63" borderId="160" applyNumberFormat="0" applyProtection="0">
      <alignment horizontal="left" vertical="center" indent="1"/>
    </xf>
    <xf numFmtId="0" fontId="55" fillId="63" borderId="160" applyNumberFormat="0" applyProtection="0">
      <alignment horizontal="left" vertical="center" indent="1"/>
    </xf>
    <xf numFmtId="0" fontId="55" fillId="63" borderId="160" applyNumberFormat="0" applyProtection="0">
      <alignment horizontal="left" vertical="center" indent="1"/>
    </xf>
    <xf numFmtId="0" fontId="55" fillId="63" borderId="160" applyNumberFormat="0" applyProtection="0">
      <alignment horizontal="left" vertical="center" indent="1"/>
    </xf>
    <xf numFmtId="0" fontId="55" fillId="63" borderId="160" applyNumberFormat="0" applyProtection="0">
      <alignment horizontal="left" vertical="center" indent="1"/>
    </xf>
    <xf numFmtId="0" fontId="55" fillId="60" borderId="160" applyNumberFormat="0" applyProtection="0">
      <alignment horizontal="left" vertical="center" indent="1"/>
    </xf>
    <xf numFmtId="0" fontId="55" fillId="60" borderId="160" applyNumberFormat="0" applyProtection="0">
      <alignment horizontal="left" vertical="center" indent="1"/>
    </xf>
    <xf numFmtId="0" fontId="55" fillId="60" borderId="160" applyNumberFormat="0" applyProtection="0">
      <alignment horizontal="left" vertical="center" indent="1"/>
    </xf>
    <xf numFmtId="0" fontId="55" fillId="60" borderId="160" applyNumberFormat="0" applyProtection="0">
      <alignment horizontal="left" vertical="center" indent="1"/>
    </xf>
    <xf numFmtId="0" fontId="55" fillId="60" borderId="160" applyNumberFormat="0" applyProtection="0">
      <alignment horizontal="left" vertical="center" indent="1"/>
    </xf>
    <xf numFmtId="0" fontId="55" fillId="60" borderId="160" applyNumberFormat="0" applyProtection="0">
      <alignment horizontal="left" vertical="center" indent="1"/>
    </xf>
    <xf numFmtId="0" fontId="55" fillId="60" borderId="160" applyNumberFormat="0" applyProtection="0">
      <alignment horizontal="left" vertical="center" indent="1"/>
    </xf>
    <xf numFmtId="0" fontId="55" fillId="60" borderId="160" applyNumberFormat="0" applyProtection="0">
      <alignment horizontal="left" vertical="center" indent="1"/>
    </xf>
    <xf numFmtId="0" fontId="55" fillId="60" borderId="160" applyNumberFormat="0" applyProtection="0">
      <alignment horizontal="left" vertical="center" indent="1"/>
    </xf>
    <xf numFmtId="0" fontId="55" fillId="60" borderId="160" applyNumberFormat="0" applyProtection="0">
      <alignment horizontal="left" vertical="center" indent="1"/>
    </xf>
    <xf numFmtId="0" fontId="55" fillId="60" borderId="160" applyNumberFormat="0" applyProtection="0">
      <alignment horizontal="left" vertical="center" indent="1"/>
    </xf>
    <xf numFmtId="0" fontId="55" fillId="60" borderId="160" applyNumberFormat="0" applyProtection="0">
      <alignment horizontal="left" vertical="center" indent="1"/>
    </xf>
    <xf numFmtId="0" fontId="55" fillId="60" borderId="160" applyNumberFormat="0" applyProtection="0">
      <alignment horizontal="left" vertical="center" indent="1"/>
    </xf>
    <xf numFmtId="0" fontId="55" fillId="60" borderId="160" applyNumberFormat="0" applyProtection="0">
      <alignment horizontal="left" vertical="center" indent="1"/>
    </xf>
    <xf numFmtId="0" fontId="55" fillId="60" borderId="160" applyNumberFormat="0" applyProtection="0">
      <alignment horizontal="left" vertical="center" indent="1"/>
    </xf>
    <xf numFmtId="0" fontId="55" fillId="60" borderId="160" applyNumberFormat="0" applyProtection="0">
      <alignment horizontal="left" vertical="center" indent="1"/>
    </xf>
    <xf numFmtId="0" fontId="55" fillId="60" borderId="160" applyNumberFormat="0" applyProtection="0">
      <alignment horizontal="left" vertical="center" indent="1"/>
    </xf>
    <xf numFmtId="0" fontId="55" fillId="60" borderId="160" applyNumberFormat="0" applyProtection="0">
      <alignment horizontal="left" vertical="center" indent="1"/>
    </xf>
    <xf numFmtId="0" fontId="55" fillId="60" borderId="160" applyNumberFormat="0" applyProtection="0">
      <alignment horizontal="left" vertical="center" indent="1"/>
    </xf>
    <xf numFmtId="0" fontId="55" fillId="60"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37" fontId="143" fillId="44" borderId="90" applyFill="0" applyBorder="0" applyProtection="0"/>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252" fontId="204" fillId="0" borderId="153">
      <alignment horizontal="center" vertical="center" wrapText="1"/>
    </xf>
    <xf numFmtId="3" fontId="206" fillId="64" borderId="156">
      <alignment horizontal="left"/>
    </xf>
    <xf numFmtId="3" fontId="207" fillId="64" borderId="156">
      <alignment horizontal="left"/>
    </xf>
    <xf numFmtId="0" fontId="74" fillId="19" borderId="160" applyNumberFormat="0" applyProtection="0">
      <alignment horizontal="right" vertical="center"/>
    </xf>
    <xf numFmtId="0" fontId="167" fillId="0" borderId="151" applyNumberFormat="0" applyFill="0" applyAlignment="0" applyProtection="0"/>
    <xf numFmtId="0" fontId="104" fillId="12" borderId="133" applyNumberFormat="0" applyAlignment="0" applyProtection="0"/>
    <xf numFmtId="0" fontId="104" fillId="12" borderId="133" applyNumberFormat="0" applyAlignment="0" applyProtection="0"/>
    <xf numFmtId="0" fontId="104" fillId="12" borderId="133" applyNumberFormat="0" applyAlignment="0" applyProtection="0"/>
    <xf numFmtId="0" fontId="104" fillId="12" borderId="133" applyNumberFormat="0" applyAlignment="0" applyProtection="0"/>
    <xf numFmtId="0" fontId="104" fillId="12" borderId="133" applyNumberFormat="0" applyAlignment="0" applyProtection="0"/>
    <xf numFmtId="0" fontId="104" fillId="12" borderId="133" applyNumberFormat="0" applyAlignment="0" applyProtection="0"/>
    <xf numFmtId="0" fontId="55" fillId="3" borderId="160" applyNumberFormat="0" applyProtection="0">
      <alignment horizontal="left" vertical="center" indent="1"/>
    </xf>
    <xf numFmtId="0" fontId="55" fillId="43" borderId="160" applyNumberFormat="0" applyProtection="0">
      <alignment horizontal="left" vertical="center" indent="1"/>
    </xf>
    <xf numFmtId="0" fontId="74" fillId="29" borderId="160" applyNumberFormat="0" applyProtection="0">
      <alignment horizontal="right" vertical="center"/>
    </xf>
    <xf numFmtId="0" fontId="160" fillId="56" borderId="160" applyNumberFormat="0" applyProtection="0">
      <alignment horizontal="left" vertical="center" indent="1"/>
    </xf>
    <xf numFmtId="0" fontId="162" fillId="57" borderId="160" applyNumberFormat="0" applyProtection="0">
      <alignment horizontal="left" vertical="center" indent="1"/>
    </xf>
    <xf numFmtId="0" fontId="74" fillId="53" borderId="160" applyNumberFormat="0" applyProtection="0">
      <alignment horizontal="left" vertical="center" indent="1"/>
    </xf>
    <xf numFmtId="0" fontId="55" fillId="3" borderId="160" applyNumberFormat="0" applyProtection="0">
      <alignment horizontal="left" vertical="center" indent="1"/>
    </xf>
    <xf numFmtId="0" fontId="66" fillId="53" borderId="159" applyNumberFormat="0" applyAlignment="0" applyProtection="0"/>
    <xf numFmtId="0" fontId="74" fillId="47" borderId="160" applyNumberFormat="0" applyProtection="0">
      <alignment horizontal="left" vertical="center" indent="1"/>
    </xf>
    <xf numFmtId="0" fontId="55" fillId="3" borderId="160" applyNumberFormat="0" applyProtection="0">
      <alignment horizontal="left" vertical="center" indent="1"/>
    </xf>
    <xf numFmtId="0" fontId="74" fillId="19" borderId="160" applyNumberFormat="0" applyProtection="0">
      <alignment horizontal="right" vertical="center"/>
    </xf>
    <xf numFmtId="0" fontId="79" fillId="0" borderId="152"/>
    <xf numFmtId="0" fontId="74" fillId="57" borderId="161" applyNumberFormat="0" applyProtection="0">
      <alignment horizontal="left" vertical="center" indent="1"/>
    </xf>
    <xf numFmtId="0" fontId="69" fillId="54" borderId="153" applyNumberFormat="0" applyAlignment="0"/>
    <xf numFmtId="4" fontId="55" fillId="0" borderId="142"/>
    <xf numFmtId="0" fontId="66" fillId="47" borderId="153" applyNumberFormat="0" applyAlignment="0">
      <protection locked="0"/>
    </xf>
    <xf numFmtId="0" fontId="74" fillId="47" borderId="160" applyNumberFormat="0" applyProtection="0">
      <alignment horizontal="left" vertical="center" indent="1"/>
    </xf>
    <xf numFmtId="0" fontId="74" fillId="17" borderId="160" applyNumberFormat="0" applyProtection="0">
      <alignment horizontal="right" vertical="center"/>
    </xf>
    <xf numFmtId="0" fontId="74" fillId="29" borderId="160" applyNumberFormat="0" applyProtection="0">
      <alignment horizontal="right" vertical="center"/>
    </xf>
    <xf numFmtId="0" fontId="74" fillId="35" borderId="160" applyNumberFormat="0" applyProtection="0">
      <alignment horizontal="right" vertical="center"/>
    </xf>
    <xf numFmtId="0" fontId="55" fillId="59" borderId="160" applyNumberFormat="0" applyProtection="0">
      <alignment horizontal="left" vertical="center" indent="1"/>
    </xf>
    <xf numFmtId="0" fontId="55" fillId="40" borderId="160" applyNumberFormat="0" applyProtection="0">
      <alignment horizontal="left" vertical="center" indent="1"/>
    </xf>
    <xf numFmtId="0" fontId="74" fillId="53" borderId="160" applyNumberFormat="0" applyProtection="0">
      <alignment vertical="center"/>
    </xf>
    <xf numFmtId="0" fontId="74" fillId="57" borderId="160" applyNumberFormat="0" applyProtection="0">
      <alignment horizontal="right" vertical="center"/>
    </xf>
    <xf numFmtId="0" fontId="167" fillId="0" borderId="162" applyNumberFormat="0" applyFill="0" applyAlignment="0" applyProtection="0"/>
    <xf numFmtId="0" fontId="55" fillId="0" borderId="153">
      <alignment horizontal="right"/>
    </xf>
    <xf numFmtId="0" fontId="55" fillId="0" borderId="153"/>
    <xf numFmtId="0" fontId="55" fillId="0" borderId="153"/>
    <xf numFmtId="0" fontId="66" fillId="53" borderId="146" applyNumberFormat="0" applyAlignment="0" applyProtection="0"/>
    <xf numFmtId="0" fontId="82" fillId="47" borderId="160" applyNumberFormat="0" applyProtection="0">
      <alignment vertical="center"/>
    </xf>
    <xf numFmtId="0" fontId="55" fillId="3" borderId="160" applyNumberFormat="0" applyProtection="0">
      <alignment horizontal="left" vertical="center" indent="1"/>
    </xf>
    <xf numFmtId="0" fontId="82" fillId="57" borderId="160" applyNumberFormat="0" applyProtection="0">
      <alignment horizontal="right" vertical="center"/>
    </xf>
    <xf numFmtId="0" fontId="55" fillId="0" borderId="142"/>
    <xf numFmtId="0" fontId="55" fillId="0" borderId="142"/>
    <xf numFmtId="0" fontId="55" fillId="0" borderId="142"/>
    <xf numFmtId="0" fontId="55" fillId="0" borderId="142"/>
    <xf numFmtId="0" fontId="55" fillId="0" borderId="142"/>
    <xf numFmtId="0" fontId="175" fillId="0" borderId="149" applyNumberFormat="0" applyFill="0" applyAlignment="0" applyProtection="0"/>
    <xf numFmtId="0" fontId="55" fillId="0" borderId="142">
      <alignment horizontal="right"/>
    </xf>
    <xf numFmtId="0" fontId="171" fillId="40" borderId="145" applyNumberFormat="0" applyAlignment="0" applyProtection="0"/>
    <xf numFmtId="0" fontId="170" fillId="40" borderId="147" applyNumberFormat="0" applyAlignment="0" applyProtection="0"/>
    <xf numFmtId="0" fontId="169" fillId="13" borderId="145" applyNumberFormat="0" applyAlignment="0" applyProtection="0"/>
    <xf numFmtId="0" fontId="164" fillId="57" borderId="147" applyNumberFormat="0" applyProtection="0">
      <alignment horizontal="right" vertical="center"/>
    </xf>
    <xf numFmtId="0" fontId="55" fillId="3" borderId="147" applyNumberFormat="0" applyProtection="0">
      <alignment horizontal="left" vertical="center" indent="1"/>
    </xf>
    <xf numFmtId="0" fontId="55" fillId="3" borderId="147" applyNumberFormat="0" applyProtection="0">
      <alignment horizontal="left" vertical="center" indent="1"/>
    </xf>
    <xf numFmtId="0" fontId="82" fillId="57" borderId="147" applyNumberFormat="0" applyProtection="0">
      <alignment horizontal="right" vertical="center"/>
    </xf>
    <xf numFmtId="0" fontId="74" fillId="57" borderId="147" applyNumberFormat="0" applyProtection="0">
      <alignment horizontal="right" vertical="center"/>
    </xf>
    <xf numFmtId="0" fontId="74" fillId="53" borderId="147" applyNumberFormat="0" applyProtection="0">
      <alignment horizontal="left" vertical="center" indent="1"/>
    </xf>
    <xf numFmtId="0" fontId="74" fillId="53" borderId="147" applyNumberFormat="0" applyProtection="0">
      <alignment horizontal="left" vertical="center" indent="1"/>
    </xf>
    <xf numFmtId="0" fontId="82" fillId="53" borderId="147" applyNumberFormat="0" applyProtection="0">
      <alignment vertical="center"/>
    </xf>
    <xf numFmtId="0" fontId="74" fillId="53" borderId="147" applyNumberFormat="0" applyProtection="0">
      <alignment vertical="center"/>
    </xf>
    <xf numFmtId="0" fontId="55" fillId="3" borderId="147" applyNumberFormat="0" applyProtection="0">
      <alignment horizontal="left" vertical="center" indent="1"/>
    </xf>
    <xf numFmtId="0" fontId="55" fillId="3" borderId="147" applyNumberFormat="0" applyProtection="0">
      <alignment horizontal="left" vertical="center" indent="1"/>
    </xf>
    <xf numFmtId="0" fontId="55" fillId="40" borderId="147" applyNumberFormat="0" applyProtection="0">
      <alignment horizontal="left" vertical="center" indent="1"/>
    </xf>
    <xf numFmtId="0" fontId="55" fillId="40" borderId="147" applyNumberFormat="0" applyProtection="0">
      <alignment horizontal="left" vertical="center" indent="1"/>
    </xf>
    <xf numFmtId="0" fontId="55" fillId="43" borderId="147" applyNumberFormat="0" applyProtection="0">
      <alignment horizontal="left" vertical="center" indent="1"/>
    </xf>
    <xf numFmtId="0" fontId="55" fillId="43" borderId="147" applyNumberFormat="0" applyProtection="0">
      <alignment horizontal="left" vertical="center" indent="1"/>
    </xf>
    <xf numFmtId="0" fontId="55" fillId="59" borderId="147" applyNumberFormat="0" applyProtection="0">
      <alignment horizontal="left" vertical="center" indent="1"/>
    </xf>
    <xf numFmtId="0" fontId="55" fillId="59" borderId="147" applyNumberFormat="0" applyProtection="0">
      <alignment horizontal="left" vertical="center" indent="1"/>
    </xf>
    <xf numFmtId="0" fontId="162" fillId="59" borderId="147" applyNumberFormat="0" applyProtection="0">
      <alignment horizontal="left" vertical="center" indent="1"/>
    </xf>
    <xf numFmtId="0" fontId="162" fillId="57" borderId="147" applyNumberFormat="0" applyProtection="0">
      <alignment horizontal="left" vertical="center" indent="1"/>
    </xf>
    <xf numFmtId="0" fontId="55" fillId="3" borderId="147" applyNumberFormat="0" applyProtection="0">
      <alignment horizontal="left" vertical="center" indent="1"/>
    </xf>
    <xf numFmtId="0" fontId="74" fillId="57" borderId="148" applyNumberFormat="0" applyProtection="0">
      <alignment horizontal="left" vertical="center" indent="1"/>
    </xf>
    <xf numFmtId="0" fontId="160" fillId="56" borderId="147" applyNumberFormat="0" applyProtection="0">
      <alignment horizontal="left" vertical="center" indent="1"/>
    </xf>
    <xf numFmtId="0" fontId="74" fillId="19" borderId="147" applyNumberFormat="0" applyProtection="0">
      <alignment horizontal="right" vertical="center"/>
    </xf>
    <xf numFmtId="0" fontId="74" fillId="55" borderId="147" applyNumberFormat="0" applyProtection="0">
      <alignment horizontal="right" vertical="center"/>
    </xf>
    <xf numFmtId="0" fontId="74" fillId="35" borderId="147" applyNumberFormat="0" applyProtection="0">
      <alignment horizontal="right" vertical="center"/>
    </xf>
    <xf numFmtId="0" fontId="74" fillId="37" borderId="147" applyNumberFormat="0" applyProtection="0">
      <alignment horizontal="right" vertical="center"/>
    </xf>
    <xf numFmtId="0" fontId="74" fillId="29" borderId="147" applyNumberFormat="0" applyProtection="0">
      <alignment horizontal="right" vertical="center"/>
    </xf>
    <xf numFmtId="0" fontId="74" fillId="21" borderId="147" applyNumberFormat="0" applyProtection="0">
      <alignment horizontal="right" vertical="center"/>
    </xf>
    <xf numFmtId="0" fontId="74" fillId="33" borderId="147" applyNumberFormat="0" applyProtection="0">
      <alignment horizontal="right" vertical="center"/>
    </xf>
    <xf numFmtId="0" fontId="74" fillId="17" borderId="147" applyNumberFormat="0" applyProtection="0">
      <alignment horizontal="right" vertical="center"/>
    </xf>
    <xf numFmtId="0" fontId="74" fillId="5" borderId="147" applyNumberFormat="0" applyProtection="0">
      <alignment horizontal="right" vertical="center"/>
    </xf>
    <xf numFmtId="0" fontId="55" fillId="3" borderId="147" applyNumberFormat="0" applyProtection="0">
      <alignment horizontal="left" vertical="center" indent="1"/>
    </xf>
    <xf numFmtId="0" fontId="74" fillId="47" borderId="147" applyNumberFormat="0" applyProtection="0">
      <alignment horizontal="left" vertical="center" indent="1"/>
    </xf>
    <xf numFmtId="0" fontId="74" fillId="47" borderId="147" applyNumberFormat="0" applyProtection="0">
      <alignment horizontal="left" vertical="center" indent="1"/>
    </xf>
    <xf numFmtId="0" fontId="82" fillId="47" borderId="147" applyNumberFormat="0" applyProtection="0">
      <alignment vertical="center"/>
    </xf>
    <xf numFmtId="0" fontId="74" fillId="47" borderId="147" applyNumberFormat="0" applyProtection="0">
      <alignment vertical="center"/>
    </xf>
    <xf numFmtId="0" fontId="158" fillId="40" borderId="147" applyNumberFormat="0" applyAlignment="0" applyProtection="0"/>
    <xf numFmtId="0" fontId="66" fillId="53" borderId="146" applyNumberFormat="0" applyAlignment="0" applyProtection="0"/>
    <xf numFmtId="0" fontId="66" fillId="47" borderId="142" applyNumberFormat="0" applyAlignment="0">
      <protection locked="0"/>
    </xf>
    <xf numFmtId="0" fontId="79" fillId="0" borderId="143"/>
    <xf numFmtId="0" fontId="85" fillId="0" borderId="143">
      <alignment horizontal="left" vertical="center"/>
    </xf>
    <xf numFmtId="0" fontId="66" fillId="0" borderId="144" applyNumberFormat="0" applyAlignment="0" applyProtection="0"/>
    <xf numFmtId="0" fontId="66" fillId="0" borderId="143" applyNumberFormat="0" applyAlignment="0" applyProtection="0"/>
    <xf numFmtId="0" fontId="79" fillId="40" borderId="143" applyAlignment="0" applyProtection="0"/>
    <xf numFmtId="0" fontId="94" fillId="40" borderId="145" applyNumberFormat="0" applyAlignment="0" applyProtection="0"/>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69" fillId="61" borderId="136" applyNumberFormat="0" applyFont="0" applyAlignment="0" applyProtection="0"/>
    <xf numFmtId="0" fontId="69" fillId="61" borderId="136" applyNumberFormat="0" applyFont="0" applyAlignment="0" applyProtection="0"/>
    <xf numFmtId="0" fontId="69" fillId="61" borderId="136" applyNumberFormat="0" applyFont="0" applyAlignment="0" applyProtection="0"/>
    <xf numFmtId="0" fontId="69" fillId="61" borderId="136" applyNumberFormat="0" applyFont="0" applyAlignment="0" applyProtection="0"/>
    <xf numFmtId="0" fontId="69" fillId="61" borderId="136" applyNumberFormat="0" applyFont="0" applyAlignment="0" applyProtection="0"/>
    <xf numFmtId="0" fontId="69" fillId="61" borderId="136" applyNumberFormat="0" applyFont="0" applyAlignment="0" applyProtection="0"/>
    <xf numFmtId="41" fontId="190" fillId="0" borderId="90">
      <alignment horizontal="right" vertical="center" wrapText="1"/>
    </xf>
    <xf numFmtId="0" fontId="158" fillId="39" borderId="137" applyNumberFormat="0" applyAlignment="0" applyProtection="0"/>
    <xf numFmtId="0" fontId="158" fillId="39" borderId="137" applyNumberFormat="0" applyAlignment="0" applyProtection="0"/>
    <xf numFmtId="0" fontId="158" fillId="39" borderId="137" applyNumberFormat="0" applyAlignment="0" applyProtection="0"/>
    <xf numFmtId="0" fontId="158" fillId="39" borderId="137" applyNumberFormat="0" applyAlignment="0" applyProtection="0"/>
    <xf numFmtId="0" fontId="158" fillId="39" borderId="137" applyNumberFormat="0" applyAlignment="0" applyProtection="0"/>
    <xf numFmtId="0" fontId="158" fillId="39" borderId="137" applyNumberFormat="0" applyAlignment="0" applyProtection="0"/>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62" borderId="160" applyNumberFormat="0" applyProtection="0">
      <alignment horizontal="left" vertical="center" indent="1"/>
    </xf>
    <xf numFmtId="249" fontId="86" fillId="0" borderId="155" applyFont="0" applyFill="0" applyBorder="0" applyAlignment="0">
      <alignment horizontal="centerContinuous"/>
    </xf>
    <xf numFmtId="0" fontId="55" fillId="62" borderId="160" applyNumberFormat="0" applyProtection="0">
      <alignment horizontal="left" vertical="center" indent="1"/>
    </xf>
    <xf numFmtId="0" fontId="55" fillId="62" borderId="160" applyNumberFormat="0" applyProtection="0">
      <alignment horizontal="left" vertical="center" indent="1"/>
    </xf>
    <xf numFmtId="0" fontId="55" fillId="3" borderId="160" applyNumberFormat="0" applyProtection="0">
      <alignment horizontal="left" vertical="center" indent="1"/>
    </xf>
    <xf numFmtId="0" fontId="74" fillId="5" borderId="160" applyNumberFormat="0" applyProtection="0">
      <alignment horizontal="right" vertical="center"/>
    </xf>
    <xf numFmtId="0" fontId="66" fillId="0" borderId="157" applyNumberFormat="0" applyAlignment="0" applyProtection="0"/>
    <xf numFmtId="0" fontId="66" fillId="0" borderId="152" applyNumberFormat="0" applyAlignment="0" applyProtection="0"/>
    <xf numFmtId="0" fontId="74" fillId="33" borderId="160" applyNumberFormat="0" applyProtection="0">
      <alignment horizontal="right" vertical="center"/>
    </xf>
    <xf numFmtId="0" fontId="74" fillId="47" borderId="160" applyNumberFormat="0" applyProtection="0">
      <alignment vertical="center"/>
    </xf>
    <xf numFmtId="0" fontId="74" fillId="47" borderId="160" applyNumberFormat="0" applyProtection="0">
      <alignment horizontal="left" vertical="center" indent="1"/>
    </xf>
    <xf numFmtId="0" fontId="74" fillId="53" borderId="160" applyNumberFormat="0" applyProtection="0">
      <alignment vertical="center"/>
    </xf>
    <xf numFmtId="0" fontId="74" fillId="21" borderId="160" applyNumberFormat="0" applyProtection="0">
      <alignment horizontal="right" vertical="center"/>
    </xf>
    <xf numFmtId="4" fontId="55" fillId="0" borderId="142"/>
    <xf numFmtId="0" fontId="79" fillId="40" borderId="152" applyAlignment="0" applyProtection="0"/>
    <xf numFmtId="0" fontId="85" fillId="0" borderId="152">
      <alignment horizontal="left" vertical="center"/>
    </xf>
    <xf numFmtId="0" fontId="74" fillId="37" borderId="160" applyNumberFormat="0" applyProtection="0">
      <alignment horizontal="right" vertical="center"/>
    </xf>
    <xf numFmtId="0" fontId="69" fillId="54" borderId="142" applyNumberFormat="0" applyAlignment="0"/>
    <xf numFmtId="0" fontId="69" fillId="54" borderId="142" applyNumberFormat="0" applyAlignment="0"/>
    <xf numFmtId="0" fontId="175" fillId="0" borderId="162" applyNumberFormat="0" applyFill="0" applyAlignment="0" applyProtection="0"/>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3" borderId="137" applyNumberFormat="0" applyProtection="0">
      <alignment horizontal="left" vertical="center" indent="1"/>
    </xf>
    <xf numFmtId="0" fontId="55" fillId="63" borderId="137" applyNumberFormat="0" applyProtection="0">
      <alignment horizontal="left" vertical="center" indent="1"/>
    </xf>
    <xf numFmtId="0" fontId="55" fillId="63" borderId="137" applyNumberFormat="0" applyProtection="0">
      <alignment horizontal="left" vertical="center" indent="1"/>
    </xf>
    <xf numFmtId="0" fontId="55" fillId="63" borderId="137" applyNumberFormat="0" applyProtection="0">
      <alignment horizontal="left" vertical="center" indent="1"/>
    </xf>
    <xf numFmtId="0" fontId="55" fillId="63" borderId="137" applyNumberFormat="0" applyProtection="0">
      <alignment horizontal="left" vertical="center" indent="1"/>
    </xf>
    <xf numFmtId="0" fontId="55" fillId="63" borderId="137" applyNumberFormat="0" applyProtection="0">
      <alignment horizontal="left" vertical="center" indent="1"/>
    </xf>
    <xf numFmtId="0" fontId="55" fillId="63" borderId="137" applyNumberFormat="0" applyProtection="0">
      <alignment horizontal="left" vertical="center" indent="1"/>
    </xf>
    <xf numFmtId="0" fontId="55" fillId="63" borderId="137" applyNumberFormat="0" applyProtection="0">
      <alignment horizontal="left" vertical="center" indent="1"/>
    </xf>
    <xf numFmtId="0" fontId="55" fillId="63" borderId="137" applyNumberFormat="0" applyProtection="0">
      <alignment horizontal="left" vertical="center" indent="1"/>
    </xf>
    <xf numFmtId="0" fontId="55" fillId="63" borderId="137" applyNumberFormat="0" applyProtection="0">
      <alignment horizontal="left" vertical="center" indent="1"/>
    </xf>
    <xf numFmtId="0" fontId="55" fillId="63" borderId="137" applyNumberFormat="0" applyProtection="0">
      <alignment horizontal="left" vertical="center" indent="1"/>
    </xf>
    <xf numFmtId="0" fontId="55" fillId="63" borderId="137" applyNumberFormat="0" applyProtection="0">
      <alignment horizontal="left" vertical="center" indent="1"/>
    </xf>
    <xf numFmtId="0" fontId="55" fillId="63" borderId="137" applyNumberFormat="0" applyProtection="0">
      <alignment horizontal="left" vertical="center" indent="1"/>
    </xf>
    <xf numFmtId="0" fontId="55" fillId="63" borderId="137" applyNumberFormat="0" applyProtection="0">
      <alignment horizontal="left" vertical="center" indent="1"/>
    </xf>
    <xf numFmtId="0" fontId="55" fillId="63" borderId="137" applyNumberFormat="0" applyProtection="0">
      <alignment horizontal="left" vertical="center" indent="1"/>
    </xf>
    <xf numFmtId="0" fontId="55" fillId="63" borderId="137" applyNumberFormat="0" applyProtection="0">
      <alignment horizontal="left" vertical="center" indent="1"/>
    </xf>
    <xf numFmtId="0" fontId="55" fillId="63" borderId="137" applyNumberFormat="0" applyProtection="0">
      <alignment horizontal="left" vertical="center" indent="1"/>
    </xf>
    <xf numFmtId="0" fontId="55" fillId="63" borderId="137" applyNumberFormat="0" applyProtection="0">
      <alignment horizontal="left" vertical="center" indent="1"/>
    </xf>
    <xf numFmtId="0" fontId="55" fillId="63" borderId="137" applyNumberFormat="0" applyProtection="0">
      <alignment horizontal="left" vertical="center" indent="1"/>
    </xf>
    <xf numFmtId="0" fontId="55" fillId="63" borderId="137" applyNumberFormat="0" applyProtection="0">
      <alignment horizontal="left" vertical="center" indent="1"/>
    </xf>
    <xf numFmtId="0" fontId="55" fillId="63" borderId="137" applyNumberFormat="0" applyProtection="0">
      <alignment horizontal="left" vertical="center" indent="1"/>
    </xf>
    <xf numFmtId="0" fontId="55" fillId="63" borderId="137" applyNumberFormat="0" applyProtection="0">
      <alignment horizontal="left" vertical="center" indent="1"/>
    </xf>
    <xf numFmtId="0" fontId="55" fillId="63" borderId="137" applyNumberFormat="0" applyProtection="0">
      <alignment horizontal="left" vertical="center" indent="1"/>
    </xf>
    <xf numFmtId="0" fontId="55" fillId="63" borderId="137" applyNumberFormat="0" applyProtection="0">
      <alignment horizontal="left" vertical="center" indent="1"/>
    </xf>
    <xf numFmtId="0" fontId="55" fillId="63" borderId="137" applyNumberFormat="0" applyProtection="0">
      <alignment horizontal="left" vertical="center" indent="1"/>
    </xf>
    <xf numFmtId="0" fontId="55" fillId="63" borderId="137" applyNumberFormat="0" applyProtection="0">
      <alignment horizontal="left" vertical="center" indent="1"/>
    </xf>
    <xf numFmtId="0" fontId="55" fillId="63" borderId="137" applyNumberFormat="0" applyProtection="0">
      <alignment horizontal="left" vertical="center" indent="1"/>
    </xf>
    <xf numFmtId="0" fontId="55" fillId="63" borderId="137" applyNumberFormat="0" applyProtection="0">
      <alignment horizontal="left" vertical="center" indent="1"/>
    </xf>
    <xf numFmtId="0" fontId="55" fillId="63" borderId="137" applyNumberFormat="0" applyProtection="0">
      <alignment horizontal="left" vertical="center" indent="1"/>
    </xf>
    <xf numFmtId="0" fontId="55" fillId="63" borderId="137" applyNumberFormat="0" applyProtection="0">
      <alignment horizontal="left" vertical="center" indent="1"/>
    </xf>
    <xf numFmtId="0" fontId="55" fillId="63" borderId="137" applyNumberFormat="0" applyProtection="0">
      <alignment horizontal="left" vertical="center" indent="1"/>
    </xf>
    <xf numFmtId="0" fontId="55" fillId="63" borderId="137" applyNumberFormat="0" applyProtection="0">
      <alignment horizontal="left" vertical="center" indent="1"/>
    </xf>
    <xf numFmtId="0" fontId="55" fillId="63" borderId="137" applyNumberFormat="0" applyProtection="0">
      <alignment horizontal="left" vertical="center" indent="1"/>
    </xf>
    <xf numFmtId="0" fontId="55" fillId="63" borderId="137" applyNumberFormat="0" applyProtection="0">
      <alignment horizontal="left" vertical="center" indent="1"/>
    </xf>
    <xf numFmtId="0" fontId="55" fillId="63" borderId="137" applyNumberFormat="0" applyProtection="0">
      <alignment horizontal="left" vertical="center" indent="1"/>
    </xf>
    <xf numFmtId="0" fontId="55" fillId="63" borderId="137" applyNumberFormat="0" applyProtection="0">
      <alignment horizontal="left" vertical="center" indent="1"/>
    </xf>
    <xf numFmtId="0" fontId="55" fillId="60" borderId="137" applyNumberFormat="0" applyProtection="0">
      <alignment horizontal="left" vertical="center" indent="1"/>
    </xf>
    <xf numFmtId="0" fontId="55" fillId="60" borderId="137" applyNumberFormat="0" applyProtection="0">
      <alignment horizontal="left" vertical="center" indent="1"/>
    </xf>
    <xf numFmtId="0" fontId="55" fillId="60" borderId="137" applyNumberFormat="0" applyProtection="0">
      <alignment horizontal="left" vertical="center" indent="1"/>
    </xf>
    <xf numFmtId="0" fontId="55" fillId="60" borderId="137" applyNumberFormat="0" applyProtection="0">
      <alignment horizontal="left" vertical="center" indent="1"/>
    </xf>
    <xf numFmtId="0" fontId="55" fillId="60" borderId="137" applyNumberFormat="0" applyProtection="0">
      <alignment horizontal="left" vertical="center" indent="1"/>
    </xf>
    <xf numFmtId="0" fontId="55" fillId="60" borderId="137" applyNumberFormat="0" applyProtection="0">
      <alignment horizontal="left" vertical="center" indent="1"/>
    </xf>
    <xf numFmtId="0" fontId="55" fillId="60" borderId="137" applyNumberFormat="0" applyProtection="0">
      <alignment horizontal="left" vertical="center" indent="1"/>
    </xf>
    <xf numFmtId="0" fontId="55" fillId="60" borderId="137" applyNumberFormat="0" applyProtection="0">
      <alignment horizontal="left" vertical="center" indent="1"/>
    </xf>
    <xf numFmtId="0" fontId="55" fillId="60" borderId="137" applyNumberFormat="0" applyProtection="0">
      <alignment horizontal="left" vertical="center" indent="1"/>
    </xf>
    <xf numFmtId="0" fontId="55" fillId="60" borderId="137" applyNumberFormat="0" applyProtection="0">
      <alignment horizontal="left" vertical="center" indent="1"/>
    </xf>
    <xf numFmtId="0" fontId="55" fillId="60" borderId="137" applyNumberFormat="0" applyProtection="0">
      <alignment horizontal="left" vertical="center" indent="1"/>
    </xf>
    <xf numFmtId="0" fontId="55" fillId="60" borderId="137" applyNumberFormat="0" applyProtection="0">
      <alignment horizontal="left" vertical="center" indent="1"/>
    </xf>
    <xf numFmtId="0" fontId="55" fillId="60" borderId="137" applyNumberFormat="0" applyProtection="0">
      <alignment horizontal="left" vertical="center" indent="1"/>
    </xf>
    <xf numFmtId="0" fontId="55" fillId="60" borderId="137" applyNumberFormat="0" applyProtection="0">
      <alignment horizontal="left" vertical="center" indent="1"/>
    </xf>
    <xf numFmtId="0" fontId="55" fillId="60" borderId="137" applyNumberFormat="0" applyProtection="0">
      <alignment horizontal="left" vertical="center" indent="1"/>
    </xf>
    <xf numFmtId="0" fontId="55" fillId="60" borderId="137" applyNumberFormat="0" applyProtection="0">
      <alignment horizontal="left" vertical="center" indent="1"/>
    </xf>
    <xf numFmtId="0" fontId="55" fillId="60" borderId="137" applyNumberFormat="0" applyProtection="0">
      <alignment horizontal="left" vertical="center" indent="1"/>
    </xf>
    <xf numFmtId="0" fontId="55" fillId="60" borderId="137" applyNumberFormat="0" applyProtection="0">
      <alignment horizontal="left" vertical="center" indent="1"/>
    </xf>
    <xf numFmtId="0" fontId="55" fillId="60" borderId="137" applyNumberFormat="0" applyProtection="0">
      <alignment horizontal="left" vertical="center" indent="1"/>
    </xf>
    <xf numFmtId="0" fontId="55" fillId="60" borderId="137" applyNumberFormat="0" applyProtection="0">
      <alignment horizontal="left" vertical="center" indent="1"/>
    </xf>
    <xf numFmtId="0" fontId="55" fillId="60" borderId="137" applyNumberFormat="0" applyProtection="0">
      <alignment horizontal="left" vertical="center" indent="1"/>
    </xf>
    <xf numFmtId="0" fontId="55" fillId="60" borderId="137" applyNumberFormat="0" applyProtection="0">
      <alignment horizontal="left" vertical="center" indent="1"/>
    </xf>
    <xf numFmtId="0" fontId="55" fillId="60" borderId="137" applyNumberFormat="0" applyProtection="0">
      <alignment horizontal="left" vertical="center" indent="1"/>
    </xf>
    <xf numFmtId="0" fontId="55" fillId="60" borderId="137" applyNumberFormat="0" applyProtection="0">
      <alignment horizontal="left" vertical="center" indent="1"/>
    </xf>
    <xf numFmtId="0" fontId="55" fillId="60" borderId="137" applyNumberFormat="0" applyProtection="0">
      <alignment horizontal="left" vertical="center" indent="1"/>
    </xf>
    <xf numFmtId="0" fontId="55" fillId="60" borderId="137" applyNumberFormat="0" applyProtection="0">
      <alignment horizontal="left" vertical="center" indent="1"/>
    </xf>
    <xf numFmtId="0" fontId="55" fillId="60" borderId="137" applyNumberFormat="0" applyProtection="0">
      <alignment horizontal="left" vertical="center" indent="1"/>
    </xf>
    <xf numFmtId="0" fontId="55" fillId="60" borderId="137" applyNumberFormat="0" applyProtection="0">
      <alignment horizontal="left" vertical="center" indent="1"/>
    </xf>
    <xf numFmtId="0" fontId="55" fillId="60" borderId="137" applyNumberFormat="0" applyProtection="0">
      <alignment horizontal="left" vertical="center" indent="1"/>
    </xf>
    <xf numFmtId="0" fontId="55" fillId="60" borderId="137" applyNumberFormat="0" applyProtection="0">
      <alignment horizontal="left" vertical="center" indent="1"/>
    </xf>
    <xf numFmtId="0" fontId="55" fillId="60" borderId="137" applyNumberFormat="0" applyProtection="0">
      <alignment horizontal="left" vertical="center" indent="1"/>
    </xf>
    <xf numFmtId="0" fontId="55" fillId="60" borderId="137" applyNumberFormat="0" applyProtection="0">
      <alignment horizontal="left" vertical="center" indent="1"/>
    </xf>
    <xf numFmtId="0" fontId="55" fillId="60" borderId="137" applyNumberFormat="0" applyProtection="0">
      <alignment horizontal="left" vertical="center" indent="1"/>
    </xf>
    <xf numFmtId="0" fontId="55" fillId="60" borderId="137" applyNumberFormat="0" applyProtection="0">
      <alignment horizontal="left" vertical="center" indent="1"/>
    </xf>
    <xf numFmtId="0" fontId="55" fillId="60" borderId="137" applyNumberFormat="0" applyProtection="0">
      <alignment horizontal="left" vertical="center" indent="1"/>
    </xf>
    <xf numFmtId="0" fontId="55" fillId="60"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55" fillId="62" borderId="137" applyNumberFormat="0" applyProtection="0">
      <alignment horizontal="left" vertical="center" indent="1"/>
    </xf>
    <xf numFmtId="0" fontId="69" fillId="54" borderId="153" applyNumberFormat="0" applyAlignment="0"/>
    <xf numFmtId="4" fontId="55" fillId="0" borderId="153"/>
    <xf numFmtId="0" fontId="82" fillId="53" borderId="160" applyNumberFormat="0" applyProtection="0">
      <alignment vertical="center"/>
    </xf>
    <xf numFmtId="0" fontId="74" fillId="53" borderId="160" applyNumberFormat="0" applyProtection="0">
      <alignment horizontal="left" vertical="center" indent="1"/>
    </xf>
    <xf numFmtId="0" fontId="74" fillId="53" borderId="160" applyNumberFormat="0" applyProtection="0">
      <alignment horizontal="left" vertical="center" indent="1"/>
    </xf>
    <xf numFmtId="251" fontId="69" fillId="0" borderId="90" applyNumberFormat="0" applyBorder="0" applyAlignment="0">
      <alignment horizontal="centerContinuous" vertical="center" wrapText="1"/>
    </xf>
    <xf numFmtId="252" fontId="204" fillId="0" borderId="135">
      <alignment horizontal="center" vertical="center" wrapText="1"/>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55" fillId="0" borderId="90">
      <alignment horizontal="right"/>
    </xf>
    <xf numFmtId="0" fontId="108" fillId="0" borderId="90">
      <alignment horizontal="left" vertical="top" indent="1"/>
    </xf>
    <xf numFmtId="0" fontId="190" fillId="0" borderId="90">
      <alignment horizontal="left" wrapText="1" indent="4"/>
    </xf>
    <xf numFmtId="0" fontId="160" fillId="56" borderId="147" applyNumberFormat="0" applyProtection="0">
      <alignment horizontal="left" vertical="center" indent="1"/>
    </xf>
    <xf numFmtId="0" fontId="74" fillId="35" borderId="147" applyNumberFormat="0" applyProtection="0">
      <alignment horizontal="right" vertical="center"/>
    </xf>
    <xf numFmtId="0" fontId="74" fillId="37" borderId="147" applyNumberFormat="0" applyProtection="0">
      <alignment horizontal="right" vertical="center"/>
    </xf>
    <xf numFmtId="0" fontId="74" fillId="29" borderId="147" applyNumberFormat="0" applyProtection="0">
      <alignment horizontal="right" vertical="center"/>
    </xf>
    <xf numFmtId="0" fontId="74" fillId="21" borderId="147" applyNumberFormat="0" applyProtection="0">
      <alignment horizontal="right" vertical="center"/>
    </xf>
    <xf numFmtId="0" fontId="55" fillId="61" borderId="136" applyNumberFormat="0" applyFont="0" applyAlignment="0" applyProtection="0"/>
    <xf numFmtId="0" fontId="55" fillId="61" borderId="136" applyNumberFormat="0" applyFont="0" applyAlignment="0" applyProtection="0"/>
    <xf numFmtId="0" fontId="55" fillId="61" borderId="136" applyNumberFormat="0" applyFont="0" applyAlignment="0" applyProtection="0"/>
    <xf numFmtId="0" fontId="55" fillId="61" borderId="136" applyNumberFormat="0" applyFont="0" applyAlignment="0" applyProtection="0"/>
    <xf numFmtId="0" fontId="55" fillId="61" borderId="136" applyNumberFormat="0" applyFont="0" applyAlignment="0" applyProtection="0"/>
    <xf numFmtId="0" fontId="55" fillId="61" borderId="136" applyNumberFormat="0" applyFont="0" applyAlignment="0" applyProtection="0"/>
    <xf numFmtId="0" fontId="55" fillId="61" borderId="136" applyNumberFormat="0" applyFont="0" applyAlignment="0" applyProtection="0"/>
    <xf numFmtId="0" fontId="55" fillId="61" borderId="136" applyNumberFormat="0" applyFont="0" applyAlignment="0" applyProtection="0"/>
    <xf numFmtId="0" fontId="55" fillId="61" borderId="136" applyNumberFormat="0" applyFont="0" applyAlignment="0" applyProtection="0"/>
    <xf numFmtId="0" fontId="55" fillId="61" borderId="136" applyNumberFormat="0" applyFont="0" applyAlignment="0" applyProtection="0"/>
    <xf numFmtId="0" fontId="55" fillId="61" borderId="136" applyNumberFormat="0" applyFont="0" applyAlignment="0" applyProtection="0"/>
    <xf numFmtId="0" fontId="55" fillId="61" borderId="136" applyNumberFormat="0" applyFont="0" applyAlignment="0" applyProtection="0"/>
    <xf numFmtId="0" fontId="55" fillId="61" borderId="136" applyNumberFormat="0" applyFont="0" applyAlignment="0" applyProtection="0"/>
    <xf numFmtId="0" fontId="66" fillId="61" borderId="136" applyNumberFormat="0" applyFont="0" applyAlignment="0" applyProtection="0"/>
    <xf numFmtId="0" fontId="66" fillId="61" borderId="136" applyNumberFormat="0" applyFont="0" applyAlignment="0" applyProtection="0"/>
    <xf numFmtId="0" fontId="55" fillId="61" borderId="136" applyNumberFormat="0" applyFont="0" applyAlignment="0" applyProtection="0"/>
    <xf numFmtId="0" fontId="55" fillId="61" borderId="136" applyNumberFormat="0" applyFont="0" applyAlignment="0" applyProtection="0"/>
    <xf numFmtId="0" fontId="55" fillId="61" borderId="136" applyNumberFormat="0" applyFont="0" applyAlignment="0" applyProtection="0"/>
    <xf numFmtId="0" fontId="55" fillId="61" borderId="136" applyNumberFormat="0" applyFont="0" applyAlignment="0" applyProtection="0"/>
    <xf numFmtId="0" fontId="55" fillId="61" borderId="136" applyNumberFormat="0" applyFont="0" applyAlignment="0" applyProtection="0"/>
    <xf numFmtId="0" fontId="55" fillId="61" borderId="136" applyNumberFormat="0" applyFont="0" applyAlignment="0" applyProtection="0"/>
    <xf numFmtId="0" fontId="55" fillId="61" borderId="136" applyNumberFormat="0" applyFont="0" applyAlignment="0" applyProtection="0"/>
    <xf numFmtId="0" fontId="55" fillId="61" borderId="136" applyNumberFormat="0" applyFont="0" applyAlignment="0" applyProtection="0"/>
    <xf numFmtId="0" fontId="55" fillId="61" borderId="136" applyNumberFormat="0" applyFont="0" applyAlignment="0" applyProtection="0"/>
    <xf numFmtId="0" fontId="55" fillId="61" borderId="136" applyNumberFormat="0" applyFont="0" applyAlignment="0" applyProtection="0"/>
    <xf numFmtId="0" fontId="55" fillId="61" borderId="136" applyNumberFormat="0" applyFont="0" applyAlignment="0" applyProtection="0"/>
    <xf numFmtId="0" fontId="55" fillId="61" borderId="136" applyNumberFormat="0" applyFont="0" applyAlignment="0" applyProtection="0"/>
    <xf numFmtId="0" fontId="55" fillId="61" borderId="136" applyNumberFormat="0" applyFont="0" applyAlignment="0" applyProtection="0"/>
    <xf numFmtId="0" fontId="55" fillId="61" borderId="136" applyNumberFormat="0" applyFont="0" applyAlignment="0" applyProtection="0"/>
    <xf numFmtId="0" fontId="55" fillId="61" borderId="136" applyNumberFormat="0" applyFont="0" applyAlignment="0" applyProtection="0"/>
    <xf numFmtId="0" fontId="55" fillId="61" borderId="136" applyNumberFormat="0" applyFont="0" applyAlignment="0" applyProtection="0"/>
    <xf numFmtId="0" fontId="55" fillId="61" borderId="136" applyNumberFormat="0" applyFont="0" applyAlignment="0" applyProtection="0"/>
    <xf numFmtId="0" fontId="55" fillId="61" borderId="136" applyNumberFormat="0" applyFont="0" applyAlignment="0" applyProtection="0"/>
    <xf numFmtId="0" fontId="55" fillId="61" borderId="136" applyNumberFormat="0" applyFont="0" applyAlignment="0" applyProtection="0"/>
    <xf numFmtId="0" fontId="55" fillId="61" borderId="136" applyNumberFormat="0" applyFont="0" applyAlignment="0" applyProtection="0"/>
    <xf numFmtId="0" fontId="55" fillId="61" borderId="136" applyNumberFormat="0" applyFont="0" applyAlignment="0" applyProtection="0"/>
    <xf numFmtId="0" fontId="55" fillId="61" borderId="136" applyNumberFormat="0" applyFont="0" applyAlignment="0" applyProtection="0"/>
    <xf numFmtId="0" fontId="55" fillId="61" borderId="136" applyNumberFormat="0" applyFont="0" applyAlignment="0" applyProtection="0"/>
    <xf numFmtId="0" fontId="208" fillId="0" borderId="134" applyNumberFormat="0" applyFont="0" applyAlignment="0">
      <alignment horizontal="center" vertical="center"/>
    </xf>
    <xf numFmtId="255" fontId="69" fillId="44" borderId="90" applyFont="0" applyFill="0" applyBorder="0" applyAlignment="0" applyProtection="0"/>
    <xf numFmtId="198" fontId="66" fillId="0" borderId="0" applyFill="0" applyBorder="0" applyAlignment="0" applyProtection="0"/>
    <xf numFmtId="256" fontId="69" fillId="0" borderId="90" applyFont="0" applyFill="0" applyBorder="0" applyAlignment="0" applyProtection="0">
      <alignment wrapText="1"/>
    </xf>
    <xf numFmtId="0" fontId="55" fillId="60" borderId="160" applyNumberFormat="0" applyProtection="0">
      <alignment horizontal="left" vertical="center" indent="1"/>
    </xf>
    <xf numFmtId="0" fontId="55" fillId="60" borderId="160" applyNumberFormat="0" applyProtection="0">
      <alignment horizontal="left" vertical="center" indent="1"/>
    </xf>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4" fontId="55" fillId="0" borderId="90"/>
    <xf numFmtId="0" fontId="190" fillId="0" borderId="90">
      <alignment horizontal="center" vertical="center" wrapText="1"/>
    </xf>
    <xf numFmtId="0" fontId="82" fillId="53" borderId="147" applyNumberFormat="0" applyProtection="0">
      <alignment vertical="center"/>
    </xf>
    <xf numFmtId="0" fontId="55" fillId="62" borderId="160" applyNumberFormat="0" applyProtection="0">
      <alignment horizontal="left" vertical="center" indent="1"/>
    </xf>
    <xf numFmtId="0" fontId="52" fillId="0" borderId="0"/>
    <xf numFmtId="0" fontId="55" fillId="63" borderId="160" applyNumberFormat="0" applyProtection="0">
      <alignment horizontal="left" vertical="center" indent="1"/>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55" fillId="43" borderId="147" applyNumberFormat="0" applyProtection="0">
      <alignment horizontal="left" vertical="center" indent="1"/>
    </xf>
    <xf numFmtId="0" fontId="55" fillId="40" borderId="147" applyNumberFormat="0" applyProtection="0">
      <alignment horizontal="left" vertical="center" indent="1"/>
    </xf>
    <xf numFmtId="0" fontId="55" fillId="43" borderId="147" applyNumberFormat="0" applyProtection="0">
      <alignment horizontal="left" vertical="center" indent="1"/>
    </xf>
    <xf numFmtId="0" fontId="55" fillId="62" borderId="160" applyNumberFormat="0" applyProtection="0">
      <alignment horizontal="left" vertical="center" indent="1"/>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9" fillId="61" borderId="146" applyNumberFormat="0" applyFont="0" applyAlignment="0" applyProtection="0"/>
    <xf numFmtId="0" fontId="69" fillId="61" borderId="146" applyNumberFormat="0" applyFont="0" applyAlignment="0" applyProtection="0"/>
    <xf numFmtId="0" fontId="69" fillId="61" borderId="146" applyNumberFormat="0" applyFont="0" applyAlignment="0" applyProtection="0"/>
    <xf numFmtId="0" fontId="69" fillId="61" borderId="146" applyNumberFormat="0" applyFont="0" applyAlignment="0" applyProtection="0"/>
    <xf numFmtId="0" fontId="69" fillId="61" borderId="146" applyNumberFormat="0" applyFont="0" applyAlignment="0" applyProtection="0"/>
    <xf numFmtId="0" fontId="69" fillId="61" borderId="146" applyNumberFormat="0" applyFont="0" applyAlignment="0" applyProtection="0"/>
    <xf numFmtId="0" fontId="158" fillId="39" borderId="147" applyNumberFormat="0" applyAlignment="0" applyProtection="0"/>
    <xf numFmtId="0" fontId="158" fillId="39" borderId="147" applyNumberFormat="0" applyAlignment="0" applyProtection="0"/>
    <xf numFmtId="0" fontId="158" fillId="39" borderId="147" applyNumberFormat="0" applyAlignment="0" applyProtection="0"/>
    <xf numFmtId="0" fontId="158" fillId="39" borderId="147" applyNumberFormat="0" applyAlignment="0" applyProtection="0"/>
    <xf numFmtId="0" fontId="158" fillId="39" borderId="147" applyNumberFormat="0" applyAlignment="0" applyProtection="0"/>
    <xf numFmtId="0" fontId="158" fillId="39" borderId="147" applyNumberFormat="0" applyAlignment="0" applyProtection="0"/>
    <xf numFmtId="0" fontId="167" fillId="0" borderId="165" applyNumberFormat="0" applyFill="0" applyAlignment="0" applyProtection="0"/>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3" borderId="147" applyNumberFormat="0" applyProtection="0">
      <alignment horizontal="left" vertical="center" indent="1"/>
    </xf>
    <xf numFmtId="0" fontId="55" fillId="63" borderId="147" applyNumberFormat="0" applyProtection="0">
      <alignment horizontal="left" vertical="center" indent="1"/>
    </xf>
    <xf numFmtId="0" fontId="55" fillId="63" borderId="147" applyNumberFormat="0" applyProtection="0">
      <alignment horizontal="left" vertical="center" indent="1"/>
    </xf>
    <xf numFmtId="0" fontId="55" fillId="63" borderId="147" applyNumberFormat="0" applyProtection="0">
      <alignment horizontal="left" vertical="center" indent="1"/>
    </xf>
    <xf numFmtId="0" fontId="55" fillId="63" borderId="147" applyNumberFormat="0" applyProtection="0">
      <alignment horizontal="left" vertical="center" indent="1"/>
    </xf>
    <xf numFmtId="0" fontId="55" fillId="63" borderId="147" applyNumberFormat="0" applyProtection="0">
      <alignment horizontal="left" vertical="center" indent="1"/>
    </xf>
    <xf numFmtId="0" fontId="55" fillId="63" borderId="147" applyNumberFormat="0" applyProtection="0">
      <alignment horizontal="left" vertical="center" indent="1"/>
    </xf>
    <xf numFmtId="0" fontId="55" fillId="63" borderId="147" applyNumberFormat="0" applyProtection="0">
      <alignment horizontal="left" vertical="center" indent="1"/>
    </xf>
    <xf numFmtId="0" fontId="55" fillId="63" borderId="147" applyNumberFormat="0" applyProtection="0">
      <alignment horizontal="left" vertical="center" indent="1"/>
    </xf>
    <xf numFmtId="0" fontId="55" fillId="63" borderId="147" applyNumberFormat="0" applyProtection="0">
      <alignment horizontal="left" vertical="center" indent="1"/>
    </xf>
    <xf numFmtId="0" fontId="55" fillId="63" borderId="147" applyNumberFormat="0" applyProtection="0">
      <alignment horizontal="left" vertical="center" indent="1"/>
    </xf>
    <xf numFmtId="0" fontId="55" fillId="63" borderId="147" applyNumberFormat="0" applyProtection="0">
      <alignment horizontal="left" vertical="center" indent="1"/>
    </xf>
    <xf numFmtId="0" fontId="55" fillId="63" borderId="147" applyNumberFormat="0" applyProtection="0">
      <alignment horizontal="left" vertical="center" indent="1"/>
    </xf>
    <xf numFmtId="0" fontId="55" fillId="63" borderId="147" applyNumberFormat="0" applyProtection="0">
      <alignment horizontal="left" vertical="center" indent="1"/>
    </xf>
    <xf numFmtId="0" fontId="55" fillId="63" borderId="147" applyNumberFormat="0" applyProtection="0">
      <alignment horizontal="left" vertical="center" indent="1"/>
    </xf>
    <xf numFmtId="0" fontId="55" fillId="63" borderId="147" applyNumberFormat="0" applyProtection="0">
      <alignment horizontal="left" vertical="center" indent="1"/>
    </xf>
    <xf numFmtId="0" fontId="55" fillId="63" borderId="147" applyNumberFormat="0" applyProtection="0">
      <alignment horizontal="left" vertical="center" indent="1"/>
    </xf>
    <xf numFmtId="0" fontId="55" fillId="63" borderId="147" applyNumberFormat="0" applyProtection="0">
      <alignment horizontal="left" vertical="center" indent="1"/>
    </xf>
    <xf numFmtId="0" fontId="55" fillId="63" borderId="147" applyNumberFormat="0" applyProtection="0">
      <alignment horizontal="left" vertical="center" indent="1"/>
    </xf>
    <xf numFmtId="0" fontId="55" fillId="63" borderId="147" applyNumberFormat="0" applyProtection="0">
      <alignment horizontal="left" vertical="center" indent="1"/>
    </xf>
    <xf numFmtId="0" fontId="55" fillId="63" borderId="147" applyNumberFormat="0" applyProtection="0">
      <alignment horizontal="left" vertical="center" indent="1"/>
    </xf>
    <xf numFmtId="0" fontId="55" fillId="63" borderId="147" applyNumberFormat="0" applyProtection="0">
      <alignment horizontal="left" vertical="center" indent="1"/>
    </xf>
    <xf numFmtId="0" fontId="55" fillId="63" borderId="147" applyNumberFormat="0" applyProtection="0">
      <alignment horizontal="left" vertical="center" indent="1"/>
    </xf>
    <xf numFmtId="0" fontId="55" fillId="63" borderId="147" applyNumberFormat="0" applyProtection="0">
      <alignment horizontal="left" vertical="center" indent="1"/>
    </xf>
    <xf numFmtId="0" fontId="55" fillId="63" borderId="147" applyNumberFormat="0" applyProtection="0">
      <alignment horizontal="left" vertical="center" indent="1"/>
    </xf>
    <xf numFmtId="0" fontId="55" fillId="63" borderId="147" applyNumberFormat="0" applyProtection="0">
      <alignment horizontal="left" vertical="center" indent="1"/>
    </xf>
    <xf numFmtId="0" fontId="55" fillId="63" borderId="147" applyNumberFormat="0" applyProtection="0">
      <alignment horizontal="left" vertical="center" indent="1"/>
    </xf>
    <xf numFmtId="0" fontId="55" fillId="63" borderId="147" applyNumberFormat="0" applyProtection="0">
      <alignment horizontal="left" vertical="center" indent="1"/>
    </xf>
    <xf numFmtId="0" fontId="55" fillId="63" borderId="147" applyNumberFormat="0" applyProtection="0">
      <alignment horizontal="left" vertical="center" indent="1"/>
    </xf>
    <xf numFmtId="0" fontId="55" fillId="63" borderId="147" applyNumberFormat="0" applyProtection="0">
      <alignment horizontal="left" vertical="center" indent="1"/>
    </xf>
    <xf numFmtId="0" fontId="55" fillId="63" borderId="147" applyNumberFormat="0" applyProtection="0">
      <alignment horizontal="left" vertical="center" indent="1"/>
    </xf>
    <xf numFmtId="0" fontId="55" fillId="63" borderId="147" applyNumberFormat="0" applyProtection="0">
      <alignment horizontal="left" vertical="center" indent="1"/>
    </xf>
    <xf numFmtId="0" fontId="55" fillId="63" borderId="147" applyNumberFormat="0" applyProtection="0">
      <alignment horizontal="left" vertical="center" indent="1"/>
    </xf>
    <xf numFmtId="0" fontId="55" fillId="63" borderId="147" applyNumberFormat="0" applyProtection="0">
      <alignment horizontal="left" vertical="center" indent="1"/>
    </xf>
    <xf numFmtId="0" fontId="55" fillId="63" borderId="147" applyNumberFormat="0" applyProtection="0">
      <alignment horizontal="left" vertical="center" indent="1"/>
    </xf>
    <xf numFmtId="0" fontId="55" fillId="63" borderId="147" applyNumberFormat="0" applyProtection="0">
      <alignment horizontal="left" vertical="center" indent="1"/>
    </xf>
    <xf numFmtId="0" fontId="55" fillId="60" borderId="147" applyNumberFormat="0" applyProtection="0">
      <alignment horizontal="left" vertical="center" indent="1"/>
    </xf>
    <xf numFmtId="0" fontId="55" fillId="60" borderId="147" applyNumberFormat="0" applyProtection="0">
      <alignment horizontal="left" vertical="center" indent="1"/>
    </xf>
    <xf numFmtId="0" fontId="55" fillId="60" borderId="147" applyNumberFormat="0" applyProtection="0">
      <alignment horizontal="left" vertical="center" indent="1"/>
    </xf>
    <xf numFmtId="0" fontId="55" fillId="60" borderId="147" applyNumberFormat="0" applyProtection="0">
      <alignment horizontal="left" vertical="center" indent="1"/>
    </xf>
    <xf numFmtId="0" fontId="55" fillId="60" borderId="147" applyNumberFormat="0" applyProtection="0">
      <alignment horizontal="left" vertical="center" indent="1"/>
    </xf>
    <xf numFmtId="0" fontId="55" fillId="60" borderId="147" applyNumberFormat="0" applyProtection="0">
      <alignment horizontal="left" vertical="center" indent="1"/>
    </xf>
    <xf numFmtId="0" fontId="55" fillId="60" borderId="147" applyNumberFormat="0" applyProtection="0">
      <alignment horizontal="left" vertical="center" indent="1"/>
    </xf>
    <xf numFmtId="0" fontId="55" fillId="60" borderId="147" applyNumberFormat="0" applyProtection="0">
      <alignment horizontal="left" vertical="center" indent="1"/>
    </xf>
    <xf numFmtId="0" fontId="55" fillId="60" borderId="147" applyNumberFormat="0" applyProtection="0">
      <alignment horizontal="left" vertical="center" indent="1"/>
    </xf>
    <xf numFmtId="0" fontId="55" fillId="60" borderId="147" applyNumberFormat="0" applyProtection="0">
      <alignment horizontal="left" vertical="center" indent="1"/>
    </xf>
    <xf numFmtId="0" fontId="55" fillId="60" borderId="147" applyNumberFormat="0" applyProtection="0">
      <alignment horizontal="left" vertical="center" indent="1"/>
    </xf>
    <xf numFmtId="0" fontId="55" fillId="60" borderId="147" applyNumberFormat="0" applyProtection="0">
      <alignment horizontal="left" vertical="center" indent="1"/>
    </xf>
    <xf numFmtId="0" fontId="55" fillId="60" borderId="147" applyNumberFormat="0" applyProtection="0">
      <alignment horizontal="left" vertical="center" indent="1"/>
    </xf>
    <xf numFmtId="0" fontId="55" fillId="60" borderId="147" applyNumberFormat="0" applyProtection="0">
      <alignment horizontal="left" vertical="center" indent="1"/>
    </xf>
    <xf numFmtId="0" fontId="55" fillId="60" borderId="147" applyNumberFormat="0" applyProtection="0">
      <alignment horizontal="left" vertical="center" indent="1"/>
    </xf>
    <xf numFmtId="0" fontId="55" fillId="60" borderId="147" applyNumberFormat="0" applyProtection="0">
      <alignment horizontal="left" vertical="center" indent="1"/>
    </xf>
    <xf numFmtId="0" fontId="55" fillId="60" borderId="147" applyNumberFormat="0" applyProtection="0">
      <alignment horizontal="left" vertical="center" indent="1"/>
    </xf>
    <xf numFmtId="0" fontId="55" fillId="60" borderId="147" applyNumberFormat="0" applyProtection="0">
      <alignment horizontal="left" vertical="center" indent="1"/>
    </xf>
    <xf numFmtId="0" fontId="55" fillId="60" borderId="147" applyNumberFormat="0" applyProtection="0">
      <alignment horizontal="left" vertical="center" indent="1"/>
    </xf>
    <xf numFmtId="0" fontId="55" fillId="60" borderId="147" applyNumberFormat="0" applyProtection="0">
      <alignment horizontal="left" vertical="center" indent="1"/>
    </xf>
    <xf numFmtId="0" fontId="55" fillId="60" borderId="147" applyNumberFormat="0" applyProtection="0">
      <alignment horizontal="left" vertical="center" indent="1"/>
    </xf>
    <xf numFmtId="0" fontId="55" fillId="60" borderId="147" applyNumberFormat="0" applyProtection="0">
      <alignment horizontal="left" vertical="center" indent="1"/>
    </xf>
    <xf numFmtId="0" fontId="55" fillId="60" borderId="147" applyNumberFormat="0" applyProtection="0">
      <alignment horizontal="left" vertical="center" indent="1"/>
    </xf>
    <xf numFmtId="0" fontId="55" fillId="60" borderId="147" applyNumberFormat="0" applyProtection="0">
      <alignment horizontal="left" vertical="center" indent="1"/>
    </xf>
    <xf numFmtId="0" fontId="55" fillId="60" borderId="147" applyNumberFormat="0" applyProtection="0">
      <alignment horizontal="left" vertical="center" indent="1"/>
    </xf>
    <xf numFmtId="0" fontId="55" fillId="60" borderId="147" applyNumberFormat="0" applyProtection="0">
      <alignment horizontal="left" vertical="center" indent="1"/>
    </xf>
    <xf numFmtId="0" fontId="55" fillId="60" borderId="147" applyNumberFormat="0" applyProtection="0">
      <alignment horizontal="left" vertical="center" indent="1"/>
    </xf>
    <xf numFmtId="0" fontId="55" fillId="60" borderId="147" applyNumberFormat="0" applyProtection="0">
      <alignment horizontal="left" vertical="center" indent="1"/>
    </xf>
    <xf numFmtId="0" fontId="55" fillId="60" borderId="147" applyNumberFormat="0" applyProtection="0">
      <alignment horizontal="left" vertical="center" indent="1"/>
    </xf>
    <xf numFmtId="0" fontId="55" fillId="60" borderId="147" applyNumberFormat="0" applyProtection="0">
      <alignment horizontal="left" vertical="center" indent="1"/>
    </xf>
    <xf numFmtId="0" fontId="55" fillId="60" borderId="147" applyNumberFormat="0" applyProtection="0">
      <alignment horizontal="left" vertical="center" indent="1"/>
    </xf>
    <xf numFmtId="0" fontId="55" fillId="60" borderId="147" applyNumberFormat="0" applyProtection="0">
      <alignment horizontal="left" vertical="center" indent="1"/>
    </xf>
    <xf numFmtId="0" fontId="55" fillId="60" borderId="147" applyNumberFormat="0" applyProtection="0">
      <alignment horizontal="left" vertical="center" indent="1"/>
    </xf>
    <xf numFmtId="0" fontId="55" fillId="60" borderId="147" applyNumberFormat="0" applyProtection="0">
      <alignment horizontal="left" vertical="center" indent="1"/>
    </xf>
    <xf numFmtId="0" fontId="55" fillId="60" borderId="147" applyNumberFormat="0" applyProtection="0">
      <alignment horizontal="left" vertical="center" indent="1"/>
    </xf>
    <xf numFmtId="0" fontId="55" fillId="60"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0" fontId="55" fillId="62" borderId="147" applyNumberFormat="0" applyProtection="0">
      <alignment horizontal="left" vertical="center" indent="1"/>
    </xf>
    <xf numFmtId="252" fontId="204" fillId="0" borderId="142">
      <alignment horizontal="center" vertical="center" wrapText="1"/>
    </xf>
    <xf numFmtId="4" fontId="55" fillId="0" borderId="153"/>
    <xf numFmtId="0" fontId="66" fillId="53" borderId="159" applyNumberFormat="0" applyAlignment="0" applyProtection="0"/>
    <xf numFmtId="0" fontId="55" fillId="0" borderId="153"/>
    <xf numFmtId="0" fontId="55" fillId="0" borderId="153"/>
    <xf numFmtId="0" fontId="55" fillId="0" borderId="153"/>
    <xf numFmtId="0" fontId="55" fillId="0" borderId="153"/>
    <xf numFmtId="0" fontId="55" fillId="0" borderId="153"/>
    <xf numFmtId="0" fontId="175" fillId="0" borderId="162" applyNumberFormat="0" applyFill="0" applyAlignment="0" applyProtection="0"/>
    <xf numFmtId="0" fontId="55" fillId="0" borderId="153">
      <alignment horizontal="right"/>
    </xf>
    <xf numFmtId="0" fontId="171" fillId="40" borderId="158" applyNumberFormat="0" applyAlignment="0" applyProtection="0"/>
    <xf numFmtId="0" fontId="170" fillId="40" borderId="160" applyNumberFormat="0" applyAlignment="0" applyProtection="0"/>
    <xf numFmtId="0" fontId="169" fillId="13" borderId="158" applyNumberFormat="0" applyAlignment="0" applyProtection="0"/>
    <xf numFmtId="0" fontId="55" fillId="61" borderId="146" applyNumberFormat="0" applyFont="0" applyAlignment="0" applyProtection="0"/>
    <xf numFmtId="0" fontId="55" fillId="61" borderId="146" applyNumberFormat="0" applyFont="0" applyAlignment="0" applyProtection="0"/>
    <xf numFmtId="0" fontId="55" fillId="61" borderId="146" applyNumberFormat="0" applyFont="0" applyAlignment="0" applyProtection="0"/>
    <xf numFmtId="0" fontId="55" fillId="61" borderId="146" applyNumberFormat="0" applyFont="0" applyAlignment="0" applyProtection="0"/>
    <xf numFmtId="0" fontId="55" fillId="61" borderId="146" applyNumberFormat="0" applyFont="0" applyAlignment="0" applyProtection="0"/>
    <xf numFmtId="0" fontId="55" fillId="61" borderId="146" applyNumberFormat="0" applyFont="0" applyAlignment="0" applyProtection="0"/>
    <xf numFmtId="0" fontId="55" fillId="61" borderId="146" applyNumberFormat="0" applyFont="0" applyAlignment="0" applyProtection="0"/>
    <xf numFmtId="0" fontId="55" fillId="61" borderId="146" applyNumberFormat="0" applyFont="0" applyAlignment="0" applyProtection="0"/>
    <xf numFmtId="0" fontId="55" fillId="61" borderId="146" applyNumberFormat="0" applyFont="0" applyAlignment="0" applyProtection="0"/>
    <xf numFmtId="0" fontId="55" fillId="61" borderId="146" applyNumberFormat="0" applyFont="0" applyAlignment="0" applyProtection="0"/>
    <xf numFmtId="0" fontId="55" fillId="61" borderId="146" applyNumberFormat="0" applyFont="0" applyAlignment="0" applyProtection="0"/>
    <xf numFmtId="0" fontId="55" fillId="61" borderId="146" applyNumberFormat="0" applyFont="0" applyAlignment="0" applyProtection="0"/>
    <xf numFmtId="0" fontId="55" fillId="61" borderId="146" applyNumberFormat="0" applyFont="0" applyAlignment="0" applyProtection="0"/>
    <xf numFmtId="0" fontId="66" fillId="61" borderId="146" applyNumberFormat="0" applyFont="0" applyAlignment="0" applyProtection="0"/>
    <xf numFmtId="0" fontId="66" fillId="61" borderId="146" applyNumberFormat="0" applyFont="0" applyAlignment="0" applyProtection="0"/>
    <xf numFmtId="0" fontId="55" fillId="61" borderId="146" applyNumberFormat="0" applyFont="0" applyAlignment="0" applyProtection="0"/>
    <xf numFmtId="0" fontId="55" fillId="61" borderId="146" applyNumberFormat="0" applyFont="0" applyAlignment="0" applyProtection="0"/>
    <xf numFmtId="0" fontId="55" fillId="61" borderId="146" applyNumberFormat="0" applyFont="0" applyAlignment="0" applyProtection="0"/>
    <xf numFmtId="0" fontId="55" fillId="61" borderId="146" applyNumberFormat="0" applyFont="0" applyAlignment="0" applyProtection="0"/>
    <xf numFmtId="0" fontId="55" fillId="61" borderId="146" applyNumberFormat="0" applyFont="0" applyAlignment="0" applyProtection="0"/>
    <xf numFmtId="0" fontId="55" fillId="61" borderId="146" applyNumberFormat="0" applyFont="0" applyAlignment="0" applyProtection="0"/>
    <xf numFmtId="0" fontId="55" fillId="61" borderId="146" applyNumberFormat="0" applyFont="0" applyAlignment="0" applyProtection="0"/>
    <xf numFmtId="0" fontId="55" fillId="61" borderId="146" applyNumberFormat="0" applyFont="0" applyAlignment="0" applyProtection="0"/>
    <xf numFmtId="0" fontId="55" fillId="61" borderId="146" applyNumberFormat="0" applyFont="0" applyAlignment="0" applyProtection="0"/>
    <xf numFmtId="0" fontId="55" fillId="61" borderId="146" applyNumberFormat="0" applyFont="0" applyAlignment="0" applyProtection="0"/>
    <xf numFmtId="0" fontId="55" fillId="61" borderId="146" applyNumberFormat="0" applyFont="0" applyAlignment="0" applyProtection="0"/>
    <xf numFmtId="0" fontId="55" fillId="61" borderId="146" applyNumberFormat="0" applyFont="0" applyAlignment="0" applyProtection="0"/>
    <xf numFmtId="0" fontId="55" fillId="61" borderId="146" applyNumberFormat="0" applyFont="0" applyAlignment="0" applyProtection="0"/>
    <xf numFmtId="0" fontId="55" fillId="61" borderId="146" applyNumberFormat="0" applyFont="0" applyAlignment="0" applyProtection="0"/>
    <xf numFmtId="0" fontId="55" fillId="61" borderId="146" applyNumberFormat="0" applyFont="0" applyAlignment="0" applyProtection="0"/>
    <xf numFmtId="0" fontId="55" fillId="61" borderId="146" applyNumberFormat="0" applyFont="0" applyAlignment="0" applyProtection="0"/>
    <xf numFmtId="0" fontId="55" fillId="61" borderId="146" applyNumberFormat="0" applyFont="0" applyAlignment="0" applyProtection="0"/>
    <xf numFmtId="0" fontId="55" fillId="61" borderId="146" applyNumberFormat="0" applyFont="0" applyAlignment="0" applyProtection="0"/>
    <xf numFmtId="0" fontId="55" fillId="61" borderId="146" applyNumberFormat="0" applyFont="0" applyAlignment="0" applyProtection="0"/>
    <xf numFmtId="0" fontId="55" fillId="61" borderId="146" applyNumberFormat="0" applyFont="0" applyAlignment="0" applyProtection="0"/>
    <xf numFmtId="0" fontId="55" fillId="61" borderId="146" applyNumberFormat="0" applyFont="0" applyAlignment="0" applyProtection="0"/>
    <xf numFmtId="0" fontId="55" fillId="61" borderId="146" applyNumberFormat="0" applyFont="0" applyAlignment="0" applyProtection="0"/>
    <xf numFmtId="0" fontId="55" fillId="61" borderId="146" applyNumberFormat="0" applyFont="0" applyAlignment="0" applyProtection="0"/>
    <xf numFmtId="0" fontId="208" fillId="0" borderId="143" applyNumberFormat="0" applyFont="0" applyAlignment="0">
      <alignment horizontal="center" vertical="center"/>
    </xf>
    <xf numFmtId="255" fontId="69" fillId="44" borderId="16" applyFont="0" applyFill="0" applyBorder="0" applyAlignment="0" applyProtection="0"/>
    <xf numFmtId="0" fontId="171" fillId="40" borderId="158" applyNumberFormat="0" applyAlignment="0" applyProtection="0"/>
    <xf numFmtId="0" fontId="170" fillId="40" borderId="160" applyNumberFormat="0" applyAlignment="0" applyProtection="0"/>
    <xf numFmtId="198" fontId="66" fillId="0" borderId="0" applyFill="0" applyBorder="0" applyAlignment="0" applyProtection="0"/>
    <xf numFmtId="0" fontId="94" fillId="40" borderId="158" applyNumberFormat="0" applyAlignment="0" applyProtection="0"/>
    <xf numFmtId="191" fontId="55" fillId="0" borderId="0" applyFill="0" applyBorder="0" applyAlignment="0"/>
    <xf numFmtId="0" fontId="106" fillId="0" borderId="157">
      <protection locked="0"/>
    </xf>
    <xf numFmtId="0" fontId="160" fillId="56" borderId="160" applyNumberFormat="0" applyProtection="0">
      <alignment horizontal="left" vertical="center" indent="1"/>
    </xf>
    <xf numFmtId="0" fontId="55" fillId="40" borderId="160" applyNumberFormat="0" applyProtection="0">
      <alignment horizontal="left" vertical="center" indent="1"/>
    </xf>
    <xf numFmtId="0" fontId="55" fillId="40" borderId="160" applyNumberFormat="0" applyProtection="0">
      <alignment horizontal="left" vertical="center" indent="1"/>
    </xf>
    <xf numFmtId="0" fontId="55" fillId="43" borderId="160" applyNumberFormat="0" applyProtection="0">
      <alignment horizontal="left" vertical="center" indent="1"/>
    </xf>
    <xf numFmtId="0" fontId="55" fillId="59" borderId="160" applyNumberFormat="0" applyProtection="0">
      <alignment horizontal="left" vertical="center" indent="1"/>
    </xf>
    <xf numFmtId="0" fontId="55" fillId="59" borderId="160" applyNumberFormat="0" applyProtection="0">
      <alignment horizontal="left" vertical="center" indent="1"/>
    </xf>
    <xf numFmtId="0" fontId="162" fillId="59" borderId="160" applyNumberFormat="0" applyProtection="0">
      <alignment horizontal="left" vertical="center" indent="1"/>
    </xf>
    <xf numFmtId="0" fontId="162" fillId="57" borderId="160" applyNumberFormat="0" applyProtection="0">
      <alignment horizontal="left" vertical="center" indent="1"/>
    </xf>
    <xf numFmtId="0" fontId="55" fillId="3" borderId="160" applyNumberFormat="0" applyProtection="0">
      <alignment horizontal="left" vertical="center" indent="1"/>
    </xf>
    <xf numFmtId="0" fontId="74" fillId="55" borderId="160" applyNumberFormat="0" applyProtection="0">
      <alignment horizontal="right" vertical="center"/>
    </xf>
    <xf numFmtId="0" fontId="74" fillId="35" borderId="160" applyNumberFormat="0" applyProtection="0">
      <alignment horizontal="right" vertical="center"/>
    </xf>
    <xf numFmtId="0" fontId="74" fillId="37" borderId="160" applyNumberFormat="0" applyProtection="0">
      <alignment horizontal="right" vertical="center"/>
    </xf>
    <xf numFmtId="0" fontId="74" fillId="21" borderId="160" applyNumberFormat="0" applyProtection="0">
      <alignment horizontal="right" vertical="center"/>
    </xf>
    <xf numFmtId="0" fontId="74" fillId="33" borderId="160" applyNumberFormat="0" applyProtection="0">
      <alignment horizontal="right" vertical="center"/>
    </xf>
    <xf numFmtId="0" fontId="74" fillId="17" borderId="160" applyNumberFormat="0" applyProtection="0">
      <alignment horizontal="right" vertical="center"/>
    </xf>
    <xf numFmtId="0" fontId="74" fillId="5" borderId="160" applyNumberFormat="0" applyProtection="0">
      <alignment horizontal="right" vertical="center"/>
    </xf>
    <xf numFmtId="0" fontId="55" fillId="3" borderId="160" applyNumberFormat="0" applyProtection="0">
      <alignment horizontal="left" vertical="center" indent="1"/>
    </xf>
    <xf numFmtId="0" fontId="74" fillId="47" borderId="160" applyNumberFormat="0" applyProtection="0">
      <alignment horizontal="left" vertical="center" indent="1"/>
    </xf>
    <xf numFmtId="0" fontId="158" fillId="40" borderId="160" applyNumberFormat="0" applyAlignment="0" applyProtection="0"/>
    <xf numFmtId="0" fontId="66" fillId="53" borderId="159" applyNumberFormat="0" applyAlignment="0" applyProtection="0"/>
    <xf numFmtId="0" fontId="66" fillId="47" borderId="153" applyNumberFormat="0" applyAlignment="0">
      <protection locked="0"/>
    </xf>
    <xf numFmtId="0" fontId="85" fillId="0" borderId="152">
      <alignment horizontal="left" vertical="center"/>
    </xf>
    <xf numFmtId="0" fontId="66" fillId="0" borderId="157" applyNumberFormat="0" applyAlignment="0" applyProtection="0"/>
    <xf numFmtId="0" fontId="66" fillId="0" borderId="152" applyNumberFormat="0" applyAlignment="0" applyProtection="0"/>
    <xf numFmtId="0" fontId="94" fillId="40" borderId="158" applyNumberFormat="0" applyAlignment="0" applyProtection="0"/>
    <xf numFmtId="0" fontId="106" fillId="0" borderId="157">
      <protection locked="0"/>
    </xf>
    <xf numFmtId="242" fontId="66" fillId="0" borderId="0" applyFill="0" applyBorder="0" applyAlignment="0" applyProtection="0"/>
    <xf numFmtId="0" fontId="82" fillId="47" borderId="160" applyNumberFormat="0" applyProtection="0">
      <alignment vertical="center"/>
    </xf>
    <xf numFmtId="0" fontId="74" fillId="47" borderId="160" applyNumberFormat="0" applyProtection="0">
      <alignment vertical="center"/>
    </xf>
    <xf numFmtId="0" fontId="158" fillId="40" borderId="160" applyNumberFormat="0" applyAlignment="0" applyProtection="0"/>
    <xf numFmtId="0" fontId="66" fillId="53" borderId="159" applyNumberFormat="0" applyAlignment="0" applyProtection="0"/>
    <xf numFmtId="0" fontId="79" fillId="40" borderId="152" applyAlignment="0" applyProtection="0"/>
    <xf numFmtId="0" fontId="79" fillId="0" borderId="152"/>
    <xf numFmtId="0" fontId="55" fillId="61" borderId="159" applyNumberFormat="0" applyFont="0" applyAlignment="0" applyProtection="0"/>
    <xf numFmtId="0" fontId="55" fillId="61" borderId="159" applyNumberFormat="0" applyFont="0" applyAlignment="0" applyProtection="0"/>
    <xf numFmtId="0" fontId="55" fillId="61" borderId="159" applyNumberFormat="0" applyFont="0" applyAlignment="0" applyProtection="0"/>
    <xf numFmtId="0" fontId="55" fillId="61" borderId="159" applyNumberFormat="0" applyFont="0" applyAlignment="0" applyProtection="0"/>
    <xf numFmtId="0" fontId="55" fillId="61" borderId="159" applyNumberFormat="0" applyFont="0" applyAlignment="0" applyProtection="0"/>
    <xf numFmtId="0" fontId="55" fillId="61" borderId="159" applyNumberFormat="0" applyFont="0" applyAlignment="0" applyProtection="0"/>
    <xf numFmtId="0" fontId="55" fillId="61" borderId="159" applyNumberFormat="0" applyFont="0" applyAlignment="0" applyProtection="0"/>
    <xf numFmtId="0" fontId="55" fillId="61" borderId="159" applyNumberFormat="0" applyFont="0" applyAlignment="0" applyProtection="0"/>
    <xf numFmtId="0" fontId="55" fillId="61" borderId="159" applyNumberFormat="0" applyFont="0" applyAlignment="0" applyProtection="0"/>
    <xf numFmtId="0" fontId="55" fillId="61" borderId="159" applyNumberFormat="0" applyFont="0" applyAlignment="0" applyProtection="0"/>
    <xf numFmtId="0" fontId="55" fillId="61" borderId="159" applyNumberFormat="0" applyFont="0" applyAlignment="0" applyProtection="0"/>
    <xf numFmtId="0" fontId="55" fillId="61" borderId="159" applyNumberFormat="0" applyFont="0" applyAlignment="0" applyProtection="0"/>
    <xf numFmtId="0" fontId="55" fillId="61" borderId="159" applyNumberFormat="0" applyFont="0" applyAlignment="0" applyProtection="0"/>
    <xf numFmtId="0" fontId="66" fillId="61" borderId="159" applyNumberFormat="0" applyFont="0" applyAlignment="0" applyProtection="0"/>
    <xf numFmtId="0" fontId="66" fillId="61" borderId="159" applyNumberFormat="0" applyFont="0" applyAlignment="0" applyProtection="0"/>
    <xf numFmtId="0" fontId="55" fillId="61" borderId="159" applyNumberFormat="0" applyFont="0" applyAlignment="0" applyProtection="0"/>
    <xf numFmtId="0" fontId="55" fillId="61" borderId="159" applyNumberFormat="0" applyFont="0" applyAlignment="0" applyProtection="0"/>
    <xf numFmtId="0" fontId="55" fillId="61" borderId="159" applyNumberFormat="0" applyFont="0" applyAlignment="0" applyProtection="0"/>
    <xf numFmtId="0" fontId="55" fillId="61" borderId="159" applyNumberFormat="0" applyFont="0" applyAlignment="0" applyProtection="0"/>
    <xf numFmtId="0" fontId="55" fillId="61" borderId="159" applyNumberFormat="0" applyFont="0" applyAlignment="0" applyProtection="0"/>
    <xf numFmtId="0" fontId="55" fillId="61" borderId="159" applyNumberFormat="0" applyFont="0" applyAlignment="0" applyProtection="0"/>
    <xf numFmtId="0" fontId="55" fillId="61" borderId="159" applyNumberFormat="0" applyFont="0" applyAlignment="0" applyProtection="0"/>
    <xf numFmtId="0" fontId="55" fillId="61" borderId="159" applyNumberFormat="0" applyFont="0" applyAlignment="0" applyProtection="0"/>
    <xf numFmtId="0" fontId="55" fillId="61" borderId="159" applyNumberFormat="0" applyFont="0" applyAlignment="0" applyProtection="0"/>
    <xf numFmtId="0" fontId="55" fillId="61" borderId="159" applyNumberFormat="0" applyFont="0" applyAlignment="0" applyProtection="0"/>
    <xf numFmtId="0" fontId="55" fillId="61" borderId="159" applyNumberFormat="0" applyFont="0" applyAlignment="0" applyProtection="0"/>
    <xf numFmtId="0" fontId="55" fillId="61" borderId="159" applyNumberFormat="0" applyFont="0" applyAlignment="0" applyProtection="0"/>
    <xf numFmtId="0" fontId="55" fillId="61" borderId="159" applyNumberFormat="0" applyFont="0" applyAlignment="0" applyProtection="0"/>
    <xf numFmtId="0" fontId="55" fillId="61" borderId="159" applyNumberFormat="0" applyFont="0" applyAlignment="0" applyProtection="0"/>
    <xf numFmtId="0" fontId="55" fillId="61" borderId="159" applyNumberFormat="0" applyFont="0" applyAlignment="0" applyProtection="0"/>
    <xf numFmtId="0" fontId="55" fillId="61" borderId="159" applyNumberFormat="0" applyFont="0" applyAlignment="0" applyProtection="0"/>
    <xf numFmtId="0" fontId="55" fillId="61" borderId="159" applyNumberFormat="0" applyFont="0" applyAlignment="0" applyProtection="0"/>
    <xf numFmtId="0" fontId="55" fillId="61" borderId="159" applyNumberFormat="0" applyFont="0" applyAlignment="0" applyProtection="0"/>
    <xf numFmtId="0" fontId="55" fillId="61" borderId="159" applyNumberFormat="0" applyFont="0" applyAlignment="0" applyProtection="0"/>
    <xf numFmtId="0" fontId="55" fillId="61" borderId="159" applyNumberFormat="0" applyFont="0" applyAlignment="0" applyProtection="0"/>
    <xf numFmtId="0" fontId="55" fillId="61" borderId="159" applyNumberFormat="0" applyFont="0" applyAlignment="0" applyProtection="0"/>
    <xf numFmtId="0" fontId="55" fillId="61" borderId="159" applyNumberFormat="0" applyFont="0" applyAlignment="0" applyProtection="0"/>
    <xf numFmtId="0" fontId="55" fillId="61" borderId="159" applyNumberFormat="0" applyFont="0" applyAlignment="0" applyProtection="0"/>
    <xf numFmtId="0" fontId="208" fillId="0" borderId="152" applyNumberFormat="0" applyFont="0" applyAlignment="0">
      <alignment horizontal="center" vertical="center"/>
    </xf>
    <xf numFmtId="255" fontId="69" fillId="44" borderId="16" applyFont="0" applyFill="0" applyBorder="0" applyAlignment="0" applyProtection="0"/>
    <xf numFmtId="0" fontId="158" fillId="39" borderId="185" applyNumberFormat="0" applyAlignment="0" applyProtection="0"/>
    <xf numFmtId="0" fontId="158" fillId="39" borderId="185" applyNumberFormat="0" applyAlignment="0" applyProtection="0"/>
    <xf numFmtId="0" fontId="69" fillId="61" borderId="184" applyNumberFormat="0" applyFont="0" applyAlignment="0" applyProtection="0"/>
    <xf numFmtId="0" fontId="106" fillId="0" borderId="166">
      <protection locked="0"/>
    </xf>
    <xf numFmtId="191" fontId="55" fillId="0" borderId="0" applyFill="0" applyBorder="0" applyAlignment="0"/>
    <xf numFmtId="0" fontId="94" fillId="40" borderId="167" applyNumberFormat="0" applyAlignment="0" applyProtection="0"/>
    <xf numFmtId="198" fontId="66" fillId="0" borderId="0" applyFill="0" applyBorder="0" applyAlignment="0" applyProtection="0"/>
    <xf numFmtId="0" fontId="69" fillId="61" borderId="194" applyNumberFormat="0" applyFont="0" applyAlignment="0" applyProtection="0"/>
    <xf numFmtId="0" fontId="69" fillId="61" borderId="194" applyNumberFormat="0" applyFont="0" applyAlignment="0" applyProtection="0"/>
    <xf numFmtId="0" fontId="69" fillId="61" borderId="194" applyNumberFormat="0" applyFont="0" applyAlignment="0" applyProtection="0"/>
    <xf numFmtId="0" fontId="158" fillId="39" borderId="195" applyNumberFormat="0" applyAlignment="0" applyProtection="0"/>
    <xf numFmtId="0" fontId="79" fillId="40" borderId="168" applyAlignment="0" applyProtection="0"/>
    <xf numFmtId="0" fontId="66" fillId="0" borderId="168" applyNumberFormat="0" applyAlignment="0" applyProtection="0"/>
    <xf numFmtId="0" fontId="66" fillId="0" borderId="166" applyNumberFormat="0" applyAlignment="0" applyProtection="0"/>
    <xf numFmtId="0" fontId="85" fillId="0" borderId="168">
      <alignment horizontal="left" vertical="center"/>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3" borderId="195" applyNumberFormat="0" applyProtection="0">
      <alignment horizontal="left" vertical="center" indent="1"/>
    </xf>
    <xf numFmtId="0" fontId="79" fillId="0" borderId="168"/>
    <xf numFmtId="0" fontId="55" fillId="63" borderId="195" applyNumberFormat="0" applyProtection="0">
      <alignment horizontal="left" vertical="center" indent="1"/>
    </xf>
    <xf numFmtId="0" fontId="55" fillId="63" borderId="195" applyNumberFormat="0" applyProtection="0">
      <alignment horizontal="left" vertical="center" indent="1"/>
    </xf>
    <xf numFmtId="0" fontId="66" fillId="47" borderId="169" applyNumberFormat="0" applyAlignment="0">
      <protection locked="0"/>
    </xf>
    <xf numFmtId="0" fontId="55" fillId="63" borderId="195" applyNumberFormat="0" applyProtection="0">
      <alignment horizontal="left" vertical="center" indent="1"/>
    </xf>
    <xf numFmtId="0" fontId="55" fillId="60" borderId="195" applyNumberFormat="0" applyProtection="0">
      <alignment horizontal="left" vertical="center" indent="1"/>
    </xf>
    <xf numFmtId="0" fontId="55" fillId="60" borderId="195" applyNumberFormat="0" applyProtection="0">
      <alignment horizontal="left" vertical="center" indent="1"/>
    </xf>
    <xf numFmtId="0" fontId="55" fillId="60" borderId="195" applyNumberFormat="0" applyProtection="0">
      <alignment horizontal="left" vertical="center" indent="1"/>
    </xf>
    <xf numFmtId="0" fontId="55" fillId="60" borderId="195" applyNumberFormat="0" applyProtection="0">
      <alignment horizontal="left" vertical="center" indent="1"/>
    </xf>
    <xf numFmtId="0" fontId="55" fillId="60" borderId="195" applyNumberFormat="0" applyProtection="0">
      <alignment horizontal="left" vertical="center" indent="1"/>
    </xf>
    <xf numFmtId="0" fontId="55" fillId="60" borderId="195" applyNumberFormat="0" applyProtection="0">
      <alignment horizontal="left" vertical="center" indent="1"/>
    </xf>
    <xf numFmtId="0" fontId="55" fillId="60" borderId="195" applyNumberFormat="0" applyProtection="0">
      <alignment horizontal="left" vertical="center" indent="1"/>
    </xf>
    <xf numFmtId="0" fontId="55" fillId="62" borderId="195" applyNumberFormat="0" applyProtection="0">
      <alignment horizontal="left" vertical="center" indent="1"/>
    </xf>
    <xf numFmtId="0" fontId="175" fillId="0" borderId="187" applyNumberFormat="0" applyFill="0" applyAlignment="0" applyProtection="0"/>
    <xf numFmtId="0" fontId="66" fillId="53" borderId="170" applyNumberFormat="0" applyAlignment="0" applyProtection="0"/>
    <xf numFmtId="0" fontId="158" fillId="40" borderId="171" applyNumberFormat="0" applyAlignment="0" applyProtection="0"/>
    <xf numFmtId="0" fontId="171" fillId="40" borderId="182" applyNumberFormat="0" applyAlignment="0" applyProtection="0"/>
    <xf numFmtId="0" fontId="169" fillId="13" borderId="182" applyNumberFormat="0" applyAlignment="0" applyProtection="0"/>
    <xf numFmtId="0" fontId="79" fillId="0" borderId="183"/>
    <xf numFmtId="0" fontId="74" fillId="47" borderId="171" applyNumberFormat="0" applyProtection="0">
      <alignment vertical="center"/>
    </xf>
    <xf numFmtId="0" fontId="82" fillId="47" borderId="171" applyNumberFormat="0" applyProtection="0">
      <alignment vertical="center"/>
    </xf>
    <xf numFmtId="0" fontId="74" fillId="47" borderId="171" applyNumberFormat="0" applyProtection="0">
      <alignment horizontal="left" vertical="center" indent="1"/>
    </xf>
    <xf numFmtId="0" fontId="74" fillId="47" borderId="171" applyNumberFormat="0" applyProtection="0">
      <alignment horizontal="left" vertical="center" indent="1"/>
    </xf>
    <xf numFmtId="0" fontId="55" fillId="3" borderId="171" applyNumberFormat="0" applyProtection="0">
      <alignment horizontal="left" vertical="center" indent="1"/>
    </xf>
    <xf numFmtId="0" fontId="74" fillId="5" borderId="171" applyNumberFormat="0" applyProtection="0">
      <alignment horizontal="right" vertical="center"/>
    </xf>
    <xf numFmtId="0" fontId="74" fillId="17" borderId="171" applyNumberFormat="0" applyProtection="0">
      <alignment horizontal="right" vertical="center"/>
    </xf>
    <xf numFmtId="0" fontId="74" fillId="33" borderId="171" applyNumberFormat="0" applyProtection="0">
      <alignment horizontal="right" vertical="center"/>
    </xf>
    <xf numFmtId="0" fontId="74" fillId="21" borderId="171" applyNumberFormat="0" applyProtection="0">
      <alignment horizontal="right" vertical="center"/>
    </xf>
    <xf numFmtId="0" fontId="74" fillId="29" borderId="171" applyNumberFormat="0" applyProtection="0">
      <alignment horizontal="right" vertical="center"/>
    </xf>
    <xf numFmtId="0" fontId="74" fillId="37" borderId="171" applyNumberFormat="0" applyProtection="0">
      <alignment horizontal="right" vertical="center"/>
    </xf>
    <xf numFmtId="0" fontId="74" fillId="35" borderId="171" applyNumberFormat="0" applyProtection="0">
      <alignment horizontal="right" vertical="center"/>
    </xf>
    <xf numFmtId="0" fontId="74" fillId="55" borderId="171" applyNumberFormat="0" applyProtection="0">
      <alignment horizontal="right" vertical="center"/>
    </xf>
    <xf numFmtId="0" fontId="74" fillId="19" borderId="171" applyNumberFormat="0" applyProtection="0">
      <alignment horizontal="right" vertical="center"/>
    </xf>
    <xf numFmtId="0" fontId="160" fillId="56" borderId="171" applyNumberFormat="0" applyProtection="0">
      <alignment horizontal="left" vertical="center" indent="1"/>
    </xf>
    <xf numFmtId="0" fontId="74" fillId="57" borderId="172" applyNumberFormat="0" applyProtection="0">
      <alignment horizontal="left" vertical="center" indent="1"/>
    </xf>
    <xf numFmtId="0" fontId="85" fillId="0" borderId="183">
      <alignment horizontal="left" vertical="center"/>
    </xf>
    <xf numFmtId="0" fontId="55" fillId="3" borderId="171" applyNumberFormat="0" applyProtection="0">
      <alignment horizontal="left" vertical="center" indent="1"/>
    </xf>
    <xf numFmtId="0" fontId="162" fillId="57" borderId="171" applyNumberFormat="0" applyProtection="0">
      <alignment horizontal="left" vertical="center" indent="1"/>
    </xf>
    <xf numFmtId="0" fontId="162" fillId="59" borderId="171" applyNumberFormat="0" applyProtection="0">
      <alignment horizontal="left" vertical="center" indent="1"/>
    </xf>
    <xf numFmtId="0" fontId="55" fillId="59" borderId="171" applyNumberFormat="0" applyProtection="0">
      <alignment horizontal="left" vertical="center" indent="1"/>
    </xf>
    <xf numFmtId="0" fontId="55" fillId="59" borderId="171" applyNumberFormat="0" applyProtection="0">
      <alignment horizontal="left" vertical="center" indent="1"/>
    </xf>
    <xf numFmtId="0" fontId="55" fillId="43" borderId="171" applyNumberFormat="0" applyProtection="0">
      <alignment horizontal="left" vertical="center" indent="1"/>
    </xf>
    <xf numFmtId="0" fontId="55" fillId="43" borderId="171" applyNumberFormat="0" applyProtection="0">
      <alignment horizontal="left" vertical="center" indent="1"/>
    </xf>
    <xf numFmtId="0" fontId="55" fillId="40" borderId="171" applyNumberFormat="0" applyProtection="0">
      <alignment horizontal="left" vertical="center" indent="1"/>
    </xf>
    <xf numFmtId="0" fontId="55" fillId="40" borderId="171" applyNumberFormat="0" applyProtection="0">
      <alignment horizontal="left" vertical="center" indent="1"/>
    </xf>
    <xf numFmtId="0" fontId="55" fillId="3" borderId="171" applyNumberFormat="0" applyProtection="0">
      <alignment horizontal="left" vertical="center" indent="1"/>
    </xf>
    <xf numFmtId="0" fontId="55" fillId="3" borderId="171" applyNumberFormat="0" applyProtection="0">
      <alignment horizontal="left" vertical="center" indent="1"/>
    </xf>
    <xf numFmtId="0" fontId="74" fillId="53" borderId="171" applyNumberFormat="0" applyProtection="0">
      <alignment vertical="center"/>
    </xf>
    <xf numFmtId="0" fontId="82" fillId="53" borderId="171" applyNumberFormat="0" applyProtection="0">
      <alignment vertical="center"/>
    </xf>
    <xf numFmtId="0" fontId="74" fillId="53" borderId="171" applyNumberFormat="0" applyProtection="0">
      <alignment horizontal="left" vertical="center" indent="1"/>
    </xf>
    <xf numFmtId="0" fontId="74" fillId="53" borderId="171" applyNumberFormat="0" applyProtection="0">
      <alignment horizontal="left" vertical="center" indent="1"/>
    </xf>
    <xf numFmtId="0" fontId="74" fillId="57" borderId="171" applyNumberFormat="0" applyProtection="0">
      <alignment horizontal="right" vertical="center"/>
    </xf>
    <xf numFmtId="0" fontId="82" fillId="57" borderId="171" applyNumberFormat="0" applyProtection="0">
      <alignment horizontal="right" vertical="center"/>
    </xf>
    <xf numFmtId="0" fontId="55" fillId="3" borderId="171" applyNumberFormat="0" applyProtection="0">
      <alignment horizontal="left" vertical="center" indent="1"/>
    </xf>
    <xf numFmtId="0" fontId="55" fillId="3" borderId="171" applyNumberFormat="0" applyProtection="0">
      <alignment horizontal="left" vertical="center" indent="1"/>
    </xf>
    <xf numFmtId="0" fontId="164" fillId="57" borderId="171" applyNumberFormat="0" applyProtection="0">
      <alignment horizontal="right" vertical="center"/>
    </xf>
    <xf numFmtId="0" fontId="79" fillId="40" borderId="183" applyAlignment="0" applyProtection="0"/>
    <xf numFmtId="0" fontId="167" fillId="0" borderId="173" applyNumberFormat="0" applyFill="0" applyAlignment="0" applyProtection="0"/>
    <xf numFmtId="0" fontId="169" fillId="13" borderId="167" applyNumberFormat="0" applyAlignment="0" applyProtection="0"/>
    <xf numFmtId="0" fontId="170" fillId="40" borderId="171" applyNumberFormat="0" applyAlignment="0" applyProtection="0"/>
    <xf numFmtId="0" fontId="171" fillId="40" borderId="167" applyNumberFormat="0" applyAlignment="0" applyProtection="0"/>
    <xf numFmtId="0" fontId="55" fillId="63" borderId="195" applyNumberFormat="0" applyProtection="0">
      <alignment horizontal="left" vertical="center" indent="1"/>
    </xf>
    <xf numFmtId="0" fontId="55" fillId="0" borderId="169">
      <alignment horizontal="right"/>
    </xf>
    <xf numFmtId="0" fontId="175" fillId="0" borderId="173" applyNumberFormat="0" applyFill="0" applyAlignment="0" applyProtection="0"/>
    <xf numFmtId="0" fontId="175" fillId="0" borderId="197" applyNumberFormat="0" applyFill="0" applyAlignment="0" applyProtection="0"/>
    <xf numFmtId="0" fontId="55" fillId="0" borderId="191"/>
    <xf numFmtId="0" fontId="55" fillId="0" borderId="169"/>
    <xf numFmtId="0" fontId="55" fillId="0" borderId="169"/>
    <xf numFmtId="0" fontId="55" fillId="0" borderId="169"/>
    <xf numFmtId="0" fontId="55" fillId="0" borderId="169"/>
    <xf numFmtId="0" fontId="55" fillId="0" borderId="169"/>
    <xf numFmtId="0" fontId="82" fillId="53" borderId="195" applyNumberFormat="0" applyProtection="0">
      <alignment vertical="center"/>
    </xf>
    <xf numFmtId="0" fontId="74" fillId="53" borderId="195" applyNumberFormat="0" applyProtection="0">
      <alignment horizontal="left" vertical="center" indent="1"/>
    </xf>
    <xf numFmtId="0" fontId="55" fillId="3" borderId="195" applyNumberFormat="0" applyProtection="0">
      <alignment horizontal="left" vertical="center" indent="1"/>
    </xf>
    <xf numFmtId="0" fontId="164" fillId="57" borderId="195" applyNumberFormat="0" applyProtection="0">
      <alignment horizontal="right" vertical="center"/>
    </xf>
    <xf numFmtId="0" fontId="175" fillId="0" borderId="187" applyNumberFormat="0" applyFill="0" applyAlignment="0" applyProtection="0"/>
    <xf numFmtId="0" fontId="55" fillId="0" borderId="178">
      <alignment horizontal="right"/>
    </xf>
    <xf numFmtId="0" fontId="171" fillId="40" borderId="182" applyNumberFormat="0" applyAlignment="0" applyProtection="0"/>
    <xf numFmtId="0" fontId="170" fillId="40" borderId="185" applyNumberFormat="0" applyAlignment="0" applyProtection="0"/>
    <xf numFmtId="0" fontId="66" fillId="53" borderId="170" applyNumberFormat="0" applyAlignment="0" applyProtection="0"/>
    <xf numFmtId="0" fontId="164" fillId="57" borderId="185" applyNumberFormat="0" applyProtection="0">
      <alignment horizontal="right" vertical="center"/>
    </xf>
    <xf numFmtId="0" fontId="55" fillId="3" borderId="185" applyNumberFormat="0" applyProtection="0">
      <alignment horizontal="left" vertical="center" indent="1"/>
    </xf>
    <xf numFmtId="0" fontId="82" fillId="57" borderId="185" applyNumberFormat="0" applyProtection="0">
      <alignment horizontal="right" vertical="center"/>
    </xf>
    <xf numFmtId="0" fontId="74" fillId="53" borderId="185" applyNumberFormat="0" applyProtection="0">
      <alignment horizontal="left" vertical="center" indent="1"/>
    </xf>
    <xf numFmtId="0" fontId="82" fillId="53" borderId="185" applyNumberFormat="0" applyProtection="0">
      <alignment vertical="center"/>
    </xf>
    <xf numFmtId="0" fontId="55" fillId="3" borderId="185" applyNumberFormat="0" applyProtection="0">
      <alignment horizontal="left" vertical="center" indent="1"/>
    </xf>
    <xf numFmtId="0" fontId="55" fillId="40" borderId="185" applyNumberFormat="0" applyProtection="0">
      <alignment horizontal="left" vertical="center" indent="1"/>
    </xf>
    <xf numFmtId="0" fontId="55" fillId="43" borderId="185" applyNumberFormat="0" applyProtection="0">
      <alignment horizontal="left" vertical="center" indent="1"/>
    </xf>
    <xf numFmtId="0" fontId="162" fillId="59" borderId="185" applyNumberFormat="0" applyProtection="0">
      <alignment horizontal="left" vertical="center" indent="1"/>
    </xf>
    <xf numFmtId="0" fontId="55" fillId="3" borderId="185" applyNumberFormat="0" applyProtection="0">
      <alignment horizontal="left" vertical="center" indent="1"/>
    </xf>
    <xf numFmtId="0" fontId="74" fillId="19" borderId="185" applyNumberFormat="0" applyProtection="0">
      <alignment horizontal="right" vertical="center"/>
    </xf>
    <xf numFmtId="0" fontId="74" fillId="35" borderId="185" applyNumberFormat="0" applyProtection="0">
      <alignment horizontal="right" vertical="center"/>
    </xf>
    <xf numFmtId="0" fontId="69" fillId="54" borderId="169" applyNumberFormat="0" applyAlignment="0"/>
    <xf numFmtId="0" fontId="69" fillId="54" borderId="169" applyNumberFormat="0" applyAlignment="0"/>
    <xf numFmtId="0" fontId="74" fillId="33" borderId="185" applyNumberFormat="0" applyProtection="0">
      <alignment horizontal="right" vertical="center"/>
    </xf>
    <xf numFmtId="0" fontId="82" fillId="47" borderId="185" applyNumberFormat="0" applyProtection="0">
      <alignment vertical="center"/>
    </xf>
    <xf numFmtId="0" fontId="74" fillId="47" borderId="185" applyNumberFormat="0" applyProtection="0">
      <alignment vertical="center"/>
    </xf>
    <xf numFmtId="242" fontId="66" fillId="0" borderId="0" applyFill="0" applyBorder="0" applyAlignment="0" applyProtection="0"/>
    <xf numFmtId="4" fontId="55" fillId="0" borderId="169"/>
    <xf numFmtId="0" fontId="51" fillId="0" borderId="0"/>
    <xf numFmtId="0" fontId="51" fillId="0" borderId="0"/>
    <xf numFmtId="0" fontId="158" fillId="39" borderId="195" applyNumberFormat="0" applyAlignment="0" applyProtection="0"/>
    <xf numFmtId="0" fontId="51" fillId="0" borderId="0"/>
    <xf numFmtId="0" fontId="79" fillId="40" borderId="183" applyAlignment="0" applyProtection="0"/>
    <xf numFmtId="0" fontId="51" fillId="0" borderId="0"/>
    <xf numFmtId="0" fontId="51" fillId="0" borderId="0"/>
    <xf numFmtId="0" fontId="55" fillId="0" borderId="178"/>
    <xf numFmtId="43" fontId="51" fillId="0" borderId="0" applyFont="0" applyFill="0" applyBorder="0" applyAlignment="0" applyProtection="0"/>
    <xf numFmtId="0" fontId="55" fillId="62" borderId="195" applyNumberFormat="0" applyProtection="0">
      <alignment horizontal="left" vertical="center" indent="1"/>
    </xf>
    <xf numFmtId="0" fontId="55" fillId="59" borderId="185" applyNumberFormat="0" applyProtection="0">
      <alignment horizontal="left" vertical="center" indent="1"/>
    </xf>
    <xf numFmtId="0" fontId="158" fillId="39" borderId="185" applyNumberFormat="0" applyAlignment="0" applyProtection="0"/>
    <xf numFmtId="0" fontId="158" fillId="39" borderId="185" applyNumberFormat="0" applyAlignment="0" applyProtection="0"/>
    <xf numFmtId="0" fontId="69" fillId="61" borderId="184" applyNumberFormat="0" applyFont="0" applyAlignment="0" applyProtection="0"/>
    <xf numFmtId="0" fontId="106" fillId="0" borderId="166">
      <protection locked="0"/>
    </xf>
    <xf numFmtId="0" fontId="94" fillId="40" borderId="167" applyNumberFormat="0" applyAlignment="0" applyProtection="0"/>
    <xf numFmtId="0" fontId="69" fillId="61" borderId="194" applyNumberFormat="0" applyFont="0" applyAlignment="0" applyProtection="0"/>
    <xf numFmtId="0" fontId="69" fillId="61" borderId="194" applyNumberFormat="0" applyFont="0" applyAlignment="0" applyProtection="0"/>
    <xf numFmtId="0" fontId="69" fillId="61" borderId="194" applyNumberFormat="0" applyFont="0" applyAlignment="0" applyProtection="0"/>
    <xf numFmtId="0" fontId="79" fillId="40" borderId="168" applyAlignment="0" applyProtection="0"/>
    <xf numFmtId="0" fontId="66" fillId="0" borderId="168" applyNumberFormat="0" applyAlignment="0" applyProtection="0"/>
    <xf numFmtId="0" fontId="66" fillId="0" borderId="166" applyNumberFormat="0" applyAlignment="0" applyProtection="0"/>
    <xf numFmtId="0" fontId="55" fillId="62" borderId="195" applyNumberFormat="0" applyProtection="0">
      <alignment horizontal="left" vertical="center" indent="1"/>
    </xf>
    <xf numFmtId="0" fontId="85" fillId="0" borderId="168">
      <alignment horizontal="left" vertical="center"/>
    </xf>
    <xf numFmtId="0" fontId="55" fillId="63" borderId="195" applyNumberFormat="0" applyProtection="0">
      <alignment horizontal="left" vertical="center" indent="1"/>
    </xf>
    <xf numFmtId="0" fontId="79" fillId="0" borderId="168"/>
    <xf numFmtId="0" fontId="55" fillId="63" borderId="195" applyNumberFormat="0" applyProtection="0">
      <alignment horizontal="left" vertical="center" indent="1"/>
    </xf>
    <xf numFmtId="0" fontId="66" fillId="47" borderId="169" applyNumberFormat="0" applyAlignment="0">
      <protection locked="0"/>
    </xf>
    <xf numFmtId="0" fontId="55" fillId="60" borderId="195" applyNumberFormat="0" applyProtection="0">
      <alignment horizontal="left" vertical="center" indent="1"/>
    </xf>
    <xf numFmtId="0" fontId="55" fillId="60" borderId="195" applyNumberFormat="0" applyProtection="0">
      <alignment horizontal="left" vertical="center" indent="1"/>
    </xf>
    <xf numFmtId="0" fontId="55" fillId="60" borderId="195" applyNumberFormat="0" applyProtection="0">
      <alignment horizontal="left" vertical="center" indent="1"/>
    </xf>
    <xf numFmtId="0" fontId="55" fillId="60" borderId="195" applyNumberFormat="0" applyProtection="0">
      <alignment horizontal="left" vertical="center" indent="1"/>
    </xf>
    <xf numFmtId="0" fontId="55" fillId="60" borderId="195" applyNumberFormat="0" applyProtection="0">
      <alignment horizontal="left" vertical="center" indent="1"/>
    </xf>
    <xf numFmtId="0" fontId="55" fillId="60" borderId="195" applyNumberFormat="0" applyProtection="0">
      <alignment horizontal="left" vertical="center" indent="1"/>
    </xf>
    <xf numFmtId="0" fontId="55" fillId="62" borderId="195" applyNumberFormat="0" applyProtection="0">
      <alignment horizontal="left" vertical="center" indent="1"/>
    </xf>
    <xf numFmtId="0" fontId="55" fillId="0" borderId="178">
      <alignment horizontal="right"/>
    </xf>
    <xf numFmtId="0" fontId="66" fillId="53" borderId="170" applyNumberFormat="0" applyAlignment="0" applyProtection="0"/>
    <xf numFmtId="4" fontId="55" fillId="0" borderId="191"/>
    <xf numFmtId="0" fontId="158" fillId="40" borderId="171" applyNumberFormat="0" applyAlignment="0" applyProtection="0"/>
    <xf numFmtId="0" fontId="170" fillId="40" borderId="185" applyNumberFormat="0" applyAlignment="0" applyProtection="0"/>
    <xf numFmtId="0" fontId="158" fillId="40" borderId="185" applyNumberFormat="0" applyAlignment="0" applyProtection="0"/>
    <xf numFmtId="0" fontId="66" fillId="53" borderId="184" applyNumberFormat="0" applyAlignment="0" applyProtection="0"/>
    <xf numFmtId="0" fontId="74" fillId="47" borderId="171" applyNumberFormat="0" applyProtection="0">
      <alignment vertical="center"/>
    </xf>
    <xf numFmtId="0" fontId="82" fillId="47" borderId="171" applyNumberFormat="0" applyProtection="0">
      <alignment vertical="center"/>
    </xf>
    <xf numFmtId="0" fontId="74" fillId="47" borderId="171" applyNumberFormat="0" applyProtection="0">
      <alignment horizontal="left" vertical="center" indent="1"/>
    </xf>
    <xf numFmtId="0" fontId="74" fillId="47" borderId="171" applyNumberFormat="0" applyProtection="0">
      <alignment horizontal="left" vertical="center" indent="1"/>
    </xf>
    <xf numFmtId="0" fontId="55" fillId="3" borderId="171" applyNumberFormat="0" applyProtection="0">
      <alignment horizontal="left" vertical="center" indent="1"/>
    </xf>
    <xf numFmtId="0" fontId="74" fillId="5" borderId="171" applyNumberFormat="0" applyProtection="0">
      <alignment horizontal="right" vertical="center"/>
    </xf>
    <xf numFmtId="0" fontId="74" fillId="17" borderId="171" applyNumberFormat="0" applyProtection="0">
      <alignment horizontal="right" vertical="center"/>
    </xf>
    <xf numFmtId="0" fontId="74" fillId="33" borderId="171" applyNumberFormat="0" applyProtection="0">
      <alignment horizontal="right" vertical="center"/>
    </xf>
    <xf numFmtId="0" fontId="74" fillId="21" borderId="171" applyNumberFormat="0" applyProtection="0">
      <alignment horizontal="right" vertical="center"/>
    </xf>
    <xf numFmtId="0" fontId="74" fillId="29" borderId="171" applyNumberFormat="0" applyProtection="0">
      <alignment horizontal="right" vertical="center"/>
    </xf>
    <xf numFmtId="0" fontId="74" fillId="37" borderId="171" applyNumberFormat="0" applyProtection="0">
      <alignment horizontal="right" vertical="center"/>
    </xf>
    <xf numFmtId="0" fontId="74" fillId="35" borderId="171" applyNumberFormat="0" applyProtection="0">
      <alignment horizontal="right" vertical="center"/>
    </xf>
    <xf numFmtId="0" fontId="74" fillId="55" borderId="171" applyNumberFormat="0" applyProtection="0">
      <alignment horizontal="right" vertical="center"/>
    </xf>
    <xf numFmtId="0" fontId="74" fillId="19" borderId="171" applyNumberFormat="0" applyProtection="0">
      <alignment horizontal="right" vertical="center"/>
    </xf>
    <xf numFmtId="0" fontId="160" fillId="56" borderId="171" applyNumberFormat="0" applyProtection="0">
      <alignment horizontal="left" vertical="center" indent="1"/>
    </xf>
    <xf numFmtId="0" fontId="74" fillId="57" borderId="172" applyNumberFormat="0" applyProtection="0">
      <alignment horizontal="left" vertical="center" indent="1"/>
    </xf>
    <xf numFmtId="0" fontId="55" fillId="3" borderId="171" applyNumberFormat="0" applyProtection="0">
      <alignment horizontal="left" vertical="center" indent="1"/>
    </xf>
    <xf numFmtId="0" fontId="162" fillId="57" borderId="171" applyNumberFormat="0" applyProtection="0">
      <alignment horizontal="left" vertical="center" indent="1"/>
    </xf>
    <xf numFmtId="0" fontId="162" fillId="59" borderId="171" applyNumberFormat="0" applyProtection="0">
      <alignment horizontal="left" vertical="center" indent="1"/>
    </xf>
    <xf numFmtId="0" fontId="55" fillId="59" borderId="171" applyNumberFormat="0" applyProtection="0">
      <alignment horizontal="left" vertical="center" indent="1"/>
    </xf>
    <xf numFmtId="0" fontId="55" fillId="59" borderId="171" applyNumberFormat="0" applyProtection="0">
      <alignment horizontal="left" vertical="center" indent="1"/>
    </xf>
    <xf numFmtId="0" fontId="55" fillId="43" borderId="171" applyNumberFormat="0" applyProtection="0">
      <alignment horizontal="left" vertical="center" indent="1"/>
    </xf>
    <xf numFmtId="0" fontId="55" fillId="43" borderId="171" applyNumberFormat="0" applyProtection="0">
      <alignment horizontal="left" vertical="center" indent="1"/>
    </xf>
    <xf numFmtId="0" fontId="55" fillId="40" borderId="171" applyNumberFormat="0" applyProtection="0">
      <alignment horizontal="left" vertical="center" indent="1"/>
    </xf>
    <xf numFmtId="0" fontId="55" fillId="40" borderId="171" applyNumberFormat="0" applyProtection="0">
      <alignment horizontal="left" vertical="center" indent="1"/>
    </xf>
    <xf numFmtId="0" fontId="55" fillId="3" borderId="171" applyNumberFormat="0" applyProtection="0">
      <alignment horizontal="left" vertical="center" indent="1"/>
    </xf>
    <xf numFmtId="0" fontId="55" fillId="3" borderId="171" applyNumberFormat="0" applyProtection="0">
      <alignment horizontal="left" vertical="center" indent="1"/>
    </xf>
    <xf numFmtId="0" fontId="74" fillId="53" borderId="171" applyNumberFormat="0" applyProtection="0">
      <alignment vertical="center"/>
    </xf>
    <xf numFmtId="0" fontId="82" fillId="53" borderId="171" applyNumberFormat="0" applyProtection="0">
      <alignment vertical="center"/>
    </xf>
    <xf numFmtId="0" fontId="74" fillId="53" borderId="171" applyNumberFormat="0" applyProtection="0">
      <alignment horizontal="left" vertical="center" indent="1"/>
    </xf>
    <xf numFmtId="0" fontId="74" fillId="53" borderId="171" applyNumberFormat="0" applyProtection="0">
      <alignment horizontal="left" vertical="center" indent="1"/>
    </xf>
    <xf numFmtId="0" fontId="74" fillId="57" borderId="171" applyNumberFormat="0" applyProtection="0">
      <alignment horizontal="right" vertical="center"/>
    </xf>
    <xf numFmtId="0" fontId="82" fillId="57" borderId="171" applyNumberFormat="0" applyProtection="0">
      <alignment horizontal="right" vertical="center"/>
    </xf>
    <xf numFmtId="0" fontId="55" fillId="3" borderId="171" applyNumberFormat="0" applyProtection="0">
      <alignment horizontal="left" vertical="center" indent="1"/>
    </xf>
    <xf numFmtId="0" fontId="55" fillId="3" borderId="171" applyNumberFormat="0" applyProtection="0">
      <alignment horizontal="left" vertical="center" indent="1"/>
    </xf>
    <xf numFmtId="0" fontId="164" fillId="57" borderId="171" applyNumberFormat="0" applyProtection="0">
      <alignment horizontal="right" vertical="center"/>
    </xf>
    <xf numFmtId="0" fontId="66" fillId="0" borderId="181" applyNumberFormat="0" applyAlignment="0" applyProtection="0"/>
    <xf numFmtId="0" fontId="169" fillId="13" borderId="167" applyNumberFormat="0" applyAlignment="0" applyProtection="0"/>
    <xf numFmtId="0" fontId="170" fillId="40" borderId="171" applyNumberFormat="0" applyAlignment="0" applyProtection="0"/>
    <xf numFmtId="0" fontId="171" fillId="40" borderId="167" applyNumberFormat="0" applyAlignment="0" applyProtection="0"/>
    <xf numFmtId="0" fontId="55" fillId="62" borderId="195" applyNumberFormat="0" applyProtection="0">
      <alignment horizontal="left" vertical="center" indent="1"/>
    </xf>
    <xf numFmtId="0" fontId="55" fillId="63" borderId="195" applyNumberFormat="0" applyProtection="0">
      <alignment horizontal="left" vertical="center" indent="1"/>
    </xf>
    <xf numFmtId="0" fontId="55" fillId="0" borderId="169">
      <alignment horizontal="right"/>
    </xf>
    <xf numFmtId="0" fontId="175" fillId="0" borderId="173" applyNumberFormat="0" applyFill="0" applyAlignment="0" applyProtection="0"/>
    <xf numFmtId="0" fontId="55" fillId="0" borderId="169"/>
    <xf numFmtId="0" fontId="55" fillId="0" borderId="169"/>
    <xf numFmtId="0" fontId="55" fillId="0" borderId="169"/>
    <xf numFmtId="0" fontId="55" fillId="0" borderId="169"/>
    <xf numFmtId="0" fontId="55" fillId="0" borderId="169"/>
    <xf numFmtId="0" fontId="51" fillId="0" borderId="0"/>
    <xf numFmtId="0" fontId="51" fillId="0" borderId="0"/>
    <xf numFmtId="4" fontId="55" fillId="0" borderId="191"/>
    <xf numFmtId="0" fontId="74" fillId="53" borderId="195" applyNumberFormat="0" applyProtection="0">
      <alignment horizontal="left" vertical="center" indent="1"/>
    </xf>
    <xf numFmtId="0" fontId="74" fillId="57" borderId="195" applyNumberFormat="0" applyProtection="0">
      <alignment horizontal="right" vertical="center"/>
    </xf>
    <xf numFmtId="0" fontId="55" fillId="3" borderId="195" applyNumberFormat="0" applyProtection="0">
      <alignment horizontal="left" vertical="center" indent="1"/>
    </xf>
    <xf numFmtId="0" fontId="55" fillId="0" borderId="178"/>
    <xf numFmtId="0" fontId="169" fillId="13" borderId="182" applyNumberFormat="0" applyAlignment="0" applyProtection="0"/>
    <xf numFmtId="0" fontId="66" fillId="53" borderId="170" applyNumberFormat="0" applyAlignment="0" applyProtection="0"/>
    <xf numFmtId="0" fontId="167" fillId="0" borderId="187" applyNumberFormat="0" applyFill="0" applyAlignment="0" applyProtection="0"/>
    <xf numFmtId="0" fontId="55" fillId="3" borderId="185" applyNumberFormat="0" applyProtection="0">
      <alignment horizontal="left" vertical="center" indent="1"/>
    </xf>
    <xf numFmtId="0" fontId="74" fillId="57" borderId="185" applyNumberFormat="0" applyProtection="0">
      <alignment horizontal="right" vertical="center"/>
    </xf>
    <xf numFmtId="0" fontId="74" fillId="53" borderId="185" applyNumberFormat="0" applyProtection="0">
      <alignment horizontal="left" vertical="center" indent="1"/>
    </xf>
    <xf numFmtId="0" fontId="74" fillId="53" borderId="185" applyNumberFormat="0" applyProtection="0">
      <alignment vertical="center"/>
    </xf>
    <xf numFmtId="0" fontId="55" fillId="3" borderId="185" applyNumberFormat="0" applyProtection="0">
      <alignment horizontal="left" vertical="center" indent="1"/>
    </xf>
    <xf numFmtId="0" fontId="55" fillId="40" borderId="185" applyNumberFormat="0" applyProtection="0">
      <alignment horizontal="left" vertical="center" indent="1"/>
    </xf>
    <xf numFmtId="0" fontId="55" fillId="43" borderId="185" applyNumberFormat="0" applyProtection="0">
      <alignment horizontal="left" vertical="center" indent="1"/>
    </xf>
    <xf numFmtId="0" fontId="162" fillId="57" borderId="185" applyNumberFormat="0" applyProtection="0">
      <alignment horizontal="left" vertical="center" indent="1"/>
    </xf>
    <xf numFmtId="0" fontId="74" fillId="57" borderId="186" applyNumberFormat="0" applyProtection="0">
      <alignment horizontal="left" vertical="center" indent="1"/>
    </xf>
    <xf numFmtId="0" fontId="160" fillId="56" borderId="185" applyNumberFormat="0" applyProtection="0">
      <alignment horizontal="left" vertical="center" indent="1"/>
    </xf>
    <xf numFmtId="0" fontId="74" fillId="55" borderId="185" applyNumberFormat="0" applyProtection="0">
      <alignment horizontal="right" vertical="center"/>
    </xf>
    <xf numFmtId="0" fontId="74" fillId="37" borderId="185" applyNumberFormat="0" applyProtection="0">
      <alignment horizontal="right" vertical="center"/>
    </xf>
    <xf numFmtId="0" fontId="74" fillId="17" borderId="185" applyNumberFormat="0" applyProtection="0">
      <alignment horizontal="right" vertical="center"/>
    </xf>
    <xf numFmtId="0" fontId="158" fillId="40" borderId="185" applyNumberFormat="0" applyAlignment="0" applyProtection="0"/>
    <xf numFmtId="0" fontId="66" fillId="47" borderId="178" applyNumberFormat="0" applyAlignment="0">
      <protection locked="0"/>
    </xf>
    <xf numFmtId="0" fontId="79" fillId="0" borderId="183"/>
    <xf numFmtId="0" fontId="85" fillId="0" borderId="183">
      <alignment horizontal="left" vertical="center"/>
    </xf>
    <xf numFmtId="43" fontId="51" fillId="0" borderId="0" applyFont="0" applyFill="0" applyBorder="0" applyAlignment="0" applyProtection="0"/>
    <xf numFmtId="198" fontId="66" fillId="0" borderId="0" applyFill="0" applyBorder="0" applyAlignment="0" applyProtection="0"/>
    <xf numFmtId="4" fontId="55" fillId="0" borderId="169"/>
    <xf numFmtId="0" fontId="55" fillId="0" borderId="178"/>
    <xf numFmtId="0" fontId="51" fillId="0" borderId="0"/>
    <xf numFmtId="43" fontId="51" fillId="0" borderId="0" applyFont="0" applyFill="0" applyBorder="0" applyAlignment="0" applyProtection="0"/>
    <xf numFmtId="0" fontId="66" fillId="0" borderId="181" applyNumberFormat="0" applyAlignment="0" applyProtection="0"/>
    <xf numFmtId="0" fontId="55" fillId="0" borderId="178"/>
    <xf numFmtId="0" fontId="51" fillId="0" borderId="0"/>
    <xf numFmtId="0" fontId="51" fillId="0" borderId="0"/>
    <xf numFmtId="0" fontId="51" fillId="0" borderId="0"/>
    <xf numFmtId="0" fontId="55" fillId="0" borderId="178"/>
    <xf numFmtId="0" fontId="51" fillId="0" borderId="0"/>
    <xf numFmtId="0" fontId="51" fillId="0" borderId="0"/>
    <xf numFmtId="0" fontId="69" fillId="54" borderId="191" applyNumberFormat="0" applyAlignment="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66" fillId="0" borderId="183" applyNumberFormat="0" applyAlignment="0" applyProtection="0"/>
    <xf numFmtId="0" fontId="51" fillId="0" borderId="0"/>
    <xf numFmtId="0" fontId="51" fillId="0" borderId="0"/>
    <xf numFmtId="0" fontId="51" fillId="0" borderId="0"/>
    <xf numFmtId="0" fontId="51" fillId="0" borderId="0"/>
    <xf numFmtId="0" fontId="51" fillId="0" borderId="0"/>
    <xf numFmtId="0" fontId="167" fillId="0" borderId="202" applyNumberFormat="0" applyFill="0" applyAlignment="0" applyProtection="0"/>
    <xf numFmtId="0" fontId="66" fillId="53" borderId="184" applyNumberFormat="0" applyAlignment="0" applyProtection="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3" borderId="195" applyNumberFormat="0" applyProtection="0">
      <alignment horizontal="left" vertical="center" indent="1"/>
    </xf>
    <xf numFmtId="0" fontId="55" fillId="63" borderId="195" applyNumberFormat="0" applyProtection="0">
      <alignment horizontal="left" vertical="center" indent="1"/>
    </xf>
    <xf numFmtId="0" fontId="55" fillId="63" borderId="195" applyNumberFormat="0" applyProtection="0">
      <alignment horizontal="left" vertical="center" indent="1"/>
    </xf>
    <xf numFmtId="0" fontId="55" fillId="63" borderId="195" applyNumberFormat="0" applyProtection="0">
      <alignment horizontal="left" vertical="center" indent="1"/>
    </xf>
    <xf numFmtId="0" fontId="55" fillId="60" borderId="195" applyNumberFormat="0" applyProtection="0">
      <alignment horizontal="left" vertical="center" indent="1"/>
    </xf>
    <xf numFmtId="0" fontId="74" fillId="29" borderId="185" applyNumberFormat="0" applyProtection="0">
      <alignment horizontal="right" vertical="center"/>
    </xf>
    <xf numFmtId="0" fontId="55" fillId="62" borderId="195" applyNumberFormat="0" applyProtection="0">
      <alignment horizontal="left" vertical="center" indent="1"/>
    </xf>
    <xf numFmtId="0" fontId="51" fillId="0" borderId="0"/>
    <xf numFmtId="0" fontId="158" fillId="39" borderId="185" applyNumberFormat="0" applyAlignment="0" applyProtection="0"/>
    <xf numFmtId="0" fontId="158" fillId="39" borderId="185" applyNumberFormat="0" applyAlignment="0" applyProtection="0"/>
    <xf numFmtId="0" fontId="69" fillId="61" borderId="184" applyNumberFormat="0" applyFont="0" applyAlignment="0" applyProtection="0"/>
    <xf numFmtId="0" fontId="69" fillId="61" borderId="184" applyNumberFormat="0" applyFont="0" applyAlignment="0" applyProtection="0"/>
    <xf numFmtId="0" fontId="69" fillId="61" borderId="184" applyNumberFormat="0" applyFont="0" applyAlignment="0" applyProtection="0"/>
    <xf numFmtId="0" fontId="69" fillId="61" borderId="184" applyNumberFormat="0" applyFont="0" applyAlignment="0" applyProtection="0"/>
    <xf numFmtId="0" fontId="104" fillId="12" borderId="182" applyNumberFormat="0" applyAlignment="0" applyProtection="0"/>
    <xf numFmtId="0" fontId="104" fillId="12" borderId="182" applyNumberFormat="0" applyAlignment="0" applyProtection="0"/>
    <xf numFmtId="0" fontId="104" fillId="12" borderId="182" applyNumberFormat="0" applyAlignment="0" applyProtection="0"/>
    <xf numFmtId="0" fontId="104" fillId="12" borderId="182" applyNumberFormat="0" applyAlignment="0" applyProtection="0"/>
    <xf numFmtId="0" fontId="104" fillId="12" borderId="182" applyNumberFormat="0" applyAlignment="0" applyProtection="0"/>
    <xf numFmtId="0" fontId="104" fillId="12" borderId="182" applyNumberFormat="0" applyAlignment="0" applyProtection="0"/>
    <xf numFmtId="0" fontId="147" fillId="0" borderId="180">
      <alignment horizontal="left"/>
    </xf>
    <xf numFmtId="1" fontId="146" fillId="48" borderId="188" applyNumberFormat="0" applyBorder="0" applyAlignment="0">
      <alignment horizontal="centerContinuous" vertical="center"/>
      <protection locked="0"/>
    </xf>
    <xf numFmtId="232" fontId="145" fillId="0" borderId="189" applyFill="0" applyProtection="0"/>
    <xf numFmtId="225" fontId="86" fillId="0" borderId="175" applyFont="0" applyFill="0" applyBorder="0" applyAlignment="0">
      <alignment horizontal="centerContinuous"/>
    </xf>
    <xf numFmtId="15" fontId="86" fillId="0" borderId="175" applyFont="0" applyFill="0" applyBorder="0" applyAlignment="0">
      <alignment horizontal="centerContinuous"/>
    </xf>
    <xf numFmtId="0" fontId="94" fillId="39" borderId="182" applyNumberFormat="0" applyAlignment="0" applyProtection="0"/>
    <xf numFmtId="0" fontId="94" fillId="39" borderId="182" applyNumberFormat="0" applyAlignment="0" applyProtection="0"/>
    <xf numFmtId="0" fontId="94" fillId="39" borderId="182" applyNumberFormat="0" applyAlignment="0" applyProtection="0"/>
    <xf numFmtId="0" fontId="94" fillId="39" borderId="182" applyNumberFormat="0" applyAlignment="0" applyProtection="0"/>
    <xf numFmtId="0" fontId="94" fillId="39" borderId="182" applyNumberFormat="0" applyAlignment="0" applyProtection="0"/>
    <xf numFmtId="0" fontId="94" fillId="39" borderId="182" applyNumberFormat="0" applyAlignment="0" applyProtection="0"/>
    <xf numFmtId="226" fontId="138" fillId="0" borderId="189" applyAlignment="0" applyProtection="0"/>
    <xf numFmtId="226" fontId="138" fillId="0" borderId="200" applyAlignment="0" applyProtection="0"/>
    <xf numFmtId="0" fontId="94" fillId="39" borderId="193" applyNumberFormat="0" applyAlignment="0" applyProtection="0"/>
    <xf numFmtId="0" fontId="94" fillId="39" borderId="193" applyNumberFormat="0" applyAlignment="0" applyProtection="0"/>
    <xf numFmtId="0" fontId="94" fillId="39" borderId="193" applyNumberFormat="0" applyAlignment="0" applyProtection="0"/>
    <xf numFmtId="0" fontId="94" fillId="39" borderId="193" applyNumberFormat="0" applyAlignment="0" applyProtection="0"/>
    <xf numFmtId="0" fontId="94" fillId="39" borderId="193" applyNumberFormat="0" applyAlignment="0" applyProtection="0"/>
    <xf numFmtId="0" fontId="94" fillId="39" borderId="193" applyNumberFormat="0" applyAlignment="0" applyProtection="0"/>
    <xf numFmtId="0" fontId="94" fillId="39" borderId="167" applyNumberFormat="0" applyAlignment="0" applyProtection="0"/>
    <xf numFmtId="0" fontId="94" fillId="39" borderId="167" applyNumberFormat="0" applyAlignment="0" applyProtection="0"/>
    <xf numFmtId="0" fontId="94" fillId="39" borderId="167" applyNumberFormat="0" applyAlignment="0" applyProtection="0"/>
    <xf numFmtId="0" fontId="94" fillId="39" borderId="167" applyNumberFormat="0" applyAlignment="0" applyProtection="0"/>
    <xf numFmtId="0" fontId="94" fillId="39" borderId="167" applyNumberFormat="0" applyAlignment="0" applyProtection="0"/>
    <xf numFmtId="0" fontId="94" fillId="39" borderId="167" applyNumberFormat="0" applyAlignment="0" applyProtection="0"/>
    <xf numFmtId="232" fontId="145" fillId="0" borderId="200" applyFill="0" applyProtection="0"/>
    <xf numFmtId="1" fontId="146" fillId="48" borderId="198" applyNumberFormat="0" applyBorder="0" applyAlignment="0">
      <alignment horizontal="centerContinuous" vertical="center"/>
      <protection locked="0"/>
    </xf>
    <xf numFmtId="0" fontId="147" fillId="0" borderId="201">
      <alignment horizontal="left"/>
    </xf>
    <xf numFmtId="0" fontId="104" fillId="12" borderId="193" applyNumberFormat="0" applyAlignment="0" applyProtection="0"/>
    <xf numFmtId="0" fontId="104" fillId="12" borderId="193" applyNumberFormat="0" applyAlignment="0" applyProtection="0"/>
    <xf numFmtId="0" fontId="104" fillId="12" borderId="193" applyNumberFormat="0" applyAlignment="0" applyProtection="0"/>
    <xf numFmtId="0" fontId="104" fillId="12" borderId="193" applyNumberFormat="0" applyAlignment="0" applyProtection="0"/>
    <xf numFmtId="0" fontId="104" fillId="12" borderId="193" applyNumberFormat="0" applyAlignment="0" applyProtection="0"/>
    <xf numFmtId="0" fontId="104" fillId="12" borderId="193" applyNumberFormat="0" applyAlignment="0" applyProtection="0"/>
    <xf numFmtId="0" fontId="158" fillId="39" borderId="195" applyNumberFormat="0" applyAlignment="0" applyProtection="0"/>
    <xf numFmtId="0" fontId="158" fillId="39" borderId="195" applyNumberFormat="0" applyAlignment="0" applyProtection="0"/>
    <xf numFmtId="0" fontId="158" fillId="39" borderId="195" applyNumberFormat="0" applyAlignment="0" applyProtection="0"/>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3" borderId="195" applyNumberFormat="0" applyProtection="0">
      <alignment horizontal="left" vertical="center" indent="1"/>
    </xf>
    <xf numFmtId="0" fontId="55" fillId="63" borderId="195" applyNumberFormat="0" applyProtection="0">
      <alignment horizontal="left" vertical="center" indent="1"/>
    </xf>
    <xf numFmtId="0" fontId="55" fillId="63" borderId="195" applyNumberFormat="0" applyProtection="0">
      <alignment horizontal="left" vertical="center" indent="1"/>
    </xf>
    <xf numFmtId="0" fontId="55" fillId="63" borderId="195" applyNumberFormat="0" applyProtection="0">
      <alignment horizontal="left" vertical="center" indent="1"/>
    </xf>
    <xf numFmtId="0" fontId="55" fillId="63" borderId="195" applyNumberFormat="0" applyProtection="0">
      <alignment horizontal="left" vertical="center" indent="1"/>
    </xf>
    <xf numFmtId="0" fontId="55" fillId="63" borderId="195" applyNumberFormat="0" applyProtection="0">
      <alignment horizontal="left" vertical="center" indent="1"/>
    </xf>
    <xf numFmtId="0" fontId="55" fillId="63" borderId="195" applyNumberFormat="0" applyProtection="0">
      <alignment horizontal="left" vertical="center" indent="1"/>
    </xf>
    <xf numFmtId="0" fontId="55" fillId="63" borderId="195" applyNumberFormat="0" applyProtection="0">
      <alignment horizontal="left" vertical="center" indent="1"/>
    </xf>
    <xf numFmtId="0" fontId="55" fillId="63" borderId="195" applyNumberFormat="0" applyProtection="0">
      <alignment horizontal="left" vertical="center" indent="1"/>
    </xf>
    <xf numFmtId="0" fontId="55" fillId="63" borderId="195" applyNumberFormat="0" applyProtection="0">
      <alignment horizontal="left" vertical="center" indent="1"/>
    </xf>
    <xf numFmtId="0" fontId="104" fillId="12" borderId="167" applyNumberFormat="0" applyAlignment="0" applyProtection="0"/>
    <xf numFmtId="0" fontId="104" fillId="12" borderId="167" applyNumberFormat="0" applyAlignment="0" applyProtection="0"/>
    <xf numFmtId="0" fontId="104" fillId="12" borderId="167" applyNumberFormat="0" applyAlignment="0" applyProtection="0"/>
    <xf numFmtId="0" fontId="104" fillId="12" borderId="167" applyNumberFormat="0" applyAlignment="0" applyProtection="0"/>
    <xf numFmtId="0" fontId="104" fillId="12" borderId="167" applyNumberFormat="0" applyAlignment="0" applyProtection="0"/>
    <xf numFmtId="0" fontId="104" fillId="12" borderId="167" applyNumberFormat="0" applyAlignment="0" applyProtection="0"/>
    <xf numFmtId="0" fontId="55" fillId="63" borderId="195" applyNumberFormat="0" applyProtection="0">
      <alignment horizontal="left" vertical="center" indent="1"/>
    </xf>
    <xf numFmtId="0" fontId="55" fillId="63" borderId="195" applyNumberFormat="0" applyProtection="0">
      <alignment horizontal="left" vertical="center" indent="1"/>
    </xf>
    <xf numFmtId="0" fontId="55" fillId="63" borderId="195" applyNumberFormat="0" applyProtection="0">
      <alignment horizontal="left" vertical="center" indent="1"/>
    </xf>
    <xf numFmtId="0" fontId="55" fillId="60" borderId="195" applyNumberFormat="0" applyProtection="0">
      <alignment horizontal="left" vertical="center" indent="1"/>
    </xf>
    <xf numFmtId="0" fontId="55" fillId="60" borderId="195" applyNumberFormat="0" applyProtection="0">
      <alignment horizontal="left" vertical="center" indent="1"/>
    </xf>
    <xf numFmtId="0" fontId="55" fillId="60" borderId="195" applyNumberFormat="0" applyProtection="0">
      <alignment horizontal="left" vertical="center" indent="1"/>
    </xf>
    <xf numFmtId="0" fontId="55" fillId="60" borderId="195" applyNumberFormat="0" applyProtection="0">
      <alignment horizontal="left" vertical="center" indent="1"/>
    </xf>
    <xf numFmtId="0" fontId="55" fillId="60" borderId="195" applyNumberFormat="0" applyProtection="0">
      <alignment horizontal="left" vertical="center" indent="1"/>
    </xf>
    <xf numFmtId="0" fontId="55" fillId="60" borderId="195" applyNumberFormat="0" applyProtection="0">
      <alignment horizontal="left" vertical="center" indent="1"/>
    </xf>
    <xf numFmtId="0" fontId="55" fillId="60" borderId="195" applyNumberFormat="0" applyProtection="0">
      <alignment horizontal="left" vertical="center" indent="1"/>
    </xf>
    <xf numFmtId="0" fontId="55" fillId="60" borderId="195" applyNumberFormat="0" applyProtection="0">
      <alignment horizontal="left" vertical="center" indent="1"/>
    </xf>
    <xf numFmtId="0" fontId="55" fillId="60" borderId="195" applyNumberFormat="0" applyProtection="0">
      <alignment horizontal="left" vertical="center" indent="1"/>
    </xf>
    <xf numFmtId="0" fontId="55" fillId="60" borderId="195" applyNumberFormat="0" applyProtection="0">
      <alignment horizontal="left" vertical="center" indent="1"/>
    </xf>
    <xf numFmtId="0" fontId="55" fillId="60"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252" fontId="204" fillId="0" borderId="191">
      <alignment horizontal="center" vertical="center" wrapText="1"/>
    </xf>
    <xf numFmtId="3" fontId="206" fillId="64" borderId="199">
      <alignment horizontal="left"/>
    </xf>
    <xf numFmtId="3" fontId="207" fillId="64" borderId="199">
      <alignment horizontal="left"/>
    </xf>
    <xf numFmtId="0" fontId="160" fillId="56" borderId="195" applyNumberFormat="0" applyProtection="0">
      <alignment horizontal="left" vertical="center" indent="1"/>
    </xf>
    <xf numFmtId="0" fontId="167" fillId="0" borderId="190" applyNumberFormat="0" applyFill="0" applyAlignment="0" applyProtection="0"/>
    <xf numFmtId="0" fontId="55" fillId="59" borderId="195" applyNumberFormat="0" applyProtection="0">
      <alignment horizontal="left" vertical="center" indent="1"/>
    </xf>
    <xf numFmtId="0" fontId="55" fillId="40" borderId="195" applyNumberFormat="0" applyProtection="0">
      <alignment horizontal="left" vertical="center" indent="1"/>
    </xf>
    <xf numFmtId="0" fontId="74" fillId="53" borderId="195" applyNumberFormat="0" applyProtection="0">
      <alignment vertical="center"/>
    </xf>
    <xf numFmtId="0" fontId="74" fillId="57" borderId="195" applyNumberFormat="0" applyProtection="0">
      <alignment horizontal="right" vertical="center"/>
    </xf>
    <xf numFmtId="0" fontId="167" fillId="0" borderId="197" applyNumberFormat="0" applyFill="0" applyAlignment="0" applyProtection="0"/>
    <xf numFmtId="0" fontId="55" fillId="43" borderId="195" applyNumberFormat="0" applyProtection="0">
      <alignment horizontal="left" vertical="center" indent="1"/>
    </xf>
    <xf numFmtId="0" fontId="74" fillId="29" borderId="195" applyNumberFormat="0" applyProtection="0">
      <alignment horizontal="right" vertical="center"/>
    </xf>
    <xf numFmtId="0" fontId="74" fillId="57" borderId="196" applyNumberFormat="0" applyProtection="0">
      <alignment horizontal="left" vertical="center" indent="1"/>
    </xf>
    <xf numFmtId="0" fontId="162" fillId="59" borderId="195" applyNumberFormat="0" applyProtection="0">
      <alignment horizontal="left" vertical="center" indent="1"/>
    </xf>
    <xf numFmtId="0" fontId="55" fillId="43" borderId="195" applyNumberFormat="0" applyProtection="0">
      <alignment horizontal="left" vertical="center" indent="1"/>
    </xf>
    <xf numFmtId="0" fontId="55" fillId="3" borderId="195" applyNumberFormat="0" applyProtection="0">
      <alignment horizontal="left" vertical="center" indent="1"/>
    </xf>
    <xf numFmtId="0" fontId="74" fillId="53" borderId="195" applyNumberFormat="0" applyProtection="0">
      <alignment horizontal="left" vertical="center" indent="1"/>
    </xf>
    <xf numFmtId="0" fontId="55" fillId="3" borderId="195" applyNumberFormat="0" applyProtection="0">
      <alignment horizontal="left" vertical="center" indent="1"/>
    </xf>
    <xf numFmtId="0" fontId="66" fillId="53" borderId="194" applyNumberFormat="0" applyAlignment="0" applyProtection="0"/>
    <xf numFmtId="0" fontId="74" fillId="47" borderId="195" applyNumberFormat="0" applyProtection="0">
      <alignment horizontal="left" vertical="center" indent="1"/>
    </xf>
    <xf numFmtId="0" fontId="55" fillId="3" borderId="195" applyNumberFormat="0" applyProtection="0">
      <alignment horizontal="left" vertical="center" indent="1"/>
    </xf>
    <xf numFmtId="0" fontId="74" fillId="19" borderId="195" applyNumberFormat="0" applyProtection="0">
      <alignment horizontal="right" vertical="center"/>
    </xf>
    <xf numFmtId="0" fontId="79" fillId="0" borderId="179"/>
    <xf numFmtId="0" fontId="74" fillId="57" borderId="196" applyNumberFormat="0" applyProtection="0">
      <alignment horizontal="left" vertical="center" indent="1"/>
    </xf>
    <xf numFmtId="0" fontId="69" fillId="54" borderId="191" applyNumberFormat="0" applyAlignment="0"/>
    <xf numFmtId="4" fontId="55" fillId="0" borderId="178"/>
    <xf numFmtId="0" fontId="66" fillId="47" borderId="191" applyNumberFormat="0" applyAlignment="0">
      <protection locked="0"/>
    </xf>
    <xf numFmtId="0" fontId="74" fillId="47" borderId="195" applyNumberFormat="0" applyProtection="0">
      <alignment horizontal="left" vertical="center" indent="1"/>
    </xf>
    <xf numFmtId="0" fontId="74" fillId="17" borderId="195" applyNumberFormat="0" applyProtection="0">
      <alignment horizontal="right" vertical="center"/>
    </xf>
    <xf numFmtId="0" fontId="74" fillId="29" borderId="195" applyNumberFormat="0" applyProtection="0">
      <alignment horizontal="right" vertical="center"/>
    </xf>
    <xf numFmtId="0" fontId="74" fillId="35" borderId="195" applyNumberFormat="0" applyProtection="0">
      <alignment horizontal="right" vertical="center"/>
    </xf>
    <xf numFmtId="0" fontId="55" fillId="3" borderId="195" applyNumberFormat="0" applyProtection="0">
      <alignment horizontal="left" vertical="center" indent="1"/>
    </xf>
    <xf numFmtId="0" fontId="55" fillId="59" borderId="195" applyNumberFormat="0" applyProtection="0">
      <alignment horizontal="left" vertical="center" indent="1"/>
    </xf>
    <xf numFmtId="0" fontId="55" fillId="40" borderId="195" applyNumberFormat="0" applyProtection="0">
      <alignment horizontal="left" vertical="center" indent="1"/>
    </xf>
    <xf numFmtId="0" fontId="82" fillId="53" borderId="195" applyNumberFormat="0" applyProtection="0">
      <alignment vertical="center"/>
    </xf>
    <xf numFmtId="0" fontId="82" fillId="57" borderId="195" applyNumberFormat="0" applyProtection="0">
      <alignment horizontal="right" vertical="center"/>
    </xf>
    <xf numFmtId="0" fontId="164" fillId="57" borderId="195" applyNumberFormat="0" applyProtection="0">
      <alignment horizontal="right" vertical="center"/>
    </xf>
    <xf numFmtId="0" fontId="55" fillId="0" borderId="191">
      <alignment horizontal="right"/>
    </xf>
    <xf numFmtId="0" fontId="55" fillId="0" borderId="191"/>
    <xf numFmtId="0" fontId="55" fillId="0" borderId="191"/>
    <xf numFmtId="0" fontId="66" fillId="53" borderId="184" applyNumberFormat="0" applyAlignment="0" applyProtection="0"/>
    <xf numFmtId="0" fontId="82" fillId="47" borderId="195" applyNumberFormat="0" applyProtection="0">
      <alignment vertical="center"/>
    </xf>
    <xf numFmtId="0" fontId="55" fillId="3" borderId="195" applyNumberFormat="0" applyProtection="0">
      <alignment horizontal="left" vertical="center" indent="1"/>
    </xf>
    <xf numFmtId="0" fontId="82" fillId="57" borderId="195" applyNumberFormat="0" applyProtection="0">
      <alignment horizontal="right" vertical="center"/>
    </xf>
    <xf numFmtId="0" fontId="55" fillId="0" borderId="178"/>
    <xf numFmtId="0" fontId="55" fillId="0" borderId="178"/>
    <xf numFmtId="0" fontId="55" fillId="0" borderId="178"/>
    <xf numFmtId="0" fontId="55" fillId="0" borderId="178"/>
    <xf numFmtId="0" fontId="55" fillId="0" borderId="178"/>
    <xf numFmtId="0" fontId="69" fillId="61" borderId="170" applyNumberFormat="0" applyFont="0" applyAlignment="0" applyProtection="0"/>
    <xf numFmtId="0" fontId="69" fillId="61" borderId="170" applyNumberFormat="0" applyFont="0" applyAlignment="0" applyProtection="0"/>
    <xf numFmtId="0" fontId="69" fillId="61" borderId="170" applyNumberFormat="0" applyFont="0" applyAlignment="0" applyProtection="0"/>
    <xf numFmtId="0" fontId="69" fillId="61" borderId="170" applyNumberFormat="0" applyFont="0" applyAlignment="0" applyProtection="0"/>
    <xf numFmtId="0" fontId="69" fillId="61" borderId="170" applyNumberFormat="0" applyFont="0" applyAlignment="0" applyProtection="0"/>
    <xf numFmtId="0" fontId="69" fillId="61" borderId="170" applyNumberFormat="0" applyFont="0" applyAlignment="0" applyProtection="0"/>
    <xf numFmtId="0" fontId="158" fillId="39" borderId="171" applyNumberFormat="0" applyAlignment="0" applyProtection="0"/>
    <xf numFmtId="0" fontId="158" fillId="39" borderId="171" applyNumberFormat="0" applyAlignment="0" applyProtection="0"/>
    <xf numFmtId="0" fontId="158" fillId="39" borderId="171" applyNumberFormat="0" applyAlignment="0" applyProtection="0"/>
    <xf numFmtId="0" fontId="158" fillId="39" borderId="171" applyNumberFormat="0" applyAlignment="0" applyProtection="0"/>
    <xf numFmtId="0" fontId="158" fillId="39" borderId="171" applyNumberFormat="0" applyAlignment="0" applyProtection="0"/>
    <xf numFmtId="0" fontId="158" fillId="39" borderId="171" applyNumberFormat="0" applyAlignment="0" applyProtection="0"/>
    <xf numFmtId="0" fontId="164" fillId="57" borderId="185" applyNumberFormat="0" applyProtection="0">
      <alignment horizontal="right" vertical="center"/>
    </xf>
    <xf numFmtId="0" fontId="55" fillId="3" borderId="185" applyNumberFormat="0" applyProtection="0">
      <alignment horizontal="left" vertical="center" indent="1"/>
    </xf>
    <xf numFmtId="0" fontId="55" fillId="3" borderId="185" applyNumberFormat="0" applyProtection="0">
      <alignment horizontal="left" vertical="center" indent="1"/>
    </xf>
    <xf numFmtId="0" fontId="82" fillId="57" borderId="185" applyNumberFormat="0" applyProtection="0">
      <alignment horizontal="right" vertical="center"/>
    </xf>
    <xf numFmtId="0" fontId="74" fillId="57" borderId="185" applyNumberFormat="0" applyProtection="0">
      <alignment horizontal="right" vertical="center"/>
    </xf>
    <xf numFmtId="0" fontId="74" fillId="53" borderId="185" applyNumberFormat="0" applyProtection="0">
      <alignment horizontal="left" vertical="center" indent="1"/>
    </xf>
    <xf numFmtId="0" fontId="74" fillId="53" borderId="185" applyNumberFormat="0" applyProtection="0">
      <alignment horizontal="left" vertical="center" indent="1"/>
    </xf>
    <xf numFmtId="0" fontId="82" fillId="53" borderId="185" applyNumberFormat="0" applyProtection="0">
      <alignment vertical="center"/>
    </xf>
    <xf numFmtId="0" fontId="74" fillId="53" borderId="185" applyNumberFormat="0" applyProtection="0">
      <alignment vertical="center"/>
    </xf>
    <xf numFmtId="0" fontId="55" fillId="3" borderId="185" applyNumberFormat="0" applyProtection="0">
      <alignment horizontal="left" vertical="center" indent="1"/>
    </xf>
    <xf numFmtId="0" fontId="55" fillId="3" borderId="185" applyNumberFormat="0" applyProtection="0">
      <alignment horizontal="left" vertical="center" indent="1"/>
    </xf>
    <xf numFmtId="0" fontId="55" fillId="40" borderId="185" applyNumberFormat="0" applyProtection="0">
      <alignment horizontal="left" vertical="center" indent="1"/>
    </xf>
    <xf numFmtId="0" fontId="55" fillId="40" borderId="185" applyNumberFormat="0" applyProtection="0">
      <alignment horizontal="left" vertical="center" indent="1"/>
    </xf>
    <xf numFmtId="0" fontId="55" fillId="43" borderId="185" applyNumberFormat="0" applyProtection="0">
      <alignment horizontal="left" vertical="center" indent="1"/>
    </xf>
    <xf numFmtId="0" fontId="55" fillId="43" borderId="185" applyNumberFormat="0" applyProtection="0">
      <alignment horizontal="left" vertical="center" indent="1"/>
    </xf>
    <xf numFmtId="0" fontId="55" fillId="59" borderId="185" applyNumberFormat="0" applyProtection="0">
      <alignment horizontal="left" vertical="center" indent="1"/>
    </xf>
    <xf numFmtId="0" fontId="55" fillId="59" borderId="185" applyNumberFormat="0" applyProtection="0">
      <alignment horizontal="left" vertical="center" indent="1"/>
    </xf>
    <xf numFmtId="0" fontId="162" fillId="59" borderId="185" applyNumberFormat="0" applyProtection="0">
      <alignment horizontal="left" vertical="center" indent="1"/>
    </xf>
    <xf numFmtId="0" fontId="162" fillId="57" borderId="185" applyNumberFormat="0" applyProtection="0">
      <alignment horizontal="left" vertical="center" indent="1"/>
    </xf>
    <xf numFmtId="0" fontId="55" fillId="3" borderId="185" applyNumberFormat="0" applyProtection="0">
      <alignment horizontal="left" vertical="center" indent="1"/>
    </xf>
    <xf numFmtId="0" fontId="74" fillId="57" borderId="186" applyNumberFormat="0" applyProtection="0">
      <alignment horizontal="left" vertical="center" indent="1"/>
    </xf>
    <xf numFmtId="0" fontId="160" fillId="56" borderId="185" applyNumberFormat="0" applyProtection="0">
      <alignment horizontal="left" vertical="center" indent="1"/>
    </xf>
    <xf numFmtId="0" fontId="74" fillId="19" borderId="185" applyNumberFormat="0" applyProtection="0">
      <alignment horizontal="right" vertical="center"/>
    </xf>
    <xf numFmtId="0" fontId="74" fillId="55" borderId="185" applyNumberFormat="0" applyProtection="0">
      <alignment horizontal="right" vertical="center"/>
    </xf>
    <xf numFmtId="0" fontId="74" fillId="35" borderId="185" applyNumberFormat="0" applyProtection="0">
      <alignment horizontal="right" vertical="center"/>
    </xf>
    <xf numFmtId="0" fontId="74" fillId="37" borderId="185" applyNumberFormat="0" applyProtection="0">
      <alignment horizontal="right" vertical="center"/>
    </xf>
    <xf numFmtId="0" fontId="74" fillId="29" borderId="185" applyNumberFormat="0" applyProtection="0">
      <alignment horizontal="right" vertical="center"/>
    </xf>
    <xf numFmtId="0" fontId="74" fillId="21" borderId="185" applyNumberFormat="0" applyProtection="0">
      <alignment horizontal="right" vertical="center"/>
    </xf>
    <xf numFmtId="0" fontId="74" fillId="33" borderId="185" applyNumberFormat="0" applyProtection="0">
      <alignment horizontal="right" vertical="center"/>
    </xf>
    <xf numFmtId="0" fontId="74" fillId="17" borderId="185" applyNumberFormat="0" applyProtection="0">
      <alignment horizontal="right" vertical="center"/>
    </xf>
    <xf numFmtId="0" fontId="74" fillId="5" borderId="185" applyNumberFormat="0" applyProtection="0">
      <alignment horizontal="right" vertical="center"/>
    </xf>
    <xf numFmtId="0" fontId="55" fillId="3" borderId="185" applyNumberFormat="0" applyProtection="0">
      <alignment horizontal="left" vertical="center" indent="1"/>
    </xf>
    <xf numFmtId="0" fontId="74" fillId="47" borderId="185" applyNumberFormat="0" applyProtection="0">
      <alignment horizontal="left" vertical="center" indent="1"/>
    </xf>
    <xf numFmtId="0" fontId="74" fillId="47" borderId="185" applyNumberFormat="0" applyProtection="0">
      <alignment horizontal="left" vertical="center" indent="1"/>
    </xf>
    <xf numFmtId="0" fontId="82" fillId="47" borderId="185" applyNumberFormat="0" applyProtection="0">
      <alignment vertical="center"/>
    </xf>
    <xf numFmtId="0" fontId="74" fillId="47" borderId="185" applyNumberFormat="0" applyProtection="0">
      <alignment vertical="center"/>
    </xf>
    <xf numFmtId="0" fontId="66" fillId="47" borderId="178" applyNumberFormat="0" applyAlignment="0">
      <protection locked="0"/>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3" borderId="171" applyNumberFormat="0" applyProtection="0">
      <alignment horizontal="left" vertical="center" indent="1"/>
    </xf>
    <xf numFmtId="0" fontId="55" fillId="63" borderId="171" applyNumberFormat="0" applyProtection="0">
      <alignment horizontal="left" vertical="center" indent="1"/>
    </xf>
    <xf numFmtId="0" fontId="55" fillId="63" borderId="171" applyNumberFormat="0" applyProtection="0">
      <alignment horizontal="left" vertical="center" indent="1"/>
    </xf>
    <xf numFmtId="0" fontId="55" fillId="63" borderId="171" applyNumberFormat="0" applyProtection="0">
      <alignment horizontal="left" vertical="center" indent="1"/>
    </xf>
    <xf numFmtId="0" fontId="55" fillId="63" borderId="171" applyNumberFormat="0" applyProtection="0">
      <alignment horizontal="left" vertical="center" indent="1"/>
    </xf>
    <xf numFmtId="0" fontId="55" fillId="63" borderId="171" applyNumberFormat="0" applyProtection="0">
      <alignment horizontal="left" vertical="center" indent="1"/>
    </xf>
    <xf numFmtId="0" fontId="55" fillId="63" borderId="171" applyNumberFormat="0" applyProtection="0">
      <alignment horizontal="left" vertical="center" indent="1"/>
    </xf>
    <xf numFmtId="0" fontId="55" fillId="63" borderId="171" applyNumberFormat="0" applyProtection="0">
      <alignment horizontal="left" vertical="center" indent="1"/>
    </xf>
    <xf numFmtId="0" fontId="55" fillId="63" borderId="171" applyNumberFormat="0" applyProtection="0">
      <alignment horizontal="left" vertical="center" indent="1"/>
    </xf>
    <xf numFmtId="0" fontId="55" fillId="63" borderId="171" applyNumberFormat="0" applyProtection="0">
      <alignment horizontal="left" vertical="center" indent="1"/>
    </xf>
    <xf numFmtId="0" fontId="55" fillId="63" borderId="171" applyNumberFormat="0" applyProtection="0">
      <alignment horizontal="left" vertical="center" indent="1"/>
    </xf>
    <xf numFmtId="0" fontId="55" fillId="63" borderId="171" applyNumberFormat="0" applyProtection="0">
      <alignment horizontal="left" vertical="center" indent="1"/>
    </xf>
    <xf numFmtId="0" fontId="55" fillId="63" borderId="171" applyNumberFormat="0" applyProtection="0">
      <alignment horizontal="left" vertical="center" indent="1"/>
    </xf>
    <xf numFmtId="0" fontId="55" fillId="63" borderId="171" applyNumberFormat="0" applyProtection="0">
      <alignment horizontal="left" vertical="center" indent="1"/>
    </xf>
    <xf numFmtId="0" fontId="55" fillId="63" borderId="171" applyNumberFormat="0" applyProtection="0">
      <alignment horizontal="left" vertical="center" indent="1"/>
    </xf>
    <xf numFmtId="0" fontId="55" fillId="63" borderId="171" applyNumberFormat="0" applyProtection="0">
      <alignment horizontal="left" vertical="center" indent="1"/>
    </xf>
    <xf numFmtId="0" fontId="55" fillId="63" borderId="171" applyNumberFormat="0" applyProtection="0">
      <alignment horizontal="left" vertical="center" indent="1"/>
    </xf>
    <xf numFmtId="0" fontId="55" fillId="63" borderId="171" applyNumberFormat="0" applyProtection="0">
      <alignment horizontal="left" vertical="center" indent="1"/>
    </xf>
    <xf numFmtId="0" fontId="55" fillId="63" borderId="171" applyNumberFormat="0" applyProtection="0">
      <alignment horizontal="left" vertical="center" indent="1"/>
    </xf>
    <xf numFmtId="0" fontId="55" fillId="63" borderId="171" applyNumberFormat="0" applyProtection="0">
      <alignment horizontal="left" vertical="center" indent="1"/>
    </xf>
    <xf numFmtId="0" fontId="55" fillId="63" borderId="171" applyNumberFormat="0" applyProtection="0">
      <alignment horizontal="left" vertical="center" indent="1"/>
    </xf>
    <xf numFmtId="0" fontId="55" fillId="63" borderId="171" applyNumberFormat="0" applyProtection="0">
      <alignment horizontal="left" vertical="center" indent="1"/>
    </xf>
    <xf numFmtId="0" fontId="55" fillId="63" borderId="171" applyNumberFormat="0" applyProtection="0">
      <alignment horizontal="left" vertical="center" indent="1"/>
    </xf>
    <xf numFmtId="0" fontId="55" fillId="63" borderId="171" applyNumberFormat="0" applyProtection="0">
      <alignment horizontal="left" vertical="center" indent="1"/>
    </xf>
    <xf numFmtId="0" fontId="55" fillId="63" borderId="171" applyNumberFormat="0" applyProtection="0">
      <alignment horizontal="left" vertical="center" indent="1"/>
    </xf>
    <xf numFmtId="0" fontId="55" fillId="63" borderId="171" applyNumberFormat="0" applyProtection="0">
      <alignment horizontal="left" vertical="center" indent="1"/>
    </xf>
    <xf numFmtId="0" fontId="55" fillId="63" borderId="171" applyNumberFormat="0" applyProtection="0">
      <alignment horizontal="left" vertical="center" indent="1"/>
    </xf>
    <xf numFmtId="0" fontId="55" fillId="63" borderId="171" applyNumberFormat="0" applyProtection="0">
      <alignment horizontal="left" vertical="center" indent="1"/>
    </xf>
    <xf numFmtId="0" fontId="55" fillId="63" borderId="171" applyNumberFormat="0" applyProtection="0">
      <alignment horizontal="left" vertical="center" indent="1"/>
    </xf>
    <xf numFmtId="0" fontId="55" fillId="63" borderId="171" applyNumberFormat="0" applyProtection="0">
      <alignment horizontal="left" vertical="center" indent="1"/>
    </xf>
    <xf numFmtId="0" fontId="55" fillId="63" borderId="171" applyNumberFormat="0" applyProtection="0">
      <alignment horizontal="left" vertical="center" indent="1"/>
    </xf>
    <xf numFmtId="0" fontId="55" fillId="63" borderId="171" applyNumberFormat="0" applyProtection="0">
      <alignment horizontal="left" vertical="center" indent="1"/>
    </xf>
    <xf numFmtId="0" fontId="55" fillId="63" borderId="171" applyNumberFormat="0" applyProtection="0">
      <alignment horizontal="left" vertical="center" indent="1"/>
    </xf>
    <xf numFmtId="0" fontId="55" fillId="63" borderId="171" applyNumberFormat="0" applyProtection="0">
      <alignment horizontal="left" vertical="center" indent="1"/>
    </xf>
    <xf numFmtId="0" fontId="55" fillId="63" borderId="171" applyNumberFormat="0" applyProtection="0">
      <alignment horizontal="left" vertical="center" indent="1"/>
    </xf>
    <xf numFmtId="0" fontId="55" fillId="63" borderId="171" applyNumberFormat="0" applyProtection="0">
      <alignment horizontal="left" vertical="center" indent="1"/>
    </xf>
    <xf numFmtId="0" fontId="55" fillId="60" borderId="171" applyNumberFormat="0" applyProtection="0">
      <alignment horizontal="left" vertical="center" indent="1"/>
    </xf>
    <xf numFmtId="0" fontId="55" fillId="60" borderId="171" applyNumberFormat="0" applyProtection="0">
      <alignment horizontal="left" vertical="center" indent="1"/>
    </xf>
    <xf numFmtId="0" fontId="55" fillId="60" borderId="171" applyNumberFormat="0" applyProtection="0">
      <alignment horizontal="left" vertical="center" indent="1"/>
    </xf>
    <xf numFmtId="0" fontId="55" fillId="60" borderId="171" applyNumberFormat="0" applyProtection="0">
      <alignment horizontal="left" vertical="center" indent="1"/>
    </xf>
    <xf numFmtId="0" fontId="55" fillId="60" borderId="171" applyNumberFormat="0" applyProtection="0">
      <alignment horizontal="left" vertical="center" indent="1"/>
    </xf>
    <xf numFmtId="0" fontId="55" fillId="60" borderId="171" applyNumberFormat="0" applyProtection="0">
      <alignment horizontal="left" vertical="center" indent="1"/>
    </xf>
    <xf numFmtId="0" fontId="55" fillId="60" borderId="171" applyNumberFormat="0" applyProtection="0">
      <alignment horizontal="left" vertical="center" indent="1"/>
    </xf>
    <xf numFmtId="0" fontId="55" fillId="60" borderId="171" applyNumberFormat="0" applyProtection="0">
      <alignment horizontal="left" vertical="center" indent="1"/>
    </xf>
    <xf numFmtId="0" fontId="55" fillId="60" borderId="171" applyNumberFormat="0" applyProtection="0">
      <alignment horizontal="left" vertical="center" indent="1"/>
    </xf>
    <xf numFmtId="0" fontId="55" fillId="60" borderId="171" applyNumberFormat="0" applyProtection="0">
      <alignment horizontal="left" vertical="center" indent="1"/>
    </xf>
    <xf numFmtId="0" fontId="55" fillId="60" borderId="171" applyNumberFormat="0" applyProtection="0">
      <alignment horizontal="left" vertical="center" indent="1"/>
    </xf>
    <xf numFmtId="0" fontId="55" fillId="60" borderId="171" applyNumberFormat="0" applyProtection="0">
      <alignment horizontal="left" vertical="center" indent="1"/>
    </xf>
    <xf numFmtId="0" fontId="55" fillId="60" borderId="171" applyNumberFormat="0" applyProtection="0">
      <alignment horizontal="left" vertical="center" indent="1"/>
    </xf>
    <xf numFmtId="0" fontId="55" fillId="60" borderId="171" applyNumberFormat="0" applyProtection="0">
      <alignment horizontal="left" vertical="center" indent="1"/>
    </xf>
    <xf numFmtId="0" fontId="55" fillId="60" borderId="171" applyNumberFormat="0" applyProtection="0">
      <alignment horizontal="left" vertical="center" indent="1"/>
    </xf>
    <xf numFmtId="0" fontId="55" fillId="60" borderId="171" applyNumberFormat="0" applyProtection="0">
      <alignment horizontal="left" vertical="center" indent="1"/>
    </xf>
    <xf numFmtId="0" fontId="55" fillId="60" borderId="171" applyNumberFormat="0" applyProtection="0">
      <alignment horizontal="left" vertical="center" indent="1"/>
    </xf>
    <xf numFmtId="0" fontId="55" fillId="60" borderId="171" applyNumberFormat="0" applyProtection="0">
      <alignment horizontal="left" vertical="center" indent="1"/>
    </xf>
    <xf numFmtId="0" fontId="55" fillId="60" borderId="171" applyNumberFormat="0" applyProtection="0">
      <alignment horizontal="left" vertical="center" indent="1"/>
    </xf>
    <xf numFmtId="0" fontId="55" fillId="60" borderId="171" applyNumberFormat="0" applyProtection="0">
      <alignment horizontal="left" vertical="center" indent="1"/>
    </xf>
    <xf numFmtId="0" fontId="55" fillId="60" borderId="171" applyNumberFormat="0" applyProtection="0">
      <alignment horizontal="left" vertical="center" indent="1"/>
    </xf>
    <xf numFmtId="0" fontId="55" fillId="60" borderId="171" applyNumberFormat="0" applyProtection="0">
      <alignment horizontal="left" vertical="center" indent="1"/>
    </xf>
    <xf numFmtId="0" fontId="55" fillId="60" borderId="171" applyNumberFormat="0" applyProtection="0">
      <alignment horizontal="left" vertical="center" indent="1"/>
    </xf>
    <xf numFmtId="0" fontId="55" fillId="60" borderId="171" applyNumberFormat="0" applyProtection="0">
      <alignment horizontal="left" vertical="center" indent="1"/>
    </xf>
    <xf numFmtId="0" fontId="55" fillId="60" borderId="171" applyNumberFormat="0" applyProtection="0">
      <alignment horizontal="left" vertical="center" indent="1"/>
    </xf>
    <xf numFmtId="0" fontId="55" fillId="60" borderId="171" applyNumberFormat="0" applyProtection="0">
      <alignment horizontal="left" vertical="center" indent="1"/>
    </xf>
    <xf numFmtId="0" fontId="55" fillId="60" borderId="171" applyNumberFormat="0" applyProtection="0">
      <alignment horizontal="left" vertical="center" indent="1"/>
    </xf>
    <xf numFmtId="0" fontId="55" fillId="60" borderId="171" applyNumberFormat="0" applyProtection="0">
      <alignment horizontal="left" vertical="center" indent="1"/>
    </xf>
    <xf numFmtId="0" fontId="55" fillId="60" borderId="171" applyNumberFormat="0" applyProtection="0">
      <alignment horizontal="left" vertical="center" indent="1"/>
    </xf>
    <xf numFmtId="0" fontId="55" fillId="60" borderId="171" applyNumberFormat="0" applyProtection="0">
      <alignment horizontal="left" vertical="center" indent="1"/>
    </xf>
    <xf numFmtId="0" fontId="55" fillId="60" borderId="171" applyNumberFormat="0" applyProtection="0">
      <alignment horizontal="left" vertical="center" indent="1"/>
    </xf>
    <xf numFmtId="0" fontId="55" fillId="60" borderId="171" applyNumberFormat="0" applyProtection="0">
      <alignment horizontal="left" vertical="center" indent="1"/>
    </xf>
    <xf numFmtId="0" fontId="55" fillId="60" borderId="171" applyNumberFormat="0" applyProtection="0">
      <alignment horizontal="left" vertical="center" indent="1"/>
    </xf>
    <xf numFmtId="0" fontId="55" fillId="60" borderId="171" applyNumberFormat="0" applyProtection="0">
      <alignment horizontal="left" vertical="center" indent="1"/>
    </xf>
    <xf numFmtId="0" fontId="55" fillId="60" borderId="171" applyNumberFormat="0" applyProtection="0">
      <alignment horizontal="left" vertical="center" indent="1"/>
    </xf>
    <xf numFmtId="0" fontId="55" fillId="60"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55" fillId="62" borderId="171" applyNumberFormat="0" applyProtection="0">
      <alignment horizontal="left" vertical="center" indent="1"/>
    </xf>
    <xf numFmtId="0" fontId="66" fillId="0" borderId="183" applyNumberFormat="0" applyAlignment="0" applyProtection="0"/>
    <xf numFmtId="0" fontId="94" fillId="40" borderId="182" applyNumberFormat="0" applyAlignment="0" applyProtection="0"/>
    <xf numFmtId="252" fontId="204" fillId="0" borderId="169">
      <alignment horizontal="center" vertical="center" wrapTex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3" borderId="195" applyNumberFormat="0" applyProtection="0">
      <alignment horizontal="left" vertical="center" indent="1"/>
    </xf>
    <xf numFmtId="0" fontId="55" fillId="63" borderId="195" applyNumberFormat="0" applyProtection="0">
      <alignment horizontal="left" vertical="center" indent="1"/>
    </xf>
    <xf numFmtId="0" fontId="55" fillId="63" borderId="195" applyNumberFormat="0" applyProtection="0">
      <alignment horizontal="left" vertical="center" indent="1"/>
    </xf>
    <xf numFmtId="0" fontId="55" fillId="63" borderId="195" applyNumberFormat="0" applyProtection="0">
      <alignment horizontal="left" vertical="center" indent="1"/>
    </xf>
    <xf numFmtId="0" fontId="106" fillId="0" borderId="181">
      <protection locked="0"/>
    </xf>
    <xf numFmtId="0" fontId="55" fillId="60" borderId="195" applyNumberFormat="0" applyProtection="0">
      <alignment horizontal="left" vertical="center" indent="1"/>
    </xf>
    <xf numFmtId="0" fontId="55" fillId="60" borderId="195" applyNumberFormat="0" applyProtection="0">
      <alignment horizontal="left" vertical="center" indent="1"/>
    </xf>
    <xf numFmtId="0" fontId="55" fillId="60" borderId="195" applyNumberFormat="0" applyProtection="0">
      <alignment horizontal="left" vertical="center" indent="1"/>
    </xf>
    <xf numFmtId="0" fontId="55" fillId="60"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3" borderId="195" applyNumberFormat="0" applyProtection="0">
      <alignment horizontal="left" vertical="center" indent="1"/>
    </xf>
    <xf numFmtId="0" fontId="74" fillId="5" borderId="195" applyNumberFormat="0" applyProtection="0">
      <alignment horizontal="right" vertical="center"/>
    </xf>
    <xf numFmtId="0" fontId="66" fillId="0" borderId="192" applyNumberFormat="0" applyAlignment="0" applyProtection="0"/>
    <xf numFmtId="0" fontId="66" fillId="0" borderId="179" applyNumberFormat="0" applyAlignment="0" applyProtection="0"/>
    <xf numFmtId="0" fontId="74" fillId="33" borderId="195" applyNumberFormat="0" applyProtection="0">
      <alignment horizontal="right" vertical="center"/>
    </xf>
    <xf numFmtId="0" fontId="74" fillId="47" borderId="195" applyNumberFormat="0" applyProtection="0">
      <alignment vertical="center"/>
    </xf>
    <xf numFmtId="0" fontId="74" fillId="47" borderId="195" applyNumberFormat="0" applyProtection="0">
      <alignment horizontal="left" vertical="center" indent="1"/>
    </xf>
    <xf numFmtId="0" fontId="74" fillId="53" borderId="195" applyNumberFormat="0" applyProtection="0">
      <alignment vertical="center"/>
    </xf>
    <xf numFmtId="0" fontId="74" fillId="21" borderId="195" applyNumberFormat="0" applyProtection="0">
      <alignment horizontal="right" vertical="center"/>
    </xf>
    <xf numFmtId="4" fontId="55" fillId="0" borderId="178"/>
    <xf numFmtId="0" fontId="79" fillId="40" borderId="179" applyAlignment="0" applyProtection="0"/>
    <xf numFmtId="0" fontId="85" fillId="0" borderId="179">
      <alignment horizontal="left" vertical="center"/>
    </xf>
    <xf numFmtId="0" fontId="74" fillId="37" borderId="195" applyNumberFormat="0" applyProtection="0">
      <alignment horizontal="right" vertical="center"/>
    </xf>
    <xf numFmtId="0" fontId="74" fillId="55" borderId="195" applyNumberFormat="0" applyProtection="0">
      <alignment horizontal="right" vertical="center"/>
    </xf>
    <xf numFmtId="242" fontId="66" fillId="0" borderId="0" applyFill="0" applyBorder="0" applyAlignment="0" applyProtection="0"/>
    <xf numFmtId="0" fontId="162" fillId="57" borderId="195" applyNumberFormat="0" applyProtection="0">
      <alignment horizontal="left" vertical="center" indent="1"/>
    </xf>
    <xf numFmtId="0" fontId="55" fillId="43" borderId="195" applyNumberFormat="0" applyProtection="0">
      <alignment horizontal="left" vertical="center" indent="1"/>
    </xf>
    <xf numFmtId="0" fontId="55" fillId="3" borderId="195" applyNumberFormat="0" applyProtection="0">
      <alignment horizontal="left" vertical="center" indent="1"/>
    </xf>
    <xf numFmtId="0" fontId="74" fillId="53" borderId="195" applyNumberFormat="0" applyProtection="0">
      <alignment horizontal="left" vertical="center" indent="1"/>
    </xf>
    <xf numFmtId="0" fontId="55" fillId="3" borderId="195" applyNumberFormat="0" applyProtection="0">
      <alignment horizontal="left" vertical="center" indent="1"/>
    </xf>
    <xf numFmtId="0" fontId="169" fillId="13" borderId="193" applyNumberFormat="0" applyAlignment="0" applyProtection="0"/>
    <xf numFmtId="0" fontId="170" fillId="40" borderId="195" applyNumberFormat="0" applyAlignment="0" applyProtection="0"/>
    <xf numFmtId="0" fontId="69" fillId="54" borderId="178" applyNumberFormat="0" applyAlignment="0"/>
    <xf numFmtId="0" fontId="69" fillId="54" borderId="178" applyNumberFormat="0" applyAlignment="0"/>
    <xf numFmtId="0" fontId="55" fillId="0" borderId="191"/>
    <xf numFmtId="0" fontId="55" fillId="0" borderId="191"/>
    <xf numFmtId="0" fontId="55" fillId="61" borderId="170" applyNumberFormat="0" applyFont="0" applyAlignment="0" applyProtection="0"/>
    <xf numFmtId="0" fontId="55" fillId="61" borderId="170" applyNumberFormat="0" applyFont="0" applyAlignment="0" applyProtection="0"/>
    <xf numFmtId="0" fontId="55" fillId="61" borderId="170" applyNumberFormat="0" applyFont="0" applyAlignment="0" applyProtection="0"/>
    <xf numFmtId="0" fontId="55" fillId="61" borderId="170" applyNumberFormat="0" applyFont="0" applyAlignment="0" applyProtection="0"/>
    <xf numFmtId="0" fontId="55" fillId="61" borderId="170" applyNumberFormat="0" applyFont="0" applyAlignment="0" applyProtection="0"/>
    <xf numFmtId="0" fontId="55" fillId="61" borderId="170" applyNumberFormat="0" applyFont="0" applyAlignment="0" applyProtection="0"/>
    <xf numFmtId="0" fontId="55" fillId="61" borderId="170" applyNumberFormat="0" applyFont="0" applyAlignment="0" applyProtection="0"/>
    <xf numFmtId="0" fontId="55" fillId="61" borderId="170" applyNumberFormat="0" applyFont="0" applyAlignment="0" applyProtection="0"/>
    <xf numFmtId="0" fontId="55" fillId="61" borderId="170" applyNumberFormat="0" applyFont="0" applyAlignment="0" applyProtection="0"/>
    <xf numFmtId="0" fontId="55" fillId="61" borderId="170" applyNumberFormat="0" applyFont="0" applyAlignment="0" applyProtection="0"/>
    <xf numFmtId="0" fontId="55" fillId="61" borderId="170" applyNumberFormat="0" applyFont="0" applyAlignment="0" applyProtection="0"/>
    <xf numFmtId="0" fontId="55" fillId="61" borderId="170" applyNumberFormat="0" applyFont="0" applyAlignment="0" applyProtection="0"/>
    <xf numFmtId="0" fontId="55" fillId="61" borderId="170" applyNumberFormat="0" applyFont="0" applyAlignment="0" applyProtection="0"/>
    <xf numFmtId="0" fontId="66" fillId="61" borderId="170" applyNumberFormat="0" applyFont="0" applyAlignment="0" applyProtection="0"/>
    <xf numFmtId="0" fontId="66" fillId="61" borderId="170" applyNumberFormat="0" applyFont="0" applyAlignment="0" applyProtection="0"/>
    <xf numFmtId="0" fontId="55" fillId="61" borderId="170" applyNumberFormat="0" applyFont="0" applyAlignment="0" applyProtection="0"/>
    <xf numFmtId="0" fontId="55" fillId="61" borderId="170" applyNumberFormat="0" applyFont="0" applyAlignment="0" applyProtection="0"/>
    <xf numFmtId="0" fontId="55" fillId="61" borderId="170" applyNumberFormat="0" applyFont="0" applyAlignment="0" applyProtection="0"/>
    <xf numFmtId="0" fontId="55" fillId="61" borderId="170" applyNumberFormat="0" applyFont="0" applyAlignment="0" applyProtection="0"/>
    <xf numFmtId="0" fontId="55" fillId="61" borderId="170" applyNumberFormat="0" applyFont="0" applyAlignment="0" applyProtection="0"/>
    <xf numFmtId="0" fontId="55" fillId="61" borderId="170" applyNumberFormat="0" applyFont="0" applyAlignment="0" applyProtection="0"/>
    <xf numFmtId="0" fontId="55" fillId="61" borderId="170" applyNumberFormat="0" applyFont="0" applyAlignment="0" applyProtection="0"/>
    <xf numFmtId="0" fontId="55" fillId="61" borderId="170" applyNumberFormat="0" applyFont="0" applyAlignment="0" applyProtection="0"/>
    <xf numFmtId="0" fontId="55" fillId="61" borderId="170" applyNumberFormat="0" applyFont="0" applyAlignment="0" applyProtection="0"/>
    <xf numFmtId="0" fontId="55" fillId="61" borderId="170" applyNumberFormat="0" applyFont="0" applyAlignment="0" applyProtection="0"/>
    <xf numFmtId="0" fontId="55" fillId="61" borderId="170" applyNumberFormat="0" applyFont="0" applyAlignment="0" applyProtection="0"/>
    <xf numFmtId="0" fontId="55" fillId="61" borderId="170" applyNumberFormat="0" applyFont="0" applyAlignment="0" applyProtection="0"/>
    <xf numFmtId="0" fontId="55" fillId="61" borderId="170" applyNumberFormat="0" applyFont="0" applyAlignment="0" applyProtection="0"/>
    <xf numFmtId="0" fontId="55" fillId="61" borderId="170" applyNumberFormat="0" applyFont="0" applyAlignment="0" applyProtection="0"/>
    <xf numFmtId="0" fontId="55" fillId="61" borderId="170" applyNumberFormat="0" applyFont="0" applyAlignment="0" applyProtection="0"/>
    <xf numFmtId="0" fontId="55" fillId="61" borderId="170" applyNumberFormat="0" applyFont="0" applyAlignment="0" applyProtection="0"/>
    <xf numFmtId="0" fontId="55" fillId="61" borderId="170" applyNumberFormat="0" applyFont="0" applyAlignment="0" applyProtection="0"/>
    <xf numFmtId="0" fontId="55" fillId="61" borderId="170" applyNumberFormat="0" applyFont="0" applyAlignment="0" applyProtection="0"/>
    <xf numFmtId="0" fontId="55" fillId="61" borderId="170" applyNumberFormat="0" applyFont="0" applyAlignment="0" applyProtection="0"/>
    <xf numFmtId="0" fontId="55" fillId="61" borderId="170" applyNumberFormat="0" applyFont="0" applyAlignment="0" applyProtection="0"/>
    <xf numFmtId="0" fontId="55" fillId="61" borderId="170" applyNumberFormat="0" applyFont="0" applyAlignment="0" applyProtection="0"/>
    <xf numFmtId="0" fontId="55" fillId="61" borderId="170" applyNumberFormat="0" applyFont="0" applyAlignment="0" applyProtection="0"/>
    <xf numFmtId="0" fontId="55" fillId="61" borderId="170" applyNumberFormat="0" applyFont="0" applyAlignment="0" applyProtection="0"/>
    <xf numFmtId="0" fontId="208" fillId="0" borderId="168" applyNumberFormat="0" applyFont="0" applyAlignment="0">
      <alignment horizontal="center" vertical="center"/>
    </xf>
    <xf numFmtId="0" fontId="74" fillId="21" borderId="185" applyNumberFormat="0" applyProtection="0">
      <alignment horizontal="right" vertical="center"/>
    </xf>
    <xf numFmtId="0" fontId="74" fillId="5" borderId="185" applyNumberFormat="0" applyProtection="0">
      <alignment horizontal="right" vertical="center"/>
    </xf>
    <xf numFmtId="255" fontId="69" fillId="44" borderId="16" applyFont="0" applyFill="0" applyBorder="0" applyAlignment="0" applyProtection="0"/>
    <xf numFmtId="0" fontId="55" fillId="3" borderId="185" applyNumberFormat="0" applyProtection="0">
      <alignment horizontal="left" vertical="center" indent="1"/>
    </xf>
    <xf numFmtId="0" fontId="74" fillId="47" borderId="185" applyNumberFormat="0" applyProtection="0">
      <alignment horizontal="left" vertical="center" indent="1"/>
    </xf>
    <xf numFmtId="0" fontId="74" fillId="47" borderId="185" applyNumberFormat="0" applyProtection="0">
      <alignment horizontal="left" vertical="center" indent="1"/>
    </xf>
    <xf numFmtId="0" fontId="94" fillId="40" borderId="182" applyNumberFormat="0" applyAlignment="0" applyProtection="0"/>
    <xf numFmtId="191" fontId="55" fillId="0" borderId="0" applyFill="0" applyBorder="0" applyAlignment="0"/>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3" borderId="195" applyNumberFormat="0" applyProtection="0">
      <alignment horizontal="left" vertical="center" indent="1"/>
    </xf>
    <xf numFmtId="0" fontId="55" fillId="63" borderId="195" applyNumberFormat="0" applyProtection="0">
      <alignment horizontal="left" vertical="center" indent="1"/>
    </xf>
    <xf numFmtId="0" fontId="55" fillId="63" borderId="195" applyNumberFormat="0" applyProtection="0">
      <alignment horizontal="left" vertical="center" indent="1"/>
    </xf>
    <xf numFmtId="0" fontId="55" fillId="63" borderId="195" applyNumberFormat="0" applyProtection="0">
      <alignment horizontal="left" vertical="center" indent="1"/>
    </xf>
    <xf numFmtId="0" fontId="55" fillId="63" borderId="195" applyNumberFormat="0" applyProtection="0">
      <alignment horizontal="left" vertical="center" indent="1"/>
    </xf>
    <xf numFmtId="0" fontId="55" fillId="63" borderId="195" applyNumberFormat="0" applyProtection="0">
      <alignment horizontal="left" vertical="center" indent="1"/>
    </xf>
    <xf numFmtId="0" fontId="106" fillId="0" borderId="181">
      <protection locked="0"/>
    </xf>
    <xf numFmtId="0" fontId="55" fillId="63" borderId="195" applyNumberFormat="0" applyProtection="0">
      <alignment horizontal="left" vertical="center" indent="1"/>
    </xf>
    <xf numFmtId="0" fontId="55" fillId="60" borderId="195" applyNumberFormat="0" applyProtection="0">
      <alignment horizontal="left" vertical="center" indent="1"/>
    </xf>
    <xf numFmtId="0" fontId="55" fillId="60" borderId="195" applyNumberFormat="0" applyProtection="0">
      <alignment horizontal="left" vertical="center" indent="1"/>
    </xf>
    <xf numFmtId="0" fontId="55" fillId="60" borderId="195" applyNumberFormat="0" applyProtection="0">
      <alignment horizontal="left" vertical="center" indent="1"/>
    </xf>
    <xf numFmtId="0" fontId="55" fillId="60" borderId="195" applyNumberFormat="0" applyProtection="0">
      <alignment horizontal="left" vertical="center" indent="1"/>
    </xf>
    <xf numFmtId="0" fontId="55" fillId="60" borderId="195" applyNumberFormat="0" applyProtection="0">
      <alignment horizontal="left" vertical="center" indent="1"/>
    </xf>
    <xf numFmtId="0" fontId="55" fillId="60" borderId="195" applyNumberFormat="0" applyProtection="0">
      <alignment horizontal="left" vertical="center" indent="1"/>
    </xf>
    <xf numFmtId="0" fontId="55" fillId="60"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55" fillId="62" borderId="195" applyNumberFormat="0" applyProtection="0">
      <alignment horizontal="left" vertical="center" indent="1"/>
    </xf>
    <xf numFmtId="0" fontId="66" fillId="53" borderId="184" applyNumberFormat="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158" fillId="39" borderId="195" applyNumberFormat="0" applyAlignment="0" applyProtection="0"/>
    <xf numFmtId="0" fontId="214" fillId="0" borderId="0" applyNumberFormat="0" applyFill="0" applyBorder="0" applyAlignment="0" applyProtection="0"/>
    <xf numFmtId="0" fontId="51" fillId="0" borderId="0"/>
    <xf numFmtId="0" fontId="55" fillId="59" borderId="185" applyNumberFormat="0" applyProtection="0">
      <alignment horizontal="left" vertical="center" indent="1"/>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3" borderId="185" applyNumberFormat="0" applyProtection="0">
      <alignment horizontal="left" vertical="center" indent="1"/>
    </xf>
    <xf numFmtId="0" fontId="55" fillId="63" borderId="185" applyNumberFormat="0" applyProtection="0">
      <alignment horizontal="left" vertical="center" indent="1"/>
    </xf>
    <xf numFmtId="0" fontId="55" fillId="63" borderId="185" applyNumberFormat="0" applyProtection="0">
      <alignment horizontal="left" vertical="center" indent="1"/>
    </xf>
    <xf numFmtId="0" fontId="55" fillId="63" borderId="185" applyNumberFormat="0" applyProtection="0">
      <alignment horizontal="left" vertical="center" indent="1"/>
    </xf>
    <xf numFmtId="0" fontId="55" fillId="63" borderId="185" applyNumberFormat="0" applyProtection="0">
      <alignment horizontal="left" vertical="center" indent="1"/>
    </xf>
    <xf numFmtId="0" fontId="55" fillId="63" borderId="185" applyNumberFormat="0" applyProtection="0">
      <alignment horizontal="left" vertical="center" indent="1"/>
    </xf>
    <xf numFmtId="0" fontId="55" fillId="63" borderId="185" applyNumberFormat="0" applyProtection="0">
      <alignment horizontal="left" vertical="center" indent="1"/>
    </xf>
    <xf numFmtId="0" fontId="55" fillId="63" borderId="185" applyNumberFormat="0" applyProtection="0">
      <alignment horizontal="left" vertical="center" indent="1"/>
    </xf>
    <xf numFmtId="0" fontId="55" fillId="63" borderId="185" applyNumberFormat="0" applyProtection="0">
      <alignment horizontal="left" vertical="center" indent="1"/>
    </xf>
    <xf numFmtId="0" fontId="55" fillId="63" borderId="185" applyNumberFormat="0" applyProtection="0">
      <alignment horizontal="left" vertical="center" indent="1"/>
    </xf>
    <xf numFmtId="0" fontId="55" fillId="63" borderId="185" applyNumberFormat="0" applyProtection="0">
      <alignment horizontal="left" vertical="center" indent="1"/>
    </xf>
    <xf numFmtId="0" fontId="55" fillId="63" borderId="185" applyNumberFormat="0" applyProtection="0">
      <alignment horizontal="left" vertical="center" indent="1"/>
    </xf>
    <xf numFmtId="0" fontId="55" fillId="63" borderId="185" applyNumberFormat="0" applyProtection="0">
      <alignment horizontal="left" vertical="center" indent="1"/>
    </xf>
    <xf numFmtId="0" fontId="55" fillId="63" borderId="185" applyNumberFormat="0" applyProtection="0">
      <alignment horizontal="left" vertical="center" indent="1"/>
    </xf>
    <xf numFmtId="0" fontId="55" fillId="63" borderId="185" applyNumberFormat="0" applyProtection="0">
      <alignment horizontal="left" vertical="center" indent="1"/>
    </xf>
    <xf numFmtId="0" fontId="55" fillId="63" borderId="185" applyNumberFormat="0" applyProtection="0">
      <alignment horizontal="left" vertical="center" indent="1"/>
    </xf>
    <xf numFmtId="0" fontId="55" fillId="63" borderId="185" applyNumberFormat="0" applyProtection="0">
      <alignment horizontal="left" vertical="center" indent="1"/>
    </xf>
    <xf numFmtId="0" fontId="55" fillId="63" borderId="185" applyNumberFormat="0" applyProtection="0">
      <alignment horizontal="left" vertical="center" indent="1"/>
    </xf>
    <xf numFmtId="0" fontId="55" fillId="63" borderId="185" applyNumberFormat="0" applyProtection="0">
      <alignment horizontal="left" vertical="center" indent="1"/>
    </xf>
    <xf numFmtId="0" fontId="55" fillId="63" borderId="185" applyNumberFormat="0" applyProtection="0">
      <alignment horizontal="left" vertical="center" indent="1"/>
    </xf>
    <xf numFmtId="0" fontId="55" fillId="63" borderId="185" applyNumberFormat="0" applyProtection="0">
      <alignment horizontal="left" vertical="center" indent="1"/>
    </xf>
    <xf numFmtId="0" fontId="55" fillId="63" borderId="185" applyNumberFormat="0" applyProtection="0">
      <alignment horizontal="left" vertical="center" indent="1"/>
    </xf>
    <xf numFmtId="0" fontId="55" fillId="63" borderId="185" applyNumberFormat="0" applyProtection="0">
      <alignment horizontal="left" vertical="center" indent="1"/>
    </xf>
    <xf numFmtId="0" fontId="55" fillId="63" borderId="185" applyNumberFormat="0" applyProtection="0">
      <alignment horizontal="left" vertical="center" indent="1"/>
    </xf>
    <xf numFmtId="0" fontId="55" fillId="63" borderId="185" applyNumberFormat="0" applyProtection="0">
      <alignment horizontal="left" vertical="center" indent="1"/>
    </xf>
    <xf numFmtId="0" fontId="55" fillId="63" borderId="185" applyNumberFormat="0" applyProtection="0">
      <alignment horizontal="left" vertical="center" indent="1"/>
    </xf>
    <xf numFmtId="0" fontId="55" fillId="63" borderId="185" applyNumberFormat="0" applyProtection="0">
      <alignment horizontal="left" vertical="center" indent="1"/>
    </xf>
    <xf numFmtId="0" fontId="55" fillId="63" borderId="185" applyNumberFormat="0" applyProtection="0">
      <alignment horizontal="left" vertical="center" indent="1"/>
    </xf>
    <xf numFmtId="0" fontId="55" fillId="63" borderId="185" applyNumberFormat="0" applyProtection="0">
      <alignment horizontal="left" vertical="center" indent="1"/>
    </xf>
    <xf numFmtId="0" fontId="55" fillId="63" borderId="185" applyNumberFormat="0" applyProtection="0">
      <alignment horizontal="left" vertical="center" indent="1"/>
    </xf>
    <xf numFmtId="0" fontId="55" fillId="63" borderId="185" applyNumberFormat="0" applyProtection="0">
      <alignment horizontal="left" vertical="center" indent="1"/>
    </xf>
    <xf numFmtId="0" fontId="55" fillId="63" borderId="185" applyNumberFormat="0" applyProtection="0">
      <alignment horizontal="left" vertical="center" indent="1"/>
    </xf>
    <xf numFmtId="0" fontId="55" fillId="63" borderId="185" applyNumberFormat="0" applyProtection="0">
      <alignment horizontal="left" vertical="center" indent="1"/>
    </xf>
    <xf numFmtId="0" fontId="55" fillId="63" borderId="185" applyNumberFormat="0" applyProtection="0">
      <alignment horizontal="left" vertical="center" indent="1"/>
    </xf>
    <xf numFmtId="0" fontId="55" fillId="63" borderId="185" applyNumberFormat="0" applyProtection="0">
      <alignment horizontal="left" vertical="center" indent="1"/>
    </xf>
    <xf numFmtId="0" fontId="55" fillId="63" borderId="185" applyNumberFormat="0" applyProtection="0">
      <alignment horizontal="left" vertical="center" indent="1"/>
    </xf>
    <xf numFmtId="0" fontId="55" fillId="60" borderId="185" applyNumberFormat="0" applyProtection="0">
      <alignment horizontal="left" vertical="center" indent="1"/>
    </xf>
    <xf numFmtId="0" fontId="55" fillId="60" borderId="185" applyNumberFormat="0" applyProtection="0">
      <alignment horizontal="left" vertical="center" indent="1"/>
    </xf>
    <xf numFmtId="0" fontId="55" fillId="60" borderId="185" applyNumberFormat="0" applyProtection="0">
      <alignment horizontal="left" vertical="center" indent="1"/>
    </xf>
    <xf numFmtId="0" fontId="55" fillId="60" borderId="185" applyNumberFormat="0" applyProtection="0">
      <alignment horizontal="left" vertical="center" indent="1"/>
    </xf>
    <xf numFmtId="0" fontId="55" fillId="60" borderId="185" applyNumberFormat="0" applyProtection="0">
      <alignment horizontal="left" vertical="center" indent="1"/>
    </xf>
    <xf numFmtId="0" fontId="55" fillId="60" borderId="185" applyNumberFormat="0" applyProtection="0">
      <alignment horizontal="left" vertical="center" indent="1"/>
    </xf>
    <xf numFmtId="0" fontId="55" fillId="60" borderId="185" applyNumberFormat="0" applyProtection="0">
      <alignment horizontal="left" vertical="center" indent="1"/>
    </xf>
    <xf numFmtId="0" fontId="55" fillId="60" borderId="185" applyNumberFormat="0" applyProtection="0">
      <alignment horizontal="left" vertical="center" indent="1"/>
    </xf>
    <xf numFmtId="0" fontId="55" fillId="60" borderId="185" applyNumberFormat="0" applyProtection="0">
      <alignment horizontal="left" vertical="center" indent="1"/>
    </xf>
    <xf numFmtId="0" fontId="55" fillId="60" borderId="185" applyNumberFormat="0" applyProtection="0">
      <alignment horizontal="left" vertical="center" indent="1"/>
    </xf>
    <xf numFmtId="0" fontId="55" fillId="60" borderId="185" applyNumberFormat="0" applyProtection="0">
      <alignment horizontal="left" vertical="center" indent="1"/>
    </xf>
    <xf numFmtId="0" fontId="55" fillId="60" borderId="185" applyNumberFormat="0" applyProtection="0">
      <alignment horizontal="left" vertical="center" indent="1"/>
    </xf>
    <xf numFmtId="0" fontId="55" fillId="60" borderId="185" applyNumberFormat="0" applyProtection="0">
      <alignment horizontal="left" vertical="center" indent="1"/>
    </xf>
    <xf numFmtId="0" fontId="55" fillId="60" borderId="185" applyNumberFormat="0" applyProtection="0">
      <alignment horizontal="left" vertical="center" indent="1"/>
    </xf>
    <xf numFmtId="0" fontId="55" fillId="60" borderId="185" applyNumberFormat="0" applyProtection="0">
      <alignment horizontal="left" vertical="center" indent="1"/>
    </xf>
    <xf numFmtId="0" fontId="55" fillId="60" borderId="185" applyNumberFormat="0" applyProtection="0">
      <alignment horizontal="left" vertical="center" indent="1"/>
    </xf>
    <xf numFmtId="0" fontId="55" fillId="60" borderId="185" applyNumberFormat="0" applyProtection="0">
      <alignment horizontal="left" vertical="center" indent="1"/>
    </xf>
    <xf numFmtId="0" fontId="55" fillId="60" borderId="185" applyNumberFormat="0" applyProtection="0">
      <alignment horizontal="left" vertical="center" indent="1"/>
    </xf>
    <xf numFmtId="0" fontId="55" fillId="60" borderId="185" applyNumberFormat="0" applyProtection="0">
      <alignment horizontal="left" vertical="center" indent="1"/>
    </xf>
    <xf numFmtId="0" fontId="55" fillId="60" borderId="185" applyNumberFormat="0" applyProtection="0">
      <alignment horizontal="left" vertical="center" indent="1"/>
    </xf>
    <xf numFmtId="0" fontId="55" fillId="60" borderId="185" applyNumberFormat="0" applyProtection="0">
      <alignment horizontal="left" vertical="center" indent="1"/>
    </xf>
    <xf numFmtId="0" fontId="55" fillId="60" borderId="185" applyNumberFormat="0" applyProtection="0">
      <alignment horizontal="left" vertical="center" indent="1"/>
    </xf>
    <xf numFmtId="0" fontId="55" fillId="60" borderId="185" applyNumberFormat="0" applyProtection="0">
      <alignment horizontal="left" vertical="center" indent="1"/>
    </xf>
    <xf numFmtId="0" fontId="55" fillId="60" borderId="185" applyNumberFormat="0" applyProtection="0">
      <alignment horizontal="left" vertical="center" indent="1"/>
    </xf>
    <xf numFmtId="0" fontId="55" fillId="60" borderId="185" applyNumberFormat="0" applyProtection="0">
      <alignment horizontal="left" vertical="center" indent="1"/>
    </xf>
    <xf numFmtId="0" fontId="55" fillId="60" borderId="185" applyNumberFormat="0" applyProtection="0">
      <alignment horizontal="left" vertical="center" indent="1"/>
    </xf>
    <xf numFmtId="0" fontId="55" fillId="60" borderId="185" applyNumberFormat="0" applyProtection="0">
      <alignment horizontal="left" vertical="center" indent="1"/>
    </xf>
    <xf numFmtId="0" fontId="55" fillId="60" borderId="185" applyNumberFormat="0" applyProtection="0">
      <alignment horizontal="left" vertical="center" indent="1"/>
    </xf>
    <xf numFmtId="0" fontId="55" fillId="60" borderId="185" applyNumberFormat="0" applyProtection="0">
      <alignment horizontal="left" vertical="center" indent="1"/>
    </xf>
    <xf numFmtId="0" fontId="55" fillId="60" borderId="185" applyNumberFormat="0" applyProtection="0">
      <alignment horizontal="left" vertical="center" indent="1"/>
    </xf>
    <xf numFmtId="0" fontId="55" fillId="60" borderId="185" applyNumberFormat="0" applyProtection="0">
      <alignment horizontal="left" vertical="center" indent="1"/>
    </xf>
    <xf numFmtId="0" fontId="55" fillId="60" borderId="185" applyNumberFormat="0" applyProtection="0">
      <alignment horizontal="left" vertical="center" indent="1"/>
    </xf>
    <xf numFmtId="0" fontId="55" fillId="60" borderId="185" applyNumberFormat="0" applyProtection="0">
      <alignment horizontal="left" vertical="center" indent="1"/>
    </xf>
    <xf numFmtId="0" fontId="55" fillId="60" borderId="185" applyNumberFormat="0" applyProtection="0">
      <alignment horizontal="left" vertical="center" indent="1"/>
    </xf>
    <xf numFmtId="0" fontId="55" fillId="60" borderId="185" applyNumberFormat="0" applyProtection="0">
      <alignment horizontal="left" vertical="center" indent="1"/>
    </xf>
    <xf numFmtId="0" fontId="55" fillId="60"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0" fontId="55" fillId="62" borderId="185" applyNumberFormat="0" applyProtection="0">
      <alignment horizontal="left" vertical="center" indent="1"/>
    </xf>
    <xf numFmtId="249" fontId="86" fillId="0" borderId="175" applyFont="0" applyFill="0" applyBorder="0" applyAlignment="0">
      <alignment horizontal="centerContinuous"/>
    </xf>
    <xf numFmtId="250" fontId="119" fillId="0" borderId="175" applyFont="0" applyFill="0" applyBorder="0" applyAlignment="0">
      <alignment horizontal="centerContinuous"/>
    </xf>
    <xf numFmtId="252" fontId="204" fillId="0" borderId="178">
      <alignment horizontal="center" vertical="center" wrapText="1"/>
    </xf>
    <xf numFmtId="3" fontId="206" fillId="64" borderId="174">
      <alignment horizontal="left"/>
    </xf>
    <xf numFmtId="3" fontId="207" fillId="64" borderId="174">
      <alignment horizontal="left"/>
    </xf>
    <xf numFmtId="0" fontId="66" fillId="53" borderId="194" applyNumberFormat="0" applyAlignment="0" applyProtection="0"/>
    <xf numFmtId="0" fontId="55" fillId="0" borderId="191"/>
    <xf numFmtId="0" fontId="55" fillId="0" borderId="191"/>
    <xf numFmtId="0" fontId="55" fillId="0" borderId="191"/>
    <xf numFmtId="0" fontId="55" fillId="0" borderId="191"/>
    <xf numFmtId="0" fontId="55" fillId="0" borderId="191"/>
    <xf numFmtId="0" fontId="175" fillId="0" borderId="197" applyNumberFormat="0" applyFill="0" applyAlignment="0" applyProtection="0"/>
    <xf numFmtId="0" fontId="55" fillId="0" borderId="191">
      <alignment horizontal="right"/>
    </xf>
    <xf numFmtId="0" fontId="171" fillId="40" borderId="193" applyNumberFormat="0" applyAlignment="0" applyProtection="0"/>
    <xf numFmtId="0" fontId="170" fillId="40" borderId="195" applyNumberFormat="0" applyAlignment="0" applyProtection="0"/>
    <xf numFmtId="0" fontId="169" fillId="13" borderId="193" applyNumberFormat="0" applyAlignment="0" applyProtection="0"/>
    <xf numFmtId="0" fontId="55" fillId="61" borderId="184" applyNumberFormat="0" applyFont="0" applyAlignment="0" applyProtection="0"/>
    <xf numFmtId="0" fontId="55" fillId="61" borderId="184" applyNumberFormat="0" applyFont="0" applyAlignment="0" applyProtection="0"/>
    <xf numFmtId="0" fontId="55" fillId="61" borderId="184" applyNumberFormat="0" applyFont="0" applyAlignment="0" applyProtection="0"/>
    <xf numFmtId="0" fontId="55" fillId="61" borderId="184" applyNumberFormat="0" applyFont="0" applyAlignment="0" applyProtection="0"/>
    <xf numFmtId="0" fontId="55" fillId="61" borderId="184" applyNumberFormat="0" applyFont="0" applyAlignment="0" applyProtection="0"/>
    <xf numFmtId="0" fontId="55" fillId="61" borderId="184" applyNumberFormat="0" applyFont="0" applyAlignment="0" applyProtection="0"/>
    <xf numFmtId="0" fontId="55" fillId="61" borderId="184" applyNumberFormat="0" applyFont="0" applyAlignment="0" applyProtection="0"/>
    <xf numFmtId="0" fontId="55" fillId="61" borderId="184" applyNumberFormat="0" applyFont="0" applyAlignment="0" applyProtection="0"/>
    <xf numFmtId="0" fontId="55" fillId="61" borderId="184" applyNumberFormat="0" applyFont="0" applyAlignment="0" applyProtection="0"/>
    <xf numFmtId="0" fontId="55" fillId="61" borderId="184" applyNumberFormat="0" applyFont="0" applyAlignment="0" applyProtection="0"/>
    <xf numFmtId="0" fontId="55" fillId="61" borderId="184" applyNumberFormat="0" applyFont="0" applyAlignment="0" applyProtection="0"/>
    <xf numFmtId="0" fontId="55" fillId="61" borderId="184" applyNumberFormat="0" applyFont="0" applyAlignment="0" applyProtection="0"/>
    <xf numFmtId="0" fontId="55" fillId="61" borderId="184" applyNumberFormat="0" applyFont="0" applyAlignment="0" applyProtection="0"/>
    <xf numFmtId="0" fontId="66" fillId="61" borderId="184" applyNumberFormat="0" applyFont="0" applyAlignment="0" applyProtection="0"/>
    <xf numFmtId="0" fontId="66" fillId="61" borderId="184" applyNumberFormat="0" applyFont="0" applyAlignment="0" applyProtection="0"/>
    <xf numFmtId="0" fontId="55" fillId="61" borderId="184" applyNumberFormat="0" applyFont="0" applyAlignment="0" applyProtection="0"/>
    <xf numFmtId="0" fontId="55" fillId="61" borderId="184" applyNumberFormat="0" applyFont="0" applyAlignment="0" applyProtection="0"/>
    <xf numFmtId="0" fontId="55" fillId="61" borderId="184" applyNumberFormat="0" applyFont="0" applyAlignment="0" applyProtection="0"/>
    <xf numFmtId="0" fontId="55" fillId="61" borderId="184" applyNumberFormat="0" applyFont="0" applyAlignment="0" applyProtection="0"/>
    <xf numFmtId="0" fontId="55" fillId="61" borderId="184" applyNumberFormat="0" applyFont="0" applyAlignment="0" applyProtection="0"/>
    <xf numFmtId="0" fontId="55" fillId="61" borderId="184" applyNumberFormat="0" applyFont="0" applyAlignment="0" applyProtection="0"/>
    <xf numFmtId="0" fontId="55" fillId="61" borderId="184" applyNumberFormat="0" applyFont="0" applyAlignment="0" applyProtection="0"/>
    <xf numFmtId="0" fontId="55" fillId="61" borderId="184" applyNumberFormat="0" applyFont="0" applyAlignment="0" applyProtection="0"/>
    <xf numFmtId="0" fontId="55" fillId="61" borderId="184" applyNumberFormat="0" applyFont="0" applyAlignment="0" applyProtection="0"/>
    <xf numFmtId="0" fontId="55" fillId="61" borderId="184" applyNumberFormat="0" applyFont="0" applyAlignment="0" applyProtection="0"/>
    <xf numFmtId="0" fontId="55" fillId="61" borderId="184" applyNumberFormat="0" applyFont="0" applyAlignment="0" applyProtection="0"/>
    <xf numFmtId="0" fontId="55" fillId="61" borderId="184" applyNumberFormat="0" applyFont="0" applyAlignment="0" applyProtection="0"/>
    <xf numFmtId="0" fontId="55" fillId="61" borderId="184" applyNumberFormat="0" applyFont="0" applyAlignment="0" applyProtection="0"/>
    <xf numFmtId="0" fontId="55" fillId="61" borderId="184" applyNumberFormat="0" applyFont="0" applyAlignment="0" applyProtection="0"/>
    <xf numFmtId="0" fontId="55" fillId="61" borderId="184" applyNumberFormat="0" applyFont="0" applyAlignment="0" applyProtection="0"/>
    <xf numFmtId="0" fontId="55" fillId="61" borderId="184" applyNumberFormat="0" applyFont="0" applyAlignment="0" applyProtection="0"/>
    <xf numFmtId="0" fontId="55" fillId="61" borderId="184" applyNumberFormat="0" applyFont="0" applyAlignment="0" applyProtection="0"/>
    <xf numFmtId="0" fontId="55" fillId="61" borderId="184" applyNumberFormat="0" applyFont="0" applyAlignment="0" applyProtection="0"/>
    <xf numFmtId="0" fontId="55" fillId="61" borderId="184" applyNumberFormat="0" applyFont="0" applyAlignment="0" applyProtection="0"/>
    <xf numFmtId="0" fontId="55" fillId="61" borderId="184" applyNumberFormat="0" applyFont="0" applyAlignment="0" applyProtection="0"/>
    <xf numFmtId="0" fontId="55" fillId="61" borderId="184" applyNumberFormat="0" applyFont="0" applyAlignment="0" applyProtection="0"/>
    <xf numFmtId="0" fontId="55" fillId="61" borderId="184" applyNumberFormat="0" applyFont="0" applyAlignment="0" applyProtection="0"/>
    <xf numFmtId="0" fontId="55" fillId="61" borderId="184" applyNumberFormat="0" applyFont="0" applyAlignment="0" applyProtection="0"/>
    <xf numFmtId="0" fontId="208" fillId="0" borderId="183" applyNumberFormat="0" applyFont="0" applyAlignment="0">
      <alignment horizontal="center" vertical="center"/>
    </xf>
    <xf numFmtId="255" fontId="69" fillId="44" borderId="16" applyFont="0" applyFill="0" applyBorder="0" applyAlignment="0" applyProtection="0"/>
    <xf numFmtId="251" fontId="69" fillId="0" borderId="177" applyFont="0" applyFill="0" applyBorder="0" applyAlignment="0" applyProtection="0">
      <alignment horizontal="center"/>
    </xf>
    <xf numFmtId="0" fontId="171" fillId="40" borderId="193" applyNumberFormat="0" applyAlignment="0" applyProtection="0"/>
    <xf numFmtId="0" fontId="74" fillId="19" borderId="195" applyNumberFormat="0" applyProtection="0">
      <alignment horizontal="right" vertical="center"/>
    </xf>
    <xf numFmtId="198" fontId="66" fillId="0" borderId="0" applyFill="0" applyBorder="0" applyAlignment="0" applyProtection="0"/>
    <xf numFmtId="0" fontId="94" fillId="40" borderId="193" applyNumberFormat="0" applyAlignment="0" applyProtection="0"/>
    <xf numFmtId="191" fontId="55" fillId="0" borderId="0" applyFill="0" applyBorder="0" applyAlignment="0"/>
    <xf numFmtId="0" fontId="106" fillId="0" borderId="192">
      <protection locked="0"/>
    </xf>
    <xf numFmtId="0" fontId="160" fillId="56" borderId="195" applyNumberFormat="0" applyProtection="0">
      <alignment horizontal="left" vertical="center" indent="1"/>
    </xf>
    <xf numFmtId="0" fontId="55" fillId="40" borderId="195" applyNumberFormat="0" applyProtection="0">
      <alignment horizontal="left" vertical="center" indent="1"/>
    </xf>
    <xf numFmtId="0" fontId="55" fillId="40" borderId="195" applyNumberFormat="0" applyProtection="0">
      <alignment horizontal="left" vertical="center" indent="1"/>
    </xf>
    <xf numFmtId="0" fontId="55" fillId="43" borderId="195" applyNumberFormat="0" applyProtection="0">
      <alignment horizontal="left" vertical="center" indent="1"/>
    </xf>
    <xf numFmtId="0" fontId="55" fillId="59" borderId="195" applyNumberFormat="0" applyProtection="0">
      <alignment horizontal="left" vertical="center" indent="1"/>
    </xf>
    <xf numFmtId="0" fontId="55" fillId="59" borderId="195" applyNumberFormat="0" applyProtection="0">
      <alignment horizontal="left" vertical="center" indent="1"/>
    </xf>
    <xf numFmtId="0" fontId="162" fillId="59" borderId="195" applyNumberFormat="0" applyProtection="0">
      <alignment horizontal="left" vertical="center" indent="1"/>
    </xf>
    <xf numFmtId="0" fontId="162" fillId="57" borderId="195" applyNumberFormat="0" applyProtection="0">
      <alignment horizontal="left" vertical="center" indent="1"/>
    </xf>
    <xf numFmtId="0" fontId="55" fillId="3" borderId="195" applyNumberFormat="0" applyProtection="0">
      <alignment horizontal="left" vertical="center" indent="1"/>
    </xf>
    <xf numFmtId="0" fontId="74" fillId="55" borderId="195" applyNumberFormat="0" applyProtection="0">
      <alignment horizontal="right" vertical="center"/>
    </xf>
    <xf numFmtId="0" fontId="74" fillId="35" borderId="195" applyNumberFormat="0" applyProtection="0">
      <alignment horizontal="right" vertical="center"/>
    </xf>
    <xf numFmtId="0" fontId="74" fillId="37" borderId="195" applyNumberFormat="0" applyProtection="0">
      <alignment horizontal="right" vertical="center"/>
    </xf>
    <xf numFmtId="0" fontId="74" fillId="21" borderId="195" applyNumberFormat="0" applyProtection="0">
      <alignment horizontal="right" vertical="center"/>
    </xf>
    <xf numFmtId="0" fontId="74" fillId="33" borderId="195" applyNumberFormat="0" applyProtection="0">
      <alignment horizontal="right" vertical="center"/>
    </xf>
    <xf numFmtId="0" fontId="74" fillId="17" borderId="195" applyNumberFormat="0" applyProtection="0">
      <alignment horizontal="right" vertical="center"/>
    </xf>
    <xf numFmtId="0" fontId="74" fillId="5" borderId="195" applyNumberFormat="0" applyProtection="0">
      <alignment horizontal="right" vertical="center"/>
    </xf>
    <xf numFmtId="0" fontId="55" fillId="3" borderId="195" applyNumberFormat="0" applyProtection="0">
      <alignment horizontal="left" vertical="center" indent="1"/>
    </xf>
    <xf numFmtId="0" fontId="74" fillId="47" borderId="195" applyNumberFormat="0" applyProtection="0">
      <alignment horizontal="left" vertical="center" indent="1"/>
    </xf>
    <xf numFmtId="0" fontId="158" fillId="40" borderId="195" applyNumberFormat="0" applyAlignment="0" applyProtection="0"/>
    <xf numFmtId="0" fontId="66" fillId="53" borderId="194" applyNumberFormat="0" applyAlignment="0" applyProtection="0"/>
    <xf numFmtId="0" fontId="66" fillId="47" borderId="191" applyNumberFormat="0" applyAlignment="0">
      <protection locked="0"/>
    </xf>
    <xf numFmtId="0" fontId="85" fillId="0" borderId="179">
      <alignment horizontal="left" vertical="center"/>
    </xf>
    <xf numFmtId="0" fontId="66" fillId="0" borderId="192" applyNumberFormat="0" applyAlignment="0" applyProtection="0"/>
    <xf numFmtId="0" fontId="66" fillId="0" borderId="179" applyNumberFormat="0" applyAlignment="0" applyProtection="0"/>
    <xf numFmtId="0" fontId="94" fillId="40" borderId="193" applyNumberFormat="0" applyAlignment="0" applyProtection="0"/>
    <xf numFmtId="0" fontId="106" fillId="0" borderId="192">
      <protection locked="0"/>
    </xf>
    <xf numFmtId="242" fontId="66" fillId="0" borderId="0" applyFill="0" applyBorder="0" applyAlignment="0" applyProtection="0"/>
    <xf numFmtId="0" fontId="82" fillId="47" borderId="195" applyNumberFormat="0" applyProtection="0">
      <alignment vertical="center"/>
    </xf>
    <xf numFmtId="0" fontId="74" fillId="47" borderId="195" applyNumberFormat="0" applyProtection="0">
      <alignment vertical="center"/>
    </xf>
    <xf numFmtId="0" fontId="158" fillId="40" borderId="195" applyNumberFormat="0" applyAlignment="0" applyProtection="0"/>
    <xf numFmtId="0" fontId="66" fillId="53" borderId="194" applyNumberFormat="0" applyAlignment="0" applyProtection="0"/>
    <xf numFmtId="0" fontId="79" fillId="40" borderId="179" applyAlignment="0" applyProtection="0"/>
    <xf numFmtId="0" fontId="79" fillId="0" borderId="179"/>
    <xf numFmtId="0" fontId="55" fillId="61" borderId="194" applyNumberFormat="0" applyFont="0" applyAlignment="0" applyProtection="0"/>
    <xf numFmtId="0" fontId="55" fillId="61" borderId="194" applyNumberFormat="0" applyFont="0" applyAlignment="0" applyProtection="0"/>
    <xf numFmtId="0" fontId="55" fillId="61" borderId="194" applyNumberFormat="0" applyFont="0" applyAlignment="0" applyProtection="0"/>
    <xf numFmtId="0" fontId="55" fillId="61" borderId="194" applyNumberFormat="0" applyFont="0" applyAlignment="0" applyProtection="0"/>
    <xf numFmtId="0" fontId="55" fillId="61" borderId="194" applyNumberFormat="0" applyFont="0" applyAlignment="0" applyProtection="0"/>
    <xf numFmtId="0" fontId="55" fillId="61" borderId="194" applyNumberFormat="0" applyFont="0" applyAlignment="0" applyProtection="0"/>
    <xf numFmtId="0" fontId="55" fillId="61" borderId="194" applyNumberFormat="0" applyFont="0" applyAlignment="0" applyProtection="0"/>
    <xf numFmtId="0" fontId="55" fillId="61" borderId="194" applyNumberFormat="0" applyFont="0" applyAlignment="0" applyProtection="0"/>
    <xf numFmtId="0" fontId="55" fillId="61" borderId="194" applyNumberFormat="0" applyFont="0" applyAlignment="0" applyProtection="0"/>
    <xf numFmtId="0" fontId="55" fillId="61" borderId="194" applyNumberFormat="0" applyFont="0" applyAlignment="0" applyProtection="0"/>
    <xf numFmtId="0" fontId="55" fillId="61" borderId="194" applyNumberFormat="0" applyFont="0" applyAlignment="0" applyProtection="0"/>
    <xf numFmtId="0" fontId="55" fillId="61" borderId="194" applyNumberFormat="0" applyFont="0" applyAlignment="0" applyProtection="0"/>
    <xf numFmtId="0" fontId="55" fillId="61" borderId="194" applyNumberFormat="0" applyFont="0" applyAlignment="0" applyProtection="0"/>
    <xf numFmtId="0" fontId="66" fillId="61" borderId="194" applyNumberFormat="0" applyFont="0" applyAlignment="0" applyProtection="0"/>
    <xf numFmtId="0" fontId="66" fillId="61" borderId="194" applyNumberFormat="0" applyFont="0" applyAlignment="0" applyProtection="0"/>
    <xf numFmtId="0" fontId="55" fillId="61" borderId="194" applyNumberFormat="0" applyFont="0" applyAlignment="0" applyProtection="0"/>
    <xf numFmtId="0" fontId="55" fillId="61" borderId="194" applyNumberFormat="0" applyFont="0" applyAlignment="0" applyProtection="0"/>
    <xf numFmtId="0" fontId="55" fillId="61" borderId="194" applyNumberFormat="0" applyFont="0" applyAlignment="0" applyProtection="0"/>
    <xf numFmtId="0" fontId="55" fillId="61" borderId="194" applyNumberFormat="0" applyFont="0" applyAlignment="0" applyProtection="0"/>
    <xf numFmtId="0" fontId="55" fillId="61" borderId="194" applyNumberFormat="0" applyFont="0" applyAlignment="0" applyProtection="0"/>
    <xf numFmtId="0" fontId="55" fillId="61" borderId="194" applyNumberFormat="0" applyFont="0" applyAlignment="0" applyProtection="0"/>
    <xf numFmtId="0" fontId="55" fillId="61" borderId="194" applyNumberFormat="0" applyFont="0" applyAlignment="0" applyProtection="0"/>
    <xf numFmtId="0" fontId="55" fillId="61" borderId="194" applyNumberFormat="0" applyFont="0" applyAlignment="0" applyProtection="0"/>
    <xf numFmtId="0" fontId="55" fillId="61" borderId="194" applyNumberFormat="0" applyFont="0" applyAlignment="0" applyProtection="0"/>
    <xf numFmtId="0" fontId="55" fillId="61" borderId="194" applyNumberFormat="0" applyFont="0" applyAlignment="0" applyProtection="0"/>
    <xf numFmtId="0" fontId="55" fillId="61" borderId="194" applyNumberFormat="0" applyFont="0" applyAlignment="0" applyProtection="0"/>
    <xf numFmtId="0" fontId="55" fillId="61" borderId="194" applyNumberFormat="0" applyFont="0" applyAlignment="0" applyProtection="0"/>
    <xf numFmtId="0" fontId="55" fillId="61" borderId="194" applyNumberFormat="0" applyFont="0" applyAlignment="0" applyProtection="0"/>
    <xf numFmtId="0" fontId="55" fillId="61" borderId="194" applyNumberFormat="0" applyFont="0" applyAlignment="0" applyProtection="0"/>
    <xf numFmtId="0" fontId="55" fillId="61" borderId="194" applyNumberFormat="0" applyFont="0" applyAlignment="0" applyProtection="0"/>
    <xf numFmtId="0" fontId="55" fillId="61" borderId="194" applyNumberFormat="0" applyFont="0" applyAlignment="0" applyProtection="0"/>
    <xf numFmtId="0" fontId="55" fillId="61" borderId="194" applyNumberFormat="0" applyFont="0" applyAlignment="0" applyProtection="0"/>
    <xf numFmtId="0" fontId="55" fillId="61" borderId="194" applyNumberFormat="0" applyFont="0" applyAlignment="0" applyProtection="0"/>
    <xf numFmtId="0" fontId="55" fillId="61" borderId="194" applyNumberFormat="0" applyFont="0" applyAlignment="0" applyProtection="0"/>
    <xf numFmtId="0" fontId="55" fillId="61" borderId="194" applyNumberFormat="0" applyFont="0" applyAlignment="0" applyProtection="0"/>
    <xf numFmtId="0" fontId="55" fillId="61" borderId="194" applyNumberFormat="0" applyFont="0" applyAlignment="0" applyProtection="0"/>
    <xf numFmtId="0" fontId="55" fillId="61" borderId="194" applyNumberFormat="0" applyFont="0" applyAlignment="0" applyProtection="0"/>
    <xf numFmtId="0" fontId="55" fillId="61" borderId="194" applyNumberFormat="0" applyFont="0" applyAlignment="0" applyProtection="0"/>
    <xf numFmtId="0" fontId="208" fillId="0" borderId="179" applyNumberFormat="0" applyFont="0" applyAlignment="0">
      <alignment horizontal="center" vertical="center"/>
    </xf>
    <xf numFmtId="255" fontId="69" fillId="44" borderId="16" applyFont="0" applyFill="0" applyBorder="0" applyAlignment="0" applyProtection="0"/>
    <xf numFmtId="251" fontId="69" fillId="0" borderId="176" applyFont="0" applyFill="0" applyBorder="0" applyAlignment="0" applyProtection="0">
      <alignment horizontal="center"/>
    </xf>
    <xf numFmtId="0" fontId="158" fillId="39" borderId="221" applyNumberFormat="0" applyAlignment="0" applyProtection="0"/>
    <xf numFmtId="0" fontId="69" fillId="61" borderId="220" applyNumberFormat="0" applyFont="0" applyAlignment="0" applyProtection="0"/>
    <xf numFmtId="0" fontId="69" fillId="61" borderId="220" applyNumberFormat="0" applyFont="0" applyAlignment="0" applyProtection="0"/>
    <xf numFmtId="0" fontId="106" fillId="0" borderId="203">
      <protection locked="0"/>
    </xf>
    <xf numFmtId="191" fontId="55" fillId="0" borderId="0" applyFill="0" applyBorder="0" applyAlignment="0"/>
    <xf numFmtId="0" fontId="94" fillId="40" borderId="204" applyNumberFormat="0" applyAlignment="0" applyProtection="0"/>
    <xf numFmtId="198" fontId="66" fillId="0" borderId="0" applyFill="0" applyBorder="0" applyAlignment="0" applyProtection="0"/>
    <xf numFmtId="0" fontId="69" fillId="61" borderId="231" applyNumberFormat="0" applyFont="0" applyAlignment="0" applyProtection="0"/>
    <xf numFmtId="0" fontId="69" fillId="61" borderId="231" applyNumberFormat="0" applyFont="0" applyAlignment="0" applyProtection="0"/>
    <xf numFmtId="0" fontId="69" fillId="61" borderId="231" applyNumberFormat="0" applyFont="0" applyAlignment="0" applyProtection="0"/>
    <xf numFmtId="0" fontId="158" fillId="39" borderId="232" applyNumberFormat="0" applyAlignment="0" applyProtection="0"/>
    <xf numFmtId="0" fontId="79" fillId="40" borderId="205" applyAlignment="0" applyProtection="0"/>
    <xf numFmtId="0" fontId="66" fillId="0" borderId="205" applyNumberFormat="0" applyAlignment="0" applyProtection="0"/>
    <xf numFmtId="0" fontId="66" fillId="0" borderId="203" applyNumberFormat="0" applyAlignment="0" applyProtection="0"/>
    <xf numFmtId="0" fontId="85" fillId="0" borderId="205">
      <alignment horizontal="left" vertical="center"/>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79" fillId="0" borderId="205"/>
    <xf numFmtId="0" fontId="55" fillId="63" borderId="232" applyNumberFormat="0" applyProtection="0">
      <alignment horizontal="left" vertical="center" indent="1"/>
    </xf>
    <xf numFmtId="0" fontId="55" fillId="63" borderId="232" applyNumberFormat="0" applyProtection="0">
      <alignment horizontal="left" vertical="center" indent="1"/>
    </xf>
    <xf numFmtId="0" fontId="66" fillId="47" borderId="206" applyNumberFormat="0" applyAlignment="0">
      <protection locked="0"/>
    </xf>
    <xf numFmtId="0" fontId="55" fillId="63" borderId="232" applyNumberFormat="0" applyProtection="0">
      <alignment horizontal="left" vertical="center" indent="1"/>
    </xf>
    <xf numFmtId="0" fontId="55" fillId="60" borderId="232" applyNumberFormat="0" applyProtection="0">
      <alignment horizontal="left" vertical="center" indent="1"/>
    </xf>
    <xf numFmtId="0" fontId="55" fillId="60" borderId="232" applyNumberFormat="0" applyProtection="0">
      <alignment horizontal="left" vertical="center" indent="1"/>
    </xf>
    <xf numFmtId="0" fontId="55" fillId="60" borderId="232" applyNumberFormat="0" applyProtection="0">
      <alignment horizontal="left" vertical="center" indent="1"/>
    </xf>
    <xf numFmtId="0" fontId="55" fillId="60" borderId="232" applyNumberFormat="0" applyProtection="0">
      <alignment horizontal="left" vertical="center" indent="1"/>
    </xf>
    <xf numFmtId="0" fontId="55" fillId="60" borderId="232" applyNumberFormat="0" applyProtection="0">
      <alignment horizontal="left" vertical="center" indent="1"/>
    </xf>
    <xf numFmtId="0" fontId="55" fillId="60" borderId="232" applyNumberFormat="0" applyProtection="0">
      <alignment horizontal="left" vertical="center" indent="1"/>
    </xf>
    <xf numFmtId="0" fontId="55" fillId="60" borderId="232" applyNumberFormat="0" applyProtection="0">
      <alignment horizontal="left" vertical="center" indent="1"/>
    </xf>
    <xf numFmtId="0" fontId="55" fillId="62" borderId="232" applyNumberFormat="0" applyProtection="0">
      <alignment horizontal="left" vertical="center" indent="1"/>
    </xf>
    <xf numFmtId="0" fontId="66" fillId="53" borderId="207" applyNumberFormat="0" applyAlignment="0" applyProtection="0"/>
    <xf numFmtId="0" fontId="55" fillId="0" borderId="214">
      <alignment horizontal="right"/>
    </xf>
    <xf numFmtId="0" fontId="158" fillId="40" borderId="208" applyNumberFormat="0" applyAlignment="0" applyProtection="0"/>
    <xf numFmtId="0" fontId="170" fillId="40" borderId="221" applyNumberFormat="0" applyAlignment="0" applyProtection="0"/>
    <xf numFmtId="0" fontId="158" fillId="40" borderId="221" applyNumberFormat="0" applyAlignment="0" applyProtection="0"/>
    <xf numFmtId="0" fontId="66" fillId="53" borderId="220" applyNumberFormat="0" applyAlignment="0" applyProtection="0"/>
    <xf numFmtId="0" fontId="74" fillId="47" borderId="208" applyNumberFormat="0" applyProtection="0">
      <alignment vertical="center"/>
    </xf>
    <xf numFmtId="0" fontId="82" fillId="47" borderId="208" applyNumberFormat="0" applyProtection="0">
      <alignment vertical="center"/>
    </xf>
    <xf numFmtId="0" fontId="74" fillId="47" borderId="208" applyNumberFormat="0" applyProtection="0">
      <alignment horizontal="left" vertical="center" indent="1"/>
    </xf>
    <xf numFmtId="0" fontId="74" fillId="47" borderId="208" applyNumberFormat="0" applyProtection="0">
      <alignment horizontal="left" vertical="center" indent="1"/>
    </xf>
    <xf numFmtId="0" fontId="55" fillId="3" borderId="208" applyNumberFormat="0" applyProtection="0">
      <alignment horizontal="left" vertical="center" indent="1"/>
    </xf>
    <xf numFmtId="0" fontId="74" fillId="5" borderId="208" applyNumberFormat="0" applyProtection="0">
      <alignment horizontal="right" vertical="center"/>
    </xf>
    <xf numFmtId="0" fontId="74" fillId="17" borderId="208" applyNumberFormat="0" applyProtection="0">
      <alignment horizontal="right" vertical="center"/>
    </xf>
    <xf numFmtId="0" fontId="74" fillId="33" borderId="208" applyNumberFormat="0" applyProtection="0">
      <alignment horizontal="right" vertical="center"/>
    </xf>
    <xf numFmtId="0" fontId="74" fillId="21" borderId="208" applyNumberFormat="0" applyProtection="0">
      <alignment horizontal="right" vertical="center"/>
    </xf>
    <xf numFmtId="0" fontId="74" fillId="29" borderId="208" applyNumberFormat="0" applyProtection="0">
      <alignment horizontal="right" vertical="center"/>
    </xf>
    <xf numFmtId="0" fontId="74" fillId="37" borderId="208" applyNumberFormat="0" applyProtection="0">
      <alignment horizontal="right" vertical="center"/>
    </xf>
    <xf numFmtId="0" fontId="74" fillId="35" borderId="208" applyNumberFormat="0" applyProtection="0">
      <alignment horizontal="right" vertical="center"/>
    </xf>
    <xf numFmtId="0" fontId="74" fillId="55" borderId="208" applyNumberFormat="0" applyProtection="0">
      <alignment horizontal="right" vertical="center"/>
    </xf>
    <xf numFmtId="0" fontId="74" fillId="19" borderId="208" applyNumberFormat="0" applyProtection="0">
      <alignment horizontal="right" vertical="center"/>
    </xf>
    <xf numFmtId="0" fontId="160" fillId="56" borderId="208" applyNumberFormat="0" applyProtection="0">
      <alignment horizontal="left" vertical="center" indent="1"/>
    </xf>
    <xf numFmtId="0" fontId="74" fillId="57" borderId="209" applyNumberFormat="0" applyProtection="0">
      <alignment horizontal="left" vertical="center" indent="1"/>
    </xf>
    <xf numFmtId="0" fontId="55" fillId="3" borderId="208" applyNumberFormat="0" applyProtection="0">
      <alignment horizontal="left" vertical="center" indent="1"/>
    </xf>
    <xf numFmtId="0" fontId="162" fillId="57" borderId="208" applyNumberFormat="0" applyProtection="0">
      <alignment horizontal="left" vertical="center" indent="1"/>
    </xf>
    <xf numFmtId="0" fontId="162" fillId="59" borderId="208" applyNumberFormat="0" applyProtection="0">
      <alignment horizontal="left" vertical="center" indent="1"/>
    </xf>
    <xf numFmtId="0" fontId="55" fillId="59" borderId="208" applyNumberFormat="0" applyProtection="0">
      <alignment horizontal="left" vertical="center" indent="1"/>
    </xf>
    <xf numFmtId="0" fontId="55" fillId="59" borderId="208" applyNumberFormat="0" applyProtection="0">
      <alignment horizontal="left" vertical="center" indent="1"/>
    </xf>
    <xf numFmtId="0" fontId="55" fillId="43" borderId="208" applyNumberFormat="0" applyProtection="0">
      <alignment horizontal="left" vertical="center" indent="1"/>
    </xf>
    <xf numFmtId="0" fontId="55" fillId="43" borderId="208" applyNumberFormat="0" applyProtection="0">
      <alignment horizontal="left" vertical="center" indent="1"/>
    </xf>
    <xf numFmtId="0" fontId="55" fillId="40" borderId="208" applyNumberFormat="0" applyProtection="0">
      <alignment horizontal="left" vertical="center" indent="1"/>
    </xf>
    <xf numFmtId="0" fontId="55" fillId="40" borderId="208" applyNumberFormat="0" applyProtection="0">
      <alignment horizontal="left" vertical="center" indent="1"/>
    </xf>
    <xf numFmtId="0" fontId="55" fillId="3" borderId="208" applyNumberFormat="0" applyProtection="0">
      <alignment horizontal="left" vertical="center" indent="1"/>
    </xf>
    <xf numFmtId="0" fontId="55" fillId="3" borderId="208" applyNumberFormat="0" applyProtection="0">
      <alignment horizontal="left" vertical="center" indent="1"/>
    </xf>
    <xf numFmtId="0" fontId="74" fillId="53" borderId="208" applyNumberFormat="0" applyProtection="0">
      <alignment vertical="center"/>
    </xf>
    <xf numFmtId="0" fontId="82" fillId="53" borderId="208" applyNumberFormat="0" applyProtection="0">
      <alignment vertical="center"/>
    </xf>
    <xf numFmtId="0" fontId="74" fillId="53" borderId="208" applyNumberFormat="0" applyProtection="0">
      <alignment horizontal="left" vertical="center" indent="1"/>
    </xf>
    <xf numFmtId="0" fontId="74" fillId="53" borderId="208" applyNumberFormat="0" applyProtection="0">
      <alignment horizontal="left" vertical="center" indent="1"/>
    </xf>
    <xf numFmtId="0" fontId="74" fillId="57" borderId="208" applyNumberFormat="0" applyProtection="0">
      <alignment horizontal="right" vertical="center"/>
    </xf>
    <xf numFmtId="0" fontId="82" fillId="57" borderId="208" applyNumberFormat="0" applyProtection="0">
      <alignment horizontal="right" vertical="center"/>
    </xf>
    <xf numFmtId="0" fontId="55" fillId="3" borderId="208" applyNumberFormat="0" applyProtection="0">
      <alignment horizontal="left" vertical="center" indent="1"/>
    </xf>
    <xf numFmtId="0" fontId="55" fillId="3" borderId="208" applyNumberFormat="0" applyProtection="0">
      <alignment horizontal="left" vertical="center" indent="1"/>
    </xf>
    <xf numFmtId="0" fontId="164" fillId="57" borderId="208" applyNumberFormat="0" applyProtection="0">
      <alignment horizontal="right" vertical="center"/>
    </xf>
    <xf numFmtId="0" fontId="167" fillId="0" borderId="210" applyNumberFormat="0" applyFill="0" applyAlignment="0" applyProtection="0"/>
    <xf numFmtId="0" fontId="169" fillId="13" borderId="204" applyNumberFormat="0" applyAlignment="0" applyProtection="0"/>
    <xf numFmtId="0" fontId="170" fillId="40" borderId="208" applyNumberFormat="0" applyAlignment="0" applyProtection="0"/>
    <xf numFmtId="0" fontId="171" fillId="40" borderId="204" applyNumberFormat="0" applyAlignment="0" applyProtection="0"/>
    <xf numFmtId="0" fontId="55" fillId="62" borderId="232" applyNumberFormat="0" applyProtection="0">
      <alignment horizontal="left" vertical="center" indent="1"/>
    </xf>
    <xf numFmtId="0" fontId="55" fillId="0" borderId="206">
      <alignment horizontal="right"/>
    </xf>
    <xf numFmtId="0" fontId="175" fillId="0" borderId="210" applyNumberFormat="0" applyFill="0" applyAlignment="0" applyProtection="0"/>
    <xf numFmtId="0" fontId="55" fillId="0" borderId="230"/>
    <xf numFmtId="0" fontId="55" fillId="0" borderId="206"/>
    <xf numFmtId="0" fontId="55" fillId="0" borderId="206"/>
    <xf numFmtId="0" fontId="55" fillId="0" borderId="206"/>
    <xf numFmtId="0" fontId="55" fillId="0" borderId="206"/>
    <xf numFmtId="0" fontId="55" fillId="0" borderId="206"/>
    <xf numFmtId="0" fontId="74" fillId="53" borderId="232" applyNumberFormat="0" applyProtection="0">
      <alignment horizontal="left" vertical="center" indent="1"/>
    </xf>
    <xf numFmtId="0" fontId="74" fillId="57" borderId="232" applyNumberFormat="0" applyProtection="0">
      <alignment horizontal="right" vertical="center"/>
    </xf>
    <xf numFmtId="0" fontId="55" fillId="3" borderId="232" applyNumberFormat="0" applyProtection="0">
      <alignment horizontal="left" vertical="center" indent="1"/>
    </xf>
    <xf numFmtId="0" fontId="175" fillId="0" borderId="223" applyNumberFormat="0" applyFill="0" applyAlignment="0" applyProtection="0"/>
    <xf numFmtId="0" fontId="55" fillId="0" borderId="214">
      <alignment horizontal="right"/>
    </xf>
    <xf numFmtId="0" fontId="171" fillId="40" borderId="219" applyNumberFormat="0" applyAlignment="0" applyProtection="0"/>
    <xf numFmtId="0" fontId="170" fillId="40" borderId="221" applyNumberFormat="0" applyAlignment="0" applyProtection="0"/>
    <xf numFmtId="0" fontId="66" fillId="53" borderId="207" applyNumberFormat="0" applyAlignment="0" applyProtection="0"/>
    <xf numFmtId="0" fontId="164" fillId="57" borderId="221" applyNumberFormat="0" applyProtection="0">
      <alignment horizontal="right" vertical="center"/>
    </xf>
    <xf numFmtId="0" fontId="55" fillId="3" borderId="221" applyNumberFormat="0" applyProtection="0">
      <alignment horizontal="left" vertical="center" indent="1"/>
    </xf>
    <xf numFmtId="0" fontId="82" fillId="57" borderId="221" applyNumberFormat="0" applyProtection="0">
      <alignment horizontal="right" vertical="center"/>
    </xf>
    <xf numFmtId="0" fontId="74" fillId="53" borderId="221" applyNumberFormat="0" applyProtection="0">
      <alignment horizontal="left" vertical="center" indent="1"/>
    </xf>
    <xf numFmtId="0" fontId="82" fillId="53" borderId="221" applyNumberFormat="0" applyProtection="0">
      <alignment vertical="center"/>
    </xf>
    <xf numFmtId="0" fontId="55" fillId="3" borderId="221" applyNumberFormat="0" applyProtection="0">
      <alignment horizontal="left" vertical="center" indent="1"/>
    </xf>
    <xf numFmtId="0" fontId="55" fillId="40" borderId="221" applyNumberFormat="0" applyProtection="0">
      <alignment horizontal="left" vertical="center" indent="1"/>
    </xf>
    <xf numFmtId="0" fontId="55" fillId="43" borderId="221" applyNumberFormat="0" applyProtection="0">
      <alignment horizontal="left" vertical="center" indent="1"/>
    </xf>
    <xf numFmtId="0" fontId="162" fillId="59" borderId="221" applyNumberFormat="0" applyProtection="0">
      <alignment horizontal="left" vertical="center" indent="1"/>
    </xf>
    <xf numFmtId="0" fontId="55" fillId="3" borderId="221" applyNumberFormat="0" applyProtection="0">
      <alignment horizontal="left" vertical="center" indent="1"/>
    </xf>
    <xf numFmtId="0" fontId="74" fillId="19" borderId="221" applyNumberFormat="0" applyProtection="0">
      <alignment horizontal="right" vertical="center"/>
    </xf>
    <xf numFmtId="0" fontId="74" fillId="35" borderId="221" applyNumberFormat="0" applyProtection="0">
      <alignment horizontal="right" vertical="center"/>
    </xf>
    <xf numFmtId="0" fontId="69" fillId="54" borderId="206" applyNumberFormat="0" applyAlignment="0"/>
    <xf numFmtId="0" fontId="69" fillId="54" borderId="206" applyNumberFormat="0" applyAlignment="0"/>
    <xf numFmtId="0" fontId="74" fillId="33" borderId="221" applyNumberFormat="0" applyProtection="0">
      <alignment horizontal="right" vertical="center"/>
    </xf>
    <xf numFmtId="0" fontId="82" fillId="47" borderId="221" applyNumberFormat="0" applyProtection="0">
      <alignment vertical="center"/>
    </xf>
    <xf numFmtId="0" fontId="74" fillId="47" borderId="221" applyNumberFormat="0" applyProtection="0">
      <alignment vertical="center"/>
    </xf>
    <xf numFmtId="242" fontId="66" fillId="0" borderId="0" applyFill="0" applyBorder="0" applyAlignment="0" applyProtection="0"/>
    <xf numFmtId="4" fontId="55" fillId="0" borderId="206"/>
    <xf numFmtId="0" fontId="50" fillId="0" borderId="0"/>
    <xf numFmtId="0" fontId="66" fillId="53" borderId="220" applyNumberFormat="0" applyAlignment="0" applyProtection="0"/>
    <xf numFmtId="0" fontId="50" fillId="0" borderId="0"/>
    <xf numFmtId="0" fontId="50" fillId="0" borderId="0"/>
    <xf numFmtId="0" fontId="79" fillId="40" borderId="217" applyAlignment="0" applyProtection="0"/>
    <xf numFmtId="0" fontId="50" fillId="0" borderId="0"/>
    <xf numFmtId="0" fontId="50" fillId="0" borderId="0"/>
    <xf numFmtId="43" fontId="50" fillId="0" borderId="0" applyFont="0" applyFill="0" applyBorder="0" applyAlignment="0" applyProtection="0"/>
    <xf numFmtId="0" fontId="55" fillId="62" borderId="232" applyNumberFormat="0" applyProtection="0">
      <alignment horizontal="left" vertical="center" indent="1"/>
    </xf>
    <xf numFmtId="0" fontId="55" fillId="59" borderId="221" applyNumberFormat="0" applyProtection="0">
      <alignment horizontal="left" vertical="center" indent="1"/>
    </xf>
    <xf numFmtId="0" fontId="158" fillId="39" borderId="221" applyNumberFormat="0" applyAlignment="0" applyProtection="0"/>
    <xf numFmtId="0" fontId="69" fillId="61" borderId="220" applyNumberFormat="0" applyFont="0" applyAlignment="0" applyProtection="0"/>
    <xf numFmtId="0" fontId="69" fillId="61" borderId="220" applyNumberFormat="0" applyFont="0" applyAlignment="0" applyProtection="0"/>
    <xf numFmtId="0" fontId="106" fillId="0" borderId="203">
      <protection locked="0"/>
    </xf>
    <xf numFmtId="225" fontId="86" fillId="0" borderId="212" applyFont="0" applyFill="0" applyBorder="0" applyAlignment="0">
      <alignment horizontal="centerContinuous"/>
    </xf>
    <xf numFmtId="0" fontId="94" fillId="40" borderId="204" applyNumberFormat="0" applyAlignment="0" applyProtection="0"/>
    <xf numFmtId="0" fontId="69" fillId="61" borderId="231" applyNumberFormat="0" applyFont="0" applyAlignment="0" applyProtection="0"/>
    <xf numFmtId="0" fontId="69" fillId="61" borderId="231" applyNumberFormat="0" applyFont="0" applyAlignment="0" applyProtection="0"/>
    <xf numFmtId="0" fontId="69" fillId="61" borderId="231" applyNumberFormat="0" applyFont="0" applyAlignment="0" applyProtection="0"/>
    <xf numFmtId="0" fontId="79" fillId="40" borderId="205" applyAlignment="0" applyProtection="0"/>
    <xf numFmtId="0" fontId="66" fillId="0" borderId="205" applyNumberFormat="0" applyAlignment="0" applyProtection="0"/>
    <xf numFmtId="0" fontId="66" fillId="0" borderId="203" applyNumberFormat="0" applyAlignment="0" applyProtection="0"/>
    <xf numFmtId="0" fontId="85" fillId="0" borderId="205">
      <alignment horizontal="left" vertical="center"/>
    </xf>
    <xf numFmtId="0" fontId="55" fillId="63" borderId="232" applyNumberFormat="0" applyProtection="0">
      <alignment horizontal="left" vertical="center" indent="1"/>
    </xf>
    <xf numFmtId="0" fontId="79" fillId="0" borderId="205"/>
    <xf numFmtId="0" fontId="55" fillId="63" borderId="232" applyNumberFormat="0" applyProtection="0">
      <alignment horizontal="left" vertical="center" indent="1"/>
    </xf>
    <xf numFmtId="0" fontId="66" fillId="47" borderId="206" applyNumberFormat="0" applyAlignment="0">
      <protection locked="0"/>
    </xf>
    <xf numFmtId="0" fontId="55" fillId="60" borderId="232" applyNumberFormat="0" applyProtection="0">
      <alignment horizontal="left" vertical="center" indent="1"/>
    </xf>
    <xf numFmtId="0" fontId="55" fillId="60" borderId="232" applyNumberFormat="0" applyProtection="0">
      <alignment horizontal="left" vertical="center" indent="1"/>
    </xf>
    <xf numFmtId="0" fontId="55" fillId="60" borderId="232" applyNumberFormat="0" applyProtection="0">
      <alignment horizontal="left" vertical="center" indent="1"/>
    </xf>
    <xf numFmtId="0" fontId="55" fillId="60" borderId="232" applyNumberFormat="0" applyProtection="0">
      <alignment horizontal="left" vertical="center" indent="1"/>
    </xf>
    <xf numFmtId="0" fontId="55" fillId="60" borderId="232" applyNumberFormat="0" applyProtection="0">
      <alignment horizontal="left" vertical="center" indent="1"/>
    </xf>
    <xf numFmtId="0" fontId="55" fillId="60" borderId="232" applyNumberFormat="0" applyProtection="0">
      <alignment horizontal="left" vertical="center" indent="1"/>
    </xf>
    <xf numFmtId="0" fontId="55" fillId="62" borderId="232" applyNumberFormat="0" applyProtection="0">
      <alignment horizontal="left" vertical="center" indent="1"/>
    </xf>
    <xf numFmtId="0" fontId="175" fillId="0" borderId="223" applyNumberFormat="0" applyFill="0" applyAlignment="0" applyProtection="0"/>
    <xf numFmtId="0" fontId="66" fillId="53" borderId="207" applyNumberFormat="0" applyAlignment="0" applyProtection="0"/>
    <xf numFmtId="0" fontId="158" fillId="40" borderId="208" applyNumberFormat="0" applyAlignment="0" applyProtection="0"/>
    <xf numFmtId="0" fontId="171" fillId="40" borderId="219" applyNumberFormat="0" applyAlignment="0" applyProtection="0"/>
    <xf numFmtId="0" fontId="169" fillId="13" borderId="219" applyNumberFormat="0" applyAlignment="0" applyProtection="0"/>
    <xf numFmtId="0" fontId="79" fillId="0" borderId="217"/>
    <xf numFmtId="0" fontId="74" fillId="47" borderId="208" applyNumberFormat="0" applyProtection="0">
      <alignment vertical="center"/>
    </xf>
    <xf numFmtId="0" fontId="82" fillId="47" borderId="208" applyNumberFormat="0" applyProtection="0">
      <alignment vertical="center"/>
    </xf>
    <xf numFmtId="0" fontId="74" fillId="47" borderId="208" applyNumberFormat="0" applyProtection="0">
      <alignment horizontal="left" vertical="center" indent="1"/>
    </xf>
    <xf numFmtId="0" fontId="74" fillId="47" borderId="208" applyNumberFormat="0" applyProtection="0">
      <alignment horizontal="left" vertical="center" indent="1"/>
    </xf>
    <xf numFmtId="0" fontId="55" fillId="3" borderId="208" applyNumberFormat="0" applyProtection="0">
      <alignment horizontal="left" vertical="center" indent="1"/>
    </xf>
    <xf numFmtId="0" fontId="74" fillId="5" borderId="208" applyNumberFormat="0" applyProtection="0">
      <alignment horizontal="right" vertical="center"/>
    </xf>
    <xf numFmtId="0" fontId="74" fillId="17" borderId="208" applyNumberFormat="0" applyProtection="0">
      <alignment horizontal="right" vertical="center"/>
    </xf>
    <xf numFmtId="0" fontId="74" fillId="33" borderId="208" applyNumberFormat="0" applyProtection="0">
      <alignment horizontal="right" vertical="center"/>
    </xf>
    <xf numFmtId="0" fontId="74" fillId="21" borderId="208" applyNumberFormat="0" applyProtection="0">
      <alignment horizontal="right" vertical="center"/>
    </xf>
    <xf numFmtId="0" fontId="74" fillId="29" borderId="208" applyNumberFormat="0" applyProtection="0">
      <alignment horizontal="right" vertical="center"/>
    </xf>
    <xf numFmtId="0" fontId="74" fillId="37" borderId="208" applyNumberFormat="0" applyProtection="0">
      <alignment horizontal="right" vertical="center"/>
    </xf>
    <xf numFmtId="0" fontId="74" fillId="35" borderId="208" applyNumberFormat="0" applyProtection="0">
      <alignment horizontal="right" vertical="center"/>
    </xf>
    <xf numFmtId="0" fontId="74" fillId="55" borderId="208" applyNumberFormat="0" applyProtection="0">
      <alignment horizontal="right" vertical="center"/>
    </xf>
    <xf numFmtId="0" fontId="74" fillId="19" borderId="208" applyNumberFormat="0" applyProtection="0">
      <alignment horizontal="right" vertical="center"/>
    </xf>
    <xf numFmtId="0" fontId="160" fillId="56" borderId="208" applyNumberFormat="0" applyProtection="0">
      <alignment horizontal="left" vertical="center" indent="1"/>
    </xf>
    <xf numFmtId="0" fontId="74" fillId="57" borderId="209" applyNumberFormat="0" applyProtection="0">
      <alignment horizontal="left" vertical="center" indent="1"/>
    </xf>
    <xf numFmtId="0" fontId="85" fillId="0" borderId="217">
      <alignment horizontal="left" vertical="center"/>
    </xf>
    <xf numFmtId="0" fontId="55" fillId="3" borderId="208" applyNumberFormat="0" applyProtection="0">
      <alignment horizontal="left" vertical="center" indent="1"/>
    </xf>
    <xf numFmtId="0" fontId="162" fillId="57" borderId="208" applyNumberFormat="0" applyProtection="0">
      <alignment horizontal="left" vertical="center" indent="1"/>
    </xf>
    <xf numFmtId="0" fontId="162" fillId="59" borderId="208" applyNumberFormat="0" applyProtection="0">
      <alignment horizontal="left" vertical="center" indent="1"/>
    </xf>
    <xf numFmtId="0" fontId="55" fillId="59" borderId="208" applyNumberFormat="0" applyProtection="0">
      <alignment horizontal="left" vertical="center" indent="1"/>
    </xf>
    <xf numFmtId="0" fontId="55" fillId="59" borderId="208" applyNumberFormat="0" applyProtection="0">
      <alignment horizontal="left" vertical="center" indent="1"/>
    </xf>
    <xf numFmtId="0" fontId="55" fillId="43" borderId="208" applyNumberFormat="0" applyProtection="0">
      <alignment horizontal="left" vertical="center" indent="1"/>
    </xf>
    <xf numFmtId="0" fontId="55" fillId="43" borderId="208" applyNumberFormat="0" applyProtection="0">
      <alignment horizontal="left" vertical="center" indent="1"/>
    </xf>
    <xf numFmtId="0" fontId="55" fillId="40" borderId="208" applyNumberFormat="0" applyProtection="0">
      <alignment horizontal="left" vertical="center" indent="1"/>
    </xf>
    <xf numFmtId="0" fontId="55" fillId="40" borderId="208" applyNumberFormat="0" applyProtection="0">
      <alignment horizontal="left" vertical="center" indent="1"/>
    </xf>
    <xf numFmtId="0" fontId="55" fillId="3" borderId="208" applyNumberFormat="0" applyProtection="0">
      <alignment horizontal="left" vertical="center" indent="1"/>
    </xf>
    <xf numFmtId="0" fontId="55" fillId="3" borderId="208" applyNumberFormat="0" applyProtection="0">
      <alignment horizontal="left" vertical="center" indent="1"/>
    </xf>
    <xf numFmtId="0" fontId="74" fillId="53" borderId="208" applyNumberFormat="0" applyProtection="0">
      <alignment vertical="center"/>
    </xf>
    <xf numFmtId="0" fontId="82" fillId="53" borderId="208" applyNumberFormat="0" applyProtection="0">
      <alignment vertical="center"/>
    </xf>
    <xf numFmtId="0" fontId="74" fillId="53" borderId="208" applyNumberFormat="0" applyProtection="0">
      <alignment horizontal="left" vertical="center" indent="1"/>
    </xf>
    <xf numFmtId="0" fontId="74" fillId="53" borderId="208" applyNumberFormat="0" applyProtection="0">
      <alignment horizontal="left" vertical="center" indent="1"/>
    </xf>
    <xf numFmtId="0" fontId="74" fillId="57" borderId="208" applyNumberFormat="0" applyProtection="0">
      <alignment horizontal="right" vertical="center"/>
    </xf>
    <xf numFmtId="0" fontId="82" fillId="57" borderId="208" applyNumberFormat="0" applyProtection="0">
      <alignment horizontal="right" vertical="center"/>
    </xf>
    <xf numFmtId="0" fontId="55" fillId="3" borderId="208" applyNumberFormat="0" applyProtection="0">
      <alignment horizontal="left" vertical="center" indent="1"/>
    </xf>
    <xf numFmtId="0" fontId="55" fillId="3" borderId="208" applyNumberFormat="0" applyProtection="0">
      <alignment horizontal="left" vertical="center" indent="1"/>
    </xf>
    <xf numFmtId="0" fontId="164" fillId="57" borderId="208" applyNumberFormat="0" applyProtection="0">
      <alignment horizontal="right" vertical="center"/>
    </xf>
    <xf numFmtId="0" fontId="79" fillId="40" borderId="217" applyAlignment="0" applyProtection="0"/>
    <xf numFmtId="0" fontId="169" fillId="13" borderId="204" applyNumberFormat="0" applyAlignment="0" applyProtection="0"/>
    <xf numFmtId="0" fontId="170" fillId="40" borderId="208" applyNumberFormat="0" applyAlignment="0" applyProtection="0"/>
    <xf numFmtId="0" fontId="171" fillId="40" borderId="204" applyNumberFormat="0" applyAlignment="0" applyProtection="0"/>
    <xf numFmtId="0" fontId="55" fillId="63" borderId="232" applyNumberFormat="0" applyProtection="0">
      <alignment horizontal="left" vertical="center" indent="1"/>
    </xf>
    <xf numFmtId="0" fontId="55" fillId="0" borderId="206">
      <alignment horizontal="right"/>
    </xf>
    <xf numFmtId="0" fontId="175" fillId="0" borderId="210" applyNumberFormat="0" applyFill="0" applyAlignment="0" applyProtection="0"/>
    <xf numFmtId="0" fontId="175" fillId="0" borderId="234" applyNumberFormat="0" applyFill="0" applyAlignment="0" applyProtection="0"/>
    <xf numFmtId="0" fontId="55" fillId="0" borderId="230"/>
    <xf numFmtId="0" fontId="55" fillId="0" borderId="206"/>
    <xf numFmtId="0" fontId="55" fillId="0" borderId="206"/>
    <xf numFmtId="0" fontId="55" fillId="0" borderId="206"/>
    <xf numFmtId="0" fontId="55" fillId="0" borderId="206"/>
    <xf numFmtId="0" fontId="55" fillId="0" borderId="206"/>
    <xf numFmtId="0" fontId="50" fillId="0" borderId="0"/>
    <xf numFmtId="0" fontId="50" fillId="0" borderId="0"/>
    <xf numFmtId="0" fontId="82" fillId="53" borderId="232" applyNumberFormat="0" applyProtection="0">
      <alignment vertical="center"/>
    </xf>
    <xf numFmtId="0" fontId="74" fillId="53" borderId="232" applyNumberFormat="0" applyProtection="0">
      <alignment horizontal="left" vertical="center" indent="1"/>
    </xf>
    <xf numFmtId="0" fontId="55" fillId="3" borderId="232" applyNumberFormat="0" applyProtection="0">
      <alignment horizontal="left" vertical="center" indent="1"/>
    </xf>
    <xf numFmtId="0" fontId="164" fillId="57" borderId="232" applyNumberFormat="0" applyProtection="0">
      <alignment horizontal="right" vertical="center"/>
    </xf>
    <xf numFmtId="0" fontId="55" fillId="0" borderId="214"/>
    <xf numFmtId="0" fontId="169" fillId="13" borderId="219" applyNumberFormat="0" applyAlignment="0" applyProtection="0"/>
    <xf numFmtId="0" fontId="66" fillId="53" borderId="207" applyNumberFormat="0" applyAlignment="0" applyProtection="0"/>
    <xf numFmtId="0" fontId="167" fillId="0" borderId="223" applyNumberFormat="0" applyFill="0" applyAlignment="0" applyProtection="0"/>
    <xf numFmtId="0" fontId="55" fillId="3" borderId="221" applyNumberFormat="0" applyProtection="0">
      <alignment horizontal="left" vertical="center" indent="1"/>
    </xf>
    <xf numFmtId="0" fontId="74" fillId="57" borderId="221" applyNumberFormat="0" applyProtection="0">
      <alignment horizontal="right" vertical="center"/>
    </xf>
    <xf numFmtId="0" fontId="74" fillId="53" borderId="221" applyNumberFormat="0" applyProtection="0">
      <alignment horizontal="left" vertical="center" indent="1"/>
    </xf>
    <xf numFmtId="0" fontId="74" fillId="53" borderId="221" applyNumberFormat="0" applyProtection="0">
      <alignment vertical="center"/>
    </xf>
    <xf numFmtId="0" fontId="55" fillId="3" borderId="221" applyNumberFormat="0" applyProtection="0">
      <alignment horizontal="left" vertical="center" indent="1"/>
    </xf>
    <xf numFmtId="0" fontId="55" fillId="40" borderId="221" applyNumberFormat="0" applyProtection="0">
      <alignment horizontal="left" vertical="center" indent="1"/>
    </xf>
    <xf numFmtId="0" fontId="55" fillId="43" borderId="221" applyNumberFormat="0" applyProtection="0">
      <alignment horizontal="left" vertical="center" indent="1"/>
    </xf>
    <xf numFmtId="0" fontId="162" fillId="57" borderId="221" applyNumberFormat="0" applyProtection="0">
      <alignment horizontal="left" vertical="center" indent="1"/>
    </xf>
    <xf numFmtId="0" fontId="74" fillId="57" borderId="222" applyNumberFormat="0" applyProtection="0">
      <alignment horizontal="left" vertical="center" indent="1"/>
    </xf>
    <xf numFmtId="0" fontId="160" fillId="56" borderId="221" applyNumberFormat="0" applyProtection="0">
      <alignment horizontal="left" vertical="center" indent="1"/>
    </xf>
    <xf numFmtId="0" fontId="74" fillId="55" borderId="221" applyNumberFormat="0" applyProtection="0">
      <alignment horizontal="right" vertical="center"/>
    </xf>
    <xf numFmtId="0" fontId="74" fillId="37" borderId="221" applyNumberFormat="0" applyProtection="0">
      <alignment horizontal="right" vertical="center"/>
    </xf>
    <xf numFmtId="0" fontId="74" fillId="17" borderId="221" applyNumberFormat="0" applyProtection="0">
      <alignment horizontal="right" vertical="center"/>
    </xf>
    <xf numFmtId="0" fontId="158" fillId="40" borderId="221" applyNumberFormat="0" applyAlignment="0" applyProtection="0"/>
    <xf numFmtId="0" fontId="66" fillId="47" borderId="214" applyNumberFormat="0" applyAlignment="0">
      <protection locked="0"/>
    </xf>
    <xf numFmtId="0" fontId="79" fillId="0" borderId="217"/>
    <xf numFmtId="0" fontId="85" fillId="0" borderId="217">
      <alignment horizontal="left" vertical="center"/>
    </xf>
    <xf numFmtId="43" fontId="50" fillId="0" borderId="0" applyFont="0" applyFill="0" applyBorder="0" applyAlignment="0" applyProtection="0"/>
    <xf numFmtId="198" fontId="66" fillId="0" borderId="0" applyFill="0" applyBorder="0" applyAlignment="0" applyProtection="0"/>
    <xf numFmtId="4" fontId="55" fillId="0" borderId="206"/>
    <xf numFmtId="4" fontId="55" fillId="0" borderId="230"/>
    <xf numFmtId="0" fontId="55" fillId="0" borderId="214"/>
    <xf numFmtId="0" fontId="55" fillId="0" borderId="214"/>
    <xf numFmtId="0" fontId="50" fillId="0" borderId="0"/>
    <xf numFmtId="43" fontId="50" fillId="0" borderId="0" applyFont="0" applyFill="0" applyBorder="0" applyAlignment="0" applyProtection="0"/>
    <xf numFmtId="0" fontId="66" fillId="0" borderId="218" applyNumberFormat="0" applyAlignment="0" applyProtection="0"/>
    <xf numFmtId="0" fontId="55" fillId="0" borderId="214"/>
    <xf numFmtId="0" fontId="50" fillId="0" borderId="0"/>
    <xf numFmtId="0" fontId="50" fillId="0" borderId="0"/>
    <xf numFmtId="0" fontId="50" fillId="0" borderId="0"/>
    <xf numFmtId="0" fontId="55" fillId="0" borderId="214"/>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66" fillId="0" borderId="217" applyNumberFormat="0" applyAlignment="0" applyProtection="0"/>
    <xf numFmtId="0" fontId="50" fillId="0" borderId="0"/>
    <xf numFmtId="0" fontId="50" fillId="0" borderId="0"/>
    <xf numFmtId="0" fontId="50" fillId="0" borderId="0"/>
    <xf numFmtId="0" fontId="50" fillId="0" borderId="0"/>
    <xf numFmtId="0" fontId="50" fillId="0" borderId="0"/>
    <xf numFmtId="0" fontId="167" fillId="0" borderId="237" applyNumberFormat="0" applyFill="0" applyAlignment="0" applyProtection="0"/>
    <xf numFmtId="0" fontId="66" fillId="53" borderId="220" applyNumberFormat="0" applyAlignment="0" applyProtection="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3" borderId="232" applyNumberFormat="0" applyProtection="0">
      <alignment horizontal="left" vertical="center" indent="1"/>
    </xf>
    <xf numFmtId="0" fontId="55" fillId="63" borderId="232" applyNumberFormat="0" applyProtection="0">
      <alignment horizontal="left" vertical="center" indent="1"/>
    </xf>
    <xf numFmtId="0" fontId="55" fillId="63" borderId="232" applyNumberFormat="0" applyProtection="0">
      <alignment horizontal="left" vertical="center" indent="1"/>
    </xf>
    <xf numFmtId="0" fontId="55" fillId="63" borderId="232" applyNumberFormat="0" applyProtection="0">
      <alignment horizontal="left" vertical="center" indent="1"/>
    </xf>
    <xf numFmtId="0" fontId="55" fillId="60" borderId="232" applyNumberFormat="0" applyProtection="0">
      <alignment horizontal="left" vertical="center" indent="1"/>
    </xf>
    <xf numFmtId="0" fontId="167" fillId="0" borderId="211" applyNumberFormat="0" applyFill="0" applyAlignment="0" applyProtection="0"/>
    <xf numFmtId="0" fontId="74" fillId="29" borderId="221" applyNumberFormat="0" applyProtection="0">
      <alignment horizontal="right" vertical="center"/>
    </xf>
    <xf numFmtId="0" fontId="55" fillId="62" borderId="232" applyNumberFormat="0" applyProtection="0">
      <alignment horizontal="left" vertical="center" indent="1"/>
    </xf>
    <xf numFmtId="0" fontId="50" fillId="0" borderId="0"/>
    <xf numFmtId="0" fontId="158" fillId="39" borderId="221" applyNumberFormat="0" applyAlignment="0" applyProtection="0"/>
    <xf numFmtId="0" fontId="158" fillId="39" borderId="221" applyNumberFormat="0" applyAlignment="0" applyProtection="0"/>
    <xf numFmtId="0" fontId="158" fillId="39" borderId="221" applyNumberFormat="0" applyAlignment="0" applyProtection="0"/>
    <xf numFmtId="0" fontId="158" fillId="39" borderId="221" applyNumberFormat="0" applyAlignment="0" applyProtection="0"/>
    <xf numFmtId="0" fontId="69" fillId="61" borderId="220" applyNumberFormat="0" applyFont="0" applyAlignment="0" applyProtection="0"/>
    <xf numFmtId="0" fontId="69" fillId="61" borderId="220" applyNumberFormat="0" applyFont="0" applyAlignment="0" applyProtection="0"/>
    <xf numFmtId="0" fontId="104" fillId="12" borderId="219" applyNumberFormat="0" applyAlignment="0" applyProtection="0"/>
    <xf numFmtId="0" fontId="104" fillId="12" borderId="219" applyNumberFormat="0" applyAlignment="0" applyProtection="0"/>
    <xf numFmtId="0" fontId="104" fillId="12" borderId="219" applyNumberFormat="0" applyAlignment="0" applyProtection="0"/>
    <xf numFmtId="0" fontId="104" fillId="12" borderId="219" applyNumberFormat="0" applyAlignment="0" applyProtection="0"/>
    <xf numFmtId="0" fontId="104" fillId="12" borderId="219" applyNumberFormat="0" applyAlignment="0" applyProtection="0"/>
    <xf numFmtId="0" fontId="104" fillId="12" borderId="219" applyNumberFormat="0" applyAlignment="0" applyProtection="0"/>
    <xf numFmtId="0" fontId="147" fillId="0" borderId="225">
      <alignment horizontal="left"/>
    </xf>
    <xf numFmtId="1" fontId="146" fillId="48" borderId="215" applyNumberFormat="0" applyBorder="0" applyAlignment="0">
      <alignment horizontal="centerContinuous" vertical="center"/>
      <protection locked="0"/>
    </xf>
    <xf numFmtId="232" fontId="145" fillId="0" borderId="216" applyFill="0" applyProtection="0"/>
    <xf numFmtId="15" fontId="86" fillId="0" borderId="212" applyFont="0" applyFill="0" applyBorder="0" applyAlignment="0">
      <alignment horizontal="centerContinuous"/>
    </xf>
    <xf numFmtId="0" fontId="94" fillId="39" borderId="219" applyNumberFormat="0" applyAlignment="0" applyProtection="0"/>
    <xf numFmtId="0" fontId="94" fillId="39" borderId="219" applyNumberFormat="0" applyAlignment="0" applyProtection="0"/>
    <xf numFmtId="0" fontId="94" fillId="39" borderId="219" applyNumberFormat="0" applyAlignment="0" applyProtection="0"/>
    <xf numFmtId="0" fontId="94" fillId="39" borderId="219" applyNumberFormat="0" applyAlignment="0" applyProtection="0"/>
    <xf numFmtId="0" fontId="94" fillId="39" borderId="219" applyNumberFormat="0" applyAlignment="0" applyProtection="0"/>
    <xf numFmtId="0" fontId="94" fillId="39" borderId="219" applyNumberFormat="0" applyAlignment="0" applyProtection="0"/>
    <xf numFmtId="226" fontId="138" fillId="0" borderId="216" applyAlignment="0" applyProtection="0"/>
    <xf numFmtId="226" fontId="138" fillId="0" borderId="236" applyAlignment="0" applyProtection="0"/>
    <xf numFmtId="0" fontId="94" fillId="39" borderId="229" applyNumberFormat="0" applyAlignment="0" applyProtection="0"/>
    <xf numFmtId="0" fontId="94" fillId="39" borderId="229" applyNumberFormat="0" applyAlignment="0" applyProtection="0"/>
    <xf numFmtId="0" fontId="94" fillId="39" borderId="229" applyNumberFormat="0" applyAlignment="0" applyProtection="0"/>
    <xf numFmtId="0" fontId="94" fillId="39" borderId="229" applyNumberFormat="0" applyAlignment="0" applyProtection="0"/>
    <xf numFmtId="0" fontId="94" fillId="39" borderId="229" applyNumberFormat="0" applyAlignment="0" applyProtection="0"/>
    <xf numFmtId="0" fontId="94" fillId="39" borderId="229" applyNumberFormat="0" applyAlignment="0" applyProtection="0"/>
    <xf numFmtId="0" fontId="94" fillId="39" borderId="204" applyNumberFormat="0" applyAlignment="0" applyProtection="0"/>
    <xf numFmtId="0" fontId="94" fillId="39" borderId="204" applyNumberFormat="0" applyAlignment="0" applyProtection="0"/>
    <xf numFmtId="0" fontId="94" fillId="39" borderId="204" applyNumberFormat="0" applyAlignment="0" applyProtection="0"/>
    <xf numFmtId="0" fontId="94" fillId="39" borderId="204" applyNumberFormat="0" applyAlignment="0" applyProtection="0"/>
    <xf numFmtId="0" fontId="94" fillId="39" borderId="204" applyNumberFormat="0" applyAlignment="0" applyProtection="0"/>
    <xf numFmtId="0" fontId="94" fillId="39" borderId="204" applyNumberFormat="0" applyAlignment="0" applyProtection="0"/>
    <xf numFmtId="232" fontId="145" fillId="0" borderId="236" applyFill="0" applyProtection="0"/>
    <xf numFmtId="1" fontId="146" fillId="48" borderId="235" applyNumberFormat="0" applyBorder="0" applyAlignment="0">
      <alignment horizontal="centerContinuous" vertical="center"/>
      <protection locked="0"/>
    </xf>
    <xf numFmtId="0" fontId="104" fillId="12" borderId="229" applyNumberFormat="0" applyAlignment="0" applyProtection="0"/>
    <xf numFmtId="0" fontId="104" fillId="12" borderId="229" applyNumberFormat="0" applyAlignment="0" applyProtection="0"/>
    <xf numFmtId="0" fontId="104" fillId="12" borderId="229" applyNumberFormat="0" applyAlignment="0" applyProtection="0"/>
    <xf numFmtId="0" fontId="104" fillId="12" borderId="229" applyNumberFormat="0" applyAlignment="0" applyProtection="0"/>
    <xf numFmtId="0" fontId="104" fillId="12" borderId="229" applyNumberFormat="0" applyAlignment="0" applyProtection="0"/>
    <xf numFmtId="0" fontId="104" fillId="12" borderId="229" applyNumberFormat="0" applyAlignment="0" applyProtection="0"/>
    <xf numFmtId="0" fontId="158" fillId="39" borderId="232" applyNumberFormat="0" applyAlignment="0" applyProtection="0"/>
    <xf numFmtId="0" fontId="158" fillId="39" borderId="232" applyNumberFormat="0" applyAlignment="0" applyProtection="0"/>
    <xf numFmtId="0" fontId="158" fillId="39" borderId="232" applyNumberFormat="0" applyAlignment="0" applyProtection="0"/>
    <xf numFmtId="0" fontId="158" fillId="39" borderId="232" applyNumberFormat="0" applyAlignment="0" applyProtection="0"/>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3" borderId="232" applyNumberFormat="0" applyProtection="0">
      <alignment horizontal="left" vertical="center" indent="1"/>
    </xf>
    <xf numFmtId="0" fontId="55" fillId="63" borderId="232" applyNumberFormat="0" applyProtection="0">
      <alignment horizontal="left" vertical="center" indent="1"/>
    </xf>
    <xf numFmtId="0" fontId="55" fillId="63" borderId="232" applyNumberFormat="0" applyProtection="0">
      <alignment horizontal="left" vertical="center" indent="1"/>
    </xf>
    <xf numFmtId="0" fontId="55" fillId="63" borderId="232" applyNumberFormat="0" applyProtection="0">
      <alignment horizontal="left" vertical="center" indent="1"/>
    </xf>
    <xf numFmtId="0" fontId="55" fillId="63" borderId="232" applyNumberFormat="0" applyProtection="0">
      <alignment horizontal="left" vertical="center" indent="1"/>
    </xf>
    <xf numFmtId="0" fontId="55" fillId="63" borderId="232" applyNumberFormat="0" applyProtection="0">
      <alignment horizontal="left" vertical="center" indent="1"/>
    </xf>
    <xf numFmtId="0" fontId="55" fillId="63" borderId="232" applyNumberFormat="0" applyProtection="0">
      <alignment horizontal="left" vertical="center" indent="1"/>
    </xf>
    <xf numFmtId="0" fontId="55" fillId="63" borderId="232" applyNumberFormat="0" applyProtection="0">
      <alignment horizontal="left" vertical="center" indent="1"/>
    </xf>
    <xf numFmtId="0" fontId="55" fillId="63" borderId="232" applyNumberFormat="0" applyProtection="0">
      <alignment horizontal="left" vertical="center" indent="1"/>
    </xf>
    <xf numFmtId="0" fontId="55" fillId="63" borderId="232" applyNumberFormat="0" applyProtection="0">
      <alignment horizontal="left" vertical="center" indent="1"/>
    </xf>
    <xf numFmtId="0" fontId="104" fillId="12" borderId="204" applyNumberFormat="0" applyAlignment="0" applyProtection="0"/>
    <xf numFmtId="0" fontId="104" fillId="12" borderId="204" applyNumberFormat="0" applyAlignment="0" applyProtection="0"/>
    <xf numFmtId="0" fontId="104" fillId="12" borderId="204" applyNumberFormat="0" applyAlignment="0" applyProtection="0"/>
    <xf numFmtId="0" fontId="104" fillId="12" borderId="204" applyNumberFormat="0" applyAlignment="0" applyProtection="0"/>
    <xf numFmtId="0" fontId="104" fillId="12" borderId="204" applyNumberFormat="0" applyAlignment="0" applyProtection="0"/>
    <xf numFmtId="0" fontId="104" fillId="12" borderId="204" applyNumberFormat="0" applyAlignment="0" applyProtection="0"/>
    <xf numFmtId="0" fontId="55" fillId="63" borderId="232" applyNumberFormat="0" applyProtection="0">
      <alignment horizontal="left" vertical="center" indent="1"/>
    </xf>
    <xf numFmtId="0" fontId="55" fillId="63" borderId="232" applyNumberFormat="0" applyProtection="0">
      <alignment horizontal="left" vertical="center" indent="1"/>
    </xf>
    <xf numFmtId="0" fontId="55" fillId="63" borderId="232" applyNumberFormat="0" applyProtection="0">
      <alignment horizontal="left" vertical="center" indent="1"/>
    </xf>
    <xf numFmtId="0" fontId="55" fillId="63" borderId="232" applyNumberFormat="0" applyProtection="0">
      <alignment horizontal="left" vertical="center" indent="1"/>
    </xf>
    <xf numFmtId="0" fontId="55" fillId="60" borderId="232" applyNumberFormat="0" applyProtection="0">
      <alignment horizontal="left" vertical="center" indent="1"/>
    </xf>
    <xf numFmtId="0" fontId="55" fillId="60" borderId="232" applyNumberFormat="0" applyProtection="0">
      <alignment horizontal="left" vertical="center" indent="1"/>
    </xf>
    <xf numFmtId="0" fontId="55" fillId="60" borderId="232" applyNumberFormat="0" applyProtection="0">
      <alignment horizontal="left" vertical="center" indent="1"/>
    </xf>
    <xf numFmtId="0" fontId="55" fillId="60" borderId="232" applyNumberFormat="0" applyProtection="0">
      <alignment horizontal="left" vertical="center" indent="1"/>
    </xf>
    <xf numFmtId="0" fontId="55" fillId="60" borderId="232" applyNumberFormat="0" applyProtection="0">
      <alignment horizontal="left" vertical="center" indent="1"/>
    </xf>
    <xf numFmtId="0" fontId="55" fillId="60" borderId="232" applyNumberFormat="0" applyProtection="0">
      <alignment horizontal="left" vertical="center" indent="1"/>
    </xf>
    <xf numFmtId="0" fontId="55" fillId="60" borderId="232" applyNumberFormat="0" applyProtection="0">
      <alignment horizontal="left" vertical="center" indent="1"/>
    </xf>
    <xf numFmtId="0" fontId="55" fillId="60" borderId="232" applyNumberFormat="0" applyProtection="0">
      <alignment horizontal="left" vertical="center" indent="1"/>
    </xf>
    <xf numFmtId="0" fontId="55" fillId="60" borderId="232" applyNumberFormat="0" applyProtection="0">
      <alignment horizontal="left" vertical="center" indent="1"/>
    </xf>
    <xf numFmtId="0" fontId="55" fillId="60" borderId="232" applyNumberFormat="0" applyProtection="0">
      <alignment horizontal="left" vertical="center" indent="1"/>
    </xf>
    <xf numFmtId="0" fontId="55" fillId="60"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252" fontId="204" fillId="0" borderId="230">
      <alignment horizontal="center" vertical="center" wrapText="1"/>
    </xf>
    <xf numFmtId="0" fontId="160" fillId="56" borderId="232" applyNumberFormat="0" applyProtection="0">
      <alignment horizontal="left" vertical="center" indent="1"/>
    </xf>
    <xf numFmtId="0" fontId="167" fillId="0" borderId="226" applyNumberFormat="0" applyFill="0" applyAlignment="0" applyProtection="0"/>
    <xf numFmtId="0" fontId="55" fillId="59" borderId="232" applyNumberFormat="0" applyProtection="0">
      <alignment horizontal="left" vertical="center" indent="1"/>
    </xf>
    <xf numFmtId="0" fontId="55" fillId="40" borderId="232" applyNumberFormat="0" applyProtection="0">
      <alignment horizontal="left" vertical="center" indent="1"/>
    </xf>
    <xf numFmtId="0" fontId="74" fillId="53" borderId="232" applyNumberFormat="0" applyProtection="0">
      <alignment vertical="center"/>
    </xf>
    <xf numFmtId="0" fontId="74" fillId="57" borderId="232" applyNumberFormat="0" applyProtection="0">
      <alignment horizontal="right" vertical="center"/>
    </xf>
    <xf numFmtId="0" fontId="167" fillId="0" borderId="234" applyNumberFormat="0" applyFill="0" applyAlignment="0" applyProtection="0"/>
    <xf numFmtId="0" fontId="55" fillId="43" borderId="232" applyNumberFormat="0" applyProtection="0">
      <alignment horizontal="left" vertical="center" indent="1"/>
    </xf>
    <xf numFmtId="0" fontId="74" fillId="29" borderId="232" applyNumberFormat="0" applyProtection="0">
      <alignment horizontal="right" vertical="center"/>
    </xf>
    <xf numFmtId="0" fontId="74" fillId="57" borderId="233" applyNumberFormat="0" applyProtection="0">
      <alignment horizontal="left" vertical="center" indent="1"/>
    </xf>
    <xf numFmtId="0" fontId="162" fillId="59" borderId="232" applyNumberFormat="0" applyProtection="0">
      <alignment horizontal="left" vertical="center" indent="1"/>
    </xf>
    <xf numFmtId="0" fontId="55" fillId="43" borderId="232" applyNumberFormat="0" applyProtection="0">
      <alignment horizontal="left" vertical="center" indent="1"/>
    </xf>
    <xf numFmtId="0" fontId="55" fillId="3" borderId="232" applyNumberFormat="0" applyProtection="0">
      <alignment horizontal="left" vertical="center" indent="1"/>
    </xf>
    <xf numFmtId="0" fontId="74" fillId="53" borderId="232" applyNumberFormat="0" applyProtection="0">
      <alignment horizontal="left" vertical="center" indent="1"/>
    </xf>
    <xf numFmtId="0" fontId="55" fillId="3" borderId="232" applyNumberFormat="0" applyProtection="0">
      <alignment horizontal="left" vertical="center" indent="1"/>
    </xf>
    <xf numFmtId="0" fontId="66" fillId="53" borderId="231" applyNumberFormat="0" applyAlignment="0" applyProtection="0"/>
    <xf numFmtId="0" fontId="74" fillId="47" borderId="232" applyNumberFormat="0" applyProtection="0">
      <alignment horizontal="left" vertical="center" indent="1"/>
    </xf>
    <xf numFmtId="0" fontId="55" fillId="3" borderId="232" applyNumberFormat="0" applyProtection="0">
      <alignment horizontal="left" vertical="center" indent="1"/>
    </xf>
    <xf numFmtId="0" fontId="74" fillId="19" borderId="232" applyNumberFormat="0" applyProtection="0">
      <alignment horizontal="right" vertical="center"/>
    </xf>
    <xf numFmtId="0" fontId="79" fillId="0" borderId="227"/>
    <xf numFmtId="0" fontId="74" fillId="57" borderId="233" applyNumberFormat="0" applyProtection="0">
      <alignment horizontal="left" vertical="center" indent="1"/>
    </xf>
    <xf numFmtId="0" fontId="69" fillId="54" borderId="230" applyNumberFormat="0" applyAlignment="0"/>
    <xf numFmtId="4" fontId="55" fillId="0" borderId="214"/>
    <xf numFmtId="0" fontId="66" fillId="47" borderId="230" applyNumberFormat="0" applyAlignment="0">
      <protection locked="0"/>
    </xf>
    <xf numFmtId="0" fontId="74" fillId="47" borderId="232" applyNumberFormat="0" applyProtection="0">
      <alignment horizontal="left" vertical="center" indent="1"/>
    </xf>
    <xf numFmtId="0" fontId="74" fillId="17" borderId="232" applyNumberFormat="0" applyProtection="0">
      <alignment horizontal="right" vertical="center"/>
    </xf>
    <xf numFmtId="0" fontId="74" fillId="29" borderId="232" applyNumberFormat="0" applyProtection="0">
      <alignment horizontal="right" vertical="center"/>
    </xf>
    <xf numFmtId="0" fontId="74" fillId="35" borderId="232" applyNumberFormat="0" applyProtection="0">
      <alignment horizontal="right" vertical="center"/>
    </xf>
    <xf numFmtId="0" fontId="55" fillId="3" borderId="232" applyNumberFormat="0" applyProtection="0">
      <alignment horizontal="left" vertical="center" indent="1"/>
    </xf>
    <xf numFmtId="0" fontId="55" fillId="59" borderId="232" applyNumberFormat="0" applyProtection="0">
      <alignment horizontal="left" vertical="center" indent="1"/>
    </xf>
    <xf numFmtId="0" fontId="55" fillId="40" borderId="232" applyNumberFormat="0" applyProtection="0">
      <alignment horizontal="left" vertical="center" indent="1"/>
    </xf>
    <xf numFmtId="0" fontId="82" fillId="53" borderId="232" applyNumberFormat="0" applyProtection="0">
      <alignment vertical="center"/>
    </xf>
    <xf numFmtId="0" fontId="82" fillId="57" borderId="232" applyNumberFormat="0" applyProtection="0">
      <alignment horizontal="right" vertical="center"/>
    </xf>
    <xf numFmtId="0" fontId="164" fillId="57" borderId="232" applyNumberFormat="0" applyProtection="0">
      <alignment horizontal="right" vertical="center"/>
    </xf>
    <xf numFmtId="0" fontId="55" fillId="0" borderId="230">
      <alignment horizontal="right"/>
    </xf>
    <xf numFmtId="0" fontId="55" fillId="0" borderId="230"/>
    <xf numFmtId="0" fontId="55" fillId="0" borderId="230"/>
    <xf numFmtId="0" fontId="66" fillId="53" borderId="220" applyNumberFormat="0" applyAlignment="0" applyProtection="0"/>
    <xf numFmtId="0" fontId="82" fillId="47" borderId="232" applyNumberFormat="0" applyProtection="0">
      <alignment vertical="center"/>
    </xf>
    <xf numFmtId="0" fontId="55" fillId="3" borderId="232" applyNumberFormat="0" applyProtection="0">
      <alignment horizontal="left" vertical="center" indent="1"/>
    </xf>
    <xf numFmtId="0" fontId="82" fillId="57" borderId="232" applyNumberFormat="0" applyProtection="0">
      <alignment horizontal="right" vertical="center"/>
    </xf>
    <xf numFmtId="0" fontId="55" fillId="0" borderId="214"/>
    <xf numFmtId="0" fontId="55" fillId="0" borderId="214"/>
    <xf numFmtId="0" fontId="55" fillId="0" borderId="214"/>
    <xf numFmtId="0" fontId="55" fillId="0" borderId="214"/>
    <xf numFmtId="0" fontId="55" fillId="0" borderId="214"/>
    <xf numFmtId="0" fontId="69" fillId="61" borderId="207" applyNumberFormat="0" applyFont="0" applyAlignment="0" applyProtection="0"/>
    <xf numFmtId="0" fontId="69" fillId="61" borderId="207" applyNumberFormat="0" applyFont="0" applyAlignment="0" applyProtection="0"/>
    <xf numFmtId="0" fontId="69" fillId="61" borderId="207" applyNumberFormat="0" applyFont="0" applyAlignment="0" applyProtection="0"/>
    <xf numFmtId="0" fontId="69" fillId="61" borderId="207" applyNumberFormat="0" applyFont="0" applyAlignment="0" applyProtection="0"/>
    <xf numFmtId="0" fontId="69" fillId="61" borderId="207" applyNumberFormat="0" applyFont="0" applyAlignment="0" applyProtection="0"/>
    <xf numFmtId="0" fontId="69" fillId="61" borderId="207" applyNumberFormat="0" applyFont="0" applyAlignment="0" applyProtection="0"/>
    <xf numFmtId="4" fontId="55" fillId="0" borderId="230"/>
    <xf numFmtId="0" fontId="158" fillId="39" borderId="208" applyNumberFormat="0" applyAlignment="0" applyProtection="0"/>
    <xf numFmtId="0" fontId="158" fillId="39" borderId="208" applyNumberFormat="0" applyAlignment="0" applyProtection="0"/>
    <xf numFmtId="0" fontId="158" fillId="39" borderId="208" applyNumberFormat="0" applyAlignment="0" applyProtection="0"/>
    <xf numFmtId="0" fontId="158" fillId="39" borderId="208" applyNumberFormat="0" applyAlignment="0" applyProtection="0"/>
    <xf numFmtId="0" fontId="158" fillId="39" borderId="208" applyNumberFormat="0" applyAlignment="0" applyProtection="0"/>
    <xf numFmtId="0" fontId="158" fillId="39" borderId="208" applyNumberFormat="0" applyAlignment="0" applyProtection="0"/>
    <xf numFmtId="0" fontId="164" fillId="57" borderId="221" applyNumberFormat="0" applyProtection="0">
      <alignment horizontal="right" vertical="center"/>
    </xf>
    <xf numFmtId="0" fontId="55" fillId="3" borderId="221" applyNumberFormat="0" applyProtection="0">
      <alignment horizontal="left" vertical="center" indent="1"/>
    </xf>
    <xf numFmtId="0" fontId="55" fillId="3" borderId="221" applyNumberFormat="0" applyProtection="0">
      <alignment horizontal="left" vertical="center" indent="1"/>
    </xf>
    <xf numFmtId="0" fontId="82" fillId="57" borderId="221" applyNumberFormat="0" applyProtection="0">
      <alignment horizontal="right" vertical="center"/>
    </xf>
    <xf numFmtId="0" fontId="74" fillId="57" borderId="221" applyNumberFormat="0" applyProtection="0">
      <alignment horizontal="right" vertical="center"/>
    </xf>
    <xf numFmtId="0" fontId="74" fillId="53" borderId="221" applyNumberFormat="0" applyProtection="0">
      <alignment horizontal="left" vertical="center" indent="1"/>
    </xf>
    <xf numFmtId="0" fontId="74" fillId="53" borderId="221" applyNumberFormat="0" applyProtection="0">
      <alignment horizontal="left" vertical="center" indent="1"/>
    </xf>
    <xf numFmtId="0" fontId="82" fillId="53" borderId="221" applyNumberFormat="0" applyProtection="0">
      <alignment vertical="center"/>
    </xf>
    <xf numFmtId="0" fontId="74" fillId="53" borderId="221" applyNumberFormat="0" applyProtection="0">
      <alignment vertical="center"/>
    </xf>
    <xf numFmtId="0" fontId="55" fillId="3" borderId="221" applyNumberFormat="0" applyProtection="0">
      <alignment horizontal="left" vertical="center" indent="1"/>
    </xf>
    <xf numFmtId="0" fontId="55" fillId="3" borderId="221" applyNumberFormat="0" applyProtection="0">
      <alignment horizontal="left" vertical="center" indent="1"/>
    </xf>
    <xf numFmtId="0" fontId="55" fillId="40" borderId="221" applyNumberFormat="0" applyProtection="0">
      <alignment horizontal="left" vertical="center" indent="1"/>
    </xf>
    <xf numFmtId="0" fontId="55" fillId="40" borderId="221" applyNumberFormat="0" applyProtection="0">
      <alignment horizontal="left" vertical="center" indent="1"/>
    </xf>
    <xf numFmtId="0" fontId="55" fillId="43" borderId="221" applyNumberFormat="0" applyProtection="0">
      <alignment horizontal="left" vertical="center" indent="1"/>
    </xf>
    <xf numFmtId="0" fontId="55" fillId="43" borderId="221" applyNumberFormat="0" applyProtection="0">
      <alignment horizontal="left" vertical="center" indent="1"/>
    </xf>
    <xf numFmtId="0" fontId="55" fillId="59" borderId="221" applyNumberFormat="0" applyProtection="0">
      <alignment horizontal="left" vertical="center" indent="1"/>
    </xf>
    <xf numFmtId="0" fontId="55" fillId="59" borderId="221" applyNumberFormat="0" applyProtection="0">
      <alignment horizontal="left" vertical="center" indent="1"/>
    </xf>
    <xf numFmtId="0" fontId="162" fillId="59" borderId="221" applyNumberFormat="0" applyProtection="0">
      <alignment horizontal="left" vertical="center" indent="1"/>
    </xf>
    <xf numFmtId="0" fontId="162" fillId="57" borderId="221" applyNumberFormat="0" applyProtection="0">
      <alignment horizontal="left" vertical="center" indent="1"/>
    </xf>
    <xf numFmtId="0" fontId="55" fillId="3" borderId="221" applyNumberFormat="0" applyProtection="0">
      <alignment horizontal="left" vertical="center" indent="1"/>
    </xf>
    <xf numFmtId="0" fontId="74" fillId="57" borderId="222" applyNumberFormat="0" applyProtection="0">
      <alignment horizontal="left" vertical="center" indent="1"/>
    </xf>
    <xf numFmtId="0" fontId="160" fillId="56" borderId="221" applyNumberFormat="0" applyProtection="0">
      <alignment horizontal="left" vertical="center" indent="1"/>
    </xf>
    <xf numFmtId="0" fontId="74" fillId="19" borderId="221" applyNumberFormat="0" applyProtection="0">
      <alignment horizontal="right" vertical="center"/>
    </xf>
    <xf numFmtId="0" fontId="74" fillId="55" borderId="221" applyNumberFormat="0" applyProtection="0">
      <alignment horizontal="right" vertical="center"/>
    </xf>
    <xf numFmtId="0" fontId="74" fillId="35" borderId="221" applyNumberFormat="0" applyProtection="0">
      <alignment horizontal="right" vertical="center"/>
    </xf>
    <xf numFmtId="0" fontId="74" fillId="37" borderId="221" applyNumberFormat="0" applyProtection="0">
      <alignment horizontal="right" vertical="center"/>
    </xf>
    <xf numFmtId="0" fontId="74" fillId="29" borderId="221" applyNumberFormat="0" applyProtection="0">
      <alignment horizontal="right" vertical="center"/>
    </xf>
    <xf numFmtId="0" fontId="74" fillId="21" borderId="221" applyNumberFormat="0" applyProtection="0">
      <alignment horizontal="right" vertical="center"/>
    </xf>
    <xf numFmtId="0" fontId="74" fillId="33" borderId="221" applyNumberFormat="0" applyProtection="0">
      <alignment horizontal="right" vertical="center"/>
    </xf>
    <xf numFmtId="0" fontId="74" fillId="17" borderId="221" applyNumberFormat="0" applyProtection="0">
      <alignment horizontal="right" vertical="center"/>
    </xf>
    <xf numFmtId="0" fontId="74" fillId="5" borderId="221" applyNumberFormat="0" applyProtection="0">
      <alignment horizontal="right" vertical="center"/>
    </xf>
    <xf numFmtId="0" fontId="55" fillId="3" borderId="221" applyNumberFormat="0" applyProtection="0">
      <alignment horizontal="left" vertical="center" indent="1"/>
    </xf>
    <xf numFmtId="0" fontId="74" fillId="47" borderId="221" applyNumberFormat="0" applyProtection="0">
      <alignment horizontal="left" vertical="center" indent="1"/>
    </xf>
    <xf numFmtId="0" fontId="74" fillId="47" borderId="221" applyNumberFormat="0" applyProtection="0">
      <alignment horizontal="left" vertical="center" indent="1"/>
    </xf>
    <xf numFmtId="0" fontId="82" fillId="47" borderId="221" applyNumberFormat="0" applyProtection="0">
      <alignment vertical="center"/>
    </xf>
    <xf numFmtId="0" fontId="74" fillId="47" borderId="221" applyNumberFormat="0" applyProtection="0">
      <alignment vertical="center"/>
    </xf>
    <xf numFmtId="0" fontId="66" fillId="47" borderId="214" applyNumberFormat="0" applyAlignment="0">
      <protection locked="0"/>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3" borderId="208" applyNumberFormat="0" applyProtection="0">
      <alignment horizontal="left" vertical="center" indent="1"/>
    </xf>
    <xf numFmtId="0" fontId="55" fillId="63" borderId="208" applyNumberFormat="0" applyProtection="0">
      <alignment horizontal="left" vertical="center" indent="1"/>
    </xf>
    <xf numFmtId="0" fontId="55" fillId="63" borderId="208" applyNumberFormat="0" applyProtection="0">
      <alignment horizontal="left" vertical="center" indent="1"/>
    </xf>
    <xf numFmtId="0" fontId="55" fillId="63" borderId="208" applyNumberFormat="0" applyProtection="0">
      <alignment horizontal="left" vertical="center" indent="1"/>
    </xf>
    <xf numFmtId="0" fontId="55" fillId="63" borderId="208" applyNumberFormat="0" applyProtection="0">
      <alignment horizontal="left" vertical="center" indent="1"/>
    </xf>
    <xf numFmtId="0" fontId="55" fillId="63" borderId="208" applyNumberFormat="0" applyProtection="0">
      <alignment horizontal="left" vertical="center" indent="1"/>
    </xf>
    <xf numFmtId="0" fontId="55" fillId="63" borderId="208" applyNumberFormat="0" applyProtection="0">
      <alignment horizontal="left" vertical="center" indent="1"/>
    </xf>
    <xf numFmtId="0" fontId="55" fillId="63" borderId="208" applyNumberFormat="0" applyProtection="0">
      <alignment horizontal="left" vertical="center" indent="1"/>
    </xf>
    <xf numFmtId="0" fontId="55" fillId="63" borderId="208" applyNumberFormat="0" applyProtection="0">
      <alignment horizontal="left" vertical="center" indent="1"/>
    </xf>
    <xf numFmtId="0" fontId="55" fillId="63" borderId="208" applyNumberFormat="0" applyProtection="0">
      <alignment horizontal="left" vertical="center" indent="1"/>
    </xf>
    <xf numFmtId="0" fontId="55" fillId="63" borderId="208" applyNumberFormat="0" applyProtection="0">
      <alignment horizontal="left" vertical="center" indent="1"/>
    </xf>
    <xf numFmtId="0" fontId="55" fillId="63" borderId="208" applyNumberFormat="0" applyProtection="0">
      <alignment horizontal="left" vertical="center" indent="1"/>
    </xf>
    <xf numFmtId="0" fontId="55" fillId="63" borderId="208" applyNumberFormat="0" applyProtection="0">
      <alignment horizontal="left" vertical="center" indent="1"/>
    </xf>
    <xf numFmtId="0" fontId="55" fillId="63" borderId="208" applyNumberFormat="0" applyProtection="0">
      <alignment horizontal="left" vertical="center" indent="1"/>
    </xf>
    <xf numFmtId="0" fontId="55" fillId="63" borderId="208" applyNumberFormat="0" applyProtection="0">
      <alignment horizontal="left" vertical="center" indent="1"/>
    </xf>
    <xf numFmtId="0" fontId="55" fillId="63" borderId="208" applyNumberFormat="0" applyProtection="0">
      <alignment horizontal="left" vertical="center" indent="1"/>
    </xf>
    <xf numFmtId="0" fontId="55" fillId="63" borderId="208" applyNumberFormat="0" applyProtection="0">
      <alignment horizontal="left" vertical="center" indent="1"/>
    </xf>
    <xf numFmtId="0" fontId="55" fillId="63" borderId="208" applyNumberFormat="0" applyProtection="0">
      <alignment horizontal="left" vertical="center" indent="1"/>
    </xf>
    <xf numFmtId="0" fontId="55" fillId="63" borderId="208" applyNumberFormat="0" applyProtection="0">
      <alignment horizontal="left" vertical="center" indent="1"/>
    </xf>
    <xf numFmtId="0" fontId="55" fillId="63" borderId="208" applyNumberFormat="0" applyProtection="0">
      <alignment horizontal="left" vertical="center" indent="1"/>
    </xf>
    <xf numFmtId="0" fontId="55" fillId="63" borderId="208" applyNumberFormat="0" applyProtection="0">
      <alignment horizontal="left" vertical="center" indent="1"/>
    </xf>
    <xf numFmtId="0" fontId="55" fillId="63" borderId="208" applyNumberFormat="0" applyProtection="0">
      <alignment horizontal="left" vertical="center" indent="1"/>
    </xf>
    <xf numFmtId="0" fontId="55" fillId="63" borderId="208" applyNumberFormat="0" applyProtection="0">
      <alignment horizontal="left" vertical="center" indent="1"/>
    </xf>
    <xf numFmtId="0" fontId="55" fillId="63" borderId="208" applyNumberFormat="0" applyProtection="0">
      <alignment horizontal="left" vertical="center" indent="1"/>
    </xf>
    <xf numFmtId="0" fontId="55" fillId="63" borderId="208" applyNumberFormat="0" applyProtection="0">
      <alignment horizontal="left" vertical="center" indent="1"/>
    </xf>
    <xf numFmtId="0" fontId="55" fillId="63" borderId="208" applyNumberFormat="0" applyProtection="0">
      <alignment horizontal="left" vertical="center" indent="1"/>
    </xf>
    <xf numFmtId="0" fontId="55" fillId="63" borderId="208" applyNumberFormat="0" applyProtection="0">
      <alignment horizontal="left" vertical="center" indent="1"/>
    </xf>
    <xf numFmtId="0" fontId="55" fillId="63" borderId="208" applyNumberFormat="0" applyProtection="0">
      <alignment horizontal="left" vertical="center" indent="1"/>
    </xf>
    <xf numFmtId="0" fontId="55" fillId="63" borderId="208" applyNumberFormat="0" applyProtection="0">
      <alignment horizontal="left" vertical="center" indent="1"/>
    </xf>
    <xf numFmtId="0" fontId="55" fillId="63" borderId="208" applyNumberFormat="0" applyProtection="0">
      <alignment horizontal="left" vertical="center" indent="1"/>
    </xf>
    <xf numFmtId="0" fontId="55" fillId="63" borderId="208" applyNumberFormat="0" applyProtection="0">
      <alignment horizontal="left" vertical="center" indent="1"/>
    </xf>
    <xf numFmtId="0" fontId="55" fillId="63" borderId="208" applyNumberFormat="0" applyProtection="0">
      <alignment horizontal="left" vertical="center" indent="1"/>
    </xf>
    <xf numFmtId="0" fontId="55" fillId="63" borderId="208" applyNumberFormat="0" applyProtection="0">
      <alignment horizontal="left" vertical="center" indent="1"/>
    </xf>
    <xf numFmtId="0" fontId="55" fillId="63" borderId="208" applyNumberFormat="0" applyProtection="0">
      <alignment horizontal="left" vertical="center" indent="1"/>
    </xf>
    <xf numFmtId="0" fontId="55" fillId="63" borderId="208" applyNumberFormat="0" applyProtection="0">
      <alignment horizontal="left" vertical="center" indent="1"/>
    </xf>
    <xf numFmtId="0" fontId="55" fillId="63" borderId="208" applyNumberFormat="0" applyProtection="0">
      <alignment horizontal="left" vertical="center" indent="1"/>
    </xf>
    <xf numFmtId="0" fontId="55" fillId="60" borderId="208" applyNumberFormat="0" applyProtection="0">
      <alignment horizontal="left" vertical="center" indent="1"/>
    </xf>
    <xf numFmtId="0" fontId="55" fillId="60" borderId="208" applyNumberFormat="0" applyProtection="0">
      <alignment horizontal="left" vertical="center" indent="1"/>
    </xf>
    <xf numFmtId="0" fontId="55" fillId="60" borderId="208" applyNumberFormat="0" applyProtection="0">
      <alignment horizontal="left" vertical="center" indent="1"/>
    </xf>
    <xf numFmtId="0" fontId="55" fillId="60" borderId="208" applyNumberFormat="0" applyProtection="0">
      <alignment horizontal="left" vertical="center" indent="1"/>
    </xf>
    <xf numFmtId="0" fontId="55" fillId="60" borderId="208" applyNumberFormat="0" applyProtection="0">
      <alignment horizontal="left" vertical="center" indent="1"/>
    </xf>
    <xf numFmtId="0" fontId="55" fillId="60" borderId="208" applyNumberFormat="0" applyProtection="0">
      <alignment horizontal="left" vertical="center" indent="1"/>
    </xf>
    <xf numFmtId="0" fontId="55" fillId="60" borderId="208" applyNumberFormat="0" applyProtection="0">
      <alignment horizontal="left" vertical="center" indent="1"/>
    </xf>
    <xf numFmtId="0" fontId="55" fillId="60" borderId="208" applyNumberFormat="0" applyProtection="0">
      <alignment horizontal="left" vertical="center" indent="1"/>
    </xf>
    <xf numFmtId="0" fontId="55" fillId="60" borderId="208" applyNumberFormat="0" applyProtection="0">
      <alignment horizontal="left" vertical="center" indent="1"/>
    </xf>
    <xf numFmtId="0" fontId="55" fillId="60" borderId="208" applyNumberFormat="0" applyProtection="0">
      <alignment horizontal="left" vertical="center" indent="1"/>
    </xf>
    <xf numFmtId="0" fontId="55" fillId="60" borderId="208" applyNumberFormat="0" applyProtection="0">
      <alignment horizontal="left" vertical="center" indent="1"/>
    </xf>
    <xf numFmtId="0" fontId="55" fillId="60" borderId="208" applyNumberFormat="0" applyProtection="0">
      <alignment horizontal="left" vertical="center" indent="1"/>
    </xf>
    <xf numFmtId="0" fontId="55" fillId="60" borderId="208" applyNumberFormat="0" applyProtection="0">
      <alignment horizontal="left" vertical="center" indent="1"/>
    </xf>
    <xf numFmtId="0" fontId="55" fillId="60" borderId="208" applyNumberFormat="0" applyProtection="0">
      <alignment horizontal="left" vertical="center" indent="1"/>
    </xf>
    <xf numFmtId="0" fontId="55" fillId="60" borderId="208" applyNumberFormat="0" applyProtection="0">
      <alignment horizontal="left" vertical="center" indent="1"/>
    </xf>
    <xf numFmtId="0" fontId="55" fillId="60" borderId="208" applyNumberFormat="0" applyProtection="0">
      <alignment horizontal="left" vertical="center" indent="1"/>
    </xf>
    <xf numFmtId="0" fontId="55" fillId="60" borderId="208" applyNumberFormat="0" applyProtection="0">
      <alignment horizontal="left" vertical="center" indent="1"/>
    </xf>
    <xf numFmtId="0" fontId="55" fillId="60" borderId="208" applyNumberFormat="0" applyProtection="0">
      <alignment horizontal="left" vertical="center" indent="1"/>
    </xf>
    <xf numFmtId="0" fontId="55" fillId="60" borderId="208" applyNumberFormat="0" applyProtection="0">
      <alignment horizontal="left" vertical="center" indent="1"/>
    </xf>
    <xf numFmtId="0" fontId="55" fillId="60" borderId="208" applyNumberFormat="0" applyProtection="0">
      <alignment horizontal="left" vertical="center" indent="1"/>
    </xf>
    <xf numFmtId="0" fontId="55" fillId="60" borderId="208" applyNumberFormat="0" applyProtection="0">
      <alignment horizontal="left" vertical="center" indent="1"/>
    </xf>
    <xf numFmtId="0" fontId="55" fillId="60" borderId="208" applyNumberFormat="0" applyProtection="0">
      <alignment horizontal="left" vertical="center" indent="1"/>
    </xf>
    <xf numFmtId="0" fontId="55" fillId="60" borderId="208" applyNumberFormat="0" applyProtection="0">
      <alignment horizontal="left" vertical="center" indent="1"/>
    </xf>
    <xf numFmtId="0" fontId="55" fillId="60" borderId="208" applyNumberFormat="0" applyProtection="0">
      <alignment horizontal="left" vertical="center" indent="1"/>
    </xf>
    <xf numFmtId="0" fontId="55" fillId="60" borderId="208" applyNumberFormat="0" applyProtection="0">
      <alignment horizontal="left" vertical="center" indent="1"/>
    </xf>
    <xf numFmtId="0" fontId="55" fillId="60" borderId="208" applyNumberFormat="0" applyProtection="0">
      <alignment horizontal="left" vertical="center" indent="1"/>
    </xf>
    <xf numFmtId="0" fontId="55" fillId="60" borderId="208" applyNumberFormat="0" applyProtection="0">
      <alignment horizontal="left" vertical="center" indent="1"/>
    </xf>
    <xf numFmtId="0" fontId="55" fillId="60" borderId="208" applyNumberFormat="0" applyProtection="0">
      <alignment horizontal="left" vertical="center" indent="1"/>
    </xf>
    <xf numFmtId="0" fontId="55" fillId="60" borderId="208" applyNumberFormat="0" applyProtection="0">
      <alignment horizontal="left" vertical="center" indent="1"/>
    </xf>
    <xf numFmtId="0" fontId="55" fillId="60" borderId="208" applyNumberFormat="0" applyProtection="0">
      <alignment horizontal="left" vertical="center" indent="1"/>
    </xf>
    <xf numFmtId="0" fontId="55" fillId="60" borderId="208" applyNumberFormat="0" applyProtection="0">
      <alignment horizontal="left" vertical="center" indent="1"/>
    </xf>
    <xf numFmtId="0" fontId="55" fillId="60" borderId="208" applyNumberFormat="0" applyProtection="0">
      <alignment horizontal="left" vertical="center" indent="1"/>
    </xf>
    <xf numFmtId="0" fontId="55" fillId="60" borderId="208" applyNumberFormat="0" applyProtection="0">
      <alignment horizontal="left" vertical="center" indent="1"/>
    </xf>
    <xf numFmtId="0" fontId="55" fillId="60" borderId="208" applyNumberFormat="0" applyProtection="0">
      <alignment horizontal="left" vertical="center" indent="1"/>
    </xf>
    <xf numFmtId="0" fontId="55" fillId="60" borderId="208" applyNumberFormat="0" applyProtection="0">
      <alignment horizontal="left" vertical="center" indent="1"/>
    </xf>
    <xf numFmtId="0" fontId="55" fillId="60"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55" fillId="62" borderId="208" applyNumberFormat="0" applyProtection="0">
      <alignment horizontal="left" vertical="center" indent="1"/>
    </xf>
    <xf numFmtId="0" fontId="66" fillId="0" borderId="218" applyNumberFormat="0" applyAlignment="0" applyProtection="0"/>
    <xf numFmtId="0" fontId="66" fillId="0" borderId="217" applyNumberFormat="0" applyAlignment="0" applyProtection="0"/>
    <xf numFmtId="0" fontId="94" fillId="40" borderId="219" applyNumberFormat="0" applyAlignment="0" applyProtection="0"/>
    <xf numFmtId="252" fontId="204" fillId="0" borderId="206">
      <alignment horizontal="center" vertical="center" wrapTex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3" borderId="232" applyNumberFormat="0" applyProtection="0">
      <alignment horizontal="left" vertical="center" indent="1"/>
    </xf>
    <xf numFmtId="0" fontId="55" fillId="63" borderId="232" applyNumberFormat="0" applyProtection="0">
      <alignment horizontal="left" vertical="center" indent="1"/>
    </xf>
    <xf numFmtId="0" fontId="55" fillId="63" borderId="232" applyNumberFormat="0" applyProtection="0">
      <alignment horizontal="left" vertical="center" indent="1"/>
    </xf>
    <xf numFmtId="0" fontId="55" fillId="63" borderId="232" applyNumberFormat="0" applyProtection="0">
      <alignment horizontal="left" vertical="center" indent="1"/>
    </xf>
    <xf numFmtId="0" fontId="55" fillId="63" borderId="232" applyNumberFormat="0" applyProtection="0">
      <alignment horizontal="left" vertical="center" indent="1"/>
    </xf>
    <xf numFmtId="0" fontId="106" fillId="0" borderId="218">
      <protection locked="0"/>
    </xf>
    <xf numFmtId="0" fontId="55" fillId="60" borderId="232" applyNumberFormat="0" applyProtection="0">
      <alignment horizontal="left" vertical="center" indent="1"/>
    </xf>
    <xf numFmtId="0" fontId="55" fillId="60" borderId="232" applyNumberFormat="0" applyProtection="0">
      <alignment horizontal="left" vertical="center" indent="1"/>
    </xf>
    <xf numFmtId="0" fontId="55" fillId="60" borderId="232" applyNumberFormat="0" applyProtection="0">
      <alignment horizontal="left" vertical="center" indent="1"/>
    </xf>
    <xf numFmtId="0" fontId="55" fillId="60"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3" borderId="232" applyNumberFormat="0" applyProtection="0">
      <alignment horizontal="left" vertical="center" indent="1"/>
    </xf>
    <xf numFmtId="0" fontId="74" fillId="5" borderId="232" applyNumberFormat="0" applyProtection="0">
      <alignment horizontal="right" vertical="center"/>
    </xf>
    <xf numFmtId="0" fontId="66" fillId="0" borderId="228" applyNumberFormat="0" applyAlignment="0" applyProtection="0"/>
    <xf numFmtId="0" fontId="66" fillId="0" borderId="227" applyNumberFormat="0" applyAlignment="0" applyProtection="0"/>
    <xf numFmtId="0" fontId="74" fillId="33" borderId="232" applyNumberFormat="0" applyProtection="0">
      <alignment horizontal="right" vertical="center"/>
    </xf>
    <xf numFmtId="0" fontId="74" fillId="47" borderId="232" applyNumberFormat="0" applyProtection="0">
      <alignment vertical="center"/>
    </xf>
    <xf numFmtId="0" fontId="74" fillId="47" borderId="232" applyNumberFormat="0" applyProtection="0">
      <alignment horizontal="left" vertical="center" indent="1"/>
    </xf>
    <xf numFmtId="0" fontId="74" fillId="53" borderId="232" applyNumberFormat="0" applyProtection="0">
      <alignment vertical="center"/>
    </xf>
    <xf numFmtId="0" fontId="74" fillId="21" borderId="232" applyNumberFormat="0" applyProtection="0">
      <alignment horizontal="right" vertical="center"/>
    </xf>
    <xf numFmtId="4" fontId="55" fillId="0" borderId="214"/>
    <xf numFmtId="0" fontId="79" fillId="40" borderId="227" applyAlignment="0" applyProtection="0"/>
    <xf numFmtId="0" fontId="85" fillId="0" borderId="227">
      <alignment horizontal="left" vertical="center"/>
    </xf>
    <xf numFmtId="0" fontId="74" fillId="37" borderId="232" applyNumberFormat="0" applyProtection="0">
      <alignment horizontal="right" vertical="center"/>
    </xf>
    <xf numFmtId="0" fontId="74" fillId="55" borderId="232" applyNumberFormat="0" applyProtection="0">
      <alignment horizontal="right" vertical="center"/>
    </xf>
    <xf numFmtId="242" fontId="66" fillId="0" borderId="0" applyFill="0" applyBorder="0" applyAlignment="0" applyProtection="0"/>
    <xf numFmtId="0" fontId="162" fillId="57" borderId="232" applyNumberFormat="0" applyProtection="0">
      <alignment horizontal="left" vertical="center" indent="1"/>
    </xf>
    <xf numFmtId="0" fontId="55" fillId="43" borderId="232" applyNumberFormat="0" applyProtection="0">
      <alignment horizontal="left" vertical="center" indent="1"/>
    </xf>
    <xf numFmtId="0" fontId="55" fillId="3" borderId="232" applyNumberFormat="0" applyProtection="0">
      <alignment horizontal="left" vertical="center" indent="1"/>
    </xf>
    <xf numFmtId="0" fontId="74" fillId="53" borderId="232" applyNumberFormat="0" applyProtection="0">
      <alignment horizontal="left" vertical="center" indent="1"/>
    </xf>
    <xf numFmtId="0" fontId="55" fillId="3" borderId="232" applyNumberFormat="0" applyProtection="0">
      <alignment horizontal="left" vertical="center" indent="1"/>
    </xf>
    <xf numFmtId="0" fontId="169" fillId="13" borderId="229" applyNumberFormat="0" applyAlignment="0" applyProtection="0"/>
    <xf numFmtId="0" fontId="170" fillId="40" borderId="232" applyNumberFormat="0" applyAlignment="0" applyProtection="0"/>
    <xf numFmtId="0" fontId="69" fillId="54" borderId="214" applyNumberFormat="0" applyAlignment="0"/>
    <xf numFmtId="0" fontId="69" fillId="54" borderId="214" applyNumberFormat="0" applyAlignment="0"/>
    <xf numFmtId="0" fontId="55" fillId="0" borderId="230"/>
    <xf numFmtId="0" fontId="69" fillId="54" borderId="230" applyNumberFormat="0" applyAlignment="0"/>
    <xf numFmtId="0" fontId="55" fillId="61" borderId="207" applyNumberFormat="0" applyFont="0" applyAlignment="0" applyProtection="0"/>
    <xf numFmtId="0" fontId="55" fillId="61" borderId="207" applyNumberFormat="0" applyFont="0" applyAlignment="0" applyProtection="0"/>
    <xf numFmtId="0" fontId="55" fillId="61" borderId="207" applyNumberFormat="0" applyFont="0" applyAlignment="0" applyProtection="0"/>
    <xf numFmtId="0" fontId="55" fillId="61" borderId="207" applyNumberFormat="0" applyFont="0" applyAlignment="0" applyProtection="0"/>
    <xf numFmtId="0" fontId="55" fillId="61" borderId="207" applyNumberFormat="0" applyFont="0" applyAlignment="0" applyProtection="0"/>
    <xf numFmtId="0" fontId="55" fillId="61" borderId="207" applyNumberFormat="0" applyFont="0" applyAlignment="0" applyProtection="0"/>
    <xf numFmtId="0" fontId="55" fillId="61" borderId="207" applyNumberFormat="0" applyFont="0" applyAlignment="0" applyProtection="0"/>
    <xf numFmtId="0" fontId="55" fillId="61" borderId="207" applyNumberFormat="0" applyFont="0" applyAlignment="0" applyProtection="0"/>
    <xf numFmtId="0" fontId="55" fillId="61" borderId="207" applyNumberFormat="0" applyFont="0" applyAlignment="0" applyProtection="0"/>
    <xf numFmtId="0" fontId="55" fillId="61" borderId="207" applyNumberFormat="0" applyFont="0" applyAlignment="0" applyProtection="0"/>
    <xf numFmtId="0" fontId="55" fillId="61" borderId="207" applyNumberFormat="0" applyFont="0" applyAlignment="0" applyProtection="0"/>
    <xf numFmtId="0" fontId="55" fillId="61" borderId="207" applyNumberFormat="0" applyFont="0" applyAlignment="0" applyProtection="0"/>
    <xf numFmtId="0" fontId="55" fillId="61" borderId="207" applyNumberFormat="0" applyFont="0" applyAlignment="0" applyProtection="0"/>
    <xf numFmtId="0" fontId="66" fillId="61" borderId="207" applyNumberFormat="0" applyFont="0" applyAlignment="0" applyProtection="0"/>
    <xf numFmtId="0" fontId="66" fillId="61" borderId="207" applyNumberFormat="0" applyFont="0" applyAlignment="0" applyProtection="0"/>
    <xf numFmtId="0" fontId="55" fillId="61" borderId="207" applyNumberFormat="0" applyFont="0" applyAlignment="0" applyProtection="0"/>
    <xf numFmtId="0" fontId="55" fillId="61" borderId="207" applyNumberFormat="0" applyFont="0" applyAlignment="0" applyProtection="0"/>
    <xf numFmtId="0" fontId="55" fillId="61" borderId="207" applyNumberFormat="0" applyFont="0" applyAlignment="0" applyProtection="0"/>
    <xf numFmtId="0" fontId="55" fillId="61" borderId="207" applyNumberFormat="0" applyFont="0" applyAlignment="0" applyProtection="0"/>
    <xf numFmtId="0" fontId="55" fillId="61" borderId="207" applyNumberFormat="0" applyFont="0" applyAlignment="0" applyProtection="0"/>
    <xf numFmtId="0" fontId="55" fillId="61" borderId="207" applyNumberFormat="0" applyFont="0" applyAlignment="0" applyProtection="0"/>
    <xf numFmtId="0" fontId="55" fillId="61" borderId="207" applyNumberFormat="0" applyFont="0" applyAlignment="0" applyProtection="0"/>
    <xf numFmtId="0" fontId="55" fillId="61" borderId="207" applyNumberFormat="0" applyFont="0" applyAlignment="0" applyProtection="0"/>
    <xf numFmtId="0" fontId="55" fillId="61" borderId="207" applyNumberFormat="0" applyFont="0" applyAlignment="0" applyProtection="0"/>
    <xf numFmtId="0" fontId="55" fillId="61" borderId="207" applyNumberFormat="0" applyFont="0" applyAlignment="0" applyProtection="0"/>
    <xf numFmtId="0" fontId="55" fillId="61" borderId="207" applyNumberFormat="0" applyFont="0" applyAlignment="0" applyProtection="0"/>
    <xf numFmtId="0" fontId="55" fillId="61" borderId="207" applyNumberFormat="0" applyFont="0" applyAlignment="0" applyProtection="0"/>
    <xf numFmtId="0" fontId="55" fillId="61" borderId="207" applyNumberFormat="0" applyFont="0" applyAlignment="0" applyProtection="0"/>
    <xf numFmtId="0" fontId="55" fillId="61" borderId="207" applyNumberFormat="0" applyFont="0" applyAlignment="0" applyProtection="0"/>
    <xf numFmtId="0" fontId="55" fillId="61" borderId="207" applyNumberFormat="0" applyFont="0" applyAlignment="0" applyProtection="0"/>
    <xf numFmtId="0" fontId="55" fillId="61" borderId="207" applyNumberFormat="0" applyFont="0" applyAlignment="0" applyProtection="0"/>
    <xf numFmtId="0" fontId="55" fillId="61" borderId="207" applyNumberFormat="0" applyFont="0" applyAlignment="0" applyProtection="0"/>
    <xf numFmtId="0" fontId="55" fillId="61" borderId="207" applyNumberFormat="0" applyFont="0" applyAlignment="0" applyProtection="0"/>
    <xf numFmtId="0" fontId="55" fillId="61" borderId="207" applyNumberFormat="0" applyFont="0" applyAlignment="0" applyProtection="0"/>
    <xf numFmtId="0" fontId="55" fillId="61" borderId="207" applyNumberFormat="0" applyFont="0" applyAlignment="0" applyProtection="0"/>
    <xf numFmtId="0" fontId="55" fillId="61" borderId="207" applyNumberFormat="0" applyFont="0" applyAlignment="0" applyProtection="0"/>
    <xf numFmtId="0" fontId="55" fillId="61" borderId="207" applyNumberFormat="0" applyFont="0" applyAlignment="0" applyProtection="0"/>
    <xf numFmtId="0" fontId="55" fillId="61" borderId="207" applyNumberFormat="0" applyFont="0" applyAlignment="0" applyProtection="0"/>
    <xf numFmtId="0" fontId="208" fillId="0" borderId="205" applyNumberFormat="0" applyFont="0" applyAlignment="0">
      <alignment horizontal="center" vertical="center"/>
    </xf>
    <xf numFmtId="0" fontId="74" fillId="21" borderId="221" applyNumberFormat="0" applyProtection="0">
      <alignment horizontal="right" vertical="center"/>
    </xf>
    <xf numFmtId="0" fontId="74" fillId="5" borderId="221" applyNumberFormat="0" applyProtection="0">
      <alignment horizontal="right" vertical="center"/>
    </xf>
    <xf numFmtId="255" fontId="69" fillId="44" borderId="16" applyFont="0" applyFill="0" applyBorder="0" applyAlignment="0" applyProtection="0"/>
    <xf numFmtId="0" fontId="55" fillId="3" borderId="221" applyNumberFormat="0" applyProtection="0">
      <alignment horizontal="left" vertical="center" indent="1"/>
    </xf>
    <xf numFmtId="0" fontId="74" fillId="47" borderId="221" applyNumberFormat="0" applyProtection="0">
      <alignment horizontal="left" vertical="center" indent="1"/>
    </xf>
    <xf numFmtId="0" fontId="74" fillId="47" borderId="221" applyNumberFormat="0" applyProtection="0">
      <alignment horizontal="left" vertical="center" indent="1"/>
    </xf>
    <xf numFmtId="0" fontId="94" fillId="40" borderId="219" applyNumberFormat="0" applyAlignment="0" applyProtection="0"/>
    <xf numFmtId="191" fontId="55" fillId="0" borderId="0" applyFill="0" applyBorder="0" applyAlignment="0"/>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3" borderId="232" applyNumberFormat="0" applyProtection="0">
      <alignment horizontal="left" vertical="center" indent="1"/>
    </xf>
    <xf numFmtId="0" fontId="55" fillId="63" borderId="232" applyNumberFormat="0" applyProtection="0">
      <alignment horizontal="left" vertical="center" indent="1"/>
    </xf>
    <xf numFmtId="0" fontId="55" fillId="63" borderId="232" applyNumberFormat="0" applyProtection="0">
      <alignment horizontal="left" vertical="center" indent="1"/>
    </xf>
    <xf numFmtId="0" fontId="55" fillId="63" borderId="232" applyNumberFormat="0" applyProtection="0">
      <alignment horizontal="left" vertical="center" indent="1"/>
    </xf>
    <xf numFmtId="0" fontId="55" fillId="63" borderId="232" applyNumberFormat="0" applyProtection="0">
      <alignment horizontal="left" vertical="center" indent="1"/>
    </xf>
    <xf numFmtId="0" fontId="55" fillId="63" borderId="232" applyNumberFormat="0" applyProtection="0">
      <alignment horizontal="left" vertical="center" indent="1"/>
    </xf>
    <xf numFmtId="0" fontId="106" fillId="0" borderId="218">
      <protection locked="0"/>
    </xf>
    <xf numFmtId="0" fontId="55" fillId="63" borderId="232" applyNumberFormat="0" applyProtection="0">
      <alignment horizontal="left" vertical="center" indent="1"/>
    </xf>
    <xf numFmtId="0" fontId="55" fillId="60" borderId="232" applyNumberFormat="0" applyProtection="0">
      <alignment horizontal="left" vertical="center" indent="1"/>
    </xf>
    <xf numFmtId="0" fontId="55" fillId="60" borderId="232" applyNumberFormat="0" applyProtection="0">
      <alignment horizontal="left" vertical="center" indent="1"/>
    </xf>
    <xf numFmtId="0" fontId="55" fillId="60" borderId="232" applyNumberFormat="0" applyProtection="0">
      <alignment horizontal="left" vertical="center" indent="1"/>
    </xf>
    <xf numFmtId="0" fontId="55" fillId="60" borderId="232" applyNumberFormat="0" applyProtection="0">
      <alignment horizontal="left" vertical="center" indent="1"/>
    </xf>
    <xf numFmtId="0" fontId="55" fillId="60" borderId="232" applyNumberFormat="0" applyProtection="0">
      <alignment horizontal="left" vertical="center" indent="1"/>
    </xf>
    <xf numFmtId="0" fontId="55" fillId="60" borderId="232" applyNumberFormat="0" applyProtection="0">
      <alignment horizontal="left" vertical="center" indent="1"/>
    </xf>
    <xf numFmtId="0" fontId="55" fillId="60"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5" fillId="62" borderId="232" applyNumberFormat="0" applyProtection="0">
      <alignment horizontal="left" vertical="center" indent="1"/>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158" fillId="39" borderId="232" applyNumberFormat="0" applyAlignment="0" applyProtection="0"/>
    <xf numFmtId="0" fontId="50" fillId="0" borderId="0"/>
    <xf numFmtId="0" fontId="55" fillId="59" borderId="221" applyNumberFormat="0" applyProtection="0">
      <alignment horizontal="left" vertical="center" indent="1"/>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3" borderId="221" applyNumberFormat="0" applyProtection="0">
      <alignment horizontal="left" vertical="center" indent="1"/>
    </xf>
    <xf numFmtId="0" fontId="55" fillId="63" borderId="221" applyNumberFormat="0" applyProtection="0">
      <alignment horizontal="left" vertical="center" indent="1"/>
    </xf>
    <xf numFmtId="0" fontId="55" fillId="63" borderId="221" applyNumberFormat="0" applyProtection="0">
      <alignment horizontal="left" vertical="center" indent="1"/>
    </xf>
    <xf numFmtId="0" fontId="55" fillId="63" borderId="221" applyNumberFormat="0" applyProtection="0">
      <alignment horizontal="left" vertical="center" indent="1"/>
    </xf>
    <xf numFmtId="0" fontId="55" fillId="63" borderId="221" applyNumberFormat="0" applyProtection="0">
      <alignment horizontal="left" vertical="center" indent="1"/>
    </xf>
    <xf numFmtId="0" fontId="55" fillId="63" borderId="221" applyNumberFormat="0" applyProtection="0">
      <alignment horizontal="left" vertical="center" indent="1"/>
    </xf>
    <xf numFmtId="0" fontId="55" fillId="63" borderId="221" applyNumberFormat="0" applyProtection="0">
      <alignment horizontal="left" vertical="center" indent="1"/>
    </xf>
    <xf numFmtId="0" fontId="55" fillId="63" borderId="221" applyNumberFormat="0" applyProtection="0">
      <alignment horizontal="left" vertical="center" indent="1"/>
    </xf>
    <xf numFmtId="0" fontId="55" fillId="63" borderId="221" applyNumberFormat="0" applyProtection="0">
      <alignment horizontal="left" vertical="center" indent="1"/>
    </xf>
    <xf numFmtId="0" fontId="55" fillId="63" borderId="221" applyNumberFormat="0" applyProtection="0">
      <alignment horizontal="left" vertical="center" indent="1"/>
    </xf>
    <xf numFmtId="0" fontId="55" fillId="63" borderId="221" applyNumberFormat="0" applyProtection="0">
      <alignment horizontal="left" vertical="center" indent="1"/>
    </xf>
    <xf numFmtId="0" fontId="55" fillId="63" borderId="221" applyNumberFormat="0" applyProtection="0">
      <alignment horizontal="left" vertical="center" indent="1"/>
    </xf>
    <xf numFmtId="0" fontId="55" fillId="63" borderId="221" applyNumberFormat="0" applyProtection="0">
      <alignment horizontal="left" vertical="center" indent="1"/>
    </xf>
    <xf numFmtId="0" fontId="55" fillId="63" borderId="221" applyNumberFormat="0" applyProtection="0">
      <alignment horizontal="left" vertical="center" indent="1"/>
    </xf>
    <xf numFmtId="0" fontId="55" fillId="63" borderId="221" applyNumberFormat="0" applyProtection="0">
      <alignment horizontal="left" vertical="center" indent="1"/>
    </xf>
    <xf numFmtId="0" fontId="55" fillId="63" borderId="221" applyNumberFormat="0" applyProtection="0">
      <alignment horizontal="left" vertical="center" indent="1"/>
    </xf>
    <xf numFmtId="0" fontId="55" fillId="63" borderId="221" applyNumberFormat="0" applyProtection="0">
      <alignment horizontal="left" vertical="center" indent="1"/>
    </xf>
    <xf numFmtId="0" fontId="55" fillId="63" borderId="221" applyNumberFormat="0" applyProtection="0">
      <alignment horizontal="left" vertical="center" indent="1"/>
    </xf>
    <xf numFmtId="0" fontId="55" fillId="63" borderId="221" applyNumberFormat="0" applyProtection="0">
      <alignment horizontal="left" vertical="center" indent="1"/>
    </xf>
    <xf numFmtId="0" fontId="55" fillId="63" borderId="221" applyNumberFormat="0" applyProtection="0">
      <alignment horizontal="left" vertical="center" indent="1"/>
    </xf>
    <xf numFmtId="0" fontId="55" fillId="63" borderId="221" applyNumberFormat="0" applyProtection="0">
      <alignment horizontal="left" vertical="center" indent="1"/>
    </xf>
    <xf numFmtId="0" fontId="55" fillId="63" borderId="221" applyNumberFormat="0" applyProtection="0">
      <alignment horizontal="left" vertical="center" indent="1"/>
    </xf>
    <xf numFmtId="0" fontId="55" fillId="63" borderId="221" applyNumberFormat="0" applyProtection="0">
      <alignment horizontal="left" vertical="center" indent="1"/>
    </xf>
    <xf numFmtId="0" fontId="55" fillId="63" borderId="221" applyNumberFormat="0" applyProtection="0">
      <alignment horizontal="left" vertical="center" indent="1"/>
    </xf>
    <xf numFmtId="0" fontId="55" fillId="63" borderId="221" applyNumberFormat="0" applyProtection="0">
      <alignment horizontal="left" vertical="center" indent="1"/>
    </xf>
    <xf numFmtId="0" fontId="55" fillId="63" borderId="221" applyNumberFormat="0" applyProtection="0">
      <alignment horizontal="left" vertical="center" indent="1"/>
    </xf>
    <xf numFmtId="0" fontId="55" fillId="63" borderId="221" applyNumberFormat="0" applyProtection="0">
      <alignment horizontal="left" vertical="center" indent="1"/>
    </xf>
    <xf numFmtId="0" fontId="55" fillId="63" borderId="221" applyNumberFormat="0" applyProtection="0">
      <alignment horizontal="left" vertical="center" indent="1"/>
    </xf>
    <xf numFmtId="0" fontId="55" fillId="63" borderId="221" applyNumberFormat="0" applyProtection="0">
      <alignment horizontal="left" vertical="center" indent="1"/>
    </xf>
    <xf numFmtId="0" fontId="55" fillId="63" borderId="221" applyNumberFormat="0" applyProtection="0">
      <alignment horizontal="left" vertical="center" indent="1"/>
    </xf>
    <xf numFmtId="0" fontId="55" fillId="63" borderId="221" applyNumberFormat="0" applyProtection="0">
      <alignment horizontal="left" vertical="center" indent="1"/>
    </xf>
    <xf numFmtId="0" fontId="55" fillId="63" borderId="221" applyNumberFormat="0" applyProtection="0">
      <alignment horizontal="left" vertical="center" indent="1"/>
    </xf>
    <xf numFmtId="0" fontId="55" fillId="63" borderId="221" applyNumberFormat="0" applyProtection="0">
      <alignment horizontal="left" vertical="center" indent="1"/>
    </xf>
    <xf numFmtId="0" fontId="55" fillId="63" borderId="221" applyNumberFormat="0" applyProtection="0">
      <alignment horizontal="left" vertical="center" indent="1"/>
    </xf>
    <xf numFmtId="0" fontId="55" fillId="63" borderId="221" applyNumberFormat="0" applyProtection="0">
      <alignment horizontal="left" vertical="center" indent="1"/>
    </xf>
    <xf numFmtId="0" fontId="55" fillId="63" borderId="221" applyNumberFormat="0" applyProtection="0">
      <alignment horizontal="left" vertical="center" indent="1"/>
    </xf>
    <xf numFmtId="0" fontId="55" fillId="60" borderId="221" applyNumberFormat="0" applyProtection="0">
      <alignment horizontal="left" vertical="center" indent="1"/>
    </xf>
    <xf numFmtId="0" fontId="55" fillId="60" borderId="221" applyNumberFormat="0" applyProtection="0">
      <alignment horizontal="left" vertical="center" indent="1"/>
    </xf>
    <xf numFmtId="0" fontId="55" fillId="60" borderId="221" applyNumberFormat="0" applyProtection="0">
      <alignment horizontal="left" vertical="center" indent="1"/>
    </xf>
    <xf numFmtId="0" fontId="55" fillId="60" borderId="221" applyNumberFormat="0" applyProtection="0">
      <alignment horizontal="left" vertical="center" indent="1"/>
    </xf>
    <xf numFmtId="0" fontId="55" fillId="60" borderId="221" applyNumberFormat="0" applyProtection="0">
      <alignment horizontal="left" vertical="center" indent="1"/>
    </xf>
    <xf numFmtId="0" fontId="55" fillId="60" borderId="221" applyNumberFormat="0" applyProtection="0">
      <alignment horizontal="left" vertical="center" indent="1"/>
    </xf>
    <xf numFmtId="0" fontId="55" fillId="60" borderId="221" applyNumberFormat="0" applyProtection="0">
      <alignment horizontal="left" vertical="center" indent="1"/>
    </xf>
    <xf numFmtId="0" fontId="55" fillId="60" borderId="221" applyNumberFormat="0" applyProtection="0">
      <alignment horizontal="left" vertical="center" indent="1"/>
    </xf>
    <xf numFmtId="0" fontId="55" fillId="60" borderId="221" applyNumberFormat="0" applyProtection="0">
      <alignment horizontal="left" vertical="center" indent="1"/>
    </xf>
    <xf numFmtId="0" fontId="55" fillId="60" borderId="221" applyNumberFormat="0" applyProtection="0">
      <alignment horizontal="left" vertical="center" indent="1"/>
    </xf>
    <xf numFmtId="0" fontId="55" fillId="60" borderId="221" applyNumberFormat="0" applyProtection="0">
      <alignment horizontal="left" vertical="center" indent="1"/>
    </xf>
    <xf numFmtId="0" fontId="55" fillId="60" borderId="221" applyNumberFormat="0" applyProtection="0">
      <alignment horizontal="left" vertical="center" indent="1"/>
    </xf>
    <xf numFmtId="0" fontId="55" fillId="60" borderId="221" applyNumberFormat="0" applyProtection="0">
      <alignment horizontal="left" vertical="center" indent="1"/>
    </xf>
    <xf numFmtId="0" fontId="55" fillId="60" borderId="221" applyNumberFormat="0" applyProtection="0">
      <alignment horizontal="left" vertical="center" indent="1"/>
    </xf>
    <xf numFmtId="0" fontId="55" fillId="60" borderId="221" applyNumberFormat="0" applyProtection="0">
      <alignment horizontal="left" vertical="center" indent="1"/>
    </xf>
    <xf numFmtId="0" fontId="55" fillId="60" borderId="221" applyNumberFormat="0" applyProtection="0">
      <alignment horizontal="left" vertical="center" indent="1"/>
    </xf>
    <xf numFmtId="0" fontId="55" fillId="60" borderId="221" applyNumberFormat="0" applyProtection="0">
      <alignment horizontal="left" vertical="center" indent="1"/>
    </xf>
    <xf numFmtId="0" fontId="55" fillId="60" borderId="221" applyNumberFormat="0" applyProtection="0">
      <alignment horizontal="left" vertical="center" indent="1"/>
    </xf>
    <xf numFmtId="0" fontId="55" fillId="60" borderId="221" applyNumberFormat="0" applyProtection="0">
      <alignment horizontal="left" vertical="center" indent="1"/>
    </xf>
    <xf numFmtId="0" fontId="55" fillId="60" borderId="221" applyNumberFormat="0" applyProtection="0">
      <alignment horizontal="left" vertical="center" indent="1"/>
    </xf>
    <xf numFmtId="0" fontId="55" fillId="60" borderId="221" applyNumberFormat="0" applyProtection="0">
      <alignment horizontal="left" vertical="center" indent="1"/>
    </xf>
    <xf numFmtId="0" fontId="55" fillId="60" borderId="221" applyNumberFormat="0" applyProtection="0">
      <alignment horizontal="left" vertical="center" indent="1"/>
    </xf>
    <xf numFmtId="0" fontId="55" fillId="60" borderId="221" applyNumberFormat="0" applyProtection="0">
      <alignment horizontal="left" vertical="center" indent="1"/>
    </xf>
    <xf numFmtId="0" fontId="55" fillId="60" borderId="221" applyNumberFormat="0" applyProtection="0">
      <alignment horizontal="left" vertical="center" indent="1"/>
    </xf>
    <xf numFmtId="0" fontId="55" fillId="60" borderId="221" applyNumberFormat="0" applyProtection="0">
      <alignment horizontal="left" vertical="center" indent="1"/>
    </xf>
    <xf numFmtId="0" fontId="55" fillId="60" borderId="221" applyNumberFormat="0" applyProtection="0">
      <alignment horizontal="left" vertical="center" indent="1"/>
    </xf>
    <xf numFmtId="0" fontId="55" fillId="60" borderId="221" applyNumberFormat="0" applyProtection="0">
      <alignment horizontal="left" vertical="center" indent="1"/>
    </xf>
    <xf numFmtId="0" fontId="55" fillId="60" borderId="221" applyNumberFormat="0" applyProtection="0">
      <alignment horizontal="left" vertical="center" indent="1"/>
    </xf>
    <xf numFmtId="0" fontId="55" fillId="60" borderId="221" applyNumberFormat="0" applyProtection="0">
      <alignment horizontal="left" vertical="center" indent="1"/>
    </xf>
    <xf numFmtId="0" fontId="55" fillId="60" borderId="221" applyNumberFormat="0" applyProtection="0">
      <alignment horizontal="left" vertical="center" indent="1"/>
    </xf>
    <xf numFmtId="0" fontId="55" fillId="60" borderId="221" applyNumberFormat="0" applyProtection="0">
      <alignment horizontal="left" vertical="center" indent="1"/>
    </xf>
    <xf numFmtId="0" fontId="55" fillId="60" borderId="221" applyNumberFormat="0" applyProtection="0">
      <alignment horizontal="left" vertical="center" indent="1"/>
    </xf>
    <xf numFmtId="0" fontId="55" fillId="60" borderId="221" applyNumberFormat="0" applyProtection="0">
      <alignment horizontal="left" vertical="center" indent="1"/>
    </xf>
    <xf numFmtId="0" fontId="55" fillId="60" borderId="221" applyNumberFormat="0" applyProtection="0">
      <alignment horizontal="left" vertical="center" indent="1"/>
    </xf>
    <xf numFmtId="0" fontId="55" fillId="60" borderId="221" applyNumberFormat="0" applyProtection="0">
      <alignment horizontal="left" vertical="center" indent="1"/>
    </xf>
    <xf numFmtId="0" fontId="55" fillId="60"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0" fontId="55" fillId="62" borderId="221" applyNumberFormat="0" applyProtection="0">
      <alignment horizontal="left" vertical="center" indent="1"/>
    </xf>
    <xf numFmtId="249" fontId="86" fillId="0" borderId="212" applyFont="0" applyFill="0" applyBorder="0" applyAlignment="0">
      <alignment horizontal="centerContinuous"/>
    </xf>
    <xf numFmtId="250" fontId="119" fillId="0" borderId="212" applyFont="0" applyFill="0" applyBorder="0" applyAlignment="0">
      <alignment horizontal="centerContinuous"/>
    </xf>
    <xf numFmtId="252" fontId="204" fillId="0" borderId="214">
      <alignment horizontal="center" vertical="center" wrapText="1"/>
    </xf>
    <xf numFmtId="3" fontId="206" fillId="64" borderId="224">
      <alignment horizontal="left"/>
    </xf>
    <xf numFmtId="3" fontId="207" fillId="64" borderId="224">
      <alignment horizontal="left"/>
    </xf>
    <xf numFmtId="0" fontId="66" fillId="53" borderId="231" applyNumberFormat="0" applyAlignment="0" applyProtection="0"/>
    <xf numFmtId="0" fontId="55" fillId="0" borderId="230"/>
    <xf numFmtId="0" fontId="55" fillId="0" borderId="230"/>
    <xf numFmtId="0" fontId="55" fillId="0" borderId="230"/>
    <xf numFmtId="0" fontId="55" fillId="0" borderId="230"/>
    <xf numFmtId="0" fontId="55" fillId="0" borderId="230"/>
    <xf numFmtId="0" fontId="175" fillId="0" borderId="234" applyNumberFormat="0" applyFill="0" applyAlignment="0" applyProtection="0"/>
    <xf numFmtId="0" fontId="55" fillId="0" borderId="230">
      <alignment horizontal="right"/>
    </xf>
    <xf numFmtId="0" fontId="171" fillId="40" borderId="229" applyNumberFormat="0" applyAlignment="0" applyProtection="0"/>
    <xf numFmtId="0" fontId="170" fillId="40" borderId="232" applyNumberFormat="0" applyAlignment="0" applyProtection="0"/>
    <xf numFmtId="0" fontId="169" fillId="13" borderId="229" applyNumberFormat="0" applyAlignment="0" applyProtection="0"/>
    <xf numFmtId="0" fontId="55" fillId="61" borderId="220" applyNumberFormat="0" applyFont="0" applyAlignment="0" applyProtection="0"/>
    <xf numFmtId="0" fontId="55" fillId="61" borderId="220" applyNumberFormat="0" applyFont="0" applyAlignment="0" applyProtection="0"/>
    <xf numFmtId="0" fontId="55" fillId="61" borderId="220" applyNumberFormat="0" applyFont="0" applyAlignment="0" applyProtection="0"/>
    <xf numFmtId="0" fontId="55" fillId="61" borderId="220" applyNumberFormat="0" applyFont="0" applyAlignment="0" applyProtection="0"/>
    <xf numFmtId="0" fontId="55" fillId="61" borderId="220" applyNumberFormat="0" applyFont="0" applyAlignment="0" applyProtection="0"/>
    <xf numFmtId="0" fontId="55" fillId="61" borderId="220" applyNumberFormat="0" applyFont="0" applyAlignment="0" applyProtection="0"/>
    <xf numFmtId="0" fontId="55" fillId="61" borderId="220" applyNumberFormat="0" applyFont="0" applyAlignment="0" applyProtection="0"/>
    <xf numFmtId="0" fontId="55" fillId="61" borderId="220" applyNumberFormat="0" applyFont="0" applyAlignment="0" applyProtection="0"/>
    <xf numFmtId="0" fontId="55" fillId="61" borderId="220" applyNumberFormat="0" applyFont="0" applyAlignment="0" applyProtection="0"/>
    <xf numFmtId="0" fontId="55" fillId="61" borderId="220" applyNumberFormat="0" applyFont="0" applyAlignment="0" applyProtection="0"/>
    <xf numFmtId="0" fontId="55" fillId="61" borderId="220" applyNumberFormat="0" applyFont="0" applyAlignment="0" applyProtection="0"/>
    <xf numFmtId="0" fontId="55" fillId="61" borderId="220" applyNumberFormat="0" applyFont="0" applyAlignment="0" applyProtection="0"/>
    <xf numFmtId="0" fontId="55" fillId="61" borderId="220" applyNumberFormat="0" applyFont="0" applyAlignment="0" applyProtection="0"/>
    <xf numFmtId="0" fontId="66" fillId="61" borderId="220" applyNumberFormat="0" applyFont="0" applyAlignment="0" applyProtection="0"/>
    <xf numFmtId="0" fontId="66" fillId="61" borderId="220" applyNumberFormat="0" applyFont="0" applyAlignment="0" applyProtection="0"/>
    <xf numFmtId="0" fontId="55" fillId="61" borderId="220" applyNumberFormat="0" applyFont="0" applyAlignment="0" applyProtection="0"/>
    <xf numFmtId="0" fontId="55" fillId="61" borderId="220" applyNumberFormat="0" applyFont="0" applyAlignment="0" applyProtection="0"/>
    <xf numFmtId="0" fontId="55" fillId="61" borderId="220" applyNumberFormat="0" applyFont="0" applyAlignment="0" applyProtection="0"/>
    <xf numFmtId="0" fontId="55" fillId="61" borderId="220" applyNumberFormat="0" applyFont="0" applyAlignment="0" applyProtection="0"/>
    <xf numFmtId="0" fontId="55" fillId="61" borderId="220" applyNumberFormat="0" applyFont="0" applyAlignment="0" applyProtection="0"/>
    <xf numFmtId="0" fontId="55" fillId="61" borderId="220" applyNumberFormat="0" applyFont="0" applyAlignment="0" applyProtection="0"/>
    <xf numFmtId="0" fontId="55" fillId="61" borderId="220" applyNumberFormat="0" applyFont="0" applyAlignment="0" applyProtection="0"/>
    <xf numFmtId="0" fontId="55" fillId="61" borderId="220" applyNumberFormat="0" applyFont="0" applyAlignment="0" applyProtection="0"/>
    <xf numFmtId="0" fontId="55" fillId="61" borderId="220" applyNumberFormat="0" applyFont="0" applyAlignment="0" applyProtection="0"/>
    <xf numFmtId="0" fontId="55" fillId="61" borderId="220" applyNumberFormat="0" applyFont="0" applyAlignment="0" applyProtection="0"/>
    <xf numFmtId="0" fontId="55" fillId="61" borderId="220" applyNumberFormat="0" applyFont="0" applyAlignment="0" applyProtection="0"/>
    <xf numFmtId="0" fontId="55" fillId="61" borderId="220" applyNumberFormat="0" applyFont="0" applyAlignment="0" applyProtection="0"/>
    <xf numFmtId="0" fontId="55" fillId="61" borderId="220" applyNumberFormat="0" applyFont="0" applyAlignment="0" applyProtection="0"/>
    <xf numFmtId="0" fontId="55" fillId="61" borderId="220" applyNumberFormat="0" applyFont="0" applyAlignment="0" applyProtection="0"/>
    <xf numFmtId="0" fontId="55" fillId="61" borderId="220" applyNumberFormat="0" applyFont="0" applyAlignment="0" applyProtection="0"/>
    <xf numFmtId="0" fontId="55" fillId="61" borderId="220" applyNumberFormat="0" applyFont="0" applyAlignment="0" applyProtection="0"/>
    <xf numFmtId="0" fontId="55" fillId="61" borderId="220" applyNumberFormat="0" applyFont="0" applyAlignment="0" applyProtection="0"/>
    <xf numFmtId="0" fontId="55" fillId="61" borderId="220" applyNumberFormat="0" applyFont="0" applyAlignment="0" applyProtection="0"/>
    <xf numFmtId="0" fontId="55" fillId="61" borderId="220" applyNumberFormat="0" applyFont="0" applyAlignment="0" applyProtection="0"/>
    <xf numFmtId="0" fontId="55" fillId="61" borderId="220" applyNumberFormat="0" applyFont="0" applyAlignment="0" applyProtection="0"/>
    <xf numFmtId="0" fontId="55" fillId="61" borderId="220" applyNumberFormat="0" applyFont="0" applyAlignment="0" applyProtection="0"/>
    <xf numFmtId="0" fontId="55" fillId="61" borderId="220" applyNumberFormat="0" applyFont="0" applyAlignment="0" applyProtection="0"/>
    <xf numFmtId="0" fontId="55" fillId="61" borderId="220" applyNumberFormat="0" applyFont="0" applyAlignment="0" applyProtection="0"/>
    <xf numFmtId="0" fontId="208" fillId="0" borderId="217" applyNumberFormat="0" applyFont="0" applyAlignment="0">
      <alignment horizontal="center" vertical="center"/>
    </xf>
    <xf numFmtId="255" fontId="69" fillId="44" borderId="16" applyFont="0" applyFill="0" applyBorder="0" applyAlignment="0" applyProtection="0"/>
    <xf numFmtId="251" fontId="69" fillId="0" borderId="213" applyFont="0" applyFill="0" applyBorder="0" applyAlignment="0" applyProtection="0">
      <alignment horizontal="center"/>
    </xf>
    <xf numFmtId="0" fontId="171" fillId="40" borderId="229" applyNumberFormat="0" applyAlignment="0" applyProtection="0"/>
    <xf numFmtId="0" fontId="74" fillId="19" borderId="232" applyNumberFormat="0" applyProtection="0">
      <alignment horizontal="right" vertical="center"/>
    </xf>
    <xf numFmtId="198" fontId="66" fillId="0" borderId="0" applyFill="0" applyBorder="0" applyAlignment="0" applyProtection="0"/>
    <xf numFmtId="0" fontId="94" fillId="40" borderId="229" applyNumberFormat="0" applyAlignment="0" applyProtection="0"/>
    <xf numFmtId="191" fontId="55" fillId="0" borderId="0" applyFill="0" applyBorder="0" applyAlignment="0"/>
    <xf numFmtId="0" fontId="106" fillId="0" borderId="228">
      <protection locked="0"/>
    </xf>
    <xf numFmtId="0" fontId="160" fillId="56" borderId="232" applyNumberFormat="0" applyProtection="0">
      <alignment horizontal="left" vertical="center" indent="1"/>
    </xf>
    <xf numFmtId="0" fontId="55" fillId="40" borderId="232" applyNumberFormat="0" applyProtection="0">
      <alignment horizontal="left" vertical="center" indent="1"/>
    </xf>
    <xf numFmtId="0" fontId="55" fillId="40" borderId="232" applyNumberFormat="0" applyProtection="0">
      <alignment horizontal="left" vertical="center" indent="1"/>
    </xf>
    <xf numFmtId="0" fontId="55" fillId="43" borderId="232" applyNumberFormat="0" applyProtection="0">
      <alignment horizontal="left" vertical="center" indent="1"/>
    </xf>
    <xf numFmtId="0" fontId="55" fillId="59" borderId="232" applyNumberFormat="0" applyProtection="0">
      <alignment horizontal="left" vertical="center" indent="1"/>
    </xf>
    <xf numFmtId="0" fontId="55" fillId="59" borderId="232" applyNumberFormat="0" applyProtection="0">
      <alignment horizontal="left" vertical="center" indent="1"/>
    </xf>
    <xf numFmtId="0" fontId="162" fillId="59" borderId="232" applyNumberFormat="0" applyProtection="0">
      <alignment horizontal="left" vertical="center" indent="1"/>
    </xf>
    <xf numFmtId="0" fontId="162" fillId="57" borderId="232" applyNumberFormat="0" applyProtection="0">
      <alignment horizontal="left" vertical="center" indent="1"/>
    </xf>
    <xf numFmtId="0" fontId="55" fillId="3" borderId="232" applyNumberFormat="0" applyProtection="0">
      <alignment horizontal="left" vertical="center" indent="1"/>
    </xf>
    <xf numFmtId="0" fontId="74" fillId="55" borderId="232" applyNumberFormat="0" applyProtection="0">
      <alignment horizontal="right" vertical="center"/>
    </xf>
    <xf numFmtId="0" fontId="74" fillId="35" borderId="232" applyNumberFormat="0" applyProtection="0">
      <alignment horizontal="right" vertical="center"/>
    </xf>
    <xf numFmtId="0" fontId="74" fillId="37" borderId="232" applyNumberFormat="0" applyProtection="0">
      <alignment horizontal="right" vertical="center"/>
    </xf>
    <xf numFmtId="0" fontId="74" fillId="21" borderId="232" applyNumberFormat="0" applyProtection="0">
      <alignment horizontal="right" vertical="center"/>
    </xf>
    <xf numFmtId="0" fontId="74" fillId="33" borderId="232" applyNumberFormat="0" applyProtection="0">
      <alignment horizontal="right" vertical="center"/>
    </xf>
    <xf numFmtId="0" fontId="74" fillId="17" borderId="232" applyNumberFormat="0" applyProtection="0">
      <alignment horizontal="right" vertical="center"/>
    </xf>
    <xf numFmtId="0" fontId="74" fillId="5" borderId="232" applyNumberFormat="0" applyProtection="0">
      <alignment horizontal="right" vertical="center"/>
    </xf>
    <xf numFmtId="0" fontId="55" fillId="3" borderId="232" applyNumberFormat="0" applyProtection="0">
      <alignment horizontal="left" vertical="center" indent="1"/>
    </xf>
    <xf numFmtId="0" fontId="74" fillId="47" borderId="232" applyNumberFormat="0" applyProtection="0">
      <alignment horizontal="left" vertical="center" indent="1"/>
    </xf>
    <xf numFmtId="0" fontId="158" fillId="40" borderId="232" applyNumberFormat="0" applyAlignment="0" applyProtection="0"/>
    <xf numFmtId="0" fontId="66" fillId="53" borderId="231" applyNumberFormat="0" applyAlignment="0" applyProtection="0"/>
    <xf numFmtId="0" fontId="66" fillId="47" borderId="230" applyNumberFormat="0" applyAlignment="0">
      <protection locked="0"/>
    </xf>
    <xf numFmtId="0" fontId="85" fillId="0" borderId="227">
      <alignment horizontal="left" vertical="center"/>
    </xf>
    <xf numFmtId="0" fontId="66" fillId="0" borderId="228" applyNumberFormat="0" applyAlignment="0" applyProtection="0"/>
    <xf numFmtId="0" fontId="66" fillId="0" borderId="227" applyNumberFormat="0" applyAlignment="0" applyProtection="0"/>
    <xf numFmtId="0" fontId="94" fillId="40" borderId="229" applyNumberFormat="0" applyAlignment="0" applyProtection="0"/>
    <xf numFmtId="0" fontId="106" fillId="0" borderId="228">
      <protection locked="0"/>
    </xf>
    <xf numFmtId="242" fontId="66" fillId="0" borderId="0" applyFill="0" applyBorder="0" applyAlignment="0" applyProtection="0"/>
    <xf numFmtId="0" fontId="82" fillId="47" borderId="232" applyNumberFormat="0" applyProtection="0">
      <alignment vertical="center"/>
    </xf>
    <xf numFmtId="0" fontId="74" fillId="47" borderId="232" applyNumberFormat="0" applyProtection="0">
      <alignment vertical="center"/>
    </xf>
    <xf numFmtId="0" fontId="158" fillId="40" borderId="232" applyNumberFormat="0" applyAlignment="0" applyProtection="0"/>
    <xf numFmtId="0" fontId="66" fillId="53" borderId="231" applyNumberFormat="0" applyAlignment="0" applyProtection="0"/>
    <xf numFmtId="0" fontId="79" fillId="40" borderId="227" applyAlignment="0" applyProtection="0"/>
    <xf numFmtId="0" fontId="79" fillId="0" borderId="227"/>
    <xf numFmtId="0" fontId="55" fillId="61" borderId="231" applyNumberFormat="0" applyFont="0" applyAlignment="0" applyProtection="0"/>
    <xf numFmtId="0" fontId="55" fillId="61" borderId="231" applyNumberFormat="0" applyFont="0" applyAlignment="0" applyProtection="0"/>
    <xf numFmtId="0" fontId="55" fillId="61" borderId="231" applyNumberFormat="0" applyFont="0" applyAlignment="0" applyProtection="0"/>
    <xf numFmtId="0" fontId="55" fillId="61" borderId="231" applyNumberFormat="0" applyFont="0" applyAlignment="0" applyProtection="0"/>
    <xf numFmtId="0" fontId="55" fillId="61" borderId="231" applyNumberFormat="0" applyFont="0" applyAlignment="0" applyProtection="0"/>
    <xf numFmtId="0" fontId="55" fillId="61" borderId="231" applyNumberFormat="0" applyFont="0" applyAlignment="0" applyProtection="0"/>
    <xf numFmtId="0" fontId="55" fillId="61" borderId="231" applyNumberFormat="0" applyFont="0" applyAlignment="0" applyProtection="0"/>
    <xf numFmtId="0" fontId="55" fillId="61" borderId="231" applyNumberFormat="0" applyFont="0" applyAlignment="0" applyProtection="0"/>
    <xf numFmtId="0" fontId="55" fillId="61" borderId="231" applyNumberFormat="0" applyFont="0" applyAlignment="0" applyProtection="0"/>
    <xf numFmtId="0" fontId="55" fillId="61" borderId="231" applyNumberFormat="0" applyFont="0" applyAlignment="0" applyProtection="0"/>
    <xf numFmtId="0" fontId="55" fillId="61" borderId="231" applyNumberFormat="0" applyFont="0" applyAlignment="0" applyProtection="0"/>
    <xf numFmtId="0" fontId="55" fillId="61" borderId="231" applyNumberFormat="0" applyFont="0" applyAlignment="0" applyProtection="0"/>
    <xf numFmtId="0" fontId="55" fillId="61" borderId="231" applyNumberFormat="0" applyFont="0" applyAlignment="0" applyProtection="0"/>
    <xf numFmtId="0" fontId="66" fillId="61" borderId="231" applyNumberFormat="0" applyFont="0" applyAlignment="0" applyProtection="0"/>
    <xf numFmtId="0" fontId="66" fillId="61" borderId="231" applyNumberFormat="0" applyFont="0" applyAlignment="0" applyProtection="0"/>
    <xf numFmtId="0" fontId="55" fillId="61" borderId="231" applyNumberFormat="0" applyFont="0" applyAlignment="0" applyProtection="0"/>
    <xf numFmtId="0" fontId="55" fillId="61" borderId="231" applyNumberFormat="0" applyFont="0" applyAlignment="0" applyProtection="0"/>
    <xf numFmtId="0" fontId="55" fillId="61" borderId="231" applyNumberFormat="0" applyFont="0" applyAlignment="0" applyProtection="0"/>
    <xf numFmtId="0" fontId="55" fillId="61" borderId="231" applyNumberFormat="0" applyFont="0" applyAlignment="0" applyProtection="0"/>
    <xf numFmtId="0" fontId="55" fillId="61" borderId="231" applyNumberFormat="0" applyFont="0" applyAlignment="0" applyProtection="0"/>
    <xf numFmtId="0" fontId="55" fillId="61" borderId="231" applyNumberFormat="0" applyFont="0" applyAlignment="0" applyProtection="0"/>
    <xf numFmtId="0" fontId="55" fillId="61" borderId="231" applyNumberFormat="0" applyFont="0" applyAlignment="0" applyProtection="0"/>
    <xf numFmtId="0" fontId="55" fillId="61" borderId="231" applyNumberFormat="0" applyFont="0" applyAlignment="0" applyProtection="0"/>
    <xf numFmtId="0" fontId="55" fillId="61" borderId="231" applyNumberFormat="0" applyFont="0" applyAlignment="0" applyProtection="0"/>
    <xf numFmtId="0" fontId="55" fillId="61" borderId="231" applyNumberFormat="0" applyFont="0" applyAlignment="0" applyProtection="0"/>
    <xf numFmtId="0" fontId="55" fillId="61" borderId="231" applyNumberFormat="0" applyFont="0" applyAlignment="0" applyProtection="0"/>
    <xf numFmtId="0" fontId="55" fillId="61" borderId="231" applyNumberFormat="0" applyFont="0" applyAlignment="0" applyProtection="0"/>
    <xf numFmtId="0" fontId="55" fillId="61" borderId="231" applyNumberFormat="0" applyFont="0" applyAlignment="0" applyProtection="0"/>
    <xf numFmtId="0" fontId="55" fillId="61" borderId="231" applyNumberFormat="0" applyFont="0" applyAlignment="0" applyProtection="0"/>
    <xf numFmtId="0" fontId="55" fillId="61" borderId="231" applyNumberFormat="0" applyFont="0" applyAlignment="0" applyProtection="0"/>
    <xf numFmtId="0" fontId="55" fillId="61" borderId="231" applyNumberFormat="0" applyFont="0" applyAlignment="0" applyProtection="0"/>
    <xf numFmtId="0" fontId="55" fillId="61" borderId="231" applyNumberFormat="0" applyFont="0" applyAlignment="0" applyProtection="0"/>
    <xf numFmtId="0" fontId="55" fillId="61" borderId="231" applyNumberFormat="0" applyFont="0" applyAlignment="0" applyProtection="0"/>
    <xf numFmtId="0" fontId="55" fillId="61" borderId="231" applyNumberFormat="0" applyFont="0" applyAlignment="0" applyProtection="0"/>
    <xf numFmtId="0" fontId="55" fillId="61" borderId="231" applyNumberFormat="0" applyFont="0" applyAlignment="0" applyProtection="0"/>
    <xf numFmtId="0" fontId="55" fillId="61" borderId="231" applyNumberFormat="0" applyFont="0" applyAlignment="0" applyProtection="0"/>
    <xf numFmtId="0" fontId="55" fillId="61" borderId="231" applyNumberFormat="0" applyFont="0" applyAlignment="0" applyProtection="0"/>
    <xf numFmtId="0" fontId="55" fillId="61" borderId="231" applyNumberFormat="0" applyFont="0" applyAlignment="0" applyProtection="0"/>
    <xf numFmtId="0" fontId="208" fillId="0" borderId="227" applyNumberFormat="0" applyFont="0" applyAlignment="0">
      <alignment horizontal="center" vertical="center"/>
    </xf>
    <xf numFmtId="255" fontId="69" fillId="44" borderId="16" applyFont="0" applyFill="0" applyBorder="0" applyAlignment="0" applyProtection="0"/>
    <xf numFmtId="0" fontId="158" fillId="39" borderId="257" applyNumberFormat="0" applyAlignment="0" applyProtection="0"/>
    <xf numFmtId="0" fontId="69" fillId="61" borderId="256" applyNumberFormat="0" applyFont="0" applyAlignment="0" applyProtection="0"/>
    <xf numFmtId="0" fontId="69" fillId="61" borderId="256" applyNumberFormat="0" applyFont="0" applyAlignment="0" applyProtection="0"/>
    <xf numFmtId="0" fontId="106" fillId="0" borderId="238">
      <protection locked="0"/>
    </xf>
    <xf numFmtId="191" fontId="55" fillId="0" borderId="0" applyFill="0" applyBorder="0" applyAlignment="0"/>
    <xf numFmtId="0" fontId="94" fillId="40" borderId="239" applyNumberFormat="0" applyAlignment="0" applyProtection="0"/>
    <xf numFmtId="198" fontId="66" fillId="0" borderId="0" applyFill="0" applyBorder="0" applyAlignment="0" applyProtection="0"/>
    <xf numFmtId="0" fontId="69" fillId="61" borderId="271" applyNumberFormat="0" applyFont="0" applyAlignment="0" applyProtection="0"/>
    <xf numFmtId="0" fontId="69" fillId="61" borderId="271" applyNumberFormat="0" applyFont="0" applyAlignment="0" applyProtection="0"/>
    <xf numFmtId="0" fontId="158" fillId="39" borderId="272" applyNumberFormat="0" applyAlignment="0" applyProtection="0"/>
    <xf numFmtId="0" fontId="79" fillId="40" borderId="240" applyAlignment="0" applyProtection="0"/>
    <xf numFmtId="0" fontId="66" fillId="0" borderId="240" applyNumberFormat="0" applyAlignment="0" applyProtection="0"/>
    <xf numFmtId="0" fontId="66" fillId="0" borderId="238" applyNumberFormat="0" applyAlignment="0" applyProtection="0"/>
    <xf numFmtId="0" fontId="85" fillId="0" borderId="240">
      <alignment horizontal="left" vertical="center"/>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79" fillId="0" borderId="240"/>
    <xf numFmtId="0" fontId="55" fillId="63" borderId="272" applyNumberFormat="0" applyProtection="0">
      <alignment horizontal="left" vertical="center" indent="1"/>
    </xf>
    <xf numFmtId="0" fontId="55" fillId="63" borderId="272" applyNumberFormat="0" applyProtection="0">
      <alignment horizontal="left" vertical="center" indent="1"/>
    </xf>
    <xf numFmtId="0" fontId="66" fillId="47" borderId="241" applyNumberFormat="0" applyAlignment="0">
      <protection locked="0"/>
    </xf>
    <xf numFmtId="0" fontId="55" fillId="63" borderId="272" applyNumberFormat="0" applyProtection="0">
      <alignment horizontal="left" vertical="center" indent="1"/>
    </xf>
    <xf numFmtId="0" fontId="55" fillId="60" borderId="272" applyNumberFormat="0" applyProtection="0">
      <alignment horizontal="left" vertical="center" indent="1"/>
    </xf>
    <xf numFmtId="0" fontId="55" fillId="60" borderId="272" applyNumberFormat="0" applyProtection="0">
      <alignment horizontal="left" vertical="center" indent="1"/>
    </xf>
    <xf numFmtId="0" fontId="55" fillId="60" borderId="272" applyNumberFormat="0" applyProtection="0">
      <alignment horizontal="left" vertical="center" indent="1"/>
    </xf>
    <xf numFmtId="0" fontId="55" fillId="60" borderId="272" applyNumberFormat="0" applyProtection="0">
      <alignment horizontal="left" vertical="center" indent="1"/>
    </xf>
    <xf numFmtId="0" fontId="55" fillId="60" borderId="272" applyNumberFormat="0" applyProtection="0">
      <alignment horizontal="left" vertical="center" indent="1"/>
    </xf>
    <xf numFmtId="0" fontId="55" fillId="60" borderId="272" applyNumberFormat="0" applyProtection="0">
      <alignment horizontal="left" vertical="center" indent="1"/>
    </xf>
    <xf numFmtId="0" fontId="55" fillId="60" borderId="272" applyNumberFormat="0" applyProtection="0">
      <alignment horizontal="left" vertical="center" indent="1"/>
    </xf>
    <xf numFmtId="0" fontId="55" fillId="62" borderId="272" applyNumberFormat="0" applyProtection="0">
      <alignment horizontal="left" vertical="center" indent="1"/>
    </xf>
    <xf numFmtId="0" fontId="66" fillId="53" borderId="242" applyNumberFormat="0" applyAlignment="0" applyProtection="0"/>
    <xf numFmtId="0" fontId="175" fillId="0" borderId="259" applyNumberFormat="0" applyFill="0" applyAlignment="0" applyProtection="0"/>
    <xf numFmtId="0" fontId="158" fillId="40" borderId="243" applyNumberFormat="0" applyAlignment="0" applyProtection="0"/>
    <xf numFmtId="4" fontId="55" fillId="0" borderId="263"/>
    <xf numFmtId="0" fontId="171" fillId="40" borderId="255" applyNumberFormat="0" applyAlignment="0" applyProtection="0"/>
    <xf numFmtId="0" fontId="169" fillId="13" borderId="255" applyNumberFormat="0" applyAlignment="0" applyProtection="0"/>
    <xf numFmtId="0" fontId="66" fillId="47" borderId="249" applyNumberFormat="0" applyAlignment="0">
      <protection locked="0"/>
    </xf>
    <xf numFmtId="0" fontId="74" fillId="47" borderId="243" applyNumberFormat="0" applyProtection="0">
      <alignment vertical="center"/>
    </xf>
    <xf numFmtId="0" fontId="82" fillId="47" borderId="243" applyNumberFormat="0" applyProtection="0">
      <alignment vertical="center"/>
    </xf>
    <xf numFmtId="0" fontId="74" fillId="47" borderId="243" applyNumberFormat="0" applyProtection="0">
      <alignment horizontal="left" vertical="center" indent="1"/>
    </xf>
    <xf numFmtId="0" fontId="74" fillId="47" borderId="243" applyNumberFormat="0" applyProtection="0">
      <alignment horizontal="left" vertical="center" indent="1"/>
    </xf>
    <xf numFmtId="0" fontId="55" fillId="3" borderId="243" applyNumberFormat="0" applyProtection="0">
      <alignment horizontal="left" vertical="center" indent="1"/>
    </xf>
    <xf numFmtId="0" fontId="74" fillId="5" borderId="243" applyNumberFormat="0" applyProtection="0">
      <alignment horizontal="right" vertical="center"/>
    </xf>
    <xf numFmtId="0" fontId="74" fillId="17" borderId="243" applyNumberFormat="0" applyProtection="0">
      <alignment horizontal="right" vertical="center"/>
    </xf>
    <xf numFmtId="0" fontId="74" fillId="33" borderId="243" applyNumberFormat="0" applyProtection="0">
      <alignment horizontal="right" vertical="center"/>
    </xf>
    <xf numFmtId="0" fontId="74" fillId="21" borderId="243" applyNumberFormat="0" applyProtection="0">
      <alignment horizontal="right" vertical="center"/>
    </xf>
    <xf numFmtId="0" fontId="74" fillId="29" borderId="243" applyNumberFormat="0" applyProtection="0">
      <alignment horizontal="right" vertical="center"/>
    </xf>
    <xf numFmtId="0" fontId="74" fillId="37" borderId="243" applyNumberFormat="0" applyProtection="0">
      <alignment horizontal="right" vertical="center"/>
    </xf>
    <xf numFmtId="0" fontId="74" fillId="35" borderId="243" applyNumberFormat="0" applyProtection="0">
      <alignment horizontal="right" vertical="center"/>
    </xf>
    <xf numFmtId="0" fontId="74" fillId="55" borderId="243" applyNumberFormat="0" applyProtection="0">
      <alignment horizontal="right" vertical="center"/>
    </xf>
    <xf numFmtId="0" fontId="74" fillId="19" borderId="243" applyNumberFormat="0" applyProtection="0">
      <alignment horizontal="right" vertical="center"/>
    </xf>
    <xf numFmtId="0" fontId="160" fillId="56" borderId="243" applyNumberFormat="0" applyProtection="0">
      <alignment horizontal="left" vertical="center" indent="1"/>
    </xf>
    <xf numFmtId="0" fontId="74" fillId="57" borderId="244" applyNumberFormat="0" applyProtection="0">
      <alignment horizontal="left" vertical="center" indent="1"/>
    </xf>
    <xf numFmtId="0" fontId="79" fillId="0" borderId="252"/>
    <xf numFmtId="0" fontId="55" fillId="3" borderId="243" applyNumberFormat="0" applyProtection="0">
      <alignment horizontal="left" vertical="center" indent="1"/>
    </xf>
    <xf numFmtId="0" fontId="162" fillId="57" borderId="243" applyNumberFormat="0" applyProtection="0">
      <alignment horizontal="left" vertical="center" indent="1"/>
    </xf>
    <xf numFmtId="0" fontId="162" fillId="59" borderId="243" applyNumberFormat="0" applyProtection="0">
      <alignment horizontal="left" vertical="center" indent="1"/>
    </xf>
    <xf numFmtId="0" fontId="55" fillId="59" borderId="243" applyNumberFormat="0" applyProtection="0">
      <alignment horizontal="left" vertical="center" indent="1"/>
    </xf>
    <xf numFmtId="0" fontId="55" fillId="59" borderId="243" applyNumberFormat="0" applyProtection="0">
      <alignment horizontal="left" vertical="center" indent="1"/>
    </xf>
    <xf numFmtId="0" fontId="55" fillId="43" borderId="243" applyNumberFormat="0" applyProtection="0">
      <alignment horizontal="left" vertical="center" indent="1"/>
    </xf>
    <xf numFmtId="0" fontId="55" fillId="43" borderId="243" applyNumberFormat="0" applyProtection="0">
      <alignment horizontal="left" vertical="center" indent="1"/>
    </xf>
    <xf numFmtId="0" fontId="55" fillId="40" borderId="243" applyNumberFormat="0" applyProtection="0">
      <alignment horizontal="left" vertical="center" indent="1"/>
    </xf>
    <xf numFmtId="0" fontId="55" fillId="40" borderId="243" applyNumberFormat="0" applyProtection="0">
      <alignment horizontal="left" vertical="center" indent="1"/>
    </xf>
    <xf numFmtId="0" fontId="55" fillId="3" borderId="243" applyNumberFormat="0" applyProtection="0">
      <alignment horizontal="left" vertical="center" indent="1"/>
    </xf>
    <xf numFmtId="0" fontId="55" fillId="3" borderId="243" applyNumberFormat="0" applyProtection="0">
      <alignment horizontal="left" vertical="center" indent="1"/>
    </xf>
    <xf numFmtId="0" fontId="74" fillId="53" borderId="243" applyNumberFormat="0" applyProtection="0">
      <alignment vertical="center"/>
    </xf>
    <xf numFmtId="0" fontId="82" fillId="53" borderId="243" applyNumberFormat="0" applyProtection="0">
      <alignment vertical="center"/>
    </xf>
    <xf numFmtId="0" fontId="74" fillId="53" borderId="243" applyNumberFormat="0" applyProtection="0">
      <alignment horizontal="left" vertical="center" indent="1"/>
    </xf>
    <xf numFmtId="0" fontId="74" fillId="53" borderId="243" applyNumberFormat="0" applyProtection="0">
      <alignment horizontal="left" vertical="center" indent="1"/>
    </xf>
    <xf numFmtId="0" fontId="74" fillId="57" borderId="243" applyNumberFormat="0" applyProtection="0">
      <alignment horizontal="right" vertical="center"/>
    </xf>
    <xf numFmtId="0" fontId="82" fillId="57" borderId="243" applyNumberFormat="0" applyProtection="0">
      <alignment horizontal="right" vertical="center"/>
    </xf>
    <xf numFmtId="0" fontId="55" fillId="3" borderId="243" applyNumberFormat="0" applyProtection="0">
      <alignment horizontal="left" vertical="center" indent="1"/>
    </xf>
    <xf numFmtId="0" fontId="55" fillId="3" borderId="243" applyNumberFormat="0" applyProtection="0">
      <alignment horizontal="left" vertical="center" indent="1"/>
    </xf>
    <xf numFmtId="0" fontId="85" fillId="0" borderId="252">
      <alignment horizontal="left" vertical="center"/>
    </xf>
    <xf numFmtId="0" fontId="164" fillId="57" borderId="243" applyNumberFormat="0" applyProtection="0">
      <alignment horizontal="right" vertical="center"/>
    </xf>
    <xf numFmtId="0" fontId="79" fillId="40" borderId="252" applyAlignment="0" applyProtection="0"/>
    <xf numFmtId="0" fontId="167" fillId="0" borderId="245" applyNumberFormat="0" applyFill="0" applyAlignment="0" applyProtection="0"/>
    <xf numFmtId="0" fontId="169" fillId="13" borderId="239" applyNumberFormat="0" applyAlignment="0" applyProtection="0"/>
    <xf numFmtId="0" fontId="170" fillId="40" borderId="243" applyNumberFormat="0" applyAlignment="0" applyProtection="0"/>
    <xf numFmtId="0" fontId="171" fillId="40" borderId="239" applyNumberFormat="0" applyAlignment="0" applyProtection="0"/>
    <xf numFmtId="0" fontId="55" fillId="62" borderId="272" applyNumberFormat="0" applyProtection="0">
      <alignment horizontal="left" vertical="center" indent="1"/>
    </xf>
    <xf numFmtId="0" fontId="55" fillId="0" borderId="241">
      <alignment horizontal="right"/>
    </xf>
    <xf numFmtId="0" fontId="175" fillId="0" borderId="245" applyNumberFormat="0" applyFill="0" applyAlignment="0" applyProtection="0"/>
    <xf numFmtId="0" fontId="69" fillId="54" borderId="249" applyNumberFormat="0" applyAlignment="0"/>
    <xf numFmtId="0" fontId="55" fillId="0" borderId="263"/>
    <xf numFmtId="0" fontId="55" fillId="0" borderId="263"/>
    <xf numFmtId="0" fontId="55" fillId="0" borderId="241"/>
    <xf numFmtId="0" fontId="55" fillId="0" borderId="241"/>
    <xf numFmtId="0" fontId="55" fillId="0" borderId="241"/>
    <xf numFmtId="0" fontId="55" fillId="0" borderId="241"/>
    <xf numFmtId="0" fontId="55" fillId="0" borderId="241"/>
    <xf numFmtId="0" fontId="82" fillId="53" borderId="272" applyNumberFormat="0" applyProtection="0">
      <alignment vertical="center"/>
    </xf>
    <xf numFmtId="0" fontId="74" fillId="53" borderId="272" applyNumberFormat="0" applyProtection="0">
      <alignment horizontal="left" vertical="center" indent="1"/>
    </xf>
    <xf numFmtId="0" fontId="55" fillId="3" borderId="272" applyNumberFormat="0" applyProtection="0">
      <alignment horizontal="left" vertical="center" indent="1"/>
    </xf>
    <xf numFmtId="0" fontId="175" fillId="0" borderId="259" applyNumberFormat="0" applyFill="0" applyAlignment="0" applyProtection="0"/>
    <xf numFmtId="0" fontId="171" fillId="40" borderId="255" applyNumberFormat="0" applyAlignment="0" applyProtection="0"/>
    <xf numFmtId="0" fontId="170" fillId="40" borderId="257" applyNumberFormat="0" applyAlignment="0" applyProtection="0"/>
    <xf numFmtId="0" fontId="66" fillId="53" borderId="242" applyNumberFormat="0" applyAlignment="0" applyProtection="0"/>
    <xf numFmtId="0" fontId="164" fillId="57" borderId="257" applyNumberFormat="0" applyProtection="0">
      <alignment horizontal="right" vertical="center"/>
    </xf>
    <xf numFmtId="0" fontId="55" fillId="3" borderId="257" applyNumberFormat="0" applyProtection="0">
      <alignment horizontal="left" vertical="center" indent="1"/>
    </xf>
    <xf numFmtId="0" fontId="82" fillId="57" borderId="257" applyNumberFormat="0" applyProtection="0">
      <alignment horizontal="right" vertical="center"/>
    </xf>
    <xf numFmtId="0" fontId="74" fillId="53" borderId="257" applyNumberFormat="0" applyProtection="0">
      <alignment horizontal="left" vertical="center" indent="1"/>
    </xf>
    <xf numFmtId="0" fontId="82" fillId="53" borderId="257" applyNumberFormat="0" applyProtection="0">
      <alignment vertical="center"/>
    </xf>
    <xf numFmtId="0" fontId="55" fillId="3" borderId="257" applyNumberFormat="0" applyProtection="0">
      <alignment horizontal="left" vertical="center" indent="1"/>
    </xf>
    <xf numFmtId="0" fontId="55" fillId="40" borderId="257" applyNumberFormat="0" applyProtection="0">
      <alignment horizontal="left" vertical="center" indent="1"/>
    </xf>
    <xf numFmtId="0" fontId="55" fillId="43" borderId="257" applyNumberFormat="0" applyProtection="0">
      <alignment horizontal="left" vertical="center" indent="1"/>
    </xf>
    <xf numFmtId="0" fontId="162" fillId="59" borderId="257" applyNumberFormat="0" applyProtection="0">
      <alignment horizontal="left" vertical="center" indent="1"/>
    </xf>
    <xf numFmtId="0" fontId="55" fillId="3" borderId="257" applyNumberFormat="0" applyProtection="0">
      <alignment horizontal="left" vertical="center" indent="1"/>
    </xf>
    <xf numFmtId="0" fontId="74" fillId="19" borderId="257" applyNumberFormat="0" applyProtection="0">
      <alignment horizontal="right" vertical="center"/>
    </xf>
    <xf numFmtId="0" fontId="74" fillId="35" borderId="257" applyNumberFormat="0" applyProtection="0">
      <alignment horizontal="right" vertical="center"/>
    </xf>
    <xf numFmtId="0" fontId="69" fillId="54" borderId="241" applyNumberFormat="0" applyAlignment="0"/>
    <xf numFmtId="0" fontId="69" fillId="54" borderId="241" applyNumberFormat="0" applyAlignment="0"/>
    <xf numFmtId="0" fontId="74" fillId="33" borderId="257" applyNumberFormat="0" applyProtection="0">
      <alignment horizontal="right" vertical="center"/>
    </xf>
    <xf numFmtId="0" fontId="82" fillId="47" borderId="257" applyNumberFormat="0" applyProtection="0">
      <alignment vertical="center"/>
    </xf>
    <xf numFmtId="0" fontId="74" fillId="47" borderId="257" applyNumberFormat="0" applyProtection="0">
      <alignment vertical="center"/>
    </xf>
    <xf numFmtId="242" fontId="66" fillId="0" borderId="0" applyFill="0" applyBorder="0" applyAlignment="0" applyProtection="0"/>
    <xf numFmtId="4" fontId="55" fillId="0" borderId="241"/>
    <xf numFmtId="0" fontId="49" fillId="0" borderId="0"/>
    <xf numFmtId="0" fontId="49" fillId="0" borderId="0"/>
    <xf numFmtId="0" fontId="49" fillId="0" borderId="0"/>
    <xf numFmtId="0" fontId="79" fillId="40" borderId="252" applyAlignment="0" applyProtection="0"/>
    <xf numFmtId="0" fontId="49" fillId="0" borderId="0"/>
    <xf numFmtId="0" fontId="49" fillId="0" borderId="0"/>
    <xf numFmtId="0" fontId="164" fillId="57" borderId="272" applyNumberFormat="0" applyProtection="0">
      <alignment horizontal="right" vertical="center"/>
    </xf>
    <xf numFmtId="43" fontId="49" fillId="0" borderId="0" applyFont="0" applyFill="0" applyBorder="0" applyAlignment="0" applyProtection="0"/>
    <xf numFmtId="0" fontId="55" fillId="62" borderId="272" applyNumberFormat="0" applyProtection="0">
      <alignment horizontal="left" vertical="center" indent="1"/>
    </xf>
    <xf numFmtId="0" fontId="55" fillId="59" borderId="257" applyNumberFormat="0" applyProtection="0">
      <alignment horizontal="left" vertical="center" indent="1"/>
    </xf>
    <xf numFmtId="0" fontId="158" fillId="39" borderId="257" applyNumberFormat="0" applyAlignment="0" applyProtection="0"/>
    <xf numFmtId="0" fontId="69" fillId="61" borderId="256" applyNumberFormat="0" applyFont="0" applyAlignment="0" applyProtection="0"/>
    <xf numFmtId="0" fontId="69" fillId="61" borderId="256" applyNumberFormat="0" applyFont="0" applyAlignment="0" applyProtection="0"/>
    <xf numFmtId="0" fontId="106" fillId="0" borderId="238">
      <protection locked="0"/>
    </xf>
    <xf numFmtId="0" fontId="94" fillId="40" borderId="239" applyNumberFormat="0" applyAlignment="0" applyProtection="0"/>
    <xf numFmtId="0" fontId="69" fillId="61" borderId="271" applyNumberFormat="0" applyFont="0" applyAlignment="0" applyProtection="0"/>
    <xf numFmtId="0" fontId="69" fillId="61" borderId="271" applyNumberFormat="0" applyFont="0" applyAlignment="0" applyProtection="0"/>
    <xf numFmtId="0" fontId="69" fillId="61" borderId="271" applyNumberFormat="0" applyFont="0" applyAlignment="0" applyProtection="0"/>
    <xf numFmtId="0" fontId="79" fillId="40" borderId="240" applyAlignment="0" applyProtection="0"/>
    <xf numFmtId="0" fontId="66" fillId="0" borderId="240" applyNumberFormat="0" applyAlignment="0" applyProtection="0"/>
    <xf numFmtId="0" fontId="66" fillId="0" borderId="238" applyNumberFormat="0" applyAlignment="0" applyProtection="0"/>
    <xf numFmtId="0" fontId="85" fillId="0" borderId="240">
      <alignment horizontal="left" vertical="center"/>
    </xf>
    <xf numFmtId="0" fontId="55" fillId="63" borderId="272" applyNumberFormat="0" applyProtection="0">
      <alignment horizontal="left" vertical="center" indent="1"/>
    </xf>
    <xf numFmtId="0" fontId="79" fillId="0" borderId="240"/>
    <xf numFmtId="0" fontId="55" fillId="63" borderId="272" applyNumberFormat="0" applyProtection="0">
      <alignment horizontal="left" vertical="center" indent="1"/>
    </xf>
    <xf numFmtId="0" fontId="66" fillId="47" borderId="241" applyNumberFormat="0" applyAlignment="0">
      <protection locked="0"/>
    </xf>
    <xf numFmtId="0" fontId="55" fillId="60" borderId="272" applyNumberFormat="0" applyProtection="0">
      <alignment horizontal="left" vertical="center" indent="1"/>
    </xf>
    <xf numFmtId="0" fontId="55" fillId="60" borderId="272" applyNumberFormat="0" applyProtection="0">
      <alignment horizontal="left" vertical="center" indent="1"/>
    </xf>
    <xf numFmtId="0" fontId="55" fillId="60" borderId="272" applyNumberFormat="0" applyProtection="0">
      <alignment horizontal="left" vertical="center" indent="1"/>
    </xf>
    <xf numFmtId="0" fontId="55" fillId="60" borderId="272" applyNumberFormat="0" applyProtection="0">
      <alignment horizontal="left" vertical="center" indent="1"/>
    </xf>
    <xf numFmtId="0" fontId="55" fillId="60" borderId="272" applyNumberFormat="0" applyProtection="0">
      <alignment horizontal="left" vertical="center" indent="1"/>
    </xf>
    <xf numFmtId="0" fontId="55" fillId="60" borderId="272" applyNumberFormat="0" applyProtection="0">
      <alignment horizontal="left" vertical="center" indent="1"/>
    </xf>
    <xf numFmtId="0" fontId="55" fillId="62" borderId="272" applyNumberFormat="0" applyProtection="0">
      <alignment horizontal="left" vertical="center" indent="1"/>
    </xf>
    <xf numFmtId="0" fontId="66" fillId="53" borderId="242" applyNumberFormat="0" applyAlignment="0" applyProtection="0"/>
    <xf numFmtId="0" fontId="55" fillId="0" borderId="249">
      <alignment horizontal="right"/>
    </xf>
    <xf numFmtId="0" fontId="158" fillId="40" borderId="243" applyNumberFormat="0" applyAlignment="0" applyProtection="0"/>
    <xf numFmtId="0" fontId="170" fillId="40" borderId="257" applyNumberFormat="0" applyAlignment="0" applyProtection="0"/>
    <xf numFmtId="0" fontId="158" fillId="40" borderId="257" applyNumberFormat="0" applyAlignment="0" applyProtection="0"/>
    <xf numFmtId="0" fontId="66" fillId="53" borderId="256" applyNumberFormat="0" applyAlignment="0" applyProtection="0"/>
    <xf numFmtId="0" fontId="74" fillId="47" borderId="243" applyNumberFormat="0" applyProtection="0">
      <alignment vertical="center"/>
    </xf>
    <xf numFmtId="0" fontId="82" fillId="47" borderId="243" applyNumberFormat="0" applyProtection="0">
      <alignment vertical="center"/>
    </xf>
    <xf numFmtId="0" fontId="74" fillId="47" borderId="243" applyNumberFormat="0" applyProtection="0">
      <alignment horizontal="left" vertical="center" indent="1"/>
    </xf>
    <xf numFmtId="0" fontId="74" fillId="47" borderId="243" applyNumberFormat="0" applyProtection="0">
      <alignment horizontal="left" vertical="center" indent="1"/>
    </xf>
    <xf numFmtId="0" fontId="55" fillId="3" borderId="243" applyNumberFormat="0" applyProtection="0">
      <alignment horizontal="left" vertical="center" indent="1"/>
    </xf>
    <xf numFmtId="0" fontId="74" fillId="5" borderId="243" applyNumberFormat="0" applyProtection="0">
      <alignment horizontal="right" vertical="center"/>
    </xf>
    <xf numFmtId="0" fontId="74" fillId="17" borderId="243" applyNumberFormat="0" applyProtection="0">
      <alignment horizontal="right" vertical="center"/>
    </xf>
    <xf numFmtId="0" fontId="74" fillId="33" borderId="243" applyNumberFormat="0" applyProtection="0">
      <alignment horizontal="right" vertical="center"/>
    </xf>
    <xf numFmtId="0" fontId="74" fillId="21" borderId="243" applyNumberFormat="0" applyProtection="0">
      <alignment horizontal="right" vertical="center"/>
    </xf>
    <xf numFmtId="0" fontId="74" fillId="29" borderId="243" applyNumberFormat="0" applyProtection="0">
      <alignment horizontal="right" vertical="center"/>
    </xf>
    <xf numFmtId="0" fontId="74" fillId="37" borderId="243" applyNumberFormat="0" applyProtection="0">
      <alignment horizontal="right" vertical="center"/>
    </xf>
    <xf numFmtId="0" fontId="74" fillId="35" borderId="243" applyNumberFormat="0" applyProtection="0">
      <alignment horizontal="right" vertical="center"/>
    </xf>
    <xf numFmtId="0" fontId="74" fillId="55" borderId="243" applyNumberFormat="0" applyProtection="0">
      <alignment horizontal="right" vertical="center"/>
    </xf>
    <xf numFmtId="0" fontId="74" fillId="19" borderId="243" applyNumberFormat="0" applyProtection="0">
      <alignment horizontal="right" vertical="center"/>
    </xf>
    <xf numFmtId="0" fontId="160" fillId="56" borderId="243" applyNumberFormat="0" applyProtection="0">
      <alignment horizontal="left" vertical="center" indent="1"/>
    </xf>
    <xf numFmtId="0" fontId="74" fillId="57" borderId="244" applyNumberFormat="0" applyProtection="0">
      <alignment horizontal="left" vertical="center" indent="1"/>
    </xf>
    <xf numFmtId="0" fontId="55" fillId="3" borderId="243" applyNumberFormat="0" applyProtection="0">
      <alignment horizontal="left" vertical="center" indent="1"/>
    </xf>
    <xf numFmtId="0" fontId="162" fillId="57" borderId="243" applyNumberFormat="0" applyProtection="0">
      <alignment horizontal="left" vertical="center" indent="1"/>
    </xf>
    <xf numFmtId="0" fontId="162" fillId="59" borderId="243" applyNumberFormat="0" applyProtection="0">
      <alignment horizontal="left" vertical="center" indent="1"/>
    </xf>
    <xf numFmtId="0" fontId="55" fillId="59" borderId="243" applyNumberFormat="0" applyProtection="0">
      <alignment horizontal="left" vertical="center" indent="1"/>
    </xf>
    <xf numFmtId="0" fontId="55" fillId="59" borderId="243" applyNumberFormat="0" applyProtection="0">
      <alignment horizontal="left" vertical="center" indent="1"/>
    </xf>
    <xf numFmtId="0" fontId="55" fillId="43" borderId="243" applyNumberFormat="0" applyProtection="0">
      <alignment horizontal="left" vertical="center" indent="1"/>
    </xf>
    <xf numFmtId="0" fontId="55" fillId="43" borderId="243" applyNumberFormat="0" applyProtection="0">
      <alignment horizontal="left" vertical="center" indent="1"/>
    </xf>
    <xf numFmtId="0" fontId="55" fillId="40" borderId="243" applyNumberFormat="0" applyProtection="0">
      <alignment horizontal="left" vertical="center" indent="1"/>
    </xf>
    <xf numFmtId="0" fontId="55" fillId="40" borderId="243" applyNumberFormat="0" applyProtection="0">
      <alignment horizontal="left" vertical="center" indent="1"/>
    </xf>
    <xf numFmtId="0" fontId="55" fillId="3" borderId="243" applyNumberFormat="0" applyProtection="0">
      <alignment horizontal="left" vertical="center" indent="1"/>
    </xf>
    <xf numFmtId="0" fontId="55" fillId="3" borderId="243" applyNumberFormat="0" applyProtection="0">
      <alignment horizontal="left" vertical="center" indent="1"/>
    </xf>
    <xf numFmtId="0" fontId="74" fillId="53" borderId="243" applyNumberFormat="0" applyProtection="0">
      <alignment vertical="center"/>
    </xf>
    <xf numFmtId="0" fontId="82" fillId="53" borderId="243" applyNumberFormat="0" applyProtection="0">
      <alignment vertical="center"/>
    </xf>
    <xf numFmtId="0" fontId="74" fillId="53" borderId="243" applyNumberFormat="0" applyProtection="0">
      <alignment horizontal="left" vertical="center" indent="1"/>
    </xf>
    <xf numFmtId="0" fontId="74" fillId="53" borderId="243" applyNumberFormat="0" applyProtection="0">
      <alignment horizontal="left" vertical="center" indent="1"/>
    </xf>
    <xf numFmtId="0" fontId="74" fillId="57" borderId="243" applyNumberFormat="0" applyProtection="0">
      <alignment horizontal="right" vertical="center"/>
    </xf>
    <xf numFmtId="0" fontId="82" fillId="57" borderId="243" applyNumberFormat="0" applyProtection="0">
      <alignment horizontal="right" vertical="center"/>
    </xf>
    <xf numFmtId="0" fontId="55" fillId="3" borderId="243" applyNumberFormat="0" applyProtection="0">
      <alignment horizontal="left" vertical="center" indent="1"/>
    </xf>
    <xf numFmtId="0" fontId="55" fillId="3" borderId="243" applyNumberFormat="0" applyProtection="0">
      <alignment horizontal="left" vertical="center" indent="1"/>
    </xf>
    <xf numFmtId="0" fontId="164" fillId="57" borderId="243" applyNumberFormat="0" applyProtection="0">
      <alignment horizontal="right" vertical="center"/>
    </xf>
    <xf numFmtId="0" fontId="169" fillId="13" borderId="239" applyNumberFormat="0" applyAlignment="0" applyProtection="0"/>
    <xf numFmtId="0" fontId="170" fillId="40" borderId="243" applyNumberFormat="0" applyAlignment="0" applyProtection="0"/>
    <xf numFmtId="0" fontId="171" fillId="40" borderId="239" applyNumberFormat="0" applyAlignment="0" applyProtection="0"/>
    <xf numFmtId="0" fontId="55" fillId="62" borderId="272" applyNumberFormat="0" applyProtection="0">
      <alignment horizontal="left" vertical="center" indent="1"/>
    </xf>
    <xf numFmtId="0" fontId="55" fillId="0" borderId="241">
      <alignment horizontal="right"/>
    </xf>
    <xf numFmtId="0" fontId="175" fillId="0" borderId="245" applyNumberFormat="0" applyFill="0" applyAlignment="0" applyProtection="0"/>
    <xf numFmtId="0" fontId="55" fillId="0" borderId="263"/>
    <xf numFmtId="0" fontId="55" fillId="0" borderId="241"/>
    <xf numFmtId="0" fontId="55" fillId="0" borderId="241"/>
    <xf numFmtId="0" fontId="55" fillId="0" borderId="241"/>
    <xf numFmtId="0" fontId="55" fillId="0" borderId="241"/>
    <xf numFmtId="0" fontId="55" fillId="0" borderId="241"/>
    <xf numFmtId="0" fontId="49" fillId="0" borderId="0"/>
    <xf numFmtId="0" fontId="66" fillId="53" borderId="256" applyNumberFormat="0" applyAlignment="0" applyProtection="0"/>
    <xf numFmtId="0" fontId="49" fillId="0" borderId="0"/>
    <xf numFmtId="0" fontId="74" fillId="53" borderId="272" applyNumberFormat="0" applyProtection="0">
      <alignment horizontal="left" vertical="center" indent="1"/>
    </xf>
    <xf numFmtId="0" fontId="74" fillId="57" borderId="272" applyNumberFormat="0" applyProtection="0">
      <alignment horizontal="right" vertical="center"/>
    </xf>
    <xf numFmtId="0" fontId="55" fillId="3" borderId="272" applyNumberFormat="0" applyProtection="0">
      <alignment horizontal="left" vertical="center" indent="1"/>
    </xf>
    <xf numFmtId="0" fontId="169" fillId="13" borderId="255" applyNumberFormat="0" applyAlignment="0" applyProtection="0"/>
    <xf numFmtId="0" fontId="66" fillId="53" borderId="242" applyNumberFormat="0" applyAlignment="0" applyProtection="0"/>
    <xf numFmtId="0" fontId="167" fillId="0" borderId="259" applyNumberFormat="0" applyFill="0" applyAlignment="0" applyProtection="0"/>
    <xf numFmtId="0" fontId="55" fillId="3" borderId="257" applyNumberFormat="0" applyProtection="0">
      <alignment horizontal="left" vertical="center" indent="1"/>
    </xf>
    <xf numFmtId="0" fontId="74" fillId="57" borderId="257" applyNumberFormat="0" applyProtection="0">
      <alignment horizontal="right" vertical="center"/>
    </xf>
    <xf numFmtId="0" fontId="74" fillId="53" borderId="257" applyNumberFormat="0" applyProtection="0">
      <alignment horizontal="left" vertical="center" indent="1"/>
    </xf>
    <xf numFmtId="0" fontId="74" fillId="53" borderId="257" applyNumberFormat="0" applyProtection="0">
      <alignment vertical="center"/>
    </xf>
    <xf numFmtId="0" fontId="55" fillId="3" borderId="257" applyNumberFormat="0" applyProtection="0">
      <alignment horizontal="left" vertical="center" indent="1"/>
    </xf>
    <xf numFmtId="0" fontId="55" fillId="40" borderId="257" applyNumberFormat="0" applyProtection="0">
      <alignment horizontal="left" vertical="center" indent="1"/>
    </xf>
    <xf numFmtId="0" fontId="55" fillId="43" borderId="257" applyNumberFormat="0" applyProtection="0">
      <alignment horizontal="left" vertical="center" indent="1"/>
    </xf>
    <xf numFmtId="0" fontId="162" fillId="57" borderId="257" applyNumberFormat="0" applyProtection="0">
      <alignment horizontal="left" vertical="center" indent="1"/>
    </xf>
    <xf numFmtId="0" fontId="74" fillId="57" borderId="258" applyNumberFormat="0" applyProtection="0">
      <alignment horizontal="left" vertical="center" indent="1"/>
    </xf>
    <xf numFmtId="0" fontId="160" fillId="56" borderId="257" applyNumberFormat="0" applyProtection="0">
      <alignment horizontal="left" vertical="center" indent="1"/>
    </xf>
    <xf numFmtId="0" fontId="74" fillId="55" borderId="257" applyNumberFormat="0" applyProtection="0">
      <alignment horizontal="right" vertical="center"/>
    </xf>
    <xf numFmtId="0" fontId="74" fillId="37" borderId="257" applyNumberFormat="0" applyProtection="0">
      <alignment horizontal="right" vertical="center"/>
    </xf>
    <xf numFmtId="0" fontId="74" fillId="17" borderId="257" applyNumberFormat="0" applyProtection="0">
      <alignment horizontal="right" vertical="center"/>
    </xf>
    <xf numFmtId="0" fontId="158" fillId="40" borderId="257" applyNumberFormat="0" applyAlignment="0" applyProtection="0"/>
    <xf numFmtId="0" fontId="66" fillId="47" borderId="249" applyNumberFormat="0" applyAlignment="0">
      <protection locked="0"/>
    </xf>
    <xf numFmtId="0" fontId="79" fillId="0" borderId="252"/>
    <xf numFmtId="0" fontId="85" fillId="0" borderId="252">
      <alignment horizontal="left" vertical="center"/>
    </xf>
    <xf numFmtId="43" fontId="49" fillId="0" borderId="0" applyFont="0" applyFill="0" applyBorder="0" applyAlignment="0" applyProtection="0"/>
    <xf numFmtId="198" fontId="66" fillId="0" borderId="0" applyFill="0" applyBorder="0" applyAlignment="0" applyProtection="0"/>
    <xf numFmtId="4" fontId="55" fillId="0" borderId="241"/>
    <xf numFmtId="0" fontId="55" fillId="0" borderId="249"/>
    <xf numFmtId="0" fontId="55" fillId="0" borderId="249">
      <alignment horizontal="right"/>
    </xf>
    <xf numFmtId="0" fontId="55" fillId="0" borderId="249"/>
    <xf numFmtId="0" fontId="55" fillId="0" borderId="249"/>
    <xf numFmtId="0" fontId="49" fillId="0" borderId="0"/>
    <xf numFmtId="43" fontId="49" fillId="0" borderId="0" applyFont="0" applyFill="0" applyBorder="0" applyAlignment="0" applyProtection="0"/>
    <xf numFmtId="0" fontId="66" fillId="0" borderId="254" applyNumberFormat="0" applyAlignment="0" applyProtection="0"/>
    <xf numFmtId="4" fontId="55" fillId="0" borderId="263"/>
    <xf numFmtId="0" fontId="55" fillId="0" borderId="249"/>
    <xf numFmtId="0" fontId="49" fillId="0" borderId="0"/>
    <xf numFmtId="0" fontId="49" fillId="0" borderId="0"/>
    <xf numFmtId="0" fontId="49" fillId="0" borderId="0"/>
    <xf numFmtId="0" fontId="55" fillId="0" borderId="249"/>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66" fillId="0" borderId="252" applyNumberFormat="0" applyAlignment="0" applyProtection="0"/>
    <xf numFmtId="0" fontId="49" fillId="0" borderId="0"/>
    <xf numFmtId="0" fontId="49" fillId="0" borderId="0"/>
    <xf numFmtId="0" fontId="49" fillId="0" borderId="0"/>
    <xf numFmtId="0" fontId="49" fillId="0" borderId="0"/>
    <xf numFmtId="0" fontId="49" fillId="0" borderId="0"/>
    <xf numFmtId="0" fontId="167" fillId="0" borderId="275" applyNumberFormat="0" applyFill="0" applyAlignment="0" applyProtection="0"/>
    <xf numFmtId="0" fontId="66" fillId="53" borderId="256" applyNumberFormat="0" applyAlignment="0" applyProtection="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3" borderId="272" applyNumberFormat="0" applyProtection="0">
      <alignment horizontal="left" vertical="center" indent="1"/>
    </xf>
    <xf numFmtId="0" fontId="55" fillId="63" borderId="272" applyNumberFormat="0" applyProtection="0">
      <alignment horizontal="left" vertical="center" indent="1"/>
    </xf>
    <xf numFmtId="0" fontId="55" fillId="63" borderId="272" applyNumberFormat="0" applyProtection="0">
      <alignment horizontal="left" vertical="center" indent="1"/>
    </xf>
    <xf numFmtId="0" fontId="55" fillId="60" borderId="272" applyNumberFormat="0" applyProtection="0">
      <alignment horizontal="left" vertical="center" indent="1"/>
    </xf>
    <xf numFmtId="0" fontId="167" fillId="0" borderId="246" applyNumberFormat="0" applyFill="0" applyAlignment="0" applyProtection="0"/>
    <xf numFmtId="0" fontId="74" fillId="29" borderId="257" applyNumberFormat="0" applyProtection="0">
      <alignment horizontal="right" vertical="center"/>
    </xf>
    <xf numFmtId="0" fontId="55" fillId="62" borderId="272" applyNumberFormat="0" applyProtection="0">
      <alignment horizontal="left" vertical="center" indent="1"/>
    </xf>
    <xf numFmtId="0" fontId="55" fillId="0" borderId="249"/>
    <xf numFmtId="0" fontId="49" fillId="0" borderId="0"/>
    <xf numFmtId="0" fontId="158" fillId="39" borderId="257" applyNumberFormat="0" applyAlignment="0" applyProtection="0"/>
    <xf numFmtId="0" fontId="158" fillId="39" borderId="257" applyNumberFormat="0" applyAlignment="0" applyProtection="0"/>
    <xf numFmtId="0" fontId="158" fillId="39" borderId="257" applyNumberFormat="0" applyAlignment="0" applyProtection="0"/>
    <xf numFmtId="0" fontId="158" fillId="39" borderId="257" applyNumberFormat="0" applyAlignment="0" applyProtection="0"/>
    <xf numFmtId="0" fontId="69" fillId="61" borderId="256" applyNumberFormat="0" applyFont="0" applyAlignment="0" applyProtection="0"/>
    <xf numFmtId="0" fontId="69" fillId="61" borderId="256" applyNumberFormat="0" applyFont="0" applyAlignment="0" applyProtection="0"/>
    <xf numFmtId="0" fontId="104" fillId="12" borderId="255" applyNumberFormat="0" applyAlignment="0" applyProtection="0"/>
    <xf numFmtId="0" fontId="104" fillId="12" borderId="255" applyNumberFormat="0" applyAlignment="0" applyProtection="0"/>
    <xf numFmtId="0" fontId="104" fillId="12" borderId="255" applyNumberFormat="0" applyAlignment="0" applyProtection="0"/>
    <xf numFmtId="0" fontId="104" fillId="12" borderId="255" applyNumberFormat="0" applyAlignment="0" applyProtection="0"/>
    <xf numFmtId="0" fontId="104" fillId="12" borderId="255" applyNumberFormat="0" applyAlignment="0" applyProtection="0"/>
    <xf numFmtId="0" fontId="104" fillId="12" borderId="255" applyNumberFormat="0" applyAlignment="0" applyProtection="0"/>
    <xf numFmtId="0" fontId="147" fillId="0" borderId="261">
      <alignment horizontal="left"/>
    </xf>
    <xf numFmtId="1" fontId="146" fillId="48" borderId="250" applyNumberFormat="0" applyBorder="0" applyAlignment="0">
      <alignment horizontal="centerContinuous" vertical="center"/>
      <protection locked="0"/>
    </xf>
    <xf numFmtId="232" fontId="145" fillId="0" borderId="248" applyFill="0" applyProtection="0"/>
    <xf numFmtId="225" fontId="86" fillId="0" borderId="253" applyFont="0" applyFill="0" applyBorder="0" applyAlignment="0">
      <alignment horizontal="centerContinuous"/>
    </xf>
    <xf numFmtId="15" fontId="86" fillId="0" borderId="253" applyFont="0" applyFill="0" applyBorder="0" applyAlignment="0">
      <alignment horizontal="centerContinuous"/>
    </xf>
    <xf numFmtId="0" fontId="94" fillId="39" borderId="255" applyNumberFormat="0" applyAlignment="0" applyProtection="0"/>
    <xf numFmtId="0" fontId="94" fillId="39" borderId="255" applyNumberFormat="0" applyAlignment="0" applyProtection="0"/>
    <xf numFmtId="0" fontId="94" fillId="39" borderId="255" applyNumberFormat="0" applyAlignment="0" applyProtection="0"/>
    <xf numFmtId="0" fontId="94" fillId="39" borderId="255" applyNumberFormat="0" applyAlignment="0" applyProtection="0"/>
    <xf numFmtId="0" fontId="94" fillId="39" borderId="255" applyNumberFormat="0" applyAlignment="0" applyProtection="0"/>
    <xf numFmtId="0" fontId="94" fillId="39" borderId="255" applyNumberFormat="0" applyAlignment="0" applyProtection="0"/>
    <xf numFmtId="226" fontId="138" fillId="0" borderId="248" applyAlignment="0" applyProtection="0"/>
    <xf numFmtId="226" fontId="138" fillId="0" borderId="265" applyAlignment="0" applyProtection="0"/>
    <xf numFmtId="0" fontId="94" fillId="39" borderId="270" applyNumberFormat="0" applyAlignment="0" applyProtection="0"/>
    <xf numFmtId="0" fontId="94" fillId="39" borderId="270" applyNumberFormat="0" applyAlignment="0" applyProtection="0"/>
    <xf numFmtId="0" fontId="94" fillId="39" borderId="270" applyNumberFormat="0" applyAlignment="0" applyProtection="0"/>
    <xf numFmtId="0" fontId="94" fillId="39" borderId="270" applyNumberFormat="0" applyAlignment="0" applyProtection="0"/>
    <xf numFmtId="0" fontId="94" fillId="39" borderId="270" applyNumberFormat="0" applyAlignment="0" applyProtection="0"/>
    <xf numFmtId="0" fontId="94" fillId="39" borderId="270" applyNumberFormat="0" applyAlignment="0" applyProtection="0"/>
    <xf numFmtId="0" fontId="94" fillId="39" borderId="239" applyNumberFormat="0" applyAlignment="0" applyProtection="0"/>
    <xf numFmtId="0" fontId="94" fillId="39" borderId="239" applyNumberFormat="0" applyAlignment="0" applyProtection="0"/>
    <xf numFmtId="0" fontId="94" fillId="39" borderId="239" applyNumberFormat="0" applyAlignment="0" applyProtection="0"/>
    <xf numFmtId="0" fontId="94" fillId="39" borderId="239" applyNumberFormat="0" applyAlignment="0" applyProtection="0"/>
    <xf numFmtId="0" fontId="94" fillId="39" borderId="239" applyNumberFormat="0" applyAlignment="0" applyProtection="0"/>
    <xf numFmtId="0" fontId="94" fillId="39" borderId="239" applyNumberFormat="0" applyAlignment="0" applyProtection="0"/>
    <xf numFmtId="37" fontId="143" fillId="44" borderId="266" applyFill="0" applyBorder="0" applyProtection="0"/>
    <xf numFmtId="15" fontId="86" fillId="0" borderId="251" applyFont="0" applyFill="0" applyBorder="0" applyAlignment="0">
      <alignment horizontal="centerContinuous"/>
    </xf>
    <xf numFmtId="225" fontId="86" fillId="0" borderId="251" applyFont="0" applyFill="0" applyBorder="0" applyAlignment="0">
      <alignment horizontal="centerContinuous"/>
    </xf>
    <xf numFmtId="232" fontId="145" fillId="0" borderId="265" applyFill="0" applyProtection="0"/>
    <xf numFmtId="1" fontId="146" fillId="48" borderId="268" applyNumberFormat="0" applyBorder="0" applyAlignment="0">
      <alignment horizontal="centerContinuous" vertical="center"/>
      <protection locked="0"/>
    </xf>
    <xf numFmtId="0" fontId="104" fillId="12" borderId="270" applyNumberFormat="0" applyAlignment="0" applyProtection="0"/>
    <xf numFmtId="0" fontId="104" fillId="12" borderId="270" applyNumberFormat="0" applyAlignment="0" applyProtection="0"/>
    <xf numFmtId="0" fontId="104" fillId="12" borderId="270" applyNumberFormat="0" applyAlignment="0" applyProtection="0"/>
    <xf numFmtId="0" fontId="104" fillId="12" borderId="270" applyNumberFormat="0" applyAlignment="0" applyProtection="0"/>
    <xf numFmtId="0" fontId="104" fillId="12" borderId="270" applyNumberFormat="0" applyAlignment="0" applyProtection="0"/>
    <xf numFmtId="0" fontId="104" fillId="12" borderId="270" applyNumberFormat="0" applyAlignment="0" applyProtection="0"/>
    <xf numFmtId="0" fontId="69" fillId="61" borderId="271" applyNumberFormat="0" applyFont="0" applyAlignment="0" applyProtection="0"/>
    <xf numFmtId="0" fontId="158" fillId="39" borderId="272" applyNumberFormat="0" applyAlignment="0" applyProtection="0"/>
    <xf numFmtId="0" fontId="158" fillId="39" borderId="272" applyNumberFormat="0" applyAlignment="0" applyProtection="0"/>
    <xf numFmtId="0" fontId="158" fillId="39" borderId="272" applyNumberFormat="0" applyAlignment="0" applyProtection="0"/>
    <xf numFmtId="0" fontId="158" fillId="39" borderId="272" applyNumberFormat="0" applyAlignment="0" applyProtection="0"/>
    <xf numFmtId="0" fontId="158" fillId="39" borderId="272" applyNumberFormat="0" applyAlignment="0" applyProtection="0"/>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3" borderId="272" applyNumberFormat="0" applyProtection="0">
      <alignment horizontal="left" vertical="center" indent="1"/>
    </xf>
    <xf numFmtId="0" fontId="55" fillId="63" borderId="272" applyNumberFormat="0" applyProtection="0">
      <alignment horizontal="left" vertical="center" indent="1"/>
    </xf>
    <xf numFmtId="0" fontId="55" fillId="63" borderId="272" applyNumberFormat="0" applyProtection="0">
      <alignment horizontal="left" vertical="center" indent="1"/>
    </xf>
    <xf numFmtId="0" fontId="55" fillId="63" borderId="272" applyNumberFormat="0" applyProtection="0">
      <alignment horizontal="left" vertical="center" indent="1"/>
    </xf>
    <xf numFmtId="0" fontId="55" fillId="63" borderId="272" applyNumberFormat="0" applyProtection="0">
      <alignment horizontal="left" vertical="center" indent="1"/>
    </xf>
    <xf numFmtId="0" fontId="55" fillId="63" borderId="272" applyNumberFormat="0" applyProtection="0">
      <alignment horizontal="left" vertical="center" indent="1"/>
    </xf>
    <xf numFmtId="0" fontId="55" fillId="63" borderId="272" applyNumberFormat="0" applyProtection="0">
      <alignment horizontal="left" vertical="center" indent="1"/>
    </xf>
    <xf numFmtId="0" fontId="55" fillId="63" borderId="272" applyNumberFormat="0" applyProtection="0">
      <alignment horizontal="left" vertical="center" indent="1"/>
    </xf>
    <xf numFmtId="0" fontId="55" fillId="63" borderId="272" applyNumberFormat="0" applyProtection="0">
      <alignment horizontal="left" vertical="center" indent="1"/>
    </xf>
    <xf numFmtId="0" fontId="55" fillId="63" borderId="272" applyNumberFormat="0" applyProtection="0">
      <alignment horizontal="left" vertical="center" indent="1"/>
    </xf>
    <xf numFmtId="0" fontId="104" fillId="12" borderId="239" applyNumberFormat="0" applyAlignment="0" applyProtection="0"/>
    <xf numFmtId="0" fontId="104" fillId="12" borderId="239" applyNumberFormat="0" applyAlignment="0" applyProtection="0"/>
    <xf numFmtId="0" fontId="104" fillId="12" borderId="239" applyNumberFormat="0" applyAlignment="0" applyProtection="0"/>
    <xf numFmtId="0" fontId="104" fillId="12" borderId="239" applyNumberFormat="0" applyAlignment="0" applyProtection="0"/>
    <xf numFmtId="0" fontId="104" fillId="12" borderId="239" applyNumberFormat="0" applyAlignment="0" applyProtection="0"/>
    <xf numFmtId="0" fontId="104" fillId="12" borderId="239" applyNumberFormat="0" applyAlignment="0" applyProtection="0"/>
    <xf numFmtId="0" fontId="55" fillId="63" borderId="272" applyNumberFormat="0" applyProtection="0">
      <alignment horizontal="left" vertical="center" indent="1"/>
    </xf>
    <xf numFmtId="0" fontId="55" fillId="63" borderId="272" applyNumberFormat="0" applyProtection="0">
      <alignment horizontal="left" vertical="center" indent="1"/>
    </xf>
    <xf numFmtId="0" fontId="55" fillId="63" borderId="272" applyNumberFormat="0" applyProtection="0">
      <alignment horizontal="left" vertical="center" indent="1"/>
    </xf>
    <xf numFmtId="0" fontId="55" fillId="63" borderId="272" applyNumberFormat="0" applyProtection="0">
      <alignment horizontal="left" vertical="center" indent="1"/>
    </xf>
    <xf numFmtId="0" fontId="55" fillId="63" borderId="272" applyNumberFormat="0" applyProtection="0">
      <alignment horizontal="left" vertical="center" indent="1"/>
    </xf>
    <xf numFmtId="0" fontId="55" fillId="60" borderId="272" applyNumberFormat="0" applyProtection="0">
      <alignment horizontal="left" vertical="center" indent="1"/>
    </xf>
    <xf numFmtId="0" fontId="55" fillId="60" borderId="272" applyNumberFormat="0" applyProtection="0">
      <alignment horizontal="left" vertical="center" indent="1"/>
    </xf>
    <xf numFmtId="0" fontId="55" fillId="60" borderId="272" applyNumberFormat="0" applyProtection="0">
      <alignment horizontal="left" vertical="center" indent="1"/>
    </xf>
    <xf numFmtId="0" fontId="55" fillId="60" borderId="272" applyNumberFormat="0" applyProtection="0">
      <alignment horizontal="left" vertical="center" indent="1"/>
    </xf>
    <xf numFmtId="0" fontId="55" fillId="60" borderId="272" applyNumberFormat="0" applyProtection="0">
      <alignment horizontal="left" vertical="center" indent="1"/>
    </xf>
    <xf numFmtId="0" fontId="55" fillId="60" borderId="272" applyNumberFormat="0" applyProtection="0">
      <alignment horizontal="left" vertical="center" indent="1"/>
    </xf>
    <xf numFmtId="0" fontId="55" fillId="60" borderId="272" applyNumberFormat="0" applyProtection="0">
      <alignment horizontal="left" vertical="center" indent="1"/>
    </xf>
    <xf numFmtId="0" fontId="55" fillId="60" borderId="272" applyNumberFormat="0" applyProtection="0">
      <alignment horizontal="left" vertical="center" indent="1"/>
    </xf>
    <xf numFmtId="0" fontId="55" fillId="60" borderId="272" applyNumberFormat="0" applyProtection="0">
      <alignment horizontal="left" vertical="center" indent="1"/>
    </xf>
    <xf numFmtId="0" fontId="55" fillId="60" borderId="272" applyNumberFormat="0" applyProtection="0">
      <alignment horizontal="left" vertical="center" indent="1"/>
    </xf>
    <xf numFmtId="0" fontId="55" fillId="60"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249" fontId="86" fillId="0" borderId="251" applyFont="0" applyFill="0" applyBorder="0" applyAlignment="0">
      <alignment horizontal="centerContinuous"/>
    </xf>
    <xf numFmtId="250" fontId="119" fillId="0" borderId="251" applyFont="0" applyFill="0" applyBorder="0" applyAlignment="0">
      <alignment horizontal="centerContinuous"/>
    </xf>
    <xf numFmtId="251" fontId="69" fillId="0" borderId="266" applyNumberFormat="0" applyBorder="0" applyAlignment="0">
      <alignment horizontal="centerContinuous" vertical="center" wrapText="1"/>
    </xf>
    <xf numFmtId="252" fontId="204" fillId="0" borderId="263">
      <alignment horizontal="center" vertical="center" wrapText="1"/>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160" fillId="56" borderId="272" applyNumberFormat="0" applyProtection="0">
      <alignment horizontal="left" vertical="center" indent="1"/>
    </xf>
    <xf numFmtId="0" fontId="167" fillId="0" borderId="262" applyNumberFormat="0" applyFill="0" applyAlignment="0" applyProtection="0"/>
    <xf numFmtId="0" fontId="55" fillId="59" borderId="272" applyNumberFormat="0" applyProtection="0">
      <alignment horizontal="left" vertical="center" indent="1"/>
    </xf>
    <xf numFmtId="0" fontId="55" fillId="40" borderId="272" applyNumberFormat="0" applyProtection="0">
      <alignment horizontal="left" vertical="center" indent="1"/>
    </xf>
    <xf numFmtId="0" fontId="74" fillId="53" borderId="272" applyNumberFormat="0" applyProtection="0">
      <alignment vertical="center"/>
    </xf>
    <xf numFmtId="0" fontId="74" fillId="57" borderId="272" applyNumberFormat="0" applyProtection="0">
      <alignment horizontal="right" vertical="center"/>
    </xf>
    <xf numFmtId="0" fontId="167" fillId="0" borderId="274" applyNumberFormat="0" applyFill="0" applyAlignment="0" applyProtection="0"/>
    <xf numFmtId="0" fontId="55" fillId="43" borderId="272" applyNumberFormat="0" applyProtection="0">
      <alignment horizontal="left" vertical="center" indent="1"/>
    </xf>
    <xf numFmtId="0" fontId="74" fillId="29" borderId="272" applyNumberFormat="0" applyProtection="0">
      <alignment horizontal="right" vertical="center"/>
    </xf>
    <xf numFmtId="0" fontId="74" fillId="57" borderId="273" applyNumberFormat="0" applyProtection="0">
      <alignment horizontal="left" vertical="center" indent="1"/>
    </xf>
    <xf numFmtId="0" fontId="162" fillId="59" borderId="272" applyNumberFormat="0" applyProtection="0">
      <alignment horizontal="left" vertical="center" indent="1"/>
    </xf>
    <xf numFmtId="0" fontId="55" fillId="43" borderId="272" applyNumberFormat="0" applyProtection="0">
      <alignment horizontal="left" vertical="center" indent="1"/>
    </xf>
    <xf numFmtId="0" fontId="55" fillId="3" borderId="272" applyNumberFormat="0" applyProtection="0">
      <alignment horizontal="left" vertical="center" indent="1"/>
    </xf>
    <xf numFmtId="0" fontId="74" fillId="53" borderId="272" applyNumberFormat="0" applyProtection="0">
      <alignment horizontal="left" vertical="center" indent="1"/>
    </xf>
    <xf numFmtId="0" fontId="55" fillId="3" borderId="272" applyNumberFormat="0" applyProtection="0">
      <alignment horizontal="left" vertical="center" indent="1"/>
    </xf>
    <xf numFmtId="0" fontId="66" fillId="53" borderId="271" applyNumberFormat="0" applyAlignment="0" applyProtection="0"/>
    <xf numFmtId="0" fontId="74" fillId="47" borderId="272" applyNumberFormat="0" applyProtection="0">
      <alignment horizontal="left" vertical="center" indent="1"/>
    </xf>
    <xf numFmtId="0" fontId="55" fillId="3" borderId="272" applyNumberFormat="0" applyProtection="0">
      <alignment horizontal="left" vertical="center" indent="1"/>
    </xf>
    <xf numFmtId="0" fontId="74" fillId="19" borderId="272" applyNumberFormat="0" applyProtection="0">
      <alignment horizontal="right" vertical="center"/>
    </xf>
    <xf numFmtId="0" fontId="79" fillId="0" borderId="264"/>
    <xf numFmtId="0" fontId="74" fillId="57" borderId="273" applyNumberFormat="0" applyProtection="0">
      <alignment horizontal="left" vertical="center" indent="1"/>
    </xf>
    <xf numFmtId="0" fontId="69" fillId="54" borderId="263" applyNumberFormat="0" applyAlignment="0"/>
    <xf numFmtId="4" fontId="55" fillId="0" borderId="249"/>
    <xf numFmtId="0" fontId="66" fillId="47" borderId="263" applyNumberFormat="0" applyAlignment="0">
      <protection locked="0"/>
    </xf>
    <xf numFmtId="0" fontId="74" fillId="47" borderId="272" applyNumberFormat="0" applyProtection="0">
      <alignment horizontal="left" vertical="center" indent="1"/>
    </xf>
    <xf numFmtId="0" fontId="74" fillId="17" borderId="272" applyNumberFormat="0" applyProtection="0">
      <alignment horizontal="right" vertical="center"/>
    </xf>
    <xf numFmtId="0" fontId="74" fillId="29" borderId="272" applyNumberFormat="0" applyProtection="0">
      <alignment horizontal="right" vertical="center"/>
    </xf>
    <xf numFmtId="0" fontId="74" fillId="35" borderId="272" applyNumberFormat="0" applyProtection="0">
      <alignment horizontal="right" vertical="center"/>
    </xf>
    <xf numFmtId="0" fontId="55" fillId="3" borderId="272" applyNumberFormat="0" applyProtection="0">
      <alignment horizontal="left" vertical="center" indent="1"/>
    </xf>
    <xf numFmtId="0" fontId="55" fillId="59" borderId="272" applyNumberFormat="0" applyProtection="0">
      <alignment horizontal="left" vertical="center" indent="1"/>
    </xf>
    <xf numFmtId="0" fontId="55" fillId="40" borderId="272" applyNumberFormat="0" applyProtection="0">
      <alignment horizontal="left" vertical="center" indent="1"/>
    </xf>
    <xf numFmtId="0" fontId="82" fillId="53" borderId="272" applyNumberFormat="0" applyProtection="0">
      <alignment vertical="center"/>
    </xf>
    <xf numFmtId="0" fontId="82" fillId="57" borderId="272" applyNumberFormat="0" applyProtection="0">
      <alignment horizontal="right" vertical="center"/>
    </xf>
    <xf numFmtId="0" fontId="164" fillId="57" borderId="272" applyNumberFormat="0" applyProtection="0">
      <alignment horizontal="right" vertical="center"/>
    </xf>
    <xf numFmtId="0" fontId="55" fillId="0" borderId="263">
      <alignment horizontal="right"/>
    </xf>
    <xf numFmtId="0" fontId="55" fillId="0" borderId="263"/>
    <xf numFmtId="0" fontId="55" fillId="0" borderId="263"/>
    <xf numFmtId="0" fontId="66" fillId="53" borderId="256" applyNumberFormat="0" applyAlignment="0" applyProtection="0"/>
    <xf numFmtId="0" fontId="82" fillId="47" borderId="272" applyNumberFormat="0" applyProtection="0">
      <alignment vertical="center"/>
    </xf>
    <xf numFmtId="0" fontId="55" fillId="3" borderId="272" applyNumberFormat="0" applyProtection="0">
      <alignment horizontal="left" vertical="center" indent="1"/>
    </xf>
    <xf numFmtId="0" fontId="82" fillId="57" borderId="272" applyNumberFormat="0" applyProtection="0">
      <alignment horizontal="right" vertical="center"/>
    </xf>
    <xf numFmtId="0" fontId="55" fillId="0" borderId="249"/>
    <xf numFmtId="0" fontId="55" fillId="0" borderId="249"/>
    <xf numFmtId="0" fontId="55" fillId="0" borderId="249"/>
    <xf numFmtId="0" fontId="55" fillId="0" borderId="249"/>
    <xf numFmtId="0" fontId="69" fillId="61" borderId="242" applyNumberFormat="0" applyFont="0" applyAlignment="0" applyProtection="0"/>
    <xf numFmtId="0" fontId="69" fillId="61" borderId="242" applyNumberFormat="0" applyFont="0" applyAlignment="0" applyProtection="0"/>
    <xf numFmtId="0" fontId="69" fillId="61" borderId="242" applyNumberFormat="0" applyFont="0" applyAlignment="0" applyProtection="0"/>
    <xf numFmtId="0" fontId="69" fillId="61" borderId="242" applyNumberFormat="0" applyFont="0" applyAlignment="0" applyProtection="0"/>
    <xf numFmtId="0" fontId="69" fillId="61" borderId="242" applyNumberFormat="0" applyFont="0" applyAlignment="0" applyProtection="0"/>
    <xf numFmtId="0" fontId="69" fillId="61" borderId="242" applyNumberFormat="0" applyFont="0" applyAlignment="0" applyProtection="0"/>
    <xf numFmtId="0" fontId="158" fillId="39" borderId="243" applyNumberFormat="0" applyAlignment="0" applyProtection="0"/>
    <xf numFmtId="0" fontId="158" fillId="39" borderId="243" applyNumberFormat="0" applyAlignment="0" applyProtection="0"/>
    <xf numFmtId="0" fontId="158" fillId="39" borderId="243" applyNumberFormat="0" applyAlignment="0" applyProtection="0"/>
    <xf numFmtId="0" fontId="158" fillId="39" borderId="243" applyNumberFormat="0" applyAlignment="0" applyProtection="0"/>
    <xf numFmtId="0" fontId="158" fillId="39" borderId="243" applyNumberFormat="0" applyAlignment="0" applyProtection="0"/>
    <xf numFmtId="0" fontId="158" fillId="39" borderId="243" applyNumberFormat="0" applyAlignment="0" applyProtection="0"/>
    <xf numFmtId="0" fontId="164" fillId="57" borderId="257" applyNumberFormat="0" applyProtection="0">
      <alignment horizontal="right" vertical="center"/>
    </xf>
    <xf numFmtId="0" fontId="55" fillId="3" borderId="257" applyNumberFormat="0" applyProtection="0">
      <alignment horizontal="left" vertical="center" indent="1"/>
    </xf>
    <xf numFmtId="0" fontId="55" fillId="3" borderId="257" applyNumberFormat="0" applyProtection="0">
      <alignment horizontal="left" vertical="center" indent="1"/>
    </xf>
    <xf numFmtId="0" fontId="82" fillId="57" borderId="257" applyNumberFormat="0" applyProtection="0">
      <alignment horizontal="right" vertical="center"/>
    </xf>
    <xf numFmtId="0" fontId="74" fillId="57" borderId="257" applyNumberFormat="0" applyProtection="0">
      <alignment horizontal="right" vertical="center"/>
    </xf>
    <xf numFmtId="0" fontId="74" fillId="53" borderId="257" applyNumberFormat="0" applyProtection="0">
      <alignment horizontal="left" vertical="center" indent="1"/>
    </xf>
    <xf numFmtId="0" fontId="74" fillId="53" borderId="257" applyNumberFormat="0" applyProtection="0">
      <alignment horizontal="left" vertical="center" indent="1"/>
    </xf>
    <xf numFmtId="0" fontId="82" fillId="53" borderId="257" applyNumberFormat="0" applyProtection="0">
      <alignment vertical="center"/>
    </xf>
    <xf numFmtId="0" fontId="74" fillId="53" borderId="257" applyNumberFormat="0" applyProtection="0">
      <alignment vertical="center"/>
    </xf>
    <xf numFmtId="0" fontId="55" fillId="3" borderId="257" applyNumberFormat="0" applyProtection="0">
      <alignment horizontal="left" vertical="center" indent="1"/>
    </xf>
    <xf numFmtId="0" fontId="55" fillId="3" borderId="257" applyNumberFormat="0" applyProtection="0">
      <alignment horizontal="left" vertical="center" indent="1"/>
    </xf>
    <xf numFmtId="0" fontId="55" fillId="40" borderId="257" applyNumberFormat="0" applyProtection="0">
      <alignment horizontal="left" vertical="center" indent="1"/>
    </xf>
    <xf numFmtId="0" fontId="55" fillId="40" borderId="257" applyNumberFormat="0" applyProtection="0">
      <alignment horizontal="left" vertical="center" indent="1"/>
    </xf>
    <xf numFmtId="0" fontId="55" fillId="43" borderId="257" applyNumberFormat="0" applyProtection="0">
      <alignment horizontal="left" vertical="center" indent="1"/>
    </xf>
    <xf numFmtId="0" fontId="55" fillId="43" borderId="257" applyNumberFormat="0" applyProtection="0">
      <alignment horizontal="left" vertical="center" indent="1"/>
    </xf>
    <xf numFmtId="0" fontId="55" fillId="59" borderId="257" applyNumberFormat="0" applyProtection="0">
      <alignment horizontal="left" vertical="center" indent="1"/>
    </xf>
    <xf numFmtId="0" fontId="55" fillId="59" borderId="257" applyNumberFormat="0" applyProtection="0">
      <alignment horizontal="left" vertical="center" indent="1"/>
    </xf>
    <xf numFmtId="0" fontId="162" fillId="59" borderId="257" applyNumberFormat="0" applyProtection="0">
      <alignment horizontal="left" vertical="center" indent="1"/>
    </xf>
    <xf numFmtId="0" fontId="162" fillId="57" borderId="257" applyNumberFormat="0" applyProtection="0">
      <alignment horizontal="left" vertical="center" indent="1"/>
    </xf>
    <xf numFmtId="0" fontId="55" fillId="3" borderId="257" applyNumberFormat="0" applyProtection="0">
      <alignment horizontal="left" vertical="center" indent="1"/>
    </xf>
    <xf numFmtId="0" fontId="74" fillId="57" borderId="258" applyNumberFormat="0" applyProtection="0">
      <alignment horizontal="left" vertical="center" indent="1"/>
    </xf>
    <xf numFmtId="0" fontId="160" fillId="56" borderId="257" applyNumberFormat="0" applyProtection="0">
      <alignment horizontal="left" vertical="center" indent="1"/>
    </xf>
    <xf numFmtId="0" fontId="74" fillId="19" borderId="257" applyNumberFormat="0" applyProtection="0">
      <alignment horizontal="right" vertical="center"/>
    </xf>
    <xf numFmtId="0" fontId="74" fillId="55" borderId="257" applyNumberFormat="0" applyProtection="0">
      <alignment horizontal="right" vertical="center"/>
    </xf>
    <xf numFmtId="0" fontId="74" fillId="35" borderId="257" applyNumberFormat="0" applyProtection="0">
      <alignment horizontal="right" vertical="center"/>
    </xf>
    <xf numFmtId="0" fontId="74" fillId="37" borderId="257" applyNumberFormat="0" applyProtection="0">
      <alignment horizontal="right" vertical="center"/>
    </xf>
    <xf numFmtId="0" fontId="74" fillId="29" borderId="257" applyNumberFormat="0" applyProtection="0">
      <alignment horizontal="right" vertical="center"/>
    </xf>
    <xf numFmtId="0" fontId="74" fillId="21" borderId="257" applyNumberFormat="0" applyProtection="0">
      <alignment horizontal="right" vertical="center"/>
    </xf>
    <xf numFmtId="0" fontId="74" fillId="33" borderId="257" applyNumberFormat="0" applyProtection="0">
      <alignment horizontal="right" vertical="center"/>
    </xf>
    <xf numFmtId="0" fontId="74" fillId="17" borderId="257" applyNumberFormat="0" applyProtection="0">
      <alignment horizontal="right" vertical="center"/>
    </xf>
    <xf numFmtId="0" fontId="74" fillId="5" borderId="257" applyNumberFormat="0" applyProtection="0">
      <alignment horizontal="right" vertical="center"/>
    </xf>
    <xf numFmtId="0" fontId="55" fillId="3" borderId="257" applyNumberFormat="0" applyProtection="0">
      <alignment horizontal="left" vertical="center" indent="1"/>
    </xf>
    <xf numFmtId="0" fontId="74" fillId="47" borderId="257" applyNumberFormat="0" applyProtection="0">
      <alignment horizontal="left" vertical="center" indent="1"/>
    </xf>
    <xf numFmtId="0" fontId="74" fillId="47" borderId="257" applyNumberFormat="0" applyProtection="0">
      <alignment horizontal="left" vertical="center" indent="1"/>
    </xf>
    <xf numFmtId="0" fontId="82" fillId="47" borderId="257" applyNumberFormat="0" applyProtection="0">
      <alignment vertical="center"/>
    </xf>
    <xf numFmtId="0" fontId="74" fillId="47" borderId="257" applyNumberFormat="0" applyProtection="0">
      <alignment vertical="center"/>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3" borderId="243" applyNumberFormat="0" applyProtection="0">
      <alignment horizontal="left" vertical="center" indent="1"/>
    </xf>
    <xf numFmtId="0" fontId="55" fillId="63" borderId="243" applyNumberFormat="0" applyProtection="0">
      <alignment horizontal="left" vertical="center" indent="1"/>
    </xf>
    <xf numFmtId="0" fontId="55" fillId="63" borderId="243" applyNumberFormat="0" applyProtection="0">
      <alignment horizontal="left" vertical="center" indent="1"/>
    </xf>
    <xf numFmtId="0" fontId="55" fillId="63" borderId="243" applyNumberFormat="0" applyProtection="0">
      <alignment horizontal="left" vertical="center" indent="1"/>
    </xf>
    <xf numFmtId="0" fontId="55" fillId="63" borderId="243" applyNumberFormat="0" applyProtection="0">
      <alignment horizontal="left" vertical="center" indent="1"/>
    </xf>
    <xf numFmtId="0" fontId="55" fillId="63" borderId="243" applyNumberFormat="0" applyProtection="0">
      <alignment horizontal="left" vertical="center" indent="1"/>
    </xf>
    <xf numFmtId="0" fontId="55" fillId="63" borderId="243" applyNumberFormat="0" applyProtection="0">
      <alignment horizontal="left" vertical="center" indent="1"/>
    </xf>
    <xf numFmtId="0" fontId="55" fillId="63" borderId="243" applyNumberFormat="0" applyProtection="0">
      <alignment horizontal="left" vertical="center" indent="1"/>
    </xf>
    <xf numFmtId="0" fontId="55" fillId="63" borderId="243" applyNumberFormat="0" applyProtection="0">
      <alignment horizontal="left" vertical="center" indent="1"/>
    </xf>
    <xf numFmtId="0" fontId="55" fillId="63" borderId="243" applyNumberFormat="0" applyProtection="0">
      <alignment horizontal="left" vertical="center" indent="1"/>
    </xf>
    <xf numFmtId="0" fontId="55" fillId="63" borderId="243" applyNumberFormat="0" applyProtection="0">
      <alignment horizontal="left" vertical="center" indent="1"/>
    </xf>
    <xf numFmtId="0" fontId="55" fillId="63" borderId="243" applyNumberFormat="0" applyProtection="0">
      <alignment horizontal="left" vertical="center" indent="1"/>
    </xf>
    <xf numFmtId="0" fontId="55" fillId="63" borderId="243" applyNumberFormat="0" applyProtection="0">
      <alignment horizontal="left" vertical="center" indent="1"/>
    </xf>
    <xf numFmtId="0" fontId="55" fillId="63" borderId="243" applyNumberFormat="0" applyProtection="0">
      <alignment horizontal="left" vertical="center" indent="1"/>
    </xf>
    <xf numFmtId="0" fontId="55" fillId="63" borderId="243" applyNumberFormat="0" applyProtection="0">
      <alignment horizontal="left" vertical="center" indent="1"/>
    </xf>
    <xf numFmtId="0" fontId="55" fillId="63" borderId="243" applyNumberFormat="0" applyProtection="0">
      <alignment horizontal="left" vertical="center" indent="1"/>
    </xf>
    <xf numFmtId="0" fontId="55" fillId="63" borderId="243" applyNumberFormat="0" applyProtection="0">
      <alignment horizontal="left" vertical="center" indent="1"/>
    </xf>
    <xf numFmtId="0" fontId="55" fillId="63" borderId="243" applyNumberFormat="0" applyProtection="0">
      <alignment horizontal="left" vertical="center" indent="1"/>
    </xf>
    <xf numFmtId="0" fontId="55" fillId="63" borderId="243" applyNumberFormat="0" applyProtection="0">
      <alignment horizontal="left" vertical="center" indent="1"/>
    </xf>
    <xf numFmtId="0" fontId="55" fillId="63" borderId="243" applyNumberFormat="0" applyProtection="0">
      <alignment horizontal="left" vertical="center" indent="1"/>
    </xf>
    <xf numFmtId="0" fontId="55" fillId="63" borderId="243" applyNumberFormat="0" applyProtection="0">
      <alignment horizontal="left" vertical="center" indent="1"/>
    </xf>
    <xf numFmtId="0" fontId="55" fillId="63" borderId="243" applyNumberFormat="0" applyProtection="0">
      <alignment horizontal="left" vertical="center" indent="1"/>
    </xf>
    <xf numFmtId="0" fontId="55" fillId="63" borderId="243" applyNumberFormat="0" applyProtection="0">
      <alignment horizontal="left" vertical="center" indent="1"/>
    </xf>
    <xf numFmtId="0" fontId="55" fillId="63" borderId="243" applyNumberFormat="0" applyProtection="0">
      <alignment horizontal="left" vertical="center" indent="1"/>
    </xf>
    <xf numFmtId="0" fontId="55" fillId="63" borderId="243" applyNumberFormat="0" applyProtection="0">
      <alignment horizontal="left" vertical="center" indent="1"/>
    </xf>
    <xf numFmtId="0" fontId="55" fillId="63" borderId="243" applyNumberFormat="0" applyProtection="0">
      <alignment horizontal="left" vertical="center" indent="1"/>
    </xf>
    <xf numFmtId="0" fontId="55" fillId="63" borderId="243" applyNumberFormat="0" applyProtection="0">
      <alignment horizontal="left" vertical="center" indent="1"/>
    </xf>
    <xf numFmtId="0" fontId="55" fillId="63" borderId="243" applyNumberFormat="0" applyProtection="0">
      <alignment horizontal="left" vertical="center" indent="1"/>
    </xf>
    <xf numFmtId="0" fontId="55" fillId="63" borderId="243" applyNumberFormat="0" applyProtection="0">
      <alignment horizontal="left" vertical="center" indent="1"/>
    </xf>
    <xf numFmtId="0" fontId="55" fillId="63" borderId="243" applyNumberFormat="0" applyProtection="0">
      <alignment horizontal="left" vertical="center" indent="1"/>
    </xf>
    <xf numFmtId="0" fontId="55" fillId="63" borderId="243" applyNumberFormat="0" applyProtection="0">
      <alignment horizontal="left" vertical="center" indent="1"/>
    </xf>
    <xf numFmtId="0" fontId="55" fillId="63" borderId="243" applyNumberFormat="0" applyProtection="0">
      <alignment horizontal="left" vertical="center" indent="1"/>
    </xf>
    <xf numFmtId="0" fontId="55" fillId="63" borderId="243" applyNumberFormat="0" applyProtection="0">
      <alignment horizontal="left" vertical="center" indent="1"/>
    </xf>
    <xf numFmtId="0" fontId="55" fillId="63" borderId="243" applyNumberFormat="0" applyProtection="0">
      <alignment horizontal="left" vertical="center" indent="1"/>
    </xf>
    <xf numFmtId="0" fontId="55" fillId="63" borderId="243" applyNumberFormat="0" applyProtection="0">
      <alignment horizontal="left" vertical="center" indent="1"/>
    </xf>
    <xf numFmtId="0" fontId="55" fillId="63" borderId="243" applyNumberFormat="0" applyProtection="0">
      <alignment horizontal="left" vertical="center" indent="1"/>
    </xf>
    <xf numFmtId="0" fontId="55" fillId="60" borderId="243" applyNumberFormat="0" applyProtection="0">
      <alignment horizontal="left" vertical="center" indent="1"/>
    </xf>
    <xf numFmtId="0" fontId="55" fillId="60" borderId="243" applyNumberFormat="0" applyProtection="0">
      <alignment horizontal="left" vertical="center" indent="1"/>
    </xf>
    <xf numFmtId="0" fontId="55" fillId="60" borderId="243" applyNumberFormat="0" applyProtection="0">
      <alignment horizontal="left" vertical="center" indent="1"/>
    </xf>
    <xf numFmtId="0" fontId="55" fillId="60" borderId="243" applyNumberFormat="0" applyProtection="0">
      <alignment horizontal="left" vertical="center" indent="1"/>
    </xf>
    <xf numFmtId="0" fontId="55" fillId="60" borderId="243" applyNumberFormat="0" applyProtection="0">
      <alignment horizontal="left" vertical="center" indent="1"/>
    </xf>
    <xf numFmtId="0" fontId="55" fillId="60" borderId="243" applyNumberFormat="0" applyProtection="0">
      <alignment horizontal="left" vertical="center" indent="1"/>
    </xf>
    <xf numFmtId="0" fontId="55" fillId="60" borderId="243" applyNumberFormat="0" applyProtection="0">
      <alignment horizontal="left" vertical="center" indent="1"/>
    </xf>
    <xf numFmtId="0" fontId="55" fillId="60" borderId="243" applyNumberFormat="0" applyProtection="0">
      <alignment horizontal="left" vertical="center" indent="1"/>
    </xf>
    <xf numFmtId="0" fontId="55" fillId="60" borderId="243" applyNumberFormat="0" applyProtection="0">
      <alignment horizontal="left" vertical="center" indent="1"/>
    </xf>
    <xf numFmtId="0" fontId="55" fillId="60" borderId="243" applyNumberFormat="0" applyProtection="0">
      <alignment horizontal="left" vertical="center" indent="1"/>
    </xf>
    <xf numFmtId="0" fontId="55" fillId="60" borderId="243" applyNumberFormat="0" applyProtection="0">
      <alignment horizontal="left" vertical="center" indent="1"/>
    </xf>
    <xf numFmtId="0" fontId="55" fillId="60" borderId="243" applyNumberFormat="0" applyProtection="0">
      <alignment horizontal="left" vertical="center" indent="1"/>
    </xf>
    <xf numFmtId="0" fontId="55" fillId="60" borderId="243" applyNumberFormat="0" applyProtection="0">
      <alignment horizontal="left" vertical="center" indent="1"/>
    </xf>
    <xf numFmtId="0" fontId="55" fillId="60" borderId="243" applyNumberFormat="0" applyProtection="0">
      <alignment horizontal="left" vertical="center" indent="1"/>
    </xf>
    <xf numFmtId="0" fontId="55" fillId="60" borderId="243" applyNumberFormat="0" applyProtection="0">
      <alignment horizontal="left" vertical="center" indent="1"/>
    </xf>
    <xf numFmtId="0" fontId="55" fillId="60" borderId="243" applyNumberFormat="0" applyProtection="0">
      <alignment horizontal="left" vertical="center" indent="1"/>
    </xf>
    <xf numFmtId="0" fontId="55" fillId="60" borderId="243" applyNumberFormat="0" applyProtection="0">
      <alignment horizontal="left" vertical="center" indent="1"/>
    </xf>
    <xf numFmtId="0" fontId="55" fillId="60" borderId="243" applyNumberFormat="0" applyProtection="0">
      <alignment horizontal="left" vertical="center" indent="1"/>
    </xf>
    <xf numFmtId="0" fontId="55" fillId="60" borderId="243" applyNumberFormat="0" applyProtection="0">
      <alignment horizontal="left" vertical="center" indent="1"/>
    </xf>
    <xf numFmtId="0" fontId="55" fillId="60" borderId="243" applyNumberFormat="0" applyProtection="0">
      <alignment horizontal="left" vertical="center" indent="1"/>
    </xf>
    <xf numFmtId="0" fontId="55" fillId="60" borderId="243" applyNumberFormat="0" applyProtection="0">
      <alignment horizontal="left" vertical="center" indent="1"/>
    </xf>
    <xf numFmtId="0" fontId="55" fillId="60" borderId="243" applyNumberFormat="0" applyProtection="0">
      <alignment horizontal="left" vertical="center" indent="1"/>
    </xf>
    <xf numFmtId="0" fontId="55" fillId="60" borderId="243" applyNumberFormat="0" applyProtection="0">
      <alignment horizontal="left" vertical="center" indent="1"/>
    </xf>
    <xf numFmtId="0" fontId="55" fillId="60" borderId="243" applyNumberFormat="0" applyProtection="0">
      <alignment horizontal="left" vertical="center" indent="1"/>
    </xf>
    <xf numFmtId="0" fontId="55" fillId="60" borderId="243" applyNumberFormat="0" applyProtection="0">
      <alignment horizontal="left" vertical="center" indent="1"/>
    </xf>
    <xf numFmtId="0" fontId="55" fillId="60" borderId="243" applyNumberFormat="0" applyProtection="0">
      <alignment horizontal="left" vertical="center" indent="1"/>
    </xf>
    <xf numFmtId="0" fontId="55" fillId="60" borderId="243" applyNumberFormat="0" applyProtection="0">
      <alignment horizontal="left" vertical="center" indent="1"/>
    </xf>
    <xf numFmtId="0" fontId="55" fillId="60" borderId="243" applyNumberFormat="0" applyProtection="0">
      <alignment horizontal="left" vertical="center" indent="1"/>
    </xf>
    <xf numFmtId="0" fontId="55" fillId="60" borderId="243" applyNumberFormat="0" applyProtection="0">
      <alignment horizontal="left" vertical="center" indent="1"/>
    </xf>
    <xf numFmtId="0" fontId="55" fillId="60" borderId="243" applyNumberFormat="0" applyProtection="0">
      <alignment horizontal="left" vertical="center" indent="1"/>
    </xf>
    <xf numFmtId="0" fontId="55" fillId="60" borderId="243" applyNumberFormat="0" applyProtection="0">
      <alignment horizontal="left" vertical="center" indent="1"/>
    </xf>
    <xf numFmtId="0" fontId="55" fillId="60" borderId="243" applyNumberFormat="0" applyProtection="0">
      <alignment horizontal="left" vertical="center" indent="1"/>
    </xf>
    <xf numFmtId="0" fontId="55" fillId="60" borderId="243" applyNumberFormat="0" applyProtection="0">
      <alignment horizontal="left" vertical="center" indent="1"/>
    </xf>
    <xf numFmtId="0" fontId="55" fillId="60" borderId="243" applyNumberFormat="0" applyProtection="0">
      <alignment horizontal="left" vertical="center" indent="1"/>
    </xf>
    <xf numFmtId="0" fontId="55" fillId="60" borderId="243" applyNumberFormat="0" applyProtection="0">
      <alignment horizontal="left" vertical="center" indent="1"/>
    </xf>
    <xf numFmtId="0" fontId="55" fillId="60"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55" fillId="62" borderId="243" applyNumberFormat="0" applyProtection="0">
      <alignment horizontal="left" vertical="center" indent="1"/>
    </xf>
    <xf numFmtId="0" fontId="66" fillId="0" borderId="254" applyNumberFormat="0" applyAlignment="0" applyProtection="0"/>
    <xf numFmtId="0" fontId="66" fillId="0" borderId="252" applyNumberFormat="0" applyAlignment="0" applyProtection="0"/>
    <xf numFmtId="0" fontId="94" fillId="40" borderId="255" applyNumberFormat="0" applyAlignment="0" applyProtection="0"/>
    <xf numFmtId="252" fontId="204" fillId="0" borderId="241">
      <alignment horizontal="center" vertical="center" wrapTex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3" borderId="272" applyNumberFormat="0" applyProtection="0">
      <alignment horizontal="left" vertical="center" indent="1"/>
    </xf>
    <xf numFmtId="0" fontId="55" fillId="63" borderId="272" applyNumberFormat="0" applyProtection="0">
      <alignment horizontal="left" vertical="center" indent="1"/>
    </xf>
    <xf numFmtId="0" fontId="55" fillId="63" borderId="272" applyNumberFormat="0" applyProtection="0">
      <alignment horizontal="left" vertical="center" indent="1"/>
    </xf>
    <xf numFmtId="0" fontId="55" fillId="63" borderId="272" applyNumberFormat="0" applyProtection="0">
      <alignment horizontal="left" vertical="center" indent="1"/>
    </xf>
    <xf numFmtId="0" fontId="55" fillId="63" borderId="272" applyNumberFormat="0" applyProtection="0">
      <alignment horizontal="left" vertical="center" indent="1"/>
    </xf>
    <xf numFmtId="0" fontId="55" fillId="63" borderId="272" applyNumberFormat="0" applyProtection="0">
      <alignment horizontal="left" vertical="center" indent="1"/>
    </xf>
    <xf numFmtId="0" fontId="106" fillId="0" borderId="254">
      <protection locked="0"/>
    </xf>
    <xf numFmtId="0" fontId="55" fillId="60" borderId="272" applyNumberFormat="0" applyProtection="0">
      <alignment horizontal="left" vertical="center" indent="1"/>
    </xf>
    <xf numFmtId="0" fontId="55" fillId="60" borderId="272" applyNumberFormat="0" applyProtection="0">
      <alignment horizontal="left" vertical="center" indent="1"/>
    </xf>
    <xf numFmtId="0" fontId="55" fillId="60" borderId="272" applyNumberFormat="0" applyProtection="0">
      <alignment horizontal="left" vertical="center" indent="1"/>
    </xf>
    <xf numFmtId="0" fontId="55" fillId="60"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0" borderId="266">
      <alignment horizontal="right"/>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3" borderId="272" applyNumberFormat="0" applyProtection="0">
      <alignment horizontal="left" vertical="center" indent="1"/>
    </xf>
    <xf numFmtId="0" fontId="74" fillId="5" borderId="272" applyNumberFormat="0" applyProtection="0">
      <alignment horizontal="right" vertical="center"/>
    </xf>
    <xf numFmtId="0" fontId="66" fillId="0" borderId="269" applyNumberFormat="0" applyAlignment="0" applyProtection="0"/>
    <xf numFmtId="0" fontId="66" fillId="0" borderId="264" applyNumberFormat="0" applyAlignment="0" applyProtection="0"/>
    <xf numFmtId="0" fontId="74" fillId="33" borderId="272" applyNumberFormat="0" applyProtection="0">
      <alignment horizontal="right" vertical="center"/>
    </xf>
    <xf numFmtId="0" fontId="74" fillId="47" borderId="272" applyNumberFormat="0" applyProtection="0">
      <alignment vertical="center"/>
    </xf>
    <xf numFmtId="0" fontId="74" fillId="47" borderId="272" applyNumberFormat="0" applyProtection="0">
      <alignment horizontal="left" vertical="center" indent="1"/>
    </xf>
    <xf numFmtId="0" fontId="74" fillId="53" borderId="272" applyNumberFormat="0" applyProtection="0">
      <alignment vertical="center"/>
    </xf>
    <xf numFmtId="0" fontId="74" fillId="21" borderId="272" applyNumberFormat="0" applyProtection="0">
      <alignment horizontal="right" vertical="center"/>
    </xf>
    <xf numFmtId="4" fontId="55" fillId="0" borderId="249"/>
    <xf numFmtId="0" fontId="79" fillId="40" borderId="264" applyAlignment="0" applyProtection="0"/>
    <xf numFmtId="0" fontId="85" fillId="0" borderId="264">
      <alignment horizontal="left" vertical="center"/>
    </xf>
    <xf numFmtId="0" fontId="74" fillId="37" borderId="272" applyNumberFormat="0" applyProtection="0">
      <alignment horizontal="right" vertical="center"/>
    </xf>
    <xf numFmtId="0" fontId="74" fillId="55" borderId="272" applyNumberFormat="0" applyProtection="0">
      <alignment horizontal="right" vertical="center"/>
    </xf>
    <xf numFmtId="242" fontId="66" fillId="0" borderId="0" applyFill="0" applyBorder="0" applyAlignment="0" applyProtection="0"/>
    <xf numFmtId="0" fontId="162" fillId="57" borderId="272" applyNumberFormat="0" applyProtection="0">
      <alignment horizontal="left" vertical="center" indent="1"/>
    </xf>
    <xf numFmtId="0" fontId="55" fillId="43" borderId="272" applyNumberFormat="0" applyProtection="0">
      <alignment horizontal="left" vertical="center" indent="1"/>
    </xf>
    <xf numFmtId="0" fontId="55" fillId="3" borderId="272" applyNumberFormat="0" applyProtection="0">
      <alignment horizontal="left" vertical="center" indent="1"/>
    </xf>
    <xf numFmtId="0" fontId="74" fillId="53" borderId="272" applyNumberFormat="0" applyProtection="0">
      <alignment horizontal="left" vertical="center" indent="1"/>
    </xf>
    <xf numFmtId="0" fontId="55" fillId="3" borderId="272" applyNumberFormat="0" applyProtection="0">
      <alignment horizontal="left" vertical="center" indent="1"/>
    </xf>
    <xf numFmtId="0" fontId="169" fillId="13" borderId="270" applyNumberFormat="0" applyAlignment="0" applyProtection="0"/>
    <xf numFmtId="0" fontId="170" fillId="40" borderId="272" applyNumberFormat="0" applyAlignment="0" applyProtection="0"/>
    <xf numFmtId="0" fontId="69" fillId="54" borderId="249" applyNumberFormat="0" applyAlignment="0"/>
    <xf numFmtId="0" fontId="175" fillId="0" borderId="274" applyNumberFormat="0" applyFill="0" applyAlignment="0" applyProtection="0"/>
    <xf numFmtId="0" fontId="69" fillId="54" borderId="263" applyNumberFormat="0" applyAlignment="0"/>
    <xf numFmtId="0" fontId="55" fillId="61" borderId="242" applyNumberFormat="0" applyFont="0" applyAlignment="0" applyProtection="0"/>
    <xf numFmtId="0" fontId="55" fillId="61" borderId="242" applyNumberFormat="0" applyFont="0" applyAlignment="0" applyProtection="0"/>
    <xf numFmtId="0" fontId="55" fillId="61" borderId="242" applyNumberFormat="0" applyFont="0" applyAlignment="0" applyProtection="0"/>
    <xf numFmtId="0" fontId="55" fillId="61" borderId="242" applyNumberFormat="0" applyFont="0" applyAlignment="0" applyProtection="0"/>
    <xf numFmtId="0" fontId="55" fillId="61" borderId="242" applyNumberFormat="0" applyFont="0" applyAlignment="0" applyProtection="0"/>
    <xf numFmtId="0" fontId="55" fillId="61" borderId="242" applyNumberFormat="0" applyFont="0" applyAlignment="0" applyProtection="0"/>
    <xf numFmtId="0" fontId="55" fillId="61" borderId="242" applyNumberFormat="0" applyFont="0" applyAlignment="0" applyProtection="0"/>
    <xf numFmtId="0" fontId="55" fillId="61" borderId="242" applyNumberFormat="0" applyFont="0" applyAlignment="0" applyProtection="0"/>
    <xf numFmtId="0" fontId="55" fillId="61" borderId="242" applyNumberFormat="0" applyFont="0" applyAlignment="0" applyProtection="0"/>
    <xf numFmtId="0" fontId="55" fillId="61" borderId="242" applyNumberFormat="0" applyFont="0" applyAlignment="0" applyProtection="0"/>
    <xf numFmtId="0" fontId="55" fillId="61" borderId="242" applyNumberFormat="0" applyFont="0" applyAlignment="0" applyProtection="0"/>
    <xf numFmtId="0" fontId="55" fillId="61" borderId="242" applyNumberFormat="0" applyFont="0" applyAlignment="0" applyProtection="0"/>
    <xf numFmtId="0" fontId="55" fillId="61" borderId="242" applyNumberFormat="0" applyFont="0" applyAlignment="0" applyProtection="0"/>
    <xf numFmtId="0" fontId="66" fillId="61" borderId="242" applyNumberFormat="0" applyFont="0" applyAlignment="0" applyProtection="0"/>
    <xf numFmtId="0" fontId="66" fillId="61" borderId="242" applyNumberFormat="0" applyFont="0" applyAlignment="0" applyProtection="0"/>
    <xf numFmtId="0" fontId="55" fillId="61" borderId="242" applyNumberFormat="0" applyFont="0" applyAlignment="0" applyProtection="0"/>
    <xf numFmtId="0" fontId="55" fillId="61" borderId="242" applyNumberFormat="0" applyFont="0" applyAlignment="0" applyProtection="0"/>
    <xf numFmtId="0" fontId="55" fillId="61" borderId="242" applyNumberFormat="0" applyFont="0" applyAlignment="0" applyProtection="0"/>
    <xf numFmtId="0" fontId="55" fillId="61" borderId="242" applyNumberFormat="0" applyFont="0" applyAlignment="0" applyProtection="0"/>
    <xf numFmtId="0" fontId="55" fillId="61" borderId="242" applyNumberFormat="0" applyFont="0" applyAlignment="0" applyProtection="0"/>
    <xf numFmtId="0" fontId="55" fillId="61" borderId="242" applyNumberFormat="0" applyFont="0" applyAlignment="0" applyProtection="0"/>
    <xf numFmtId="0" fontId="55" fillId="61" borderId="242" applyNumberFormat="0" applyFont="0" applyAlignment="0" applyProtection="0"/>
    <xf numFmtId="0" fontId="55" fillId="61" borderId="242" applyNumberFormat="0" applyFont="0" applyAlignment="0" applyProtection="0"/>
    <xf numFmtId="0" fontId="55" fillId="61" borderId="242" applyNumberFormat="0" applyFont="0" applyAlignment="0" applyProtection="0"/>
    <xf numFmtId="0" fontId="55" fillId="61" borderId="242" applyNumberFormat="0" applyFont="0" applyAlignment="0" applyProtection="0"/>
    <xf numFmtId="0" fontId="55" fillId="61" borderId="242" applyNumberFormat="0" applyFont="0" applyAlignment="0" applyProtection="0"/>
    <xf numFmtId="0" fontId="55" fillId="61" borderId="242" applyNumberFormat="0" applyFont="0" applyAlignment="0" applyProtection="0"/>
    <xf numFmtId="0" fontId="55" fillId="61" borderId="242" applyNumberFormat="0" applyFont="0" applyAlignment="0" applyProtection="0"/>
    <xf numFmtId="0" fontId="55" fillId="61" borderId="242" applyNumberFormat="0" applyFont="0" applyAlignment="0" applyProtection="0"/>
    <xf numFmtId="0" fontId="55" fillId="61" borderId="242" applyNumberFormat="0" applyFont="0" applyAlignment="0" applyProtection="0"/>
    <xf numFmtId="0" fontId="55" fillId="61" borderId="242" applyNumberFormat="0" applyFont="0" applyAlignment="0" applyProtection="0"/>
    <xf numFmtId="0" fontId="55" fillId="61" borderId="242" applyNumberFormat="0" applyFont="0" applyAlignment="0" applyProtection="0"/>
    <xf numFmtId="0" fontId="55" fillId="61" borderId="242" applyNumberFormat="0" applyFont="0" applyAlignment="0" applyProtection="0"/>
    <xf numFmtId="0" fontId="55" fillId="61" borderId="242" applyNumberFormat="0" applyFont="0" applyAlignment="0" applyProtection="0"/>
    <xf numFmtId="0" fontId="55" fillId="61" borderId="242" applyNumberFormat="0" applyFont="0" applyAlignment="0" applyProtection="0"/>
    <xf numFmtId="0" fontId="55" fillId="61" borderId="242" applyNumberFormat="0" applyFont="0" applyAlignment="0" applyProtection="0"/>
    <xf numFmtId="0" fontId="55" fillId="61" borderId="242" applyNumberFormat="0" applyFont="0" applyAlignment="0" applyProtection="0"/>
    <xf numFmtId="0" fontId="55" fillId="61" borderId="242" applyNumberFormat="0" applyFont="0" applyAlignment="0" applyProtection="0"/>
    <xf numFmtId="0" fontId="208" fillId="0" borderId="240" applyNumberFormat="0" applyFont="0" applyAlignment="0">
      <alignment horizontal="center" vertical="center"/>
    </xf>
    <xf numFmtId="0" fontId="74" fillId="21" borderId="257" applyNumberFormat="0" applyProtection="0">
      <alignment horizontal="right" vertical="center"/>
    </xf>
    <xf numFmtId="0" fontId="74" fillId="5" borderId="257" applyNumberFormat="0" applyProtection="0">
      <alignment horizontal="right" vertical="center"/>
    </xf>
    <xf numFmtId="255" fontId="69" fillId="44" borderId="16" applyFont="0" applyFill="0" applyBorder="0" applyAlignment="0" applyProtection="0"/>
    <xf numFmtId="0" fontId="55" fillId="3" borderId="257" applyNumberFormat="0" applyProtection="0">
      <alignment horizontal="left" vertical="center" indent="1"/>
    </xf>
    <xf numFmtId="0" fontId="74" fillId="47" borderId="257" applyNumberFormat="0" applyProtection="0">
      <alignment horizontal="left" vertical="center" indent="1"/>
    </xf>
    <xf numFmtId="0" fontId="74" fillId="47" borderId="257" applyNumberFormat="0" applyProtection="0">
      <alignment horizontal="left" vertical="center" indent="1"/>
    </xf>
    <xf numFmtId="0" fontId="94" fillId="40" borderId="255" applyNumberFormat="0" applyAlignment="0" applyProtection="0"/>
    <xf numFmtId="191" fontId="55" fillId="0" borderId="0" applyFill="0" applyBorder="0" applyAlignment="0"/>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3" borderId="272" applyNumberFormat="0" applyProtection="0">
      <alignment horizontal="left" vertical="center" indent="1"/>
    </xf>
    <xf numFmtId="0" fontId="55" fillId="63" borderId="272" applyNumberFormat="0" applyProtection="0">
      <alignment horizontal="left" vertical="center" indent="1"/>
    </xf>
    <xf numFmtId="0" fontId="55" fillId="63" borderId="272" applyNumberFormat="0" applyProtection="0">
      <alignment horizontal="left" vertical="center" indent="1"/>
    </xf>
    <xf numFmtId="0" fontId="55" fillId="63" borderId="272" applyNumberFormat="0" applyProtection="0">
      <alignment horizontal="left" vertical="center" indent="1"/>
    </xf>
    <xf numFmtId="0" fontId="55" fillId="63" borderId="272" applyNumberFormat="0" applyProtection="0">
      <alignment horizontal="left" vertical="center" indent="1"/>
    </xf>
    <xf numFmtId="0" fontId="55" fillId="63" borderId="272" applyNumberFormat="0" applyProtection="0">
      <alignment horizontal="left" vertical="center" indent="1"/>
    </xf>
    <xf numFmtId="0" fontId="106" fillId="0" borderId="254">
      <protection locked="0"/>
    </xf>
    <xf numFmtId="0" fontId="55" fillId="63" borderId="272" applyNumberFormat="0" applyProtection="0">
      <alignment horizontal="left" vertical="center" indent="1"/>
    </xf>
    <xf numFmtId="0" fontId="55" fillId="60" borderId="272" applyNumberFormat="0" applyProtection="0">
      <alignment horizontal="left" vertical="center" indent="1"/>
    </xf>
    <xf numFmtId="0" fontId="55" fillId="60" borderId="272" applyNumberFormat="0" applyProtection="0">
      <alignment horizontal="left" vertical="center" indent="1"/>
    </xf>
    <xf numFmtId="0" fontId="55" fillId="60" borderId="272" applyNumberFormat="0" applyProtection="0">
      <alignment horizontal="left" vertical="center" indent="1"/>
    </xf>
    <xf numFmtId="0" fontId="55" fillId="60" borderId="272" applyNumberFormat="0" applyProtection="0">
      <alignment horizontal="left" vertical="center" indent="1"/>
    </xf>
    <xf numFmtId="0" fontId="55" fillId="60" borderId="272" applyNumberFormat="0" applyProtection="0">
      <alignment horizontal="left" vertical="center" indent="1"/>
    </xf>
    <xf numFmtId="0" fontId="55" fillId="60" borderId="272" applyNumberFormat="0" applyProtection="0">
      <alignment horizontal="left" vertical="center" indent="1"/>
    </xf>
    <xf numFmtId="0" fontId="55" fillId="60"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62" borderId="272" applyNumberFormat="0" applyProtection="0">
      <alignment horizontal="left" vertical="center" indent="1"/>
    </xf>
    <xf numFmtId="0" fontId="55" fillId="0" borderId="266">
      <alignment horizontal="right"/>
    </xf>
    <xf numFmtId="0" fontId="55" fillId="0" borderId="266">
      <alignment horizontal="right"/>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1" fontId="190" fillId="0" borderId="266">
      <alignment horizontal="right" vertical="center" wrapText="1"/>
    </xf>
    <xf numFmtId="0" fontId="49" fillId="0" borderId="0"/>
    <xf numFmtId="0" fontId="55" fillId="59" borderId="257" applyNumberFormat="0" applyProtection="0">
      <alignment horizontal="left" vertical="center" indent="1"/>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3" borderId="257" applyNumberFormat="0" applyProtection="0">
      <alignment horizontal="left" vertical="center" indent="1"/>
    </xf>
    <xf numFmtId="0" fontId="55" fillId="63" borderId="257" applyNumberFormat="0" applyProtection="0">
      <alignment horizontal="left" vertical="center" indent="1"/>
    </xf>
    <xf numFmtId="0" fontId="55" fillId="63" borderId="257" applyNumberFormat="0" applyProtection="0">
      <alignment horizontal="left" vertical="center" indent="1"/>
    </xf>
    <xf numFmtId="0" fontId="55" fillId="63" borderId="257" applyNumberFormat="0" applyProtection="0">
      <alignment horizontal="left" vertical="center" indent="1"/>
    </xf>
    <xf numFmtId="0" fontId="55" fillId="63" borderId="257" applyNumberFormat="0" applyProtection="0">
      <alignment horizontal="left" vertical="center" indent="1"/>
    </xf>
    <xf numFmtId="0" fontId="55" fillId="63" borderId="257" applyNumberFormat="0" applyProtection="0">
      <alignment horizontal="left" vertical="center" indent="1"/>
    </xf>
    <xf numFmtId="0" fontId="55" fillId="63" borderId="257" applyNumberFormat="0" applyProtection="0">
      <alignment horizontal="left" vertical="center" indent="1"/>
    </xf>
    <xf numFmtId="0" fontId="55" fillId="63" borderId="257" applyNumberFormat="0" applyProtection="0">
      <alignment horizontal="left" vertical="center" indent="1"/>
    </xf>
    <xf numFmtId="0" fontId="55" fillId="63" borderId="257" applyNumberFormat="0" applyProtection="0">
      <alignment horizontal="left" vertical="center" indent="1"/>
    </xf>
    <xf numFmtId="0" fontId="55" fillId="63" borderId="257" applyNumberFormat="0" applyProtection="0">
      <alignment horizontal="left" vertical="center" indent="1"/>
    </xf>
    <xf numFmtId="0" fontId="55" fillId="63" borderId="257" applyNumberFormat="0" applyProtection="0">
      <alignment horizontal="left" vertical="center" indent="1"/>
    </xf>
    <xf numFmtId="0" fontId="55" fillId="63" borderId="257" applyNumberFormat="0" applyProtection="0">
      <alignment horizontal="left" vertical="center" indent="1"/>
    </xf>
    <xf numFmtId="0" fontId="55" fillId="63" borderId="257" applyNumberFormat="0" applyProtection="0">
      <alignment horizontal="left" vertical="center" indent="1"/>
    </xf>
    <xf numFmtId="0" fontId="55" fillId="63" borderId="257" applyNumberFormat="0" applyProtection="0">
      <alignment horizontal="left" vertical="center" indent="1"/>
    </xf>
    <xf numFmtId="0" fontId="55" fillId="63" borderId="257" applyNumberFormat="0" applyProtection="0">
      <alignment horizontal="left" vertical="center" indent="1"/>
    </xf>
    <xf numFmtId="0" fontId="55" fillId="63" borderId="257" applyNumberFormat="0" applyProtection="0">
      <alignment horizontal="left" vertical="center" indent="1"/>
    </xf>
    <xf numFmtId="0" fontId="55" fillId="63" borderId="257" applyNumberFormat="0" applyProtection="0">
      <alignment horizontal="left" vertical="center" indent="1"/>
    </xf>
    <xf numFmtId="0" fontId="55" fillId="63" borderId="257" applyNumberFormat="0" applyProtection="0">
      <alignment horizontal="left" vertical="center" indent="1"/>
    </xf>
    <xf numFmtId="0" fontId="55" fillId="63" borderId="257" applyNumberFormat="0" applyProtection="0">
      <alignment horizontal="left" vertical="center" indent="1"/>
    </xf>
    <xf numFmtId="0" fontId="55" fillId="63" borderId="257" applyNumberFormat="0" applyProtection="0">
      <alignment horizontal="left" vertical="center" indent="1"/>
    </xf>
    <xf numFmtId="0" fontId="55" fillId="63" borderId="257" applyNumberFormat="0" applyProtection="0">
      <alignment horizontal="left" vertical="center" indent="1"/>
    </xf>
    <xf numFmtId="0" fontId="55" fillId="63" borderId="257" applyNumberFormat="0" applyProtection="0">
      <alignment horizontal="left" vertical="center" indent="1"/>
    </xf>
    <xf numFmtId="0" fontId="55" fillId="63" borderId="257" applyNumberFormat="0" applyProtection="0">
      <alignment horizontal="left" vertical="center" indent="1"/>
    </xf>
    <xf numFmtId="0" fontId="55" fillId="63" borderId="257" applyNumberFormat="0" applyProtection="0">
      <alignment horizontal="left" vertical="center" indent="1"/>
    </xf>
    <xf numFmtId="0" fontId="55" fillId="63" borderId="257" applyNumberFormat="0" applyProtection="0">
      <alignment horizontal="left" vertical="center" indent="1"/>
    </xf>
    <xf numFmtId="0" fontId="55" fillId="63" borderId="257" applyNumberFormat="0" applyProtection="0">
      <alignment horizontal="left" vertical="center" indent="1"/>
    </xf>
    <xf numFmtId="0" fontId="55" fillId="63" borderId="257" applyNumberFormat="0" applyProtection="0">
      <alignment horizontal="left" vertical="center" indent="1"/>
    </xf>
    <xf numFmtId="0" fontId="55" fillId="63" borderId="257" applyNumberFormat="0" applyProtection="0">
      <alignment horizontal="left" vertical="center" indent="1"/>
    </xf>
    <xf numFmtId="0" fontId="55" fillId="63" borderId="257" applyNumberFormat="0" applyProtection="0">
      <alignment horizontal="left" vertical="center" indent="1"/>
    </xf>
    <xf numFmtId="0" fontId="55" fillId="63" borderId="257" applyNumberFormat="0" applyProtection="0">
      <alignment horizontal="left" vertical="center" indent="1"/>
    </xf>
    <xf numFmtId="0" fontId="55" fillId="63" borderId="257" applyNumberFormat="0" applyProtection="0">
      <alignment horizontal="left" vertical="center" indent="1"/>
    </xf>
    <xf numFmtId="0" fontId="55" fillId="63" borderId="257" applyNumberFormat="0" applyProtection="0">
      <alignment horizontal="left" vertical="center" indent="1"/>
    </xf>
    <xf numFmtId="0" fontId="55" fillId="63" borderId="257" applyNumberFormat="0" applyProtection="0">
      <alignment horizontal="left" vertical="center" indent="1"/>
    </xf>
    <xf numFmtId="0" fontId="55" fillId="63" borderId="257" applyNumberFormat="0" applyProtection="0">
      <alignment horizontal="left" vertical="center" indent="1"/>
    </xf>
    <xf numFmtId="0" fontId="55" fillId="63" borderId="257" applyNumberFormat="0" applyProtection="0">
      <alignment horizontal="left" vertical="center" indent="1"/>
    </xf>
    <xf numFmtId="0" fontId="55" fillId="63" borderId="257" applyNumberFormat="0" applyProtection="0">
      <alignment horizontal="left" vertical="center" indent="1"/>
    </xf>
    <xf numFmtId="0" fontId="55" fillId="60" borderId="257" applyNumberFormat="0" applyProtection="0">
      <alignment horizontal="left" vertical="center" indent="1"/>
    </xf>
    <xf numFmtId="0" fontId="55" fillId="60" borderId="257" applyNumberFormat="0" applyProtection="0">
      <alignment horizontal="left" vertical="center" indent="1"/>
    </xf>
    <xf numFmtId="0" fontId="55" fillId="60" borderId="257" applyNumberFormat="0" applyProtection="0">
      <alignment horizontal="left" vertical="center" indent="1"/>
    </xf>
    <xf numFmtId="0" fontId="55" fillId="60" borderId="257" applyNumberFormat="0" applyProtection="0">
      <alignment horizontal="left" vertical="center" indent="1"/>
    </xf>
    <xf numFmtId="0" fontId="55" fillId="60" borderId="257" applyNumberFormat="0" applyProtection="0">
      <alignment horizontal="left" vertical="center" indent="1"/>
    </xf>
    <xf numFmtId="0" fontId="55" fillId="60" borderId="257" applyNumberFormat="0" applyProtection="0">
      <alignment horizontal="left" vertical="center" indent="1"/>
    </xf>
    <xf numFmtId="0" fontId="55" fillId="60" borderId="257" applyNumberFormat="0" applyProtection="0">
      <alignment horizontal="left" vertical="center" indent="1"/>
    </xf>
    <xf numFmtId="0" fontId="55" fillId="60" borderId="257" applyNumberFormat="0" applyProtection="0">
      <alignment horizontal="left" vertical="center" indent="1"/>
    </xf>
    <xf numFmtId="0" fontId="55" fillId="60" borderId="257" applyNumberFormat="0" applyProtection="0">
      <alignment horizontal="left" vertical="center" indent="1"/>
    </xf>
    <xf numFmtId="0" fontId="55" fillId="60" borderId="257" applyNumberFormat="0" applyProtection="0">
      <alignment horizontal="left" vertical="center" indent="1"/>
    </xf>
    <xf numFmtId="0" fontId="55" fillId="60" borderId="257" applyNumberFormat="0" applyProtection="0">
      <alignment horizontal="left" vertical="center" indent="1"/>
    </xf>
    <xf numFmtId="0" fontId="55" fillId="60" borderId="257" applyNumberFormat="0" applyProtection="0">
      <alignment horizontal="left" vertical="center" indent="1"/>
    </xf>
    <xf numFmtId="0" fontId="55" fillId="60" borderId="257" applyNumberFormat="0" applyProtection="0">
      <alignment horizontal="left" vertical="center" indent="1"/>
    </xf>
    <xf numFmtId="0" fontId="55" fillId="60" borderId="257" applyNumberFormat="0" applyProtection="0">
      <alignment horizontal="left" vertical="center" indent="1"/>
    </xf>
    <xf numFmtId="0" fontId="55" fillId="60" borderId="257" applyNumberFormat="0" applyProtection="0">
      <alignment horizontal="left" vertical="center" indent="1"/>
    </xf>
    <xf numFmtId="0" fontId="55" fillId="60" borderId="257" applyNumberFormat="0" applyProtection="0">
      <alignment horizontal="left" vertical="center" indent="1"/>
    </xf>
    <xf numFmtId="0" fontId="55" fillId="60" borderId="257" applyNumberFormat="0" applyProtection="0">
      <alignment horizontal="left" vertical="center" indent="1"/>
    </xf>
    <xf numFmtId="0" fontId="55" fillId="60" borderId="257" applyNumberFormat="0" applyProtection="0">
      <alignment horizontal="left" vertical="center" indent="1"/>
    </xf>
    <xf numFmtId="0" fontId="55" fillId="60" borderId="257" applyNumberFormat="0" applyProtection="0">
      <alignment horizontal="left" vertical="center" indent="1"/>
    </xf>
    <xf numFmtId="0" fontId="55" fillId="60" borderId="257" applyNumberFormat="0" applyProtection="0">
      <alignment horizontal="left" vertical="center" indent="1"/>
    </xf>
    <xf numFmtId="0" fontId="55" fillId="60" borderId="257" applyNumberFormat="0" applyProtection="0">
      <alignment horizontal="left" vertical="center" indent="1"/>
    </xf>
    <xf numFmtId="0" fontId="55" fillId="60" borderId="257" applyNumberFormat="0" applyProtection="0">
      <alignment horizontal="left" vertical="center" indent="1"/>
    </xf>
    <xf numFmtId="0" fontId="55" fillId="60" borderId="257" applyNumberFormat="0" applyProtection="0">
      <alignment horizontal="left" vertical="center" indent="1"/>
    </xf>
    <xf numFmtId="0" fontId="55" fillId="60" borderId="257" applyNumberFormat="0" applyProtection="0">
      <alignment horizontal="left" vertical="center" indent="1"/>
    </xf>
    <xf numFmtId="0" fontId="55" fillId="60" borderId="257" applyNumberFormat="0" applyProtection="0">
      <alignment horizontal="left" vertical="center" indent="1"/>
    </xf>
    <xf numFmtId="0" fontId="55" fillId="60" borderId="257" applyNumberFormat="0" applyProtection="0">
      <alignment horizontal="left" vertical="center" indent="1"/>
    </xf>
    <xf numFmtId="0" fontId="55" fillId="60" borderId="257" applyNumberFormat="0" applyProtection="0">
      <alignment horizontal="left" vertical="center" indent="1"/>
    </xf>
    <xf numFmtId="0" fontId="55" fillId="60" borderId="257" applyNumberFormat="0" applyProtection="0">
      <alignment horizontal="left" vertical="center" indent="1"/>
    </xf>
    <xf numFmtId="0" fontId="55" fillId="60" borderId="257" applyNumberFormat="0" applyProtection="0">
      <alignment horizontal="left" vertical="center" indent="1"/>
    </xf>
    <xf numFmtId="0" fontId="55" fillId="60" borderId="257" applyNumberFormat="0" applyProtection="0">
      <alignment horizontal="left" vertical="center" indent="1"/>
    </xf>
    <xf numFmtId="0" fontId="55" fillId="60" borderId="257" applyNumberFormat="0" applyProtection="0">
      <alignment horizontal="left" vertical="center" indent="1"/>
    </xf>
    <xf numFmtId="0" fontId="55" fillId="60" borderId="257" applyNumberFormat="0" applyProtection="0">
      <alignment horizontal="left" vertical="center" indent="1"/>
    </xf>
    <xf numFmtId="0" fontId="55" fillId="60" borderId="257" applyNumberFormat="0" applyProtection="0">
      <alignment horizontal="left" vertical="center" indent="1"/>
    </xf>
    <xf numFmtId="0" fontId="55" fillId="60" borderId="257" applyNumberFormat="0" applyProtection="0">
      <alignment horizontal="left" vertical="center" indent="1"/>
    </xf>
    <xf numFmtId="0" fontId="55" fillId="60" borderId="257" applyNumberFormat="0" applyProtection="0">
      <alignment horizontal="left" vertical="center" indent="1"/>
    </xf>
    <xf numFmtId="0" fontId="55" fillId="60"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0" fontId="55" fillId="62" borderId="257" applyNumberFormat="0" applyProtection="0">
      <alignment horizontal="left" vertical="center" indent="1"/>
    </xf>
    <xf numFmtId="249" fontId="86" fillId="0" borderId="253" applyFont="0" applyFill="0" applyBorder="0" applyAlignment="0">
      <alignment horizontal="centerContinuous"/>
    </xf>
    <xf numFmtId="250" fontId="119" fillId="0" borderId="253" applyFont="0" applyFill="0" applyBorder="0" applyAlignment="0">
      <alignment horizontal="centerContinuous"/>
    </xf>
    <xf numFmtId="252" fontId="204" fillId="0" borderId="249">
      <alignment horizontal="center" vertical="center" wrapText="1"/>
    </xf>
    <xf numFmtId="3" fontId="206" fillId="64" borderId="260">
      <alignment horizontal="left"/>
    </xf>
    <xf numFmtId="3" fontId="207" fillId="64" borderId="260">
      <alignment horizontal="left"/>
    </xf>
    <xf numFmtId="0" fontId="66" fillId="53" borderId="271" applyNumberFormat="0" applyAlignment="0" applyProtection="0"/>
    <xf numFmtId="0" fontId="55" fillId="0" borderId="263"/>
    <xf numFmtId="0" fontId="55" fillId="0" borderId="263"/>
    <xf numFmtId="0" fontId="55" fillId="0" borderId="263"/>
    <xf numFmtId="0" fontId="55" fillId="0" borderId="263"/>
    <xf numFmtId="0" fontId="55" fillId="0" borderId="263"/>
    <xf numFmtId="0" fontId="175" fillId="0" borderId="274" applyNumberFormat="0" applyFill="0" applyAlignment="0" applyProtection="0"/>
    <xf numFmtId="0" fontId="55" fillId="0" borderId="263">
      <alignment horizontal="right"/>
    </xf>
    <xf numFmtId="0" fontId="171" fillId="40" borderId="270" applyNumberFormat="0" applyAlignment="0" applyProtection="0"/>
    <xf numFmtId="0" fontId="170" fillId="40" borderId="272" applyNumberFormat="0" applyAlignment="0" applyProtection="0"/>
    <xf numFmtId="0" fontId="169" fillId="13" borderId="270" applyNumberFormat="0" applyAlignment="0" applyProtection="0"/>
    <xf numFmtId="0" fontId="55" fillId="61" borderId="256" applyNumberFormat="0" applyFont="0" applyAlignment="0" applyProtection="0"/>
    <xf numFmtId="0" fontId="55" fillId="61" borderId="256" applyNumberFormat="0" applyFont="0" applyAlignment="0" applyProtection="0"/>
    <xf numFmtId="0" fontId="55" fillId="61" borderId="256" applyNumberFormat="0" applyFont="0" applyAlignment="0" applyProtection="0"/>
    <xf numFmtId="0" fontId="55" fillId="61" borderId="256" applyNumberFormat="0" applyFont="0" applyAlignment="0" applyProtection="0"/>
    <xf numFmtId="0" fontId="55" fillId="61" borderId="256" applyNumberFormat="0" applyFont="0" applyAlignment="0" applyProtection="0"/>
    <xf numFmtId="0" fontId="55" fillId="61" borderId="256" applyNumberFormat="0" applyFont="0" applyAlignment="0" applyProtection="0"/>
    <xf numFmtId="0" fontId="55" fillId="61" borderId="256" applyNumberFormat="0" applyFont="0" applyAlignment="0" applyProtection="0"/>
    <xf numFmtId="0" fontId="55" fillId="61" borderId="256" applyNumberFormat="0" applyFont="0" applyAlignment="0" applyProtection="0"/>
    <xf numFmtId="0" fontId="55" fillId="61" borderId="256" applyNumberFormat="0" applyFont="0" applyAlignment="0" applyProtection="0"/>
    <xf numFmtId="0" fontId="55" fillId="61" borderId="256" applyNumberFormat="0" applyFont="0" applyAlignment="0" applyProtection="0"/>
    <xf numFmtId="0" fontId="55" fillId="61" borderId="256" applyNumberFormat="0" applyFont="0" applyAlignment="0" applyProtection="0"/>
    <xf numFmtId="0" fontId="55" fillId="61" borderId="256" applyNumberFormat="0" applyFont="0" applyAlignment="0" applyProtection="0"/>
    <xf numFmtId="0" fontId="55" fillId="61" borderId="256" applyNumberFormat="0" applyFont="0" applyAlignment="0" applyProtection="0"/>
    <xf numFmtId="0" fontId="66" fillId="61" borderId="256" applyNumberFormat="0" applyFont="0" applyAlignment="0" applyProtection="0"/>
    <xf numFmtId="0" fontId="66" fillId="61" borderId="256" applyNumberFormat="0" applyFont="0" applyAlignment="0" applyProtection="0"/>
    <xf numFmtId="0" fontId="55" fillId="61" borderId="256" applyNumberFormat="0" applyFont="0" applyAlignment="0" applyProtection="0"/>
    <xf numFmtId="0" fontId="55" fillId="61" borderId="256" applyNumberFormat="0" applyFont="0" applyAlignment="0" applyProtection="0"/>
    <xf numFmtId="0" fontId="55" fillId="61" borderId="256" applyNumberFormat="0" applyFont="0" applyAlignment="0" applyProtection="0"/>
    <xf numFmtId="0" fontId="55" fillId="61" borderId="256" applyNumberFormat="0" applyFont="0" applyAlignment="0" applyProtection="0"/>
    <xf numFmtId="0" fontId="55" fillId="61" borderId="256" applyNumberFormat="0" applyFont="0" applyAlignment="0" applyProtection="0"/>
    <xf numFmtId="0" fontId="55" fillId="61" borderId="256" applyNumberFormat="0" applyFont="0" applyAlignment="0" applyProtection="0"/>
    <xf numFmtId="0" fontId="55" fillId="61" borderId="256" applyNumberFormat="0" applyFont="0" applyAlignment="0" applyProtection="0"/>
    <xf numFmtId="0" fontId="55" fillId="61" borderId="256" applyNumberFormat="0" applyFont="0" applyAlignment="0" applyProtection="0"/>
    <xf numFmtId="0" fontId="55" fillId="61" borderId="256" applyNumberFormat="0" applyFont="0" applyAlignment="0" applyProtection="0"/>
    <xf numFmtId="0" fontId="55" fillId="61" borderId="256" applyNumberFormat="0" applyFont="0" applyAlignment="0" applyProtection="0"/>
    <xf numFmtId="0" fontId="55" fillId="61" borderId="256" applyNumberFormat="0" applyFont="0" applyAlignment="0" applyProtection="0"/>
    <xf numFmtId="0" fontId="55" fillId="61" borderId="256" applyNumberFormat="0" applyFont="0" applyAlignment="0" applyProtection="0"/>
    <xf numFmtId="0" fontId="55" fillId="61" borderId="256" applyNumberFormat="0" applyFont="0" applyAlignment="0" applyProtection="0"/>
    <xf numFmtId="0" fontId="55" fillId="61" borderId="256" applyNumberFormat="0" applyFont="0" applyAlignment="0" applyProtection="0"/>
    <xf numFmtId="0" fontId="55" fillId="61" borderId="256" applyNumberFormat="0" applyFont="0" applyAlignment="0" applyProtection="0"/>
    <xf numFmtId="0" fontId="55" fillId="61" borderId="256" applyNumberFormat="0" applyFont="0" applyAlignment="0" applyProtection="0"/>
    <xf numFmtId="0" fontId="55" fillId="61" borderId="256" applyNumberFormat="0" applyFont="0" applyAlignment="0" applyProtection="0"/>
    <xf numFmtId="0" fontId="55" fillId="61" borderId="256" applyNumberFormat="0" applyFont="0" applyAlignment="0" applyProtection="0"/>
    <xf numFmtId="0" fontId="55" fillId="61" borderId="256" applyNumberFormat="0" applyFont="0" applyAlignment="0" applyProtection="0"/>
    <xf numFmtId="0" fontId="55" fillId="61" borderId="256" applyNumberFormat="0" applyFont="0" applyAlignment="0" applyProtection="0"/>
    <xf numFmtId="0" fontId="55" fillId="61" borderId="256" applyNumberFormat="0" applyFont="0" applyAlignment="0" applyProtection="0"/>
    <xf numFmtId="0" fontId="55" fillId="61" borderId="256" applyNumberFormat="0" applyFont="0" applyAlignment="0" applyProtection="0"/>
    <xf numFmtId="0" fontId="55" fillId="61" borderId="256" applyNumberFormat="0" applyFont="0" applyAlignment="0" applyProtection="0"/>
    <xf numFmtId="0" fontId="208" fillId="0" borderId="252" applyNumberFormat="0" applyFont="0" applyAlignment="0">
      <alignment horizontal="center" vertical="center"/>
    </xf>
    <xf numFmtId="255" fontId="69" fillId="44" borderId="16" applyFont="0" applyFill="0" applyBorder="0" applyAlignment="0" applyProtection="0"/>
    <xf numFmtId="251" fontId="69" fillId="0" borderId="247" applyFont="0" applyFill="0" applyBorder="0" applyAlignment="0" applyProtection="0">
      <alignment horizontal="center"/>
    </xf>
    <xf numFmtId="0" fontId="171" fillId="40" borderId="270" applyNumberFormat="0" applyAlignment="0" applyProtection="0"/>
    <xf numFmtId="0" fontId="74" fillId="19" borderId="272" applyNumberFormat="0" applyProtection="0">
      <alignment horizontal="right" vertical="center"/>
    </xf>
    <xf numFmtId="198" fontId="66" fillId="0" borderId="0" applyFill="0" applyBorder="0" applyAlignment="0" applyProtection="0"/>
    <xf numFmtId="0" fontId="94" fillId="40" borderId="270" applyNumberFormat="0" applyAlignment="0" applyProtection="0"/>
    <xf numFmtId="191" fontId="55" fillId="0" borderId="0" applyFill="0" applyBorder="0" applyAlignment="0"/>
    <xf numFmtId="0" fontId="106" fillId="0" borderId="269">
      <protection locked="0"/>
    </xf>
    <xf numFmtId="0" fontId="160" fillId="56" borderId="272" applyNumberFormat="0" applyProtection="0">
      <alignment horizontal="left" vertical="center" indent="1"/>
    </xf>
    <xf numFmtId="0" fontId="55" fillId="40" borderId="272" applyNumberFormat="0" applyProtection="0">
      <alignment horizontal="left" vertical="center" indent="1"/>
    </xf>
    <xf numFmtId="0" fontId="55" fillId="40" borderId="272" applyNumberFormat="0" applyProtection="0">
      <alignment horizontal="left" vertical="center" indent="1"/>
    </xf>
    <xf numFmtId="0" fontId="55" fillId="43" borderId="272" applyNumberFormat="0" applyProtection="0">
      <alignment horizontal="left" vertical="center" indent="1"/>
    </xf>
    <xf numFmtId="0" fontId="55" fillId="59" borderId="272" applyNumberFormat="0" applyProtection="0">
      <alignment horizontal="left" vertical="center" indent="1"/>
    </xf>
    <xf numFmtId="0" fontId="55" fillId="59" borderId="272" applyNumberFormat="0" applyProtection="0">
      <alignment horizontal="left" vertical="center" indent="1"/>
    </xf>
    <xf numFmtId="0" fontId="162" fillId="59" borderId="272" applyNumberFormat="0" applyProtection="0">
      <alignment horizontal="left" vertical="center" indent="1"/>
    </xf>
    <xf numFmtId="0" fontId="162" fillId="57" borderId="272" applyNumberFormat="0" applyProtection="0">
      <alignment horizontal="left" vertical="center" indent="1"/>
    </xf>
    <xf numFmtId="0" fontId="55" fillId="3" borderId="272" applyNumberFormat="0" applyProtection="0">
      <alignment horizontal="left" vertical="center" indent="1"/>
    </xf>
    <xf numFmtId="0" fontId="74" fillId="55" borderId="272" applyNumberFormat="0" applyProtection="0">
      <alignment horizontal="right" vertical="center"/>
    </xf>
    <xf numFmtId="0" fontId="74" fillId="35" borderId="272" applyNumberFormat="0" applyProtection="0">
      <alignment horizontal="right" vertical="center"/>
    </xf>
    <xf numFmtId="0" fontId="74" fillId="37" borderId="272" applyNumberFormat="0" applyProtection="0">
      <alignment horizontal="right" vertical="center"/>
    </xf>
    <xf numFmtId="0" fontId="74" fillId="21" borderId="272" applyNumberFormat="0" applyProtection="0">
      <alignment horizontal="right" vertical="center"/>
    </xf>
    <xf numFmtId="0" fontId="74" fillId="33" borderId="272" applyNumberFormat="0" applyProtection="0">
      <alignment horizontal="right" vertical="center"/>
    </xf>
    <xf numFmtId="0" fontId="74" fillId="17" borderId="272" applyNumberFormat="0" applyProtection="0">
      <alignment horizontal="right" vertical="center"/>
    </xf>
    <xf numFmtId="0" fontId="74" fillId="5" borderId="272" applyNumberFormat="0" applyProtection="0">
      <alignment horizontal="right" vertical="center"/>
    </xf>
    <xf numFmtId="0" fontId="55" fillId="3" borderId="272" applyNumberFormat="0" applyProtection="0">
      <alignment horizontal="left" vertical="center" indent="1"/>
    </xf>
    <xf numFmtId="0" fontId="74" fillId="47" borderId="272" applyNumberFormat="0" applyProtection="0">
      <alignment horizontal="left" vertical="center" indent="1"/>
    </xf>
    <xf numFmtId="0" fontId="158" fillId="40" borderId="272" applyNumberFormat="0" applyAlignment="0" applyProtection="0"/>
    <xf numFmtId="0" fontId="66" fillId="53" borderId="271" applyNumberFormat="0" applyAlignment="0" applyProtection="0"/>
    <xf numFmtId="0" fontId="66" fillId="47" borderId="263" applyNumberFormat="0" applyAlignment="0">
      <protection locked="0"/>
    </xf>
    <xf numFmtId="0" fontId="85" fillId="0" borderId="264">
      <alignment horizontal="left" vertical="center"/>
    </xf>
    <xf numFmtId="0" fontId="66" fillId="0" borderId="269" applyNumberFormat="0" applyAlignment="0" applyProtection="0"/>
    <xf numFmtId="0" fontId="66" fillId="0" borderId="264" applyNumberFormat="0" applyAlignment="0" applyProtection="0"/>
    <xf numFmtId="0" fontId="94" fillId="40" borderId="270" applyNumberFormat="0" applyAlignment="0" applyProtection="0"/>
    <xf numFmtId="0" fontId="106" fillId="0" borderId="269">
      <protection locked="0"/>
    </xf>
    <xf numFmtId="242" fontId="66" fillId="0" borderId="0" applyFill="0" applyBorder="0" applyAlignment="0" applyProtection="0"/>
    <xf numFmtId="0" fontId="82" fillId="47" borderId="272" applyNumberFormat="0" applyProtection="0">
      <alignment vertical="center"/>
    </xf>
    <xf numFmtId="0" fontId="74" fillId="47" borderId="272" applyNumberFormat="0" applyProtection="0">
      <alignment vertical="center"/>
    </xf>
    <xf numFmtId="0" fontId="158" fillId="40" borderId="272" applyNumberFormat="0" applyAlignment="0" applyProtection="0"/>
    <xf numFmtId="0" fontId="66" fillId="53" borderId="271" applyNumberFormat="0" applyAlignment="0" applyProtection="0"/>
    <xf numFmtId="0" fontId="79" fillId="40" borderId="264" applyAlignment="0" applyProtection="0"/>
    <xf numFmtId="0" fontId="79" fillId="0" borderId="264"/>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55" fillId="0" borderId="266">
      <alignment horizontal="right"/>
    </xf>
    <xf numFmtId="0" fontId="108" fillId="0" borderId="266">
      <alignment horizontal="left" vertical="top" indent="1"/>
    </xf>
    <xf numFmtId="0" fontId="190" fillId="0" borderId="266">
      <alignment horizontal="left" wrapText="1" indent="4"/>
    </xf>
    <xf numFmtId="0" fontId="55" fillId="61" borderId="271" applyNumberFormat="0" applyFont="0" applyAlignment="0" applyProtection="0"/>
    <xf numFmtId="0" fontId="55" fillId="61" borderId="271" applyNumberFormat="0" applyFont="0" applyAlignment="0" applyProtection="0"/>
    <xf numFmtId="0" fontId="55" fillId="61" borderId="271" applyNumberFormat="0" applyFont="0" applyAlignment="0" applyProtection="0"/>
    <xf numFmtId="0" fontId="55" fillId="61" borderId="271" applyNumberFormat="0" applyFont="0" applyAlignment="0" applyProtection="0"/>
    <xf numFmtId="0" fontId="55" fillId="61" borderId="271" applyNumberFormat="0" applyFont="0" applyAlignment="0" applyProtection="0"/>
    <xf numFmtId="0" fontId="55" fillId="61" borderId="271" applyNumberFormat="0" applyFont="0" applyAlignment="0" applyProtection="0"/>
    <xf numFmtId="0" fontId="55" fillId="61" borderId="271" applyNumberFormat="0" applyFont="0" applyAlignment="0" applyProtection="0"/>
    <xf numFmtId="0" fontId="55" fillId="61" borderId="271" applyNumberFormat="0" applyFont="0" applyAlignment="0" applyProtection="0"/>
    <xf numFmtId="0" fontId="55" fillId="61" borderId="271" applyNumberFormat="0" applyFont="0" applyAlignment="0" applyProtection="0"/>
    <xf numFmtId="0" fontId="55" fillId="61" borderId="271" applyNumberFormat="0" applyFont="0" applyAlignment="0" applyProtection="0"/>
    <xf numFmtId="0" fontId="55" fillId="61" borderId="271" applyNumberFormat="0" applyFont="0" applyAlignment="0" applyProtection="0"/>
    <xf numFmtId="0" fontId="55" fillId="61" borderId="271" applyNumberFormat="0" applyFont="0" applyAlignment="0" applyProtection="0"/>
    <xf numFmtId="0" fontId="55" fillId="61" borderId="271" applyNumberFormat="0" applyFont="0" applyAlignment="0" applyProtection="0"/>
    <xf numFmtId="0" fontId="66" fillId="61" borderId="271" applyNumberFormat="0" applyFont="0" applyAlignment="0" applyProtection="0"/>
    <xf numFmtId="0" fontId="66" fillId="61" borderId="271" applyNumberFormat="0" applyFont="0" applyAlignment="0" applyProtection="0"/>
    <xf numFmtId="0" fontId="55" fillId="61" borderId="271" applyNumberFormat="0" applyFont="0" applyAlignment="0" applyProtection="0"/>
    <xf numFmtId="0" fontId="55" fillId="61" borderId="271" applyNumberFormat="0" applyFont="0" applyAlignment="0" applyProtection="0"/>
    <xf numFmtId="0" fontId="55" fillId="61" borderId="271" applyNumberFormat="0" applyFont="0" applyAlignment="0" applyProtection="0"/>
    <xf numFmtId="0" fontId="55" fillId="61" borderId="271" applyNumberFormat="0" applyFont="0" applyAlignment="0" applyProtection="0"/>
    <xf numFmtId="0" fontId="55" fillId="61" borderId="271" applyNumberFormat="0" applyFont="0" applyAlignment="0" applyProtection="0"/>
    <xf numFmtId="0" fontId="55" fillId="61" borderId="271" applyNumberFormat="0" applyFont="0" applyAlignment="0" applyProtection="0"/>
    <xf numFmtId="0" fontId="55" fillId="61" borderId="271" applyNumberFormat="0" applyFont="0" applyAlignment="0" applyProtection="0"/>
    <xf numFmtId="0" fontId="55" fillId="61" borderId="271" applyNumberFormat="0" applyFont="0" applyAlignment="0" applyProtection="0"/>
    <xf numFmtId="0" fontId="55" fillId="61" borderId="271" applyNumberFormat="0" applyFont="0" applyAlignment="0" applyProtection="0"/>
    <xf numFmtId="0" fontId="55" fillId="61" borderId="271" applyNumberFormat="0" applyFont="0" applyAlignment="0" applyProtection="0"/>
    <xf numFmtId="0" fontId="55" fillId="61" borderId="271" applyNumberFormat="0" applyFont="0" applyAlignment="0" applyProtection="0"/>
    <xf numFmtId="0" fontId="55" fillId="61" borderId="271" applyNumberFormat="0" applyFont="0" applyAlignment="0" applyProtection="0"/>
    <xf numFmtId="0" fontId="55" fillId="61" borderId="271" applyNumberFormat="0" applyFont="0" applyAlignment="0" applyProtection="0"/>
    <xf numFmtId="0" fontId="55" fillId="61" borderId="271" applyNumberFormat="0" applyFont="0" applyAlignment="0" applyProtection="0"/>
    <xf numFmtId="0" fontId="55" fillId="61" borderId="271" applyNumberFormat="0" applyFont="0" applyAlignment="0" applyProtection="0"/>
    <xf numFmtId="0" fontId="55" fillId="61" borderId="271" applyNumberFormat="0" applyFont="0" applyAlignment="0" applyProtection="0"/>
    <xf numFmtId="0" fontId="55" fillId="61" borderId="271" applyNumberFormat="0" applyFont="0" applyAlignment="0" applyProtection="0"/>
    <xf numFmtId="0" fontId="55" fillId="61" borderId="271" applyNumberFormat="0" applyFont="0" applyAlignment="0" applyProtection="0"/>
    <xf numFmtId="0" fontId="55" fillId="61" borderId="271" applyNumberFormat="0" applyFont="0" applyAlignment="0" applyProtection="0"/>
    <xf numFmtId="0" fontId="55" fillId="61" borderId="271" applyNumberFormat="0" applyFont="0" applyAlignment="0" applyProtection="0"/>
    <xf numFmtId="0" fontId="55" fillId="61" borderId="271" applyNumberFormat="0" applyFont="0" applyAlignment="0" applyProtection="0"/>
    <xf numFmtId="0" fontId="55" fillId="61" borderId="271" applyNumberFormat="0" applyFont="0" applyAlignment="0" applyProtection="0"/>
    <xf numFmtId="0" fontId="55" fillId="61" borderId="271" applyNumberFormat="0" applyFont="0" applyAlignment="0" applyProtection="0"/>
    <xf numFmtId="0" fontId="208" fillId="0" borderId="264" applyNumberFormat="0" applyFont="0" applyAlignment="0">
      <alignment horizontal="center" vertical="center"/>
    </xf>
    <xf numFmtId="255" fontId="69" fillId="44" borderId="266" applyFont="0" applyFill="0" applyBorder="0" applyAlignment="0" applyProtection="0"/>
    <xf numFmtId="251" fontId="69" fillId="0" borderId="267" applyFont="0" applyFill="0" applyBorder="0" applyAlignment="0" applyProtection="0">
      <alignment horizontal="center"/>
    </xf>
    <xf numFmtId="256" fontId="69" fillId="0" borderId="266" applyFont="0" applyFill="0" applyBorder="0" applyAlignment="0" applyProtection="0">
      <alignment wrapText="1"/>
    </xf>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4" fontId="55" fillId="0" borderId="266"/>
    <xf numFmtId="0" fontId="190" fillId="0" borderId="266">
      <alignment horizontal="center" vertical="center" wrapText="1"/>
    </xf>
    <xf numFmtId="0" fontId="158" fillId="39" borderId="294" applyNumberFormat="0" applyAlignment="0" applyProtection="0"/>
    <xf numFmtId="0" fontId="69" fillId="61" borderId="293" applyNumberFormat="0" applyFont="0" applyAlignment="0" applyProtection="0"/>
    <xf numFmtId="0" fontId="69" fillId="61" borderId="293" applyNumberFormat="0" applyFont="0" applyAlignment="0" applyProtection="0"/>
    <xf numFmtId="0" fontId="106" fillId="0" borderId="276">
      <protection locked="0"/>
    </xf>
    <xf numFmtId="191" fontId="55" fillId="0" borderId="0" applyFill="0" applyBorder="0" applyAlignment="0"/>
    <xf numFmtId="0" fontId="94" fillId="40" borderId="277" applyNumberFormat="0" applyAlignment="0" applyProtection="0"/>
    <xf numFmtId="198" fontId="66" fillId="0" borderId="0" applyFill="0" applyBorder="0" applyAlignment="0" applyProtection="0"/>
    <xf numFmtId="0" fontId="69" fillId="61" borderId="307" applyNumberFormat="0" applyFont="0" applyAlignment="0" applyProtection="0"/>
    <xf numFmtId="0" fontId="69" fillId="61" borderId="307" applyNumberFormat="0" applyFont="0" applyAlignment="0" applyProtection="0"/>
    <xf numFmtId="0" fontId="69" fillId="61" borderId="307" applyNumberFormat="0" applyFont="0" applyAlignment="0" applyProtection="0"/>
    <xf numFmtId="41" fontId="190" fillId="0" borderId="302">
      <alignment horizontal="right" vertical="center" wrapText="1"/>
    </xf>
    <xf numFmtId="0" fontId="158" fillId="39" borderId="308" applyNumberFormat="0" applyAlignment="0" applyProtection="0"/>
    <xf numFmtId="0" fontId="158" fillId="39" borderId="308" applyNumberFormat="0" applyAlignment="0" applyProtection="0"/>
    <xf numFmtId="0" fontId="79" fillId="40" borderId="278" applyAlignment="0" applyProtection="0"/>
    <xf numFmtId="0" fontId="66" fillId="0" borderId="278" applyNumberFormat="0" applyAlignment="0" applyProtection="0"/>
    <xf numFmtId="0" fontId="66" fillId="0" borderId="276" applyNumberFormat="0" applyAlignment="0" applyProtection="0"/>
    <xf numFmtId="0" fontId="55" fillId="62" borderId="308" applyNumberFormat="0" applyProtection="0">
      <alignment horizontal="left" vertical="center" indent="1"/>
    </xf>
    <xf numFmtId="0" fontId="85" fillId="0" borderId="278">
      <alignment horizontal="left" vertical="center"/>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3" borderId="308" applyNumberFormat="0" applyProtection="0">
      <alignment horizontal="left" vertical="center" indent="1"/>
    </xf>
    <xf numFmtId="0" fontId="79" fillId="0" borderId="278"/>
    <xf numFmtId="0" fontId="55" fillId="63" borderId="308" applyNumberFormat="0" applyProtection="0">
      <alignment horizontal="left" vertical="center" indent="1"/>
    </xf>
    <xf numFmtId="0" fontId="55" fillId="63" borderId="308" applyNumberFormat="0" applyProtection="0">
      <alignment horizontal="left" vertical="center" indent="1"/>
    </xf>
    <xf numFmtId="0" fontId="66" fillId="47" borderId="279" applyNumberFormat="0" applyAlignment="0">
      <protection locked="0"/>
    </xf>
    <xf numFmtId="0" fontId="55" fillId="63" borderId="308" applyNumberFormat="0" applyProtection="0">
      <alignment horizontal="left" vertical="center" indent="1"/>
    </xf>
    <xf numFmtId="0" fontId="55" fillId="60" borderId="308" applyNumberFormat="0" applyProtection="0">
      <alignment horizontal="left" vertical="center" indent="1"/>
    </xf>
    <xf numFmtId="0" fontId="55" fillId="60" borderId="308" applyNumberFormat="0" applyProtection="0">
      <alignment horizontal="left" vertical="center" indent="1"/>
    </xf>
    <xf numFmtId="0" fontId="55" fillId="60" borderId="308" applyNumberFormat="0" applyProtection="0">
      <alignment horizontal="left" vertical="center" indent="1"/>
    </xf>
    <xf numFmtId="0" fontId="55" fillId="60" borderId="308" applyNumberFormat="0" applyProtection="0">
      <alignment horizontal="left" vertical="center" indent="1"/>
    </xf>
    <xf numFmtId="0" fontId="55" fillId="60" borderId="308" applyNumberFormat="0" applyProtection="0">
      <alignment horizontal="left" vertical="center" indent="1"/>
    </xf>
    <xf numFmtId="0" fontId="55" fillId="60" borderId="308" applyNumberFormat="0" applyProtection="0">
      <alignment horizontal="left" vertical="center" indent="1"/>
    </xf>
    <xf numFmtId="0" fontId="55" fillId="60" borderId="308" applyNumberFormat="0" applyProtection="0">
      <alignment horizontal="left" vertical="center" indent="1"/>
    </xf>
    <xf numFmtId="0" fontId="55" fillId="62" borderId="308" applyNumberFormat="0" applyProtection="0">
      <alignment horizontal="left" vertical="center" indent="1"/>
    </xf>
    <xf numFmtId="0" fontId="66" fillId="53" borderId="280" applyNumberFormat="0" applyAlignment="0" applyProtection="0"/>
    <xf numFmtId="0" fontId="175" fillId="0" borderId="296" applyNumberFormat="0" applyFill="0" applyAlignment="0" applyProtection="0"/>
    <xf numFmtId="0" fontId="158" fillId="40" borderId="281" applyNumberFormat="0" applyAlignment="0" applyProtection="0"/>
    <xf numFmtId="4" fontId="55" fillId="0" borderId="299"/>
    <xf numFmtId="0" fontId="171" fillId="40" borderId="292" applyNumberFormat="0" applyAlignment="0" applyProtection="0"/>
    <xf numFmtId="0" fontId="169" fillId="13" borderId="292" applyNumberFormat="0" applyAlignment="0" applyProtection="0"/>
    <xf numFmtId="0" fontId="66" fillId="47" borderId="286" applyNumberFormat="0" applyAlignment="0">
      <protection locked="0"/>
    </xf>
    <xf numFmtId="0" fontId="74" fillId="47" borderId="281" applyNumberFormat="0" applyProtection="0">
      <alignment vertical="center"/>
    </xf>
    <xf numFmtId="0" fontId="82" fillId="47" borderId="281" applyNumberFormat="0" applyProtection="0">
      <alignment vertical="center"/>
    </xf>
    <xf numFmtId="0" fontId="74" fillId="47" borderId="281" applyNumberFormat="0" applyProtection="0">
      <alignment horizontal="left" vertical="center" indent="1"/>
    </xf>
    <xf numFmtId="0" fontId="74" fillId="47" borderId="281" applyNumberFormat="0" applyProtection="0">
      <alignment horizontal="left" vertical="center" indent="1"/>
    </xf>
    <xf numFmtId="0" fontId="55" fillId="3" borderId="281" applyNumberFormat="0" applyProtection="0">
      <alignment horizontal="left" vertical="center" indent="1"/>
    </xf>
    <xf numFmtId="0" fontId="74" fillId="5" borderId="281" applyNumberFormat="0" applyProtection="0">
      <alignment horizontal="right" vertical="center"/>
    </xf>
    <xf numFmtId="0" fontId="74" fillId="17" borderId="281" applyNumberFormat="0" applyProtection="0">
      <alignment horizontal="right" vertical="center"/>
    </xf>
    <xf numFmtId="0" fontId="74" fillId="33" borderId="281" applyNumberFormat="0" applyProtection="0">
      <alignment horizontal="right" vertical="center"/>
    </xf>
    <xf numFmtId="0" fontId="74" fillId="21" borderId="281" applyNumberFormat="0" applyProtection="0">
      <alignment horizontal="right" vertical="center"/>
    </xf>
    <xf numFmtId="0" fontId="74" fillId="29" borderId="281" applyNumberFormat="0" applyProtection="0">
      <alignment horizontal="right" vertical="center"/>
    </xf>
    <xf numFmtId="0" fontId="74" fillId="37" borderId="281" applyNumberFormat="0" applyProtection="0">
      <alignment horizontal="right" vertical="center"/>
    </xf>
    <xf numFmtId="0" fontId="74" fillId="35" borderId="281" applyNumberFormat="0" applyProtection="0">
      <alignment horizontal="right" vertical="center"/>
    </xf>
    <xf numFmtId="0" fontId="74" fillId="55" borderId="281" applyNumberFormat="0" applyProtection="0">
      <alignment horizontal="right" vertical="center"/>
    </xf>
    <xf numFmtId="0" fontId="74" fillId="19" borderId="281" applyNumberFormat="0" applyProtection="0">
      <alignment horizontal="right" vertical="center"/>
    </xf>
    <xf numFmtId="0" fontId="160" fillId="56" borderId="281" applyNumberFormat="0" applyProtection="0">
      <alignment horizontal="left" vertical="center" indent="1"/>
    </xf>
    <xf numFmtId="0" fontId="74" fillId="57" borderId="282" applyNumberFormat="0" applyProtection="0">
      <alignment horizontal="left" vertical="center" indent="1"/>
    </xf>
    <xf numFmtId="0" fontId="79" fillId="0" borderId="290"/>
    <xf numFmtId="0" fontId="55" fillId="3" borderId="281" applyNumberFormat="0" applyProtection="0">
      <alignment horizontal="left" vertical="center" indent="1"/>
    </xf>
    <xf numFmtId="0" fontId="162" fillId="57" borderId="281" applyNumberFormat="0" applyProtection="0">
      <alignment horizontal="left" vertical="center" indent="1"/>
    </xf>
    <xf numFmtId="0" fontId="162" fillId="59" borderId="281" applyNumberFormat="0" applyProtection="0">
      <alignment horizontal="left" vertical="center" indent="1"/>
    </xf>
    <xf numFmtId="0" fontId="55" fillId="59" borderId="281" applyNumberFormat="0" applyProtection="0">
      <alignment horizontal="left" vertical="center" indent="1"/>
    </xf>
    <xf numFmtId="0" fontId="55" fillId="59" borderId="281" applyNumberFormat="0" applyProtection="0">
      <alignment horizontal="left" vertical="center" indent="1"/>
    </xf>
    <xf numFmtId="0" fontId="55" fillId="43" borderId="281" applyNumberFormat="0" applyProtection="0">
      <alignment horizontal="left" vertical="center" indent="1"/>
    </xf>
    <xf numFmtId="0" fontId="55" fillId="43" borderId="281" applyNumberFormat="0" applyProtection="0">
      <alignment horizontal="left" vertical="center" indent="1"/>
    </xf>
    <xf numFmtId="0" fontId="55" fillId="40" borderId="281" applyNumberFormat="0" applyProtection="0">
      <alignment horizontal="left" vertical="center" indent="1"/>
    </xf>
    <xf numFmtId="0" fontId="55" fillId="40" borderId="281" applyNumberFormat="0" applyProtection="0">
      <alignment horizontal="left" vertical="center" indent="1"/>
    </xf>
    <xf numFmtId="0" fontId="55" fillId="3" borderId="281" applyNumberFormat="0" applyProtection="0">
      <alignment horizontal="left" vertical="center" indent="1"/>
    </xf>
    <xf numFmtId="0" fontId="55" fillId="3" borderId="281" applyNumberFormat="0" applyProtection="0">
      <alignment horizontal="left" vertical="center" indent="1"/>
    </xf>
    <xf numFmtId="0" fontId="74" fillId="53" borderId="281" applyNumberFormat="0" applyProtection="0">
      <alignment vertical="center"/>
    </xf>
    <xf numFmtId="0" fontId="82" fillId="53" borderId="281" applyNumberFormat="0" applyProtection="0">
      <alignment vertical="center"/>
    </xf>
    <xf numFmtId="0" fontId="74" fillId="53" borderId="281" applyNumberFormat="0" applyProtection="0">
      <alignment horizontal="left" vertical="center" indent="1"/>
    </xf>
    <xf numFmtId="0" fontId="74" fillId="53" borderId="281" applyNumberFormat="0" applyProtection="0">
      <alignment horizontal="left" vertical="center" indent="1"/>
    </xf>
    <xf numFmtId="0" fontId="74" fillId="57" borderId="281" applyNumberFormat="0" applyProtection="0">
      <alignment horizontal="right" vertical="center"/>
    </xf>
    <xf numFmtId="0" fontId="82" fillId="57" borderId="281" applyNumberFormat="0" applyProtection="0">
      <alignment horizontal="right" vertical="center"/>
    </xf>
    <xf numFmtId="0" fontId="55" fillId="3" borderId="281" applyNumberFormat="0" applyProtection="0">
      <alignment horizontal="left" vertical="center" indent="1"/>
    </xf>
    <xf numFmtId="0" fontId="55" fillId="3" borderId="281" applyNumberFormat="0" applyProtection="0">
      <alignment horizontal="left" vertical="center" indent="1"/>
    </xf>
    <xf numFmtId="0" fontId="85" fillId="0" borderId="290">
      <alignment horizontal="left" vertical="center"/>
    </xf>
    <xf numFmtId="0" fontId="164" fillId="57" borderId="281" applyNumberFormat="0" applyProtection="0">
      <alignment horizontal="right" vertical="center"/>
    </xf>
    <xf numFmtId="0" fontId="79" fillId="40" borderId="290" applyAlignment="0" applyProtection="0"/>
    <xf numFmtId="0" fontId="167" fillId="0" borderId="283" applyNumberFormat="0" applyFill="0" applyAlignment="0" applyProtection="0"/>
    <xf numFmtId="0" fontId="169" fillId="13" borderId="277" applyNumberFormat="0" applyAlignment="0" applyProtection="0"/>
    <xf numFmtId="0" fontId="170" fillId="40" borderId="281" applyNumberFormat="0" applyAlignment="0" applyProtection="0"/>
    <xf numFmtId="0" fontId="171" fillId="40" borderId="277" applyNumberFormat="0" applyAlignment="0" applyProtection="0"/>
    <xf numFmtId="0" fontId="55" fillId="62" borderId="308" applyNumberFormat="0" applyProtection="0">
      <alignment horizontal="left" vertical="center" indent="1"/>
    </xf>
    <xf numFmtId="0" fontId="55" fillId="0" borderId="279">
      <alignment horizontal="right"/>
    </xf>
    <xf numFmtId="0" fontId="175" fillId="0" borderId="283" applyNumberFormat="0" applyFill="0" applyAlignment="0" applyProtection="0"/>
    <xf numFmtId="0" fontId="69" fillId="54" borderId="286" applyNumberFormat="0" applyAlignment="0"/>
    <xf numFmtId="0" fontId="55" fillId="0" borderId="299"/>
    <xf numFmtId="0" fontId="55" fillId="0" borderId="299"/>
    <xf numFmtId="0" fontId="55" fillId="0" borderId="279"/>
    <xf numFmtId="0" fontId="55" fillId="0" borderId="279"/>
    <xf numFmtId="0" fontId="55" fillId="0" borderId="279"/>
    <xf numFmtId="0" fontId="55" fillId="0" borderId="279"/>
    <xf numFmtId="0" fontId="55" fillId="0" borderId="279"/>
    <xf numFmtId="0" fontId="82" fillId="53" borderId="308" applyNumberFormat="0" applyProtection="0">
      <alignment vertical="center"/>
    </xf>
    <xf numFmtId="0" fontId="74" fillId="53" borderId="308" applyNumberFormat="0" applyProtection="0">
      <alignment horizontal="left" vertical="center" indent="1"/>
    </xf>
    <xf numFmtId="0" fontId="55" fillId="3" borderId="308" applyNumberFormat="0" applyProtection="0">
      <alignment horizontal="left" vertical="center" indent="1"/>
    </xf>
    <xf numFmtId="0" fontId="175" fillId="0" borderId="296" applyNumberFormat="0" applyFill="0" applyAlignment="0" applyProtection="0"/>
    <xf numFmtId="0" fontId="171" fillId="40" borderId="292" applyNumberFormat="0" applyAlignment="0" applyProtection="0"/>
    <xf numFmtId="0" fontId="170" fillId="40" borderId="294" applyNumberFormat="0" applyAlignment="0" applyProtection="0"/>
    <xf numFmtId="0" fontId="66" fillId="53" borderId="280" applyNumberFormat="0" applyAlignment="0" applyProtection="0"/>
    <xf numFmtId="0" fontId="164" fillId="57" borderId="294" applyNumberFormat="0" applyProtection="0">
      <alignment horizontal="right" vertical="center"/>
    </xf>
    <xf numFmtId="0" fontId="55" fillId="3" borderId="294" applyNumberFormat="0" applyProtection="0">
      <alignment horizontal="left" vertical="center" indent="1"/>
    </xf>
    <xf numFmtId="0" fontId="82" fillId="57" borderId="294" applyNumberFormat="0" applyProtection="0">
      <alignment horizontal="right" vertical="center"/>
    </xf>
    <xf numFmtId="0" fontId="74" fillId="53" borderId="294" applyNumberFormat="0" applyProtection="0">
      <alignment horizontal="left" vertical="center" indent="1"/>
    </xf>
    <xf numFmtId="0" fontId="82" fillId="53" borderId="294" applyNumberFormat="0" applyProtection="0">
      <alignment vertical="center"/>
    </xf>
    <xf numFmtId="0" fontId="55" fillId="3" borderId="294" applyNumberFormat="0" applyProtection="0">
      <alignment horizontal="left" vertical="center" indent="1"/>
    </xf>
    <xf numFmtId="0" fontId="55" fillId="40" borderId="294" applyNumberFormat="0" applyProtection="0">
      <alignment horizontal="left" vertical="center" indent="1"/>
    </xf>
    <xf numFmtId="0" fontId="55" fillId="43" borderId="294" applyNumberFormat="0" applyProtection="0">
      <alignment horizontal="left" vertical="center" indent="1"/>
    </xf>
    <xf numFmtId="0" fontId="162" fillId="59" borderId="294" applyNumberFormat="0" applyProtection="0">
      <alignment horizontal="left" vertical="center" indent="1"/>
    </xf>
    <xf numFmtId="0" fontId="55" fillId="3" borderId="294" applyNumberFormat="0" applyProtection="0">
      <alignment horizontal="left" vertical="center" indent="1"/>
    </xf>
    <xf numFmtId="0" fontId="74" fillId="19" borderId="294" applyNumberFormat="0" applyProtection="0">
      <alignment horizontal="right" vertical="center"/>
    </xf>
    <xf numFmtId="0" fontId="74" fillId="35" borderId="294" applyNumberFormat="0" applyProtection="0">
      <alignment horizontal="right" vertical="center"/>
    </xf>
    <xf numFmtId="0" fontId="69" fillId="54" borderId="279" applyNumberFormat="0" applyAlignment="0"/>
    <xf numFmtId="0" fontId="69" fillId="54" borderId="279" applyNumberFormat="0" applyAlignment="0"/>
    <xf numFmtId="0" fontId="74" fillId="33" borderId="294" applyNumberFormat="0" applyProtection="0">
      <alignment horizontal="right" vertical="center"/>
    </xf>
    <xf numFmtId="0" fontId="82" fillId="47" borderId="294" applyNumberFormat="0" applyProtection="0">
      <alignment vertical="center"/>
    </xf>
    <xf numFmtId="0" fontId="74" fillId="47" borderId="294" applyNumberFormat="0" applyProtection="0">
      <alignment vertical="center"/>
    </xf>
    <xf numFmtId="242" fontId="66" fillId="0" borderId="0" applyFill="0" applyBorder="0" applyAlignment="0" applyProtection="0"/>
    <xf numFmtId="4" fontId="55" fillId="0" borderId="279"/>
    <xf numFmtId="0" fontId="48" fillId="0" borderId="0"/>
    <xf numFmtId="0" fontId="48" fillId="0" borderId="0"/>
    <xf numFmtId="0" fontId="158" fillId="39" borderId="308" applyNumberFormat="0" applyAlignment="0" applyProtection="0"/>
    <xf numFmtId="0" fontId="48" fillId="0" borderId="0"/>
    <xf numFmtId="0" fontId="79" fillId="40" borderId="290" applyAlignment="0" applyProtection="0"/>
    <xf numFmtId="0" fontId="48" fillId="0" borderId="0"/>
    <xf numFmtId="0" fontId="48" fillId="0" borderId="0"/>
    <xf numFmtId="0" fontId="164" fillId="57" borderId="308" applyNumberFormat="0" applyProtection="0">
      <alignment horizontal="right" vertical="center"/>
    </xf>
    <xf numFmtId="43" fontId="48" fillId="0" borderId="0" applyFont="0" applyFill="0" applyBorder="0" applyAlignment="0" applyProtection="0"/>
    <xf numFmtId="0" fontId="158" fillId="39" borderId="308" applyNumberFormat="0" applyAlignment="0" applyProtection="0"/>
    <xf numFmtId="0" fontId="55" fillId="62" borderId="308" applyNumberFormat="0" applyProtection="0">
      <alignment horizontal="left" vertical="center" indent="1"/>
    </xf>
    <xf numFmtId="0" fontId="55" fillId="59" borderId="294" applyNumberFormat="0" applyProtection="0">
      <alignment horizontal="left" vertical="center" indent="1"/>
    </xf>
    <xf numFmtId="0" fontId="158" fillId="39" borderId="294" applyNumberFormat="0" applyAlignment="0" applyProtection="0"/>
    <xf numFmtId="0" fontId="69" fillId="61" borderId="293" applyNumberFormat="0" applyFont="0" applyAlignment="0" applyProtection="0"/>
    <xf numFmtId="0" fontId="69" fillId="61" borderId="293" applyNumberFormat="0" applyFont="0" applyAlignment="0" applyProtection="0"/>
    <xf numFmtId="0" fontId="106" fillId="0" borderId="276">
      <protection locked="0"/>
    </xf>
    <xf numFmtId="0" fontId="94" fillId="40" borderId="277" applyNumberFormat="0" applyAlignment="0" applyProtection="0"/>
    <xf numFmtId="0" fontId="69" fillId="61" borderId="307" applyNumberFormat="0" applyFont="0" applyAlignment="0" applyProtection="0"/>
    <xf numFmtId="0" fontId="69" fillId="61" borderId="307" applyNumberFormat="0" applyFont="0" applyAlignment="0" applyProtection="0"/>
    <xf numFmtId="0" fontId="69" fillId="61" borderId="307" applyNumberFormat="0" applyFont="0" applyAlignment="0" applyProtection="0"/>
    <xf numFmtId="0" fontId="79" fillId="40" borderId="278" applyAlignment="0" applyProtection="0"/>
    <xf numFmtId="0" fontId="66" fillId="0" borderId="278" applyNumberFormat="0" applyAlignment="0" applyProtection="0"/>
    <xf numFmtId="0" fontId="66" fillId="0" borderId="276" applyNumberFormat="0" applyAlignment="0" applyProtection="0"/>
    <xf numFmtId="0" fontId="55" fillId="62" borderId="308" applyNumberFormat="0" applyProtection="0">
      <alignment horizontal="left" vertical="center" indent="1"/>
    </xf>
    <xf numFmtId="0" fontId="85" fillId="0" borderId="278">
      <alignment horizontal="left" vertical="center"/>
    </xf>
    <xf numFmtId="0" fontId="55" fillId="63" borderId="308" applyNumberFormat="0" applyProtection="0">
      <alignment horizontal="left" vertical="center" indent="1"/>
    </xf>
    <xf numFmtId="0" fontId="79" fillId="0" borderId="278"/>
    <xf numFmtId="0" fontId="55" fillId="63" borderId="308" applyNumberFormat="0" applyProtection="0">
      <alignment horizontal="left" vertical="center" indent="1"/>
    </xf>
    <xf numFmtId="0" fontId="66" fillId="47" borderId="279" applyNumberFormat="0" applyAlignment="0">
      <protection locked="0"/>
    </xf>
    <xf numFmtId="0" fontId="55" fillId="60" borderId="308" applyNumberFormat="0" applyProtection="0">
      <alignment horizontal="left" vertical="center" indent="1"/>
    </xf>
    <xf numFmtId="0" fontId="55" fillId="60" borderId="308" applyNumberFormat="0" applyProtection="0">
      <alignment horizontal="left" vertical="center" indent="1"/>
    </xf>
    <xf numFmtId="0" fontId="55" fillId="60" borderId="308" applyNumberFormat="0" applyProtection="0">
      <alignment horizontal="left" vertical="center" indent="1"/>
    </xf>
    <xf numFmtId="0" fontId="55" fillId="60" borderId="308" applyNumberFormat="0" applyProtection="0">
      <alignment horizontal="left" vertical="center" indent="1"/>
    </xf>
    <xf numFmtId="0" fontId="55" fillId="60" borderId="308" applyNumberFormat="0" applyProtection="0">
      <alignment horizontal="left" vertical="center" indent="1"/>
    </xf>
    <xf numFmtId="0" fontId="55" fillId="60" borderId="308" applyNumberFormat="0" applyProtection="0">
      <alignment horizontal="left" vertical="center" indent="1"/>
    </xf>
    <xf numFmtId="0" fontId="55" fillId="62" borderId="308" applyNumberFormat="0" applyProtection="0">
      <alignment horizontal="left" vertical="center" indent="1"/>
    </xf>
    <xf numFmtId="0" fontId="66" fillId="53" borderId="280" applyNumberFormat="0" applyAlignment="0" applyProtection="0"/>
    <xf numFmtId="0" fontId="55" fillId="0" borderId="286">
      <alignment horizontal="right"/>
    </xf>
    <xf numFmtId="0" fontId="158" fillId="40" borderId="281" applyNumberFormat="0" applyAlignment="0" applyProtection="0"/>
    <xf numFmtId="0" fontId="170" fillId="40" borderId="294" applyNumberFormat="0" applyAlignment="0" applyProtection="0"/>
    <xf numFmtId="0" fontId="158" fillId="40" borderId="294" applyNumberFormat="0" applyAlignment="0" applyProtection="0"/>
    <xf numFmtId="0" fontId="66" fillId="53" borderId="293" applyNumberFormat="0" applyAlignment="0" applyProtection="0"/>
    <xf numFmtId="0" fontId="74" fillId="47" borderId="281" applyNumberFormat="0" applyProtection="0">
      <alignment vertical="center"/>
    </xf>
    <xf numFmtId="0" fontId="82" fillId="47" borderId="281" applyNumberFormat="0" applyProtection="0">
      <alignment vertical="center"/>
    </xf>
    <xf numFmtId="0" fontId="74" fillId="47" borderId="281" applyNumberFormat="0" applyProtection="0">
      <alignment horizontal="left" vertical="center" indent="1"/>
    </xf>
    <xf numFmtId="0" fontId="74" fillId="47" borderId="281" applyNumberFormat="0" applyProtection="0">
      <alignment horizontal="left" vertical="center" indent="1"/>
    </xf>
    <xf numFmtId="0" fontId="55" fillId="3" borderId="281" applyNumberFormat="0" applyProtection="0">
      <alignment horizontal="left" vertical="center" indent="1"/>
    </xf>
    <xf numFmtId="0" fontId="74" fillId="5" borderId="281" applyNumberFormat="0" applyProtection="0">
      <alignment horizontal="right" vertical="center"/>
    </xf>
    <xf numFmtId="0" fontId="74" fillId="17" borderId="281" applyNumberFormat="0" applyProtection="0">
      <alignment horizontal="right" vertical="center"/>
    </xf>
    <xf numFmtId="0" fontId="74" fillId="33" borderId="281" applyNumberFormat="0" applyProtection="0">
      <alignment horizontal="right" vertical="center"/>
    </xf>
    <xf numFmtId="0" fontId="74" fillId="21" borderId="281" applyNumberFormat="0" applyProtection="0">
      <alignment horizontal="right" vertical="center"/>
    </xf>
    <xf numFmtId="0" fontId="74" fillId="29" borderId="281" applyNumberFormat="0" applyProtection="0">
      <alignment horizontal="right" vertical="center"/>
    </xf>
    <xf numFmtId="0" fontId="74" fillId="37" borderId="281" applyNumberFormat="0" applyProtection="0">
      <alignment horizontal="right" vertical="center"/>
    </xf>
    <xf numFmtId="0" fontId="74" fillId="35" borderId="281" applyNumberFormat="0" applyProtection="0">
      <alignment horizontal="right" vertical="center"/>
    </xf>
    <xf numFmtId="0" fontId="74" fillId="55" borderId="281" applyNumberFormat="0" applyProtection="0">
      <alignment horizontal="right" vertical="center"/>
    </xf>
    <xf numFmtId="0" fontId="74" fillId="19" borderId="281" applyNumberFormat="0" applyProtection="0">
      <alignment horizontal="right" vertical="center"/>
    </xf>
    <xf numFmtId="0" fontId="160" fillId="56" borderId="281" applyNumberFormat="0" applyProtection="0">
      <alignment horizontal="left" vertical="center" indent="1"/>
    </xf>
    <xf numFmtId="0" fontId="74" fillId="57" borderId="282" applyNumberFormat="0" applyProtection="0">
      <alignment horizontal="left" vertical="center" indent="1"/>
    </xf>
    <xf numFmtId="0" fontId="55" fillId="3" borderId="281" applyNumberFormat="0" applyProtection="0">
      <alignment horizontal="left" vertical="center" indent="1"/>
    </xf>
    <xf numFmtId="0" fontId="162" fillId="57" borderId="281" applyNumberFormat="0" applyProtection="0">
      <alignment horizontal="left" vertical="center" indent="1"/>
    </xf>
    <xf numFmtId="0" fontId="162" fillId="59" borderId="281" applyNumberFormat="0" applyProtection="0">
      <alignment horizontal="left" vertical="center" indent="1"/>
    </xf>
    <xf numFmtId="0" fontId="55" fillId="59" borderId="281" applyNumberFormat="0" applyProtection="0">
      <alignment horizontal="left" vertical="center" indent="1"/>
    </xf>
    <xf numFmtId="0" fontId="55" fillId="59" borderId="281" applyNumberFormat="0" applyProtection="0">
      <alignment horizontal="left" vertical="center" indent="1"/>
    </xf>
    <xf numFmtId="0" fontId="55" fillId="43" borderId="281" applyNumberFormat="0" applyProtection="0">
      <alignment horizontal="left" vertical="center" indent="1"/>
    </xf>
    <xf numFmtId="0" fontId="55" fillId="43" borderId="281" applyNumberFormat="0" applyProtection="0">
      <alignment horizontal="left" vertical="center" indent="1"/>
    </xf>
    <xf numFmtId="0" fontId="55" fillId="40" borderId="281" applyNumberFormat="0" applyProtection="0">
      <alignment horizontal="left" vertical="center" indent="1"/>
    </xf>
    <xf numFmtId="0" fontId="55" fillId="40" borderId="281" applyNumberFormat="0" applyProtection="0">
      <alignment horizontal="left" vertical="center" indent="1"/>
    </xf>
    <xf numFmtId="0" fontId="55" fillId="3" borderId="281" applyNumberFormat="0" applyProtection="0">
      <alignment horizontal="left" vertical="center" indent="1"/>
    </xf>
    <xf numFmtId="0" fontId="55" fillId="3" borderId="281" applyNumberFormat="0" applyProtection="0">
      <alignment horizontal="left" vertical="center" indent="1"/>
    </xf>
    <xf numFmtId="0" fontId="74" fillId="53" borderId="281" applyNumberFormat="0" applyProtection="0">
      <alignment vertical="center"/>
    </xf>
    <xf numFmtId="0" fontId="82" fillId="53" borderId="281" applyNumberFormat="0" applyProtection="0">
      <alignment vertical="center"/>
    </xf>
    <xf numFmtId="0" fontId="74" fillId="53" borderId="281" applyNumberFormat="0" applyProtection="0">
      <alignment horizontal="left" vertical="center" indent="1"/>
    </xf>
    <xf numFmtId="0" fontId="74" fillId="53" borderId="281" applyNumberFormat="0" applyProtection="0">
      <alignment horizontal="left" vertical="center" indent="1"/>
    </xf>
    <xf numFmtId="0" fontId="74" fillId="57" borderId="281" applyNumberFormat="0" applyProtection="0">
      <alignment horizontal="right" vertical="center"/>
    </xf>
    <xf numFmtId="0" fontId="82" fillId="57" borderId="281" applyNumberFormat="0" applyProtection="0">
      <alignment horizontal="right" vertical="center"/>
    </xf>
    <xf numFmtId="0" fontId="55" fillId="3" borderId="281" applyNumberFormat="0" applyProtection="0">
      <alignment horizontal="left" vertical="center" indent="1"/>
    </xf>
    <xf numFmtId="0" fontId="55" fillId="3" borderId="281" applyNumberFormat="0" applyProtection="0">
      <alignment horizontal="left" vertical="center" indent="1"/>
    </xf>
    <xf numFmtId="0" fontId="164" fillId="57" borderId="281" applyNumberFormat="0" applyProtection="0">
      <alignment horizontal="right" vertical="center"/>
    </xf>
    <xf numFmtId="0" fontId="169" fillId="13" borderId="277" applyNumberFormat="0" applyAlignment="0" applyProtection="0"/>
    <xf numFmtId="0" fontId="170" fillId="40" borderId="281" applyNumberFormat="0" applyAlignment="0" applyProtection="0"/>
    <xf numFmtId="0" fontId="171" fillId="40" borderId="277" applyNumberFormat="0" applyAlignment="0" applyProtection="0"/>
    <xf numFmtId="0" fontId="55" fillId="62" borderId="308" applyNumberFormat="0" applyProtection="0">
      <alignment horizontal="left" vertical="center" indent="1"/>
    </xf>
    <xf numFmtId="0" fontId="55" fillId="0" borderId="279">
      <alignment horizontal="right"/>
    </xf>
    <xf numFmtId="0" fontId="175" fillId="0" borderId="283" applyNumberFormat="0" applyFill="0" applyAlignment="0" applyProtection="0"/>
    <xf numFmtId="0" fontId="55" fillId="0" borderId="299"/>
    <xf numFmtId="0" fontId="55" fillId="0" borderId="279"/>
    <xf numFmtId="0" fontId="55" fillId="0" borderId="279"/>
    <xf numFmtId="0" fontId="55" fillId="0" borderId="279"/>
    <xf numFmtId="0" fontId="55" fillId="0" borderId="279"/>
    <xf numFmtId="0" fontId="55" fillId="0" borderId="279"/>
    <xf numFmtId="0" fontId="48" fillId="0" borderId="0"/>
    <xf numFmtId="0" fontId="66" fillId="53" borderId="293" applyNumberFormat="0" applyAlignment="0" applyProtection="0"/>
    <xf numFmtId="0" fontId="48" fillId="0" borderId="0"/>
    <xf numFmtId="0" fontId="74" fillId="53" borderId="308" applyNumberFormat="0" applyProtection="0">
      <alignment horizontal="left" vertical="center" indent="1"/>
    </xf>
    <xf numFmtId="0" fontId="74" fillId="57" borderId="308" applyNumberFormat="0" applyProtection="0">
      <alignment horizontal="right" vertical="center"/>
    </xf>
    <xf numFmtId="0" fontId="55" fillId="3" borderId="308" applyNumberFormat="0" applyProtection="0">
      <alignment horizontal="left" vertical="center" indent="1"/>
    </xf>
    <xf numFmtId="0" fontId="169" fillId="13" borderId="292" applyNumberFormat="0" applyAlignment="0" applyProtection="0"/>
    <xf numFmtId="0" fontId="66" fillId="53" borderId="280" applyNumberFormat="0" applyAlignment="0" applyProtection="0"/>
    <xf numFmtId="0" fontId="167" fillId="0" borderId="296" applyNumberFormat="0" applyFill="0" applyAlignment="0" applyProtection="0"/>
    <xf numFmtId="0" fontId="55" fillId="3" borderId="294" applyNumberFormat="0" applyProtection="0">
      <alignment horizontal="left" vertical="center" indent="1"/>
    </xf>
    <xf numFmtId="0" fontId="74" fillId="57" borderId="294" applyNumberFormat="0" applyProtection="0">
      <alignment horizontal="right" vertical="center"/>
    </xf>
    <xf numFmtId="0" fontId="74" fillId="53" borderId="294" applyNumberFormat="0" applyProtection="0">
      <alignment horizontal="left" vertical="center" indent="1"/>
    </xf>
    <xf numFmtId="0" fontId="74" fillId="53" borderId="294" applyNumberFormat="0" applyProtection="0">
      <alignment vertical="center"/>
    </xf>
    <xf numFmtId="0" fontId="55" fillId="3" borderId="294" applyNumberFormat="0" applyProtection="0">
      <alignment horizontal="left" vertical="center" indent="1"/>
    </xf>
    <xf numFmtId="0" fontId="55" fillId="40" borderId="294" applyNumberFormat="0" applyProtection="0">
      <alignment horizontal="left" vertical="center" indent="1"/>
    </xf>
    <xf numFmtId="0" fontId="55" fillId="43" borderId="294" applyNumberFormat="0" applyProtection="0">
      <alignment horizontal="left" vertical="center" indent="1"/>
    </xf>
    <xf numFmtId="0" fontId="162" fillId="57" borderId="294" applyNumberFormat="0" applyProtection="0">
      <alignment horizontal="left" vertical="center" indent="1"/>
    </xf>
    <xf numFmtId="0" fontId="74" fillId="57" borderId="295" applyNumberFormat="0" applyProtection="0">
      <alignment horizontal="left" vertical="center" indent="1"/>
    </xf>
    <xf numFmtId="0" fontId="160" fillId="56" borderId="294" applyNumberFormat="0" applyProtection="0">
      <alignment horizontal="left" vertical="center" indent="1"/>
    </xf>
    <xf numFmtId="0" fontId="74" fillId="55" borderId="294" applyNumberFormat="0" applyProtection="0">
      <alignment horizontal="right" vertical="center"/>
    </xf>
    <xf numFmtId="0" fontId="74" fillId="37" borderId="294" applyNumberFormat="0" applyProtection="0">
      <alignment horizontal="right" vertical="center"/>
    </xf>
    <xf numFmtId="0" fontId="74" fillId="17" borderId="294" applyNumberFormat="0" applyProtection="0">
      <alignment horizontal="right" vertical="center"/>
    </xf>
    <xf numFmtId="0" fontId="158" fillId="40" borderId="294" applyNumberFormat="0" applyAlignment="0" applyProtection="0"/>
    <xf numFmtId="0" fontId="66" fillId="47" borderId="286" applyNumberFormat="0" applyAlignment="0">
      <protection locked="0"/>
    </xf>
    <xf numFmtId="0" fontId="79" fillId="0" borderId="290"/>
    <xf numFmtId="0" fontId="85" fillId="0" borderId="290">
      <alignment horizontal="left" vertical="center"/>
    </xf>
    <xf numFmtId="43" fontId="48" fillId="0" borderId="0" applyFont="0" applyFill="0" applyBorder="0" applyAlignment="0" applyProtection="0"/>
    <xf numFmtId="198" fontId="66" fillId="0" borderId="0" applyFill="0" applyBorder="0" applyAlignment="0" applyProtection="0"/>
    <xf numFmtId="4" fontId="55" fillId="0" borderId="279"/>
    <xf numFmtId="0" fontId="55" fillId="0" borderId="286"/>
    <xf numFmtId="0" fontId="55" fillId="0" borderId="286">
      <alignment horizontal="right"/>
    </xf>
    <xf numFmtId="0" fontId="55" fillId="0" borderId="286"/>
    <xf numFmtId="0" fontId="55" fillId="0" borderId="286"/>
    <xf numFmtId="0" fontId="48" fillId="0" borderId="0"/>
    <xf numFmtId="43" fontId="48" fillId="0" borderId="0" applyFont="0" applyFill="0" applyBorder="0" applyAlignment="0" applyProtection="0"/>
    <xf numFmtId="0" fontId="66" fillId="0" borderId="291" applyNumberFormat="0" applyAlignment="0" applyProtection="0"/>
    <xf numFmtId="4" fontId="55" fillId="0" borderId="299"/>
    <xf numFmtId="0" fontId="55" fillId="0" borderId="286"/>
    <xf numFmtId="0" fontId="48" fillId="0" borderId="0"/>
    <xf numFmtId="0" fontId="48" fillId="0" borderId="0"/>
    <xf numFmtId="0" fontId="48" fillId="0" borderId="0"/>
    <xf numFmtId="0" fontId="55" fillId="0" borderId="286"/>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66" fillId="0" borderId="290" applyNumberFormat="0" applyAlignment="0" applyProtection="0"/>
    <xf numFmtId="0" fontId="48" fillId="0" borderId="0"/>
    <xf numFmtId="0" fontId="48" fillId="0" borderId="0"/>
    <xf numFmtId="0" fontId="48" fillId="0" borderId="0"/>
    <xf numFmtId="0" fontId="48" fillId="0" borderId="0"/>
    <xf numFmtId="0" fontId="48" fillId="0" borderId="0"/>
    <xf numFmtId="0" fontId="66" fillId="53" borderId="293" applyNumberFormat="0" applyAlignment="0" applyProtection="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167" fillId="0" borderId="311" applyNumberFormat="0" applyFill="0" applyAlignment="0" applyProtection="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3" borderId="308" applyNumberFormat="0" applyProtection="0">
      <alignment horizontal="left" vertical="center" indent="1"/>
    </xf>
    <xf numFmtId="0" fontId="55" fillId="63" borderId="308" applyNumberFormat="0" applyProtection="0">
      <alignment horizontal="left" vertical="center" indent="1"/>
    </xf>
    <xf numFmtId="0" fontId="55" fillId="63" borderId="308" applyNumberFormat="0" applyProtection="0">
      <alignment horizontal="left" vertical="center" indent="1"/>
    </xf>
    <xf numFmtId="0" fontId="55" fillId="63" borderId="308" applyNumberFormat="0" applyProtection="0">
      <alignment horizontal="left" vertical="center" indent="1"/>
    </xf>
    <xf numFmtId="0" fontId="55" fillId="60" borderId="308" applyNumberFormat="0" applyProtection="0">
      <alignment horizontal="left" vertical="center" indent="1"/>
    </xf>
    <xf numFmtId="0" fontId="167" fillId="0" borderId="284" applyNumberFormat="0" applyFill="0" applyAlignment="0" applyProtection="0"/>
    <xf numFmtId="0" fontId="74" fillId="29" borderId="294" applyNumberFormat="0" applyProtection="0">
      <alignment horizontal="right" vertical="center"/>
    </xf>
    <xf numFmtId="0" fontId="55" fillId="62" borderId="308" applyNumberFormat="0" applyProtection="0">
      <alignment horizontal="left" vertical="center" indent="1"/>
    </xf>
    <xf numFmtId="0" fontId="55" fillId="0" borderId="286"/>
    <xf numFmtId="0" fontId="48" fillId="0" borderId="0"/>
    <xf numFmtId="0" fontId="158" fillId="39" borderId="294" applyNumberFormat="0" applyAlignment="0" applyProtection="0"/>
    <xf numFmtId="0" fontId="158" fillId="39" borderId="294" applyNumberFormat="0" applyAlignment="0" applyProtection="0"/>
    <xf numFmtId="0" fontId="158" fillId="39" borderId="294" applyNumberFormat="0" applyAlignment="0" applyProtection="0"/>
    <xf numFmtId="0" fontId="158" fillId="39" borderId="294" applyNumberFormat="0" applyAlignment="0" applyProtection="0"/>
    <xf numFmtId="0" fontId="69" fillId="61" borderId="293" applyNumberFormat="0" applyFont="0" applyAlignment="0" applyProtection="0"/>
    <xf numFmtId="0" fontId="69" fillId="61" borderId="293" applyNumberFormat="0" applyFont="0" applyAlignment="0" applyProtection="0"/>
    <xf numFmtId="0" fontId="104" fillId="12" borderId="292" applyNumberFormat="0" applyAlignment="0" applyProtection="0"/>
    <xf numFmtId="0" fontId="104" fillId="12" borderId="292" applyNumberFormat="0" applyAlignment="0" applyProtection="0"/>
    <xf numFmtId="0" fontId="104" fillId="12" borderId="292" applyNumberFormat="0" applyAlignment="0" applyProtection="0"/>
    <xf numFmtId="0" fontId="104" fillId="12" borderId="292" applyNumberFormat="0" applyAlignment="0" applyProtection="0"/>
    <xf numFmtId="0" fontId="104" fillId="12" borderId="292" applyNumberFormat="0" applyAlignment="0" applyProtection="0"/>
    <xf numFmtId="0" fontId="104" fillId="12" borderId="292" applyNumberFormat="0" applyAlignment="0" applyProtection="0"/>
    <xf numFmtId="0" fontId="147" fillId="0" borderId="289">
      <alignment horizontal="left"/>
    </xf>
    <xf numFmtId="1" fontId="146" fillId="48" borderId="287" applyNumberFormat="0" applyBorder="0" applyAlignment="0">
      <alignment horizontal="centerContinuous" vertical="center"/>
      <protection locked="0"/>
    </xf>
    <xf numFmtId="232" fontId="145" fillId="0" borderId="288" applyFill="0" applyProtection="0"/>
    <xf numFmtId="0" fontId="94" fillId="39" borderId="292" applyNumberFormat="0" applyAlignment="0" applyProtection="0"/>
    <xf numFmtId="0" fontId="94" fillId="39" borderId="292" applyNumberFormat="0" applyAlignment="0" applyProtection="0"/>
    <xf numFmtId="0" fontId="94" fillId="39" borderId="292" applyNumberFormat="0" applyAlignment="0" applyProtection="0"/>
    <xf numFmtId="0" fontId="94" fillId="39" borderId="292" applyNumberFormat="0" applyAlignment="0" applyProtection="0"/>
    <xf numFmtId="0" fontId="94" fillId="39" borderId="292" applyNumberFormat="0" applyAlignment="0" applyProtection="0"/>
    <xf numFmtId="0" fontId="94" fillId="39" borderId="292" applyNumberFormat="0" applyAlignment="0" applyProtection="0"/>
    <xf numFmtId="226" fontId="138" fillId="0" borderId="288" applyAlignment="0" applyProtection="0"/>
    <xf numFmtId="226" fontId="138" fillId="0" borderId="301" applyAlignment="0" applyProtection="0"/>
    <xf numFmtId="0" fontId="94" fillId="39" borderId="306" applyNumberFormat="0" applyAlignment="0" applyProtection="0"/>
    <xf numFmtId="0" fontId="94" fillId="39" borderId="306" applyNumberFormat="0" applyAlignment="0" applyProtection="0"/>
    <xf numFmtId="0" fontId="94" fillId="39" borderId="306" applyNumberFormat="0" applyAlignment="0" applyProtection="0"/>
    <xf numFmtId="0" fontId="94" fillId="39" borderId="306" applyNumberFormat="0" applyAlignment="0" applyProtection="0"/>
    <xf numFmtId="0" fontId="94" fillId="39" borderId="306" applyNumberFormat="0" applyAlignment="0" applyProtection="0"/>
    <xf numFmtId="0" fontId="94" fillId="39" borderId="306" applyNumberFormat="0" applyAlignment="0" applyProtection="0"/>
    <xf numFmtId="0" fontId="94" fillId="39" borderId="277" applyNumberFormat="0" applyAlignment="0" applyProtection="0"/>
    <xf numFmtId="0" fontId="94" fillId="39" borderId="277" applyNumberFormat="0" applyAlignment="0" applyProtection="0"/>
    <xf numFmtId="0" fontId="94" fillId="39" borderId="277" applyNumberFormat="0" applyAlignment="0" applyProtection="0"/>
    <xf numFmtId="0" fontId="94" fillId="39" borderId="277" applyNumberFormat="0" applyAlignment="0" applyProtection="0"/>
    <xf numFmtId="0" fontId="94" fillId="39" borderId="277" applyNumberFormat="0" applyAlignment="0" applyProtection="0"/>
    <xf numFmtId="0" fontId="94" fillId="39" borderId="277" applyNumberFormat="0" applyAlignment="0" applyProtection="0"/>
    <xf numFmtId="37" fontId="143" fillId="44" borderId="302" applyFill="0" applyBorder="0" applyProtection="0"/>
    <xf numFmtId="232" fontId="145" fillId="0" borderId="301" applyFill="0" applyProtection="0"/>
    <xf numFmtId="1" fontId="146" fillId="48" borderId="300" applyNumberFormat="0" applyBorder="0" applyAlignment="0">
      <alignment horizontal="centerContinuous" vertical="center"/>
      <protection locked="0"/>
    </xf>
    <xf numFmtId="0" fontId="104" fillId="12" borderId="306" applyNumberFormat="0" applyAlignment="0" applyProtection="0"/>
    <xf numFmtId="0" fontId="104" fillId="12" borderId="306" applyNumberFormat="0" applyAlignment="0" applyProtection="0"/>
    <xf numFmtId="0" fontId="104" fillId="12" borderId="306" applyNumberFormat="0" applyAlignment="0" applyProtection="0"/>
    <xf numFmtId="0" fontId="104" fillId="12" borderId="306" applyNumberFormat="0" applyAlignment="0" applyProtection="0"/>
    <xf numFmtId="0" fontId="104" fillId="12" borderId="306" applyNumberFormat="0" applyAlignment="0" applyProtection="0"/>
    <xf numFmtId="0" fontId="104" fillId="12" borderId="306" applyNumberFormat="0" applyAlignment="0" applyProtection="0"/>
    <xf numFmtId="0" fontId="158" fillId="39" borderId="308" applyNumberFormat="0" applyAlignment="0" applyProtection="0"/>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3" borderId="308" applyNumberFormat="0" applyProtection="0">
      <alignment horizontal="left" vertical="center" indent="1"/>
    </xf>
    <xf numFmtId="0" fontId="55" fillId="63" borderId="308" applyNumberFormat="0" applyProtection="0">
      <alignment horizontal="left" vertical="center" indent="1"/>
    </xf>
    <xf numFmtId="0" fontId="55" fillId="63" borderId="308" applyNumberFormat="0" applyProtection="0">
      <alignment horizontal="left" vertical="center" indent="1"/>
    </xf>
    <xf numFmtId="0" fontId="55" fillId="63" borderId="308" applyNumberFormat="0" applyProtection="0">
      <alignment horizontal="left" vertical="center" indent="1"/>
    </xf>
    <xf numFmtId="0" fontId="55" fillId="63" borderId="308" applyNumberFormat="0" applyProtection="0">
      <alignment horizontal="left" vertical="center" indent="1"/>
    </xf>
    <xf numFmtId="0" fontId="55" fillId="63" borderId="308" applyNumberFormat="0" applyProtection="0">
      <alignment horizontal="left" vertical="center" indent="1"/>
    </xf>
    <xf numFmtId="0" fontId="55" fillId="63" borderId="308" applyNumberFormat="0" applyProtection="0">
      <alignment horizontal="left" vertical="center" indent="1"/>
    </xf>
    <xf numFmtId="0" fontId="55" fillId="63" borderId="308" applyNumberFormat="0" applyProtection="0">
      <alignment horizontal="left" vertical="center" indent="1"/>
    </xf>
    <xf numFmtId="0" fontId="55" fillId="63" borderId="308" applyNumberFormat="0" applyProtection="0">
      <alignment horizontal="left" vertical="center" indent="1"/>
    </xf>
    <xf numFmtId="0" fontId="55" fillId="63" borderId="308" applyNumberFormat="0" applyProtection="0">
      <alignment horizontal="left" vertical="center" indent="1"/>
    </xf>
    <xf numFmtId="0" fontId="55" fillId="63" borderId="308" applyNumberFormat="0" applyProtection="0">
      <alignment horizontal="left" vertical="center" indent="1"/>
    </xf>
    <xf numFmtId="0" fontId="55" fillId="63" borderId="308" applyNumberFormat="0" applyProtection="0">
      <alignment horizontal="left" vertical="center" indent="1"/>
    </xf>
    <xf numFmtId="0" fontId="104" fillId="12" borderId="277" applyNumberFormat="0" applyAlignment="0" applyProtection="0"/>
    <xf numFmtId="0" fontId="104" fillId="12" borderId="277" applyNumberFormat="0" applyAlignment="0" applyProtection="0"/>
    <xf numFmtId="0" fontId="104" fillId="12" borderId="277" applyNumberFormat="0" applyAlignment="0" applyProtection="0"/>
    <xf numFmtId="0" fontId="104" fillId="12" borderId="277" applyNumberFormat="0" applyAlignment="0" applyProtection="0"/>
    <xf numFmtId="0" fontId="104" fillId="12" borderId="277" applyNumberFormat="0" applyAlignment="0" applyProtection="0"/>
    <xf numFmtId="0" fontId="104" fillId="12" borderId="277" applyNumberFormat="0" applyAlignment="0" applyProtection="0"/>
    <xf numFmtId="0" fontId="55" fillId="63" borderId="308" applyNumberFormat="0" applyProtection="0">
      <alignment horizontal="left" vertical="center" indent="1"/>
    </xf>
    <xf numFmtId="0" fontId="55" fillId="63" borderId="308" applyNumberFormat="0" applyProtection="0">
      <alignment horizontal="left" vertical="center" indent="1"/>
    </xf>
    <xf numFmtId="0" fontId="55" fillId="63" borderId="308" applyNumberFormat="0" applyProtection="0">
      <alignment horizontal="left" vertical="center" indent="1"/>
    </xf>
    <xf numFmtId="0" fontId="55" fillId="60" borderId="308" applyNumberFormat="0" applyProtection="0">
      <alignment horizontal="left" vertical="center" indent="1"/>
    </xf>
    <xf numFmtId="0" fontId="55" fillId="60" borderId="308" applyNumberFormat="0" applyProtection="0">
      <alignment horizontal="left" vertical="center" indent="1"/>
    </xf>
    <xf numFmtId="0" fontId="55" fillId="60" borderId="308" applyNumberFormat="0" applyProtection="0">
      <alignment horizontal="left" vertical="center" indent="1"/>
    </xf>
    <xf numFmtId="0" fontId="55" fillId="60" borderId="308" applyNumberFormat="0" applyProtection="0">
      <alignment horizontal="left" vertical="center" indent="1"/>
    </xf>
    <xf numFmtId="0" fontId="55" fillId="60" borderId="308" applyNumberFormat="0" applyProtection="0">
      <alignment horizontal="left" vertical="center" indent="1"/>
    </xf>
    <xf numFmtId="0" fontId="55" fillId="60" borderId="308" applyNumberFormat="0" applyProtection="0">
      <alignment horizontal="left" vertical="center" indent="1"/>
    </xf>
    <xf numFmtId="0" fontId="55" fillId="60" borderId="308" applyNumberFormat="0" applyProtection="0">
      <alignment horizontal="left" vertical="center" indent="1"/>
    </xf>
    <xf numFmtId="0" fontId="55" fillId="60" borderId="308" applyNumberFormat="0" applyProtection="0">
      <alignment horizontal="left" vertical="center" indent="1"/>
    </xf>
    <xf numFmtId="0" fontId="55" fillId="60" borderId="308" applyNumberFormat="0" applyProtection="0">
      <alignment horizontal="left" vertical="center" indent="1"/>
    </xf>
    <xf numFmtId="0" fontId="55" fillId="60" borderId="308" applyNumberFormat="0" applyProtection="0">
      <alignment horizontal="left" vertical="center" indent="1"/>
    </xf>
    <xf numFmtId="0" fontId="55" fillId="60"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251" fontId="69" fillId="0" borderId="302" applyNumberFormat="0" applyBorder="0" applyAlignment="0">
      <alignment horizontal="centerContinuous" vertical="center" wrapText="1"/>
    </xf>
    <xf numFmtId="252" fontId="204" fillId="0" borderId="299">
      <alignment horizontal="center" vertical="center" wrapText="1"/>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160" fillId="56" borderId="308" applyNumberFormat="0" applyProtection="0">
      <alignment horizontal="left" vertical="center" indent="1"/>
    </xf>
    <xf numFmtId="0" fontId="167" fillId="0" borderId="298" applyNumberFormat="0" applyFill="0" applyAlignment="0" applyProtection="0"/>
    <xf numFmtId="0" fontId="55" fillId="59" borderId="308" applyNumberFormat="0" applyProtection="0">
      <alignment horizontal="left" vertical="center" indent="1"/>
    </xf>
    <xf numFmtId="0" fontId="55" fillId="40" borderId="308" applyNumberFormat="0" applyProtection="0">
      <alignment horizontal="left" vertical="center" indent="1"/>
    </xf>
    <xf numFmtId="0" fontId="74" fillId="53" borderId="308" applyNumberFormat="0" applyProtection="0">
      <alignment vertical="center"/>
    </xf>
    <xf numFmtId="0" fontId="74" fillId="57" borderId="308" applyNumberFormat="0" applyProtection="0">
      <alignment horizontal="right" vertical="center"/>
    </xf>
    <xf numFmtId="0" fontId="167" fillId="0" borderId="310" applyNumberFormat="0" applyFill="0" applyAlignment="0" applyProtection="0"/>
    <xf numFmtId="0" fontId="55" fillId="43" borderId="308" applyNumberFormat="0" applyProtection="0">
      <alignment horizontal="left" vertical="center" indent="1"/>
    </xf>
    <xf numFmtId="0" fontId="74" fillId="29" borderId="308" applyNumberFormat="0" applyProtection="0">
      <alignment horizontal="right" vertical="center"/>
    </xf>
    <xf numFmtId="0" fontId="74" fillId="57" borderId="309" applyNumberFormat="0" applyProtection="0">
      <alignment horizontal="left" vertical="center" indent="1"/>
    </xf>
    <xf numFmtId="0" fontId="162" fillId="59" borderId="308" applyNumberFormat="0" applyProtection="0">
      <alignment horizontal="left" vertical="center" indent="1"/>
    </xf>
    <xf numFmtId="0" fontId="55" fillId="43" borderId="308" applyNumberFormat="0" applyProtection="0">
      <alignment horizontal="left" vertical="center" indent="1"/>
    </xf>
    <xf numFmtId="0" fontId="55" fillId="3" borderId="308" applyNumberFormat="0" applyProtection="0">
      <alignment horizontal="left" vertical="center" indent="1"/>
    </xf>
    <xf numFmtId="0" fontId="74" fillId="53" borderId="308" applyNumberFormat="0" applyProtection="0">
      <alignment horizontal="left" vertical="center" indent="1"/>
    </xf>
    <xf numFmtId="0" fontId="55" fillId="3" borderId="308" applyNumberFormat="0" applyProtection="0">
      <alignment horizontal="left" vertical="center" indent="1"/>
    </xf>
    <xf numFmtId="0" fontId="66" fillId="53" borderId="307" applyNumberFormat="0" applyAlignment="0" applyProtection="0"/>
    <xf numFmtId="0" fontId="74" fillId="47" borderId="308" applyNumberFormat="0" applyProtection="0">
      <alignment horizontal="left" vertical="center" indent="1"/>
    </xf>
    <xf numFmtId="0" fontId="55" fillId="3" borderId="308" applyNumberFormat="0" applyProtection="0">
      <alignment horizontal="left" vertical="center" indent="1"/>
    </xf>
    <xf numFmtId="0" fontId="74" fillId="19" borderId="308" applyNumberFormat="0" applyProtection="0">
      <alignment horizontal="right" vertical="center"/>
    </xf>
    <xf numFmtId="0" fontId="79" fillId="0" borderId="304"/>
    <xf numFmtId="0" fontId="74" fillId="57" borderId="309" applyNumberFormat="0" applyProtection="0">
      <alignment horizontal="left" vertical="center" indent="1"/>
    </xf>
    <xf numFmtId="0" fontId="69" fillId="54" borderId="299" applyNumberFormat="0" applyAlignment="0"/>
    <xf numFmtId="4" fontId="55" fillId="0" borderId="286"/>
    <xf numFmtId="0" fontId="66" fillId="47" borderId="299" applyNumberFormat="0" applyAlignment="0">
      <protection locked="0"/>
    </xf>
    <xf numFmtId="0" fontId="74" fillId="47" borderId="308" applyNumberFormat="0" applyProtection="0">
      <alignment horizontal="left" vertical="center" indent="1"/>
    </xf>
    <xf numFmtId="0" fontId="74" fillId="17" borderId="308" applyNumberFormat="0" applyProtection="0">
      <alignment horizontal="right" vertical="center"/>
    </xf>
    <xf numFmtId="0" fontId="74" fillId="29" borderId="308" applyNumberFormat="0" applyProtection="0">
      <alignment horizontal="right" vertical="center"/>
    </xf>
    <xf numFmtId="0" fontId="74" fillId="35" borderId="308" applyNumberFormat="0" applyProtection="0">
      <alignment horizontal="right" vertical="center"/>
    </xf>
    <xf numFmtId="0" fontId="55" fillId="3" borderId="308" applyNumberFormat="0" applyProtection="0">
      <alignment horizontal="left" vertical="center" indent="1"/>
    </xf>
    <xf numFmtId="0" fontId="55" fillId="59" borderId="308" applyNumberFormat="0" applyProtection="0">
      <alignment horizontal="left" vertical="center" indent="1"/>
    </xf>
    <xf numFmtId="0" fontId="55" fillId="40" borderId="308" applyNumberFormat="0" applyProtection="0">
      <alignment horizontal="left" vertical="center" indent="1"/>
    </xf>
    <xf numFmtId="0" fontId="82" fillId="53" borderId="308" applyNumberFormat="0" applyProtection="0">
      <alignment vertical="center"/>
    </xf>
    <xf numFmtId="0" fontId="82" fillId="57" borderId="308" applyNumberFormat="0" applyProtection="0">
      <alignment horizontal="right" vertical="center"/>
    </xf>
    <xf numFmtId="0" fontId="164" fillId="57" borderId="308" applyNumberFormat="0" applyProtection="0">
      <alignment horizontal="right" vertical="center"/>
    </xf>
    <xf numFmtId="0" fontId="55" fillId="0" borderId="299">
      <alignment horizontal="right"/>
    </xf>
    <xf numFmtId="0" fontId="55" fillId="0" borderId="299"/>
    <xf numFmtId="0" fontId="55" fillId="0" borderId="299"/>
    <xf numFmtId="0" fontId="66" fillId="53" borderId="293" applyNumberFormat="0" applyAlignment="0" applyProtection="0"/>
    <xf numFmtId="0" fontId="82" fillId="47" borderId="308" applyNumberFormat="0" applyProtection="0">
      <alignment vertical="center"/>
    </xf>
    <xf numFmtId="0" fontId="55" fillId="3" borderId="308" applyNumberFormat="0" applyProtection="0">
      <alignment horizontal="left" vertical="center" indent="1"/>
    </xf>
    <xf numFmtId="0" fontId="82" fillId="57" borderId="308" applyNumberFormat="0" applyProtection="0">
      <alignment horizontal="right" vertical="center"/>
    </xf>
    <xf numFmtId="0" fontId="55" fillId="0" borderId="286"/>
    <xf numFmtId="0" fontId="55" fillId="0" borderId="286"/>
    <xf numFmtId="0" fontId="55" fillId="0" borderId="286"/>
    <xf numFmtId="0" fontId="55" fillId="0" borderId="286"/>
    <xf numFmtId="0" fontId="69" fillId="61" borderId="280" applyNumberFormat="0" applyFont="0" applyAlignment="0" applyProtection="0"/>
    <xf numFmtId="0" fontId="69" fillId="61" borderId="280" applyNumberFormat="0" applyFont="0" applyAlignment="0" applyProtection="0"/>
    <xf numFmtId="0" fontId="69" fillId="61" borderId="280" applyNumberFormat="0" applyFont="0" applyAlignment="0" applyProtection="0"/>
    <xf numFmtId="0" fontId="69" fillId="61" borderId="280" applyNumberFormat="0" applyFont="0" applyAlignment="0" applyProtection="0"/>
    <xf numFmtId="0" fontId="69" fillId="61" borderId="280" applyNumberFormat="0" applyFont="0" applyAlignment="0" applyProtection="0"/>
    <xf numFmtId="0" fontId="69" fillId="61" borderId="280" applyNumberFormat="0" applyFont="0" applyAlignment="0" applyProtection="0"/>
    <xf numFmtId="0" fontId="158" fillId="39" borderId="281" applyNumberFormat="0" applyAlignment="0" applyProtection="0"/>
    <xf numFmtId="0" fontId="158" fillId="39" borderId="281" applyNumberFormat="0" applyAlignment="0" applyProtection="0"/>
    <xf numFmtId="0" fontId="158" fillId="39" borderId="281" applyNumberFormat="0" applyAlignment="0" applyProtection="0"/>
    <xf numFmtId="0" fontId="158" fillId="39" borderId="281" applyNumberFormat="0" applyAlignment="0" applyProtection="0"/>
    <xf numFmtId="0" fontId="158" fillId="39" borderId="281" applyNumberFormat="0" applyAlignment="0" applyProtection="0"/>
    <xf numFmtId="0" fontId="158" fillId="39" borderId="281" applyNumberFormat="0" applyAlignment="0" applyProtection="0"/>
    <xf numFmtId="0" fontId="164" fillId="57" borderId="294" applyNumberFormat="0" applyProtection="0">
      <alignment horizontal="right" vertical="center"/>
    </xf>
    <xf numFmtId="0" fontId="55" fillId="3" borderId="294" applyNumberFormat="0" applyProtection="0">
      <alignment horizontal="left" vertical="center" indent="1"/>
    </xf>
    <xf numFmtId="0" fontId="55" fillId="3" borderId="294" applyNumberFormat="0" applyProtection="0">
      <alignment horizontal="left" vertical="center" indent="1"/>
    </xf>
    <xf numFmtId="0" fontId="82" fillId="57" borderId="294" applyNumberFormat="0" applyProtection="0">
      <alignment horizontal="right" vertical="center"/>
    </xf>
    <xf numFmtId="0" fontId="74" fillId="57" borderId="294" applyNumberFormat="0" applyProtection="0">
      <alignment horizontal="right" vertical="center"/>
    </xf>
    <xf numFmtId="0" fontId="74" fillId="53" borderId="294" applyNumberFormat="0" applyProtection="0">
      <alignment horizontal="left" vertical="center" indent="1"/>
    </xf>
    <xf numFmtId="0" fontId="74" fillId="53" borderId="294" applyNumberFormat="0" applyProtection="0">
      <alignment horizontal="left" vertical="center" indent="1"/>
    </xf>
    <xf numFmtId="0" fontId="82" fillId="53" borderId="294" applyNumberFormat="0" applyProtection="0">
      <alignment vertical="center"/>
    </xf>
    <xf numFmtId="0" fontId="74" fillId="53" borderId="294" applyNumberFormat="0" applyProtection="0">
      <alignment vertical="center"/>
    </xf>
    <xf numFmtId="0" fontId="55" fillId="3" borderId="294" applyNumberFormat="0" applyProtection="0">
      <alignment horizontal="left" vertical="center" indent="1"/>
    </xf>
    <xf numFmtId="0" fontId="55" fillId="3" borderId="294" applyNumberFormat="0" applyProtection="0">
      <alignment horizontal="left" vertical="center" indent="1"/>
    </xf>
    <xf numFmtId="0" fontId="55" fillId="40" borderId="294" applyNumberFormat="0" applyProtection="0">
      <alignment horizontal="left" vertical="center" indent="1"/>
    </xf>
    <xf numFmtId="0" fontId="55" fillId="40" borderId="294" applyNumberFormat="0" applyProtection="0">
      <alignment horizontal="left" vertical="center" indent="1"/>
    </xf>
    <xf numFmtId="0" fontId="55" fillId="43" borderId="294" applyNumberFormat="0" applyProtection="0">
      <alignment horizontal="left" vertical="center" indent="1"/>
    </xf>
    <xf numFmtId="0" fontId="55" fillId="43" borderId="294" applyNumberFormat="0" applyProtection="0">
      <alignment horizontal="left" vertical="center" indent="1"/>
    </xf>
    <xf numFmtId="0" fontId="55" fillId="59" borderId="294" applyNumberFormat="0" applyProtection="0">
      <alignment horizontal="left" vertical="center" indent="1"/>
    </xf>
    <xf numFmtId="0" fontId="55" fillId="59" borderId="294" applyNumberFormat="0" applyProtection="0">
      <alignment horizontal="left" vertical="center" indent="1"/>
    </xf>
    <xf numFmtId="0" fontId="162" fillId="59" borderId="294" applyNumberFormat="0" applyProtection="0">
      <alignment horizontal="left" vertical="center" indent="1"/>
    </xf>
    <xf numFmtId="0" fontId="162" fillId="57" borderId="294" applyNumberFormat="0" applyProtection="0">
      <alignment horizontal="left" vertical="center" indent="1"/>
    </xf>
    <xf numFmtId="0" fontId="55" fillId="3" borderId="294" applyNumberFormat="0" applyProtection="0">
      <alignment horizontal="left" vertical="center" indent="1"/>
    </xf>
    <xf numFmtId="0" fontId="74" fillId="57" borderId="295" applyNumberFormat="0" applyProtection="0">
      <alignment horizontal="left" vertical="center" indent="1"/>
    </xf>
    <xf numFmtId="0" fontId="160" fillId="56" borderId="294" applyNumberFormat="0" applyProtection="0">
      <alignment horizontal="left" vertical="center" indent="1"/>
    </xf>
    <xf numFmtId="0" fontId="74" fillId="19" borderId="294" applyNumberFormat="0" applyProtection="0">
      <alignment horizontal="right" vertical="center"/>
    </xf>
    <xf numFmtId="0" fontId="74" fillId="55" borderId="294" applyNumberFormat="0" applyProtection="0">
      <alignment horizontal="right" vertical="center"/>
    </xf>
    <xf numFmtId="0" fontId="74" fillId="35" borderId="294" applyNumberFormat="0" applyProtection="0">
      <alignment horizontal="right" vertical="center"/>
    </xf>
    <xf numFmtId="0" fontId="74" fillId="37" borderId="294" applyNumberFormat="0" applyProtection="0">
      <alignment horizontal="right" vertical="center"/>
    </xf>
    <xf numFmtId="0" fontId="74" fillId="29" borderId="294" applyNumberFormat="0" applyProtection="0">
      <alignment horizontal="right" vertical="center"/>
    </xf>
    <xf numFmtId="0" fontId="74" fillId="21" borderId="294" applyNumberFormat="0" applyProtection="0">
      <alignment horizontal="right" vertical="center"/>
    </xf>
    <xf numFmtId="0" fontId="74" fillId="33" borderId="294" applyNumberFormat="0" applyProtection="0">
      <alignment horizontal="right" vertical="center"/>
    </xf>
    <xf numFmtId="0" fontId="74" fillId="17" borderId="294" applyNumberFormat="0" applyProtection="0">
      <alignment horizontal="right" vertical="center"/>
    </xf>
    <xf numFmtId="0" fontId="74" fillId="5" borderId="294" applyNumberFormat="0" applyProtection="0">
      <alignment horizontal="right" vertical="center"/>
    </xf>
    <xf numFmtId="0" fontId="55" fillId="3" borderId="294" applyNumberFormat="0" applyProtection="0">
      <alignment horizontal="left" vertical="center" indent="1"/>
    </xf>
    <xf numFmtId="0" fontId="74" fillId="47" borderId="294" applyNumberFormat="0" applyProtection="0">
      <alignment horizontal="left" vertical="center" indent="1"/>
    </xf>
    <xf numFmtId="0" fontId="74" fillId="47" borderId="294" applyNumberFormat="0" applyProtection="0">
      <alignment horizontal="left" vertical="center" indent="1"/>
    </xf>
    <xf numFmtId="0" fontId="82" fillId="47" borderId="294" applyNumberFormat="0" applyProtection="0">
      <alignment vertical="center"/>
    </xf>
    <xf numFmtId="0" fontId="74" fillId="47" borderId="294" applyNumberFormat="0" applyProtection="0">
      <alignment vertical="center"/>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3" borderId="281" applyNumberFormat="0" applyProtection="0">
      <alignment horizontal="left" vertical="center" indent="1"/>
    </xf>
    <xf numFmtId="0" fontId="55" fillId="63" borderId="281" applyNumberFormat="0" applyProtection="0">
      <alignment horizontal="left" vertical="center" indent="1"/>
    </xf>
    <xf numFmtId="0" fontId="55" fillId="63" borderId="281" applyNumberFormat="0" applyProtection="0">
      <alignment horizontal="left" vertical="center" indent="1"/>
    </xf>
    <xf numFmtId="0" fontId="55" fillId="63" borderId="281" applyNumberFormat="0" applyProtection="0">
      <alignment horizontal="left" vertical="center" indent="1"/>
    </xf>
    <xf numFmtId="0" fontId="55" fillId="63" borderId="281" applyNumberFormat="0" applyProtection="0">
      <alignment horizontal="left" vertical="center" indent="1"/>
    </xf>
    <xf numFmtId="0" fontId="55" fillId="63" borderId="281" applyNumberFormat="0" applyProtection="0">
      <alignment horizontal="left" vertical="center" indent="1"/>
    </xf>
    <xf numFmtId="0" fontId="55" fillId="63" borderId="281" applyNumberFormat="0" applyProtection="0">
      <alignment horizontal="left" vertical="center" indent="1"/>
    </xf>
    <xf numFmtId="0" fontId="55" fillId="63" borderId="281" applyNumberFormat="0" applyProtection="0">
      <alignment horizontal="left" vertical="center" indent="1"/>
    </xf>
    <xf numFmtId="0" fontId="55" fillId="63" borderId="281" applyNumberFormat="0" applyProtection="0">
      <alignment horizontal="left" vertical="center" indent="1"/>
    </xf>
    <xf numFmtId="0" fontId="55" fillId="63" borderId="281" applyNumberFormat="0" applyProtection="0">
      <alignment horizontal="left" vertical="center" indent="1"/>
    </xf>
    <xf numFmtId="0" fontId="55" fillId="63" borderId="281" applyNumberFormat="0" applyProtection="0">
      <alignment horizontal="left" vertical="center" indent="1"/>
    </xf>
    <xf numFmtId="0" fontId="55" fillId="63" borderId="281" applyNumberFormat="0" applyProtection="0">
      <alignment horizontal="left" vertical="center" indent="1"/>
    </xf>
    <xf numFmtId="0" fontId="55" fillId="63" borderId="281" applyNumberFormat="0" applyProtection="0">
      <alignment horizontal="left" vertical="center" indent="1"/>
    </xf>
    <xf numFmtId="0" fontId="55" fillId="63" borderId="281" applyNumberFormat="0" applyProtection="0">
      <alignment horizontal="left" vertical="center" indent="1"/>
    </xf>
    <xf numFmtId="0" fontId="55" fillId="63" borderId="281" applyNumberFormat="0" applyProtection="0">
      <alignment horizontal="left" vertical="center" indent="1"/>
    </xf>
    <xf numFmtId="0" fontId="55" fillId="63" borderId="281" applyNumberFormat="0" applyProtection="0">
      <alignment horizontal="left" vertical="center" indent="1"/>
    </xf>
    <xf numFmtId="0" fontId="55" fillId="63" borderId="281" applyNumberFormat="0" applyProtection="0">
      <alignment horizontal="left" vertical="center" indent="1"/>
    </xf>
    <xf numFmtId="0" fontId="55" fillId="63" borderId="281" applyNumberFormat="0" applyProtection="0">
      <alignment horizontal="left" vertical="center" indent="1"/>
    </xf>
    <xf numFmtId="0" fontId="55" fillId="63" borderId="281" applyNumberFormat="0" applyProtection="0">
      <alignment horizontal="left" vertical="center" indent="1"/>
    </xf>
    <xf numFmtId="0" fontId="55" fillId="63" borderId="281" applyNumberFormat="0" applyProtection="0">
      <alignment horizontal="left" vertical="center" indent="1"/>
    </xf>
    <xf numFmtId="0" fontId="55" fillId="63" borderId="281" applyNumberFormat="0" applyProtection="0">
      <alignment horizontal="left" vertical="center" indent="1"/>
    </xf>
    <xf numFmtId="0" fontId="55" fillId="63" borderId="281" applyNumberFormat="0" applyProtection="0">
      <alignment horizontal="left" vertical="center" indent="1"/>
    </xf>
    <xf numFmtId="0" fontId="55" fillId="63" borderId="281" applyNumberFormat="0" applyProtection="0">
      <alignment horizontal="left" vertical="center" indent="1"/>
    </xf>
    <xf numFmtId="0" fontId="55" fillId="63" borderId="281" applyNumberFormat="0" applyProtection="0">
      <alignment horizontal="left" vertical="center" indent="1"/>
    </xf>
    <xf numFmtId="0" fontId="55" fillId="63" borderId="281" applyNumberFormat="0" applyProtection="0">
      <alignment horizontal="left" vertical="center" indent="1"/>
    </xf>
    <xf numFmtId="0" fontId="55" fillId="63" borderId="281" applyNumberFormat="0" applyProtection="0">
      <alignment horizontal="left" vertical="center" indent="1"/>
    </xf>
    <xf numFmtId="0" fontId="55" fillId="63" borderId="281" applyNumberFormat="0" applyProtection="0">
      <alignment horizontal="left" vertical="center" indent="1"/>
    </xf>
    <xf numFmtId="0" fontId="55" fillId="63" borderId="281" applyNumberFormat="0" applyProtection="0">
      <alignment horizontal="left" vertical="center" indent="1"/>
    </xf>
    <xf numFmtId="0" fontId="55" fillId="63" borderId="281" applyNumberFormat="0" applyProtection="0">
      <alignment horizontal="left" vertical="center" indent="1"/>
    </xf>
    <xf numFmtId="0" fontId="55" fillId="63" borderId="281" applyNumberFormat="0" applyProtection="0">
      <alignment horizontal="left" vertical="center" indent="1"/>
    </xf>
    <xf numFmtId="0" fontId="55" fillId="63" borderId="281" applyNumberFormat="0" applyProtection="0">
      <alignment horizontal="left" vertical="center" indent="1"/>
    </xf>
    <xf numFmtId="0" fontId="55" fillId="63" borderId="281" applyNumberFormat="0" applyProtection="0">
      <alignment horizontal="left" vertical="center" indent="1"/>
    </xf>
    <xf numFmtId="0" fontId="55" fillId="63" borderId="281" applyNumberFormat="0" applyProtection="0">
      <alignment horizontal="left" vertical="center" indent="1"/>
    </xf>
    <xf numFmtId="0" fontId="55" fillId="63" borderId="281" applyNumberFormat="0" applyProtection="0">
      <alignment horizontal="left" vertical="center" indent="1"/>
    </xf>
    <xf numFmtId="0" fontId="55" fillId="63" borderId="281" applyNumberFormat="0" applyProtection="0">
      <alignment horizontal="left" vertical="center" indent="1"/>
    </xf>
    <xf numFmtId="0" fontId="55" fillId="63" borderId="281" applyNumberFormat="0" applyProtection="0">
      <alignment horizontal="left" vertical="center" indent="1"/>
    </xf>
    <xf numFmtId="0" fontId="55" fillId="60" borderId="281" applyNumberFormat="0" applyProtection="0">
      <alignment horizontal="left" vertical="center" indent="1"/>
    </xf>
    <xf numFmtId="0" fontId="55" fillId="60" borderId="281" applyNumberFormat="0" applyProtection="0">
      <alignment horizontal="left" vertical="center" indent="1"/>
    </xf>
    <xf numFmtId="0" fontId="55" fillId="60" borderId="281" applyNumberFormat="0" applyProtection="0">
      <alignment horizontal="left" vertical="center" indent="1"/>
    </xf>
    <xf numFmtId="0" fontId="55" fillId="60" borderId="281" applyNumberFormat="0" applyProtection="0">
      <alignment horizontal="left" vertical="center" indent="1"/>
    </xf>
    <xf numFmtId="0" fontId="55" fillId="60" borderId="281" applyNumberFormat="0" applyProtection="0">
      <alignment horizontal="left" vertical="center" indent="1"/>
    </xf>
    <xf numFmtId="0" fontId="55" fillId="60" borderId="281" applyNumberFormat="0" applyProtection="0">
      <alignment horizontal="left" vertical="center" indent="1"/>
    </xf>
    <xf numFmtId="0" fontId="55" fillId="60" borderId="281" applyNumberFormat="0" applyProtection="0">
      <alignment horizontal="left" vertical="center" indent="1"/>
    </xf>
    <xf numFmtId="0" fontId="55" fillId="60" borderId="281" applyNumberFormat="0" applyProtection="0">
      <alignment horizontal="left" vertical="center" indent="1"/>
    </xf>
    <xf numFmtId="0" fontId="55" fillId="60" borderId="281" applyNumberFormat="0" applyProtection="0">
      <alignment horizontal="left" vertical="center" indent="1"/>
    </xf>
    <xf numFmtId="0" fontId="55" fillId="60" borderId="281" applyNumberFormat="0" applyProtection="0">
      <alignment horizontal="left" vertical="center" indent="1"/>
    </xf>
    <xf numFmtId="0" fontId="55" fillId="60" borderId="281" applyNumberFormat="0" applyProtection="0">
      <alignment horizontal="left" vertical="center" indent="1"/>
    </xf>
    <xf numFmtId="0" fontId="55" fillId="60" borderId="281" applyNumberFormat="0" applyProtection="0">
      <alignment horizontal="left" vertical="center" indent="1"/>
    </xf>
    <xf numFmtId="0" fontId="55" fillId="60" borderId="281" applyNumberFormat="0" applyProtection="0">
      <alignment horizontal="left" vertical="center" indent="1"/>
    </xf>
    <xf numFmtId="0" fontId="55" fillId="60" borderId="281" applyNumberFormat="0" applyProtection="0">
      <alignment horizontal="left" vertical="center" indent="1"/>
    </xf>
    <xf numFmtId="0" fontId="55" fillId="60" borderId="281" applyNumberFormat="0" applyProtection="0">
      <alignment horizontal="left" vertical="center" indent="1"/>
    </xf>
    <xf numFmtId="0" fontId="55" fillId="60" borderId="281" applyNumberFormat="0" applyProtection="0">
      <alignment horizontal="left" vertical="center" indent="1"/>
    </xf>
    <xf numFmtId="0" fontId="55" fillId="60" borderId="281" applyNumberFormat="0" applyProtection="0">
      <alignment horizontal="left" vertical="center" indent="1"/>
    </xf>
    <xf numFmtId="0" fontId="55" fillId="60" borderId="281" applyNumberFormat="0" applyProtection="0">
      <alignment horizontal="left" vertical="center" indent="1"/>
    </xf>
    <xf numFmtId="0" fontId="55" fillId="60" borderId="281" applyNumberFormat="0" applyProtection="0">
      <alignment horizontal="left" vertical="center" indent="1"/>
    </xf>
    <xf numFmtId="0" fontId="55" fillId="60" borderId="281" applyNumberFormat="0" applyProtection="0">
      <alignment horizontal="left" vertical="center" indent="1"/>
    </xf>
    <xf numFmtId="0" fontId="55" fillId="60" borderId="281" applyNumberFormat="0" applyProtection="0">
      <alignment horizontal="left" vertical="center" indent="1"/>
    </xf>
    <xf numFmtId="0" fontId="55" fillId="60" borderId="281" applyNumberFormat="0" applyProtection="0">
      <alignment horizontal="left" vertical="center" indent="1"/>
    </xf>
    <xf numFmtId="0" fontId="55" fillId="60" borderId="281" applyNumberFormat="0" applyProtection="0">
      <alignment horizontal="left" vertical="center" indent="1"/>
    </xf>
    <xf numFmtId="0" fontId="55" fillId="60" borderId="281" applyNumberFormat="0" applyProtection="0">
      <alignment horizontal="left" vertical="center" indent="1"/>
    </xf>
    <xf numFmtId="0" fontId="55" fillId="60" borderId="281" applyNumberFormat="0" applyProtection="0">
      <alignment horizontal="left" vertical="center" indent="1"/>
    </xf>
    <xf numFmtId="0" fontId="55" fillId="60" borderId="281" applyNumberFormat="0" applyProtection="0">
      <alignment horizontal="left" vertical="center" indent="1"/>
    </xf>
    <xf numFmtId="0" fontId="55" fillId="60" borderId="281" applyNumberFormat="0" applyProtection="0">
      <alignment horizontal="left" vertical="center" indent="1"/>
    </xf>
    <xf numFmtId="0" fontId="55" fillId="60" borderId="281" applyNumberFormat="0" applyProtection="0">
      <alignment horizontal="left" vertical="center" indent="1"/>
    </xf>
    <xf numFmtId="0" fontId="55" fillId="60" borderId="281" applyNumberFormat="0" applyProtection="0">
      <alignment horizontal="left" vertical="center" indent="1"/>
    </xf>
    <xf numFmtId="0" fontId="55" fillId="60" borderId="281" applyNumberFormat="0" applyProtection="0">
      <alignment horizontal="left" vertical="center" indent="1"/>
    </xf>
    <xf numFmtId="0" fontId="55" fillId="60" borderId="281" applyNumberFormat="0" applyProtection="0">
      <alignment horizontal="left" vertical="center" indent="1"/>
    </xf>
    <xf numFmtId="0" fontId="55" fillId="60" borderId="281" applyNumberFormat="0" applyProtection="0">
      <alignment horizontal="left" vertical="center" indent="1"/>
    </xf>
    <xf numFmtId="0" fontId="55" fillId="60" borderId="281" applyNumberFormat="0" applyProtection="0">
      <alignment horizontal="left" vertical="center" indent="1"/>
    </xf>
    <xf numFmtId="0" fontId="55" fillId="60" borderId="281" applyNumberFormat="0" applyProtection="0">
      <alignment horizontal="left" vertical="center" indent="1"/>
    </xf>
    <xf numFmtId="0" fontId="55" fillId="60" borderId="281" applyNumberFormat="0" applyProtection="0">
      <alignment horizontal="left" vertical="center" indent="1"/>
    </xf>
    <xf numFmtId="0" fontId="55" fillId="60"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55" fillId="62" borderId="281" applyNumberFormat="0" applyProtection="0">
      <alignment horizontal="left" vertical="center" indent="1"/>
    </xf>
    <xf numFmtId="0" fontId="66" fillId="0" borderId="291" applyNumberFormat="0" applyAlignment="0" applyProtection="0"/>
    <xf numFmtId="0" fontId="66" fillId="0" borderId="290" applyNumberFormat="0" applyAlignment="0" applyProtection="0"/>
    <xf numFmtId="0" fontId="94" fillId="40" borderId="292" applyNumberFormat="0" applyAlignment="0" applyProtection="0"/>
    <xf numFmtId="252" fontId="204" fillId="0" borderId="279">
      <alignment horizontal="center" vertical="center" wrapTex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3" borderId="308" applyNumberFormat="0" applyProtection="0">
      <alignment horizontal="left" vertical="center" indent="1"/>
    </xf>
    <xf numFmtId="0" fontId="55" fillId="63" borderId="308" applyNumberFormat="0" applyProtection="0">
      <alignment horizontal="left" vertical="center" indent="1"/>
    </xf>
    <xf numFmtId="0" fontId="55" fillId="63" borderId="308" applyNumberFormat="0" applyProtection="0">
      <alignment horizontal="left" vertical="center" indent="1"/>
    </xf>
    <xf numFmtId="0" fontId="55" fillId="63" borderId="308" applyNumberFormat="0" applyProtection="0">
      <alignment horizontal="left" vertical="center" indent="1"/>
    </xf>
    <xf numFmtId="0" fontId="55" fillId="63" borderId="308" applyNumberFormat="0" applyProtection="0">
      <alignment horizontal="left" vertical="center" indent="1"/>
    </xf>
    <xf numFmtId="0" fontId="55" fillId="63" borderId="308" applyNumberFormat="0" applyProtection="0">
      <alignment horizontal="left" vertical="center" indent="1"/>
    </xf>
    <xf numFmtId="0" fontId="106" fillId="0" borderId="291">
      <protection locked="0"/>
    </xf>
    <xf numFmtId="0" fontId="55" fillId="60" borderId="308" applyNumberFormat="0" applyProtection="0">
      <alignment horizontal="left" vertical="center" indent="1"/>
    </xf>
    <xf numFmtId="0" fontId="55" fillId="60" borderId="308" applyNumberFormat="0" applyProtection="0">
      <alignment horizontal="left" vertical="center" indent="1"/>
    </xf>
    <xf numFmtId="0" fontId="55" fillId="60"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0" borderId="302">
      <alignment horizontal="right"/>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3" borderId="308" applyNumberFormat="0" applyProtection="0">
      <alignment horizontal="left" vertical="center" indent="1"/>
    </xf>
    <xf numFmtId="0" fontId="74" fillId="5" borderId="308" applyNumberFormat="0" applyProtection="0">
      <alignment horizontal="right" vertical="center"/>
    </xf>
    <xf numFmtId="0" fontId="66" fillId="0" borderId="305" applyNumberFormat="0" applyAlignment="0" applyProtection="0"/>
    <xf numFmtId="0" fontId="66" fillId="0" borderId="304" applyNumberFormat="0" applyAlignment="0" applyProtection="0"/>
    <xf numFmtId="0" fontId="74" fillId="33" borderId="308" applyNumberFormat="0" applyProtection="0">
      <alignment horizontal="right" vertical="center"/>
    </xf>
    <xf numFmtId="0" fontId="74" fillId="47" borderId="308" applyNumberFormat="0" applyProtection="0">
      <alignment vertical="center"/>
    </xf>
    <xf numFmtId="0" fontId="74" fillId="47" borderId="308" applyNumberFormat="0" applyProtection="0">
      <alignment horizontal="left" vertical="center" indent="1"/>
    </xf>
    <xf numFmtId="0" fontId="74" fillId="53" borderId="308" applyNumberFormat="0" applyProtection="0">
      <alignment vertical="center"/>
    </xf>
    <xf numFmtId="0" fontId="74" fillId="21" borderId="308" applyNumberFormat="0" applyProtection="0">
      <alignment horizontal="right" vertical="center"/>
    </xf>
    <xf numFmtId="4" fontId="55" fillId="0" borderId="286"/>
    <xf numFmtId="0" fontId="79" fillId="40" borderId="304" applyAlignment="0" applyProtection="0"/>
    <xf numFmtId="0" fontId="85" fillId="0" borderId="304">
      <alignment horizontal="left" vertical="center"/>
    </xf>
    <xf numFmtId="0" fontId="74" fillId="37" borderId="308" applyNumberFormat="0" applyProtection="0">
      <alignment horizontal="right" vertical="center"/>
    </xf>
    <xf numFmtId="0" fontId="74" fillId="55" borderId="308" applyNumberFormat="0" applyProtection="0">
      <alignment horizontal="right" vertical="center"/>
    </xf>
    <xf numFmtId="242" fontId="66" fillId="0" borderId="0" applyFill="0" applyBorder="0" applyAlignment="0" applyProtection="0"/>
    <xf numFmtId="0" fontId="162" fillId="57" borderId="308" applyNumberFormat="0" applyProtection="0">
      <alignment horizontal="left" vertical="center" indent="1"/>
    </xf>
    <xf numFmtId="0" fontId="55" fillId="43" borderId="308" applyNumberFormat="0" applyProtection="0">
      <alignment horizontal="left" vertical="center" indent="1"/>
    </xf>
    <xf numFmtId="0" fontId="55" fillId="3" borderId="308" applyNumberFormat="0" applyProtection="0">
      <alignment horizontal="left" vertical="center" indent="1"/>
    </xf>
    <xf numFmtId="0" fontId="74" fillId="53" borderId="308" applyNumberFormat="0" applyProtection="0">
      <alignment horizontal="left" vertical="center" indent="1"/>
    </xf>
    <xf numFmtId="0" fontId="55" fillId="3" borderId="308" applyNumberFormat="0" applyProtection="0">
      <alignment horizontal="left" vertical="center" indent="1"/>
    </xf>
    <xf numFmtId="0" fontId="169" fillId="13" borderId="306" applyNumberFormat="0" applyAlignment="0" applyProtection="0"/>
    <xf numFmtId="0" fontId="170" fillId="40" borderId="308" applyNumberFormat="0" applyAlignment="0" applyProtection="0"/>
    <xf numFmtId="0" fontId="69" fillId="54" borderId="286" applyNumberFormat="0" applyAlignment="0"/>
    <xf numFmtId="0" fontId="175" fillId="0" borderId="310" applyNumberFormat="0" applyFill="0" applyAlignment="0" applyProtection="0"/>
    <xf numFmtId="0" fontId="69" fillId="54" borderId="299" applyNumberFormat="0" applyAlignment="0"/>
    <xf numFmtId="0" fontId="55" fillId="61" borderId="280" applyNumberFormat="0" applyFont="0" applyAlignment="0" applyProtection="0"/>
    <xf numFmtId="0" fontId="55" fillId="61" borderId="280" applyNumberFormat="0" applyFont="0" applyAlignment="0" applyProtection="0"/>
    <xf numFmtId="0" fontId="55" fillId="61" borderId="280" applyNumberFormat="0" applyFont="0" applyAlignment="0" applyProtection="0"/>
    <xf numFmtId="0" fontId="55" fillId="61" borderId="280" applyNumberFormat="0" applyFont="0" applyAlignment="0" applyProtection="0"/>
    <xf numFmtId="0" fontId="55" fillId="61" borderId="280" applyNumberFormat="0" applyFont="0" applyAlignment="0" applyProtection="0"/>
    <xf numFmtId="0" fontId="55" fillId="61" borderId="280" applyNumberFormat="0" applyFont="0" applyAlignment="0" applyProtection="0"/>
    <xf numFmtId="0" fontId="55" fillId="61" borderId="280" applyNumberFormat="0" applyFont="0" applyAlignment="0" applyProtection="0"/>
    <xf numFmtId="0" fontId="55" fillId="61" borderId="280" applyNumberFormat="0" applyFont="0" applyAlignment="0" applyProtection="0"/>
    <xf numFmtId="0" fontId="55" fillId="61" borderId="280" applyNumberFormat="0" applyFont="0" applyAlignment="0" applyProtection="0"/>
    <xf numFmtId="0" fontId="55" fillId="61" borderId="280" applyNumberFormat="0" applyFont="0" applyAlignment="0" applyProtection="0"/>
    <xf numFmtId="0" fontId="55" fillId="61" borderId="280" applyNumberFormat="0" applyFont="0" applyAlignment="0" applyProtection="0"/>
    <xf numFmtId="0" fontId="55" fillId="61" borderId="280" applyNumberFormat="0" applyFont="0" applyAlignment="0" applyProtection="0"/>
    <xf numFmtId="0" fontId="55" fillId="61" borderId="280" applyNumberFormat="0" applyFont="0" applyAlignment="0" applyProtection="0"/>
    <xf numFmtId="0" fontId="66" fillId="61" borderId="280" applyNumberFormat="0" applyFont="0" applyAlignment="0" applyProtection="0"/>
    <xf numFmtId="0" fontId="66" fillId="61" borderId="280" applyNumberFormat="0" applyFont="0" applyAlignment="0" applyProtection="0"/>
    <xf numFmtId="0" fontId="55" fillId="61" borderId="280" applyNumberFormat="0" applyFont="0" applyAlignment="0" applyProtection="0"/>
    <xf numFmtId="0" fontId="55" fillId="61" borderId="280" applyNumberFormat="0" applyFont="0" applyAlignment="0" applyProtection="0"/>
    <xf numFmtId="0" fontId="55" fillId="61" borderId="280" applyNumberFormat="0" applyFont="0" applyAlignment="0" applyProtection="0"/>
    <xf numFmtId="0" fontId="55" fillId="61" borderId="280" applyNumberFormat="0" applyFont="0" applyAlignment="0" applyProtection="0"/>
    <xf numFmtId="0" fontId="55" fillId="61" borderId="280" applyNumberFormat="0" applyFont="0" applyAlignment="0" applyProtection="0"/>
    <xf numFmtId="0" fontId="55" fillId="61" borderId="280" applyNumberFormat="0" applyFont="0" applyAlignment="0" applyProtection="0"/>
    <xf numFmtId="0" fontId="55" fillId="61" borderId="280" applyNumberFormat="0" applyFont="0" applyAlignment="0" applyProtection="0"/>
    <xf numFmtId="0" fontId="55" fillId="61" borderId="280" applyNumberFormat="0" applyFont="0" applyAlignment="0" applyProtection="0"/>
    <xf numFmtId="0" fontId="55" fillId="61" borderId="280" applyNumberFormat="0" applyFont="0" applyAlignment="0" applyProtection="0"/>
    <xf numFmtId="0" fontId="55" fillId="61" borderId="280" applyNumberFormat="0" applyFont="0" applyAlignment="0" applyProtection="0"/>
    <xf numFmtId="0" fontId="55" fillId="61" borderId="280" applyNumberFormat="0" applyFont="0" applyAlignment="0" applyProtection="0"/>
    <xf numFmtId="0" fontId="55" fillId="61" borderId="280" applyNumberFormat="0" applyFont="0" applyAlignment="0" applyProtection="0"/>
    <xf numFmtId="0" fontId="55" fillId="61" borderId="280" applyNumberFormat="0" applyFont="0" applyAlignment="0" applyProtection="0"/>
    <xf numFmtId="0" fontId="55" fillId="61" borderId="280" applyNumberFormat="0" applyFont="0" applyAlignment="0" applyProtection="0"/>
    <xf numFmtId="0" fontId="55" fillId="61" borderId="280" applyNumberFormat="0" applyFont="0" applyAlignment="0" applyProtection="0"/>
    <xf numFmtId="0" fontId="55" fillId="61" borderId="280" applyNumberFormat="0" applyFont="0" applyAlignment="0" applyProtection="0"/>
    <xf numFmtId="0" fontId="55" fillId="61" borderId="280" applyNumberFormat="0" applyFont="0" applyAlignment="0" applyProtection="0"/>
    <xf numFmtId="0" fontId="55" fillId="61" borderId="280" applyNumberFormat="0" applyFont="0" applyAlignment="0" applyProtection="0"/>
    <xf numFmtId="0" fontId="55" fillId="61" borderId="280" applyNumberFormat="0" applyFont="0" applyAlignment="0" applyProtection="0"/>
    <xf numFmtId="0" fontId="55" fillId="61" borderId="280" applyNumberFormat="0" applyFont="0" applyAlignment="0" applyProtection="0"/>
    <xf numFmtId="0" fontId="55" fillId="61" borderId="280" applyNumberFormat="0" applyFont="0" applyAlignment="0" applyProtection="0"/>
    <xf numFmtId="0" fontId="55" fillId="61" borderId="280" applyNumberFormat="0" applyFont="0" applyAlignment="0" applyProtection="0"/>
    <xf numFmtId="0" fontId="55" fillId="61" borderId="280" applyNumberFormat="0" applyFont="0" applyAlignment="0" applyProtection="0"/>
    <xf numFmtId="0" fontId="208" fillId="0" borderId="278" applyNumberFormat="0" applyFont="0" applyAlignment="0">
      <alignment horizontal="center" vertical="center"/>
    </xf>
    <xf numFmtId="0" fontId="74" fillId="21" borderId="294" applyNumberFormat="0" applyProtection="0">
      <alignment horizontal="right" vertical="center"/>
    </xf>
    <xf numFmtId="0" fontId="74" fillId="5" borderId="294" applyNumberFormat="0" applyProtection="0">
      <alignment horizontal="right" vertical="center"/>
    </xf>
    <xf numFmtId="255" fontId="69" fillId="44" borderId="16" applyFont="0" applyFill="0" applyBorder="0" applyAlignment="0" applyProtection="0"/>
    <xf numFmtId="0" fontId="55" fillId="3" borderId="294" applyNumberFormat="0" applyProtection="0">
      <alignment horizontal="left" vertical="center" indent="1"/>
    </xf>
    <xf numFmtId="0" fontId="74" fillId="47" borderId="294" applyNumberFormat="0" applyProtection="0">
      <alignment horizontal="left" vertical="center" indent="1"/>
    </xf>
    <xf numFmtId="0" fontId="74" fillId="47" borderId="294" applyNumberFormat="0" applyProtection="0">
      <alignment horizontal="left" vertical="center" indent="1"/>
    </xf>
    <xf numFmtId="0" fontId="94" fillId="40" borderId="292" applyNumberFormat="0" applyAlignment="0" applyProtection="0"/>
    <xf numFmtId="191" fontId="55" fillId="0" borderId="0" applyFill="0" applyBorder="0" applyAlignment="0"/>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3" borderId="308" applyNumberFormat="0" applyProtection="0">
      <alignment horizontal="left" vertical="center" indent="1"/>
    </xf>
    <xf numFmtId="0" fontId="55" fillId="63" borderId="308" applyNumberFormat="0" applyProtection="0">
      <alignment horizontal="left" vertical="center" indent="1"/>
    </xf>
    <xf numFmtId="0" fontId="55" fillId="63" borderId="308" applyNumberFormat="0" applyProtection="0">
      <alignment horizontal="left" vertical="center" indent="1"/>
    </xf>
    <xf numFmtId="0" fontId="55" fillId="63" borderId="308" applyNumberFormat="0" applyProtection="0">
      <alignment horizontal="left" vertical="center" indent="1"/>
    </xf>
    <xf numFmtId="0" fontId="55" fillId="63" borderId="308" applyNumberFormat="0" applyProtection="0">
      <alignment horizontal="left" vertical="center" indent="1"/>
    </xf>
    <xf numFmtId="0" fontId="106" fillId="0" borderId="291">
      <protection locked="0"/>
    </xf>
    <xf numFmtId="0" fontId="55" fillId="60" borderId="308" applyNumberFormat="0" applyProtection="0">
      <alignment horizontal="left" vertical="center" indent="1"/>
    </xf>
    <xf numFmtId="0" fontId="55" fillId="60" borderId="308" applyNumberFormat="0" applyProtection="0">
      <alignment horizontal="left" vertical="center" indent="1"/>
    </xf>
    <xf numFmtId="0" fontId="55" fillId="60" borderId="308" applyNumberFormat="0" applyProtection="0">
      <alignment horizontal="left" vertical="center" indent="1"/>
    </xf>
    <xf numFmtId="0" fontId="55" fillId="60" borderId="308" applyNumberFormat="0" applyProtection="0">
      <alignment horizontal="left" vertical="center" indent="1"/>
    </xf>
    <xf numFmtId="0" fontId="55" fillId="60" borderId="308" applyNumberFormat="0" applyProtection="0">
      <alignment horizontal="left" vertical="center" indent="1"/>
    </xf>
    <xf numFmtId="0" fontId="55" fillId="60" borderId="308" applyNumberFormat="0" applyProtection="0">
      <alignment horizontal="left" vertical="center" indent="1"/>
    </xf>
    <xf numFmtId="0" fontId="55" fillId="60" borderId="308" applyNumberFormat="0" applyProtection="0">
      <alignment horizontal="left" vertical="center" indent="1"/>
    </xf>
    <xf numFmtId="0" fontId="55" fillId="60"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62" borderId="308" applyNumberFormat="0" applyProtection="0">
      <alignment horizontal="left" vertical="center" indent="1"/>
    </xf>
    <xf numFmtId="0" fontId="55" fillId="0" borderId="302">
      <alignment horizontal="right"/>
    </xf>
    <xf numFmtId="0" fontId="55" fillId="0" borderId="302">
      <alignment horizontal="right"/>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158" fillId="39" borderId="308" applyNumberFormat="0" applyAlignment="0" applyProtection="0"/>
    <xf numFmtId="0" fontId="48" fillId="0" borderId="0"/>
    <xf numFmtId="0" fontId="55" fillId="59" borderId="294" applyNumberFormat="0" applyProtection="0">
      <alignment horizontal="left" vertical="center" indent="1"/>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3" borderId="294" applyNumberFormat="0" applyProtection="0">
      <alignment horizontal="left" vertical="center" indent="1"/>
    </xf>
    <xf numFmtId="0" fontId="55" fillId="63" borderId="294" applyNumberFormat="0" applyProtection="0">
      <alignment horizontal="left" vertical="center" indent="1"/>
    </xf>
    <xf numFmtId="0" fontId="55" fillId="63" borderId="294" applyNumberFormat="0" applyProtection="0">
      <alignment horizontal="left" vertical="center" indent="1"/>
    </xf>
    <xf numFmtId="0" fontId="55" fillId="63" borderId="294" applyNumberFormat="0" applyProtection="0">
      <alignment horizontal="left" vertical="center" indent="1"/>
    </xf>
    <xf numFmtId="0" fontId="55" fillId="63" borderId="294" applyNumberFormat="0" applyProtection="0">
      <alignment horizontal="left" vertical="center" indent="1"/>
    </xf>
    <xf numFmtId="0" fontId="55" fillId="63" borderId="294" applyNumberFormat="0" applyProtection="0">
      <alignment horizontal="left" vertical="center" indent="1"/>
    </xf>
    <xf numFmtId="0" fontId="55" fillId="63" borderId="294" applyNumberFormat="0" applyProtection="0">
      <alignment horizontal="left" vertical="center" indent="1"/>
    </xf>
    <xf numFmtId="0" fontId="55" fillId="63" borderId="294" applyNumberFormat="0" applyProtection="0">
      <alignment horizontal="left" vertical="center" indent="1"/>
    </xf>
    <xf numFmtId="0" fontId="55" fillId="63" borderId="294" applyNumberFormat="0" applyProtection="0">
      <alignment horizontal="left" vertical="center" indent="1"/>
    </xf>
    <xf numFmtId="0" fontId="55" fillId="63" borderId="294" applyNumberFormat="0" applyProtection="0">
      <alignment horizontal="left" vertical="center" indent="1"/>
    </xf>
    <xf numFmtId="0" fontId="55" fillId="63" borderId="294" applyNumberFormat="0" applyProtection="0">
      <alignment horizontal="left" vertical="center" indent="1"/>
    </xf>
    <xf numFmtId="0" fontId="55" fillId="63" borderId="294" applyNumberFormat="0" applyProtection="0">
      <alignment horizontal="left" vertical="center" indent="1"/>
    </xf>
    <xf numFmtId="0" fontId="55" fillId="63" borderId="294" applyNumberFormat="0" applyProtection="0">
      <alignment horizontal="left" vertical="center" indent="1"/>
    </xf>
    <xf numFmtId="0" fontId="55" fillId="63" borderId="294" applyNumberFormat="0" applyProtection="0">
      <alignment horizontal="left" vertical="center" indent="1"/>
    </xf>
    <xf numFmtId="0" fontId="55" fillId="63" borderId="294" applyNumberFormat="0" applyProtection="0">
      <alignment horizontal="left" vertical="center" indent="1"/>
    </xf>
    <xf numFmtId="0" fontId="55" fillId="63" borderId="294" applyNumberFormat="0" applyProtection="0">
      <alignment horizontal="left" vertical="center" indent="1"/>
    </xf>
    <xf numFmtId="0" fontId="55" fillId="63" borderId="294" applyNumberFormat="0" applyProtection="0">
      <alignment horizontal="left" vertical="center" indent="1"/>
    </xf>
    <xf numFmtId="0" fontId="55" fillId="63" borderId="294" applyNumberFormat="0" applyProtection="0">
      <alignment horizontal="left" vertical="center" indent="1"/>
    </xf>
    <xf numFmtId="0" fontId="55" fillId="63" borderId="294" applyNumberFormat="0" applyProtection="0">
      <alignment horizontal="left" vertical="center" indent="1"/>
    </xf>
    <xf numFmtId="0" fontId="55" fillId="63" borderId="294" applyNumberFormat="0" applyProtection="0">
      <alignment horizontal="left" vertical="center" indent="1"/>
    </xf>
    <xf numFmtId="0" fontId="55" fillId="63" borderId="294" applyNumberFormat="0" applyProtection="0">
      <alignment horizontal="left" vertical="center" indent="1"/>
    </xf>
    <xf numFmtId="0" fontId="55" fillId="63" borderId="294" applyNumberFormat="0" applyProtection="0">
      <alignment horizontal="left" vertical="center" indent="1"/>
    </xf>
    <xf numFmtId="0" fontId="55" fillId="63" borderId="294" applyNumberFormat="0" applyProtection="0">
      <alignment horizontal="left" vertical="center" indent="1"/>
    </xf>
    <xf numFmtId="0" fontId="55" fillId="63" borderId="294" applyNumberFormat="0" applyProtection="0">
      <alignment horizontal="left" vertical="center" indent="1"/>
    </xf>
    <xf numFmtId="0" fontId="55" fillId="63" borderId="294" applyNumberFormat="0" applyProtection="0">
      <alignment horizontal="left" vertical="center" indent="1"/>
    </xf>
    <xf numFmtId="0" fontId="55" fillId="63" borderId="294" applyNumberFormat="0" applyProtection="0">
      <alignment horizontal="left" vertical="center" indent="1"/>
    </xf>
    <xf numFmtId="0" fontId="55" fillId="63" borderId="294" applyNumberFormat="0" applyProtection="0">
      <alignment horizontal="left" vertical="center" indent="1"/>
    </xf>
    <xf numFmtId="0" fontId="55" fillId="63" borderId="294" applyNumberFormat="0" applyProtection="0">
      <alignment horizontal="left" vertical="center" indent="1"/>
    </xf>
    <xf numFmtId="0" fontId="55" fillId="63" borderId="294" applyNumberFormat="0" applyProtection="0">
      <alignment horizontal="left" vertical="center" indent="1"/>
    </xf>
    <xf numFmtId="0" fontId="55" fillId="63" borderId="294" applyNumberFormat="0" applyProtection="0">
      <alignment horizontal="left" vertical="center" indent="1"/>
    </xf>
    <xf numFmtId="0" fontId="55" fillId="63" borderId="294" applyNumberFormat="0" applyProtection="0">
      <alignment horizontal="left" vertical="center" indent="1"/>
    </xf>
    <xf numFmtId="0" fontId="55" fillId="63" borderId="294" applyNumberFormat="0" applyProtection="0">
      <alignment horizontal="left" vertical="center" indent="1"/>
    </xf>
    <xf numFmtId="0" fontId="55" fillId="63" borderId="294" applyNumberFormat="0" applyProtection="0">
      <alignment horizontal="left" vertical="center" indent="1"/>
    </xf>
    <xf numFmtId="0" fontId="55" fillId="63" borderId="294" applyNumberFormat="0" applyProtection="0">
      <alignment horizontal="left" vertical="center" indent="1"/>
    </xf>
    <xf numFmtId="0" fontId="55" fillId="63" borderId="294" applyNumberFormat="0" applyProtection="0">
      <alignment horizontal="left" vertical="center" indent="1"/>
    </xf>
    <xf numFmtId="0" fontId="55" fillId="63" borderId="294" applyNumberFormat="0" applyProtection="0">
      <alignment horizontal="left" vertical="center" indent="1"/>
    </xf>
    <xf numFmtId="0" fontId="55" fillId="60" borderId="294" applyNumberFormat="0" applyProtection="0">
      <alignment horizontal="left" vertical="center" indent="1"/>
    </xf>
    <xf numFmtId="0" fontId="55" fillId="60" borderId="294" applyNumberFormat="0" applyProtection="0">
      <alignment horizontal="left" vertical="center" indent="1"/>
    </xf>
    <xf numFmtId="0" fontId="55" fillId="60" borderId="294" applyNumberFormat="0" applyProtection="0">
      <alignment horizontal="left" vertical="center" indent="1"/>
    </xf>
    <xf numFmtId="0" fontId="55" fillId="60" borderId="294" applyNumberFormat="0" applyProtection="0">
      <alignment horizontal="left" vertical="center" indent="1"/>
    </xf>
    <xf numFmtId="0" fontId="55" fillId="60" borderId="294" applyNumberFormat="0" applyProtection="0">
      <alignment horizontal="left" vertical="center" indent="1"/>
    </xf>
    <xf numFmtId="0" fontId="55" fillId="60" borderId="294" applyNumberFormat="0" applyProtection="0">
      <alignment horizontal="left" vertical="center" indent="1"/>
    </xf>
    <xf numFmtId="0" fontId="55" fillId="60" borderId="294" applyNumberFormat="0" applyProtection="0">
      <alignment horizontal="left" vertical="center" indent="1"/>
    </xf>
    <xf numFmtId="0" fontId="55" fillId="60" borderId="294" applyNumberFormat="0" applyProtection="0">
      <alignment horizontal="left" vertical="center" indent="1"/>
    </xf>
    <xf numFmtId="0" fontId="55" fillId="60" borderId="294" applyNumberFormat="0" applyProtection="0">
      <alignment horizontal="left" vertical="center" indent="1"/>
    </xf>
    <xf numFmtId="0" fontId="55" fillId="60" borderId="294" applyNumberFormat="0" applyProtection="0">
      <alignment horizontal="left" vertical="center" indent="1"/>
    </xf>
    <xf numFmtId="0" fontId="55" fillId="60" borderId="294" applyNumberFormat="0" applyProtection="0">
      <alignment horizontal="left" vertical="center" indent="1"/>
    </xf>
    <xf numFmtId="0" fontId="55" fillId="60" borderId="294" applyNumberFormat="0" applyProtection="0">
      <alignment horizontal="left" vertical="center" indent="1"/>
    </xf>
    <xf numFmtId="0" fontId="55" fillId="60" borderId="294" applyNumberFormat="0" applyProtection="0">
      <alignment horizontal="left" vertical="center" indent="1"/>
    </xf>
    <xf numFmtId="0" fontId="55" fillId="60" borderId="294" applyNumberFormat="0" applyProtection="0">
      <alignment horizontal="left" vertical="center" indent="1"/>
    </xf>
    <xf numFmtId="0" fontId="55" fillId="60" borderId="294" applyNumberFormat="0" applyProtection="0">
      <alignment horizontal="left" vertical="center" indent="1"/>
    </xf>
    <xf numFmtId="0" fontId="55" fillId="60" borderId="294" applyNumberFormat="0" applyProtection="0">
      <alignment horizontal="left" vertical="center" indent="1"/>
    </xf>
    <xf numFmtId="0" fontId="55" fillId="60" borderId="294" applyNumberFormat="0" applyProtection="0">
      <alignment horizontal="left" vertical="center" indent="1"/>
    </xf>
    <xf numFmtId="0" fontId="55" fillId="60" borderId="294" applyNumberFormat="0" applyProtection="0">
      <alignment horizontal="left" vertical="center" indent="1"/>
    </xf>
    <xf numFmtId="0" fontId="55" fillId="60" borderId="294" applyNumberFormat="0" applyProtection="0">
      <alignment horizontal="left" vertical="center" indent="1"/>
    </xf>
    <xf numFmtId="0" fontId="55" fillId="60" borderId="294" applyNumberFormat="0" applyProtection="0">
      <alignment horizontal="left" vertical="center" indent="1"/>
    </xf>
    <xf numFmtId="0" fontId="55" fillId="60" borderId="294" applyNumberFormat="0" applyProtection="0">
      <alignment horizontal="left" vertical="center" indent="1"/>
    </xf>
    <xf numFmtId="0" fontId="55" fillId="60" borderId="294" applyNumberFormat="0" applyProtection="0">
      <alignment horizontal="left" vertical="center" indent="1"/>
    </xf>
    <xf numFmtId="0" fontId="55" fillId="60" borderId="294" applyNumberFormat="0" applyProtection="0">
      <alignment horizontal="left" vertical="center" indent="1"/>
    </xf>
    <xf numFmtId="0" fontId="55" fillId="60" borderId="294" applyNumberFormat="0" applyProtection="0">
      <alignment horizontal="left" vertical="center" indent="1"/>
    </xf>
    <xf numFmtId="0" fontId="55" fillId="60" borderId="294" applyNumberFormat="0" applyProtection="0">
      <alignment horizontal="left" vertical="center" indent="1"/>
    </xf>
    <xf numFmtId="0" fontId="55" fillId="60" borderId="294" applyNumberFormat="0" applyProtection="0">
      <alignment horizontal="left" vertical="center" indent="1"/>
    </xf>
    <xf numFmtId="0" fontId="55" fillId="60" borderId="294" applyNumberFormat="0" applyProtection="0">
      <alignment horizontal="left" vertical="center" indent="1"/>
    </xf>
    <xf numFmtId="0" fontId="55" fillId="60" borderId="294" applyNumberFormat="0" applyProtection="0">
      <alignment horizontal="left" vertical="center" indent="1"/>
    </xf>
    <xf numFmtId="0" fontId="55" fillId="60" borderId="294" applyNumberFormat="0" applyProtection="0">
      <alignment horizontal="left" vertical="center" indent="1"/>
    </xf>
    <xf numFmtId="0" fontId="55" fillId="60" borderId="294" applyNumberFormat="0" applyProtection="0">
      <alignment horizontal="left" vertical="center" indent="1"/>
    </xf>
    <xf numFmtId="0" fontId="55" fillId="60" borderId="294" applyNumberFormat="0" applyProtection="0">
      <alignment horizontal="left" vertical="center" indent="1"/>
    </xf>
    <xf numFmtId="0" fontId="55" fillId="60" borderId="294" applyNumberFormat="0" applyProtection="0">
      <alignment horizontal="left" vertical="center" indent="1"/>
    </xf>
    <xf numFmtId="0" fontId="55" fillId="60" borderId="294" applyNumberFormat="0" applyProtection="0">
      <alignment horizontal="left" vertical="center" indent="1"/>
    </xf>
    <xf numFmtId="0" fontId="55" fillId="60" borderId="294" applyNumberFormat="0" applyProtection="0">
      <alignment horizontal="left" vertical="center" indent="1"/>
    </xf>
    <xf numFmtId="0" fontId="55" fillId="60" borderId="294" applyNumberFormat="0" applyProtection="0">
      <alignment horizontal="left" vertical="center" indent="1"/>
    </xf>
    <xf numFmtId="0" fontId="55" fillId="60"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0" fontId="55" fillId="62" borderId="294" applyNumberFormat="0" applyProtection="0">
      <alignment horizontal="left" vertical="center" indent="1"/>
    </xf>
    <xf numFmtId="252" fontId="204" fillId="0" borderId="286">
      <alignment horizontal="center" vertical="center" wrapText="1"/>
    </xf>
    <xf numFmtId="3" fontId="206" fillId="64" borderId="297">
      <alignment horizontal="left"/>
    </xf>
    <xf numFmtId="3" fontId="207" fillId="64" borderId="297">
      <alignment horizontal="left"/>
    </xf>
    <xf numFmtId="0" fontId="66" fillId="53" borderId="307" applyNumberFormat="0" applyAlignment="0" applyProtection="0"/>
    <xf numFmtId="0" fontId="55" fillId="0" borderId="299"/>
    <xf numFmtId="0" fontId="55" fillId="0" borderId="299"/>
    <xf numFmtId="0" fontId="55" fillId="0" borderId="299"/>
    <xf numFmtId="0" fontId="55" fillId="0" borderId="299"/>
    <xf numFmtId="0" fontId="55" fillId="0" borderId="299"/>
    <xf numFmtId="0" fontId="175" fillId="0" borderId="310" applyNumberFormat="0" applyFill="0" applyAlignment="0" applyProtection="0"/>
    <xf numFmtId="0" fontId="55" fillId="0" borderId="299">
      <alignment horizontal="right"/>
    </xf>
    <xf numFmtId="0" fontId="171" fillId="40" borderId="306" applyNumberFormat="0" applyAlignment="0" applyProtection="0"/>
    <xf numFmtId="0" fontId="170" fillId="40" borderId="308" applyNumberFormat="0" applyAlignment="0" applyProtection="0"/>
    <xf numFmtId="0" fontId="169" fillId="13" borderId="306" applyNumberFormat="0" applyAlignment="0" applyProtection="0"/>
    <xf numFmtId="0" fontId="55" fillId="61" borderId="293" applyNumberFormat="0" applyFont="0" applyAlignment="0" applyProtection="0"/>
    <xf numFmtId="0" fontId="55" fillId="61" borderId="293" applyNumberFormat="0" applyFont="0" applyAlignment="0" applyProtection="0"/>
    <xf numFmtId="0" fontId="55" fillId="61" borderId="293" applyNumberFormat="0" applyFont="0" applyAlignment="0" applyProtection="0"/>
    <xf numFmtId="0" fontId="55" fillId="61" borderId="293" applyNumberFormat="0" applyFont="0" applyAlignment="0" applyProtection="0"/>
    <xf numFmtId="0" fontId="55" fillId="61" borderId="293" applyNumberFormat="0" applyFont="0" applyAlignment="0" applyProtection="0"/>
    <xf numFmtId="0" fontId="55" fillId="61" borderId="293" applyNumberFormat="0" applyFont="0" applyAlignment="0" applyProtection="0"/>
    <xf numFmtId="0" fontId="55" fillId="61" borderId="293" applyNumberFormat="0" applyFont="0" applyAlignment="0" applyProtection="0"/>
    <xf numFmtId="0" fontId="55" fillId="61" borderId="293" applyNumberFormat="0" applyFont="0" applyAlignment="0" applyProtection="0"/>
    <xf numFmtId="0" fontId="55" fillId="61" borderId="293" applyNumberFormat="0" applyFont="0" applyAlignment="0" applyProtection="0"/>
    <xf numFmtId="0" fontId="55" fillId="61" borderId="293" applyNumberFormat="0" applyFont="0" applyAlignment="0" applyProtection="0"/>
    <xf numFmtId="0" fontId="55" fillId="61" borderId="293" applyNumberFormat="0" applyFont="0" applyAlignment="0" applyProtection="0"/>
    <xf numFmtId="0" fontId="55" fillId="61" borderId="293" applyNumberFormat="0" applyFont="0" applyAlignment="0" applyProtection="0"/>
    <xf numFmtId="0" fontId="55" fillId="61" borderId="293" applyNumberFormat="0" applyFont="0" applyAlignment="0" applyProtection="0"/>
    <xf numFmtId="0" fontId="66" fillId="61" borderId="293" applyNumberFormat="0" applyFont="0" applyAlignment="0" applyProtection="0"/>
    <xf numFmtId="0" fontId="66" fillId="61" borderId="293" applyNumberFormat="0" applyFont="0" applyAlignment="0" applyProtection="0"/>
    <xf numFmtId="0" fontId="55" fillId="61" borderId="293" applyNumberFormat="0" applyFont="0" applyAlignment="0" applyProtection="0"/>
    <xf numFmtId="0" fontId="55" fillId="61" borderId="293" applyNumberFormat="0" applyFont="0" applyAlignment="0" applyProtection="0"/>
    <xf numFmtId="0" fontId="55" fillId="61" borderId="293" applyNumberFormat="0" applyFont="0" applyAlignment="0" applyProtection="0"/>
    <xf numFmtId="0" fontId="55" fillId="61" borderId="293" applyNumberFormat="0" applyFont="0" applyAlignment="0" applyProtection="0"/>
    <xf numFmtId="0" fontId="55" fillId="61" borderId="293" applyNumberFormat="0" applyFont="0" applyAlignment="0" applyProtection="0"/>
    <xf numFmtId="0" fontId="55" fillId="61" borderId="293" applyNumberFormat="0" applyFont="0" applyAlignment="0" applyProtection="0"/>
    <xf numFmtId="0" fontId="55" fillId="61" borderId="293" applyNumberFormat="0" applyFont="0" applyAlignment="0" applyProtection="0"/>
    <xf numFmtId="0" fontId="55" fillId="61" borderId="293" applyNumberFormat="0" applyFont="0" applyAlignment="0" applyProtection="0"/>
    <xf numFmtId="0" fontId="55" fillId="61" borderId="293" applyNumberFormat="0" applyFont="0" applyAlignment="0" applyProtection="0"/>
    <xf numFmtId="0" fontId="55" fillId="61" borderId="293" applyNumberFormat="0" applyFont="0" applyAlignment="0" applyProtection="0"/>
    <xf numFmtId="0" fontId="55" fillId="61" borderId="293" applyNumberFormat="0" applyFont="0" applyAlignment="0" applyProtection="0"/>
    <xf numFmtId="0" fontId="55" fillId="61" borderId="293" applyNumberFormat="0" applyFont="0" applyAlignment="0" applyProtection="0"/>
    <xf numFmtId="0" fontId="55" fillId="61" borderId="293" applyNumberFormat="0" applyFont="0" applyAlignment="0" applyProtection="0"/>
    <xf numFmtId="0" fontId="55" fillId="61" borderId="293" applyNumberFormat="0" applyFont="0" applyAlignment="0" applyProtection="0"/>
    <xf numFmtId="0" fontId="55" fillId="61" borderId="293" applyNumberFormat="0" applyFont="0" applyAlignment="0" applyProtection="0"/>
    <xf numFmtId="0" fontId="55" fillId="61" borderId="293" applyNumberFormat="0" applyFont="0" applyAlignment="0" applyProtection="0"/>
    <xf numFmtId="0" fontId="55" fillId="61" borderId="293" applyNumberFormat="0" applyFont="0" applyAlignment="0" applyProtection="0"/>
    <xf numFmtId="0" fontId="55" fillId="61" borderId="293" applyNumberFormat="0" applyFont="0" applyAlignment="0" applyProtection="0"/>
    <xf numFmtId="0" fontId="55" fillId="61" borderId="293" applyNumberFormat="0" applyFont="0" applyAlignment="0" applyProtection="0"/>
    <xf numFmtId="0" fontId="55" fillId="61" borderId="293" applyNumberFormat="0" applyFont="0" applyAlignment="0" applyProtection="0"/>
    <xf numFmtId="0" fontId="55" fillId="61" borderId="293" applyNumberFormat="0" applyFont="0" applyAlignment="0" applyProtection="0"/>
    <xf numFmtId="0" fontId="55" fillId="61" borderId="293" applyNumberFormat="0" applyFont="0" applyAlignment="0" applyProtection="0"/>
    <xf numFmtId="0" fontId="55" fillId="61" borderId="293" applyNumberFormat="0" applyFont="0" applyAlignment="0" applyProtection="0"/>
    <xf numFmtId="0" fontId="208" fillId="0" borderId="290" applyNumberFormat="0" applyFont="0" applyAlignment="0">
      <alignment horizontal="center" vertical="center"/>
    </xf>
    <xf numFmtId="255" fontId="69" fillId="44" borderId="16" applyFont="0" applyFill="0" applyBorder="0" applyAlignment="0" applyProtection="0"/>
    <xf numFmtId="251" fontId="69" fillId="0" borderId="285" applyFont="0" applyFill="0" applyBorder="0" applyAlignment="0" applyProtection="0">
      <alignment horizontal="center"/>
    </xf>
    <xf numFmtId="0" fontId="171" fillId="40" borderId="306" applyNumberFormat="0" applyAlignment="0" applyProtection="0"/>
    <xf numFmtId="0" fontId="74" fillId="19" borderId="308" applyNumberFormat="0" applyProtection="0">
      <alignment horizontal="right" vertical="center"/>
    </xf>
    <xf numFmtId="198" fontId="66" fillId="0" borderId="0" applyFill="0" applyBorder="0" applyAlignment="0" applyProtection="0"/>
    <xf numFmtId="0" fontId="94" fillId="40" borderId="306" applyNumberFormat="0" applyAlignment="0" applyProtection="0"/>
    <xf numFmtId="191" fontId="55" fillId="0" borderId="0" applyFill="0" applyBorder="0" applyAlignment="0"/>
    <xf numFmtId="0" fontId="106" fillId="0" borderId="305">
      <protection locked="0"/>
    </xf>
    <xf numFmtId="0" fontId="160" fillId="56" borderId="308" applyNumberFormat="0" applyProtection="0">
      <alignment horizontal="left" vertical="center" indent="1"/>
    </xf>
    <xf numFmtId="0" fontId="55" fillId="40" borderId="308" applyNumberFormat="0" applyProtection="0">
      <alignment horizontal="left" vertical="center" indent="1"/>
    </xf>
    <xf numFmtId="0" fontId="55" fillId="40" borderId="308" applyNumberFormat="0" applyProtection="0">
      <alignment horizontal="left" vertical="center" indent="1"/>
    </xf>
    <xf numFmtId="0" fontId="55" fillId="43" borderId="308" applyNumberFormat="0" applyProtection="0">
      <alignment horizontal="left" vertical="center" indent="1"/>
    </xf>
    <xf numFmtId="0" fontId="55" fillId="59" borderId="308" applyNumberFormat="0" applyProtection="0">
      <alignment horizontal="left" vertical="center" indent="1"/>
    </xf>
    <xf numFmtId="0" fontId="55" fillId="59" borderId="308" applyNumberFormat="0" applyProtection="0">
      <alignment horizontal="left" vertical="center" indent="1"/>
    </xf>
    <xf numFmtId="0" fontId="162" fillId="59" borderId="308" applyNumberFormat="0" applyProtection="0">
      <alignment horizontal="left" vertical="center" indent="1"/>
    </xf>
    <xf numFmtId="0" fontId="162" fillId="57" borderId="308" applyNumberFormat="0" applyProtection="0">
      <alignment horizontal="left" vertical="center" indent="1"/>
    </xf>
    <xf numFmtId="0" fontId="55" fillId="3" borderId="308" applyNumberFormat="0" applyProtection="0">
      <alignment horizontal="left" vertical="center" indent="1"/>
    </xf>
    <xf numFmtId="0" fontId="74" fillId="55" borderId="308" applyNumberFormat="0" applyProtection="0">
      <alignment horizontal="right" vertical="center"/>
    </xf>
    <xf numFmtId="0" fontId="74" fillId="35" borderId="308" applyNumberFormat="0" applyProtection="0">
      <alignment horizontal="right" vertical="center"/>
    </xf>
    <xf numFmtId="0" fontId="74" fillId="37" borderId="308" applyNumberFormat="0" applyProtection="0">
      <alignment horizontal="right" vertical="center"/>
    </xf>
    <xf numFmtId="0" fontId="74" fillId="21" borderId="308" applyNumberFormat="0" applyProtection="0">
      <alignment horizontal="right" vertical="center"/>
    </xf>
    <xf numFmtId="0" fontId="74" fillId="33" borderId="308" applyNumberFormat="0" applyProtection="0">
      <alignment horizontal="right" vertical="center"/>
    </xf>
    <xf numFmtId="0" fontId="74" fillId="17" borderId="308" applyNumberFormat="0" applyProtection="0">
      <alignment horizontal="right" vertical="center"/>
    </xf>
    <xf numFmtId="0" fontId="74" fillId="5" borderId="308" applyNumberFormat="0" applyProtection="0">
      <alignment horizontal="right" vertical="center"/>
    </xf>
    <xf numFmtId="0" fontId="55" fillId="3" borderId="308" applyNumberFormat="0" applyProtection="0">
      <alignment horizontal="left" vertical="center" indent="1"/>
    </xf>
    <xf numFmtId="0" fontId="74" fillId="47" borderId="308" applyNumberFormat="0" applyProtection="0">
      <alignment horizontal="left" vertical="center" indent="1"/>
    </xf>
    <xf numFmtId="0" fontId="158" fillId="40" borderId="308" applyNumberFormat="0" applyAlignment="0" applyProtection="0"/>
    <xf numFmtId="0" fontId="66" fillId="53" borderId="307" applyNumberFormat="0" applyAlignment="0" applyProtection="0"/>
    <xf numFmtId="0" fontId="66" fillId="47" borderId="299" applyNumberFormat="0" applyAlignment="0">
      <protection locked="0"/>
    </xf>
    <xf numFmtId="0" fontId="85" fillId="0" borderId="304">
      <alignment horizontal="left" vertical="center"/>
    </xf>
    <xf numFmtId="0" fontId="66" fillId="0" borderId="305" applyNumberFormat="0" applyAlignment="0" applyProtection="0"/>
    <xf numFmtId="0" fontId="66" fillId="0" borderId="304" applyNumberFormat="0" applyAlignment="0" applyProtection="0"/>
    <xf numFmtId="0" fontId="94" fillId="40" borderId="306" applyNumberFormat="0" applyAlignment="0" applyProtection="0"/>
    <xf numFmtId="0" fontId="106" fillId="0" borderId="305">
      <protection locked="0"/>
    </xf>
    <xf numFmtId="242" fontId="66" fillId="0" borderId="0" applyFill="0" applyBorder="0" applyAlignment="0" applyProtection="0"/>
    <xf numFmtId="0" fontId="82" fillId="47" borderId="308" applyNumberFormat="0" applyProtection="0">
      <alignment vertical="center"/>
    </xf>
    <xf numFmtId="0" fontId="74" fillId="47" borderId="308" applyNumberFormat="0" applyProtection="0">
      <alignment vertical="center"/>
    </xf>
    <xf numFmtId="0" fontId="158" fillId="40" borderId="308" applyNumberFormat="0" applyAlignment="0" applyProtection="0"/>
    <xf numFmtId="0" fontId="66" fillId="53" borderId="307" applyNumberFormat="0" applyAlignment="0" applyProtection="0"/>
    <xf numFmtId="0" fontId="79" fillId="40" borderId="304" applyAlignment="0" applyProtection="0"/>
    <xf numFmtId="0" fontId="79" fillId="0" borderId="304"/>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55" fillId="0" borderId="302">
      <alignment horizontal="right"/>
    </xf>
    <xf numFmtId="0" fontId="108" fillId="0" borderId="302">
      <alignment horizontal="left" vertical="top" indent="1"/>
    </xf>
    <xf numFmtId="0" fontId="190" fillId="0" borderId="302">
      <alignment horizontal="left" wrapText="1" indent="4"/>
    </xf>
    <xf numFmtId="0" fontId="55" fillId="61" borderId="307" applyNumberFormat="0" applyFont="0" applyAlignment="0" applyProtection="0"/>
    <xf numFmtId="0" fontId="55" fillId="61" borderId="307" applyNumberFormat="0" applyFont="0" applyAlignment="0" applyProtection="0"/>
    <xf numFmtId="0" fontId="55" fillId="61" borderId="307" applyNumberFormat="0" applyFont="0" applyAlignment="0" applyProtection="0"/>
    <xf numFmtId="0" fontId="55" fillId="61" borderId="307" applyNumberFormat="0" applyFont="0" applyAlignment="0" applyProtection="0"/>
    <xf numFmtId="0" fontId="55" fillId="61" borderId="307" applyNumberFormat="0" applyFont="0" applyAlignment="0" applyProtection="0"/>
    <xf numFmtId="0" fontId="55" fillId="61" borderId="307" applyNumberFormat="0" applyFont="0" applyAlignment="0" applyProtection="0"/>
    <xf numFmtId="0" fontId="55" fillId="61" borderId="307" applyNumberFormat="0" applyFont="0" applyAlignment="0" applyProtection="0"/>
    <xf numFmtId="0" fontId="55" fillId="61" borderId="307" applyNumberFormat="0" applyFont="0" applyAlignment="0" applyProtection="0"/>
    <xf numFmtId="0" fontId="55" fillId="61" borderId="307" applyNumberFormat="0" applyFont="0" applyAlignment="0" applyProtection="0"/>
    <xf numFmtId="0" fontId="55" fillId="61" borderId="307" applyNumberFormat="0" applyFont="0" applyAlignment="0" applyProtection="0"/>
    <xf numFmtId="0" fontId="55" fillId="61" borderId="307" applyNumberFormat="0" applyFont="0" applyAlignment="0" applyProtection="0"/>
    <xf numFmtId="0" fontId="55" fillId="61" borderId="307" applyNumberFormat="0" applyFont="0" applyAlignment="0" applyProtection="0"/>
    <xf numFmtId="0" fontId="55" fillId="61" borderId="307" applyNumberFormat="0" applyFont="0" applyAlignment="0" applyProtection="0"/>
    <xf numFmtId="0" fontId="66" fillId="61" borderId="307" applyNumberFormat="0" applyFont="0" applyAlignment="0" applyProtection="0"/>
    <xf numFmtId="0" fontId="66" fillId="61" borderId="307" applyNumberFormat="0" applyFont="0" applyAlignment="0" applyProtection="0"/>
    <xf numFmtId="0" fontId="55" fillId="61" borderId="307" applyNumberFormat="0" applyFont="0" applyAlignment="0" applyProtection="0"/>
    <xf numFmtId="0" fontId="55" fillId="61" borderId="307" applyNumberFormat="0" applyFont="0" applyAlignment="0" applyProtection="0"/>
    <xf numFmtId="0" fontId="55" fillId="61" borderId="307" applyNumberFormat="0" applyFont="0" applyAlignment="0" applyProtection="0"/>
    <xf numFmtId="0" fontId="55" fillId="61" borderId="307" applyNumberFormat="0" applyFont="0" applyAlignment="0" applyProtection="0"/>
    <xf numFmtId="0" fontId="55" fillId="61" borderId="307" applyNumberFormat="0" applyFont="0" applyAlignment="0" applyProtection="0"/>
    <xf numFmtId="0" fontId="55" fillId="61" borderId="307" applyNumberFormat="0" applyFont="0" applyAlignment="0" applyProtection="0"/>
    <xf numFmtId="0" fontId="55" fillId="61" borderId="307" applyNumberFormat="0" applyFont="0" applyAlignment="0" applyProtection="0"/>
    <xf numFmtId="0" fontId="55" fillId="61" borderId="307" applyNumberFormat="0" applyFont="0" applyAlignment="0" applyProtection="0"/>
    <xf numFmtId="0" fontId="55" fillId="61" borderId="307" applyNumberFormat="0" applyFont="0" applyAlignment="0" applyProtection="0"/>
    <xf numFmtId="0" fontId="55" fillId="61" borderId="307" applyNumberFormat="0" applyFont="0" applyAlignment="0" applyProtection="0"/>
    <xf numFmtId="0" fontId="55" fillId="61" borderId="307" applyNumberFormat="0" applyFont="0" applyAlignment="0" applyProtection="0"/>
    <xf numFmtId="0" fontId="55" fillId="61" borderId="307" applyNumberFormat="0" applyFont="0" applyAlignment="0" applyProtection="0"/>
    <xf numFmtId="0" fontId="55" fillId="61" borderId="307" applyNumberFormat="0" applyFont="0" applyAlignment="0" applyProtection="0"/>
    <xf numFmtId="0" fontId="55" fillId="61" borderId="307" applyNumberFormat="0" applyFont="0" applyAlignment="0" applyProtection="0"/>
    <xf numFmtId="0" fontId="55" fillId="61" borderId="307" applyNumberFormat="0" applyFont="0" applyAlignment="0" applyProtection="0"/>
    <xf numFmtId="0" fontId="55" fillId="61" borderId="307" applyNumberFormat="0" applyFont="0" applyAlignment="0" applyProtection="0"/>
    <xf numFmtId="0" fontId="55" fillId="61" borderId="307" applyNumberFormat="0" applyFont="0" applyAlignment="0" applyProtection="0"/>
    <xf numFmtId="0" fontId="55" fillId="61" borderId="307" applyNumberFormat="0" applyFont="0" applyAlignment="0" applyProtection="0"/>
    <xf numFmtId="0" fontId="55" fillId="61" borderId="307" applyNumberFormat="0" applyFont="0" applyAlignment="0" applyProtection="0"/>
    <xf numFmtId="0" fontId="55" fillId="61" borderId="307" applyNumberFormat="0" applyFont="0" applyAlignment="0" applyProtection="0"/>
    <xf numFmtId="0" fontId="55" fillId="61" borderId="307" applyNumberFormat="0" applyFont="0" applyAlignment="0" applyProtection="0"/>
    <xf numFmtId="0" fontId="55" fillId="61" borderId="307" applyNumberFormat="0" applyFont="0" applyAlignment="0" applyProtection="0"/>
    <xf numFmtId="0" fontId="55" fillId="61" borderId="307" applyNumberFormat="0" applyFont="0" applyAlignment="0" applyProtection="0"/>
    <xf numFmtId="0" fontId="208" fillId="0" borderId="304" applyNumberFormat="0" applyFont="0" applyAlignment="0">
      <alignment horizontal="center" vertical="center"/>
    </xf>
    <xf numFmtId="255" fontId="69" fillId="44" borderId="302" applyFont="0" applyFill="0" applyBorder="0" applyAlignment="0" applyProtection="0"/>
    <xf numFmtId="251" fontId="69" fillId="0" borderId="303" applyFont="0" applyFill="0" applyBorder="0" applyAlignment="0" applyProtection="0">
      <alignment horizontal="center"/>
    </xf>
    <xf numFmtId="256" fontId="69" fillId="0" borderId="302" applyFont="0" applyFill="0" applyBorder="0" applyAlignment="0" applyProtection="0">
      <alignment wrapText="1"/>
    </xf>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4" fontId="55" fillId="0" borderId="302"/>
    <xf numFmtId="0" fontId="190" fillId="0" borderId="302">
      <alignment horizontal="center" vertical="center" wrapText="1"/>
    </xf>
    <xf numFmtId="0" fontId="158" fillId="39" borderId="330" applyNumberFormat="0" applyAlignment="0" applyProtection="0"/>
    <xf numFmtId="0" fontId="69" fillId="61" borderId="329" applyNumberFormat="0" applyFont="0" applyAlignment="0" applyProtection="0"/>
    <xf numFmtId="0" fontId="69" fillId="61" borderId="329" applyNumberFormat="0" applyFont="0" applyAlignment="0" applyProtection="0"/>
    <xf numFmtId="0" fontId="106" fillId="0" borderId="312">
      <protection locked="0"/>
    </xf>
    <xf numFmtId="191" fontId="55" fillId="0" borderId="0" applyFill="0" applyBorder="0" applyAlignment="0"/>
    <xf numFmtId="0" fontId="94" fillId="40" borderId="313" applyNumberFormat="0" applyAlignment="0" applyProtection="0"/>
    <xf numFmtId="198" fontId="66" fillId="0" borderId="0" applyFill="0" applyBorder="0" applyAlignment="0" applyProtection="0"/>
    <xf numFmtId="0" fontId="79" fillId="40" borderId="314" applyAlignment="0" applyProtection="0"/>
    <xf numFmtId="0" fontId="66" fillId="0" borderId="314" applyNumberFormat="0" applyAlignment="0" applyProtection="0"/>
    <xf numFmtId="0" fontId="66" fillId="0" borderId="312" applyNumberFormat="0" applyAlignment="0" applyProtection="0"/>
    <xf numFmtId="0" fontId="85" fillId="0" borderId="314">
      <alignment horizontal="left" vertical="center"/>
    </xf>
    <xf numFmtId="0" fontId="79" fillId="0" borderId="314"/>
    <xf numFmtId="0" fontId="66" fillId="47" borderId="315" applyNumberFormat="0" applyAlignment="0">
      <protection locked="0"/>
    </xf>
    <xf numFmtId="0" fontId="66" fillId="53" borderId="316" applyNumberFormat="0" applyAlignment="0" applyProtection="0"/>
    <xf numFmtId="0" fontId="175" fillId="0" borderId="332" applyNumberFormat="0" applyFill="0" applyAlignment="0" applyProtection="0"/>
    <xf numFmtId="0" fontId="158" fillId="40" borderId="317" applyNumberFormat="0" applyAlignment="0" applyProtection="0"/>
    <xf numFmtId="0" fontId="171" fillId="40" borderId="328" applyNumberFormat="0" applyAlignment="0" applyProtection="0"/>
    <xf numFmtId="0" fontId="169" fillId="13" borderId="328" applyNumberFormat="0" applyAlignment="0" applyProtection="0"/>
    <xf numFmtId="0" fontId="66" fillId="47" borderId="321" applyNumberFormat="0" applyAlignment="0">
      <protection locked="0"/>
    </xf>
    <xf numFmtId="0" fontId="74" fillId="47" borderId="317" applyNumberFormat="0" applyProtection="0">
      <alignment vertical="center"/>
    </xf>
    <xf numFmtId="0" fontId="82" fillId="47" borderId="317" applyNumberFormat="0" applyProtection="0">
      <alignment vertical="center"/>
    </xf>
    <xf numFmtId="0" fontId="74" fillId="47" borderId="317" applyNumberFormat="0" applyProtection="0">
      <alignment horizontal="left" vertical="center" indent="1"/>
    </xf>
    <xf numFmtId="0" fontId="74" fillId="47" borderId="317" applyNumberFormat="0" applyProtection="0">
      <alignment horizontal="left" vertical="center" indent="1"/>
    </xf>
    <xf numFmtId="0" fontId="55" fillId="3" borderId="317" applyNumberFormat="0" applyProtection="0">
      <alignment horizontal="left" vertical="center" indent="1"/>
    </xf>
    <xf numFmtId="0" fontId="74" fillId="5" borderId="317" applyNumberFormat="0" applyProtection="0">
      <alignment horizontal="right" vertical="center"/>
    </xf>
    <xf numFmtId="0" fontId="74" fillId="17" borderId="317" applyNumberFormat="0" applyProtection="0">
      <alignment horizontal="right" vertical="center"/>
    </xf>
    <xf numFmtId="0" fontId="74" fillId="33" borderId="317" applyNumberFormat="0" applyProtection="0">
      <alignment horizontal="right" vertical="center"/>
    </xf>
    <xf numFmtId="0" fontId="74" fillId="21" borderId="317" applyNumberFormat="0" applyProtection="0">
      <alignment horizontal="right" vertical="center"/>
    </xf>
    <xf numFmtId="0" fontId="74" fillId="29" borderId="317" applyNumberFormat="0" applyProtection="0">
      <alignment horizontal="right" vertical="center"/>
    </xf>
    <xf numFmtId="0" fontId="74" fillId="37" borderId="317" applyNumberFormat="0" applyProtection="0">
      <alignment horizontal="right" vertical="center"/>
    </xf>
    <xf numFmtId="0" fontId="74" fillId="35" borderId="317" applyNumberFormat="0" applyProtection="0">
      <alignment horizontal="right" vertical="center"/>
    </xf>
    <xf numFmtId="0" fontId="74" fillId="55" borderId="317" applyNumberFormat="0" applyProtection="0">
      <alignment horizontal="right" vertical="center"/>
    </xf>
    <xf numFmtId="0" fontId="74" fillId="19" borderId="317" applyNumberFormat="0" applyProtection="0">
      <alignment horizontal="right" vertical="center"/>
    </xf>
    <xf numFmtId="0" fontId="160" fillId="56" borderId="317" applyNumberFormat="0" applyProtection="0">
      <alignment horizontal="left" vertical="center" indent="1"/>
    </xf>
    <xf numFmtId="0" fontId="74" fillId="57" borderId="318" applyNumberFormat="0" applyProtection="0">
      <alignment horizontal="left" vertical="center" indent="1"/>
    </xf>
    <xf numFmtId="0" fontId="79" fillId="0" borderId="325"/>
    <xf numFmtId="0" fontId="55" fillId="3" borderId="317" applyNumberFormat="0" applyProtection="0">
      <alignment horizontal="left" vertical="center" indent="1"/>
    </xf>
    <xf numFmtId="0" fontId="162" fillId="57" borderId="317" applyNumberFormat="0" applyProtection="0">
      <alignment horizontal="left" vertical="center" indent="1"/>
    </xf>
    <xf numFmtId="0" fontId="162" fillId="59" borderId="317" applyNumberFormat="0" applyProtection="0">
      <alignment horizontal="left" vertical="center" indent="1"/>
    </xf>
    <xf numFmtId="0" fontId="55" fillId="59" borderId="317" applyNumberFormat="0" applyProtection="0">
      <alignment horizontal="left" vertical="center" indent="1"/>
    </xf>
    <xf numFmtId="0" fontId="55" fillId="59" borderId="317" applyNumberFormat="0" applyProtection="0">
      <alignment horizontal="left" vertical="center" indent="1"/>
    </xf>
    <xf numFmtId="0" fontId="55" fillId="43" borderId="317" applyNumberFormat="0" applyProtection="0">
      <alignment horizontal="left" vertical="center" indent="1"/>
    </xf>
    <xf numFmtId="0" fontId="55" fillId="43" borderId="317" applyNumberFormat="0" applyProtection="0">
      <alignment horizontal="left" vertical="center" indent="1"/>
    </xf>
    <xf numFmtId="0" fontId="55" fillId="40" borderId="317" applyNumberFormat="0" applyProtection="0">
      <alignment horizontal="left" vertical="center" indent="1"/>
    </xf>
    <xf numFmtId="0" fontId="55" fillId="40" borderId="317" applyNumberFormat="0" applyProtection="0">
      <alignment horizontal="left" vertical="center" indent="1"/>
    </xf>
    <xf numFmtId="0" fontId="55" fillId="3" borderId="317" applyNumberFormat="0" applyProtection="0">
      <alignment horizontal="left" vertical="center" indent="1"/>
    </xf>
    <xf numFmtId="0" fontId="55" fillId="3" borderId="317" applyNumberFormat="0" applyProtection="0">
      <alignment horizontal="left" vertical="center" indent="1"/>
    </xf>
    <xf numFmtId="0" fontId="74" fillId="53" borderId="317" applyNumberFormat="0" applyProtection="0">
      <alignment vertical="center"/>
    </xf>
    <xf numFmtId="0" fontId="82" fillId="53" borderId="317" applyNumberFormat="0" applyProtection="0">
      <alignment vertical="center"/>
    </xf>
    <xf numFmtId="0" fontId="74" fillId="53" borderId="317" applyNumberFormat="0" applyProtection="0">
      <alignment horizontal="left" vertical="center" indent="1"/>
    </xf>
    <xf numFmtId="0" fontId="74" fillId="53" borderId="317" applyNumberFormat="0" applyProtection="0">
      <alignment horizontal="left" vertical="center" indent="1"/>
    </xf>
    <xf numFmtId="0" fontId="74" fillId="57" borderId="317" applyNumberFormat="0" applyProtection="0">
      <alignment horizontal="right" vertical="center"/>
    </xf>
    <xf numFmtId="0" fontId="82" fillId="57" borderId="317" applyNumberFormat="0" applyProtection="0">
      <alignment horizontal="right" vertical="center"/>
    </xf>
    <xf numFmtId="0" fontId="55" fillId="3" borderId="317" applyNumberFormat="0" applyProtection="0">
      <alignment horizontal="left" vertical="center" indent="1"/>
    </xf>
    <xf numFmtId="0" fontId="55" fillId="3" borderId="317" applyNumberFormat="0" applyProtection="0">
      <alignment horizontal="left" vertical="center" indent="1"/>
    </xf>
    <xf numFmtId="0" fontId="85" fillId="0" borderId="325">
      <alignment horizontal="left" vertical="center"/>
    </xf>
    <xf numFmtId="0" fontId="164" fillId="57" borderId="317" applyNumberFormat="0" applyProtection="0">
      <alignment horizontal="right" vertical="center"/>
    </xf>
    <xf numFmtId="0" fontId="79" fillId="40" borderId="325" applyAlignment="0" applyProtection="0"/>
    <xf numFmtId="0" fontId="167" fillId="0" borderId="319" applyNumberFormat="0" applyFill="0" applyAlignment="0" applyProtection="0"/>
    <xf numFmtId="0" fontId="169" fillId="13" borderId="313" applyNumberFormat="0" applyAlignment="0" applyProtection="0"/>
    <xf numFmtId="0" fontId="170" fillId="40" borderId="317" applyNumberFormat="0" applyAlignment="0" applyProtection="0"/>
    <xf numFmtId="0" fontId="171" fillId="40" borderId="313" applyNumberFormat="0" applyAlignment="0" applyProtection="0"/>
    <xf numFmtId="0" fontId="55" fillId="0" borderId="315">
      <alignment horizontal="right"/>
    </xf>
    <xf numFmtId="0" fontId="175" fillId="0" borderId="319" applyNumberFormat="0" applyFill="0" applyAlignment="0" applyProtection="0"/>
    <xf numFmtId="0" fontId="69" fillId="54" borderId="321" applyNumberFormat="0" applyAlignment="0"/>
    <xf numFmtId="0" fontId="55" fillId="0" borderId="315"/>
    <xf numFmtId="0" fontId="55" fillId="0" borderId="315"/>
    <xf numFmtId="0" fontId="55" fillId="0" borderId="315"/>
    <xf numFmtId="0" fontId="55" fillId="0" borderId="315"/>
    <xf numFmtId="0" fontId="55" fillId="0" borderId="315"/>
    <xf numFmtId="0" fontId="175" fillId="0" borderId="332" applyNumberFormat="0" applyFill="0" applyAlignment="0" applyProtection="0"/>
    <xf numFmtId="0" fontId="171" fillId="40" borderId="328" applyNumberFormat="0" applyAlignment="0" applyProtection="0"/>
    <xf numFmtId="0" fontId="170" fillId="40" borderId="330" applyNumberFormat="0" applyAlignment="0" applyProtection="0"/>
    <xf numFmtId="0" fontId="66" fillId="53" borderId="316" applyNumberFormat="0" applyAlignment="0" applyProtection="0"/>
    <xf numFmtId="0" fontId="164" fillId="57" borderId="330" applyNumberFormat="0" applyProtection="0">
      <alignment horizontal="right" vertical="center"/>
    </xf>
    <xf numFmtId="0" fontId="55" fillId="3" borderId="330" applyNumberFormat="0" applyProtection="0">
      <alignment horizontal="left" vertical="center" indent="1"/>
    </xf>
    <xf numFmtId="0" fontId="82" fillId="57" borderId="330" applyNumberFormat="0" applyProtection="0">
      <alignment horizontal="right" vertical="center"/>
    </xf>
    <xf numFmtId="0" fontId="74" fillId="53" borderId="330" applyNumberFormat="0" applyProtection="0">
      <alignment horizontal="left" vertical="center" indent="1"/>
    </xf>
    <xf numFmtId="0" fontId="82" fillId="53" borderId="330" applyNumberFormat="0" applyProtection="0">
      <alignment vertical="center"/>
    </xf>
    <xf numFmtId="0" fontId="55" fillId="3" borderId="330" applyNumberFormat="0" applyProtection="0">
      <alignment horizontal="left" vertical="center" indent="1"/>
    </xf>
    <xf numFmtId="0" fontId="55" fillId="40" borderId="330" applyNumberFormat="0" applyProtection="0">
      <alignment horizontal="left" vertical="center" indent="1"/>
    </xf>
    <xf numFmtId="0" fontId="55" fillId="43" borderId="330" applyNumberFormat="0" applyProtection="0">
      <alignment horizontal="left" vertical="center" indent="1"/>
    </xf>
    <xf numFmtId="0" fontId="162" fillId="59" borderId="330" applyNumberFormat="0" applyProtection="0">
      <alignment horizontal="left" vertical="center" indent="1"/>
    </xf>
    <xf numFmtId="0" fontId="55" fillId="3" borderId="330" applyNumberFormat="0" applyProtection="0">
      <alignment horizontal="left" vertical="center" indent="1"/>
    </xf>
    <xf numFmtId="0" fontId="74" fillId="19" borderId="330" applyNumberFormat="0" applyProtection="0">
      <alignment horizontal="right" vertical="center"/>
    </xf>
    <xf numFmtId="0" fontId="74" fillId="35" borderId="330" applyNumberFormat="0" applyProtection="0">
      <alignment horizontal="right" vertical="center"/>
    </xf>
    <xf numFmtId="0" fontId="69" fillId="54" borderId="315" applyNumberFormat="0" applyAlignment="0"/>
    <xf numFmtId="0" fontId="69" fillId="54" borderId="315" applyNumberFormat="0" applyAlignment="0"/>
    <xf numFmtId="0" fontId="74" fillId="33" borderId="330" applyNumberFormat="0" applyProtection="0">
      <alignment horizontal="right" vertical="center"/>
    </xf>
    <xf numFmtId="0" fontId="82" fillId="47" borderId="330" applyNumberFormat="0" applyProtection="0">
      <alignment vertical="center"/>
    </xf>
    <xf numFmtId="0" fontId="74" fillId="47" borderId="330" applyNumberFormat="0" applyProtection="0">
      <alignment vertical="center"/>
    </xf>
    <xf numFmtId="242" fontId="66" fillId="0" borderId="0" applyFill="0" applyBorder="0" applyAlignment="0" applyProtection="0"/>
    <xf numFmtId="4" fontId="55" fillId="0" borderId="315"/>
    <xf numFmtId="0" fontId="47" fillId="0" borderId="0"/>
    <xf numFmtId="0" fontId="47" fillId="0" borderId="0"/>
    <xf numFmtId="0" fontId="47" fillId="0" borderId="0"/>
    <xf numFmtId="0" fontId="79" fillId="40" borderId="325" applyAlignment="0" applyProtection="0"/>
    <xf numFmtId="0" fontId="47" fillId="0" borderId="0"/>
    <xf numFmtId="0" fontId="47" fillId="0" borderId="0"/>
    <xf numFmtId="43" fontId="47" fillId="0" borderId="0" applyFont="0" applyFill="0" applyBorder="0" applyAlignment="0" applyProtection="0"/>
    <xf numFmtId="0" fontId="55" fillId="59" borderId="330" applyNumberFormat="0" applyProtection="0">
      <alignment horizontal="left" vertical="center" indent="1"/>
    </xf>
    <xf numFmtId="0" fontId="158" fillId="39" borderId="330" applyNumberFormat="0" applyAlignment="0" applyProtection="0"/>
    <xf numFmtId="0" fontId="69" fillId="61" borderId="329" applyNumberFormat="0" applyFont="0" applyAlignment="0" applyProtection="0"/>
    <xf numFmtId="0" fontId="69" fillId="61" borderId="329" applyNumberFormat="0" applyFont="0" applyAlignment="0" applyProtection="0"/>
    <xf numFmtId="0" fontId="106" fillId="0" borderId="312">
      <protection locked="0"/>
    </xf>
    <xf numFmtId="0" fontId="94" fillId="40" borderId="313" applyNumberFormat="0" applyAlignment="0" applyProtection="0"/>
    <xf numFmtId="0" fontId="79" fillId="40" borderId="314" applyAlignment="0" applyProtection="0"/>
    <xf numFmtId="0" fontId="66" fillId="0" borderId="314" applyNumberFormat="0" applyAlignment="0" applyProtection="0"/>
    <xf numFmtId="0" fontId="66" fillId="0" borderId="312" applyNumberFormat="0" applyAlignment="0" applyProtection="0"/>
    <xf numFmtId="0" fontId="85" fillId="0" borderId="314">
      <alignment horizontal="left" vertical="center"/>
    </xf>
    <xf numFmtId="0" fontId="79" fillId="0" borderId="314"/>
    <xf numFmtId="0" fontId="66" fillId="47" borderId="315" applyNumberFormat="0" applyAlignment="0">
      <protection locked="0"/>
    </xf>
    <xf numFmtId="0" fontId="66" fillId="53" borderId="316" applyNumberFormat="0" applyAlignment="0" applyProtection="0"/>
    <xf numFmtId="0" fontId="55" fillId="0" borderId="321">
      <alignment horizontal="right"/>
    </xf>
    <xf numFmtId="0" fontId="158" fillId="40" borderId="317" applyNumberFormat="0" applyAlignment="0" applyProtection="0"/>
    <xf numFmtId="0" fontId="170" fillId="40" borderId="330" applyNumberFormat="0" applyAlignment="0" applyProtection="0"/>
    <xf numFmtId="0" fontId="158" fillId="40" borderId="330" applyNumberFormat="0" applyAlignment="0" applyProtection="0"/>
    <xf numFmtId="0" fontId="66" fillId="53" borderId="329" applyNumberFormat="0" applyAlignment="0" applyProtection="0"/>
    <xf numFmtId="0" fontId="74" fillId="47" borderId="317" applyNumberFormat="0" applyProtection="0">
      <alignment vertical="center"/>
    </xf>
    <xf numFmtId="0" fontId="82" fillId="47" borderId="317" applyNumberFormat="0" applyProtection="0">
      <alignment vertical="center"/>
    </xf>
    <xf numFmtId="0" fontId="74" fillId="47" borderId="317" applyNumberFormat="0" applyProtection="0">
      <alignment horizontal="left" vertical="center" indent="1"/>
    </xf>
    <xf numFmtId="0" fontId="74" fillId="47" borderId="317" applyNumberFormat="0" applyProtection="0">
      <alignment horizontal="left" vertical="center" indent="1"/>
    </xf>
    <xf numFmtId="0" fontId="55" fillId="3" borderId="317" applyNumberFormat="0" applyProtection="0">
      <alignment horizontal="left" vertical="center" indent="1"/>
    </xf>
    <xf numFmtId="0" fontId="74" fillId="5" borderId="317" applyNumberFormat="0" applyProtection="0">
      <alignment horizontal="right" vertical="center"/>
    </xf>
    <xf numFmtId="0" fontId="74" fillId="17" borderId="317" applyNumberFormat="0" applyProtection="0">
      <alignment horizontal="right" vertical="center"/>
    </xf>
    <xf numFmtId="0" fontId="74" fillId="33" borderId="317" applyNumberFormat="0" applyProtection="0">
      <alignment horizontal="right" vertical="center"/>
    </xf>
    <xf numFmtId="0" fontId="74" fillId="21" borderId="317" applyNumberFormat="0" applyProtection="0">
      <alignment horizontal="right" vertical="center"/>
    </xf>
    <xf numFmtId="0" fontId="74" fillId="29" borderId="317" applyNumberFormat="0" applyProtection="0">
      <alignment horizontal="right" vertical="center"/>
    </xf>
    <xf numFmtId="0" fontId="74" fillId="37" borderId="317" applyNumberFormat="0" applyProtection="0">
      <alignment horizontal="right" vertical="center"/>
    </xf>
    <xf numFmtId="0" fontId="74" fillId="35" borderId="317" applyNumberFormat="0" applyProtection="0">
      <alignment horizontal="right" vertical="center"/>
    </xf>
    <xf numFmtId="0" fontId="74" fillId="55" borderId="317" applyNumberFormat="0" applyProtection="0">
      <alignment horizontal="right" vertical="center"/>
    </xf>
    <xf numFmtId="0" fontId="74" fillId="19" borderId="317" applyNumberFormat="0" applyProtection="0">
      <alignment horizontal="right" vertical="center"/>
    </xf>
    <xf numFmtId="0" fontId="160" fillId="56" borderId="317" applyNumberFormat="0" applyProtection="0">
      <alignment horizontal="left" vertical="center" indent="1"/>
    </xf>
    <xf numFmtId="0" fontId="74" fillId="57" borderId="318" applyNumberFormat="0" applyProtection="0">
      <alignment horizontal="left" vertical="center" indent="1"/>
    </xf>
    <xf numFmtId="0" fontId="55" fillId="3" borderId="317" applyNumberFormat="0" applyProtection="0">
      <alignment horizontal="left" vertical="center" indent="1"/>
    </xf>
    <xf numFmtId="0" fontId="162" fillId="57" borderId="317" applyNumberFormat="0" applyProtection="0">
      <alignment horizontal="left" vertical="center" indent="1"/>
    </xf>
    <xf numFmtId="0" fontId="162" fillId="59" borderId="317" applyNumberFormat="0" applyProtection="0">
      <alignment horizontal="left" vertical="center" indent="1"/>
    </xf>
    <xf numFmtId="0" fontId="55" fillId="59" borderId="317" applyNumberFormat="0" applyProtection="0">
      <alignment horizontal="left" vertical="center" indent="1"/>
    </xf>
    <xf numFmtId="0" fontId="55" fillId="59" borderId="317" applyNumberFormat="0" applyProtection="0">
      <alignment horizontal="left" vertical="center" indent="1"/>
    </xf>
    <xf numFmtId="0" fontId="55" fillId="43" borderId="317" applyNumberFormat="0" applyProtection="0">
      <alignment horizontal="left" vertical="center" indent="1"/>
    </xf>
    <xf numFmtId="0" fontId="55" fillId="43" borderId="317" applyNumberFormat="0" applyProtection="0">
      <alignment horizontal="left" vertical="center" indent="1"/>
    </xf>
    <xf numFmtId="0" fontId="55" fillId="40" borderId="317" applyNumberFormat="0" applyProtection="0">
      <alignment horizontal="left" vertical="center" indent="1"/>
    </xf>
    <xf numFmtId="0" fontId="55" fillId="40" borderId="317" applyNumberFormat="0" applyProtection="0">
      <alignment horizontal="left" vertical="center" indent="1"/>
    </xf>
    <xf numFmtId="0" fontId="55" fillId="3" borderId="317" applyNumberFormat="0" applyProtection="0">
      <alignment horizontal="left" vertical="center" indent="1"/>
    </xf>
    <xf numFmtId="0" fontId="55" fillId="3" borderId="317" applyNumberFormat="0" applyProtection="0">
      <alignment horizontal="left" vertical="center" indent="1"/>
    </xf>
    <xf numFmtId="0" fontId="74" fillId="53" borderId="317" applyNumberFormat="0" applyProtection="0">
      <alignment vertical="center"/>
    </xf>
    <xf numFmtId="0" fontId="82" fillId="53" borderId="317" applyNumberFormat="0" applyProtection="0">
      <alignment vertical="center"/>
    </xf>
    <xf numFmtId="0" fontId="74" fillId="53" borderId="317" applyNumberFormat="0" applyProtection="0">
      <alignment horizontal="left" vertical="center" indent="1"/>
    </xf>
    <xf numFmtId="0" fontId="74" fillId="53" borderId="317" applyNumberFormat="0" applyProtection="0">
      <alignment horizontal="left" vertical="center" indent="1"/>
    </xf>
    <xf numFmtId="0" fontId="74" fillId="57" borderId="317" applyNumberFormat="0" applyProtection="0">
      <alignment horizontal="right" vertical="center"/>
    </xf>
    <xf numFmtId="0" fontId="82" fillId="57" borderId="317" applyNumberFormat="0" applyProtection="0">
      <alignment horizontal="right" vertical="center"/>
    </xf>
    <xf numFmtId="0" fontId="55" fillId="3" borderId="317" applyNumberFormat="0" applyProtection="0">
      <alignment horizontal="left" vertical="center" indent="1"/>
    </xf>
    <xf numFmtId="0" fontId="55" fillId="3" borderId="317" applyNumberFormat="0" applyProtection="0">
      <alignment horizontal="left" vertical="center" indent="1"/>
    </xf>
    <xf numFmtId="0" fontId="164" fillId="57" borderId="317" applyNumberFormat="0" applyProtection="0">
      <alignment horizontal="right" vertical="center"/>
    </xf>
    <xf numFmtId="0" fontId="169" fillId="13" borderId="313" applyNumberFormat="0" applyAlignment="0" applyProtection="0"/>
    <xf numFmtId="0" fontId="170" fillId="40" borderId="317" applyNumberFormat="0" applyAlignment="0" applyProtection="0"/>
    <xf numFmtId="0" fontId="171" fillId="40" borderId="313" applyNumberFormat="0" applyAlignment="0" applyProtection="0"/>
    <xf numFmtId="0" fontId="55" fillId="0" borderId="315">
      <alignment horizontal="right"/>
    </xf>
    <xf numFmtId="0" fontId="175" fillId="0" borderId="319" applyNumberFormat="0" applyFill="0" applyAlignment="0" applyProtection="0"/>
    <xf numFmtId="0" fontId="55" fillId="0" borderId="315"/>
    <xf numFmtId="0" fontId="55" fillId="0" borderId="315"/>
    <xf numFmtId="0" fontId="55" fillId="0" borderId="315"/>
    <xf numFmtId="0" fontId="55" fillId="0" borderId="315"/>
    <xf numFmtId="0" fontId="55" fillId="0" borderId="315"/>
    <xf numFmtId="0" fontId="47" fillId="0" borderId="0"/>
    <xf numFmtId="0" fontId="66" fillId="53" borderId="329" applyNumberFormat="0" applyAlignment="0" applyProtection="0"/>
    <xf numFmtId="0" fontId="47" fillId="0" borderId="0"/>
    <xf numFmtId="0" fontId="169" fillId="13" borderId="328" applyNumberFormat="0" applyAlignment="0" applyProtection="0"/>
    <xf numFmtId="0" fontId="66" fillId="53" borderId="316" applyNumberFormat="0" applyAlignment="0" applyProtection="0"/>
    <xf numFmtId="0" fontId="167" fillId="0" borderId="332" applyNumberFormat="0" applyFill="0" applyAlignment="0" applyProtection="0"/>
    <xf numFmtId="0" fontId="55" fillId="3" borderId="330" applyNumberFormat="0" applyProtection="0">
      <alignment horizontal="left" vertical="center" indent="1"/>
    </xf>
    <xf numFmtId="0" fontId="74" fillId="57" borderId="330" applyNumberFormat="0" applyProtection="0">
      <alignment horizontal="right" vertical="center"/>
    </xf>
    <xf numFmtId="0" fontId="74" fillId="53" borderId="330" applyNumberFormat="0" applyProtection="0">
      <alignment horizontal="left" vertical="center" indent="1"/>
    </xf>
    <xf numFmtId="0" fontId="74" fillId="53" borderId="330" applyNumberFormat="0" applyProtection="0">
      <alignment vertical="center"/>
    </xf>
    <xf numFmtId="0" fontId="55" fillId="3" borderId="330" applyNumberFormat="0" applyProtection="0">
      <alignment horizontal="left" vertical="center" indent="1"/>
    </xf>
    <xf numFmtId="0" fontId="55" fillId="40" borderId="330" applyNumberFormat="0" applyProtection="0">
      <alignment horizontal="left" vertical="center" indent="1"/>
    </xf>
    <xf numFmtId="0" fontId="55" fillId="43" borderId="330" applyNumberFormat="0" applyProtection="0">
      <alignment horizontal="left" vertical="center" indent="1"/>
    </xf>
    <xf numFmtId="0" fontId="162" fillId="57" borderId="330" applyNumberFormat="0" applyProtection="0">
      <alignment horizontal="left" vertical="center" indent="1"/>
    </xf>
    <xf numFmtId="0" fontId="74" fillId="57" borderId="331" applyNumberFormat="0" applyProtection="0">
      <alignment horizontal="left" vertical="center" indent="1"/>
    </xf>
    <xf numFmtId="0" fontId="160" fillId="56" borderId="330" applyNumberFormat="0" applyProtection="0">
      <alignment horizontal="left" vertical="center" indent="1"/>
    </xf>
    <xf numFmtId="0" fontId="74" fillId="55" borderId="330" applyNumberFormat="0" applyProtection="0">
      <alignment horizontal="right" vertical="center"/>
    </xf>
    <xf numFmtId="0" fontId="74" fillId="37" borderId="330" applyNumberFormat="0" applyProtection="0">
      <alignment horizontal="right" vertical="center"/>
    </xf>
    <xf numFmtId="0" fontId="74" fillId="17" borderId="330" applyNumberFormat="0" applyProtection="0">
      <alignment horizontal="right" vertical="center"/>
    </xf>
    <xf numFmtId="0" fontId="158" fillId="40" borderId="330" applyNumberFormat="0" applyAlignment="0" applyProtection="0"/>
    <xf numFmtId="0" fontId="66" fillId="47" borderId="321" applyNumberFormat="0" applyAlignment="0">
      <protection locked="0"/>
    </xf>
    <xf numFmtId="0" fontId="79" fillId="0" borderId="325"/>
    <xf numFmtId="0" fontId="85" fillId="0" borderId="325">
      <alignment horizontal="left" vertical="center"/>
    </xf>
    <xf numFmtId="43" fontId="47" fillId="0" borderId="0" applyFont="0" applyFill="0" applyBorder="0" applyAlignment="0" applyProtection="0"/>
    <xf numFmtId="198" fontId="66" fillId="0" borderId="0" applyFill="0" applyBorder="0" applyAlignment="0" applyProtection="0"/>
    <xf numFmtId="4" fontId="55" fillId="0" borderId="315"/>
    <xf numFmtId="0" fontId="55" fillId="0" borderId="321"/>
    <xf numFmtId="0" fontId="55" fillId="0" borderId="321">
      <alignment horizontal="right"/>
    </xf>
    <xf numFmtId="0" fontId="55" fillId="0" borderId="321"/>
    <xf numFmtId="0" fontId="55" fillId="0" borderId="321"/>
    <xf numFmtId="0" fontId="47" fillId="0" borderId="0"/>
    <xf numFmtId="43" fontId="47" fillId="0" borderId="0" applyFont="0" applyFill="0" applyBorder="0" applyAlignment="0" applyProtection="0"/>
    <xf numFmtId="0" fontId="66" fillId="0" borderId="327" applyNumberFormat="0" applyAlignment="0" applyProtection="0"/>
    <xf numFmtId="0" fontId="55" fillId="0" borderId="321"/>
    <xf numFmtId="0" fontId="47" fillId="0" borderId="0"/>
    <xf numFmtId="0" fontId="47" fillId="0" borderId="0"/>
    <xf numFmtId="0" fontId="47" fillId="0" borderId="0"/>
    <xf numFmtId="0" fontId="55" fillId="0" borderId="321"/>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0" fontId="66" fillId="0" borderId="325" applyNumberFormat="0" applyAlignment="0" applyProtection="0"/>
    <xf numFmtId="0" fontId="47" fillId="0" borderId="0"/>
    <xf numFmtId="0" fontId="47" fillId="0" borderId="0"/>
    <xf numFmtId="0" fontId="47" fillId="0" borderId="0"/>
    <xf numFmtId="0" fontId="47" fillId="0" borderId="0"/>
    <xf numFmtId="0" fontId="47" fillId="0" borderId="0"/>
    <xf numFmtId="0" fontId="66" fillId="53" borderId="329" applyNumberFormat="0" applyAlignment="0" applyProtection="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167" fillId="0" borderId="320" applyNumberFormat="0" applyFill="0" applyAlignment="0" applyProtection="0"/>
    <xf numFmtId="0" fontId="74" fillId="29" borderId="330" applyNumberFormat="0" applyProtection="0">
      <alignment horizontal="right" vertical="center"/>
    </xf>
    <xf numFmtId="0" fontId="55" fillId="0" borderId="321"/>
    <xf numFmtId="0" fontId="47" fillId="0" borderId="0"/>
    <xf numFmtId="0" fontId="158" fillId="39" borderId="330" applyNumberFormat="0" applyAlignment="0" applyProtection="0"/>
    <xf numFmtId="0" fontId="158" fillId="39" borderId="330" applyNumberFormat="0" applyAlignment="0" applyProtection="0"/>
    <xf numFmtId="0" fontId="158" fillId="39" borderId="330" applyNumberFormat="0" applyAlignment="0" applyProtection="0"/>
    <xf numFmtId="0" fontId="158" fillId="39" borderId="330" applyNumberFormat="0" applyAlignment="0" applyProtection="0"/>
    <xf numFmtId="41" fontId="190" fillId="0" borderId="326">
      <alignment horizontal="right" vertical="center" wrapText="1"/>
    </xf>
    <xf numFmtId="0" fontId="69" fillId="61" borderId="329" applyNumberFormat="0" applyFont="0" applyAlignment="0" applyProtection="0"/>
    <xf numFmtId="0" fontId="69" fillId="61" borderId="329" applyNumberFormat="0" applyFont="0" applyAlignment="0" applyProtection="0"/>
    <xf numFmtId="0" fontId="104" fillId="12" borderId="328" applyNumberFormat="0" applyAlignment="0" applyProtection="0"/>
    <xf numFmtId="0" fontId="104" fillId="12" borderId="328" applyNumberFormat="0" applyAlignment="0" applyProtection="0"/>
    <xf numFmtId="0" fontId="104" fillId="12" borderId="328" applyNumberFormat="0" applyAlignment="0" applyProtection="0"/>
    <xf numFmtId="0" fontId="104" fillId="12" borderId="328" applyNumberFormat="0" applyAlignment="0" applyProtection="0"/>
    <xf numFmtId="0" fontId="104" fillId="12" borderId="328" applyNumberFormat="0" applyAlignment="0" applyProtection="0"/>
    <xf numFmtId="0" fontId="104" fillId="12" borderId="328" applyNumberFormat="0" applyAlignment="0" applyProtection="0"/>
    <xf numFmtId="0" fontId="147" fillId="0" borderId="334">
      <alignment horizontal="left"/>
    </xf>
    <xf numFmtId="1" fontId="146" fillId="48" borderId="322" applyNumberFormat="0" applyBorder="0" applyAlignment="0">
      <alignment horizontal="centerContinuous" vertical="center"/>
      <protection locked="0"/>
    </xf>
    <xf numFmtId="232" fontId="145" fillId="0" borderId="323" applyFill="0" applyProtection="0"/>
    <xf numFmtId="37" fontId="143" fillId="44" borderId="326" applyFill="0" applyBorder="0" applyProtection="0"/>
    <xf numFmtId="0" fontId="94" fillId="39" borderId="328" applyNumberFormat="0" applyAlignment="0" applyProtection="0"/>
    <xf numFmtId="0" fontId="94" fillId="39" borderId="328" applyNumberFormat="0" applyAlignment="0" applyProtection="0"/>
    <xf numFmtId="0" fontId="94" fillId="39" borderId="328" applyNumberFormat="0" applyAlignment="0" applyProtection="0"/>
    <xf numFmtId="0" fontId="94" fillId="39" borderId="328" applyNumberFormat="0" applyAlignment="0" applyProtection="0"/>
    <xf numFmtId="0" fontId="94" fillId="39" borderId="328" applyNumberFormat="0" applyAlignment="0" applyProtection="0"/>
    <xf numFmtId="0" fontId="94" fillId="39" borderId="328" applyNumberFormat="0" applyAlignment="0" applyProtection="0"/>
    <xf numFmtId="226" fontId="138" fillId="0" borderId="323" applyAlignment="0" applyProtection="0"/>
    <xf numFmtId="0" fontId="94" fillId="39" borderId="313" applyNumberFormat="0" applyAlignment="0" applyProtection="0"/>
    <xf numFmtId="0" fontId="94" fillId="39" borderId="313" applyNumberFormat="0" applyAlignment="0" applyProtection="0"/>
    <xf numFmtId="0" fontId="94" fillId="39" borderId="313" applyNumberFormat="0" applyAlignment="0" applyProtection="0"/>
    <xf numFmtId="0" fontId="94" fillId="39" borderId="313" applyNumberFormat="0" applyAlignment="0" applyProtection="0"/>
    <xf numFmtId="0" fontId="94" fillId="39" borderId="313" applyNumberFormat="0" applyAlignment="0" applyProtection="0"/>
    <xf numFmtId="0" fontId="94" fillId="39" borderId="313" applyNumberFormat="0" applyAlignment="0" applyProtection="0"/>
    <xf numFmtId="0" fontId="104" fillId="12" borderId="313" applyNumberFormat="0" applyAlignment="0" applyProtection="0"/>
    <xf numFmtId="0" fontId="104" fillId="12" borderId="313" applyNumberFormat="0" applyAlignment="0" applyProtection="0"/>
    <xf numFmtId="0" fontId="104" fillId="12" borderId="313" applyNumberFormat="0" applyAlignment="0" applyProtection="0"/>
    <xf numFmtId="0" fontId="104" fillId="12" borderId="313" applyNumberFormat="0" applyAlignment="0" applyProtection="0"/>
    <xf numFmtId="0" fontId="104" fillId="12" borderId="313" applyNumberFormat="0" applyAlignment="0" applyProtection="0"/>
    <xf numFmtId="0" fontId="104" fillId="12" borderId="313" applyNumberFormat="0" applyAlignment="0" applyProtection="0"/>
    <xf numFmtId="0" fontId="167" fillId="0" borderId="335" applyNumberFormat="0" applyFill="0" applyAlignment="0" applyProtection="0"/>
    <xf numFmtId="4" fontId="55" fillId="0" borderId="321"/>
    <xf numFmtId="0" fontId="66" fillId="53" borderId="329" applyNumberFormat="0" applyAlignment="0" applyProtection="0"/>
    <xf numFmtId="0" fontId="55" fillId="0" borderId="321"/>
    <xf numFmtId="0" fontId="55" fillId="0" borderId="321"/>
    <xf numFmtId="0" fontId="55" fillId="0" borderId="321"/>
    <xf numFmtId="0" fontId="55" fillId="0" borderId="321"/>
    <xf numFmtId="0" fontId="69" fillId="61" borderId="316" applyNumberFormat="0" applyFont="0" applyAlignment="0" applyProtection="0"/>
    <xf numFmtId="0" fontId="69" fillId="61" borderId="316" applyNumberFormat="0" applyFont="0" applyAlignment="0" applyProtection="0"/>
    <xf numFmtId="0" fontId="69" fillId="61" borderId="316" applyNumberFormat="0" applyFont="0" applyAlignment="0" applyProtection="0"/>
    <xf numFmtId="0" fontId="69" fillId="61" borderId="316" applyNumberFormat="0" applyFont="0" applyAlignment="0" applyProtection="0"/>
    <xf numFmtId="0" fontId="69" fillId="61" borderId="316" applyNumberFormat="0" applyFont="0" applyAlignment="0" applyProtection="0"/>
    <xf numFmtId="0" fontId="69" fillId="61" borderId="316" applyNumberFormat="0" applyFont="0" applyAlignment="0" applyProtection="0"/>
    <xf numFmtId="0" fontId="158" fillId="39" borderId="317" applyNumberFormat="0" applyAlignment="0" applyProtection="0"/>
    <xf numFmtId="0" fontId="158" fillId="39" borderId="317" applyNumberFormat="0" applyAlignment="0" applyProtection="0"/>
    <xf numFmtId="0" fontId="158" fillId="39" borderId="317" applyNumberFormat="0" applyAlignment="0" applyProtection="0"/>
    <xf numFmtId="0" fontId="158" fillId="39" borderId="317" applyNumberFormat="0" applyAlignment="0" applyProtection="0"/>
    <xf numFmtId="0" fontId="158" fillId="39" borderId="317" applyNumberFormat="0" applyAlignment="0" applyProtection="0"/>
    <xf numFmtId="0" fontId="158" fillId="39" borderId="317" applyNumberFormat="0" applyAlignment="0" applyProtection="0"/>
    <xf numFmtId="0" fontId="164" fillId="57" borderId="330" applyNumberFormat="0" applyProtection="0">
      <alignment horizontal="right" vertical="center"/>
    </xf>
    <xf numFmtId="0" fontId="55" fillId="3" borderId="330" applyNumberFormat="0" applyProtection="0">
      <alignment horizontal="left" vertical="center" indent="1"/>
    </xf>
    <xf numFmtId="0" fontId="55" fillId="3" borderId="330" applyNumberFormat="0" applyProtection="0">
      <alignment horizontal="left" vertical="center" indent="1"/>
    </xf>
    <xf numFmtId="0" fontId="82" fillId="57" borderId="330" applyNumberFormat="0" applyProtection="0">
      <alignment horizontal="right" vertical="center"/>
    </xf>
    <xf numFmtId="0" fontId="74" fillId="57" borderId="330" applyNumberFormat="0" applyProtection="0">
      <alignment horizontal="right" vertical="center"/>
    </xf>
    <xf numFmtId="0" fontId="74" fillId="53" borderId="330" applyNumberFormat="0" applyProtection="0">
      <alignment horizontal="left" vertical="center" indent="1"/>
    </xf>
    <xf numFmtId="0" fontId="74" fillId="53" borderId="330" applyNumberFormat="0" applyProtection="0">
      <alignment horizontal="left" vertical="center" indent="1"/>
    </xf>
    <xf numFmtId="0" fontId="82" fillId="53" borderId="330" applyNumberFormat="0" applyProtection="0">
      <alignment vertical="center"/>
    </xf>
    <xf numFmtId="0" fontId="74" fillId="53" borderId="330" applyNumberFormat="0" applyProtection="0">
      <alignment vertical="center"/>
    </xf>
    <xf numFmtId="0" fontId="55" fillId="3" borderId="330" applyNumberFormat="0" applyProtection="0">
      <alignment horizontal="left" vertical="center" indent="1"/>
    </xf>
    <xf numFmtId="0" fontId="55" fillId="3" borderId="330" applyNumberFormat="0" applyProtection="0">
      <alignment horizontal="left" vertical="center" indent="1"/>
    </xf>
    <xf numFmtId="0" fontId="55" fillId="40" borderId="330" applyNumberFormat="0" applyProtection="0">
      <alignment horizontal="left" vertical="center" indent="1"/>
    </xf>
    <xf numFmtId="0" fontId="55" fillId="40" borderId="330" applyNumberFormat="0" applyProtection="0">
      <alignment horizontal="left" vertical="center" indent="1"/>
    </xf>
    <xf numFmtId="0" fontId="55" fillId="43" borderId="330" applyNumberFormat="0" applyProtection="0">
      <alignment horizontal="left" vertical="center" indent="1"/>
    </xf>
    <xf numFmtId="0" fontId="55" fillId="43" borderId="330" applyNumberFormat="0" applyProtection="0">
      <alignment horizontal="left" vertical="center" indent="1"/>
    </xf>
    <xf numFmtId="0" fontId="55" fillId="59" borderId="330" applyNumberFormat="0" applyProtection="0">
      <alignment horizontal="left" vertical="center" indent="1"/>
    </xf>
    <xf numFmtId="0" fontId="55" fillId="59" borderId="330" applyNumberFormat="0" applyProtection="0">
      <alignment horizontal="left" vertical="center" indent="1"/>
    </xf>
    <xf numFmtId="0" fontId="162" fillId="59" borderId="330" applyNumberFormat="0" applyProtection="0">
      <alignment horizontal="left" vertical="center" indent="1"/>
    </xf>
    <xf numFmtId="0" fontId="162" fillId="57" borderId="330" applyNumberFormat="0" applyProtection="0">
      <alignment horizontal="left" vertical="center" indent="1"/>
    </xf>
    <xf numFmtId="0" fontId="55" fillId="3" borderId="330" applyNumberFormat="0" applyProtection="0">
      <alignment horizontal="left" vertical="center" indent="1"/>
    </xf>
    <xf numFmtId="0" fontId="74" fillId="57" borderId="331" applyNumberFormat="0" applyProtection="0">
      <alignment horizontal="left" vertical="center" indent="1"/>
    </xf>
    <xf numFmtId="0" fontId="160" fillId="56" borderId="330" applyNumberFormat="0" applyProtection="0">
      <alignment horizontal="left" vertical="center" indent="1"/>
    </xf>
    <xf numFmtId="0" fontId="74" fillId="19" borderId="330" applyNumberFormat="0" applyProtection="0">
      <alignment horizontal="right" vertical="center"/>
    </xf>
    <xf numFmtId="0" fontId="74" fillId="55" borderId="330" applyNumberFormat="0" applyProtection="0">
      <alignment horizontal="right" vertical="center"/>
    </xf>
    <xf numFmtId="0" fontId="74" fillId="35" borderId="330" applyNumberFormat="0" applyProtection="0">
      <alignment horizontal="right" vertical="center"/>
    </xf>
    <xf numFmtId="0" fontId="74" fillId="37" borderId="330" applyNumberFormat="0" applyProtection="0">
      <alignment horizontal="right" vertical="center"/>
    </xf>
    <xf numFmtId="0" fontId="74" fillId="29" borderId="330" applyNumberFormat="0" applyProtection="0">
      <alignment horizontal="right" vertical="center"/>
    </xf>
    <xf numFmtId="0" fontId="74" fillId="21" borderId="330" applyNumberFormat="0" applyProtection="0">
      <alignment horizontal="right" vertical="center"/>
    </xf>
    <xf numFmtId="0" fontId="74" fillId="33" borderId="330" applyNumberFormat="0" applyProtection="0">
      <alignment horizontal="right" vertical="center"/>
    </xf>
    <xf numFmtId="0" fontId="74" fillId="17" borderId="330" applyNumberFormat="0" applyProtection="0">
      <alignment horizontal="right" vertical="center"/>
    </xf>
    <xf numFmtId="0" fontId="74" fillId="5" borderId="330" applyNumberFormat="0" applyProtection="0">
      <alignment horizontal="right" vertical="center"/>
    </xf>
    <xf numFmtId="0" fontId="55" fillId="3" borderId="330" applyNumberFormat="0" applyProtection="0">
      <alignment horizontal="left" vertical="center" indent="1"/>
    </xf>
    <xf numFmtId="0" fontId="74" fillId="47" borderId="330" applyNumberFormat="0" applyProtection="0">
      <alignment horizontal="left" vertical="center" indent="1"/>
    </xf>
    <xf numFmtId="0" fontId="74" fillId="47" borderId="330" applyNumberFormat="0" applyProtection="0">
      <alignment horizontal="left" vertical="center" indent="1"/>
    </xf>
    <xf numFmtId="0" fontId="82" fillId="47" borderId="330" applyNumberFormat="0" applyProtection="0">
      <alignment vertical="center"/>
    </xf>
    <xf numFmtId="0" fontId="74" fillId="47" borderId="330" applyNumberFormat="0" applyProtection="0">
      <alignment vertical="center"/>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3" borderId="317" applyNumberFormat="0" applyProtection="0">
      <alignment horizontal="left" vertical="center" indent="1"/>
    </xf>
    <xf numFmtId="0" fontId="55" fillId="63" borderId="317" applyNumberFormat="0" applyProtection="0">
      <alignment horizontal="left" vertical="center" indent="1"/>
    </xf>
    <xf numFmtId="0" fontId="55" fillId="63" borderId="317" applyNumberFormat="0" applyProtection="0">
      <alignment horizontal="left" vertical="center" indent="1"/>
    </xf>
    <xf numFmtId="0" fontId="55" fillId="63" borderId="317" applyNumberFormat="0" applyProtection="0">
      <alignment horizontal="left" vertical="center" indent="1"/>
    </xf>
    <xf numFmtId="0" fontId="55" fillId="63" borderId="317" applyNumberFormat="0" applyProtection="0">
      <alignment horizontal="left" vertical="center" indent="1"/>
    </xf>
    <xf numFmtId="0" fontId="55" fillId="63" borderId="317" applyNumberFormat="0" applyProtection="0">
      <alignment horizontal="left" vertical="center" indent="1"/>
    </xf>
    <xf numFmtId="0" fontId="55" fillId="63" borderId="317" applyNumberFormat="0" applyProtection="0">
      <alignment horizontal="left" vertical="center" indent="1"/>
    </xf>
    <xf numFmtId="0" fontId="55" fillId="63" borderId="317" applyNumberFormat="0" applyProtection="0">
      <alignment horizontal="left" vertical="center" indent="1"/>
    </xf>
    <xf numFmtId="0" fontId="55" fillId="63" borderId="317" applyNumberFormat="0" applyProtection="0">
      <alignment horizontal="left" vertical="center" indent="1"/>
    </xf>
    <xf numFmtId="0" fontId="55" fillId="63" borderId="317" applyNumberFormat="0" applyProtection="0">
      <alignment horizontal="left" vertical="center" indent="1"/>
    </xf>
    <xf numFmtId="0" fontId="55" fillId="63" borderId="317" applyNumberFormat="0" applyProtection="0">
      <alignment horizontal="left" vertical="center" indent="1"/>
    </xf>
    <xf numFmtId="0" fontId="55" fillId="63" borderId="317" applyNumberFormat="0" applyProtection="0">
      <alignment horizontal="left" vertical="center" indent="1"/>
    </xf>
    <xf numFmtId="0" fontId="55" fillId="63" borderId="317" applyNumberFormat="0" applyProtection="0">
      <alignment horizontal="left" vertical="center" indent="1"/>
    </xf>
    <xf numFmtId="0" fontId="55" fillId="63" borderId="317" applyNumberFormat="0" applyProtection="0">
      <alignment horizontal="left" vertical="center" indent="1"/>
    </xf>
    <xf numFmtId="0" fontId="55" fillId="63" borderId="317" applyNumberFormat="0" applyProtection="0">
      <alignment horizontal="left" vertical="center" indent="1"/>
    </xf>
    <xf numFmtId="0" fontId="55" fillId="63" borderId="317" applyNumberFormat="0" applyProtection="0">
      <alignment horizontal="left" vertical="center" indent="1"/>
    </xf>
    <xf numFmtId="0" fontId="55" fillId="63" borderId="317" applyNumberFormat="0" applyProtection="0">
      <alignment horizontal="left" vertical="center" indent="1"/>
    </xf>
    <xf numFmtId="0" fontId="55" fillId="63" borderId="317" applyNumberFormat="0" applyProtection="0">
      <alignment horizontal="left" vertical="center" indent="1"/>
    </xf>
    <xf numFmtId="0" fontId="55" fillId="63" borderId="317" applyNumberFormat="0" applyProtection="0">
      <alignment horizontal="left" vertical="center" indent="1"/>
    </xf>
    <xf numFmtId="0" fontId="55" fillId="63" borderId="317" applyNumberFormat="0" applyProtection="0">
      <alignment horizontal="left" vertical="center" indent="1"/>
    </xf>
    <xf numFmtId="0" fontId="55" fillId="63" borderId="317" applyNumberFormat="0" applyProtection="0">
      <alignment horizontal="left" vertical="center" indent="1"/>
    </xf>
    <xf numFmtId="0" fontId="55" fillId="63" borderId="317" applyNumberFormat="0" applyProtection="0">
      <alignment horizontal="left" vertical="center" indent="1"/>
    </xf>
    <xf numFmtId="0" fontId="55" fillId="63" borderId="317" applyNumberFormat="0" applyProtection="0">
      <alignment horizontal="left" vertical="center" indent="1"/>
    </xf>
    <xf numFmtId="0" fontId="55" fillId="63" borderId="317" applyNumberFormat="0" applyProtection="0">
      <alignment horizontal="left" vertical="center" indent="1"/>
    </xf>
    <xf numFmtId="0" fontId="55" fillId="63" borderId="317" applyNumberFormat="0" applyProtection="0">
      <alignment horizontal="left" vertical="center" indent="1"/>
    </xf>
    <xf numFmtId="0" fontId="55" fillId="63" borderId="317" applyNumberFormat="0" applyProtection="0">
      <alignment horizontal="left" vertical="center" indent="1"/>
    </xf>
    <xf numFmtId="0" fontId="55" fillId="63" borderId="317" applyNumberFormat="0" applyProtection="0">
      <alignment horizontal="left" vertical="center" indent="1"/>
    </xf>
    <xf numFmtId="0" fontId="55" fillId="63" borderId="317" applyNumberFormat="0" applyProtection="0">
      <alignment horizontal="left" vertical="center" indent="1"/>
    </xf>
    <xf numFmtId="0" fontId="55" fillId="63" borderId="317" applyNumberFormat="0" applyProtection="0">
      <alignment horizontal="left" vertical="center" indent="1"/>
    </xf>
    <xf numFmtId="0" fontId="55" fillId="63" borderId="317" applyNumberFormat="0" applyProtection="0">
      <alignment horizontal="left" vertical="center" indent="1"/>
    </xf>
    <xf numFmtId="0" fontId="55" fillId="63" borderId="317" applyNumberFormat="0" applyProtection="0">
      <alignment horizontal="left" vertical="center" indent="1"/>
    </xf>
    <xf numFmtId="0" fontId="55" fillId="63" borderId="317" applyNumberFormat="0" applyProtection="0">
      <alignment horizontal="left" vertical="center" indent="1"/>
    </xf>
    <xf numFmtId="0" fontId="55" fillId="63" borderId="317" applyNumberFormat="0" applyProtection="0">
      <alignment horizontal="left" vertical="center" indent="1"/>
    </xf>
    <xf numFmtId="0" fontId="55" fillId="63" borderId="317" applyNumberFormat="0" applyProtection="0">
      <alignment horizontal="left" vertical="center" indent="1"/>
    </xf>
    <xf numFmtId="0" fontId="55" fillId="63" borderId="317" applyNumberFormat="0" applyProtection="0">
      <alignment horizontal="left" vertical="center" indent="1"/>
    </xf>
    <xf numFmtId="0" fontId="55" fillId="63" borderId="317" applyNumberFormat="0" applyProtection="0">
      <alignment horizontal="left" vertical="center" indent="1"/>
    </xf>
    <xf numFmtId="0" fontId="55" fillId="60" borderId="317" applyNumberFormat="0" applyProtection="0">
      <alignment horizontal="left" vertical="center" indent="1"/>
    </xf>
    <xf numFmtId="0" fontId="55" fillId="60" borderId="317" applyNumberFormat="0" applyProtection="0">
      <alignment horizontal="left" vertical="center" indent="1"/>
    </xf>
    <xf numFmtId="0" fontId="55" fillId="60" borderId="317" applyNumberFormat="0" applyProtection="0">
      <alignment horizontal="left" vertical="center" indent="1"/>
    </xf>
    <xf numFmtId="0" fontId="55" fillId="60" borderId="317" applyNumberFormat="0" applyProtection="0">
      <alignment horizontal="left" vertical="center" indent="1"/>
    </xf>
    <xf numFmtId="0" fontId="55" fillId="60" borderId="317" applyNumberFormat="0" applyProtection="0">
      <alignment horizontal="left" vertical="center" indent="1"/>
    </xf>
    <xf numFmtId="0" fontId="55" fillId="60" borderId="317" applyNumberFormat="0" applyProtection="0">
      <alignment horizontal="left" vertical="center" indent="1"/>
    </xf>
    <xf numFmtId="0" fontId="55" fillId="60" borderId="317" applyNumberFormat="0" applyProtection="0">
      <alignment horizontal="left" vertical="center" indent="1"/>
    </xf>
    <xf numFmtId="0" fontId="55" fillId="60" borderId="317" applyNumberFormat="0" applyProtection="0">
      <alignment horizontal="left" vertical="center" indent="1"/>
    </xf>
    <xf numFmtId="0" fontId="55" fillId="60" borderId="317" applyNumberFormat="0" applyProtection="0">
      <alignment horizontal="left" vertical="center" indent="1"/>
    </xf>
    <xf numFmtId="0" fontId="55" fillId="60" borderId="317" applyNumberFormat="0" applyProtection="0">
      <alignment horizontal="left" vertical="center" indent="1"/>
    </xf>
    <xf numFmtId="0" fontId="55" fillId="60" borderId="317" applyNumberFormat="0" applyProtection="0">
      <alignment horizontal="left" vertical="center" indent="1"/>
    </xf>
    <xf numFmtId="0" fontId="55" fillId="60" borderId="317" applyNumberFormat="0" applyProtection="0">
      <alignment horizontal="left" vertical="center" indent="1"/>
    </xf>
    <xf numFmtId="0" fontId="55" fillId="60" borderId="317" applyNumberFormat="0" applyProtection="0">
      <alignment horizontal="left" vertical="center" indent="1"/>
    </xf>
    <xf numFmtId="0" fontId="55" fillId="60" borderId="317" applyNumberFormat="0" applyProtection="0">
      <alignment horizontal="left" vertical="center" indent="1"/>
    </xf>
    <xf numFmtId="0" fontId="55" fillId="60" borderId="317" applyNumberFormat="0" applyProtection="0">
      <alignment horizontal="left" vertical="center" indent="1"/>
    </xf>
    <xf numFmtId="0" fontId="55" fillId="60" borderId="317" applyNumberFormat="0" applyProtection="0">
      <alignment horizontal="left" vertical="center" indent="1"/>
    </xf>
    <xf numFmtId="0" fontId="55" fillId="60" borderId="317" applyNumberFormat="0" applyProtection="0">
      <alignment horizontal="left" vertical="center" indent="1"/>
    </xf>
    <xf numFmtId="0" fontId="55" fillId="60" borderId="317" applyNumberFormat="0" applyProtection="0">
      <alignment horizontal="left" vertical="center" indent="1"/>
    </xf>
    <xf numFmtId="0" fontId="55" fillId="60" borderId="317" applyNumberFormat="0" applyProtection="0">
      <alignment horizontal="left" vertical="center" indent="1"/>
    </xf>
    <xf numFmtId="0" fontId="55" fillId="60" borderId="317" applyNumberFormat="0" applyProtection="0">
      <alignment horizontal="left" vertical="center" indent="1"/>
    </xf>
    <xf numFmtId="0" fontId="55" fillId="60" borderId="317" applyNumberFormat="0" applyProtection="0">
      <alignment horizontal="left" vertical="center" indent="1"/>
    </xf>
    <xf numFmtId="0" fontId="55" fillId="60" borderId="317" applyNumberFormat="0" applyProtection="0">
      <alignment horizontal="left" vertical="center" indent="1"/>
    </xf>
    <xf numFmtId="0" fontId="55" fillId="60" borderId="317" applyNumberFormat="0" applyProtection="0">
      <alignment horizontal="left" vertical="center" indent="1"/>
    </xf>
    <xf numFmtId="0" fontId="55" fillId="60" borderId="317" applyNumberFormat="0" applyProtection="0">
      <alignment horizontal="left" vertical="center" indent="1"/>
    </xf>
    <xf numFmtId="0" fontId="55" fillId="60" borderId="317" applyNumberFormat="0" applyProtection="0">
      <alignment horizontal="left" vertical="center" indent="1"/>
    </xf>
    <xf numFmtId="0" fontId="55" fillId="60" borderId="317" applyNumberFormat="0" applyProtection="0">
      <alignment horizontal="left" vertical="center" indent="1"/>
    </xf>
    <xf numFmtId="0" fontId="55" fillId="60" borderId="317" applyNumberFormat="0" applyProtection="0">
      <alignment horizontal="left" vertical="center" indent="1"/>
    </xf>
    <xf numFmtId="0" fontId="55" fillId="60" borderId="317" applyNumberFormat="0" applyProtection="0">
      <alignment horizontal="left" vertical="center" indent="1"/>
    </xf>
    <xf numFmtId="0" fontId="55" fillId="60" borderId="317" applyNumberFormat="0" applyProtection="0">
      <alignment horizontal="left" vertical="center" indent="1"/>
    </xf>
    <xf numFmtId="0" fontId="55" fillId="60" borderId="317" applyNumberFormat="0" applyProtection="0">
      <alignment horizontal="left" vertical="center" indent="1"/>
    </xf>
    <xf numFmtId="0" fontId="55" fillId="60" borderId="317" applyNumberFormat="0" applyProtection="0">
      <alignment horizontal="left" vertical="center" indent="1"/>
    </xf>
    <xf numFmtId="0" fontId="55" fillId="60" borderId="317" applyNumberFormat="0" applyProtection="0">
      <alignment horizontal="left" vertical="center" indent="1"/>
    </xf>
    <xf numFmtId="0" fontId="55" fillId="60" borderId="317" applyNumberFormat="0" applyProtection="0">
      <alignment horizontal="left" vertical="center" indent="1"/>
    </xf>
    <xf numFmtId="0" fontId="55" fillId="60" borderId="317" applyNumberFormat="0" applyProtection="0">
      <alignment horizontal="left" vertical="center" indent="1"/>
    </xf>
    <xf numFmtId="0" fontId="55" fillId="60" borderId="317" applyNumberFormat="0" applyProtection="0">
      <alignment horizontal="left" vertical="center" indent="1"/>
    </xf>
    <xf numFmtId="0" fontId="55" fillId="60"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55" fillId="62" borderId="317" applyNumberFormat="0" applyProtection="0">
      <alignment horizontal="left" vertical="center" indent="1"/>
    </xf>
    <xf numFmtId="0" fontId="66" fillId="0" borderId="327" applyNumberFormat="0" applyAlignment="0" applyProtection="0"/>
    <xf numFmtId="0" fontId="66" fillId="0" borderId="325" applyNumberFormat="0" applyAlignment="0" applyProtection="0"/>
    <xf numFmtId="0" fontId="94" fillId="40" borderId="328" applyNumberFormat="0" applyAlignment="0" applyProtection="0"/>
    <xf numFmtId="252" fontId="204" fillId="0" borderId="315">
      <alignment horizontal="center" vertical="center" wrapText="1"/>
    </xf>
    <xf numFmtId="0" fontId="106" fillId="0" borderId="327">
      <protection locked="0"/>
    </xf>
    <xf numFmtId="4" fontId="55" fillId="0" borderId="321"/>
    <xf numFmtId="242" fontId="66" fillId="0" borderId="0" applyFill="0" applyBorder="0" applyAlignment="0" applyProtection="0"/>
    <xf numFmtId="0" fontId="69" fillId="54" borderId="321" applyNumberFormat="0" applyAlignment="0"/>
    <xf numFmtId="0" fontId="55" fillId="61" borderId="316" applyNumberFormat="0" applyFont="0" applyAlignment="0" applyProtection="0"/>
    <xf numFmtId="0" fontId="55" fillId="61" borderId="316" applyNumberFormat="0" applyFont="0" applyAlignment="0" applyProtection="0"/>
    <xf numFmtId="0" fontId="55" fillId="61" borderId="316" applyNumberFormat="0" applyFont="0" applyAlignment="0" applyProtection="0"/>
    <xf numFmtId="0" fontId="55" fillId="61" borderId="316" applyNumberFormat="0" applyFont="0" applyAlignment="0" applyProtection="0"/>
    <xf numFmtId="0" fontId="55" fillId="61" borderId="316" applyNumberFormat="0" applyFont="0" applyAlignment="0" applyProtection="0"/>
    <xf numFmtId="0" fontId="55" fillId="61" borderId="316" applyNumberFormat="0" applyFont="0" applyAlignment="0" applyProtection="0"/>
    <xf numFmtId="0" fontId="55" fillId="61" borderId="316" applyNumberFormat="0" applyFont="0" applyAlignment="0" applyProtection="0"/>
    <xf numFmtId="0" fontId="55" fillId="61" borderId="316" applyNumberFormat="0" applyFont="0" applyAlignment="0" applyProtection="0"/>
    <xf numFmtId="0" fontId="55" fillId="61" borderId="316" applyNumberFormat="0" applyFont="0" applyAlignment="0" applyProtection="0"/>
    <xf numFmtId="0" fontId="55" fillId="61" borderId="316" applyNumberFormat="0" applyFont="0" applyAlignment="0" applyProtection="0"/>
    <xf numFmtId="0" fontId="55" fillId="61" borderId="316" applyNumberFormat="0" applyFont="0" applyAlignment="0" applyProtection="0"/>
    <xf numFmtId="0" fontId="55" fillId="61" borderId="316" applyNumberFormat="0" applyFont="0" applyAlignment="0" applyProtection="0"/>
    <xf numFmtId="0" fontId="55" fillId="61" borderId="316" applyNumberFormat="0" applyFont="0" applyAlignment="0" applyProtection="0"/>
    <xf numFmtId="0" fontId="66" fillId="61" borderId="316" applyNumberFormat="0" applyFont="0" applyAlignment="0" applyProtection="0"/>
    <xf numFmtId="0" fontId="66" fillId="61" borderId="316" applyNumberFormat="0" applyFont="0" applyAlignment="0" applyProtection="0"/>
    <xf numFmtId="0" fontId="55" fillId="61" borderId="316" applyNumberFormat="0" applyFont="0" applyAlignment="0" applyProtection="0"/>
    <xf numFmtId="0" fontId="55" fillId="61" borderId="316" applyNumberFormat="0" applyFont="0" applyAlignment="0" applyProtection="0"/>
    <xf numFmtId="0" fontId="55" fillId="61" borderId="316" applyNumberFormat="0" applyFont="0" applyAlignment="0" applyProtection="0"/>
    <xf numFmtId="0" fontId="55" fillId="61" borderId="316" applyNumberFormat="0" applyFont="0" applyAlignment="0" applyProtection="0"/>
    <xf numFmtId="0" fontId="55" fillId="61" borderId="316" applyNumberFormat="0" applyFont="0" applyAlignment="0" applyProtection="0"/>
    <xf numFmtId="0" fontId="55" fillId="61" borderId="316" applyNumberFormat="0" applyFont="0" applyAlignment="0" applyProtection="0"/>
    <xf numFmtId="0" fontId="55" fillId="61" borderId="316" applyNumberFormat="0" applyFont="0" applyAlignment="0" applyProtection="0"/>
    <xf numFmtId="0" fontId="55" fillId="61" borderId="316" applyNumberFormat="0" applyFont="0" applyAlignment="0" applyProtection="0"/>
    <xf numFmtId="0" fontId="55" fillId="61" borderId="316" applyNumberFormat="0" applyFont="0" applyAlignment="0" applyProtection="0"/>
    <xf numFmtId="0" fontId="55" fillId="61" borderId="316" applyNumberFormat="0" applyFont="0" applyAlignment="0" applyProtection="0"/>
    <xf numFmtId="0" fontId="55" fillId="61" borderId="316" applyNumberFormat="0" applyFont="0" applyAlignment="0" applyProtection="0"/>
    <xf numFmtId="0" fontId="55" fillId="61" borderId="316" applyNumberFormat="0" applyFont="0" applyAlignment="0" applyProtection="0"/>
    <xf numFmtId="0" fontId="55" fillId="61" borderId="316" applyNumberFormat="0" applyFont="0" applyAlignment="0" applyProtection="0"/>
    <xf numFmtId="0" fontId="55" fillId="61" borderId="316" applyNumberFormat="0" applyFont="0" applyAlignment="0" applyProtection="0"/>
    <xf numFmtId="0" fontId="55" fillId="61" borderId="316" applyNumberFormat="0" applyFont="0" applyAlignment="0" applyProtection="0"/>
    <xf numFmtId="0" fontId="55" fillId="61" borderId="316" applyNumberFormat="0" applyFont="0" applyAlignment="0" applyProtection="0"/>
    <xf numFmtId="0" fontId="55" fillId="61" borderId="316" applyNumberFormat="0" applyFont="0" applyAlignment="0" applyProtection="0"/>
    <xf numFmtId="0" fontId="55" fillId="61" borderId="316" applyNumberFormat="0" applyFont="0" applyAlignment="0" applyProtection="0"/>
    <xf numFmtId="0" fontId="55" fillId="61" borderId="316" applyNumberFormat="0" applyFont="0" applyAlignment="0" applyProtection="0"/>
    <xf numFmtId="0" fontId="55" fillId="61" borderId="316" applyNumberFormat="0" applyFont="0" applyAlignment="0" applyProtection="0"/>
    <xf numFmtId="0" fontId="55" fillId="61" borderId="316" applyNumberFormat="0" applyFont="0" applyAlignment="0" applyProtection="0"/>
    <xf numFmtId="0" fontId="55" fillId="61" borderId="316" applyNumberFormat="0" applyFont="0" applyAlignment="0" applyProtection="0"/>
    <xf numFmtId="0" fontId="55" fillId="61" borderId="316" applyNumberFormat="0" applyFont="0" applyAlignment="0" applyProtection="0"/>
    <xf numFmtId="0" fontId="208" fillId="0" borderId="314" applyNumberFormat="0" applyFont="0" applyAlignment="0">
      <alignment horizontal="center" vertical="center"/>
    </xf>
    <xf numFmtId="0" fontId="74" fillId="21" borderId="330" applyNumberFormat="0" applyProtection="0">
      <alignment horizontal="right" vertical="center"/>
    </xf>
    <xf numFmtId="0" fontId="74" fillId="5" borderId="330" applyNumberFormat="0" applyProtection="0">
      <alignment horizontal="right" vertical="center"/>
    </xf>
    <xf numFmtId="255" fontId="69" fillId="44" borderId="302" applyFont="0" applyFill="0" applyBorder="0" applyAlignment="0" applyProtection="0"/>
    <xf numFmtId="0" fontId="55" fillId="3" borderId="330" applyNumberFormat="0" applyProtection="0">
      <alignment horizontal="left" vertical="center" indent="1"/>
    </xf>
    <xf numFmtId="0" fontId="74" fillId="47" borderId="330" applyNumberFormat="0" applyProtection="0">
      <alignment horizontal="left" vertical="center" indent="1"/>
    </xf>
    <xf numFmtId="0" fontId="74" fillId="47" borderId="330" applyNumberFormat="0" applyProtection="0">
      <alignment horizontal="left" vertical="center" indent="1"/>
    </xf>
    <xf numFmtId="0" fontId="94" fillId="40" borderId="328" applyNumberFormat="0" applyAlignment="0" applyProtection="0"/>
    <xf numFmtId="191" fontId="55" fillId="0" borderId="0" applyFill="0" applyBorder="0" applyAlignment="0"/>
    <xf numFmtId="0" fontId="106" fillId="0" borderId="327">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55" fillId="59" borderId="330" applyNumberFormat="0" applyProtection="0">
      <alignment horizontal="left" vertical="center" indent="1"/>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3" borderId="330" applyNumberFormat="0" applyProtection="0">
      <alignment horizontal="left" vertical="center" indent="1"/>
    </xf>
    <xf numFmtId="0" fontId="55" fillId="63" borderId="330" applyNumberFormat="0" applyProtection="0">
      <alignment horizontal="left" vertical="center" indent="1"/>
    </xf>
    <xf numFmtId="0" fontId="55" fillId="63" borderId="330" applyNumberFormat="0" applyProtection="0">
      <alignment horizontal="left" vertical="center" indent="1"/>
    </xf>
    <xf numFmtId="0" fontId="55" fillId="63" borderId="330" applyNumberFormat="0" applyProtection="0">
      <alignment horizontal="left" vertical="center" indent="1"/>
    </xf>
    <xf numFmtId="0" fontId="55" fillId="63" borderId="330" applyNumberFormat="0" applyProtection="0">
      <alignment horizontal="left" vertical="center" indent="1"/>
    </xf>
    <xf numFmtId="0" fontId="55" fillId="63" borderId="330" applyNumberFormat="0" applyProtection="0">
      <alignment horizontal="left" vertical="center" indent="1"/>
    </xf>
    <xf numFmtId="0" fontId="55" fillId="63" borderId="330" applyNumberFormat="0" applyProtection="0">
      <alignment horizontal="left" vertical="center" indent="1"/>
    </xf>
    <xf numFmtId="0" fontId="55" fillId="63" borderId="330" applyNumberFormat="0" applyProtection="0">
      <alignment horizontal="left" vertical="center" indent="1"/>
    </xf>
    <xf numFmtId="0" fontId="55" fillId="63" borderId="330" applyNumberFormat="0" applyProtection="0">
      <alignment horizontal="left" vertical="center" indent="1"/>
    </xf>
    <xf numFmtId="0" fontId="55" fillId="63" borderId="330" applyNumberFormat="0" applyProtection="0">
      <alignment horizontal="left" vertical="center" indent="1"/>
    </xf>
    <xf numFmtId="0" fontId="55" fillId="63" borderId="330" applyNumberFormat="0" applyProtection="0">
      <alignment horizontal="left" vertical="center" indent="1"/>
    </xf>
    <xf numFmtId="0" fontId="55" fillId="63" borderId="330" applyNumberFormat="0" applyProtection="0">
      <alignment horizontal="left" vertical="center" indent="1"/>
    </xf>
    <xf numFmtId="0" fontId="55" fillId="63" borderId="330" applyNumberFormat="0" applyProtection="0">
      <alignment horizontal="left" vertical="center" indent="1"/>
    </xf>
    <xf numFmtId="0" fontId="55" fillId="63" borderId="330" applyNumberFormat="0" applyProtection="0">
      <alignment horizontal="left" vertical="center" indent="1"/>
    </xf>
    <xf numFmtId="0" fontId="55" fillId="63" borderId="330" applyNumberFormat="0" applyProtection="0">
      <alignment horizontal="left" vertical="center" indent="1"/>
    </xf>
    <xf numFmtId="0" fontId="55" fillId="63" borderId="330" applyNumberFormat="0" applyProtection="0">
      <alignment horizontal="left" vertical="center" indent="1"/>
    </xf>
    <xf numFmtId="0" fontId="55" fillId="63" borderId="330" applyNumberFormat="0" applyProtection="0">
      <alignment horizontal="left" vertical="center" indent="1"/>
    </xf>
    <xf numFmtId="0" fontId="55" fillId="63" borderId="330" applyNumberFormat="0" applyProtection="0">
      <alignment horizontal="left" vertical="center" indent="1"/>
    </xf>
    <xf numFmtId="0" fontId="55" fillId="63" borderId="330" applyNumberFormat="0" applyProtection="0">
      <alignment horizontal="left" vertical="center" indent="1"/>
    </xf>
    <xf numFmtId="0" fontId="55" fillId="63" borderId="330" applyNumberFormat="0" applyProtection="0">
      <alignment horizontal="left" vertical="center" indent="1"/>
    </xf>
    <xf numFmtId="0" fontId="55" fillId="63" borderId="330" applyNumberFormat="0" applyProtection="0">
      <alignment horizontal="left" vertical="center" indent="1"/>
    </xf>
    <xf numFmtId="0" fontId="55" fillId="63" borderId="330" applyNumberFormat="0" applyProtection="0">
      <alignment horizontal="left" vertical="center" indent="1"/>
    </xf>
    <xf numFmtId="0" fontId="55" fillId="63" borderId="330" applyNumberFormat="0" applyProtection="0">
      <alignment horizontal="left" vertical="center" indent="1"/>
    </xf>
    <xf numFmtId="0" fontId="55" fillId="63" borderId="330" applyNumberFormat="0" applyProtection="0">
      <alignment horizontal="left" vertical="center" indent="1"/>
    </xf>
    <xf numFmtId="0" fontId="55" fillId="63" borderId="330" applyNumberFormat="0" applyProtection="0">
      <alignment horizontal="left" vertical="center" indent="1"/>
    </xf>
    <xf numFmtId="0" fontId="55" fillId="63" borderId="330" applyNumberFormat="0" applyProtection="0">
      <alignment horizontal="left" vertical="center" indent="1"/>
    </xf>
    <xf numFmtId="0" fontId="55" fillId="63" borderId="330" applyNumberFormat="0" applyProtection="0">
      <alignment horizontal="left" vertical="center" indent="1"/>
    </xf>
    <xf numFmtId="0" fontId="55" fillId="63" borderId="330" applyNumberFormat="0" applyProtection="0">
      <alignment horizontal="left" vertical="center" indent="1"/>
    </xf>
    <xf numFmtId="0" fontId="55" fillId="63" borderId="330" applyNumberFormat="0" applyProtection="0">
      <alignment horizontal="left" vertical="center" indent="1"/>
    </xf>
    <xf numFmtId="0" fontId="55" fillId="63" borderId="330" applyNumberFormat="0" applyProtection="0">
      <alignment horizontal="left" vertical="center" indent="1"/>
    </xf>
    <xf numFmtId="0" fontId="55" fillId="63" borderId="330" applyNumberFormat="0" applyProtection="0">
      <alignment horizontal="left" vertical="center" indent="1"/>
    </xf>
    <xf numFmtId="0" fontId="55" fillId="63" borderId="330" applyNumberFormat="0" applyProtection="0">
      <alignment horizontal="left" vertical="center" indent="1"/>
    </xf>
    <xf numFmtId="0" fontId="55" fillId="63" borderId="330" applyNumberFormat="0" applyProtection="0">
      <alignment horizontal="left" vertical="center" indent="1"/>
    </xf>
    <xf numFmtId="0" fontId="55" fillId="63" borderId="330" applyNumberFormat="0" applyProtection="0">
      <alignment horizontal="left" vertical="center" indent="1"/>
    </xf>
    <xf numFmtId="0" fontId="55" fillId="63" borderId="330" applyNumberFormat="0" applyProtection="0">
      <alignment horizontal="left" vertical="center" indent="1"/>
    </xf>
    <xf numFmtId="0" fontId="55" fillId="63" borderId="330" applyNumberFormat="0" applyProtection="0">
      <alignment horizontal="left" vertical="center" indent="1"/>
    </xf>
    <xf numFmtId="0" fontId="55" fillId="60" borderId="330" applyNumberFormat="0" applyProtection="0">
      <alignment horizontal="left" vertical="center" indent="1"/>
    </xf>
    <xf numFmtId="0" fontId="55" fillId="60" borderId="330" applyNumberFormat="0" applyProtection="0">
      <alignment horizontal="left" vertical="center" indent="1"/>
    </xf>
    <xf numFmtId="0" fontId="55" fillId="60" borderId="330" applyNumberFormat="0" applyProtection="0">
      <alignment horizontal="left" vertical="center" indent="1"/>
    </xf>
    <xf numFmtId="0" fontId="55" fillId="60" borderId="330" applyNumberFormat="0" applyProtection="0">
      <alignment horizontal="left" vertical="center" indent="1"/>
    </xf>
    <xf numFmtId="0" fontId="55" fillId="60" borderId="330" applyNumberFormat="0" applyProtection="0">
      <alignment horizontal="left" vertical="center" indent="1"/>
    </xf>
    <xf numFmtId="0" fontId="55" fillId="60" borderId="330" applyNumberFormat="0" applyProtection="0">
      <alignment horizontal="left" vertical="center" indent="1"/>
    </xf>
    <xf numFmtId="0" fontId="55" fillId="60" borderId="330" applyNumberFormat="0" applyProtection="0">
      <alignment horizontal="left" vertical="center" indent="1"/>
    </xf>
    <xf numFmtId="0" fontId="55" fillId="60" borderId="330" applyNumberFormat="0" applyProtection="0">
      <alignment horizontal="left" vertical="center" indent="1"/>
    </xf>
    <xf numFmtId="0" fontId="55" fillId="60" borderId="330" applyNumberFormat="0" applyProtection="0">
      <alignment horizontal="left" vertical="center" indent="1"/>
    </xf>
    <xf numFmtId="0" fontId="55" fillId="60" borderId="330" applyNumberFormat="0" applyProtection="0">
      <alignment horizontal="left" vertical="center" indent="1"/>
    </xf>
    <xf numFmtId="0" fontId="55" fillId="60" borderId="330" applyNumberFormat="0" applyProtection="0">
      <alignment horizontal="left" vertical="center" indent="1"/>
    </xf>
    <xf numFmtId="0" fontId="55" fillId="60" borderId="330" applyNumberFormat="0" applyProtection="0">
      <alignment horizontal="left" vertical="center" indent="1"/>
    </xf>
    <xf numFmtId="0" fontId="55" fillId="60" borderId="330" applyNumberFormat="0" applyProtection="0">
      <alignment horizontal="left" vertical="center" indent="1"/>
    </xf>
    <xf numFmtId="0" fontId="55" fillId="60" borderId="330" applyNumberFormat="0" applyProtection="0">
      <alignment horizontal="left" vertical="center" indent="1"/>
    </xf>
    <xf numFmtId="0" fontId="55" fillId="60" borderId="330" applyNumberFormat="0" applyProtection="0">
      <alignment horizontal="left" vertical="center" indent="1"/>
    </xf>
    <xf numFmtId="0" fontId="55" fillId="60" borderId="330" applyNumberFormat="0" applyProtection="0">
      <alignment horizontal="left" vertical="center" indent="1"/>
    </xf>
    <xf numFmtId="0" fontId="55" fillId="60" borderId="330" applyNumberFormat="0" applyProtection="0">
      <alignment horizontal="left" vertical="center" indent="1"/>
    </xf>
    <xf numFmtId="0" fontId="55" fillId="60" borderId="330" applyNumberFormat="0" applyProtection="0">
      <alignment horizontal="left" vertical="center" indent="1"/>
    </xf>
    <xf numFmtId="0" fontId="55" fillId="60" borderId="330" applyNumberFormat="0" applyProtection="0">
      <alignment horizontal="left" vertical="center" indent="1"/>
    </xf>
    <xf numFmtId="0" fontId="55" fillId="60" borderId="330" applyNumberFormat="0" applyProtection="0">
      <alignment horizontal="left" vertical="center" indent="1"/>
    </xf>
    <xf numFmtId="0" fontId="55" fillId="60" borderId="330" applyNumberFormat="0" applyProtection="0">
      <alignment horizontal="left" vertical="center" indent="1"/>
    </xf>
    <xf numFmtId="0" fontId="55" fillId="60" borderId="330" applyNumberFormat="0" applyProtection="0">
      <alignment horizontal="left" vertical="center" indent="1"/>
    </xf>
    <xf numFmtId="0" fontId="55" fillId="60" borderId="330" applyNumberFormat="0" applyProtection="0">
      <alignment horizontal="left" vertical="center" indent="1"/>
    </xf>
    <xf numFmtId="0" fontId="55" fillId="60" borderId="330" applyNumberFormat="0" applyProtection="0">
      <alignment horizontal="left" vertical="center" indent="1"/>
    </xf>
    <xf numFmtId="0" fontId="55" fillId="60" borderId="330" applyNumberFormat="0" applyProtection="0">
      <alignment horizontal="left" vertical="center" indent="1"/>
    </xf>
    <xf numFmtId="0" fontId="55" fillId="60" borderId="330" applyNumberFormat="0" applyProtection="0">
      <alignment horizontal="left" vertical="center" indent="1"/>
    </xf>
    <xf numFmtId="0" fontId="55" fillId="60" borderId="330" applyNumberFormat="0" applyProtection="0">
      <alignment horizontal="left" vertical="center" indent="1"/>
    </xf>
    <xf numFmtId="0" fontId="55" fillId="60" borderId="330" applyNumberFormat="0" applyProtection="0">
      <alignment horizontal="left" vertical="center" indent="1"/>
    </xf>
    <xf numFmtId="0" fontId="55" fillId="60" borderId="330" applyNumberFormat="0" applyProtection="0">
      <alignment horizontal="left" vertical="center" indent="1"/>
    </xf>
    <xf numFmtId="0" fontId="55" fillId="60" borderId="330" applyNumberFormat="0" applyProtection="0">
      <alignment horizontal="left" vertical="center" indent="1"/>
    </xf>
    <xf numFmtId="0" fontId="55" fillId="60" borderId="330" applyNumberFormat="0" applyProtection="0">
      <alignment horizontal="left" vertical="center" indent="1"/>
    </xf>
    <xf numFmtId="0" fontId="55" fillId="60" borderId="330" applyNumberFormat="0" applyProtection="0">
      <alignment horizontal="left" vertical="center" indent="1"/>
    </xf>
    <xf numFmtId="0" fontId="55" fillId="60" borderId="330" applyNumberFormat="0" applyProtection="0">
      <alignment horizontal="left" vertical="center" indent="1"/>
    </xf>
    <xf numFmtId="0" fontId="55" fillId="60" borderId="330" applyNumberFormat="0" applyProtection="0">
      <alignment horizontal="left" vertical="center" indent="1"/>
    </xf>
    <xf numFmtId="0" fontId="55" fillId="60" borderId="330" applyNumberFormat="0" applyProtection="0">
      <alignment horizontal="left" vertical="center" indent="1"/>
    </xf>
    <xf numFmtId="0" fontId="55" fillId="60"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0" fontId="55" fillId="62" borderId="330" applyNumberFormat="0" applyProtection="0">
      <alignment horizontal="left" vertical="center" indent="1"/>
    </xf>
    <xf numFmtId="251" fontId="69" fillId="0" borderId="326" applyNumberFormat="0" applyBorder="0" applyAlignment="0">
      <alignment horizontal="centerContinuous" vertical="center" wrapText="1"/>
    </xf>
    <xf numFmtId="252" fontId="204" fillId="0" borderId="321">
      <alignment horizontal="center" vertical="center" wrapText="1"/>
    </xf>
    <xf numFmtId="3" fontId="206" fillId="64" borderId="333">
      <alignment horizontal="left"/>
    </xf>
    <xf numFmtId="3" fontId="207" fillId="64" borderId="333">
      <alignment horizontal="lef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55" fillId="0" borderId="326">
      <alignment horizontal="right"/>
    </xf>
    <xf numFmtId="0" fontId="108" fillId="0" borderId="326">
      <alignment horizontal="left" vertical="top" indent="1"/>
    </xf>
    <xf numFmtId="0" fontId="190" fillId="0" borderId="326">
      <alignment horizontal="left" wrapText="1" indent="4"/>
    </xf>
    <xf numFmtId="0" fontId="55" fillId="61" borderId="329" applyNumberFormat="0" applyFont="0" applyAlignment="0" applyProtection="0"/>
    <xf numFmtId="0" fontId="55" fillId="61" borderId="329" applyNumberFormat="0" applyFont="0" applyAlignment="0" applyProtection="0"/>
    <xf numFmtId="0" fontId="55" fillId="61" borderId="329" applyNumberFormat="0" applyFont="0" applyAlignment="0" applyProtection="0"/>
    <xf numFmtId="0" fontId="55" fillId="61" borderId="329" applyNumberFormat="0" applyFont="0" applyAlignment="0" applyProtection="0"/>
    <xf numFmtId="0" fontId="55" fillId="61" borderId="329" applyNumberFormat="0" applyFont="0" applyAlignment="0" applyProtection="0"/>
    <xf numFmtId="0" fontId="55" fillId="61" borderId="329" applyNumberFormat="0" applyFont="0" applyAlignment="0" applyProtection="0"/>
    <xf numFmtId="0" fontId="55" fillId="61" borderId="329" applyNumberFormat="0" applyFont="0" applyAlignment="0" applyProtection="0"/>
    <xf numFmtId="0" fontId="55" fillId="61" borderId="329" applyNumberFormat="0" applyFont="0" applyAlignment="0" applyProtection="0"/>
    <xf numFmtId="0" fontId="55" fillId="61" borderId="329" applyNumberFormat="0" applyFont="0" applyAlignment="0" applyProtection="0"/>
    <xf numFmtId="0" fontId="55" fillId="61" borderId="329" applyNumberFormat="0" applyFont="0" applyAlignment="0" applyProtection="0"/>
    <xf numFmtId="0" fontId="55" fillId="61" borderId="329" applyNumberFormat="0" applyFont="0" applyAlignment="0" applyProtection="0"/>
    <xf numFmtId="0" fontId="55" fillId="61" borderId="329" applyNumberFormat="0" applyFont="0" applyAlignment="0" applyProtection="0"/>
    <xf numFmtId="0" fontId="55" fillId="61" borderId="329" applyNumberFormat="0" applyFont="0" applyAlignment="0" applyProtection="0"/>
    <xf numFmtId="0" fontId="66" fillId="61" borderId="329" applyNumberFormat="0" applyFont="0" applyAlignment="0" applyProtection="0"/>
    <xf numFmtId="0" fontId="66" fillId="61" borderId="329" applyNumberFormat="0" applyFont="0" applyAlignment="0" applyProtection="0"/>
    <xf numFmtId="0" fontId="55" fillId="61" borderId="329" applyNumberFormat="0" applyFont="0" applyAlignment="0" applyProtection="0"/>
    <xf numFmtId="0" fontId="55" fillId="61" borderId="329" applyNumberFormat="0" applyFont="0" applyAlignment="0" applyProtection="0"/>
    <xf numFmtId="0" fontId="55" fillId="61" borderId="329" applyNumberFormat="0" applyFont="0" applyAlignment="0" applyProtection="0"/>
    <xf numFmtId="0" fontId="55" fillId="61" borderId="329" applyNumberFormat="0" applyFont="0" applyAlignment="0" applyProtection="0"/>
    <xf numFmtId="0" fontId="55" fillId="61" borderId="329" applyNumberFormat="0" applyFont="0" applyAlignment="0" applyProtection="0"/>
    <xf numFmtId="0" fontId="55" fillId="61" borderId="329" applyNumberFormat="0" applyFont="0" applyAlignment="0" applyProtection="0"/>
    <xf numFmtId="0" fontId="55" fillId="61" borderId="329" applyNumberFormat="0" applyFont="0" applyAlignment="0" applyProtection="0"/>
    <xf numFmtId="0" fontId="55" fillId="61" borderId="329" applyNumberFormat="0" applyFont="0" applyAlignment="0" applyProtection="0"/>
    <xf numFmtId="0" fontId="55" fillId="61" borderId="329" applyNumberFormat="0" applyFont="0" applyAlignment="0" applyProtection="0"/>
    <xf numFmtId="0" fontId="55" fillId="61" borderId="329" applyNumberFormat="0" applyFont="0" applyAlignment="0" applyProtection="0"/>
    <xf numFmtId="0" fontId="55" fillId="61" borderId="329" applyNumberFormat="0" applyFont="0" applyAlignment="0" applyProtection="0"/>
    <xf numFmtId="0" fontId="55" fillId="61" borderId="329" applyNumberFormat="0" applyFont="0" applyAlignment="0" applyProtection="0"/>
    <xf numFmtId="0" fontId="55" fillId="61" borderId="329" applyNumberFormat="0" applyFont="0" applyAlignment="0" applyProtection="0"/>
    <xf numFmtId="0" fontId="55" fillId="61" borderId="329" applyNumberFormat="0" applyFont="0" applyAlignment="0" applyProtection="0"/>
    <xf numFmtId="0" fontId="55" fillId="61" borderId="329" applyNumberFormat="0" applyFont="0" applyAlignment="0" applyProtection="0"/>
    <xf numFmtId="0" fontId="55" fillId="61" borderId="329" applyNumberFormat="0" applyFont="0" applyAlignment="0" applyProtection="0"/>
    <xf numFmtId="0" fontId="55" fillId="61" borderId="329" applyNumberFormat="0" applyFont="0" applyAlignment="0" applyProtection="0"/>
    <xf numFmtId="0" fontId="55" fillId="61" borderId="329" applyNumberFormat="0" applyFont="0" applyAlignment="0" applyProtection="0"/>
    <xf numFmtId="0" fontId="55" fillId="61" borderId="329" applyNumberFormat="0" applyFont="0" applyAlignment="0" applyProtection="0"/>
    <xf numFmtId="0" fontId="55" fillId="61" borderId="329" applyNumberFormat="0" applyFont="0" applyAlignment="0" applyProtection="0"/>
    <xf numFmtId="0" fontId="55" fillId="61" borderId="329" applyNumberFormat="0" applyFont="0" applyAlignment="0" applyProtection="0"/>
    <xf numFmtId="0" fontId="55" fillId="61" borderId="329" applyNumberFormat="0" applyFont="0" applyAlignment="0" applyProtection="0"/>
    <xf numFmtId="0" fontId="55" fillId="61" borderId="329" applyNumberFormat="0" applyFont="0" applyAlignment="0" applyProtection="0"/>
    <xf numFmtId="0" fontId="208" fillId="0" borderId="325" applyNumberFormat="0" applyFont="0" applyAlignment="0">
      <alignment horizontal="center" vertical="center"/>
    </xf>
    <xf numFmtId="255" fontId="69" fillId="44" borderId="326" applyFont="0" applyFill="0" applyBorder="0" applyAlignment="0" applyProtection="0"/>
    <xf numFmtId="251" fontId="69" fillId="0" borderId="324" applyFont="0" applyFill="0" applyBorder="0" applyAlignment="0" applyProtection="0">
      <alignment horizontal="center"/>
    </xf>
    <xf numFmtId="256" fontId="69" fillId="0" borderId="326" applyFont="0" applyFill="0" applyBorder="0" applyAlignment="0" applyProtection="0">
      <alignment wrapText="1"/>
    </xf>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4" fontId="55" fillId="0" borderId="326"/>
    <xf numFmtId="0" fontId="190" fillId="0" borderId="326">
      <alignment horizontal="center" vertical="center" wrapText="1"/>
    </xf>
    <xf numFmtId="0" fontId="106" fillId="0" borderId="337">
      <protection locked="0"/>
    </xf>
    <xf numFmtId="0" fontId="104" fillId="12" borderId="353" applyNumberFormat="0" applyAlignment="0" applyProtection="0"/>
    <xf numFmtId="191" fontId="55" fillId="0" borderId="0" applyFill="0" applyBorder="0" applyAlignment="0"/>
    <xf numFmtId="0" fontId="94" fillId="40" borderId="338" applyNumberFormat="0" applyAlignment="0" applyProtection="0"/>
    <xf numFmtId="198" fontId="66" fillId="0" borderId="0" applyFill="0" applyBorder="0" applyAlignment="0" applyProtection="0"/>
    <xf numFmtId="0" fontId="79" fillId="40" borderId="339" applyAlignment="0" applyProtection="0"/>
    <xf numFmtId="0" fontId="66" fillId="0" borderId="339" applyNumberFormat="0" applyAlignment="0" applyProtection="0"/>
    <xf numFmtId="0" fontId="66" fillId="0" borderId="337" applyNumberFormat="0" applyAlignment="0" applyProtection="0"/>
    <xf numFmtId="0" fontId="85" fillId="0" borderId="339">
      <alignment horizontal="left" vertical="center"/>
    </xf>
    <xf numFmtId="0" fontId="79" fillId="0" borderId="339"/>
    <xf numFmtId="0" fontId="66" fillId="47" borderId="340" applyNumberFormat="0" applyAlignment="0">
      <protection locked="0"/>
    </xf>
    <xf numFmtId="0" fontId="66" fillId="53" borderId="341" applyNumberFormat="0" applyAlignment="0" applyProtection="0"/>
    <xf numFmtId="0" fontId="158" fillId="40" borderId="342" applyNumberFormat="0" applyAlignment="0" applyProtection="0"/>
    <xf numFmtId="0" fontId="106" fillId="0" borderId="352">
      <protection locked="0"/>
    </xf>
    <xf numFmtId="0" fontId="74" fillId="47" borderId="342" applyNumberFormat="0" applyProtection="0">
      <alignment vertical="center"/>
    </xf>
    <xf numFmtId="0" fontId="82" fillId="47" borderId="342" applyNumberFormat="0" applyProtection="0">
      <alignment vertical="center"/>
    </xf>
    <xf numFmtId="0" fontId="74" fillId="47" borderId="342" applyNumberFormat="0" applyProtection="0">
      <alignment horizontal="left" vertical="center" indent="1"/>
    </xf>
    <xf numFmtId="0" fontId="74" fillId="47" borderId="342" applyNumberFormat="0" applyProtection="0">
      <alignment horizontal="left" vertical="center" indent="1"/>
    </xf>
    <xf numFmtId="0" fontId="55" fillId="3" borderId="342" applyNumberFormat="0" applyProtection="0">
      <alignment horizontal="left" vertical="center" indent="1"/>
    </xf>
    <xf numFmtId="0" fontId="74" fillId="5" borderId="342" applyNumberFormat="0" applyProtection="0">
      <alignment horizontal="right" vertical="center"/>
    </xf>
    <xf numFmtId="0" fontId="74" fillId="17" borderId="342" applyNumberFormat="0" applyProtection="0">
      <alignment horizontal="right" vertical="center"/>
    </xf>
    <xf numFmtId="0" fontId="74" fillId="33" borderId="342" applyNumberFormat="0" applyProtection="0">
      <alignment horizontal="right" vertical="center"/>
    </xf>
    <xf numFmtId="0" fontId="74" fillId="21" borderId="342" applyNumberFormat="0" applyProtection="0">
      <alignment horizontal="right" vertical="center"/>
    </xf>
    <xf numFmtId="0" fontId="74" fillId="29" borderId="342" applyNumberFormat="0" applyProtection="0">
      <alignment horizontal="right" vertical="center"/>
    </xf>
    <xf numFmtId="0" fontId="74" fillId="37" borderId="342" applyNumberFormat="0" applyProtection="0">
      <alignment horizontal="right" vertical="center"/>
    </xf>
    <xf numFmtId="0" fontId="74" fillId="35" borderId="342" applyNumberFormat="0" applyProtection="0">
      <alignment horizontal="right" vertical="center"/>
    </xf>
    <xf numFmtId="0" fontId="74" fillId="55" borderId="342" applyNumberFormat="0" applyProtection="0">
      <alignment horizontal="right" vertical="center"/>
    </xf>
    <xf numFmtId="0" fontId="74" fillId="19" borderId="342" applyNumberFormat="0" applyProtection="0">
      <alignment horizontal="right" vertical="center"/>
    </xf>
    <xf numFmtId="0" fontId="160" fillId="56" borderId="342" applyNumberFormat="0" applyProtection="0">
      <alignment horizontal="left" vertical="center" indent="1"/>
    </xf>
    <xf numFmtId="0" fontId="74" fillId="57" borderId="343" applyNumberFormat="0" applyProtection="0">
      <alignment horizontal="left" vertical="center" indent="1"/>
    </xf>
    <xf numFmtId="0" fontId="69" fillId="54" borderId="347" applyNumberFormat="0" applyAlignment="0"/>
    <xf numFmtId="0" fontId="55" fillId="3" borderId="342" applyNumberFormat="0" applyProtection="0">
      <alignment horizontal="left" vertical="center" indent="1"/>
    </xf>
    <xf numFmtId="0" fontId="162" fillId="57" borderId="342" applyNumberFormat="0" applyProtection="0">
      <alignment horizontal="left" vertical="center" indent="1"/>
    </xf>
    <xf numFmtId="0" fontId="162" fillId="59" borderId="342" applyNumberFormat="0" applyProtection="0">
      <alignment horizontal="left" vertical="center" indent="1"/>
    </xf>
    <xf numFmtId="0" fontId="55" fillId="59" borderId="342" applyNumberFormat="0" applyProtection="0">
      <alignment horizontal="left" vertical="center" indent="1"/>
    </xf>
    <xf numFmtId="0" fontId="55" fillId="59" borderId="342" applyNumberFormat="0" applyProtection="0">
      <alignment horizontal="left" vertical="center" indent="1"/>
    </xf>
    <xf numFmtId="0" fontId="55" fillId="43" borderId="342" applyNumberFormat="0" applyProtection="0">
      <alignment horizontal="left" vertical="center" indent="1"/>
    </xf>
    <xf numFmtId="0" fontId="55" fillId="43" borderId="342" applyNumberFormat="0" applyProtection="0">
      <alignment horizontal="left" vertical="center" indent="1"/>
    </xf>
    <xf numFmtId="0" fontId="55" fillId="40" borderId="342" applyNumberFormat="0" applyProtection="0">
      <alignment horizontal="left" vertical="center" indent="1"/>
    </xf>
    <xf numFmtId="0" fontId="55" fillId="40" borderId="342" applyNumberFormat="0" applyProtection="0">
      <alignment horizontal="left" vertical="center" indent="1"/>
    </xf>
    <xf numFmtId="0" fontId="55" fillId="3" borderId="342" applyNumberFormat="0" applyProtection="0">
      <alignment horizontal="left" vertical="center" indent="1"/>
    </xf>
    <xf numFmtId="0" fontId="55" fillId="3" borderId="342" applyNumberFormat="0" applyProtection="0">
      <alignment horizontal="left" vertical="center" indent="1"/>
    </xf>
    <xf numFmtId="0" fontId="74" fillId="53" borderId="342" applyNumberFormat="0" applyProtection="0">
      <alignment vertical="center"/>
    </xf>
    <xf numFmtId="0" fontId="82" fillId="53" borderId="342" applyNumberFormat="0" applyProtection="0">
      <alignment vertical="center"/>
    </xf>
    <xf numFmtId="0" fontId="74" fillId="53" borderId="342" applyNumberFormat="0" applyProtection="0">
      <alignment horizontal="left" vertical="center" indent="1"/>
    </xf>
    <xf numFmtId="0" fontId="74" fillId="53" borderId="342" applyNumberFormat="0" applyProtection="0">
      <alignment horizontal="left" vertical="center" indent="1"/>
    </xf>
    <xf numFmtId="0" fontId="74" fillId="57" borderId="342" applyNumberFormat="0" applyProtection="0">
      <alignment horizontal="right" vertical="center"/>
    </xf>
    <xf numFmtId="0" fontId="82" fillId="57" borderId="342" applyNumberFormat="0" applyProtection="0">
      <alignment horizontal="right" vertical="center"/>
    </xf>
    <xf numFmtId="0" fontId="55" fillId="3" borderId="342" applyNumberFormat="0" applyProtection="0">
      <alignment horizontal="left" vertical="center" indent="1"/>
    </xf>
    <xf numFmtId="0" fontId="55" fillId="3" borderId="342" applyNumberFormat="0" applyProtection="0">
      <alignment horizontal="left" vertical="center" indent="1"/>
    </xf>
    <xf numFmtId="0" fontId="164" fillId="57" borderId="342" applyNumberFormat="0" applyProtection="0">
      <alignment horizontal="right" vertical="center"/>
    </xf>
    <xf numFmtId="0" fontId="167" fillId="0" borderId="344" applyNumberFormat="0" applyFill="0" applyAlignment="0" applyProtection="0"/>
    <xf numFmtId="0" fontId="55" fillId="0" borderId="347"/>
    <xf numFmtId="0" fontId="169" fillId="13" borderId="338" applyNumberFormat="0" applyAlignment="0" applyProtection="0"/>
    <xf numFmtId="0" fontId="170" fillId="40" borderId="342" applyNumberFormat="0" applyAlignment="0" applyProtection="0"/>
    <xf numFmtId="0" fontId="171" fillId="40" borderId="338" applyNumberFormat="0" applyAlignment="0" applyProtection="0"/>
    <xf numFmtId="0" fontId="175" fillId="0" borderId="357" applyNumberFormat="0" applyFill="0" applyAlignment="0" applyProtection="0"/>
    <xf numFmtId="0" fontId="171" fillId="40" borderId="353" applyNumberFormat="0" applyAlignment="0" applyProtection="0"/>
    <xf numFmtId="0" fontId="55" fillId="0" borderId="340">
      <alignment horizontal="right"/>
    </xf>
    <xf numFmtId="0" fontId="175" fillId="0" borderId="344" applyNumberFormat="0" applyFill="0" applyAlignment="0" applyProtection="0"/>
    <xf numFmtId="0" fontId="167" fillId="0" borderId="357" applyNumberFormat="0" applyFill="0" applyAlignment="0" applyProtection="0"/>
    <xf numFmtId="0" fontId="55" fillId="0" borderId="340"/>
    <xf numFmtId="0" fontId="55" fillId="0" borderId="340"/>
    <xf numFmtId="0" fontId="55" fillId="0" borderId="340"/>
    <xf numFmtId="0" fontId="55" fillId="0" borderId="340"/>
    <xf numFmtId="0" fontId="55" fillId="0" borderId="340"/>
    <xf numFmtId="0" fontId="164" fillId="57" borderId="355" applyNumberFormat="0" applyProtection="0">
      <alignment horizontal="right" vertical="center"/>
    </xf>
    <xf numFmtId="0" fontId="74" fillId="53" borderId="355" applyNumberFormat="0" applyProtection="0">
      <alignment horizontal="left" vertical="center" indent="1"/>
    </xf>
    <xf numFmtId="0" fontId="55" fillId="3" borderId="355" applyNumberFormat="0" applyProtection="0">
      <alignment horizontal="left" vertical="center" indent="1"/>
    </xf>
    <xf numFmtId="0" fontId="55" fillId="40" borderId="355" applyNumberFormat="0" applyProtection="0">
      <alignment horizontal="left" vertical="center" indent="1"/>
    </xf>
    <xf numFmtId="0" fontId="55" fillId="59" borderId="355" applyNumberFormat="0" applyProtection="0">
      <alignment horizontal="left" vertical="center" indent="1"/>
    </xf>
    <xf numFmtId="0" fontId="55" fillId="3" borderId="355" applyNumberFormat="0" applyProtection="0">
      <alignment horizontal="left" vertical="center" indent="1"/>
    </xf>
    <xf numFmtId="0" fontId="74" fillId="47" borderId="355" applyNumberFormat="0" applyProtection="0">
      <alignment horizontal="left" vertical="center" indent="1"/>
    </xf>
    <xf numFmtId="0" fontId="82" fillId="47" borderId="355" applyNumberFormat="0" applyProtection="0">
      <alignment vertical="center"/>
    </xf>
    <xf numFmtId="0" fontId="158" fillId="40" borderId="355" applyNumberFormat="0" applyAlignment="0" applyProtection="0"/>
    <xf numFmtId="0" fontId="66" fillId="53" borderId="341" applyNumberFormat="0" applyAlignment="0" applyProtection="0"/>
    <xf numFmtId="0" fontId="79" fillId="0" borderId="350"/>
    <xf numFmtId="0" fontId="66" fillId="0" borderId="352" applyNumberFormat="0" applyAlignment="0" applyProtection="0"/>
    <xf numFmtId="0" fontId="79" fillId="40" borderId="350" applyAlignment="0" applyProtection="0"/>
    <xf numFmtId="0" fontId="69" fillId="54" borderId="340" applyNumberFormat="0" applyAlignment="0"/>
    <xf numFmtId="0" fontId="69" fillId="54" borderId="340" applyNumberFormat="0" applyAlignment="0"/>
    <xf numFmtId="242" fontId="66" fillId="0" borderId="0" applyFill="0" applyBorder="0" applyAlignment="0" applyProtection="0"/>
    <xf numFmtId="4" fontId="55" fillId="0" borderId="340"/>
    <xf numFmtId="0" fontId="162" fillId="57" borderId="355" applyNumberFormat="0" applyProtection="0">
      <alignment horizontal="left" vertical="center" indent="1"/>
    </xf>
    <xf numFmtId="0" fontId="46" fillId="0" borderId="0"/>
    <xf numFmtId="0" fontId="82" fillId="57" borderId="355" applyNumberFormat="0" applyProtection="0">
      <alignment horizontal="right" vertical="center"/>
    </xf>
    <xf numFmtId="0" fontId="46" fillId="0" borderId="0"/>
    <xf numFmtId="0" fontId="74" fillId="53" borderId="355" applyNumberFormat="0" applyProtection="0">
      <alignment horizontal="left" vertical="center" indent="1"/>
    </xf>
    <xf numFmtId="0" fontId="46" fillId="0" borderId="0"/>
    <xf numFmtId="0" fontId="46" fillId="0" borderId="0"/>
    <xf numFmtId="0" fontId="46" fillId="0" borderId="0"/>
    <xf numFmtId="0" fontId="74" fillId="55" borderId="355" applyNumberFormat="0" applyProtection="0">
      <alignment horizontal="right" vertical="center"/>
    </xf>
    <xf numFmtId="43" fontId="46" fillId="0" borderId="0" applyFont="0" applyFill="0" applyBorder="0" applyAlignment="0" applyProtection="0"/>
    <xf numFmtId="0" fontId="55" fillId="43" borderId="355" applyNumberFormat="0" applyProtection="0">
      <alignment horizontal="left" vertical="center" indent="1"/>
    </xf>
    <xf numFmtId="0" fontId="66" fillId="47" borderId="347" applyNumberFormat="0" applyAlignment="0">
      <protection locked="0"/>
    </xf>
    <xf numFmtId="0" fontId="106" fillId="0" borderId="337">
      <protection locked="0"/>
    </xf>
    <xf numFmtId="0" fontId="104" fillId="12" borderId="353" applyNumberFormat="0" applyAlignment="0" applyProtection="0"/>
    <xf numFmtId="15" fontId="86" fillId="0" borderId="346" applyFont="0" applyFill="0" applyBorder="0" applyAlignment="0">
      <alignment horizontal="centerContinuous"/>
    </xf>
    <xf numFmtId="0" fontId="94" fillId="39" borderId="353" applyNumberFormat="0" applyAlignment="0" applyProtection="0"/>
    <xf numFmtId="0" fontId="94" fillId="40" borderId="338" applyNumberFormat="0" applyAlignment="0" applyProtection="0"/>
    <xf numFmtId="0" fontId="79" fillId="40" borderId="339" applyAlignment="0" applyProtection="0"/>
    <xf numFmtId="0" fontId="66" fillId="0" borderId="339" applyNumberFormat="0" applyAlignment="0" applyProtection="0"/>
    <xf numFmtId="0" fontId="66" fillId="0" borderId="337" applyNumberFormat="0" applyAlignment="0" applyProtection="0"/>
    <xf numFmtId="0" fontId="85" fillId="0" borderId="339">
      <alignment horizontal="left" vertical="center"/>
    </xf>
    <xf numFmtId="0" fontId="79" fillId="0" borderId="339"/>
    <xf numFmtId="0" fontId="66" fillId="47" borderId="340" applyNumberFormat="0" applyAlignment="0">
      <protection locked="0"/>
    </xf>
    <xf numFmtId="0" fontId="66" fillId="53" borderId="341" applyNumberFormat="0" applyAlignment="0" applyProtection="0"/>
    <xf numFmtId="0" fontId="158" fillId="40" borderId="342" applyNumberFormat="0" applyAlignment="0" applyProtection="0"/>
    <xf numFmtId="242" fontId="66" fillId="0" borderId="0" applyFill="0" applyBorder="0" applyAlignment="0" applyProtection="0"/>
    <xf numFmtId="0" fontId="74" fillId="47" borderId="342" applyNumberFormat="0" applyProtection="0">
      <alignment vertical="center"/>
    </xf>
    <xf numFmtId="0" fontId="82" fillId="47" borderId="342" applyNumberFormat="0" applyProtection="0">
      <alignment vertical="center"/>
    </xf>
    <xf numFmtId="0" fontId="74" fillId="47" borderId="342" applyNumberFormat="0" applyProtection="0">
      <alignment horizontal="left" vertical="center" indent="1"/>
    </xf>
    <xf numFmtId="0" fontId="74" fillId="47" borderId="342" applyNumberFormat="0" applyProtection="0">
      <alignment horizontal="left" vertical="center" indent="1"/>
    </xf>
    <xf numFmtId="0" fontId="55" fillId="3" borderId="342" applyNumberFormat="0" applyProtection="0">
      <alignment horizontal="left" vertical="center" indent="1"/>
    </xf>
    <xf numFmtId="0" fontId="74" fillId="5" borderId="342" applyNumberFormat="0" applyProtection="0">
      <alignment horizontal="right" vertical="center"/>
    </xf>
    <xf numFmtId="0" fontId="74" fillId="17" borderId="342" applyNumberFormat="0" applyProtection="0">
      <alignment horizontal="right" vertical="center"/>
    </xf>
    <xf numFmtId="0" fontId="74" fillId="33" borderId="342" applyNumberFormat="0" applyProtection="0">
      <alignment horizontal="right" vertical="center"/>
    </xf>
    <xf numFmtId="0" fontId="74" fillId="21" borderId="342" applyNumberFormat="0" applyProtection="0">
      <alignment horizontal="right" vertical="center"/>
    </xf>
    <xf numFmtId="0" fontId="74" fillId="29" borderId="342" applyNumberFormat="0" applyProtection="0">
      <alignment horizontal="right" vertical="center"/>
    </xf>
    <xf numFmtId="0" fontId="74" fillId="37" borderId="342" applyNumberFormat="0" applyProtection="0">
      <alignment horizontal="right" vertical="center"/>
    </xf>
    <xf numFmtId="0" fontId="74" fillId="35" borderId="342" applyNumberFormat="0" applyProtection="0">
      <alignment horizontal="right" vertical="center"/>
    </xf>
    <xf numFmtId="0" fontId="74" fillId="55" borderId="342" applyNumberFormat="0" applyProtection="0">
      <alignment horizontal="right" vertical="center"/>
    </xf>
    <xf numFmtId="0" fontId="74" fillId="19" borderId="342" applyNumberFormat="0" applyProtection="0">
      <alignment horizontal="right" vertical="center"/>
    </xf>
    <xf numFmtId="0" fontId="160" fillId="56" borderId="342" applyNumberFormat="0" applyProtection="0">
      <alignment horizontal="left" vertical="center" indent="1"/>
    </xf>
    <xf numFmtId="0" fontId="74" fillId="57" borderId="343" applyNumberFormat="0" applyProtection="0">
      <alignment horizontal="left" vertical="center" indent="1"/>
    </xf>
    <xf numFmtId="0" fontId="69" fillId="54" borderId="347" applyNumberFormat="0" applyAlignment="0"/>
    <xf numFmtId="0" fontId="55" fillId="3" borderId="342" applyNumberFormat="0" applyProtection="0">
      <alignment horizontal="left" vertical="center" indent="1"/>
    </xf>
    <xf numFmtId="0" fontId="162" fillId="57" borderId="342" applyNumberFormat="0" applyProtection="0">
      <alignment horizontal="left" vertical="center" indent="1"/>
    </xf>
    <xf numFmtId="0" fontId="162" fillId="59" borderId="342" applyNumberFormat="0" applyProtection="0">
      <alignment horizontal="left" vertical="center" indent="1"/>
    </xf>
    <xf numFmtId="0" fontId="55" fillId="59" borderId="342" applyNumberFormat="0" applyProtection="0">
      <alignment horizontal="left" vertical="center" indent="1"/>
    </xf>
    <xf numFmtId="0" fontId="55" fillId="59" borderId="342" applyNumberFormat="0" applyProtection="0">
      <alignment horizontal="left" vertical="center" indent="1"/>
    </xf>
    <xf numFmtId="0" fontId="55" fillId="43" borderId="342" applyNumberFormat="0" applyProtection="0">
      <alignment horizontal="left" vertical="center" indent="1"/>
    </xf>
    <xf numFmtId="0" fontId="55" fillId="43" borderId="342" applyNumberFormat="0" applyProtection="0">
      <alignment horizontal="left" vertical="center" indent="1"/>
    </xf>
    <xf numFmtId="0" fontId="55" fillId="40" borderId="342" applyNumberFormat="0" applyProtection="0">
      <alignment horizontal="left" vertical="center" indent="1"/>
    </xf>
    <xf numFmtId="0" fontId="55" fillId="40" borderId="342" applyNumberFormat="0" applyProtection="0">
      <alignment horizontal="left" vertical="center" indent="1"/>
    </xf>
    <xf numFmtId="0" fontId="55" fillId="3" borderId="342" applyNumberFormat="0" applyProtection="0">
      <alignment horizontal="left" vertical="center" indent="1"/>
    </xf>
    <xf numFmtId="0" fontId="55" fillId="3" borderId="342" applyNumberFormat="0" applyProtection="0">
      <alignment horizontal="left" vertical="center" indent="1"/>
    </xf>
    <xf numFmtId="0" fontId="74" fillId="53" borderId="342" applyNumberFormat="0" applyProtection="0">
      <alignment vertical="center"/>
    </xf>
    <xf numFmtId="0" fontId="82" fillId="53" borderId="342" applyNumberFormat="0" applyProtection="0">
      <alignment vertical="center"/>
    </xf>
    <xf numFmtId="0" fontId="74" fillId="53" borderId="342" applyNumberFormat="0" applyProtection="0">
      <alignment horizontal="left" vertical="center" indent="1"/>
    </xf>
    <xf numFmtId="0" fontId="74" fillId="53" borderId="342" applyNumberFormat="0" applyProtection="0">
      <alignment horizontal="left" vertical="center" indent="1"/>
    </xf>
    <xf numFmtId="0" fontId="74" fillId="57" borderId="342" applyNumberFormat="0" applyProtection="0">
      <alignment horizontal="right" vertical="center"/>
    </xf>
    <xf numFmtId="0" fontId="82" fillId="57" borderId="342" applyNumberFormat="0" applyProtection="0">
      <alignment horizontal="right" vertical="center"/>
    </xf>
    <xf numFmtId="0" fontId="55" fillId="3" borderId="342" applyNumberFormat="0" applyProtection="0">
      <alignment horizontal="left" vertical="center" indent="1"/>
    </xf>
    <xf numFmtId="0" fontId="55" fillId="3" borderId="342" applyNumberFormat="0" applyProtection="0">
      <alignment horizontal="left" vertical="center" indent="1"/>
    </xf>
    <xf numFmtId="0" fontId="164" fillId="57" borderId="342" applyNumberFormat="0" applyProtection="0">
      <alignment horizontal="right" vertical="center"/>
    </xf>
    <xf numFmtId="0" fontId="66" fillId="53" borderId="354" applyNumberFormat="0" applyAlignment="0" applyProtection="0"/>
    <xf numFmtId="0" fontId="55" fillId="0" borderId="347"/>
    <xf numFmtId="0" fontId="55" fillId="0" borderId="347"/>
    <xf numFmtId="0" fontId="169" fillId="13" borderId="338" applyNumberFormat="0" applyAlignment="0" applyProtection="0"/>
    <xf numFmtId="0" fontId="170" fillId="40" borderId="342" applyNumberFormat="0" applyAlignment="0" applyProtection="0"/>
    <xf numFmtId="0" fontId="171" fillId="40" borderId="338" applyNumberFormat="0" applyAlignment="0" applyProtection="0"/>
    <xf numFmtId="0" fontId="55" fillId="0" borderId="347"/>
    <xf numFmtId="0" fontId="170" fillId="40" borderId="355" applyNumberFormat="0" applyAlignment="0" applyProtection="0"/>
    <xf numFmtId="0" fontId="55" fillId="0" borderId="340">
      <alignment horizontal="right"/>
    </xf>
    <xf numFmtId="0" fontId="175" fillId="0" borderId="344" applyNumberFormat="0" applyFill="0" applyAlignment="0" applyProtection="0"/>
    <xf numFmtId="0" fontId="55" fillId="0" borderId="340"/>
    <xf numFmtId="0" fontId="55" fillId="0" borderId="340"/>
    <xf numFmtId="0" fontId="55" fillId="0" borderId="340"/>
    <xf numFmtId="0" fontId="55" fillId="0" borderId="340"/>
    <xf numFmtId="0" fontId="55" fillId="0" borderId="340"/>
    <xf numFmtId="0" fontId="46" fillId="0" borderId="0"/>
    <xf numFmtId="0" fontId="74" fillId="57" borderId="355" applyNumberFormat="0" applyProtection="0">
      <alignment horizontal="right" vertical="center"/>
    </xf>
    <xf numFmtId="0" fontId="46" fillId="0" borderId="0"/>
    <xf numFmtId="0" fontId="55" fillId="40" borderId="355" applyNumberFormat="0" applyProtection="0">
      <alignment horizontal="left" vertical="center" indent="1"/>
    </xf>
    <xf numFmtId="0" fontId="55" fillId="59" borderId="355" applyNumberFormat="0" applyProtection="0">
      <alignment horizontal="left" vertical="center" indent="1"/>
    </xf>
    <xf numFmtId="0" fontId="74" fillId="35" borderId="355" applyNumberFormat="0" applyProtection="0">
      <alignment horizontal="right" vertical="center"/>
    </xf>
    <xf numFmtId="0" fontId="74" fillId="47" borderId="355" applyNumberFormat="0" applyProtection="0">
      <alignment horizontal="left" vertical="center" indent="1"/>
    </xf>
    <xf numFmtId="0" fontId="74" fillId="47" borderId="355" applyNumberFormat="0" applyProtection="0">
      <alignment vertical="center"/>
    </xf>
    <xf numFmtId="0" fontId="66" fillId="53" borderId="341" applyNumberFormat="0" applyAlignment="0" applyProtection="0"/>
    <xf numFmtId="0" fontId="85" fillId="0" borderId="350">
      <alignment horizontal="left" vertical="center"/>
    </xf>
    <xf numFmtId="0" fontId="66" fillId="0" borderId="350" applyNumberFormat="0" applyAlignment="0" applyProtection="0"/>
    <xf numFmtId="0" fontId="94" fillId="40" borderId="353" applyNumberFormat="0" applyAlignment="0" applyProtection="0"/>
    <xf numFmtId="43" fontId="46" fillId="0" borderId="0" applyFont="0" applyFill="0" applyBorder="0" applyAlignment="0" applyProtection="0"/>
    <xf numFmtId="0" fontId="106" fillId="0" borderId="352">
      <protection locked="0"/>
    </xf>
    <xf numFmtId="4" fontId="55" fillId="0" borderId="340"/>
    <xf numFmtId="0" fontId="74" fillId="37" borderId="355" applyNumberFormat="0" applyProtection="0">
      <alignment horizontal="right" vertical="center"/>
    </xf>
    <xf numFmtId="0" fontId="74" fillId="21" borderId="355" applyNumberFormat="0" applyProtection="0">
      <alignment horizontal="right" vertical="center"/>
    </xf>
    <xf numFmtId="0" fontId="74" fillId="5" borderId="355" applyNumberFormat="0" applyProtection="0">
      <alignment horizontal="right" vertical="center"/>
    </xf>
    <xf numFmtId="0" fontId="74" fillId="33" borderId="355" applyNumberFormat="0" applyProtection="0">
      <alignment horizontal="right" vertical="center"/>
    </xf>
    <xf numFmtId="0" fontId="74" fillId="17" borderId="355" applyNumberFormat="0" applyProtection="0">
      <alignment horizontal="right" vertical="center"/>
    </xf>
    <xf numFmtId="0" fontId="66" fillId="53" borderId="354" applyNumberFormat="0" applyAlignment="0" applyProtection="0"/>
    <xf numFmtId="0" fontId="46" fillId="0" borderId="0"/>
    <xf numFmtId="43" fontId="46" fillId="0" borderId="0" applyFont="0" applyFill="0" applyBorder="0" applyAlignment="0" applyProtection="0"/>
    <xf numFmtId="0" fontId="74" fillId="29" borderId="355" applyNumberFormat="0" applyProtection="0">
      <alignment horizontal="right" vertical="center"/>
    </xf>
    <xf numFmtId="0" fontId="46" fillId="0" borderId="0"/>
    <xf numFmtId="0" fontId="55" fillId="3" borderId="355" applyNumberFormat="0" applyProtection="0">
      <alignment horizontal="left" vertical="center" indent="1"/>
    </xf>
    <xf numFmtId="0" fontId="46" fillId="0" borderId="0"/>
    <xf numFmtId="0" fontId="46" fillId="0" borderId="0"/>
    <xf numFmtId="0" fontId="46" fillId="0" borderId="0"/>
    <xf numFmtId="0" fontId="55" fillId="43" borderId="355" applyNumberFormat="0" applyProtection="0">
      <alignment horizontal="left" vertical="center" indent="1"/>
    </xf>
    <xf numFmtId="0" fontId="46" fillId="0" borderId="0"/>
    <xf numFmtId="0" fontId="55" fillId="3" borderId="355" applyNumberFormat="0" applyProtection="0">
      <alignment horizontal="left" vertical="center" indent="1"/>
    </xf>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191" fontId="55" fillId="0" borderId="0" applyFill="0" applyBorder="0" applyAlignment="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167" fillId="0" borderId="360" applyNumberFormat="0" applyFill="0" applyAlignment="0" applyProtection="0"/>
    <xf numFmtId="0" fontId="167" fillId="0" borderId="345" applyNumberFormat="0" applyFill="0" applyAlignment="0" applyProtection="0"/>
    <xf numFmtId="0" fontId="46" fillId="0" borderId="0"/>
    <xf numFmtId="0" fontId="104" fillId="12" borderId="353" applyNumberFormat="0" applyAlignment="0" applyProtection="0"/>
    <xf numFmtId="0" fontId="104" fillId="12" borderId="353" applyNumberFormat="0" applyAlignment="0" applyProtection="0"/>
    <xf numFmtId="0" fontId="104" fillId="12" borderId="353" applyNumberFormat="0" applyAlignment="0" applyProtection="0"/>
    <xf numFmtId="0" fontId="104" fillId="12" borderId="353" applyNumberFormat="0" applyAlignment="0" applyProtection="0"/>
    <xf numFmtId="0" fontId="147" fillId="0" borderId="359">
      <alignment horizontal="left"/>
    </xf>
    <xf numFmtId="1" fontId="146" fillId="48" borderId="348" applyNumberFormat="0" applyBorder="0" applyAlignment="0">
      <alignment horizontal="centerContinuous" vertical="center"/>
      <protection locked="0"/>
    </xf>
    <xf numFmtId="232" fontId="145" fillId="0" borderId="349" applyFill="0" applyProtection="0"/>
    <xf numFmtId="225" fontId="86" fillId="0" borderId="346" applyFont="0" applyFill="0" applyBorder="0" applyAlignment="0">
      <alignment horizontal="centerContinuous"/>
    </xf>
    <xf numFmtId="37" fontId="143" fillId="44" borderId="351" applyFill="0" applyBorder="0" applyProtection="0"/>
    <xf numFmtId="0" fontId="94" fillId="39" borderId="353" applyNumberFormat="0" applyAlignment="0" applyProtection="0"/>
    <xf numFmtId="0" fontId="94" fillId="39" borderId="353" applyNumberFormat="0" applyAlignment="0" applyProtection="0"/>
    <xf numFmtId="0" fontId="94" fillId="39" borderId="353" applyNumberFormat="0" applyAlignment="0" applyProtection="0"/>
    <xf numFmtId="0" fontId="94" fillId="39" borderId="353" applyNumberFormat="0" applyAlignment="0" applyProtection="0"/>
    <xf numFmtId="0" fontId="94" fillId="39" borderId="353" applyNumberFormat="0" applyAlignment="0" applyProtection="0"/>
    <xf numFmtId="226" fontId="138" fillId="0" borderId="349" applyAlignment="0" applyProtection="0"/>
    <xf numFmtId="0" fontId="94" fillId="39" borderId="338" applyNumberFormat="0" applyAlignment="0" applyProtection="0"/>
    <xf numFmtId="0" fontId="94" fillId="39" borderId="338" applyNumberFormat="0" applyAlignment="0" applyProtection="0"/>
    <xf numFmtId="0" fontId="94" fillId="39" borderId="338" applyNumberFormat="0" applyAlignment="0" applyProtection="0"/>
    <xf numFmtId="0" fontId="94" fillId="39" borderId="338" applyNumberFormat="0" applyAlignment="0" applyProtection="0"/>
    <xf numFmtId="0" fontId="94" fillId="39" borderId="338" applyNumberFormat="0" applyAlignment="0" applyProtection="0"/>
    <xf numFmtId="0" fontId="94" fillId="39" borderId="338" applyNumberFormat="0" applyAlignment="0" applyProtection="0"/>
    <xf numFmtId="37" fontId="143" fillId="44" borderId="336" applyFill="0" applyBorder="0" applyProtection="0"/>
    <xf numFmtId="0" fontId="104" fillId="12" borderId="338" applyNumberFormat="0" applyAlignment="0" applyProtection="0"/>
    <xf numFmtId="0" fontId="104" fillId="12" borderId="338" applyNumberFormat="0" applyAlignment="0" applyProtection="0"/>
    <xf numFmtId="0" fontId="104" fillId="12" borderId="338" applyNumberFormat="0" applyAlignment="0" applyProtection="0"/>
    <xf numFmtId="0" fontId="104" fillId="12" borderId="338" applyNumberFormat="0" applyAlignment="0" applyProtection="0"/>
    <xf numFmtId="0" fontId="104" fillId="12" borderId="338" applyNumberFormat="0" applyAlignment="0" applyProtection="0"/>
    <xf numFmtId="0" fontId="104" fillId="12" borderId="338" applyNumberFormat="0" applyAlignment="0" applyProtection="0"/>
    <xf numFmtId="4" fontId="55" fillId="0" borderId="347"/>
    <xf numFmtId="0" fontId="66" fillId="53" borderId="354" applyNumberFormat="0" applyAlignment="0" applyProtection="0"/>
    <xf numFmtId="0" fontId="55" fillId="0" borderId="347"/>
    <xf numFmtId="0" fontId="55" fillId="0" borderId="347"/>
    <xf numFmtId="0" fontId="55" fillId="0" borderId="347"/>
    <xf numFmtId="0" fontId="55" fillId="0" borderId="347"/>
    <xf numFmtId="0" fontId="55" fillId="0" borderId="347"/>
    <xf numFmtId="0" fontId="175" fillId="0" borderId="357" applyNumberFormat="0" applyFill="0" applyAlignment="0" applyProtection="0"/>
    <xf numFmtId="0" fontId="55" fillId="0" borderId="347">
      <alignment horizontal="right"/>
    </xf>
    <xf numFmtId="0" fontId="171" fillId="40" borderId="353" applyNumberFormat="0" applyAlignment="0" applyProtection="0"/>
    <xf numFmtId="0" fontId="170" fillId="40" borderId="355" applyNumberFormat="0" applyAlignment="0" applyProtection="0"/>
    <xf numFmtId="0" fontId="169" fillId="13" borderId="353" applyNumberFormat="0" applyAlignment="0" applyProtection="0"/>
    <xf numFmtId="0" fontId="164" fillId="57" borderId="355" applyNumberFormat="0" applyProtection="0">
      <alignment horizontal="right" vertical="center"/>
    </xf>
    <xf numFmtId="0" fontId="55" fillId="3" borderId="355" applyNumberFormat="0" applyProtection="0">
      <alignment horizontal="left" vertical="center" indent="1"/>
    </xf>
    <xf numFmtId="0" fontId="55" fillId="3" borderId="355" applyNumberFormat="0" applyProtection="0">
      <alignment horizontal="left" vertical="center" indent="1"/>
    </xf>
    <xf numFmtId="0" fontId="82" fillId="57" borderId="355" applyNumberFormat="0" applyProtection="0">
      <alignment horizontal="right" vertical="center"/>
    </xf>
    <xf numFmtId="0" fontId="74" fillId="57" borderId="355" applyNumberFormat="0" applyProtection="0">
      <alignment horizontal="right" vertical="center"/>
    </xf>
    <xf numFmtId="0" fontId="74" fillId="53" borderId="355" applyNumberFormat="0" applyProtection="0">
      <alignment horizontal="left" vertical="center" indent="1"/>
    </xf>
    <xf numFmtId="0" fontId="74" fillId="53" borderId="355" applyNumberFormat="0" applyProtection="0">
      <alignment horizontal="left" vertical="center" indent="1"/>
    </xf>
    <xf numFmtId="0" fontId="82" fillId="53" borderId="355" applyNumberFormat="0" applyProtection="0">
      <alignment vertical="center"/>
    </xf>
    <xf numFmtId="0" fontId="74" fillId="53" borderId="355" applyNumberFormat="0" applyProtection="0">
      <alignment vertical="center"/>
    </xf>
    <xf numFmtId="0" fontId="55" fillId="3" borderId="355" applyNumberFormat="0" applyProtection="0">
      <alignment horizontal="left" vertical="center" indent="1"/>
    </xf>
    <xf numFmtId="0" fontId="55" fillId="3" borderId="355" applyNumberFormat="0" applyProtection="0">
      <alignment horizontal="left" vertical="center" indent="1"/>
    </xf>
    <xf numFmtId="0" fontId="55" fillId="40" borderId="355" applyNumberFormat="0" applyProtection="0">
      <alignment horizontal="left" vertical="center" indent="1"/>
    </xf>
    <xf numFmtId="0" fontId="55" fillId="40" borderId="355" applyNumberFormat="0" applyProtection="0">
      <alignment horizontal="left" vertical="center" indent="1"/>
    </xf>
    <xf numFmtId="0" fontId="55" fillId="43" borderId="355" applyNumberFormat="0" applyProtection="0">
      <alignment horizontal="left" vertical="center" indent="1"/>
    </xf>
    <xf numFmtId="0" fontId="55" fillId="43" borderId="355" applyNumberFormat="0" applyProtection="0">
      <alignment horizontal="left" vertical="center" indent="1"/>
    </xf>
    <xf numFmtId="0" fontId="55" fillId="59" borderId="355" applyNumberFormat="0" applyProtection="0">
      <alignment horizontal="left" vertical="center" indent="1"/>
    </xf>
    <xf numFmtId="0" fontId="55" fillId="59" borderId="355" applyNumberFormat="0" applyProtection="0">
      <alignment horizontal="left" vertical="center" indent="1"/>
    </xf>
    <xf numFmtId="0" fontId="162" fillId="59" borderId="355" applyNumberFormat="0" applyProtection="0">
      <alignment horizontal="left" vertical="center" indent="1"/>
    </xf>
    <xf numFmtId="0" fontId="162" fillId="57" borderId="355" applyNumberFormat="0" applyProtection="0">
      <alignment horizontal="left" vertical="center" indent="1"/>
    </xf>
    <xf numFmtId="0" fontId="55" fillId="3" borderId="355" applyNumberFormat="0" applyProtection="0">
      <alignment horizontal="left" vertical="center" indent="1"/>
    </xf>
    <xf numFmtId="0" fontId="74" fillId="57" borderId="356" applyNumberFormat="0" applyProtection="0">
      <alignment horizontal="left" vertical="center" indent="1"/>
    </xf>
    <xf numFmtId="0" fontId="160" fillId="56" borderId="355" applyNumberFormat="0" applyProtection="0">
      <alignment horizontal="left" vertical="center" indent="1"/>
    </xf>
    <xf numFmtId="0" fontId="74" fillId="19" borderId="355" applyNumberFormat="0" applyProtection="0">
      <alignment horizontal="right" vertical="center"/>
    </xf>
    <xf numFmtId="0" fontId="74" fillId="55" borderId="355" applyNumberFormat="0" applyProtection="0">
      <alignment horizontal="right" vertical="center"/>
    </xf>
    <xf numFmtId="0" fontId="74" fillId="35" borderId="355" applyNumberFormat="0" applyProtection="0">
      <alignment horizontal="right" vertical="center"/>
    </xf>
    <xf numFmtId="0" fontId="74" fillId="37" borderId="355" applyNumberFormat="0" applyProtection="0">
      <alignment horizontal="right" vertical="center"/>
    </xf>
    <xf numFmtId="0" fontId="74" fillId="29" borderId="355" applyNumberFormat="0" applyProtection="0">
      <alignment horizontal="right" vertical="center"/>
    </xf>
    <xf numFmtId="0" fontId="74" fillId="21" borderId="355" applyNumberFormat="0" applyProtection="0">
      <alignment horizontal="right" vertical="center"/>
    </xf>
    <xf numFmtId="0" fontId="74" fillId="33" borderId="355" applyNumberFormat="0" applyProtection="0">
      <alignment horizontal="right" vertical="center"/>
    </xf>
    <xf numFmtId="0" fontId="74" fillId="17" borderId="355" applyNumberFormat="0" applyProtection="0">
      <alignment horizontal="right" vertical="center"/>
    </xf>
    <xf numFmtId="0" fontId="74" fillId="5" borderId="355" applyNumberFormat="0" applyProtection="0">
      <alignment horizontal="right" vertical="center"/>
    </xf>
    <xf numFmtId="0" fontId="55" fillId="3" borderId="355" applyNumberFormat="0" applyProtection="0">
      <alignment horizontal="left" vertical="center" indent="1"/>
    </xf>
    <xf numFmtId="0" fontId="74" fillId="47" borderId="355" applyNumberFormat="0" applyProtection="0">
      <alignment horizontal="left" vertical="center" indent="1"/>
    </xf>
    <xf numFmtId="0" fontId="74" fillId="47" borderId="355" applyNumberFormat="0" applyProtection="0">
      <alignment horizontal="left" vertical="center" indent="1"/>
    </xf>
    <xf numFmtId="0" fontId="82" fillId="47" borderId="355" applyNumberFormat="0" applyProtection="0">
      <alignment vertical="center"/>
    </xf>
    <xf numFmtId="0" fontId="74" fillId="47" borderId="355" applyNumberFormat="0" applyProtection="0">
      <alignment vertical="center"/>
    </xf>
    <xf numFmtId="0" fontId="158" fillId="40" borderId="355" applyNumberFormat="0" applyAlignment="0" applyProtection="0"/>
    <xf numFmtId="0" fontId="66" fillId="53" borderId="354" applyNumberFormat="0" applyAlignment="0" applyProtection="0"/>
    <xf numFmtId="0" fontId="66" fillId="47" borderId="347" applyNumberFormat="0" applyAlignment="0">
      <protection locked="0"/>
    </xf>
    <xf numFmtId="0" fontId="79" fillId="0" borderId="350"/>
    <xf numFmtId="0" fontId="85" fillId="0" borderId="350">
      <alignment horizontal="left" vertical="center"/>
    </xf>
    <xf numFmtId="0" fontId="66" fillId="0" borderId="352" applyNumberFormat="0" applyAlignment="0" applyProtection="0"/>
    <xf numFmtId="0" fontId="66" fillId="0" borderId="350" applyNumberFormat="0" applyAlignment="0" applyProtection="0"/>
    <xf numFmtId="0" fontId="79" fillId="40" borderId="350" applyAlignment="0" applyProtection="0"/>
    <xf numFmtId="0" fontId="94" fillId="40" borderId="353" applyNumberFormat="0" applyAlignment="0" applyProtection="0"/>
    <xf numFmtId="0" fontId="69" fillId="61" borderId="341" applyNumberFormat="0" applyFont="0" applyAlignment="0" applyProtection="0"/>
    <xf numFmtId="0" fontId="69" fillId="61" borderId="341" applyNumberFormat="0" applyFont="0" applyAlignment="0" applyProtection="0"/>
    <xf numFmtId="0" fontId="69" fillId="61" borderId="341" applyNumberFormat="0" applyFont="0" applyAlignment="0" applyProtection="0"/>
    <xf numFmtId="0" fontId="69" fillId="61" borderId="341" applyNumberFormat="0" applyFont="0" applyAlignment="0" applyProtection="0"/>
    <xf numFmtId="0" fontId="69" fillId="61" borderId="341" applyNumberFormat="0" applyFont="0" applyAlignment="0" applyProtection="0"/>
    <xf numFmtId="0" fontId="69" fillId="61" borderId="341" applyNumberFormat="0" applyFont="0" applyAlignment="0" applyProtection="0"/>
    <xf numFmtId="41" fontId="190" fillId="0" borderId="336">
      <alignment horizontal="right" vertical="center" wrapText="1"/>
    </xf>
    <xf numFmtId="0" fontId="158" fillId="39" borderId="342" applyNumberFormat="0" applyAlignment="0" applyProtection="0"/>
    <xf numFmtId="0" fontId="158" fillId="39" borderId="342" applyNumberFormat="0" applyAlignment="0" applyProtection="0"/>
    <xf numFmtId="0" fontId="158" fillId="39" borderId="342" applyNumberFormat="0" applyAlignment="0" applyProtection="0"/>
    <xf numFmtId="0" fontId="158" fillId="39" borderId="342" applyNumberFormat="0" applyAlignment="0" applyProtection="0"/>
    <xf numFmtId="0" fontId="158" fillId="39" borderId="342" applyNumberFormat="0" applyAlignment="0" applyProtection="0"/>
    <xf numFmtId="0" fontId="158" fillId="39" borderId="342" applyNumberFormat="0" applyAlignment="0" applyProtection="0"/>
    <xf numFmtId="4" fontId="55" fillId="0" borderId="347"/>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3" borderId="342" applyNumberFormat="0" applyProtection="0">
      <alignment horizontal="left" vertical="center" indent="1"/>
    </xf>
    <xf numFmtId="0" fontId="55" fillId="63" borderId="342" applyNumberFormat="0" applyProtection="0">
      <alignment horizontal="left" vertical="center" indent="1"/>
    </xf>
    <xf numFmtId="0" fontId="55" fillId="63" borderId="342" applyNumberFormat="0" applyProtection="0">
      <alignment horizontal="left" vertical="center" indent="1"/>
    </xf>
    <xf numFmtId="0" fontId="55" fillId="63" borderId="342" applyNumberFormat="0" applyProtection="0">
      <alignment horizontal="left" vertical="center" indent="1"/>
    </xf>
    <xf numFmtId="0" fontId="55" fillId="63" borderId="342" applyNumberFormat="0" applyProtection="0">
      <alignment horizontal="left" vertical="center" indent="1"/>
    </xf>
    <xf numFmtId="0" fontId="55" fillId="63" borderId="342" applyNumberFormat="0" applyProtection="0">
      <alignment horizontal="left" vertical="center" indent="1"/>
    </xf>
    <xf numFmtId="0" fontId="55" fillId="63" borderId="342" applyNumberFormat="0" applyProtection="0">
      <alignment horizontal="left" vertical="center" indent="1"/>
    </xf>
    <xf numFmtId="0" fontId="55" fillId="63" borderId="342" applyNumberFormat="0" applyProtection="0">
      <alignment horizontal="left" vertical="center" indent="1"/>
    </xf>
    <xf numFmtId="0" fontId="55" fillId="63" borderId="342" applyNumberFormat="0" applyProtection="0">
      <alignment horizontal="left" vertical="center" indent="1"/>
    </xf>
    <xf numFmtId="0" fontId="55" fillId="63" borderId="342" applyNumberFormat="0" applyProtection="0">
      <alignment horizontal="left" vertical="center" indent="1"/>
    </xf>
    <xf numFmtId="0" fontId="55" fillId="63" borderId="342" applyNumberFormat="0" applyProtection="0">
      <alignment horizontal="left" vertical="center" indent="1"/>
    </xf>
    <xf numFmtId="0" fontId="55" fillId="63" borderId="342" applyNumberFormat="0" applyProtection="0">
      <alignment horizontal="left" vertical="center" indent="1"/>
    </xf>
    <xf numFmtId="0" fontId="55" fillId="63" borderId="342" applyNumberFormat="0" applyProtection="0">
      <alignment horizontal="left" vertical="center" indent="1"/>
    </xf>
    <xf numFmtId="0" fontId="55" fillId="63" borderId="342" applyNumberFormat="0" applyProtection="0">
      <alignment horizontal="left" vertical="center" indent="1"/>
    </xf>
    <xf numFmtId="0" fontId="55" fillId="63" borderId="342" applyNumberFormat="0" applyProtection="0">
      <alignment horizontal="left" vertical="center" indent="1"/>
    </xf>
    <xf numFmtId="0" fontId="55" fillId="63" borderId="342" applyNumberFormat="0" applyProtection="0">
      <alignment horizontal="left" vertical="center" indent="1"/>
    </xf>
    <xf numFmtId="0" fontId="55" fillId="63" borderId="342" applyNumberFormat="0" applyProtection="0">
      <alignment horizontal="left" vertical="center" indent="1"/>
    </xf>
    <xf numFmtId="0" fontId="55" fillId="63" borderId="342" applyNumberFormat="0" applyProtection="0">
      <alignment horizontal="left" vertical="center" indent="1"/>
    </xf>
    <xf numFmtId="0" fontId="55" fillId="63" borderId="342" applyNumberFormat="0" applyProtection="0">
      <alignment horizontal="left" vertical="center" indent="1"/>
    </xf>
    <xf numFmtId="0" fontId="55" fillId="63" borderId="342" applyNumberFormat="0" applyProtection="0">
      <alignment horizontal="left" vertical="center" indent="1"/>
    </xf>
    <xf numFmtId="0" fontId="55" fillId="63" borderId="342" applyNumberFormat="0" applyProtection="0">
      <alignment horizontal="left" vertical="center" indent="1"/>
    </xf>
    <xf numFmtId="0" fontId="55" fillId="63" borderId="342" applyNumberFormat="0" applyProtection="0">
      <alignment horizontal="left" vertical="center" indent="1"/>
    </xf>
    <xf numFmtId="0" fontId="55" fillId="63" borderId="342" applyNumberFormat="0" applyProtection="0">
      <alignment horizontal="left" vertical="center" indent="1"/>
    </xf>
    <xf numFmtId="0" fontId="55" fillId="63" borderId="342" applyNumberFormat="0" applyProtection="0">
      <alignment horizontal="left" vertical="center" indent="1"/>
    </xf>
    <xf numFmtId="0" fontId="55" fillId="63" borderId="342" applyNumberFormat="0" applyProtection="0">
      <alignment horizontal="left" vertical="center" indent="1"/>
    </xf>
    <xf numFmtId="0" fontId="55" fillId="63" borderId="342" applyNumberFormat="0" applyProtection="0">
      <alignment horizontal="left" vertical="center" indent="1"/>
    </xf>
    <xf numFmtId="0" fontId="55" fillId="63" borderId="342" applyNumberFormat="0" applyProtection="0">
      <alignment horizontal="left" vertical="center" indent="1"/>
    </xf>
    <xf numFmtId="0" fontId="55" fillId="63" borderId="342" applyNumberFormat="0" applyProtection="0">
      <alignment horizontal="left" vertical="center" indent="1"/>
    </xf>
    <xf numFmtId="0" fontId="55" fillId="63" borderId="342" applyNumberFormat="0" applyProtection="0">
      <alignment horizontal="left" vertical="center" indent="1"/>
    </xf>
    <xf numFmtId="0" fontId="55" fillId="63" borderId="342" applyNumberFormat="0" applyProtection="0">
      <alignment horizontal="left" vertical="center" indent="1"/>
    </xf>
    <xf numFmtId="0" fontId="55" fillId="63" borderId="342" applyNumberFormat="0" applyProtection="0">
      <alignment horizontal="left" vertical="center" indent="1"/>
    </xf>
    <xf numFmtId="0" fontId="55" fillId="63" borderId="342" applyNumberFormat="0" applyProtection="0">
      <alignment horizontal="left" vertical="center" indent="1"/>
    </xf>
    <xf numFmtId="0" fontId="55" fillId="63" borderId="342" applyNumberFormat="0" applyProtection="0">
      <alignment horizontal="left" vertical="center" indent="1"/>
    </xf>
    <xf numFmtId="0" fontId="55" fillId="63" borderId="342" applyNumberFormat="0" applyProtection="0">
      <alignment horizontal="left" vertical="center" indent="1"/>
    </xf>
    <xf numFmtId="0" fontId="55" fillId="63" borderId="342" applyNumberFormat="0" applyProtection="0">
      <alignment horizontal="left" vertical="center" indent="1"/>
    </xf>
    <xf numFmtId="0" fontId="55" fillId="63" borderId="342" applyNumberFormat="0" applyProtection="0">
      <alignment horizontal="left" vertical="center" indent="1"/>
    </xf>
    <xf numFmtId="0" fontId="55" fillId="60" borderId="342" applyNumberFormat="0" applyProtection="0">
      <alignment horizontal="left" vertical="center" indent="1"/>
    </xf>
    <xf numFmtId="0" fontId="55" fillId="60" borderId="342" applyNumberFormat="0" applyProtection="0">
      <alignment horizontal="left" vertical="center" indent="1"/>
    </xf>
    <xf numFmtId="0" fontId="55" fillId="60" borderId="342" applyNumberFormat="0" applyProtection="0">
      <alignment horizontal="left" vertical="center" indent="1"/>
    </xf>
    <xf numFmtId="0" fontId="55" fillId="60" borderId="342" applyNumberFormat="0" applyProtection="0">
      <alignment horizontal="left" vertical="center" indent="1"/>
    </xf>
    <xf numFmtId="0" fontId="55" fillId="60" borderId="342" applyNumberFormat="0" applyProtection="0">
      <alignment horizontal="left" vertical="center" indent="1"/>
    </xf>
    <xf numFmtId="0" fontId="55" fillId="60" borderId="342" applyNumberFormat="0" applyProtection="0">
      <alignment horizontal="left" vertical="center" indent="1"/>
    </xf>
    <xf numFmtId="0" fontId="55" fillId="60" borderId="342" applyNumberFormat="0" applyProtection="0">
      <alignment horizontal="left" vertical="center" indent="1"/>
    </xf>
    <xf numFmtId="0" fontId="55" fillId="60" borderId="342" applyNumberFormat="0" applyProtection="0">
      <alignment horizontal="left" vertical="center" indent="1"/>
    </xf>
    <xf numFmtId="0" fontId="55" fillId="60" borderId="342" applyNumberFormat="0" applyProtection="0">
      <alignment horizontal="left" vertical="center" indent="1"/>
    </xf>
    <xf numFmtId="0" fontId="55" fillId="60" borderId="342" applyNumberFormat="0" applyProtection="0">
      <alignment horizontal="left" vertical="center" indent="1"/>
    </xf>
    <xf numFmtId="0" fontId="55" fillId="60" borderId="342" applyNumberFormat="0" applyProtection="0">
      <alignment horizontal="left" vertical="center" indent="1"/>
    </xf>
    <xf numFmtId="0" fontId="55" fillId="60" borderId="342" applyNumberFormat="0" applyProtection="0">
      <alignment horizontal="left" vertical="center" indent="1"/>
    </xf>
    <xf numFmtId="0" fontId="55" fillId="60" borderId="342" applyNumberFormat="0" applyProtection="0">
      <alignment horizontal="left" vertical="center" indent="1"/>
    </xf>
    <xf numFmtId="0" fontId="55" fillId="60" borderId="342" applyNumberFormat="0" applyProtection="0">
      <alignment horizontal="left" vertical="center" indent="1"/>
    </xf>
    <xf numFmtId="0" fontId="55" fillId="60" borderId="342" applyNumberFormat="0" applyProtection="0">
      <alignment horizontal="left" vertical="center" indent="1"/>
    </xf>
    <xf numFmtId="0" fontId="55" fillId="60" borderId="342" applyNumberFormat="0" applyProtection="0">
      <alignment horizontal="left" vertical="center" indent="1"/>
    </xf>
    <xf numFmtId="0" fontId="55" fillId="60" borderId="342" applyNumberFormat="0" applyProtection="0">
      <alignment horizontal="left" vertical="center" indent="1"/>
    </xf>
    <xf numFmtId="0" fontId="55" fillId="60" borderId="342" applyNumberFormat="0" applyProtection="0">
      <alignment horizontal="left" vertical="center" indent="1"/>
    </xf>
    <xf numFmtId="0" fontId="55" fillId="60" borderId="342" applyNumberFormat="0" applyProtection="0">
      <alignment horizontal="left" vertical="center" indent="1"/>
    </xf>
    <xf numFmtId="0" fontId="55" fillId="60" borderId="342" applyNumberFormat="0" applyProtection="0">
      <alignment horizontal="left" vertical="center" indent="1"/>
    </xf>
    <xf numFmtId="0" fontId="55" fillId="60" borderId="342" applyNumberFormat="0" applyProtection="0">
      <alignment horizontal="left" vertical="center" indent="1"/>
    </xf>
    <xf numFmtId="0" fontId="55" fillId="60" borderId="342" applyNumberFormat="0" applyProtection="0">
      <alignment horizontal="left" vertical="center" indent="1"/>
    </xf>
    <xf numFmtId="0" fontId="55" fillId="60" borderId="342" applyNumberFormat="0" applyProtection="0">
      <alignment horizontal="left" vertical="center" indent="1"/>
    </xf>
    <xf numFmtId="0" fontId="55" fillId="60" borderId="342" applyNumberFormat="0" applyProtection="0">
      <alignment horizontal="left" vertical="center" indent="1"/>
    </xf>
    <xf numFmtId="0" fontId="55" fillId="60" borderId="342" applyNumberFormat="0" applyProtection="0">
      <alignment horizontal="left" vertical="center" indent="1"/>
    </xf>
    <xf numFmtId="0" fontId="55" fillId="60" borderId="342" applyNumberFormat="0" applyProtection="0">
      <alignment horizontal="left" vertical="center" indent="1"/>
    </xf>
    <xf numFmtId="0" fontId="55" fillId="60" borderId="342" applyNumberFormat="0" applyProtection="0">
      <alignment horizontal="left" vertical="center" indent="1"/>
    </xf>
    <xf numFmtId="0" fontId="55" fillId="60" borderId="342" applyNumberFormat="0" applyProtection="0">
      <alignment horizontal="left" vertical="center" indent="1"/>
    </xf>
    <xf numFmtId="0" fontId="55" fillId="60" borderId="342" applyNumberFormat="0" applyProtection="0">
      <alignment horizontal="left" vertical="center" indent="1"/>
    </xf>
    <xf numFmtId="0" fontId="55" fillId="60" borderId="342" applyNumberFormat="0" applyProtection="0">
      <alignment horizontal="left" vertical="center" indent="1"/>
    </xf>
    <xf numFmtId="0" fontId="55" fillId="60" borderId="342" applyNumberFormat="0" applyProtection="0">
      <alignment horizontal="left" vertical="center" indent="1"/>
    </xf>
    <xf numFmtId="0" fontId="55" fillId="60" borderId="342" applyNumberFormat="0" applyProtection="0">
      <alignment horizontal="left" vertical="center" indent="1"/>
    </xf>
    <xf numFmtId="0" fontId="55" fillId="60" borderId="342" applyNumberFormat="0" applyProtection="0">
      <alignment horizontal="left" vertical="center" indent="1"/>
    </xf>
    <xf numFmtId="0" fontId="55" fillId="60" borderId="342" applyNumberFormat="0" applyProtection="0">
      <alignment horizontal="left" vertical="center" indent="1"/>
    </xf>
    <xf numFmtId="0" fontId="55" fillId="60" borderId="342" applyNumberFormat="0" applyProtection="0">
      <alignment horizontal="left" vertical="center" indent="1"/>
    </xf>
    <xf numFmtId="0" fontId="55" fillId="60"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62" borderId="342" applyNumberFormat="0" applyProtection="0">
      <alignment horizontal="left" vertical="center" indent="1"/>
    </xf>
    <xf numFmtId="0" fontId="55" fillId="0" borderId="347">
      <alignment horizontal="right"/>
    </xf>
    <xf numFmtId="251" fontId="69" fillId="0" borderId="336" applyNumberFormat="0" applyBorder="0" applyAlignment="0">
      <alignment horizontal="centerContinuous" vertical="center" wrapText="1"/>
    </xf>
    <xf numFmtId="252" fontId="204" fillId="0" borderId="340">
      <alignment horizontal="center" vertical="center" wrapText="1"/>
    </xf>
    <xf numFmtId="0" fontId="169" fillId="13" borderId="353" applyNumberFormat="0" applyAlignment="0" applyProtection="0"/>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55" fillId="0" borderId="336">
      <alignment horizontal="right"/>
    </xf>
    <xf numFmtId="0" fontId="108" fillId="0" borderId="336">
      <alignment horizontal="left" vertical="top" indent="1"/>
    </xf>
    <xf numFmtId="0" fontId="190" fillId="0" borderId="336">
      <alignment horizontal="left" wrapText="1" indent="4"/>
    </xf>
    <xf numFmtId="0" fontId="162" fillId="59" borderId="355" applyNumberFormat="0" applyProtection="0">
      <alignment horizontal="left" vertical="center" indent="1"/>
    </xf>
    <xf numFmtId="0" fontId="74" fillId="57" borderId="356" applyNumberFormat="0" applyProtection="0">
      <alignment horizontal="left" vertical="center" indent="1"/>
    </xf>
    <xf numFmtId="0" fontId="160" fillId="56" borderId="355" applyNumberFormat="0" applyProtection="0">
      <alignment horizontal="left" vertical="center" indent="1"/>
    </xf>
    <xf numFmtId="0" fontId="74" fillId="19" borderId="355" applyNumberFormat="0" applyProtection="0">
      <alignment horizontal="right" vertical="center"/>
    </xf>
    <xf numFmtId="0" fontId="55" fillId="61" borderId="341" applyNumberFormat="0" applyFont="0" applyAlignment="0" applyProtection="0"/>
    <xf numFmtId="0" fontId="55" fillId="61" borderId="341" applyNumberFormat="0" applyFont="0" applyAlignment="0" applyProtection="0"/>
    <xf numFmtId="0" fontId="55" fillId="61" borderId="341" applyNumberFormat="0" applyFont="0" applyAlignment="0" applyProtection="0"/>
    <xf numFmtId="0" fontId="55" fillId="61" borderId="341" applyNumberFormat="0" applyFont="0" applyAlignment="0" applyProtection="0"/>
    <xf numFmtId="0" fontId="55" fillId="61" borderId="341" applyNumberFormat="0" applyFont="0" applyAlignment="0" applyProtection="0"/>
    <xf numFmtId="0" fontId="55" fillId="61" borderId="341" applyNumberFormat="0" applyFont="0" applyAlignment="0" applyProtection="0"/>
    <xf numFmtId="0" fontId="55" fillId="61" borderId="341" applyNumberFormat="0" applyFont="0" applyAlignment="0" applyProtection="0"/>
    <xf numFmtId="0" fontId="55" fillId="61" borderId="341" applyNumberFormat="0" applyFont="0" applyAlignment="0" applyProtection="0"/>
    <xf numFmtId="0" fontId="55" fillId="61" borderId="341" applyNumberFormat="0" applyFont="0" applyAlignment="0" applyProtection="0"/>
    <xf numFmtId="0" fontId="55" fillId="61" borderId="341" applyNumberFormat="0" applyFont="0" applyAlignment="0" applyProtection="0"/>
    <xf numFmtId="0" fontId="55" fillId="61" borderId="341" applyNumberFormat="0" applyFont="0" applyAlignment="0" applyProtection="0"/>
    <xf numFmtId="0" fontId="55" fillId="61" borderId="341" applyNumberFormat="0" applyFont="0" applyAlignment="0" applyProtection="0"/>
    <xf numFmtId="0" fontId="55" fillId="61" borderId="341" applyNumberFormat="0" applyFont="0" applyAlignment="0" applyProtection="0"/>
    <xf numFmtId="0" fontId="66" fillId="61" borderId="341" applyNumberFormat="0" applyFont="0" applyAlignment="0" applyProtection="0"/>
    <xf numFmtId="0" fontId="66" fillId="61" borderId="341" applyNumberFormat="0" applyFont="0" applyAlignment="0" applyProtection="0"/>
    <xf numFmtId="0" fontId="55" fillId="61" borderId="341" applyNumberFormat="0" applyFont="0" applyAlignment="0" applyProtection="0"/>
    <xf numFmtId="0" fontId="55" fillId="61" borderId="341" applyNumberFormat="0" applyFont="0" applyAlignment="0" applyProtection="0"/>
    <xf numFmtId="0" fontId="55" fillId="61" borderId="341" applyNumberFormat="0" applyFont="0" applyAlignment="0" applyProtection="0"/>
    <xf numFmtId="0" fontId="55" fillId="61" borderId="341" applyNumberFormat="0" applyFont="0" applyAlignment="0" applyProtection="0"/>
    <xf numFmtId="0" fontId="55" fillId="61" borderId="341" applyNumberFormat="0" applyFont="0" applyAlignment="0" applyProtection="0"/>
    <xf numFmtId="0" fontId="55" fillId="61" borderId="341" applyNumberFormat="0" applyFont="0" applyAlignment="0" applyProtection="0"/>
    <xf numFmtId="0" fontId="55" fillId="61" borderId="341" applyNumberFormat="0" applyFont="0" applyAlignment="0" applyProtection="0"/>
    <xf numFmtId="0" fontId="55" fillId="61" borderId="341" applyNumberFormat="0" applyFont="0" applyAlignment="0" applyProtection="0"/>
    <xf numFmtId="0" fontId="55" fillId="61" borderId="341" applyNumberFormat="0" applyFont="0" applyAlignment="0" applyProtection="0"/>
    <xf numFmtId="0" fontId="55" fillId="61" borderId="341" applyNumberFormat="0" applyFont="0" applyAlignment="0" applyProtection="0"/>
    <xf numFmtId="0" fontId="55" fillId="61" borderId="341" applyNumberFormat="0" applyFont="0" applyAlignment="0" applyProtection="0"/>
    <xf numFmtId="0" fontId="55" fillId="61" borderId="341" applyNumberFormat="0" applyFont="0" applyAlignment="0" applyProtection="0"/>
    <xf numFmtId="0" fontId="55" fillId="61" borderId="341" applyNumberFormat="0" applyFont="0" applyAlignment="0" applyProtection="0"/>
    <xf numFmtId="0" fontId="55" fillId="61" borderId="341" applyNumberFormat="0" applyFont="0" applyAlignment="0" applyProtection="0"/>
    <xf numFmtId="0" fontId="55" fillId="61" borderId="341" applyNumberFormat="0" applyFont="0" applyAlignment="0" applyProtection="0"/>
    <xf numFmtId="0" fontId="55" fillId="61" borderId="341" applyNumberFormat="0" applyFont="0" applyAlignment="0" applyProtection="0"/>
    <xf numFmtId="0" fontId="55" fillId="61" borderId="341" applyNumberFormat="0" applyFont="0" applyAlignment="0" applyProtection="0"/>
    <xf numFmtId="0" fontId="55" fillId="61" borderId="341" applyNumberFormat="0" applyFont="0" applyAlignment="0" applyProtection="0"/>
    <xf numFmtId="0" fontId="55" fillId="61" borderId="341" applyNumberFormat="0" applyFont="0" applyAlignment="0" applyProtection="0"/>
    <xf numFmtId="0" fontId="55" fillId="61" borderId="341" applyNumberFormat="0" applyFont="0" applyAlignment="0" applyProtection="0"/>
    <xf numFmtId="0" fontId="55" fillId="61" borderId="341" applyNumberFormat="0" applyFont="0" applyAlignment="0" applyProtection="0"/>
    <xf numFmtId="0" fontId="55" fillId="61" borderId="341" applyNumberFormat="0" applyFont="0" applyAlignment="0" applyProtection="0"/>
    <xf numFmtId="0" fontId="55" fillId="61" borderId="341" applyNumberFormat="0" applyFont="0" applyAlignment="0" applyProtection="0"/>
    <xf numFmtId="0" fontId="208" fillId="0" borderId="339" applyNumberFormat="0" applyFont="0" applyAlignment="0">
      <alignment horizontal="center" vertical="center"/>
    </xf>
    <xf numFmtId="255" fontId="69" fillId="44" borderId="336" applyFont="0" applyFill="0" applyBorder="0" applyAlignment="0" applyProtection="0"/>
    <xf numFmtId="198" fontId="66" fillId="0" borderId="0" applyFill="0" applyBorder="0" applyAlignment="0" applyProtection="0"/>
    <xf numFmtId="256" fontId="69" fillId="0" borderId="336" applyFont="0" applyFill="0" applyBorder="0" applyAlignment="0" applyProtection="0">
      <alignment wrapText="1"/>
    </xf>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4" fontId="55" fillId="0" borderId="336"/>
    <xf numFmtId="0" fontId="190" fillId="0" borderId="336">
      <alignment horizontal="center" vertical="center" wrapText="1"/>
    </xf>
    <xf numFmtId="0" fontId="55" fillId="3" borderId="355" applyNumberFormat="0" applyProtection="0">
      <alignment horizontal="left" vertical="center" indent="1"/>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55" fillId="3" borderId="355" applyNumberFormat="0" applyProtection="0">
      <alignment horizontal="left" vertical="center" indent="1"/>
    </xf>
    <xf numFmtId="0" fontId="82" fillId="53" borderId="355" applyNumberFormat="0" applyProtection="0">
      <alignment vertical="center"/>
    </xf>
    <xf numFmtId="0" fontId="74" fillId="53" borderId="355" applyNumberFormat="0" applyProtection="0">
      <alignment vertical="center"/>
    </xf>
    <xf numFmtId="0" fontId="55" fillId="0" borderId="347"/>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61" borderId="354" applyNumberFormat="0" applyFont="0" applyAlignment="0" applyProtection="0"/>
    <xf numFmtId="0" fontId="69" fillId="61" borderId="354" applyNumberFormat="0" applyFont="0" applyAlignment="0" applyProtection="0"/>
    <xf numFmtId="0" fontId="69" fillId="61" borderId="354" applyNumberFormat="0" applyFont="0" applyAlignment="0" applyProtection="0"/>
    <xf numFmtId="0" fontId="69" fillId="61" borderId="354" applyNumberFormat="0" applyFont="0" applyAlignment="0" applyProtection="0"/>
    <xf numFmtId="0" fontId="69" fillId="61" borderId="354" applyNumberFormat="0" applyFont="0" applyAlignment="0" applyProtection="0"/>
    <xf numFmtId="0" fontId="69" fillId="61" borderId="354" applyNumberFormat="0" applyFont="0" applyAlignment="0" applyProtection="0"/>
    <xf numFmtId="41" fontId="190" fillId="0" borderId="351">
      <alignment horizontal="right" vertical="center" wrapText="1"/>
    </xf>
    <xf numFmtId="0" fontId="158" fillId="39" borderId="355" applyNumberFormat="0" applyAlignment="0" applyProtection="0"/>
    <xf numFmtId="0" fontId="158" fillId="39" borderId="355" applyNumberFormat="0" applyAlignment="0" applyProtection="0"/>
    <xf numFmtId="0" fontId="158" fillId="39" borderId="355" applyNumberFormat="0" applyAlignment="0" applyProtection="0"/>
    <xf numFmtId="0" fontId="158" fillId="39" borderId="355" applyNumberFormat="0" applyAlignment="0" applyProtection="0"/>
    <xf numFmtId="0" fontId="158" fillId="39" borderId="355" applyNumberFormat="0" applyAlignment="0" applyProtection="0"/>
    <xf numFmtId="0" fontId="158" fillId="39" borderId="355" applyNumberFormat="0" applyAlignment="0" applyProtection="0"/>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3" borderId="355" applyNumberFormat="0" applyProtection="0">
      <alignment horizontal="left" vertical="center" indent="1"/>
    </xf>
    <xf numFmtId="0" fontId="55" fillId="63" borderId="355" applyNumberFormat="0" applyProtection="0">
      <alignment horizontal="left" vertical="center" indent="1"/>
    </xf>
    <xf numFmtId="0" fontId="55" fillId="63" borderId="355" applyNumberFormat="0" applyProtection="0">
      <alignment horizontal="left" vertical="center" indent="1"/>
    </xf>
    <xf numFmtId="0" fontId="55" fillId="63" borderId="355" applyNumberFormat="0" applyProtection="0">
      <alignment horizontal="left" vertical="center" indent="1"/>
    </xf>
    <xf numFmtId="0" fontId="55" fillId="63" borderId="355" applyNumberFormat="0" applyProtection="0">
      <alignment horizontal="left" vertical="center" indent="1"/>
    </xf>
    <xf numFmtId="0" fontId="55" fillId="63" borderId="355" applyNumberFormat="0" applyProtection="0">
      <alignment horizontal="left" vertical="center" indent="1"/>
    </xf>
    <xf numFmtId="0" fontId="55" fillId="63" borderId="355" applyNumberFormat="0" applyProtection="0">
      <alignment horizontal="left" vertical="center" indent="1"/>
    </xf>
    <xf numFmtId="0" fontId="55" fillId="63" borderId="355" applyNumberFormat="0" applyProtection="0">
      <alignment horizontal="left" vertical="center" indent="1"/>
    </xf>
    <xf numFmtId="0" fontId="55" fillId="63" borderId="355" applyNumberFormat="0" applyProtection="0">
      <alignment horizontal="left" vertical="center" indent="1"/>
    </xf>
    <xf numFmtId="0" fontId="55" fillId="63" borderId="355" applyNumberFormat="0" applyProtection="0">
      <alignment horizontal="left" vertical="center" indent="1"/>
    </xf>
    <xf numFmtId="0" fontId="55" fillId="63" borderId="355" applyNumberFormat="0" applyProtection="0">
      <alignment horizontal="left" vertical="center" indent="1"/>
    </xf>
    <xf numFmtId="0" fontId="55" fillId="63" borderId="355" applyNumberFormat="0" applyProtection="0">
      <alignment horizontal="left" vertical="center" indent="1"/>
    </xf>
    <xf numFmtId="0" fontId="55" fillId="63" borderId="355" applyNumberFormat="0" applyProtection="0">
      <alignment horizontal="left" vertical="center" indent="1"/>
    </xf>
    <xf numFmtId="0" fontId="55" fillId="63" borderId="355" applyNumberFormat="0" applyProtection="0">
      <alignment horizontal="left" vertical="center" indent="1"/>
    </xf>
    <xf numFmtId="0" fontId="55" fillId="63" borderId="355" applyNumberFormat="0" applyProtection="0">
      <alignment horizontal="left" vertical="center" indent="1"/>
    </xf>
    <xf numFmtId="0" fontId="55" fillId="63" borderId="355" applyNumberFormat="0" applyProtection="0">
      <alignment horizontal="left" vertical="center" indent="1"/>
    </xf>
    <xf numFmtId="0" fontId="55" fillId="63" borderId="355" applyNumberFormat="0" applyProtection="0">
      <alignment horizontal="left" vertical="center" indent="1"/>
    </xf>
    <xf numFmtId="0" fontId="55" fillId="63" borderId="355" applyNumberFormat="0" applyProtection="0">
      <alignment horizontal="left" vertical="center" indent="1"/>
    </xf>
    <xf numFmtId="0" fontId="55" fillId="63" borderId="355" applyNumberFormat="0" applyProtection="0">
      <alignment horizontal="left" vertical="center" indent="1"/>
    </xf>
    <xf numFmtId="0" fontId="55" fillId="63" borderId="355" applyNumberFormat="0" applyProtection="0">
      <alignment horizontal="left" vertical="center" indent="1"/>
    </xf>
    <xf numFmtId="0" fontId="55" fillId="63" borderId="355" applyNumberFormat="0" applyProtection="0">
      <alignment horizontal="left" vertical="center" indent="1"/>
    </xf>
    <xf numFmtId="0" fontId="55" fillId="63" borderId="355" applyNumberFormat="0" applyProtection="0">
      <alignment horizontal="left" vertical="center" indent="1"/>
    </xf>
    <xf numFmtId="0" fontId="55" fillId="63" borderId="355" applyNumberFormat="0" applyProtection="0">
      <alignment horizontal="left" vertical="center" indent="1"/>
    </xf>
    <xf numFmtId="0" fontId="55" fillId="63" borderId="355" applyNumberFormat="0" applyProtection="0">
      <alignment horizontal="left" vertical="center" indent="1"/>
    </xf>
    <xf numFmtId="0" fontId="55" fillId="63" borderId="355" applyNumberFormat="0" applyProtection="0">
      <alignment horizontal="left" vertical="center" indent="1"/>
    </xf>
    <xf numFmtId="0" fontId="55" fillId="63" borderId="355" applyNumberFormat="0" applyProtection="0">
      <alignment horizontal="left" vertical="center" indent="1"/>
    </xf>
    <xf numFmtId="0" fontId="55" fillId="63" borderId="355" applyNumberFormat="0" applyProtection="0">
      <alignment horizontal="left" vertical="center" indent="1"/>
    </xf>
    <xf numFmtId="0" fontId="55" fillId="63" borderId="355" applyNumberFormat="0" applyProtection="0">
      <alignment horizontal="left" vertical="center" indent="1"/>
    </xf>
    <xf numFmtId="0" fontId="55" fillId="63" borderId="355" applyNumberFormat="0" applyProtection="0">
      <alignment horizontal="left" vertical="center" indent="1"/>
    </xf>
    <xf numFmtId="0" fontId="55" fillId="63" borderId="355" applyNumberFormat="0" applyProtection="0">
      <alignment horizontal="left" vertical="center" indent="1"/>
    </xf>
    <xf numFmtId="0" fontId="55" fillId="63" borderId="355" applyNumberFormat="0" applyProtection="0">
      <alignment horizontal="left" vertical="center" indent="1"/>
    </xf>
    <xf numFmtId="0" fontId="55" fillId="63" borderId="355" applyNumberFormat="0" applyProtection="0">
      <alignment horizontal="left" vertical="center" indent="1"/>
    </xf>
    <xf numFmtId="0" fontId="55" fillId="63" borderId="355" applyNumberFormat="0" applyProtection="0">
      <alignment horizontal="left" vertical="center" indent="1"/>
    </xf>
    <xf numFmtId="0" fontId="55" fillId="63" borderId="355" applyNumberFormat="0" applyProtection="0">
      <alignment horizontal="left" vertical="center" indent="1"/>
    </xf>
    <xf numFmtId="0" fontId="55" fillId="63" borderId="355" applyNumberFormat="0" applyProtection="0">
      <alignment horizontal="left" vertical="center" indent="1"/>
    </xf>
    <xf numFmtId="0" fontId="55" fillId="63" borderId="355" applyNumberFormat="0" applyProtection="0">
      <alignment horizontal="left" vertical="center" indent="1"/>
    </xf>
    <xf numFmtId="0" fontId="55" fillId="60" borderId="355" applyNumberFormat="0" applyProtection="0">
      <alignment horizontal="left" vertical="center" indent="1"/>
    </xf>
    <xf numFmtId="0" fontId="55" fillId="60" borderId="355" applyNumberFormat="0" applyProtection="0">
      <alignment horizontal="left" vertical="center" indent="1"/>
    </xf>
    <xf numFmtId="0" fontId="55" fillId="60" borderId="355" applyNumberFormat="0" applyProtection="0">
      <alignment horizontal="left" vertical="center" indent="1"/>
    </xf>
    <xf numFmtId="0" fontId="55" fillId="60" borderId="355" applyNumberFormat="0" applyProtection="0">
      <alignment horizontal="left" vertical="center" indent="1"/>
    </xf>
    <xf numFmtId="0" fontId="55" fillId="60" borderId="355" applyNumberFormat="0" applyProtection="0">
      <alignment horizontal="left" vertical="center" indent="1"/>
    </xf>
    <xf numFmtId="0" fontId="55" fillId="60" borderId="355" applyNumberFormat="0" applyProtection="0">
      <alignment horizontal="left" vertical="center" indent="1"/>
    </xf>
    <xf numFmtId="0" fontId="55" fillId="60" borderId="355" applyNumberFormat="0" applyProtection="0">
      <alignment horizontal="left" vertical="center" indent="1"/>
    </xf>
    <xf numFmtId="0" fontId="55" fillId="60" borderId="355" applyNumberFormat="0" applyProtection="0">
      <alignment horizontal="left" vertical="center" indent="1"/>
    </xf>
    <xf numFmtId="0" fontId="55" fillId="60" borderId="355" applyNumberFormat="0" applyProtection="0">
      <alignment horizontal="left" vertical="center" indent="1"/>
    </xf>
    <xf numFmtId="0" fontId="55" fillId="60" borderId="355" applyNumberFormat="0" applyProtection="0">
      <alignment horizontal="left" vertical="center" indent="1"/>
    </xf>
    <xf numFmtId="0" fontId="55" fillId="60" borderId="355" applyNumberFormat="0" applyProtection="0">
      <alignment horizontal="left" vertical="center" indent="1"/>
    </xf>
    <xf numFmtId="0" fontId="55" fillId="60" borderId="355" applyNumberFormat="0" applyProtection="0">
      <alignment horizontal="left" vertical="center" indent="1"/>
    </xf>
    <xf numFmtId="0" fontId="55" fillId="60" borderId="355" applyNumberFormat="0" applyProtection="0">
      <alignment horizontal="left" vertical="center" indent="1"/>
    </xf>
    <xf numFmtId="0" fontId="55" fillId="60" borderId="355" applyNumberFormat="0" applyProtection="0">
      <alignment horizontal="left" vertical="center" indent="1"/>
    </xf>
    <xf numFmtId="0" fontId="55" fillId="60" borderId="355" applyNumberFormat="0" applyProtection="0">
      <alignment horizontal="left" vertical="center" indent="1"/>
    </xf>
    <xf numFmtId="0" fontId="55" fillId="60" borderId="355" applyNumberFormat="0" applyProtection="0">
      <alignment horizontal="left" vertical="center" indent="1"/>
    </xf>
    <xf numFmtId="0" fontId="55" fillId="60" borderId="355" applyNumberFormat="0" applyProtection="0">
      <alignment horizontal="left" vertical="center" indent="1"/>
    </xf>
    <xf numFmtId="0" fontId="55" fillId="60" borderId="355" applyNumberFormat="0" applyProtection="0">
      <alignment horizontal="left" vertical="center" indent="1"/>
    </xf>
    <xf numFmtId="0" fontId="55" fillId="60" borderId="355" applyNumberFormat="0" applyProtection="0">
      <alignment horizontal="left" vertical="center" indent="1"/>
    </xf>
    <xf numFmtId="0" fontId="55" fillId="60" borderId="355" applyNumberFormat="0" applyProtection="0">
      <alignment horizontal="left" vertical="center" indent="1"/>
    </xf>
    <xf numFmtId="0" fontId="55" fillId="60" borderId="355" applyNumberFormat="0" applyProtection="0">
      <alignment horizontal="left" vertical="center" indent="1"/>
    </xf>
    <xf numFmtId="0" fontId="55" fillId="60" borderId="355" applyNumberFormat="0" applyProtection="0">
      <alignment horizontal="left" vertical="center" indent="1"/>
    </xf>
    <xf numFmtId="0" fontId="55" fillId="60" borderId="355" applyNumberFormat="0" applyProtection="0">
      <alignment horizontal="left" vertical="center" indent="1"/>
    </xf>
    <xf numFmtId="0" fontId="55" fillId="60" borderId="355" applyNumberFormat="0" applyProtection="0">
      <alignment horizontal="left" vertical="center" indent="1"/>
    </xf>
    <xf numFmtId="0" fontId="55" fillId="60" borderId="355" applyNumberFormat="0" applyProtection="0">
      <alignment horizontal="left" vertical="center" indent="1"/>
    </xf>
    <xf numFmtId="0" fontId="55" fillId="60" borderId="355" applyNumberFormat="0" applyProtection="0">
      <alignment horizontal="left" vertical="center" indent="1"/>
    </xf>
    <xf numFmtId="0" fontId="55" fillId="60" borderId="355" applyNumberFormat="0" applyProtection="0">
      <alignment horizontal="left" vertical="center" indent="1"/>
    </xf>
    <xf numFmtId="0" fontId="55" fillId="60" borderId="355" applyNumberFormat="0" applyProtection="0">
      <alignment horizontal="left" vertical="center" indent="1"/>
    </xf>
    <xf numFmtId="0" fontId="55" fillId="60" borderId="355" applyNumberFormat="0" applyProtection="0">
      <alignment horizontal="left" vertical="center" indent="1"/>
    </xf>
    <xf numFmtId="0" fontId="55" fillId="60" borderId="355" applyNumberFormat="0" applyProtection="0">
      <alignment horizontal="left" vertical="center" indent="1"/>
    </xf>
    <xf numFmtId="0" fontId="55" fillId="60" borderId="355" applyNumberFormat="0" applyProtection="0">
      <alignment horizontal="left" vertical="center" indent="1"/>
    </xf>
    <xf numFmtId="0" fontId="55" fillId="60" borderId="355" applyNumberFormat="0" applyProtection="0">
      <alignment horizontal="left" vertical="center" indent="1"/>
    </xf>
    <xf numFmtId="0" fontId="55" fillId="60" borderId="355" applyNumberFormat="0" applyProtection="0">
      <alignment horizontal="left" vertical="center" indent="1"/>
    </xf>
    <xf numFmtId="0" fontId="55" fillId="60" borderId="355" applyNumberFormat="0" applyProtection="0">
      <alignment horizontal="left" vertical="center" indent="1"/>
    </xf>
    <xf numFmtId="0" fontId="55" fillId="60" borderId="355" applyNumberFormat="0" applyProtection="0">
      <alignment horizontal="left" vertical="center" indent="1"/>
    </xf>
    <xf numFmtId="0" fontId="55" fillId="60"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0" fontId="55" fillId="62" borderId="355" applyNumberFormat="0" applyProtection="0">
      <alignment horizontal="left" vertical="center" indent="1"/>
    </xf>
    <xf numFmtId="249" fontId="86" fillId="0" borderId="346" applyFont="0" applyFill="0" applyBorder="0" applyAlignment="0">
      <alignment horizontal="centerContinuous"/>
    </xf>
    <xf numFmtId="250" fontId="119" fillId="0" borderId="346" applyFont="0" applyFill="0" applyBorder="0" applyAlignment="0">
      <alignment horizontal="centerContinuous"/>
    </xf>
    <xf numFmtId="251" fontId="69" fillId="0" borderId="351" applyNumberFormat="0" applyBorder="0" applyAlignment="0">
      <alignment horizontal="centerContinuous" vertical="center" wrapText="1"/>
    </xf>
    <xf numFmtId="252" fontId="204" fillId="0" borderId="347">
      <alignment horizontal="center" vertical="center" wrapText="1"/>
    </xf>
    <xf numFmtId="3" fontId="206" fillId="64" borderId="358">
      <alignment horizontal="left"/>
    </xf>
    <xf numFmtId="3" fontId="207" fillId="64" borderId="358">
      <alignment horizontal="lef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55" fillId="0" borderId="351">
      <alignment horizontal="right"/>
    </xf>
    <xf numFmtId="0" fontId="108" fillId="0" borderId="351">
      <alignment horizontal="left" vertical="top" indent="1"/>
    </xf>
    <xf numFmtId="0" fontId="190" fillId="0" borderId="351">
      <alignment horizontal="left" wrapText="1" indent="4"/>
    </xf>
    <xf numFmtId="0" fontId="55" fillId="61" borderId="354" applyNumberFormat="0" applyFont="0" applyAlignment="0" applyProtection="0"/>
    <xf numFmtId="0" fontId="55" fillId="61" borderId="354" applyNumberFormat="0" applyFont="0" applyAlignment="0" applyProtection="0"/>
    <xf numFmtId="0" fontId="55" fillId="61" borderId="354" applyNumberFormat="0" applyFont="0" applyAlignment="0" applyProtection="0"/>
    <xf numFmtId="0" fontId="55" fillId="61" borderId="354" applyNumberFormat="0" applyFont="0" applyAlignment="0" applyProtection="0"/>
    <xf numFmtId="0" fontId="55" fillId="61" borderId="354" applyNumberFormat="0" applyFont="0" applyAlignment="0" applyProtection="0"/>
    <xf numFmtId="0" fontId="55" fillId="61" borderId="354" applyNumberFormat="0" applyFont="0" applyAlignment="0" applyProtection="0"/>
    <xf numFmtId="0" fontId="55" fillId="61" borderId="354" applyNumberFormat="0" applyFont="0" applyAlignment="0" applyProtection="0"/>
    <xf numFmtId="0" fontId="55" fillId="61" borderId="354" applyNumberFormat="0" applyFont="0" applyAlignment="0" applyProtection="0"/>
    <xf numFmtId="0" fontId="55" fillId="61" borderId="354" applyNumberFormat="0" applyFont="0" applyAlignment="0" applyProtection="0"/>
    <xf numFmtId="0" fontId="55" fillId="61" borderId="354" applyNumberFormat="0" applyFont="0" applyAlignment="0" applyProtection="0"/>
    <xf numFmtId="0" fontId="55" fillId="61" borderId="354" applyNumberFormat="0" applyFont="0" applyAlignment="0" applyProtection="0"/>
    <xf numFmtId="0" fontId="55" fillId="61" borderId="354" applyNumberFormat="0" applyFont="0" applyAlignment="0" applyProtection="0"/>
    <xf numFmtId="0" fontId="55" fillId="61" borderId="354" applyNumberFormat="0" applyFont="0" applyAlignment="0" applyProtection="0"/>
    <xf numFmtId="0" fontId="66" fillId="61" borderId="354" applyNumberFormat="0" applyFont="0" applyAlignment="0" applyProtection="0"/>
    <xf numFmtId="0" fontId="66" fillId="61" borderId="354" applyNumberFormat="0" applyFont="0" applyAlignment="0" applyProtection="0"/>
    <xf numFmtId="0" fontId="55" fillId="61" borderId="354" applyNumberFormat="0" applyFont="0" applyAlignment="0" applyProtection="0"/>
    <xf numFmtId="0" fontId="55" fillId="61" borderId="354" applyNumberFormat="0" applyFont="0" applyAlignment="0" applyProtection="0"/>
    <xf numFmtId="0" fontId="55" fillId="61" borderId="354" applyNumberFormat="0" applyFont="0" applyAlignment="0" applyProtection="0"/>
    <xf numFmtId="0" fontId="55" fillId="61" borderId="354" applyNumberFormat="0" applyFont="0" applyAlignment="0" applyProtection="0"/>
    <xf numFmtId="0" fontId="55" fillId="61" borderId="354" applyNumberFormat="0" applyFont="0" applyAlignment="0" applyProtection="0"/>
    <xf numFmtId="0" fontId="55" fillId="61" borderId="354" applyNumberFormat="0" applyFont="0" applyAlignment="0" applyProtection="0"/>
    <xf numFmtId="0" fontId="55" fillId="61" borderId="354" applyNumberFormat="0" applyFont="0" applyAlignment="0" applyProtection="0"/>
    <xf numFmtId="0" fontId="55" fillId="61" borderId="354" applyNumberFormat="0" applyFont="0" applyAlignment="0" applyProtection="0"/>
    <xf numFmtId="0" fontId="55" fillId="61" borderId="354" applyNumberFormat="0" applyFont="0" applyAlignment="0" applyProtection="0"/>
    <xf numFmtId="0" fontId="55" fillId="61" borderId="354" applyNumberFormat="0" applyFont="0" applyAlignment="0" applyProtection="0"/>
    <xf numFmtId="0" fontId="55" fillId="61" borderId="354" applyNumberFormat="0" applyFont="0" applyAlignment="0" applyProtection="0"/>
    <xf numFmtId="0" fontId="55" fillId="61" borderId="354" applyNumberFormat="0" applyFont="0" applyAlignment="0" applyProtection="0"/>
    <xf numFmtId="0" fontId="55" fillId="61" borderId="354" applyNumberFormat="0" applyFont="0" applyAlignment="0" applyProtection="0"/>
    <xf numFmtId="0" fontId="55" fillId="61" borderId="354" applyNumberFormat="0" applyFont="0" applyAlignment="0" applyProtection="0"/>
    <xf numFmtId="0" fontId="55" fillId="61" borderId="354" applyNumberFormat="0" applyFont="0" applyAlignment="0" applyProtection="0"/>
    <xf numFmtId="0" fontId="55" fillId="61" borderId="354" applyNumberFormat="0" applyFont="0" applyAlignment="0" applyProtection="0"/>
    <xf numFmtId="0" fontId="55" fillId="61" borderId="354" applyNumberFormat="0" applyFont="0" applyAlignment="0" applyProtection="0"/>
    <xf numFmtId="0" fontId="55" fillId="61" borderId="354" applyNumberFormat="0" applyFont="0" applyAlignment="0" applyProtection="0"/>
    <xf numFmtId="0" fontId="55" fillId="61" borderId="354" applyNumberFormat="0" applyFont="0" applyAlignment="0" applyProtection="0"/>
    <xf numFmtId="0" fontId="55" fillId="61" borderId="354" applyNumberFormat="0" applyFont="0" applyAlignment="0" applyProtection="0"/>
    <xf numFmtId="0" fontId="55" fillId="61" borderId="354" applyNumberFormat="0" applyFont="0" applyAlignment="0" applyProtection="0"/>
    <xf numFmtId="0" fontId="55" fillId="61" borderId="354" applyNumberFormat="0" applyFont="0" applyAlignment="0" applyProtection="0"/>
    <xf numFmtId="0" fontId="55" fillId="61" borderId="354" applyNumberFormat="0" applyFont="0" applyAlignment="0" applyProtection="0"/>
    <xf numFmtId="0" fontId="208" fillId="0" borderId="350" applyNumberFormat="0" applyFont="0" applyAlignment="0">
      <alignment horizontal="center" vertical="center"/>
    </xf>
    <xf numFmtId="255" fontId="69" fillId="44" borderId="351" applyFont="0" applyFill="0" applyBorder="0" applyAlignment="0" applyProtection="0"/>
    <xf numFmtId="256" fontId="69" fillId="0" borderId="351" applyFont="0" applyFill="0" applyBorder="0" applyAlignment="0" applyProtection="0">
      <alignment wrapText="1"/>
    </xf>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4" fontId="55" fillId="0" borderId="351"/>
    <xf numFmtId="0" fontId="190" fillId="0" borderId="351">
      <alignment horizontal="center" vertical="center" wrapText="1"/>
    </xf>
    <xf numFmtId="0" fontId="158" fillId="39" borderId="377" applyNumberFormat="0" applyAlignment="0" applyProtection="0"/>
    <xf numFmtId="0" fontId="69" fillId="61" borderId="376" applyNumberFormat="0" applyFont="0" applyAlignment="0" applyProtection="0"/>
    <xf numFmtId="0" fontId="69" fillId="61" borderId="376" applyNumberFormat="0" applyFont="0" applyAlignment="0" applyProtection="0"/>
    <xf numFmtId="0" fontId="106" fillId="0" borderId="361">
      <protection locked="0"/>
    </xf>
    <xf numFmtId="191" fontId="55" fillId="0" borderId="0" applyFill="0" applyBorder="0" applyAlignment="0"/>
    <xf numFmtId="0" fontId="94" fillId="40" borderId="362" applyNumberFormat="0" applyAlignment="0" applyProtection="0"/>
    <xf numFmtId="198" fontId="66" fillId="0" borderId="0" applyFill="0" applyBorder="0" applyAlignment="0" applyProtection="0"/>
    <xf numFmtId="0" fontId="79" fillId="40" borderId="363" applyAlignment="0" applyProtection="0"/>
    <xf numFmtId="0" fontId="66" fillId="0" borderId="363" applyNumberFormat="0" applyAlignment="0" applyProtection="0"/>
    <xf numFmtId="0" fontId="66" fillId="0" borderId="361" applyNumberFormat="0" applyAlignment="0" applyProtection="0"/>
    <xf numFmtId="0" fontId="85" fillId="0" borderId="363">
      <alignment horizontal="left" vertical="center"/>
    </xf>
    <xf numFmtId="0" fontId="79" fillId="0" borderId="363"/>
    <xf numFmtId="0" fontId="66" fillId="47" borderId="364" applyNumberFormat="0" applyAlignment="0">
      <protection locked="0"/>
    </xf>
    <xf numFmtId="0" fontId="66" fillId="53" borderId="365" applyNumberFormat="0" applyAlignment="0" applyProtection="0"/>
    <xf numFmtId="0" fontId="175" fillId="0" borderId="379" applyNumberFormat="0" applyFill="0" applyAlignment="0" applyProtection="0"/>
    <xf numFmtId="0" fontId="158" fillId="40" borderId="366" applyNumberFormat="0" applyAlignment="0" applyProtection="0"/>
    <xf numFmtId="0" fontId="171" fillId="40" borderId="374" applyNumberFormat="0" applyAlignment="0" applyProtection="0"/>
    <xf numFmtId="0" fontId="169" fillId="13" borderId="374" applyNumberFormat="0" applyAlignment="0" applyProtection="0"/>
    <xf numFmtId="0" fontId="66" fillId="47" borderId="372" applyNumberFormat="0" applyAlignment="0">
      <protection locked="0"/>
    </xf>
    <xf numFmtId="0" fontId="74" fillId="47" borderId="366" applyNumberFormat="0" applyProtection="0">
      <alignment vertical="center"/>
    </xf>
    <xf numFmtId="0" fontId="82" fillId="47" borderId="366" applyNumberFormat="0" applyProtection="0">
      <alignment vertical="center"/>
    </xf>
    <xf numFmtId="0" fontId="74" fillId="47" borderId="366" applyNumberFormat="0" applyProtection="0">
      <alignment horizontal="left" vertical="center" indent="1"/>
    </xf>
    <xf numFmtId="0" fontId="74" fillId="47" borderId="366" applyNumberFormat="0" applyProtection="0">
      <alignment horizontal="left" vertical="center" indent="1"/>
    </xf>
    <xf numFmtId="0" fontId="55" fillId="3" borderId="366" applyNumberFormat="0" applyProtection="0">
      <alignment horizontal="left" vertical="center" indent="1"/>
    </xf>
    <xf numFmtId="0" fontId="74" fillId="5" borderId="366" applyNumberFormat="0" applyProtection="0">
      <alignment horizontal="right" vertical="center"/>
    </xf>
    <xf numFmtId="0" fontId="74" fillId="17" borderId="366" applyNumberFormat="0" applyProtection="0">
      <alignment horizontal="right" vertical="center"/>
    </xf>
    <xf numFmtId="0" fontId="74" fillId="33" borderId="366" applyNumberFormat="0" applyProtection="0">
      <alignment horizontal="right" vertical="center"/>
    </xf>
    <xf numFmtId="0" fontId="74" fillId="21" borderId="366" applyNumberFormat="0" applyProtection="0">
      <alignment horizontal="right" vertical="center"/>
    </xf>
    <xf numFmtId="0" fontId="74" fillId="29" borderId="366" applyNumberFormat="0" applyProtection="0">
      <alignment horizontal="right" vertical="center"/>
    </xf>
    <xf numFmtId="0" fontId="74" fillId="37" borderId="366" applyNumberFormat="0" applyProtection="0">
      <alignment horizontal="right" vertical="center"/>
    </xf>
    <xf numFmtId="0" fontId="74" fillId="35" borderId="366" applyNumberFormat="0" applyProtection="0">
      <alignment horizontal="right" vertical="center"/>
    </xf>
    <xf numFmtId="0" fontId="74" fillId="55" borderId="366" applyNumberFormat="0" applyProtection="0">
      <alignment horizontal="right" vertical="center"/>
    </xf>
    <xf numFmtId="0" fontId="74" fillId="19" borderId="366" applyNumberFormat="0" applyProtection="0">
      <alignment horizontal="right" vertical="center"/>
    </xf>
    <xf numFmtId="0" fontId="160" fillId="56" borderId="366" applyNumberFormat="0" applyProtection="0">
      <alignment horizontal="left" vertical="center" indent="1"/>
    </xf>
    <xf numFmtId="0" fontId="74" fillId="57" borderId="367" applyNumberFormat="0" applyProtection="0">
      <alignment horizontal="left" vertical="center" indent="1"/>
    </xf>
    <xf numFmtId="0" fontId="79" fillId="0" borderId="375"/>
    <xf numFmtId="0" fontId="55" fillId="3" borderId="366" applyNumberFormat="0" applyProtection="0">
      <alignment horizontal="left" vertical="center" indent="1"/>
    </xf>
    <xf numFmtId="0" fontId="162" fillId="57" borderId="366" applyNumberFormat="0" applyProtection="0">
      <alignment horizontal="left" vertical="center" indent="1"/>
    </xf>
    <xf numFmtId="0" fontId="162" fillId="59" borderId="366" applyNumberFormat="0" applyProtection="0">
      <alignment horizontal="left" vertical="center" indent="1"/>
    </xf>
    <xf numFmtId="0" fontId="55" fillId="59" borderId="366" applyNumberFormat="0" applyProtection="0">
      <alignment horizontal="left" vertical="center" indent="1"/>
    </xf>
    <xf numFmtId="0" fontId="55" fillId="59" borderId="366" applyNumberFormat="0" applyProtection="0">
      <alignment horizontal="left" vertical="center" indent="1"/>
    </xf>
    <xf numFmtId="0" fontId="55" fillId="43" borderId="366" applyNumberFormat="0" applyProtection="0">
      <alignment horizontal="left" vertical="center" indent="1"/>
    </xf>
    <xf numFmtId="0" fontId="55" fillId="43" borderId="366" applyNumberFormat="0" applyProtection="0">
      <alignment horizontal="left" vertical="center" indent="1"/>
    </xf>
    <xf numFmtId="0" fontId="55" fillId="40" borderId="366" applyNumberFormat="0" applyProtection="0">
      <alignment horizontal="left" vertical="center" indent="1"/>
    </xf>
    <xf numFmtId="0" fontId="55" fillId="40" borderId="366" applyNumberFormat="0" applyProtection="0">
      <alignment horizontal="left" vertical="center" indent="1"/>
    </xf>
    <xf numFmtId="0" fontId="55" fillId="3" borderId="366" applyNumberFormat="0" applyProtection="0">
      <alignment horizontal="left" vertical="center" indent="1"/>
    </xf>
    <xf numFmtId="0" fontId="55" fillId="3" borderId="366" applyNumberFormat="0" applyProtection="0">
      <alignment horizontal="left" vertical="center" indent="1"/>
    </xf>
    <xf numFmtId="0" fontId="74" fillId="53" borderId="366" applyNumberFormat="0" applyProtection="0">
      <alignment vertical="center"/>
    </xf>
    <xf numFmtId="0" fontId="82" fillId="53" borderId="366" applyNumberFormat="0" applyProtection="0">
      <alignment vertical="center"/>
    </xf>
    <xf numFmtId="0" fontId="74" fillId="53" borderId="366" applyNumberFormat="0" applyProtection="0">
      <alignment horizontal="left" vertical="center" indent="1"/>
    </xf>
    <xf numFmtId="0" fontId="74" fillId="53" borderId="366" applyNumberFormat="0" applyProtection="0">
      <alignment horizontal="left" vertical="center" indent="1"/>
    </xf>
    <xf numFmtId="0" fontId="74" fillId="57" borderId="366" applyNumberFormat="0" applyProtection="0">
      <alignment horizontal="right" vertical="center"/>
    </xf>
    <xf numFmtId="0" fontId="82" fillId="57" borderId="366" applyNumberFormat="0" applyProtection="0">
      <alignment horizontal="right" vertical="center"/>
    </xf>
    <xf numFmtId="0" fontId="55" fillId="3" borderId="366" applyNumberFormat="0" applyProtection="0">
      <alignment horizontal="left" vertical="center" indent="1"/>
    </xf>
    <xf numFmtId="0" fontId="55" fillId="3" borderId="366" applyNumberFormat="0" applyProtection="0">
      <alignment horizontal="left" vertical="center" indent="1"/>
    </xf>
    <xf numFmtId="0" fontId="85" fillId="0" borderId="375">
      <alignment horizontal="left" vertical="center"/>
    </xf>
    <xf numFmtId="0" fontId="164" fillId="57" borderId="366" applyNumberFormat="0" applyProtection="0">
      <alignment horizontal="right" vertical="center"/>
    </xf>
    <xf numFmtId="0" fontId="79" fillId="40" borderId="375" applyAlignment="0" applyProtection="0"/>
    <xf numFmtId="0" fontId="167" fillId="0" borderId="368" applyNumberFormat="0" applyFill="0" applyAlignment="0" applyProtection="0"/>
    <xf numFmtId="0" fontId="169" fillId="13" borderId="362" applyNumberFormat="0" applyAlignment="0" applyProtection="0"/>
    <xf numFmtId="0" fontId="170" fillId="40" borderId="366" applyNumberFormat="0" applyAlignment="0" applyProtection="0"/>
    <xf numFmtId="0" fontId="171" fillId="40" borderId="362" applyNumberFormat="0" applyAlignment="0" applyProtection="0"/>
    <xf numFmtId="0" fontId="55" fillId="0" borderId="364">
      <alignment horizontal="right"/>
    </xf>
    <xf numFmtId="0" fontId="175" fillId="0" borderId="368" applyNumberFormat="0" applyFill="0" applyAlignment="0" applyProtection="0"/>
    <xf numFmtId="0" fontId="69" fillId="54" borderId="372" applyNumberFormat="0" applyAlignment="0"/>
    <xf numFmtId="0" fontId="55" fillId="0" borderId="364"/>
    <xf numFmtId="0" fontId="55" fillId="0" borderId="364"/>
    <xf numFmtId="0" fontId="55" fillId="0" borderId="364"/>
    <xf numFmtId="0" fontId="55" fillId="0" borderId="364"/>
    <xf numFmtId="0" fontId="55" fillId="0" borderId="364"/>
    <xf numFmtId="0" fontId="175" fillId="0" borderId="379" applyNumberFormat="0" applyFill="0" applyAlignment="0" applyProtection="0"/>
    <xf numFmtId="0" fontId="171" fillId="40" borderId="374" applyNumberFormat="0" applyAlignment="0" applyProtection="0"/>
    <xf numFmtId="0" fontId="170" fillId="40" borderId="377" applyNumberFormat="0" applyAlignment="0" applyProtection="0"/>
    <xf numFmtId="0" fontId="66" fillId="53" borderId="365" applyNumberFormat="0" applyAlignment="0" applyProtection="0"/>
    <xf numFmtId="0" fontId="164" fillId="57" borderId="377" applyNumberFormat="0" applyProtection="0">
      <alignment horizontal="right" vertical="center"/>
    </xf>
    <xf numFmtId="0" fontId="55" fillId="3" borderId="377" applyNumberFormat="0" applyProtection="0">
      <alignment horizontal="left" vertical="center" indent="1"/>
    </xf>
    <xf numFmtId="0" fontId="82" fillId="57" borderId="377" applyNumberFormat="0" applyProtection="0">
      <alignment horizontal="right" vertical="center"/>
    </xf>
    <xf numFmtId="0" fontId="74" fillId="53" borderId="377" applyNumberFormat="0" applyProtection="0">
      <alignment horizontal="left" vertical="center" indent="1"/>
    </xf>
    <xf numFmtId="0" fontId="82" fillId="53" borderId="377" applyNumberFormat="0" applyProtection="0">
      <alignment vertical="center"/>
    </xf>
    <xf numFmtId="0" fontId="55" fillId="3" borderId="377" applyNumberFormat="0" applyProtection="0">
      <alignment horizontal="left" vertical="center" indent="1"/>
    </xf>
    <xf numFmtId="0" fontId="55" fillId="40" borderId="377" applyNumberFormat="0" applyProtection="0">
      <alignment horizontal="left" vertical="center" indent="1"/>
    </xf>
    <xf numFmtId="0" fontId="55" fillId="43" borderId="377" applyNumberFormat="0" applyProtection="0">
      <alignment horizontal="left" vertical="center" indent="1"/>
    </xf>
    <xf numFmtId="0" fontId="162" fillId="59" borderId="377" applyNumberFormat="0" applyProtection="0">
      <alignment horizontal="left" vertical="center" indent="1"/>
    </xf>
    <xf numFmtId="0" fontId="55" fillId="3" borderId="377" applyNumberFormat="0" applyProtection="0">
      <alignment horizontal="left" vertical="center" indent="1"/>
    </xf>
    <xf numFmtId="0" fontId="74" fillId="19" borderId="377" applyNumberFormat="0" applyProtection="0">
      <alignment horizontal="right" vertical="center"/>
    </xf>
    <xf numFmtId="0" fontId="74" fillId="35" borderId="377" applyNumberFormat="0" applyProtection="0">
      <alignment horizontal="right" vertical="center"/>
    </xf>
    <xf numFmtId="0" fontId="69" fillId="54" borderId="364" applyNumberFormat="0" applyAlignment="0"/>
    <xf numFmtId="0" fontId="69" fillId="54" borderId="364" applyNumberFormat="0" applyAlignment="0"/>
    <xf numFmtId="0" fontId="74" fillId="33" borderId="377" applyNumberFormat="0" applyProtection="0">
      <alignment horizontal="right" vertical="center"/>
    </xf>
    <xf numFmtId="0" fontId="82" fillId="47" borderId="377" applyNumberFormat="0" applyProtection="0">
      <alignment vertical="center"/>
    </xf>
    <xf numFmtId="0" fontId="74" fillId="47" borderId="377" applyNumberFormat="0" applyProtection="0">
      <alignment vertical="center"/>
    </xf>
    <xf numFmtId="242" fontId="66" fillId="0" borderId="0" applyFill="0" applyBorder="0" applyAlignment="0" applyProtection="0"/>
    <xf numFmtId="4" fontId="55" fillId="0" borderId="364"/>
    <xf numFmtId="0" fontId="45" fillId="0" borderId="0"/>
    <xf numFmtId="0" fontId="45" fillId="0" borderId="0"/>
    <xf numFmtId="0" fontId="45" fillId="0" borderId="0"/>
    <xf numFmtId="0" fontId="79" fillId="40" borderId="375" applyAlignment="0" applyProtection="0"/>
    <xf numFmtId="0" fontId="45" fillId="0" borderId="0"/>
    <xf numFmtId="0" fontId="45" fillId="0" borderId="0"/>
    <xf numFmtId="43" fontId="45" fillId="0" borderId="0" applyFont="0" applyFill="0" applyBorder="0" applyAlignment="0" applyProtection="0"/>
    <xf numFmtId="0" fontId="55" fillId="59" borderId="377" applyNumberFormat="0" applyProtection="0">
      <alignment horizontal="left" vertical="center" indent="1"/>
    </xf>
    <xf numFmtId="0" fontId="158" fillId="39" borderId="377" applyNumberFormat="0" applyAlignment="0" applyProtection="0"/>
    <xf numFmtId="0" fontId="69" fillId="61" borderId="376" applyNumberFormat="0" applyFont="0" applyAlignment="0" applyProtection="0"/>
    <xf numFmtId="0" fontId="69" fillId="61" borderId="376" applyNumberFormat="0" applyFont="0" applyAlignment="0" applyProtection="0"/>
    <xf numFmtId="0" fontId="106" fillId="0" borderId="361">
      <protection locked="0"/>
    </xf>
    <xf numFmtId="0" fontId="94" fillId="40" borderId="362" applyNumberFormat="0" applyAlignment="0" applyProtection="0"/>
    <xf numFmtId="0" fontId="79" fillId="40" borderId="363" applyAlignment="0" applyProtection="0"/>
    <xf numFmtId="0" fontId="66" fillId="0" borderId="363" applyNumberFormat="0" applyAlignment="0" applyProtection="0"/>
    <xf numFmtId="0" fontId="66" fillId="0" borderId="361" applyNumberFormat="0" applyAlignment="0" applyProtection="0"/>
    <xf numFmtId="0" fontId="85" fillId="0" borderId="363">
      <alignment horizontal="left" vertical="center"/>
    </xf>
    <xf numFmtId="0" fontId="79" fillId="0" borderId="363"/>
    <xf numFmtId="0" fontId="66" fillId="47" borderId="364" applyNumberFormat="0" applyAlignment="0">
      <protection locked="0"/>
    </xf>
    <xf numFmtId="0" fontId="66" fillId="53" borderId="365" applyNumberFormat="0" applyAlignment="0" applyProtection="0"/>
    <xf numFmtId="0" fontId="55" fillId="0" borderId="372">
      <alignment horizontal="right"/>
    </xf>
    <xf numFmtId="0" fontId="158" fillId="40" borderId="366" applyNumberFormat="0" applyAlignment="0" applyProtection="0"/>
    <xf numFmtId="0" fontId="170" fillId="40" borderId="377" applyNumberFormat="0" applyAlignment="0" applyProtection="0"/>
    <xf numFmtId="0" fontId="158" fillId="40" borderId="377" applyNumberFormat="0" applyAlignment="0" applyProtection="0"/>
    <xf numFmtId="0" fontId="66" fillId="53" borderId="376" applyNumberFormat="0" applyAlignment="0" applyProtection="0"/>
    <xf numFmtId="0" fontId="74" fillId="47" borderId="366" applyNumberFormat="0" applyProtection="0">
      <alignment vertical="center"/>
    </xf>
    <xf numFmtId="0" fontId="82" fillId="47" borderId="366" applyNumberFormat="0" applyProtection="0">
      <alignment vertical="center"/>
    </xf>
    <xf numFmtId="0" fontId="74" fillId="47" borderId="366" applyNumberFormat="0" applyProtection="0">
      <alignment horizontal="left" vertical="center" indent="1"/>
    </xf>
    <xf numFmtId="0" fontId="74" fillId="47" borderId="366" applyNumberFormat="0" applyProtection="0">
      <alignment horizontal="left" vertical="center" indent="1"/>
    </xf>
    <xf numFmtId="0" fontId="55" fillId="3" borderId="366" applyNumberFormat="0" applyProtection="0">
      <alignment horizontal="left" vertical="center" indent="1"/>
    </xf>
    <xf numFmtId="0" fontId="74" fillId="5" borderId="366" applyNumberFormat="0" applyProtection="0">
      <alignment horizontal="right" vertical="center"/>
    </xf>
    <xf numFmtId="0" fontId="74" fillId="17" borderId="366" applyNumberFormat="0" applyProtection="0">
      <alignment horizontal="right" vertical="center"/>
    </xf>
    <xf numFmtId="0" fontId="74" fillId="33" borderId="366" applyNumberFormat="0" applyProtection="0">
      <alignment horizontal="right" vertical="center"/>
    </xf>
    <xf numFmtId="0" fontId="74" fillId="21" borderId="366" applyNumberFormat="0" applyProtection="0">
      <alignment horizontal="right" vertical="center"/>
    </xf>
    <xf numFmtId="0" fontId="74" fillId="29" borderId="366" applyNumberFormat="0" applyProtection="0">
      <alignment horizontal="right" vertical="center"/>
    </xf>
    <xf numFmtId="0" fontId="74" fillId="37" borderId="366" applyNumberFormat="0" applyProtection="0">
      <alignment horizontal="right" vertical="center"/>
    </xf>
    <xf numFmtId="0" fontId="74" fillId="35" borderId="366" applyNumberFormat="0" applyProtection="0">
      <alignment horizontal="right" vertical="center"/>
    </xf>
    <xf numFmtId="0" fontId="74" fillId="55" borderId="366" applyNumberFormat="0" applyProtection="0">
      <alignment horizontal="right" vertical="center"/>
    </xf>
    <xf numFmtId="0" fontId="74" fillId="19" borderId="366" applyNumberFormat="0" applyProtection="0">
      <alignment horizontal="right" vertical="center"/>
    </xf>
    <xf numFmtId="0" fontId="160" fillId="56" borderId="366" applyNumberFormat="0" applyProtection="0">
      <alignment horizontal="left" vertical="center" indent="1"/>
    </xf>
    <xf numFmtId="0" fontId="74" fillId="57" borderId="367" applyNumberFormat="0" applyProtection="0">
      <alignment horizontal="left" vertical="center" indent="1"/>
    </xf>
    <xf numFmtId="0" fontId="55" fillId="3" borderId="366" applyNumberFormat="0" applyProtection="0">
      <alignment horizontal="left" vertical="center" indent="1"/>
    </xf>
    <xf numFmtId="0" fontId="162" fillId="57" borderId="366" applyNumberFormat="0" applyProtection="0">
      <alignment horizontal="left" vertical="center" indent="1"/>
    </xf>
    <xf numFmtId="0" fontId="162" fillId="59" borderId="366" applyNumberFormat="0" applyProtection="0">
      <alignment horizontal="left" vertical="center" indent="1"/>
    </xf>
    <xf numFmtId="0" fontId="55" fillId="59" borderId="366" applyNumberFormat="0" applyProtection="0">
      <alignment horizontal="left" vertical="center" indent="1"/>
    </xf>
    <xf numFmtId="0" fontId="55" fillId="59" borderId="366" applyNumberFormat="0" applyProtection="0">
      <alignment horizontal="left" vertical="center" indent="1"/>
    </xf>
    <xf numFmtId="0" fontId="55" fillId="43" borderId="366" applyNumberFormat="0" applyProtection="0">
      <alignment horizontal="left" vertical="center" indent="1"/>
    </xf>
    <xf numFmtId="0" fontId="55" fillId="43" borderId="366" applyNumberFormat="0" applyProtection="0">
      <alignment horizontal="left" vertical="center" indent="1"/>
    </xf>
    <xf numFmtId="0" fontId="55" fillId="40" borderId="366" applyNumberFormat="0" applyProtection="0">
      <alignment horizontal="left" vertical="center" indent="1"/>
    </xf>
    <xf numFmtId="0" fontId="55" fillId="40" borderId="366" applyNumberFormat="0" applyProtection="0">
      <alignment horizontal="left" vertical="center" indent="1"/>
    </xf>
    <xf numFmtId="0" fontId="55" fillId="3" borderId="366" applyNumberFormat="0" applyProtection="0">
      <alignment horizontal="left" vertical="center" indent="1"/>
    </xf>
    <xf numFmtId="0" fontId="55" fillId="3" borderId="366" applyNumberFormat="0" applyProtection="0">
      <alignment horizontal="left" vertical="center" indent="1"/>
    </xf>
    <xf numFmtId="0" fontId="74" fillId="53" borderId="366" applyNumberFormat="0" applyProtection="0">
      <alignment vertical="center"/>
    </xf>
    <xf numFmtId="0" fontId="82" fillId="53" borderId="366" applyNumberFormat="0" applyProtection="0">
      <alignment vertical="center"/>
    </xf>
    <xf numFmtId="0" fontId="74" fillId="53" borderId="366" applyNumberFormat="0" applyProtection="0">
      <alignment horizontal="left" vertical="center" indent="1"/>
    </xf>
    <xf numFmtId="0" fontId="74" fillId="53" borderId="366" applyNumberFormat="0" applyProtection="0">
      <alignment horizontal="left" vertical="center" indent="1"/>
    </xf>
    <xf numFmtId="0" fontId="74" fillId="57" borderId="366" applyNumberFormat="0" applyProtection="0">
      <alignment horizontal="right" vertical="center"/>
    </xf>
    <xf numFmtId="0" fontId="82" fillId="57" borderId="366" applyNumberFormat="0" applyProtection="0">
      <alignment horizontal="right" vertical="center"/>
    </xf>
    <xf numFmtId="0" fontId="55" fillId="3" borderId="366" applyNumberFormat="0" applyProtection="0">
      <alignment horizontal="left" vertical="center" indent="1"/>
    </xf>
    <xf numFmtId="0" fontId="55" fillId="3" borderId="366" applyNumberFormat="0" applyProtection="0">
      <alignment horizontal="left" vertical="center" indent="1"/>
    </xf>
    <xf numFmtId="0" fontId="164" fillId="57" borderId="366" applyNumberFormat="0" applyProtection="0">
      <alignment horizontal="right" vertical="center"/>
    </xf>
    <xf numFmtId="0" fontId="169" fillId="13" borderId="362" applyNumberFormat="0" applyAlignment="0" applyProtection="0"/>
    <xf numFmtId="0" fontId="170" fillId="40" borderId="366" applyNumberFormat="0" applyAlignment="0" applyProtection="0"/>
    <xf numFmtId="0" fontId="171" fillId="40" borderId="362" applyNumberFormat="0" applyAlignment="0" applyProtection="0"/>
    <xf numFmtId="0" fontId="55" fillId="0" borderId="364">
      <alignment horizontal="right"/>
    </xf>
    <xf numFmtId="0" fontId="175" fillId="0" borderId="368" applyNumberFormat="0" applyFill="0" applyAlignment="0" applyProtection="0"/>
    <xf numFmtId="0" fontId="55" fillId="0" borderId="364"/>
    <xf numFmtId="0" fontId="55" fillId="0" borderId="364"/>
    <xf numFmtId="0" fontId="55" fillId="0" borderId="364"/>
    <xf numFmtId="0" fontId="55" fillId="0" borderId="364"/>
    <xf numFmtId="0" fontId="55" fillId="0" borderId="364"/>
    <xf numFmtId="0" fontId="45" fillId="0" borderId="0"/>
    <xf numFmtId="0" fontId="66" fillId="53" borderId="376" applyNumberFormat="0" applyAlignment="0" applyProtection="0"/>
    <xf numFmtId="0" fontId="45" fillId="0" borderId="0"/>
    <xf numFmtId="0" fontId="169" fillId="13" borderId="374" applyNumberFormat="0" applyAlignment="0" applyProtection="0"/>
    <xf numFmtId="0" fontId="66" fillId="53" borderId="365" applyNumberFormat="0" applyAlignment="0" applyProtection="0"/>
    <xf numFmtId="0" fontId="167" fillId="0" borderId="379" applyNumberFormat="0" applyFill="0" applyAlignment="0" applyProtection="0"/>
    <xf numFmtId="0" fontId="55" fillId="3" borderId="377" applyNumberFormat="0" applyProtection="0">
      <alignment horizontal="left" vertical="center" indent="1"/>
    </xf>
    <xf numFmtId="0" fontId="74" fillId="57" borderId="377" applyNumberFormat="0" applyProtection="0">
      <alignment horizontal="right" vertical="center"/>
    </xf>
    <xf numFmtId="0" fontId="74" fillId="53" borderId="377" applyNumberFormat="0" applyProtection="0">
      <alignment horizontal="left" vertical="center" indent="1"/>
    </xf>
    <xf numFmtId="0" fontId="74" fillId="53" borderId="377" applyNumberFormat="0" applyProtection="0">
      <alignment vertical="center"/>
    </xf>
    <xf numFmtId="0" fontId="55" fillId="3" borderId="377" applyNumberFormat="0" applyProtection="0">
      <alignment horizontal="left" vertical="center" indent="1"/>
    </xf>
    <xf numFmtId="0" fontId="55" fillId="40" borderId="377" applyNumberFormat="0" applyProtection="0">
      <alignment horizontal="left" vertical="center" indent="1"/>
    </xf>
    <xf numFmtId="0" fontId="55" fillId="43" borderId="377" applyNumberFormat="0" applyProtection="0">
      <alignment horizontal="left" vertical="center" indent="1"/>
    </xf>
    <xf numFmtId="0" fontId="162" fillId="57" borderId="377" applyNumberFormat="0" applyProtection="0">
      <alignment horizontal="left" vertical="center" indent="1"/>
    </xf>
    <xf numFmtId="0" fontId="74" fillId="57" borderId="378" applyNumberFormat="0" applyProtection="0">
      <alignment horizontal="left" vertical="center" indent="1"/>
    </xf>
    <xf numFmtId="0" fontId="160" fillId="56" borderId="377" applyNumberFormat="0" applyProtection="0">
      <alignment horizontal="left" vertical="center" indent="1"/>
    </xf>
    <xf numFmtId="0" fontId="74" fillId="55" borderId="377" applyNumberFormat="0" applyProtection="0">
      <alignment horizontal="right" vertical="center"/>
    </xf>
    <xf numFmtId="0" fontId="74" fillId="37" borderId="377" applyNumberFormat="0" applyProtection="0">
      <alignment horizontal="right" vertical="center"/>
    </xf>
    <xf numFmtId="0" fontId="74" fillId="17" borderId="377" applyNumberFormat="0" applyProtection="0">
      <alignment horizontal="right" vertical="center"/>
    </xf>
    <xf numFmtId="0" fontId="158" fillId="40" borderId="377" applyNumberFormat="0" applyAlignment="0" applyProtection="0"/>
    <xf numFmtId="0" fontId="66" fillId="47" borderId="372" applyNumberFormat="0" applyAlignment="0">
      <protection locked="0"/>
    </xf>
    <xf numFmtId="0" fontId="79" fillId="0" borderId="375"/>
    <xf numFmtId="0" fontId="85" fillId="0" borderId="375">
      <alignment horizontal="left" vertical="center"/>
    </xf>
    <xf numFmtId="43" fontId="45" fillId="0" borderId="0" applyFont="0" applyFill="0" applyBorder="0" applyAlignment="0" applyProtection="0"/>
    <xf numFmtId="198" fontId="66" fillId="0" borderId="0" applyFill="0" applyBorder="0" applyAlignment="0" applyProtection="0"/>
    <xf numFmtId="4" fontId="55" fillId="0" borderId="364"/>
    <xf numFmtId="0" fontId="55" fillId="0" borderId="372"/>
    <xf numFmtId="0" fontId="55" fillId="0" borderId="372">
      <alignment horizontal="right"/>
    </xf>
    <xf numFmtId="0" fontId="55" fillId="0" borderId="372"/>
    <xf numFmtId="0" fontId="55" fillId="0" borderId="372"/>
    <xf numFmtId="0" fontId="45" fillId="0" borderId="0"/>
    <xf numFmtId="43" fontId="45" fillId="0" borderId="0" applyFont="0" applyFill="0" applyBorder="0" applyAlignment="0" applyProtection="0"/>
    <xf numFmtId="0" fontId="66" fillId="0" borderId="373" applyNumberFormat="0" applyAlignment="0" applyProtection="0"/>
    <xf numFmtId="0" fontId="55" fillId="0" borderId="372"/>
    <xf numFmtId="0" fontId="45" fillId="0" borderId="0"/>
    <xf numFmtId="0" fontId="45" fillId="0" borderId="0"/>
    <xf numFmtId="0" fontId="45" fillId="0" borderId="0"/>
    <xf numFmtId="0" fontId="55" fillId="0" borderId="372"/>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3" fontId="45" fillId="0" borderId="0" applyFont="0" applyFill="0" applyBorder="0" applyAlignment="0" applyProtection="0"/>
    <xf numFmtId="0" fontId="45" fillId="0" borderId="0"/>
    <xf numFmtId="0" fontId="45" fillId="0" borderId="0"/>
    <xf numFmtId="43" fontId="45" fillId="0" borderId="0" applyFont="0" applyFill="0" applyBorder="0" applyAlignment="0" applyProtection="0"/>
    <xf numFmtId="0" fontId="45" fillId="0" borderId="0"/>
    <xf numFmtId="43" fontId="45" fillId="0" borderId="0" applyFont="0" applyFill="0" applyBorder="0" applyAlignment="0" applyProtection="0"/>
    <xf numFmtId="0" fontId="66" fillId="0" borderId="375" applyNumberFormat="0" applyAlignment="0" applyProtection="0"/>
    <xf numFmtId="0" fontId="45" fillId="0" borderId="0"/>
    <xf numFmtId="0" fontId="45" fillId="0" borderId="0"/>
    <xf numFmtId="0" fontId="45" fillId="0" borderId="0"/>
    <xf numFmtId="0" fontId="45" fillId="0" borderId="0"/>
    <xf numFmtId="0" fontId="45" fillId="0" borderId="0"/>
    <xf numFmtId="0" fontId="66" fillId="53" borderId="376" applyNumberFormat="0" applyAlignment="0" applyProtection="0"/>
    <xf numFmtId="0" fontId="45" fillId="0" borderId="0"/>
    <xf numFmtId="0" fontId="45" fillId="0" borderId="0"/>
    <xf numFmtId="0" fontId="45" fillId="0" borderId="0"/>
    <xf numFmtId="0" fontId="45" fillId="0" borderId="0"/>
    <xf numFmtId="0" fontId="45" fillId="0" borderId="0"/>
    <xf numFmtId="43" fontId="45" fillId="0" borderId="0" applyFont="0" applyFill="0" applyBorder="0" applyAlignment="0" applyProtection="0"/>
    <xf numFmtId="0" fontId="45" fillId="0" borderId="0"/>
    <xf numFmtId="0" fontId="45" fillId="0" borderId="0"/>
    <xf numFmtId="43" fontId="45" fillId="0" borderId="0" applyFont="0" applyFill="0" applyBorder="0" applyAlignment="0" applyProtection="0"/>
    <xf numFmtId="0" fontId="45" fillId="0" borderId="0"/>
    <xf numFmtId="43" fontId="45" fillId="0" borderId="0" applyFont="0" applyFill="0" applyBorder="0" applyAlignment="0" applyProtection="0"/>
    <xf numFmtId="0" fontId="45" fillId="0" borderId="0"/>
    <xf numFmtId="0" fontId="45" fillId="0" borderId="0"/>
    <xf numFmtId="0" fontId="45" fillId="0" borderId="0"/>
    <xf numFmtId="0" fontId="167" fillId="0" borderId="369" applyNumberFormat="0" applyFill="0" applyAlignment="0" applyProtection="0"/>
    <xf numFmtId="0" fontId="74" fillId="29" borderId="377" applyNumberFormat="0" applyProtection="0">
      <alignment horizontal="right" vertical="center"/>
    </xf>
    <xf numFmtId="0" fontId="55" fillId="0" borderId="372"/>
    <xf numFmtId="0" fontId="45" fillId="0" borderId="0"/>
    <xf numFmtId="0" fontId="158" fillId="39" borderId="377" applyNumberFormat="0" applyAlignment="0" applyProtection="0"/>
    <xf numFmtId="0" fontId="158" fillId="39" borderId="377" applyNumberFormat="0" applyAlignment="0" applyProtection="0"/>
    <xf numFmtId="0" fontId="158" fillId="39" borderId="377" applyNumberFormat="0" applyAlignment="0" applyProtection="0"/>
    <xf numFmtId="0" fontId="158" fillId="39" borderId="377" applyNumberFormat="0" applyAlignment="0" applyProtection="0"/>
    <xf numFmtId="41" fontId="190" fillId="0" borderId="370">
      <alignment horizontal="right" vertical="center" wrapText="1"/>
    </xf>
    <xf numFmtId="0" fontId="69" fillId="61" borderId="376" applyNumberFormat="0" applyFont="0" applyAlignment="0" applyProtection="0"/>
    <xf numFmtId="0" fontId="69" fillId="61" borderId="376" applyNumberFormat="0" applyFont="0" applyAlignment="0" applyProtection="0"/>
    <xf numFmtId="0" fontId="104" fillId="12" borderId="374" applyNumberFormat="0" applyAlignment="0" applyProtection="0"/>
    <xf numFmtId="0" fontId="104" fillId="12" borderId="374" applyNumberFormat="0" applyAlignment="0" applyProtection="0"/>
    <xf numFmtId="0" fontId="104" fillId="12" borderId="374" applyNumberFormat="0" applyAlignment="0" applyProtection="0"/>
    <xf numFmtId="0" fontId="104" fillId="12" borderId="374" applyNumberFormat="0" applyAlignment="0" applyProtection="0"/>
    <xf numFmtId="0" fontId="104" fillId="12" borderId="374" applyNumberFormat="0" applyAlignment="0" applyProtection="0"/>
    <xf numFmtId="0" fontId="104" fillId="12" borderId="374" applyNumberFormat="0" applyAlignment="0" applyProtection="0"/>
    <xf numFmtId="1" fontId="146" fillId="48" borderId="380" applyNumberFormat="0" applyBorder="0" applyAlignment="0">
      <alignment horizontal="centerContinuous" vertical="center"/>
      <protection locked="0"/>
    </xf>
    <xf numFmtId="232" fontId="145" fillId="0" borderId="381" applyFill="0" applyProtection="0"/>
    <xf numFmtId="37" fontId="143" fillId="44" borderId="370" applyFill="0" applyBorder="0" applyProtection="0"/>
    <xf numFmtId="0" fontId="94" fillId="39" borderId="374" applyNumberFormat="0" applyAlignment="0" applyProtection="0"/>
    <xf numFmtId="0" fontId="94" fillId="39" borderId="374" applyNumberFormat="0" applyAlignment="0" applyProtection="0"/>
    <xf numFmtId="0" fontId="94" fillId="39" borderId="374" applyNumberFormat="0" applyAlignment="0" applyProtection="0"/>
    <xf numFmtId="0" fontId="94" fillId="39" borderId="374" applyNumberFormat="0" applyAlignment="0" applyProtection="0"/>
    <xf numFmtId="0" fontId="94" fillId="39" borderId="374" applyNumberFormat="0" applyAlignment="0" applyProtection="0"/>
    <xf numFmtId="0" fontId="94" fillId="39" borderId="374" applyNumberFormat="0" applyAlignment="0" applyProtection="0"/>
    <xf numFmtId="226" fontId="138" fillId="0" borderId="381" applyAlignment="0" applyProtection="0"/>
    <xf numFmtId="0" fontId="94" fillId="39" borderId="362" applyNumberFormat="0" applyAlignment="0" applyProtection="0"/>
    <xf numFmtId="0" fontId="94" fillId="39" borderId="362" applyNumberFormat="0" applyAlignment="0" applyProtection="0"/>
    <xf numFmtId="0" fontId="94" fillId="39" borderId="362" applyNumberFormat="0" applyAlignment="0" applyProtection="0"/>
    <xf numFmtId="0" fontId="94" fillId="39" borderId="362" applyNumberFormat="0" applyAlignment="0" applyProtection="0"/>
    <xf numFmtId="0" fontId="94" fillId="39" borderId="362" applyNumberFormat="0" applyAlignment="0" applyProtection="0"/>
    <xf numFmtId="0" fontId="94" fillId="39" borderId="362" applyNumberFormat="0" applyAlignment="0" applyProtection="0"/>
    <xf numFmtId="0" fontId="104" fillId="12" borderId="362" applyNumberFormat="0" applyAlignment="0" applyProtection="0"/>
    <xf numFmtId="0" fontId="104" fillId="12" borderId="362" applyNumberFormat="0" applyAlignment="0" applyProtection="0"/>
    <xf numFmtId="0" fontId="104" fillId="12" borderId="362" applyNumberFormat="0" applyAlignment="0" applyProtection="0"/>
    <xf numFmtId="0" fontId="104" fillId="12" borderId="362" applyNumberFormat="0" applyAlignment="0" applyProtection="0"/>
    <xf numFmtId="0" fontId="104" fillId="12" borderId="362" applyNumberFormat="0" applyAlignment="0" applyProtection="0"/>
    <xf numFmtId="0" fontId="104" fillId="12" borderId="362" applyNumberFormat="0" applyAlignment="0" applyProtection="0"/>
    <xf numFmtId="0" fontId="167" fillId="0" borderId="382" applyNumberFormat="0" applyFill="0" applyAlignment="0" applyProtection="0"/>
    <xf numFmtId="4" fontId="55" fillId="0" borderId="372"/>
    <xf numFmtId="0" fontId="66" fillId="53" borderId="376" applyNumberFormat="0" applyAlignment="0" applyProtection="0"/>
    <xf numFmtId="0" fontId="55" fillId="0" borderId="372"/>
    <xf numFmtId="0" fontId="55" fillId="0" borderId="372"/>
    <xf numFmtId="0" fontId="55" fillId="0" borderId="372"/>
    <xf numFmtId="0" fontId="55" fillId="0" borderId="372"/>
    <xf numFmtId="0" fontId="69" fillId="61" borderId="365" applyNumberFormat="0" applyFont="0" applyAlignment="0" applyProtection="0"/>
    <xf numFmtId="0" fontId="69" fillId="61" borderId="365" applyNumberFormat="0" applyFont="0" applyAlignment="0" applyProtection="0"/>
    <xf numFmtId="0" fontId="69" fillId="61" borderId="365" applyNumberFormat="0" applyFont="0" applyAlignment="0" applyProtection="0"/>
    <xf numFmtId="0" fontId="69" fillId="61" borderId="365" applyNumberFormat="0" applyFont="0" applyAlignment="0" applyProtection="0"/>
    <xf numFmtId="0" fontId="69" fillId="61" borderId="365" applyNumberFormat="0" applyFont="0" applyAlignment="0" applyProtection="0"/>
    <xf numFmtId="0" fontId="69" fillId="61" borderId="365" applyNumberFormat="0" applyFont="0" applyAlignment="0" applyProtection="0"/>
    <xf numFmtId="0" fontId="158" fillId="39" borderId="366" applyNumberFormat="0" applyAlignment="0" applyProtection="0"/>
    <xf numFmtId="0" fontId="158" fillId="39" borderId="366" applyNumberFormat="0" applyAlignment="0" applyProtection="0"/>
    <xf numFmtId="0" fontId="158" fillId="39" borderId="366" applyNumberFormat="0" applyAlignment="0" applyProtection="0"/>
    <xf numFmtId="0" fontId="158" fillId="39" borderId="366" applyNumberFormat="0" applyAlignment="0" applyProtection="0"/>
    <xf numFmtId="0" fontId="158" fillId="39" borderId="366" applyNumberFormat="0" applyAlignment="0" applyProtection="0"/>
    <xf numFmtId="0" fontId="158" fillId="39" borderId="366" applyNumberFormat="0" applyAlignment="0" applyProtection="0"/>
    <xf numFmtId="0" fontId="164" fillId="57" borderId="377" applyNumberFormat="0" applyProtection="0">
      <alignment horizontal="right" vertical="center"/>
    </xf>
    <xf numFmtId="0" fontId="55" fillId="3" borderId="377" applyNumberFormat="0" applyProtection="0">
      <alignment horizontal="left" vertical="center" indent="1"/>
    </xf>
    <xf numFmtId="0" fontId="55" fillId="3" borderId="377" applyNumberFormat="0" applyProtection="0">
      <alignment horizontal="left" vertical="center" indent="1"/>
    </xf>
    <xf numFmtId="0" fontId="82" fillId="57" borderId="377" applyNumberFormat="0" applyProtection="0">
      <alignment horizontal="right" vertical="center"/>
    </xf>
    <xf numFmtId="0" fontId="74" fillId="57" borderId="377" applyNumberFormat="0" applyProtection="0">
      <alignment horizontal="right" vertical="center"/>
    </xf>
    <xf numFmtId="0" fontId="74" fillId="53" borderId="377" applyNumberFormat="0" applyProtection="0">
      <alignment horizontal="left" vertical="center" indent="1"/>
    </xf>
    <xf numFmtId="0" fontId="74" fillId="53" borderId="377" applyNumberFormat="0" applyProtection="0">
      <alignment horizontal="left" vertical="center" indent="1"/>
    </xf>
    <xf numFmtId="0" fontId="82" fillId="53" borderId="377" applyNumberFormat="0" applyProtection="0">
      <alignment vertical="center"/>
    </xf>
    <xf numFmtId="0" fontId="74" fillId="53" borderId="377" applyNumberFormat="0" applyProtection="0">
      <alignment vertical="center"/>
    </xf>
    <xf numFmtId="0" fontId="55" fillId="3" borderId="377" applyNumberFormat="0" applyProtection="0">
      <alignment horizontal="left" vertical="center" indent="1"/>
    </xf>
    <xf numFmtId="0" fontId="55" fillId="3" borderId="377" applyNumberFormat="0" applyProtection="0">
      <alignment horizontal="left" vertical="center" indent="1"/>
    </xf>
    <xf numFmtId="0" fontId="55" fillId="40" borderId="377" applyNumberFormat="0" applyProtection="0">
      <alignment horizontal="left" vertical="center" indent="1"/>
    </xf>
    <xf numFmtId="0" fontId="55" fillId="40" borderId="377" applyNumberFormat="0" applyProtection="0">
      <alignment horizontal="left" vertical="center" indent="1"/>
    </xf>
    <xf numFmtId="0" fontId="55" fillId="43" borderId="377" applyNumberFormat="0" applyProtection="0">
      <alignment horizontal="left" vertical="center" indent="1"/>
    </xf>
    <xf numFmtId="0" fontId="55" fillId="43" borderId="377" applyNumberFormat="0" applyProtection="0">
      <alignment horizontal="left" vertical="center" indent="1"/>
    </xf>
    <xf numFmtId="0" fontId="55" fillId="59" borderId="377" applyNumberFormat="0" applyProtection="0">
      <alignment horizontal="left" vertical="center" indent="1"/>
    </xf>
    <xf numFmtId="0" fontId="55" fillId="59" borderId="377" applyNumberFormat="0" applyProtection="0">
      <alignment horizontal="left" vertical="center" indent="1"/>
    </xf>
    <xf numFmtId="0" fontId="162" fillId="59" borderId="377" applyNumberFormat="0" applyProtection="0">
      <alignment horizontal="left" vertical="center" indent="1"/>
    </xf>
    <xf numFmtId="0" fontId="162" fillId="57" borderId="377" applyNumberFormat="0" applyProtection="0">
      <alignment horizontal="left" vertical="center" indent="1"/>
    </xf>
    <xf numFmtId="0" fontId="55" fillId="3" borderId="377" applyNumberFormat="0" applyProtection="0">
      <alignment horizontal="left" vertical="center" indent="1"/>
    </xf>
    <xf numFmtId="0" fontId="74" fillId="57" borderId="378" applyNumberFormat="0" applyProtection="0">
      <alignment horizontal="left" vertical="center" indent="1"/>
    </xf>
    <xf numFmtId="0" fontId="160" fillId="56" borderId="377" applyNumberFormat="0" applyProtection="0">
      <alignment horizontal="left" vertical="center" indent="1"/>
    </xf>
    <xf numFmtId="0" fontId="74" fillId="19" borderId="377" applyNumberFormat="0" applyProtection="0">
      <alignment horizontal="right" vertical="center"/>
    </xf>
    <xf numFmtId="0" fontId="74" fillId="55" borderId="377" applyNumberFormat="0" applyProtection="0">
      <alignment horizontal="right" vertical="center"/>
    </xf>
    <xf numFmtId="0" fontId="74" fillId="35" borderId="377" applyNumberFormat="0" applyProtection="0">
      <alignment horizontal="right" vertical="center"/>
    </xf>
    <xf numFmtId="0" fontId="74" fillId="37" borderId="377" applyNumberFormat="0" applyProtection="0">
      <alignment horizontal="right" vertical="center"/>
    </xf>
    <xf numFmtId="0" fontId="74" fillId="29" borderId="377" applyNumberFormat="0" applyProtection="0">
      <alignment horizontal="right" vertical="center"/>
    </xf>
    <xf numFmtId="0" fontId="74" fillId="21" borderId="377" applyNumberFormat="0" applyProtection="0">
      <alignment horizontal="right" vertical="center"/>
    </xf>
    <xf numFmtId="0" fontId="74" fillId="33" borderId="377" applyNumberFormat="0" applyProtection="0">
      <alignment horizontal="right" vertical="center"/>
    </xf>
    <xf numFmtId="0" fontId="74" fillId="17" borderId="377" applyNumberFormat="0" applyProtection="0">
      <alignment horizontal="right" vertical="center"/>
    </xf>
    <xf numFmtId="0" fontId="74" fillId="5" borderId="377" applyNumberFormat="0" applyProtection="0">
      <alignment horizontal="right" vertical="center"/>
    </xf>
    <xf numFmtId="0" fontId="55" fillId="3" borderId="377" applyNumberFormat="0" applyProtection="0">
      <alignment horizontal="left" vertical="center" indent="1"/>
    </xf>
    <xf numFmtId="0" fontId="74" fillId="47" borderId="377" applyNumberFormat="0" applyProtection="0">
      <alignment horizontal="left" vertical="center" indent="1"/>
    </xf>
    <xf numFmtId="0" fontId="74" fillId="47" borderId="377" applyNumberFormat="0" applyProtection="0">
      <alignment horizontal="left" vertical="center" indent="1"/>
    </xf>
    <xf numFmtId="0" fontId="82" fillId="47" borderId="377" applyNumberFormat="0" applyProtection="0">
      <alignment vertical="center"/>
    </xf>
    <xf numFmtId="0" fontId="74" fillId="47" borderId="377" applyNumberFormat="0" applyProtection="0">
      <alignment vertical="center"/>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3" borderId="366" applyNumberFormat="0" applyProtection="0">
      <alignment horizontal="left" vertical="center" indent="1"/>
    </xf>
    <xf numFmtId="0" fontId="55" fillId="63" borderId="366" applyNumberFormat="0" applyProtection="0">
      <alignment horizontal="left" vertical="center" indent="1"/>
    </xf>
    <xf numFmtId="0" fontId="55" fillId="63" borderId="366" applyNumberFormat="0" applyProtection="0">
      <alignment horizontal="left" vertical="center" indent="1"/>
    </xf>
    <xf numFmtId="0" fontId="55" fillId="63" borderId="366" applyNumberFormat="0" applyProtection="0">
      <alignment horizontal="left" vertical="center" indent="1"/>
    </xf>
    <xf numFmtId="0" fontId="55" fillId="63" borderId="366" applyNumberFormat="0" applyProtection="0">
      <alignment horizontal="left" vertical="center" indent="1"/>
    </xf>
    <xf numFmtId="0" fontId="55" fillId="63" borderId="366" applyNumberFormat="0" applyProtection="0">
      <alignment horizontal="left" vertical="center" indent="1"/>
    </xf>
    <xf numFmtId="0" fontId="55" fillId="63" borderId="366" applyNumberFormat="0" applyProtection="0">
      <alignment horizontal="left" vertical="center" indent="1"/>
    </xf>
    <xf numFmtId="0" fontId="55" fillId="63" borderId="366" applyNumberFormat="0" applyProtection="0">
      <alignment horizontal="left" vertical="center" indent="1"/>
    </xf>
    <xf numFmtId="0" fontId="55" fillId="63" borderId="366" applyNumberFormat="0" applyProtection="0">
      <alignment horizontal="left" vertical="center" indent="1"/>
    </xf>
    <xf numFmtId="0" fontId="55" fillId="63" borderId="366" applyNumberFormat="0" applyProtection="0">
      <alignment horizontal="left" vertical="center" indent="1"/>
    </xf>
    <xf numFmtId="0" fontId="55" fillId="63" borderId="366" applyNumberFormat="0" applyProtection="0">
      <alignment horizontal="left" vertical="center" indent="1"/>
    </xf>
    <xf numFmtId="0" fontId="55" fillId="63" borderId="366" applyNumberFormat="0" applyProtection="0">
      <alignment horizontal="left" vertical="center" indent="1"/>
    </xf>
    <xf numFmtId="0" fontId="55" fillId="63" borderId="366" applyNumberFormat="0" applyProtection="0">
      <alignment horizontal="left" vertical="center" indent="1"/>
    </xf>
    <xf numFmtId="0" fontId="55" fillId="63" borderId="366" applyNumberFormat="0" applyProtection="0">
      <alignment horizontal="left" vertical="center" indent="1"/>
    </xf>
    <xf numFmtId="0" fontId="55" fillId="63" borderId="366" applyNumberFormat="0" applyProtection="0">
      <alignment horizontal="left" vertical="center" indent="1"/>
    </xf>
    <xf numFmtId="0" fontId="55" fillId="63" borderId="366" applyNumberFormat="0" applyProtection="0">
      <alignment horizontal="left" vertical="center" indent="1"/>
    </xf>
    <xf numFmtId="0" fontId="55" fillId="63" borderId="366" applyNumberFormat="0" applyProtection="0">
      <alignment horizontal="left" vertical="center" indent="1"/>
    </xf>
    <xf numFmtId="0" fontId="55" fillId="63" borderId="366" applyNumberFormat="0" applyProtection="0">
      <alignment horizontal="left" vertical="center" indent="1"/>
    </xf>
    <xf numFmtId="0" fontId="55" fillId="63" borderId="366" applyNumberFormat="0" applyProtection="0">
      <alignment horizontal="left" vertical="center" indent="1"/>
    </xf>
    <xf numFmtId="0" fontId="55" fillId="63" borderId="366" applyNumberFormat="0" applyProtection="0">
      <alignment horizontal="left" vertical="center" indent="1"/>
    </xf>
    <xf numFmtId="0" fontId="55" fillId="63" borderId="366" applyNumberFormat="0" applyProtection="0">
      <alignment horizontal="left" vertical="center" indent="1"/>
    </xf>
    <xf numFmtId="0" fontId="55" fillId="63" borderId="366" applyNumberFormat="0" applyProtection="0">
      <alignment horizontal="left" vertical="center" indent="1"/>
    </xf>
    <xf numFmtId="0" fontId="55" fillId="63" borderId="366" applyNumberFormat="0" applyProtection="0">
      <alignment horizontal="left" vertical="center" indent="1"/>
    </xf>
    <xf numFmtId="0" fontId="55" fillId="63" borderId="366" applyNumberFormat="0" applyProtection="0">
      <alignment horizontal="left" vertical="center" indent="1"/>
    </xf>
    <xf numFmtId="0" fontId="55" fillId="63" borderId="366" applyNumberFormat="0" applyProtection="0">
      <alignment horizontal="left" vertical="center" indent="1"/>
    </xf>
    <xf numFmtId="0" fontId="55" fillId="63" borderId="366" applyNumberFormat="0" applyProtection="0">
      <alignment horizontal="left" vertical="center" indent="1"/>
    </xf>
    <xf numFmtId="0" fontId="55" fillId="63" borderId="366" applyNumberFormat="0" applyProtection="0">
      <alignment horizontal="left" vertical="center" indent="1"/>
    </xf>
    <xf numFmtId="0" fontId="55" fillId="63" borderId="366" applyNumberFormat="0" applyProtection="0">
      <alignment horizontal="left" vertical="center" indent="1"/>
    </xf>
    <xf numFmtId="0" fontId="55" fillId="63" borderId="366" applyNumberFormat="0" applyProtection="0">
      <alignment horizontal="left" vertical="center" indent="1"/>
    </xf>
    <xf numFmtId="0" fontId="55" fillId="63" borderId="366" applyNumberFormat="0" applyProtection="0">
      <alignment horizontal="left" vertical="center" indent="1"/>
    </xf>
    <xf numFmtId="0" fontId="55" fillId="63" borderId="366" applyNumberFormat="0" applyProtection="0">
      <alignment horizontal="left" vertical="center" indent="1"/>
    </xf>
    <xf numFmtId="0" fontId="55" fillId="63" borderId="366" applyNumberFormat="0" applyProtection="0">
      <alignment horizontal="left" vertical="center" indent="1"/>
    </xf>
    <xf numFmtId="0" fontId="55" fillId="63" borderId="366" applyNumberFormat="0" applyProtection="0">
      <alignment horizontal="left" vertical="center" indent="1"/>
    </xf>
    <xf numFmtId="0" fontId="55" fillId="63" borderId="366" applyNumberFormat="0" applyProtection="0">
      <alignment horizontal="left" vertical="center" indent="1"/>
    </xf>
    <xf numFmtId="0" fontId="55" fillId="63" borderId="366" applyNumberFormat="0" applyProtection="0">
      <alignment horizontal="left" vertical="center" indent="1"/>
    </xf>
    <xf numFmtId="0" fontId="55" fillId="63" borderId="366" applyNumberFormat="0" applyProtection="0">
      <alignment horizontal="left" vertical="center" indent="1"/>
    </xf>
    <xf numFmtId="0" fontId="55" fillId="60" borderId="366" applyNumberFormat="0" applyProtection="0">
      <alignment horizontal="left" vertical="center" indent="1"/>
    </xf>
    <xf numFmtId="0" fontId="55" fillId="60" borderId="366" applyNumberFormat="0" applyProtection="0">
      <alignment horizontal="left" vertical="center" indent="1"/>
    </xf>
    <xf numFmtId="0" fontId="55" fillId="60" borderId="366" applyNumberFormat="0" applyProtection="0">
      <alignment horizontal="left" vertical="center" indent="1"/>
    </xf>
    <xf numFmtId="0" fontId="55" fillId="60" borderId="366" applyNumberFormat="0" applyProtection="0">
      <alignment horizontal="left" vertical="center" indent="1"/>
    </xf>
    <xf numFmtId="0" fontId="55" fillId="60" borderId="366" applyNumberFormat="0" applyProtection="0">
      <alignment horizontal="left" vertical="center" indent="1"/>
    </xf>
    <xf numFmtId="0" fontId="55" fillId="60" borderId="366" applyNumberFormat="0" applyProtection="0">
      <alignment horizontal="left" vertical="center" indent="1"/>
    </xf>
    <xf numFmtId="0" fontId="55" fillId="60" borderId="366" applyNumberFormat="0" applyProtection="0">
      <alignment horizontal="left" vertical="center" indent="1"/>
    </xf>
    <xf numFmtId="0" fontId="55" fillId="60" borderId="366" applyNumberFormat="0" applyProtection="0">
      <alignment horizontal="left" vertical="center" indent="1"/>
    </xf>
    <xf numFmtId="0" fontId="55" fillId="60" borderId="366" applyNumberFormat="0" applyProtection="0">
      <alignment horizontal="left" vertical="center" indent="1"/>
    </xf>
    <xf numFmtId="0" fontId="55" fillId="60" borderId="366" applyNumberFormat="0" applyProtection="0">
      <alignment horizontal="left" vertical="center" indent="1"/>
    </xf>
    <xf numFmtId="0" fontId="55" fillId="60" borderId="366" applyNumberFormat="0" applyProtection="0">
      <alignment horizontal="left" vertical="center" indent="1"/>
    </xf>
    <xf numFmtId="0" fontId="55" fillId="60" borderId="366" applyNumberFormat="0" applyProtection="0">
      <alignment horizontal="left" vertical="center" indent="1"/>
    </xf>
    <xf numFmtId="0" fontId="55" fillId="60" borderId="366" applyNumberFormat="0" applyProtection="0">
      <alignment horizontal="left" vertical="center" indent="1"/>
    </xf>
    <xf numFmtId="0" fontId="55" fillId="60" borderId="366" applyNumberFormat="0" applyProtection="0">
      <alignment horizontal="left" vertical="center" indent="1"/>
    </xf>
    <xf numFmtId="0" fontId="55" fillId="60" borderId="366" applyNumberFormat="0" applyProtection="0">
      <alignment horizontal="left" vertical="center" indent="1"/>
    </xf>
    <xf numFmtId="0" fontId="55" fillId="60" borderId="366" applyNumberFormat="0" applyProtection="0">
      <alignment horizontal="left" vertical="center" indent="1"/>
    </xf>
    <xf numFmtId="0" fontId="55" fillId="60" borderId="366" applyNumberFormat="0" applyProtection="0">
      <alignment horizontal="left" vertical="center" indent="1"/>
    </xf>
    <xf numFmtId="0" fontId="55" fillId="60" borderId="366" applyNumberFormat="0" applyProtection="0">
      <alignment horizontal="left" vertical="center" indent="1"/>
    </xf>
    <xf numFmtId="0" fontId="55" fillId="60" borderId="366" applyNumberFormat="0" applyProtection="0">
      <alignment horizontal="left" vertical="center" indent="1"/>
    </xf>
    <xf numFmtId="0" fontId="55" fillId="60" borderId="366" applyNumberFormat="0" applyProtection="0">
      <alignment horizontal="left" vertical="center" indent="1"/>
    </xf>
    <xf numFmtId="0" fontId="55" fillId="60" borderId="366" applyNumberFormat="0" applyProtection="0">
      <alignment horizontal="left" vertical="center" indent="1"/>
    </xf>
    <xf numFmtId="0" fontId="55" fillId="60" borderId="366" applyNumberFormat="0" applyProtection="0">
      <alignment horizontal="left" vertical="center" indent="1"/>
    </xf>
    <xf numFmtId="0" fontId="55" fillId="60" borderId="366" applyNumberFormat="0" applyProtection="0">
      <alignment horizontal="left" vertical="center" indent="1"/>
    </xf>
    <xf numFmtId="0" fontId="55" fillId="60" borderId="366" applyNumberFormat="0" applyProtection="0">
      <alignment horizontal="left" vertical="center" indent="1"/>
    </xf>
    <xf numFmtId="0" fontId="55" fillId="60" borderId="366" applyNumberFormat="0" applyProtection="0">
      <alignment horizontal="left" vertical="center" indent="1"/>
    </xf>
    <xf numFmtId="0" fontId="55" fillId="60" borderId="366" applyNumberFormat="0" applyProtection="0">
      <alignment horizontal="left" vertical="center" indent="1"/>
    </xf>
    <xf numFmtId="0" fontId="55" fillId="60" borderId="366" applyNumberFormat="0" applyProtection="0">
      <alignment horizontal="left" vertical="center" indent="1"/>
    </xf>
    <xf numFmtId="0" fontId="55" fillId="60" borderId="366" applyNumberFormat="0" applyProtection="0">
      <alignment horizontal="left" vertical="center" indent="1"/>
    </xf>
    <xf numFmtId="0" fontId="55" fillId="60" borderId="366" applyNumberFormat="0" applyProtection="0">
      <alignment horizontal="left" vertical="center" indent="1"/>
    </xf>
    <xf numFmtId="0" fontId="55" fillId="60" borderId="366" applyNumberFormat="0" applyProtection="0">
      <alignment horizontal="left" vertical="center" indent="1"/>
    </xf>
    <xf numFmtId="0" fontId="55" fillId="60" borderId="366" applyNumberFormat="0" applyProtection="0">
      <alignment horizontal="left" vertical="center" indent="1"/>
    </xf>
    <xf numFmtId="0" fontId="55" fillId="60" borderId="366" applyNumberFormat="0" applyProtection="0">
      <alignment horizontal="left" vertical="center" indent="1"/>
    </xf>
    <xf numFmtId="0" fontId="55" fillId="60" borderId="366" applyNumberFormat="0" applyProtection="0">
      <alignment horizontal="left" vertical="center" indent="1"/>
    </xf>
    <xf numFmtId="0" fontId="55" fillId="60" borderId="366" applyNumberFormat="0" applyProtection="0">
      <alignment horizontal="left" vertical="center" indent="1"/>
    </xf>
    <xf numFmtId="0" fontId="55" fillId="60" borderId="366" applyNumberFormat="0" applyProtection="0">
      <alignment horizontal="left" vertical="center" indent="1"/>
    </xf>
    <xf numFmtId="0" fontId="55" fillId="60"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55" fillId="62" borderId="366" applyNumberFormat="0" applyProtection="0">
      <alignment horizontal="left" vertical="center" indent="1"/>
    </xf>
    <xf numFmtId="0" fontId="66" fillId="0" borderId="373" applyNumberFormat="0" applyAlignment="0" applyProtection="0"/>
    <xf numFmtId="0" fontId="66" fillId="0" borderId="375" applyNumberFormat="0" applyAlignment="0" applyProtection="0"/>
    <xf numFmtId="0" fontId="94" fillId="40" borderId="374" applyNumberFormat="0" applyAlignment="0" applyProtection="0"/>
    <xf numFmtId="252" fontId="204" fillId="0" borderId="364">
      <alignment horizontal="center" vertical="center" wrapText="1"/>
    </xf>
    <xf numFmtId="0" fontId="106" fillId="0" borderId="373">
      <protection locked="0"/>
    </xf>
    <xf numFmtId="4" fontId="55" fillId="0" borderId="372"/>
    <xf numFmtId="242" fontId="66" fillId="0" borderId="0" applyFill="0" applyBorder="0" applyAlignment="0" applyProtection="0"/>
    <xf numFmtId="0" fontId="69" fillId="54" borderId="372" applyNumberFormat="0" applyAlignment="0"/>
    <xf numFmtId="0" fontId="55" fillId="61" borderId="365" applyNumberFormat="0" applyFont="0" applyAlignment="0" applyProtection="0"/>
    <xf numFmtId="0" fontId="55" fillId="61" borderId="365" applyNumberFormat="0" applyFont="0" applyAlignment="0" applyProtection="0"/>
    <xf numFmtId="0" fontId="55" fillId="61" borderId="365" applyNumberFormat="0" applyFont="0" applyAlignment="0" applyProtection="0"/>
    <xf numFmtId="0" fontId="55" fillId="61" borderId="365" applyNumberFormat="0" applyFont="0" applyAlignment="0" applyProtection="0"/>
    <xf numFmtId="0" fontId="55" fillId="61" borderId="365" applyNumberFormat="0" applyFont="0" applyAlignment="0" applyProtection="0"/>
    <xf numFmtId="0" fontId="55" fillId="61" borderId="365" applyNumberFormat="0" applyFont="0" applyAlignment="0" applyProtection="0"/>
    <xf numFmtId="0" fontId="55" fillId="61" borderId="365" applyNumberFormat="0" applyFont="0" applyAlignment="0" applyProtection="0"/>
    <xf numFmtId="0" fontId="55" fillId="61" borderId="365" applyNumberFormat="0" applyFont="0" applyAlignment="0" applyProtection="0"/>
    <xf numFmtId="0" fontId="55" fillId="61" borderId="365" applyNumberFormat="0" applyFont="0" applyAlignment="0" applyProtection="0"/>
    <xf numFmtId="0" fontId="55" fillId="61" borderId="365" applyNumberFormat="0" applyFont="0" applyAlignment="0" applyProtection="0"/>
    <xf numFmtId="0" fontId="55" fillId="61" borderId="365" applyNumberFormat="0" applyFont="0" applyAlignment="0" applyProtection="0"/>
    <xf numFmtId="0" fontId="55" fillId="61" borderId="365" applyNumberFormat="0" applyFont="0" applyAlignment="0" applyProtection="0"/>
    <xf numFmtId="0" fontId="55" fillId="61" borderId="365" applyNumberFormat="0" applyFont="0" applyAlignment="0" applyProtection="0"/>
    <xf numFmtId="0" fontId="66" fillId="61" borderId="365" applyNumberFormat="0" applyFont="0" applyAlignment="0" applyProtection="0"/>
    <xf numFmtId="0" fontId="66" fillId="61" borderId="365" applyNumberFormat="0" applyFont="0" applyAlignment="0" applyProtection="0"/>
    <xf numFmtId="0" fontId="55" fillId="61" borderId="365" applyNumberFormat="0" applyFont="0" applyAlignment="0" applyProtection="0"/>
    <xf numFmtId="0" fontId="55" fillId="61" borderId="365" applyNumberFormat="0" applyFont="0" applyAlignment="0" applyProtection="0"/>
    <xf numFmtId="0" fontId="55" fillId="61" borderId="365" applyNumberFormat="0" applyFont="0" applyAlignment="0" applyProtection="0"/>
    <xf numFmtId="0" fontId="55" fillId="61" borderId="365" applyNumberFormat="0" applyFont="0" applyAlignment="0" applyProtection="0"/>
    <xf numFmtId="0" fontId="55" fillId="61" borderId="365" applyNumberFormat="0" applyFont="0" applyAlignment="0" applyProtection="0"/>
    <xf numFmtId="0" fontId="55" fillId="61" borderId="365" applyNumberFormat="0" applyFont="0" applyAlignment="0" applyProtection="0"/>
    <xf numFmtId="0" fontId="55" fillId="61" borderId="365" applyNumberFormat="0" applyFont="0" applyAlignment="0" applyProtection="0"/>
    <xf numFmtId="0" fontId="55" fillId="61" borderId="365" applyNumberFormat="0" applyFont="0" applyAlignment="0" applyProtection="0"/>
    <xf numFmtId="0" fontId="55" fillId="61" borderId="365" applyNumberFormat="0" applyFont="0" applyAlignment="0" applyProtection="0"/>
    <xf numFmtId="0" fontId="55" fillId="61" borderId="365" applyNumberFormat="0" applyFont="0" applyAlignment="0" applyProtection="0"/>
    <xf numFmtId="0" fontId="55" fillId="61" borderId="365" applyNumberFormat="0" applyFont="0" applyAlignment="0" applyProtection="0"/>
    <xf numFmtId="0" fontId="55" fillId="61" borderId="365" applyNumberFormat="0" applyFont="0" applyAlignment="0" applyProtection="0"/>
    <xf numFmtId="0" fontId="55" fillId="61" borderId="365" applyNumberFormat="0" applyFont="0" applyAlignment="0" applyProtection="0"/>
    <xf numFmtId="0" fontId="55" fillId="61" borderId="365" applyNumberFormat="0" applyFont="0" applyAlignment="0" applyProtection="0"/>
    <xf numFmtId="0" fontId="55" fillId="61" borderId="365" applyNumberFormat="0" applyFont="0" applyAlignment="0" applyProtection="0"/>
    <xf numFmtId="0" fontId="55" fillId="61" borderId="365" applyNumberFormat="0" applyFont="0" applyAlignment="0" applyProtection="0"/>
    <xf numFmtId="0" fontId="55" fillId="61" borderId="365" applyNumberFormat="0" applyFont="0" applyAlignment="0" applyProtection="0"/>
    <xf numFmtId="0" fontId="55" fillId="61" borderId="365" applyNumberFormat="0" applyFont="0" applyAlignment="0" applyProtection="0"/>
    <xf numFmtId="0" fontId="55" fillId="61" borderId="365" applyNumberFormat="0" applyFont="0" applyAlignment="0" applyProtection="0"/>
    <xf numFmtId="0" fontId="55" fillId="61" borderId="365" applyNumberFormat="0" applyFont="0" applyAlignment="0" applyProtection="0"/>
    <xf numFmtId="0" fontId="55" fillId="61" borderId="365" applyNumberFormat="0" applyFont="0" applyAlignment="0" applyProtection="0"/>
    <xf numFmtId="0" fontId="55" fillId="61" borderId="365" applyNumberFormat="0" applyFont="0" applyAlignment="0" applyProtection="0"/>
    <xf numFmtId="0" fontId="55" fillId="61" borderId="365" applyNumberFormat="0" applyFont="0" applyAlignment="0" applyProtection="0"/>
    <xf numFmtId="0" fontId="208" fillId="0" borderId="363" applyNumberFormat="0" applyFont="0" applyAlignment="0">
      <alignment horizontal="center" vertical="center"/>
    </xf>
    <xf numFmtId="0" fontId="74" fillId="21" borderId="377" applyNumberFormat="0" applyProtection="0">
      <alignment horizontal="right" vertical="center"/>
    </xf>
    <xf numFmtId="0" fontId="74" fillId="5" borderId="377" applyNumberFormat="0" applyProtection="0">
      <alignment horizontal="right" vertical="center"/>
    </xf>
    <xf numFmtId="255" fontId="69" fillId="44" borderId="16" applyFont="0" applyFill="0" applyBorder="0" applyAlignment="0" applyProtection="0"/>
    <xf numFmtId="0" fontId="55" fillId="3" borderId="377" applyNumberFormat="0" applyProtection="0">
      <alignment horizontal="left" vertical="center" indent="1"/>
    </xf>
    <xf numFmtId="0" fontId="74" fillId="47" borderId="377" applyNumberFormat="0" applyProtection="0">
      <alignment horizontal="left" vertical="center" indent="1"/>
    </xf>
    <xf numFmtId="0" fontId="74" fillId="47" borderId="377" applyNumberFormat="0" applyProtection="0">
      <alignment horizontal="left" vertical="center" indent="1"/>
    </xf>
    <xf numFmtId="0" fontId="94" fillId="40" borderId="374" applyNumberFormat="0" applyAlignment="0" applyProtection="0"/>
    <xf numFmtId="191" fontId="55" fillId="0" borderId="0" applyFill="0" applyBorder="0" applyAlignment="0"/>
    <xf numFmtId="0" fontId="106" fillId="0" borderId="373">
      <protection locked="0"/>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xf numFmtId="0" fontId="55" fillId="59" borderId="377" applyNumberFormat="0" applyProtection="0">
      <alignment horizontal="left" vertical="center" indent="1"/>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3" borderId="377" applyNumberFormat="0" applyProtection="0">
      <alignment horizontal="left" vertical="center" indent="1"/>
    </xf>
    <xf numFmtId="0" fontId="55" fillId="63" borderId="377" applyNumberFormat="0" applyProtection="0">
      <alignment horizontal="left" vertical="center" indent="1"/>
    </xf>
    <xf numFmtId="0" fontId="55" fillId="63" borderId="377" applyNumberFormat="0" applyProtection="0">
      <alignment horizontal="left" vertical="center" indent="1"/>
    </xf>
    <xf numFmtId="0" fontId="55" fillId="63" borderId="377" applyNumberFormat="0" applyProtection="0">
      <alignment horizontal="left" vertical="center" indent="1"/>
    </xf>
    <xf numFmtId="0" fontId="55" fillId="63" borderId="377" applyNumberFormat="0" applyProtection="0">
      <alignment horizontal="left" vertical="center" indent="1"/>
    </xf>
    <xf numFmtId="0" fontId="55" fillId="63" borderId="377" applyNumberFormat="0" applyProtection="0">
      <alignment horizontal="left" vertical="center" indent="1"/>
    </xf>
    <xf numFmtId="0" fontId="55" fillId="63" borderId="377" applyNumberFormat="0" applyProtection="0">
      <alignment horizontal="left" vertical="center" indent="1"/>
    </xf>
    <xf numFmtId="0" fontId="55" fillId="63" borderId="377" applyNumberFormat="0" applyProtection="0">
      <alignment horizontal="left" vertical="center" indent="1"/>
    </xf>
    <xf numFmtId="0" fontId="55" fillId="63" borderId="377" applyNumberFormat="0" applyProtection="0">
      <alignment horizontal="left" vertical="center" indent="1"/>
    </xf>
    <xf numFmtId="0" fontId="55" fillId="63" borderId="377" applyNumberFormat="0" applyProtection="0">
      <alignment horizontal="left" vertical="center" indent="1"/>
    </xf>
    <xf numFmtId="0" fontId="55" fillId="63" borderId="377" applyNumberFormat="0" applyProtection="0">
      <alignment horizontal="left" vertical="center" indent="1"/>
    </xf>
    <xf numFmtId="0" fontId="55" fillId="63" borderId="377" applyNumberFormat="0" applyProtection="0">
      <alignment horizontal="left" vertical="center" indent="1"/>
    </xf>
    <xf numFmtId="0" fontId="55" fillId="63" borderId="377" applyNumberFormat="0" applyProtection="0">
      <alignment horizontal="left" vertical="center" indent="1"/>
    </xf>
    <xf numFmtId="0" fontId="55" fillId="63" borderId="377" applyNumberFormat="0" applyProtection="0">
      <alignment horizontal="left" vertical="center" indent="1"/>
    </xf>
    <xf numFmtId="0" fontId="55" fillId="63" borderId="377" applyNumberFormat="0" applyProtection="0">
      <alignment horizontal="left" vertical="center" indent="1"/>
    </xf>
    <xf numFmtId="0" fontId="55" fillId="63" borderId="377" applyNumberFormat="0" applyProtection="0">
      <alignment horizontal="left" vertical="center" indent="1"/>
    </xf>
    <xf numFmtId="0" fontId="55" fillId="63" borderId="377" applyNumberFormat="0" applyProtection="0">
      <alignment horizontal="left" vertical="center" indent="1"/>
    </xf>
    <xf numFmtId="0" fontId="55" fillId="63" borderId="377" applyNumberFormat="0" applyProtection="0">
      <alignment horizontal="left" vertical="center" indent="1"/>
    </xf>
    <xf numFmtId="0" fontId="55" fillId="63" borderId="377" applyNumberFormat="0" applyProtection="0">
      <alignment horizontal="left" vertical="center" indent="1"/>
    </xf>
    <xf numFmtId="0" fontId="55" fillId="63" borderId="377" applyNumberFormat="0" applyProtection="0">
      <alignment horizontal="left" vertical="center" indent="1"/>
    </xf>
    <xf numFmtId="0" fontId="55" fillId="63" borderId="377" applyNumberFormat="0" applyProtection="0">
      <alignment horizontal="left" vertical="center" indent="1"/>
    </xf>
    <xf numFmtId="0" fontId="55" fillId="63" borderId="377" applyNumberFormat="0" applyProtection="0">
      <alignment horizontal="left" vertical="center" indent="1"/>
    </xf>
    <xf numFmtId="0" fontId="55" fillId="63" borderId="377" applyNumberFormat="0" applyProtection="0">
      <alignment horizontal="left" vertical="center" indent="1"/>
    </xf>
    <xf numFmtId="0" fontId="55" fillId="63" borderId="377" applyNumberFormat="0" applyProtection="0">
      <alignment horizontal="left" vertical="center" indent="1"/>
    </xf>
    <xf numFmtId="0" fontId="55" fillId="63" borderId="377" applyNumberFormat="0" applyProtection="0">
      <alignment horizontal="left" vertical="center" indent="1"/>
    </xf>
    <xf numFmtId="0" fontId="55" fillId="63" borderId="377" applyNumberFormat="0" applyProtection="0">
      <alignment horizontal="left" vertical="center" indent="1"/>
    </xf>
    <xf numFmtId="0" fontId="55" fillId="63" borderId="377" applyNumberFormat="0" applyProtection="0">
      <alignment horizontal="left" vertical="center" indent="1"/>
    </xf>
    <xf numFmtId="0" fontId="55" fillId="63" borderId="377" applyNumberFormat="0" applyProtection="0">
      <alignment horizontal="left" vertical="center" indent="1"/>
    </xf>
    <xf numFmtId="0" fontId="55" fillId="63" borderId="377" applyNumberFormat="0" applyProtection="0">
      <alignment horizontal="left" vertical="center" indent="1"/>
    </xf>
    <xf numFmtId="0" fontId="55" fillId="63" borderId="377" applyNumberFormat="0" applyProtection="0">
      <alignment horizontal="left" vertical="center" indent="1"/>
    </xf>
    <xf numFmtId="0" fontId="55" fillId="63" borderId="377" applyNumberFormat="0" applyProtection="0">
      <alignment horizontal="left" vertical="center" indent="1"/>
    </xf>
    <xf numFmtId="0" fontId="55" fillId="63" borderId="377" applyNumberFormat="0" applyProtection="0">
      <alignment horizontal="left" vertical="center" indent="1"/>
    </xf>
    <xf numFmtId="0" fontId="55" fillId="63" borderId="377" applyNumberFormat="0" applyProtection="0">
      <alignment horizontal="left" vertical="center" indent="1"/>
    </xf>
    <xf numFmtId="0" fontId="55" fillId="63" borderId="377" applyNumberFormat="0" applyProtection="0">
      <alignment horizontal="left" vertical="center" indent="1"/>
    </xf>
    <xf numFmtId="0" fontId="55" fillId="63" borderId="377" applyNumberFormat="0" applyProtection="0">
      <alignment horizontal="left" vertical="center" indent="1"/>
    </xf>
    <xf numFmtId="0" fontId="55" fillId="63" borderId="377" applyNumberFormat="0" applyProtection="0">
      <alignment horizontal="left" vertical="center" indent="1"/>
    </xf>
    <xf numFmtId="0" fontId="55" fillId="60" borderId="377" applyNumberFormat="0" applyProtection="0">
      <alignment horizontal="left" vertical="center" indent="1"/>
    </xf>
    <xf numFmtId="0" fontId="55" fillId="60" borderId="377" applyNumberFormat="0" applyProtection="0">
      <alignment horizontal="left" vertical="center" indent="1"/>
    </xf>
    <xf numFmtId="0" fontId="55" fillId="60" borderId="377" applyNumberFormat="0" applyProtection="0">
      <alignment horizontal="left" vertical="center" indent="1"/>
    </xf>
    <xf numFmtId="0" fontId="55" fillId="60" borderId="377" applyNumberFormat="0" applyProtection="0">
      <alignment horizontal="left" vertical="center" indent="1"/>
    </xf>
    <xf numFmtId="0" fontId="55" fillId="60" borderId="377" applyNumberFormat="0" applyProtection="0">
      <alignment horizontal="left" vertical="center" indent="1"/>
    </xf>
    <xf numFmtId="0" fontId="55" fillId="60" borderId="377" applyNumberFormat="0" applyProtection="0">
      <alignment horizontal="left" vertical="center" indent="1"/>
    </xf>
    <xf numFmtId="0" fontId="55" fillId="60" borderId="377" applyNumberFormat="0" applyProtection="0">
      <alignment horizontal="left" vertical="center" indent="1"/>
    </xf>
    <xf numFmtId="0" fontId="55" fillId="60" borderId="377" applyNumberFormat="0" applyProtection="0">
      <alignment horizontal="left" vertical="center" indent="1"/>
    </xf>
    <xf numFmtId="0" fontId="55" fillId="60" borderId="377" applyNumberFormat="0" applyProtection="0">
      <alignment horizontal="left" vertical="center" indent="1"/>
    </xf>
    <xf numFmtId="0" fontId="55" fillId="60" borderId="377" applyNumberFormat="0" applyProtection="0">
      <alignment horizontal="left" vertical="center" indent="1"/>
    </xf>
    <xf numFmtId="0" fontId="55" fillId="60" borderId="377" applyNumberFormat="0" applyProtection="0">
      <alignment horizontal="left" vertical="center" indent="1"/>
    </xf>
    <xf numFmtId="0" fontId="55" fillId="60" borderId="377" applyNumberFormat="0" applyProtection="0">
      <alignment horizontal="left" vertical="center" indent="1"/>
    </xf>
    <xf numFmtId="0" fontId="55" fillId="60" borderId="377" applyNumberFormat="0" applyProtection="0">
      <alignment horizontal="left" vertical="center" indent="1"/>
    </xf>
    <xf numFmtId="0" fontId="55" fillId="60" borderId="377" applyNumberFormat="0" applyProtection="0">
      <alignment horizontal="left" vertical="center" indent="1"/>
    </xf>
    <xf numFmtId="0" fontId="55" fillId="60" borderId="377" applyNumberFormat="0" applyProtection="0">
      <alignment horizontal="left" vertical="center" indent="1"/>
    </xf>
    <xf numFmtId="0" fontId="55" fillId="60" borderId="377" applyNumberFormat="0" applyProtection="0">
      <alignment horizontal="left" vertical="center" indent="1"/>
    </xf>
    <xf numFmtId="0" fontId="55" fillId="60" borderId="377" applyNumberFormat="0" applyProtection="0">
      <alignment horizontal="left" vertical="center" indent="1"/>
    </xf>
    <xf numFmtId="0" fontId="55" fillId="60" borderId="377" applyNumberFormat="0" applyProtection="0">
      <alignment horizontal="left" vertical="center" indent="1"/>
    </xf>
    <xf numFmtId="0" fontId="55" fillId="60" borderId="377" applyNumberFormat="0" applyProtection="0">
      <alignment horizontal="left" vertical="center" indent="1"/>
    </xf>
    <xf numFmtId="0" fontId="55" fillId="60" borderId="377" applyNumberFormat="0" applyProtection="0">
      <alignment horizontal="left" vertical="center" indent="1"/>
    </xf>
    <xf numFmtId="0" fontId="55" fillId="60" borderId="377" applyNumberFormat="0" applyProtection="0">
      <alignment horizontal="left" vertical="center" indent="1"/>
    </xf>
    <xf numFmtId="0" fontId="55" fillId="60" borderId="377" applyNumberFormat="0" applyProtection="0">
      <alignment horizontal="left" vertical="center" indent="1"/>
    </xf>
    <xf numFmtId="0" fontId="55" fillId="60" borderId="377" applyNumberFormat="0" applyProtection="0">
      <alignment horizontal="left" vertical="center" indent="1"/>
    </xf>
    <xf numFmtId="0" fontId="55" fillId="60" borderId="377" applyNumberFormat="0" applyProtection="0">
      <alignment horizontal="left" vertical="center" indent="1"/>
    </xf>
    <xf numFmtId="0" fontId="55" fillId="60" borderId="377" applyNumberFormat="0" applyProtection="0">
      <alignment horizontal="left" vertical="center" indent="1"/>
    </xf>
    <xf numFmtId="0" fontId="55" fillId="60" borderId="377" applyNumberFormat="0" applyProtection="0">
      <alignment horizontal="left" vertical="center" indent="1"/>
    </xf>
    <xf numFmtId="0" fontId="55" fillId="60" borderId="377" applyNumberFormat="0" applyProtection="0">
      <alignment horizontal="left" vertical="center" indent="1"/>
    </xf>
    <xf numFmtId="0" fontId="55" fillId="60" borderId="377" applyNumberFormat="0" applyProtection="0">
      <alignment horizontal="left" vertical="center" indent="1"/>
    </xf>
    <xf numFmtId="0" fontId="55" fillId="60" borderId="377" applyNumberFormat="0" applyProtection="0">
      <alignment horizontal="left" vertical="center" indent="1"/>
    </xf>
    <xf numFmtId="0" fontId="55" fillId="60" borderId="377" applyNumberFormat="0" applyProtection="0">
      <alignment horizontal="left" vertical="center" indent="1"/>
    </xf>
    <xf numFmtId="0" fontId="55" fillId="60" borderId="377" applyNumberFormat="0" applyProtection="0">
      <alignment horizontal="left" vertical="center" indent="1"/>
    </xf>
    <xf numFmtId="0" fontId="55" fillId="60" borderId="377" applyNumberFormat="0" applyProtection="0">
      <alignment horizontal="left" vertical="center" indent="1"/>
    </xf>
    <xf numFmtId="0" fontId="55" fillId="60" borderId="377" applyNumberFormat="0" applyProtection="0">
      <alignment horizontal="left" vertical="center" indent="1"/>
    </xf>
    <xf numFmtId="0" fontId="55" fillId="60" borderId="377" applyNumberFormat="0" applyProtection="0">
      <alignment horizontal="left" vertical="center" indent="1"/>
    </xf>
    <xf numFmtId="0" fontId="55" fillId="60" borderId="377" applyNumberFormat="0" applyProtection="0">
      <alignment horizontal="left" vertical="center" indent="1"/>
    </xf>
    <xf numFmtId="0" fontId="55" fillId="60"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0" fontId="55" fillId="62" borderId="377" applyNumberFormat="0" applyProtection="0">
      <alignment horizontal="left" vertical="center" indent="1"/>
    </xf>
    <xf numFmtId="251" fontId="69" fillId="0" borderId="370" applyNumberFormat="0" applyBorder="0" applyAlignment="0">
      <alignment horizontal="centerContinuous" vertical="center" wrapText="1"/>
    </xf>
    <xf numFmtId="252" fontId="204" fillId="0" borderId="372">
      <alignment horizontal="center" vertical="center" wrapText="1"/>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55" fillId="0" borderId="370">
      <alignment horizontal="right"/>
    </xf>
    <xf numFmtId="0" fontId="108" fillId="0" borderId="370">
      <alignment horizontal="left" vertical="top" indent="1"/>
    </xf>
    <xf numFmtId="0" fontId="190" fillId="0" borderId="370">
      <alignment horizontal="left" wrapText="1" indent="4"/>
    </xf>
    <xf numFmtId="0" fontId="55" fillId="61" borderId="376" applyNumberFormat="0" applyFont="0" applyAlignment="0" applyProtection="0"/>
    <xf numFmtId="0" fontId="55" fillId="61" borderId="376" applyNumberFormat="0" applyFont="0" applyAlignment="0" applyProtection="0"/>
    <xf numFmtId="0" fontId="55" fillId="61" borderId="376" applyNumberFormat="0" applyFont="0" applyAlignment="0" applyProtection="0"/>
    <xf numFmtId="0" fontId="55" fillId="61" borderId="376" applyNumberFormat="0" applyFont="0" applyAlignment="0" applyProtection="0"/>
    <xf numFmtId="0" fontId="55" fillId="61" borderId="376" applyNumberFormat="0" applyFont="0" applyAlignment="0" applyProtection="0"/>
    <xf numFmtId="0" fontId="55" fillId="61" borderId="376" applyNumberFormat="0" applyFont="0" applyAlignment="0" applyProtection="0"/>
    <xf numFmtId="0" fontId="55" fillId="61" borderId="376" applyNumberFormat="0" applyFont="0" applyAlignment="0" applyProtection="0"/>
    <xf numFmtId="0" fontId="55" fillId="61" borderId="376" applyNumberFormat="0" applyFont="0" applyAlignment="0" applyProtection="0"/>
    <xf numFmtId="0" fontId="55" fillId="61" borderId="376" applyNumberFormat="0" applyFont="0" applyAlignment="0" applyProtection="0"/>
    <xf numFmtId="0" fontId="55" fillId="61" borderId="376" applyNumberFormat="0" applyFont="0" applyAlignment="0" applyProtection="0"/>
    <xf numFmtId="0" fontId="55" fillId="61" borderId="376" applyNumberFormat="0" applyFont="0" applyAlignment="0" applyProtection="0"/>
    <xf numFmtId="0" fontId="55" fillId="61" borderId="376" applyNumberFormat="0" applyFont="0" applyAlignment="0" applyProtection="0"/>
    <xf numFmtId="0" fontId="55" fillId="61" borderId="376" applyNumberFormat="0" applyFont="0" applyAlignment="0" applyProtection="0"/>
    <xf numFmtId="0" fontId="66" fillId="61" borderId="376" applyNumberFormat="0" applyFont="0" applyAlignment="0" applyProtection="0"/>
    <xf numFmtId="0" fontId="66" fillId="61" borderId="376" applyNumberFormat="0" applyFont="0" applyAlignment="0" applyProtection="0"/>
    <xf numFmtId="0" fontId="55" fillId="61" borderId="376" applyNumberFormat="0" applyFont="0" applyAlignment="0" applyProtection="0"/>
    <xf numFmtId="0" fontId="55" fillId="61" borderId="376" applyNumberFormat="0" applyFont="0" applyAlignment="0" applyProtection="0"/>
    <xf numFmtId="0" fontId="55" fillId="61" borderId="376" applyNumberFormat="0" applyFont="0" applyAlignment="0" applyProtection="0"/>
    <xf numFmtId="0" fontId="55" fillId="61" borderId="376" applyNumberFormat="0" applyFont="0" applyAlignment="0" applyProtection="0"/>
    <xf numFmtId="0" fontId="55" fillId="61" borderId="376" applyNumberFormat="0" applyFont="0" applyAlignment="0" applyProtection="0"/>
    <xf numFmtId="0" fontId="55" fillId="61" borderId="376" applyNumberFormat="0" applyFont="0" applyAlignment="0" applyProtection="0"/>
    <xf numFmtId="0" fontId="55" fillId="61" borderId="376" applyNumberFormat="0" applyFont="0" applyAlignment="0" applyProtection="0"/>
    <xf numFmtId="0" fontId="55" fillId="61" borderId="376" applyNumberFormat="0" applyFont="0" applyAlignment="0" applyProtection="0"/>
    <xf numFmtId="0" fontId="55" fillId="61" borderId="376" applyNumberFormat="0" applyFont="0" applyAlignment="0" applyProtection="0"/>
    <xf numFmtId="0" fontId="55" fillId="61" borderId="376" applyNumberFormat="0" applyFont="0" applyAlignment="0" applyProtection="0"/>
    <xf numFmtId="0" fontId="55" fillId="61" borderId="376" applyNumberFormat="0" applyFont="0" applyAlignment="0" applyProtection="0"/>
    <xf numFmtId="0" fontId="55" fillId="61" borderId="376" applyNumberFormat="0" applyFont="0" applyAlignment="0" applyProtection="0"/>
    <xf numFmtId="0" fontId="55" fillId="61" borderId="376" applyNumberFormat="0" applyFont="0" applyAlignment="0" applyProtection="0"/>
    <xf numFmtId="0" fontId="55" fillId="61" borderId="376" applyNumberFormat="0" applyFont="0" applyAlignment="0" applyProtection="0"/>
    <xf numFmtId="0" fontId="55" fillId="61" borderId="376" applyNumberFormat="0" applyFont="0" applyAlignment="0" applyProtection="0"/>
    <xf numFmtId="0" fontId="55" fillId="61" borderId="376" applyNumberFormat="0" applyFont="0" applyAlignment="0" applyProtection="0"/>
    <xf numFmtId="0" fontId="55" fillId="61" borderId="376" applyNumberFormat="0" applyFont="0" applyAlignment="0" applyProtection="0"/>
    <xf numFmtId="0" fontId="55" fillId="61" borderId="376" applyNumberFormat="0" applyFont="0" applyAlignment="0" applyProtection="0"/>
    <xf numFmtId="0" fontId="55" fillId="61" borderId="376" applyNumberFormat="0" applyFont="0" applyAlignment="0" applyProtection="0"/>
    <xf numFmtId="0" fontId="55" fillId="61" borderId="376" applyNumberFormat="0" applyFont="0" applyAlignment="0" applyProtection="0"/>
    <xf numFmtId="0" fontId="55" fillId="61" borderId="376" applyNumberFormat="0" applyFont="0" applyAlignment="0" applyProtection="0"/>
    <xf numFmtId="0" fontId="55" fillId="61" borderId="376" applyNumberFormat="0" applyFont="0" applyAlignment="0" applyProtection="0"/>
    <xf numFmtId="0" fontId="55" fillId="61" borderId="376" applyNumberFormat="0" applyFont="0" applyAlignment="0" applyProtection="0"/>
    <xf numFmtId="0" fontId="208" fillId="0" borderId="375" applyNumberFormat="0" applyFont="0" applyAlignment="0">
      <alignment horizontal="center" vertical="center"/>
    </xf>
    <xf numFmtId="255" fontId="69" fillId="44" borderId="370" applyFont="0" applyFill="0" applyBorder="0" applyAlignment="0" applyProtection="0"/>
    <xf numFmtId="251" fontId="69" fillId="0" borderId="371" applyFont="0" applyFill="0" applyBorder="0" applyAlignment="0" applyProtection="0">
      <alignment horizontal="center"/>
    </xf>
    <xf numFmtId="256" fontId="69" fillId="0" borderId="370" applyFont="0" applyFill="0" applyBorder="0" applyAlignment="0" applyProtection="0">
      <alignment wrapText="1"/>
    </xf>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4" fontId="55" fillId="0" borderId="370"/>
    <xf numFmtId="0" fontId="190" fillId="0" borderId="370">
      <alignment horizontal="center" vertical="center" wrapText="1"/>
    </xf>
    <xf numFmtId="0" fontId="158" fillId="39" borderId="400" applyNumberFormat="0" applyAlignment="0" applyProtection="0"/>
    <xf numFmtId="0" fontId="69" fillId="61" borderId="399" applyNumberFormat="0" applyFont="0" applyAlignment="0" applyProtection="0"/>
    <xf numFmtId="0" fontId="69" fillId="61" borderId="399" applyNumberFormat="0" applyFont="0" applyAlignment="0" applyProtection="0"/>
    <xf numFmtId="0" fontId="106" fillId="0" borderId="383">
      <protection locked="0"/>
    </xf>
    <xf numFmtId="191" fontId="55" fillId="0" borderId="0" applyFill="0" applyBorder="0" applyAlignment="0"/>
    <xf numFmtId="0" fontId="94" fillId="40" borderId="384" applyNumberFormat="0" applyAlignment="0" applyProtection="0"/>
    <xf numFmtId="198" fontId="66" fillId="0" borderId="0" applyFill="0" applyBorder="0" applyAlignment="0" applyProtection="0"/>
    <xf numFmtId="0" fontId="79" fillId="40" borderId="385" applyAlignment="0" applyProtection="0"/>
    <xf numFmtId="0" fontId="66" fillId="0" borderId="385" applyNumberFormat="0" applyAlignment="0" applyProtection="0"/>
    <xf numFmtId="0" fontId="66" fillId="0" borderId="383" applyNumberFormat="0" applyAlignment="0" applyProtection="0"/>
    <xf numFmtId="0" fontId="85" fillId="0" borderId="385">
      <alignment horizontal="left" vertical="center"/>
    </xf>
    <xf numFmtId="0" fontId="79" fillId="0" borderId="385"/>
    <xf numFmtId="0" fontId="66" fillId="47" borderId="386" applyNumberFormat="0" applyAlignment="0">
      <protection locked="0"/>
    </xf>
    <xf numFmtId="0" fontId="66" fillId="53" borderId="387" applyNumberFormat="0" applyAlignment="0" applyProtection="0"/>
    <xf numFmtId="0" fontId="175" fillId="0" borderId="402" applyNumberFormat="0" applyFill="0" applyAlignment="0" applyProtection="0"/>
    <xf numFmtId="0" fontId="158" fillId="40" borderId="388" applyNumberFormat="0" applyAlignment="0" applyProtection="0"/>
    <xf numFmtId="0" fontId="171" fillId="40" borderId="398" applyNumberFormat="0" applyAlignment="0" applyProtection="0"/>
    <xf numFmtId="0" fontId="169" fillId="13" borderId="398" applyNumberFormat="0" applyAlignment="0" applyProtection="0"/>
    <xf numFmtId="0" fontId="66" fillId="47" borderId="393" applyNumberFormat="0" applyAlignment="0">
      <protection locked="0"/>
    </xf>
    <xf numFmtId="0" fontId="74" fillId="47" borderId="388" applyNumberFormat="0" applyProtection="0">
      <alignment vertical="center"/>
    </xf>
    <xf numFmtId="0" fontId="82" fillId="47" borderId="388" applyNumberFormat="0" applyProtection="0">
      <alignment vertical="center"/>
    </xf>
    <xf numFmtId="0" fontId="74" fillId="47" borderId="388" applyNumberFormat="0" applyProtection="0">
      <alignment horizontal="left" vertical="center" indent="1"/>
    </xf>
    <xf numFmtId="0" fontId="74" fillId="47" borderId="388" applyNumberFormat="0" applyProtection="0">
      <alignment horizontal="left" vertical="center" indent="1"/>
    </xf>
    <xf numFmtId="0" fontId="55" fillId="3" borderId="388" applyNumberFormat="0" applyProtection="0">
      <alignment horizontal="left" vertical="center" indent="1"/>
    </xf>
    <xf numFmtId="0" fontId="74" fillId="5" borderId="388" applyNumberFormat="0" applyProtection="0">
      <alignment horizontal="right" vertical="center"/>
    </xf>
    <xf numFmtId="0" fontId="74" fillId="17" borderId="388" applyNumberFormat="0" applyProtection="0">
      <alignment horizontal="right" vertical="center"/>
    </xf>
    <xf numFmtId="0" fontId="74" fillId="33" borderId="388" applyNumberFormat="0" applyProtection="0">
      <alignment horizontal="right" vertical="center"/>
    </xf>
    <xf numFmtId="0" fontId="74" fillId="21" borderId="388" applyNumberFormat="0" applyProtection="0">
      <alignment horizontal="right" vertical="center"/>
    </xf>
    <xf numFmtId="0" fontId="74" fillId="29" borderId="388" applyNumberFormat="0" applyProtection="0">
      <alignment horizontal="right" vertical="center"/>
    </xf>
    <xf numFmtId="0" fontId="74" fillId="37" borderId="388" applyNumberFormat="0" applyProtection="0">
      <alignment horizontal="right" vertical="center"/>
    </xf>
    <xf numFmtId="0" fontId="74" fillId="35" borderId="388" applyNumberFormat="0" applyProtection="0">
      <alignment horizontal="right" vertical="center"/>
    </xf>
    <xf numFmtId="0" fontId="74" fillId="55" borderId="388" applyNumberFormat="0" applyProtection="0">
      <alignment horizontal="right" vertical="center"/>
    </xf>
    <xf numFmtId="0" fontId="74" fillId="19" borderId="388" applyNumberFormat="0" applyProtection="0">
      <alignment horizontal="right" vertical="center"/>
    </xf>
    <xf numFmtId="0" fontId="160" fillId="56" borderId="388" applyNumberFormat="0" applyProtection="0">
      <alignment horizontal="left" vertical="center" indent="1"/>
    </xf>
    <xf numFmtId="0" fontId="74" fillId="57" borderId="389" applyNumberFormat="0" applyProtection="0">
      <alignment horizontal="left" vertical="center" indent="1"/>
    </xf>
    <xf numFmtId="0" fontId="79" fillId="0" borderId="396"/>
    <xf numFmtId="0" fontId="55" fillId="3" borderId="388" applyNumberFormat="0" applyProtection="0">
      <alignment horizontal="left" vertical="center" indent="1"/>
    </xf>
    <xf numFmtId="0" fontId="162" fillId="57" borderId="388" applyNumberFormat="0" applyProtection="0">
      <alignment horizontal="left" vertical="center" indent="1"/>
    </xf>
    <xf numFmtId="0" fontId="162" fillId="59" borderId="388" applyNumberFormat="0" applyProtection="0">
      <alignment horizontal="left" vertical="center" indent="1"/>
    </xf>
    <xf numFmtId="0" fontId="55" fillId="59" borderId="388" applyNumberFormat="0" applyProtection="0">
      <alignment horizontal="left" vertical="center" indent="1"/>
    </xf>
    <xf numFmtId="0" fontId="55" fillId="59" borderId="388" applyNumberFormat="0" applyProtection="0">
      <alignment horizontal="left" vertical="center" indent="1"/>
    </xf>
    <xf numFmtId="0" fontId="55" fillId="43" borderId="388" applyNumberFormat="0" applyProtection="0">
      <alignment horizontal="left" vertical="center" indent="1"/>
    </xf>
    <xf numFmtId="0" fontId="55" fillId="43" borderId="388" applyNumberFormat="0" applyProtection="0">
      <alignment horizontal="left" vertical="center" indent="1"/>
    </xf>
    <xf numFmtId="0" fontId="55" fillId="40" borderId="388" applyNumberFormat="0" applyProtection="0">
      <alignment horizontal="left" vertical="center" indent="1"/>
    </xf>
    <xf numFmtId="0" fontId="55" fillId="40" borderId="388" applyNumberFormat="0" applyProtection="0">
      <alignment horizontal="left" vertical="center" indent="1"/>
    </xf>
    <xf numFmtId="0" fontId="55" fillId="3" borderId="388" applyNumberFormat="0" applyProtection="0">
      <alignment horizontal="left" vertical="center" indent="1"/>
    </xf>
    <xf numFmtId="0" fontId="55" fillId="3" borderId="388" applyNumberFormat="0" applyProtection="0">
      <alignment horizontal="left" vertical="center" indent="1"/>
    </xf>
    <xf numFmtId="0" fontId="74" fillId="53" borderId="388" applyNumberFormat="0" applyProtection="0">
      <alignment vertical="center"/>
    </xf>
    <xf numFmtId="0" fontId="82" fillId="53" borderId="388" applyNumberFormat="0" applyProtection="0">
      <alignment vertical="center"/>
    </xf>
    <xf numFmtId="0" fontId="74" fillId="53" borderId="388" applyNumberFormat="0" applyProtection="0">
      <alignment horizontal="left" vertical="center" indent="1"/>
    </xf>
    <xf numFmtId="0" fontId="74" fillId="53" borderId="388" applyNumberFormat="0" applyProtection="0">
      <alignment horizontal="left" vertical="center" indent="1"/>
    </xf>
    <xf numFmtId="0" fontId="74" fillId="57" borderId="388" applyNumberFormat="0" applyProtection="0">
      <alignment horizontal="right" vertical="center"/>
    </xf>
    <xf numFmtId="0" fontId="82" fillId="57" borderId="388" applyNumberFormat="0" applyProtection="0">
      <alignment horizontal="right" vertical="center"/>
    </xf>
    <xf numFmtId="0" fontId="55" fillId="3" borderId="388" applyNumberFormat="0" applyProtection="0">
      <alignment horizontal="left" vertical="center" indent="1"/>
    </xf>
    <xf numFmtId="0" fontId="55" fillId="3" borderId="388" applyNumberFormat="0" applyProtection="0">
      <alignment horizontal="left" vertical="center" indent="1"/>
    </xf>
    <xf numFmtId="0" fontId="85" fillId="0" borderId="396">
      <alignment horizontal="left" vertical="center"/>
    </xf>
    <xf numFmtId="0" fontId="164" fillId="57" borderId="388" applyNumberFormat="0" applyProtection="0">
      <alignment horizontal="right" vertical="center"/>
    </xf>
    <xf numFmtId="0" fontId="79" fillId="40" borderId="396" applyAlignment="0" applyProtection="0"/>
    <xf numFmtId="0" fontId="167" fillId="0" borderId="390" applyNumberFormat="0" applyFill="0" applyAlignment="0" applyProtection="0"/>
    <xf numFmtId="0" fontId="169" fillId="13" borderId="384" applyNumberFormat="0" applyAlignment="0" applyProtection="0"/>
    <xf numFmtId="0" fontId="170" fillId="40" borderId="388" applyNumberFormat="0" applyAlignment="0" applyProtection="0"/>
    <xf numFmtId="0" fontId="171" fillId="40" borderId="384" applyNumberFormat="0" applyAlignment="0" applyProtection="0"/>
    <xf numFmtId="0" fontId="55" fillId="0" borderId="386">
      <alignment horizontal="right"/>
    </xf>
    <xf numFmtId="0" fontId="175" fillId="0" borderId="390" applyNumberFormat="0" applyFill="0" applyAlignment="0" applyProtection="0"/>
    <xf numFmtId="0" fontId="69" fillId="54" borderId="393" applyNumberFormat="0" applyAlignment="0"/>
    <xf numFmtId="0" fontId="55" fillId="0" borderId="386"/>
    <xf numFmtId="0" fontId="55" fillId="0" borderId="386"/>
    <xf numFmtId="0" fontId="55" fillId="0" borderId="386"/>
    <xf numFmtId="0" fontId="55" fillId="0" borderId="386"/>
    <xf numFmtId="0" fontId="55" fillId="0" borderId="386"/>
    <xf numFmtId="0" fontId="175" fillId="0" borderId="402" applyNumberFormat="0" applyFill="0" applyAlignment="0" applyProtection="0"/>
    <xf numFmtId="0" fontId="171" fillId="40" borderId="398" applyNumberFormat="0" applyAlignment="0" applyProtection="0"/>
    <xf numFmtId="0" fontId="170" fillId="40" borderId="400" applyNumberFormat="0" applyAlignment="0" applyProtection="0"/>
    <xf numFmtId="0" fontId="66" fillId="53" borderId="387" applyNumberFormat="0" applyAlignment="0" applyProtection="0"/>
    <xf numFmtId="0" fontId="164" fillId="57" borderId="400" applyNumberFormat="0" applyProtection="0">
      <alignment horizontal="right" vertical="center"/>
    </xf>
    <xf numFmtId="0" fontId="55" fillId="3" borderId="400" applyNumberFormat="0" applyProtection="0">
      <alignment horizontal="left" vertical="center" indent="1"/>
    </xf>
    <xf numFmtId="0" fontId="82" fillId="57" borderId="400" applyNumberFormat="0" applyProtection="0">
      <alignment horizontal="right" vertical="center"/>
    </xf>
    <xf numFmtId="0" fontId="74" fillId="53" borderId="400" applyNumberFormat="0" applyProtection="0">
      <alignment horizontal="left" vertical="center" indent="1"/>
    </xf>
    <xf numFmtId="0" fontId="82" fillId="53" borderId="400" applyNumberFormat="0" applyProtection="0">
      <alignment vertical="center"/>
    </xf>
    <xf numFmtId="0" fontId="55" fillId="3" borderId="400" applyNumberFormat="0" applyProtection="0">
      <alignment horizontal="left" vertical="center" indent="1"/>
    </xf>
    <xf numFmtId="0" fontId="55" fillId="40" borderId="400" applyNumberFormat="0" applyProtection="0">
      <alignment horizontal="left" vertical="center" indent="1"/>
    </xf>
    <xf numFmtId="0" fontId="55" fillId="43" borderId="400" applyNumberFormat="0" applyProtection="0">
      <alignment horizontal="left" vertical="center" indent="1"/>
    </xf>
    <xf numFmtId="0" fontId="162" fillId="59" borderId="400" applyNumberFormat="0" applyProtection="0">
      <alignment horizontal="left" vertical="center" indent="1"/>
    </xf>
    <xf numFmtId="0" fontId="55" fillId="3" borderId="400" applyNumberFormat="0" applyProtection="0">
      <alignment horizontal="left" vertical="center" indent="1"/>
    </xf>
    <xf numFmtId="0" fontId="74" fillId="19" borderId="400" applyNumberFormat="0" applyProtection="0">
      <alignment horizontal="right" vertical="center"/>
    </xf>
    <xf numFmtId="0" fontId="74" fillId="35" borderId="400" applyNumberFormat="0" applyProtection="0">
      <alignment horizontal="right" vertical="center"/>
    </xf>
    <xf numFmtId="0" fontId="69" fillId="54" borderId="386" applyNumberFormat="0" applyAlignment="0"/>
    <xf numFmtId="0" fontId="69" fillId="54" borderId="386" applyNumberFormat="0" applyAlignment="0"/>
    <xf numFmtId="0" fontId="74" fillId="33" borderId="400" applyNumberFormat="0" applyProtection="0">
      <alignment horizontal="right" vertical="center"/>
    </xf>
    <xf numFmtId="0" fontId="82" fillId="47" borderId="400" applyNumberFormat="0" applyProtection="0">
      <alignment vertical="center"/>
    </xf>
    <xf numFmtId="0" fontId="74" fillId="47" borderId="400" applyNumberFormat="0" applyProtection="0">
      <alignment vertical="center"/>
    </xf>
    <xf numFmtId="242" fontId="66" fillId="0" borderId="0" applyFill="0" applyBorder="0" applyAlignment="0" applyProtection="0"/>
    <xf numFmtId="4" fontId="55" fillId="0" borderId="386"/>
    <xf numFmtId="0" fontId="44" fillId="0" borderId="0"/>
    <xf numFmtId="0" fontId="44" fillId="0" borderId="0"/>
    <xf numFmtId="0" fontId="44" fillId="0" borderId="0"/>
    <xf numFmtId="0" fontId="79" fillId="40" borderId="396" applyAlignment="0" applyProtection="0"/>
    <xf numFmtId="0" fontId="44" fillId="0" borderId="0"/>
    <xf numFmtId="0" fontId="44" fillId="0" borderId="0"/>
    <xf numFmtId="43" fontId="44" fillId="0" borderId="0" applyFont="0" applyFill="0" applyBorder="0" applyAlignment="0" applyProtection="0"/>
    <xf numFmtId="0" fontId="55" fillId="59" borderId="400" applyNumberFormat="0" applyProtection="0">
      <alignment horizontal="left" vertical="center" indent="1"/>
    </xf>
    <xf numFmtId="0" fontId="158" fillId="39" borderId="400" applyNumberFormat="0" applyAlignment="0" applyProtection="0"/>
    <xf numFmtId="0" fontId="69" fillId="61" borderId="399" applyNumberFormat="0" applyFont="0" applyAlignment="0" applyProtection="0"/>
    <xf numFmtId="0" fontId="69" fillId="61" borderId="399" applyNumberFormat="0" applyFont="0" applyAlignment="0" applyProtection="0"/>
    <xf numFmtId="0" fontId="106" fillId="0" borderId="383">
      <protection locked="0"/>
    </xf>
    <xf numFmtId="0" fontId="94" fillId="40" borderId="384" applyNumberFormat="0" applyAlignment="0" applyProtection="0"/>
    <xf numFmtId="0" fontId="79" fillId="40" borderId="385" applyAlignment="0" applyProtection="0"/>
    <xf numFmtId="0" fontId="66" fillId="0" borderId="385" applyNumberFormat="0" applyAlignment="0" applyProtection="0"/>
    <xf numFmtId="0" fontId="66" fillId="0" borderId="383" applyNumberFormat="0" applyAlignment="0" applyProtection="0"/>
    <xf numFmtId="0" fontId="85" fillId="0" borderId="385">
      <alignment horizontal="left" vertical="center"/>
    </xf>
    <xf numFmtId="0" fontId="79" fillId="0" borderId="385"/>
    <xf numFmtId="0" fontId="66" fillId="47" borderId="386" applyNumberFormat="0" applyAlignment="0">
      <protection locked="0"/>
    </xf>
    <xf numFmtId="0" fontId="66" fillId="53" borderId="387" applyNumberFormat="0" applyAlignment="0" applyProtection="0"/>
    <xf numFmtId="0" fontId="55" fillId="0" borderId="393">
      <alignment horizontal="right"/>
    </xf>
    <xf numFmtId="0" fontId="158" fillId="40" borderId="388" applyNumberFormat="0" applyAlignment="0" applyProtection="0"/>
    <xf numFmtId="0" fontId="170" fillId="40" borderId="400" applyNumberFormat="0" applyAlignment="0" applyProtection="0"/>
    <xf numFmtId="0" fontId="158" fillId="40" borderId="400" applyNumberFormat="0" applyAlignment="0" applyProtection="0"/>
    <xf numFmtId="0" fontId="66" fillId="53" borderId="399" applyNumberFormat="0" applyAlignment="0" applyProtection="0"/>
    <xf numFmtId="0" fontId="74" fillId="47" borderId="388" applyNumberFormat="0" applyProtection="0">
      <alignment vertical="center"/>
    </xf>
    <xf numFmtId="0" fontId="82" fillId="47" borderId="388" applyNumberFormat="0" applyProtection="0">
      <alignment vertical="center"/>
    </xf>
    <xf numFmtId="0" fontId="74" fillId="47" borderId="388" applyNumberFormat="0" applyProtection="0">
      <alignment horizontal="left" vertical="center" indent="1"/>
    </xf>
    <xf numFmtId="0" fontId="74" fillId="47" borderId="388" applyNumberFormat="0" applyProtection="0">
      <alignment horizontal="left" vertical="center" indent="1"/>
    </xf>
    <xf numFmtId="0" fontId="55" fillId="3" borderId="388" applyNumberFormat="0" applyProtection="0">
      <alignment horizontal="left" vertical="center" indent="1"/>
    </xf>
    <xf numFmtId="0" fontId="74" fillId="5" borderId="388" applyNumberFormat="0" applyProtection="0">
      <alignment horizontal="right" vertical="center"/>
    </xf>
    <xf numFmtId="0" fontId="74" fillId="17" borderId="388" applyNumberFormat="0" applyProtection="0">
      <alignment horizontal="right" vertical="center"/>
    </xf>
    <xf numFmtId="0" fontId="74" fillId="33" borderId="388" applyNumberFormat="0" applyProtection="0">
      <alignment horizontal="right" vertical="center"/>
    </xf>
    <xf numFmtId="0" fontId="74" fillId="21" borderId="388" applyNumberFormat="0" applyProtection="0">
      <alignment horizontal="right" vertical="center"/>
    </xf>
    <xf numFmtId="0" fontId="74" fillId="29" borderId="388" applyNumberFormat="0" applyProtection="0">
      <alignment horizontal="right" vertical="center"/>
    </xf>
    <xf numFmtId="0" fontId="74" fillId="37" borderId="388" applyNumberFormat="0" applyProtection="0">
      <alignment horizontal="right" vertical="center"/>
    </xf>
    <xf numFmtId="0" fontId="74" fillId="35" borderId="388" applyNumberFormat="0" applyProtection="0">
      <alignment horizontal="right" vertical="center"/>
    </xf>
    <xf numFmtId="0" fontId="74" fillId="55" borderId="388" applyNumberFormat="0" applyProtection="0">
      <alignment horizontal="right" vertical="center"/>
    </xf>
    <xf numFmtId="0" fontId="74" fillId="19" borderId="388" applyNumberFormat="0" applyProtection="0">
      <alignment horizontal="right" vertical="center"/>
    </xf>
    <xf numFmtId="0" fontId="160" fillId="56" borderId="388" applyNumberFormat="0" applyProtection="0">
      <alignment horizontal="left" vertical="center" indent="1"/>
    </xf>
    <xf numFmtId="0" fontId="74" fillId="57" borderId="389" applyNumberFormat="0" applyProtection="0">
      <alignment horizontal="left" vertical="center" indent="1"/>
    </xf>
    <xf numFmtId="0" fontId="55" fillId="3" borderId="388" applyNumberFormat="0" applyProtection="0">
      <alignment horizontal="left" vertical="center" indent="1"/>
    </xf>
    <xf numFmtId="0" fontId="162" fillId="57" borderId="388" applyNumberFormat="0" applyProtection="0">
      <alignment horizontal="left" vertical="center" indent="1"/>
    </xf>
    <xf numFmtId="0" fontId="162" fillId="59" borderId="388" applyNumberFormat="0" applyProtection="0">
      <alignment horizontal="left" vertical="center" indent="1"/>
    </xf>
    <xf numFmtId="0" fontId="55" fillId="59" borderId="388" applyNumberFormat="0" applyProtection="0">
      <alignment horizontal="left" vertical="center" indent="1"/>
    </xf>
    <xf numFmtId="0" fontId="55" fillId="59" borderId="388" applyNumberFormat="0" applyProtection="0">
      <alignment horizontal="left" vertical="center" indent="1"/>
    </xf>
    <xf numFmtId="0" fontId="55" fillId="43" borderId="388" applyNumberFormat="0" applyProtection="0">
      <alignment horizontal="left" vertical="center" indent="1"/>
    </xf>
    <xf numFmtId="0" fontId="55" fillId="43" borderId="388" applyNumberFormat="0" applyProtection="0">
      <alignment horizontal="left" vertical="center" indent="1"/>
    </xf>
    <xf numFmtId="0" fontId="55" fillId="40" borderId="388" applyNumberFormat="0" applyProtection="0">
      <alignment horizontal="left" vertical="center" indent="1"/>
    </xf>
    <xf numFmtId="0" fontId="55" fillId="40" borderId="388" applyNumberFormat="0" applyProtection="0">
      <alignment horizontal="left" vertical="center" indent="1"/>
    </xf>
    <xf numFmtId="0" fontId="55" fillId="3" borderId="388" applyNumberFormat="0" applyProtection="0">
      <alignment horizontal="left" vertical="center" indent="1"/>
    </xf>
    <xf numFmtId="0" fontId="55" fillId="3" borderId="388" applyNumberFormat="0" applyProtection="0">
      <alignment horizontal="left" vertical="center" indent="1"/>
    </xf>
    <xf numFmtId="0" fontId="74" fillId="53" borderId="388" applyNumberFormat="0" applyProtection="0">
      <alignment vertical="center"/>
    </xf>
    <xf numFmtId="0" fontId="82" fillId="53" borderId="388" applyNumberFormat="0" applyProtection="0">
      <alignment vertical="center"/>
    </xf>
    <xf numFmtId="0" fontId="74" fillId="53" borderId="388" applyNumberFormat="0" applyProtection="0">
      <alignment horizontal="left" vertical="center" indent="1"/>
    </xf>
    <xf numFmtId="0" fontId="74" fillId="53" borderId="388" applyNumberFormat="0" applyProtection="0">
      <alignment horizontal="left" vertical="center" indent="1"/>
    </xf>
    <xf numFmtId="0" fontId="74" fillId="57" borderId="388" applyNumberFormat="0" applyProtection="0">
      <alignment horizontal="right" vertical="center"/>
    </xf>
    <xf numFmtId="0" fontId="82" fillId="57" borderId="388" applyNumberFormat="0" applyProtection="0">
      <alignment horizontal="right" vertical="center"/>
    </xf>
    <xf numFmtId="0" fontId="55" fillId="3" borderId="388" applyNumberFormat="0" applyProtection="0">
      <alignment horizontal="left" vertical="center" indent="1"/>
    </xf>
    <xf numFmtId="0" fontId="55" fillId="3" borderId="388" applyNumberFormat="0" applyProtection="0">
      <alignment horizontal="left" vertical="center" indent="1"/>
    </xf>
    <xf numFmtId="0" fontId="164" fillId="57" borderId="388" applyNumberFormat="0" applyProtection="0">
      <alignment horizontal="right" vertical="center"/>
    </xf>
    <xf numFmtId="0" fontId="169" fillId="13" borderId="384" applyNumberFormat="0" applyAlignment="0" applyProtection="0"/>
    <xf numFmtId="0" fontId="170" fillId="40" borderId="388" applyNumberFormat="0" applyAlignment="0" applyProtection="0"/>
    <xf numFmtId="0" fontId="171" fillId="40" borderId="384" applyNumberFormat="0" applyAlignment="0" applyProtection="0"/>
    <xf numFmtId="0" fontId="55" fillId="0" borderId="386">
      <alignment horizontal="right"/>
    </xf>
    <xf numFmtId="0" fontId="175" fillId="0" borderId="390" applyNumberFormat="0" applyFill="0" applyAlignment="0" applyProtection="0"/>
    <xf numFmtId="0" fontId="55" fillId="0" borderId="386"/>
    <xf numFmtId="0" fontId="55" fillId="0" borderId="386"/>
    <xf numFmtId="0" fontId="55" fillId="0" borderId="386"/>
    <xf numFmtId="0" fontId="55" fillId="0" borderId="386"/>
    <xf numFmtId="0" fontId="55" fillId="0" borderId="386"/>
    <xf numFmtId="0" fontId="44" fillId="0" borderId="0"/>
    <xf numFmtId="0" fontId="66" fillId="53" borderId="399" applyNumberFormat="0" applyAlignment="0" applyProtection="0"/>
    <xf numFmtId="0" fontId="44" fillId="0" borderId="0"/>
    <xf numFmtId="0" fontId="169" fillId="13" borderId="398" applyNumberFormat="0" applyAlignment="0" applyProtection="0"/>
    <xf numFmtId="0" fontId="66" fillId="53" borderId="387" applyNumberFormat="0" applyAlignment="0" applyProtection="0"/>
    <xf numFmtId="0" fontId="167" fillId="0" borderId="402" applyNumberFormat="0" applyFill="0" applyAlignment="0" applyProtection="0"/>
    <xf numFmtId="0" fontId="55" fillId="3" borderId="400" applyNumberFormat="0" applyProtection="0">
      <alignment horizontal="left" vertical="center" indent="1"/>
    </xf>
    <xf numFmtId="0" fontId="74" fillId="57" borderId="400" applyNumberFormat="0" applyProtection="0">
      <alignment horizontal="right" vertical="center"/>
    </xf>
    <xf numFmtId="0" fontId="74" fillId="53" borderId="400" applyNumberFormat="0" applyProtection="0">
      <alignment horizontal="left" vertical="center" indent="1"/>
    </xf>
    <xf numFmtId="0" fontId="74" fillId="53" borderId="400" applyNumberFormat="0" applyProtection="0">
      <alignment vertical="center"/>
    </xf>
    <xf numFmtId="0" fontId="55" fillId="3" borderId="400" applyNumberFormat="0" applyProtection="0">
      <alignment horizontal="left" vertical="center" indent="1"/>
    </xf>
    <xf numFmtId="0" fontId="55" fillId="40" borderId="400" applyNumberFormat="0" applyProtection="0">
      <alignment horizontal="left" vertical="center" indent="1"/>
    </xf>
    <xf numFmtId="0" fontId="55" fillId="43" borderId="400" applyNumberFormat="0" applyProtection="0">
      <alignment horizontal="left" vertical="center" indent="1"/>
    </xf>
    <xf numFmtId="0" fontId="162" fillId="57" borderId="400" applyNumberFormat="0" applyProtection="0">
      <alignment horizontal="left" vertical="center" indent="1"/>
    </xf>
    <xf numFmtId="0" fontId="74" fillId="57" borderId="401" applyNumberFormat="0" applyProtection="0">
      <alignment horizontal="left" vertical="center" indent="1"/>
    </xf>
    <xf numFmtId="0" fontId="160" fillId="56" borderId="400" applyNumberFormat="0" applyProtection="0">
      <alignment horizontal="left" vertical="center" indent="1"/>
    </xf>
    <xf numFmtId="0" fontId="74" fillId="55" borderId="400" applyNumberFormat="0" applyProtection="0">
      <alignment horizontal="right" vertical="center"/>
    </xf>
    <xf numFmtId="0" fontId="74" fillId="37" borderId="400" applyNumberFormat="0" applyProtection="0">
      <alignment horizontal="right" vertical="center"/>
    </xf>
    <xf numFmtId="0" fontId="74" fillId="17" borderId="400" applyNumberFormat="0" applyProtection="0">
      <alignment horizontal="right" vertical="center"/>
    </xf>
    <xf numFmtId="0" fontId="158" fillId="40" borderId="400" applyNumberFormat="0" applyAlignment="0" applyProtection="0"/>
    <xf numFmtId="0" fontId="66" fillId="47" borderId="393" applyNumberFormat="0" applyAlignment="0">
      <protection locked="0"/>
    </xf>
    <xf numFmtId="0" fontId="79" fillId="0" borderId="396"/>
    <xf numFmtId="0" fontId="85" fillId="0" borderId="396">
      <alignment horizontal="left" vertical="center"/>
    </xf>
    <xf numFmtId="43" fontId="44" fillId="0" borderId="0" applyFont="0" applyFill="0" applyBorder="0" applyAlignment="0" applyProtection="0"/>
    <xf numFmtId="198" fontId="66" fillId="0" borderId="0" applyFill="0" applyBorder="0" applyAlignment="0" applyProtection="0"/>
    <xf numFmtId="4" fontId="55" fillId="0" borderId="386"/>
    <xf numFmtId="0" fontId="55" fillId="0" borderId="393"/>
    <xf numFmtId="0" fontId="55" fillId="0" borderId="393">
      <alignment horizontal="right"/>
    </xf>
    <xf numFmtId="0" fontId="55" fillId="0" borderId="393"/>
    <xf numFmtId="0" fontId="55" fillId="0" borderId="393"/>
    <xf numFmtId="0" fontId="44" fillId="0" borderId="0"/>
    <xf numFmtId="43" fontId="44" fillId="0" borderId="0" applyFont="0" applyFill="0" applyBorder="0" applyAlignment="0" applyProtection="0"/>
    <xf numFmtId="0" fontId="66" fillId="0" borderId="397" applyNumberFormat="0" applyAlignment="0" applyProtection="0"/>
    <xf numFmtId="0" fontId="55" fillId="0" borderId="393"/>
    <xf numFmtId="0" fontId="44" fillId="0" borderId="0"/>
    <xf numFmtId="0" fontId="44" fillId="0" borderId="0"/>
    <xf numFmtId="0" fontId="44" fillId="0" borderId="0"/>
    <xf numFmtId="0" fontId="55" fillId="0" borderId="393"/>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43" fontId="44" fillId="0" borderId="0" applyFont="0" applyFill="0" applyBorder="0" applyAlignment="0" applyProtection="0"/>
    <xf numFmtId="0" fontId="44" fillId="0" borderId="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66" fillId="0" borderId="396" applyNumberFormat="0" applyAlignment="0" applyProtection="0"/>
    <xf numFmtId="0" fontId="44" fillId="0" borderId="0"/>
    <xf numFmtId="0" fontId="44" fillId="0" borderId="0"/>
    <xf numFmtId="0" fontId="44" fillId="0" borderId="0"/>
    <xf numFmtId="0" fontId="44" fillId="0" borderId="0"/>
    <xf numFmtId="0" fontId="44" fillId="0" borderId="0"/>
    <xf numFmtId="0" fontId="66" fillId="53" borderId="399" applyNumberFormat="0" applyAlignment="0" applyProtection="0"/>
    <xf numFmtId="0" fontId="44" fillId="0" borderId="0"/>
    <xf numFmtId="0" fontId="44" fillId="0" borderId="0"/>
    <xf numFmtId="0" fontId="44" fillId="0" borderId="0"/>
    <xf numFmtId="0" fontId="44" fillId="0" borderId="0"/>
    <xf numFmtId="0" fontId="44" fillId="0" borderId="0"/>
    <xf numFmtId="43" fontId="44" fillId="0" borderId="0" applyFont="0" applyFill="0" applyBorder="0" applyAlignment="0" applyProtection="0"/>
    <xf numFmtId="0" fontId="44" fillId="0" borderId="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0" fontId="44" fillId="0" borderId="0"/>
    <xf numFmtId="0" fontId="44" fillId="0" borderId="0"/>
    <xf numFmtId="0" fontId="167" fillId="0" borderId="391" applyNumberFormat="0" applyFill="0" applyAlignment="0" applyProtection="0"/>
    <xf numFmtId="0" fontId="74" fillId="29" borderId="400" applyNumberFormat="0" applyProtection="0">
      <alignment horizontal="right" vertical="center"/>
    </xf>
    <xf numFmtId="0" fontId="55" fillId="0" borderId="393"/>
    <xf numFmtId="0" fontId="44" fillId="0" borderId="0"/>
    <xf numFmtId="0" fontId="158" fillId="39" borderId="400" applyNumberFormat="0" applyAlignment="0" applyProtection="0"/>
    <xf numFmtId="0" fontId="158" fillId="39" borderId="400" applyNumberFormat="0" applyAlignment="0" applyProtection="0"/>
    <xf numFmtId="0" fontId="158" fillId="39" borderId="400" applyNumberFormat="0" applyAlignment="0" applyProtection="0"/>
    <xf numFmtId="0" fontId="158" fillId="39" borderId="400" applyNumberFormat="0" applyAlignment="0" applyProtection="0"/>
    <xf numFmtId="0" fontId="69" fillId="61" borderId="399" applyNumberFormat="0" applyFont="0" applyAlignment="0" applyProtection="0"/>
    <xf numFmtId="0" fontId="69" fillId="61" borderId="399" applyNumberFormat="0" applyFont="0" applyAlignment="0" applyProtection="0"/>
    <xf numFmtId="0" fontId="104" fillId="12" borderId="398" applyNumberFormat="0" applyAlignment="0" applyProtection="0"/>
    <xf numFmtId="0" fontId="104" fillId="12" borderId="398" applyNumberFormat="0" applyAlignment="0" applyProtection="0"/>
    <xf numFmtId="0" fontId="104" fillId="12" borderId="398" applyNumberFormat="0" applyAlignment="0" applyProtection="0"/>
    <xf numFmtId="0" fontId="104" fillId="12" borderId="398" applyNumberFormat="0" applyAlignment="0" applyProtection="0"/>
    <xf numFmtId="0" fontId="104" fillId="12" borderId="398" applyNumberFormat="0" applyAlignment="0" applyProtection="0"/>
    <xf numFmtId="0" fontId="104" fillId="12" borderId="398" applyNumberFormat="0" applyAlignment="0" applyProtection="0"/>
    <xf numFmtId="1" fontId="146" fillId="48" borderId="394" applyNumberFormat="0" applyBorder="0" applyAlignment="0">
      <alignment horizontal="centerContinuous" vertical="center"/>
      <protection locked="0"/>
    </xf>
    <xf numFmtId="232" fontId="145" fillId="0" borderId="395" applyFill="0" applyProtection="0"/>
    <xf numFmtId="0" fontId="94" fillId="39" borderId="398" applyNumberFormat="0" applyAlignment="0" applyProtection="0"/>
    <xf numFmtId="0" fontId="94" fillId="39" borderId="398" applyNumberFormat="0" applyAlignment="0" applyProtection="0"/>
    <xf numFmtId="0" fontId="94" fillId="39" borderId="398" applyNumberFormat="0" applyAlignment="0" applyProtection="0"/>
    <xf numFmtId="0" fontId="94" fillId="39" borderId="398" applyNumberFormat="0" applyAlignment="0" applyProtection="0"/>
    <xf numFmtId="0" fontId="94" fillId="39" borderId="398" applyNumberFormat="0" applyAlignment="0" applyProtection="0"/>
    <xf numFmtId="0" fontId="94" fillId="39" borderId="398" applyNumberFormat="0" applyAlignment="0" applyProtection="0"/>
    <xf numFmtId="226" fontId="138" fillId="0" borderId="395" applyAlignment="0" applyProtection="0"/>
    <xf numFmtId="0" fontId="94" fillId="39" borderId="384" applyNumberFormat="0" applyAlignment="0" applyProtection="0"/>
    <xf numFmtId="0" fontId="94" fillId="39" borderId="384" applyNumberFormat="0" applyAlignment="0" applyProtection="0"/>
    <xf numFmtId="0" fontId="94" fillId="39" borderId="384" applyNumberFormat="0" applyAlignment="0" applyProtection="0"/>
    <xf numFmtId="0" fontId="94" fillId="39" borderId="384" applyNumberFormat="0" applyAlignment="0" applyProtection="0"/>
    <xf numFmtId="0" fontId="94" fillId="39" borderId="384" applyNumberFormat="0" applyAlignment="0" applyProtection="0"/>
    <xf numFmtId="0" fontId="94" fillId="39" borderId="384" applyNumberFormat="0" applyAlignment="0" applyProtection="0"/>
    <xf numFmtId="0" fontId="104" fillId="12" borderId="384" applyNumberFormat="0" applyAlignment="0" applyProtection="0"/>
    <xf numFmtId="0" fontId="104" fillId="12" borderId="384" applyNumberFormat="0" applyAlignment="0" applyProtection="0"/>
    <xf numFmtId="0" fontId="104" fillId="12" borderId="384" applyNumberFormat="0" applyAlignment="0" applyProtection="0"/>
    <xf numFmtId="0" fontId="104" fillId="12" borderId="384" applyNumberFormat="0" applyAlignment="0" applyProtection="0"/>
    <xf numFmtId="0" fontId="104" fillId="12" borderId="384" applyNumberFormat="0" applyAlignment="0" applyProtection="0"/>
    <xf numFmtId="0" fontId="104" fillId="12" borderId="384" applyNumberFormat="0" applyAlignment="0" applyProtection="0"/>
    <xf numFmtId="0" fontId="167" fillId="0" borderId="403" applyNumberFormat="0" applyFill="0" applyAlignment="0" applyProtection="0"/>
    <xf numFmtId="4" fontId="55" fillId="0" borderId="393"/>
    <xf numFmtId="0" fontId="66" fillId="53" borderId="399" applyNumberFormat="0" applyAlignment="0" applyProtection="0"/>
    <xf numFmtId="0" fontId="55" fillId="0" borderId="393"/>
    <xf numFmtId="0" fontId="55" fillId="0" borderId="393"/>
    <xf numFmtId="0" fontId="55" fillId="0" borderId="393"/>
    <xf numFmtId="0" fontId="55" fillId="0" borderId="393"/>
    <xf numFmtId="0" fontId="69" fillId="61" borderId="387" applyNumberFormat="0" applyFont="0" applyAlignment="0" applyProtection="0"/>
    <xf numFmtId="0" fontId="69" fillId="61" borderId="387" applyNumberFormat="0" applyFont="0" applyAlignment="0" applyProtection="0"/>
    <xf numFmtId="0" fontId="69" fillId="61" borderId="387" applyNumberFormat="0" applyFont="0" applyAlignment="0" applyProtection="0"/>
    <xf numFmtId="0" fontId="69" fillId="61" borderId="387" applyNumberFormat="0" applyFont="0" applyAlignment="0" applyProtection="0"/>
    <xf numFmtId="0" fontId="69" fillId="61" borderId="387" applyNumberFormat="0" applyFont="0" applyAlignment="0" applyProtection="0"/>
    <xf numFmtId="0" fontId="69" fillId="61" borderId="387" applyNumberFormat="0" applyFont="0" applyAlignment="0" applyProtection="0"/>
    <xf numFmtId="0" fontId="158" fillId="39" borderId="388" applyNumberFormat="0" applyAlignment="0" applyProtection="0"/>
    <xf numFmtId="0" fontId="158" fillId="39" borderId="388" applyNumberFormat="0" applyAlignment="0" applyProtection="0"/>
    <xf numFmtId="0" fontId="158" fillId="39" borderId="388" applyNumberFormat="0" applyAlignment="0" applyProtection="0"/>
    <xf numFmtId="0" fontId="158" fillId="39" borderId="388" applyNumberFormat="0" applyAlignment="0" applyProtection="0"/>
    <xf numFmtId="0" fontId="158" fillId="39" borderId="388" applyNumberFormat="0" applyAlignment="0" applyProtection="0"/>
    <xf numFmtId="0" fontId="158" fillId="39" borderId="388" applyNumberFormat="0" applyAlignment="0" applyProtection="0"/>
    <xf numFmtId="0" fontId="164" fillId="57" borderId="400" applyNumberFormat="0" applyProtection="0">
      <alignment horizontal="right" vertical="center"/>
    </xf>
    <xf numFmtId="0" fontId="55" fillId="3" borderId="400" applyNumberFormat="0" applyProtection="0">
      <alignment horizontal="left" vertical="center" indent="1"/>
    </xf>
    <xf numFmtId="0" fontId="55" fillId="3" borderId="400" applyNumberFormat="0" applyProtection="0">
      <alignment horizontal="left" vertical="center" indent="1"/>
    </xf>
    <xf numFmtId="0" fontId="82" fillId="57" borderId="400" applyNumberFormat="0" applyProtection="0">
      <alignment horizontal="right" vertical="center"/>
    </xf>
    <xf numFmtId="0" fontId="74" fillId="57" borderId="400" applyNumberFormat="0" applyProtection="0">
      <alignment horizontal="right" vertical="center"/>
    </xf>
    <xf numFmtId="0" fontId="74" fillId="53" borderId="400" applyNumberFormat="0" applyProtection="0">
      <alignment horizontal="left" vertical="center" indent="1"/>
    </xf>
    <xf numFmtId="0" fontId="74" fillId="53" borderId="400" applyNumberFormat="0" applyProtection="0">
      <alignment horizontal="left" vertical="center" indent="1"/>
    </xf>
    <xf numFmtId="0" fontId="82" fillId="53" borderId="400" applyNumberFormat="0" applyProtection="0">
      <alignment vertical="center"/>
    </xf>
    <xf numFmtId="0" fontId="74" fillId="53" borderId="400" applyNumberFormat="0" applyProtection="0">
      <alignment vertical="center"/>
    </xf>
    <xf numFmtId="0" fontId="55" fillId="3" borderId="400" applyNumberFormat="0" applyProtection="0">
      <alignment horizontal="left" vertical="center" indent="1"/>
    </xf>
    <xf numFmtId="0" fontId="55" fillId="3" borderId="400" applyNumberFormat="0" applyProtection="0">
      <alignment horizontal="left" vertical="center" indent="1"/>
    </xf>
    <xf numFmtId="0" fontId="55" fillId="40" borderId="400" applyNumberFormat="0" applyProtection="0">
      <alignment horizontal="left" vertical="center" indent="1"/>
    </xf>
    <xf numFmtId="0" fontId="55" fillId="40" borderId="400" applyNumberFormat="0" applyProtection="0">
      <alignment horizontal="left" vertical="center" indent="1"/>
    </xf>
    <xf numFmtId="0" fontId="55" fillId="43" borderId="400" applyNumberFormat="0" applyProtection="0">
      <alignment horizontal="left" vertical="center" indent="1"/>
    </xf>
    <xf numFmtId="0" fontId="55" fillId="43" borderId="400" applyNumberFormat="0" applyProtection="0">
      <alignment horizontal="left" vertical="center" indent="1"/>
    </xf>
    <xf numFmtId="0" fontId="55" fillId="59" borderId="400" applyNumberFormat="0" applyProtection="0">
      <alignment horizontal="left" vertical="center" indent="1"/>
    </xf>
    <xf numFmtId="0" fontId="55" fillId="59" borderId="400" applyNumberFormat="0" applyProtection="0">
      <alignment horizontal="left" vertical="center" indent="1"/>
    </xf>
    <xf numFmtId="0" fontId="162" fillId="59" borderId="400" applyNumberFormat="0" applyProtection="0">
      <alignment horizontal="left" vertical="center" indent="1"/>
    </xf>
    <xf numFmtId="0" fontId="162" fillId="57" borderId="400" applyNumberFormat="0" applyProtection="0">
      <alignment horizontal="left" vertical="center" indent="1"/>
    </xf>
    <xf numFmtId="0" fontId="55" fillId="3" borderId="400" applyNumberFormat="0" applyProtection="0">
      <alignment horizontal="left" vertical="center" indent="1"/>
    </xf>
    <xf numFmtId="0" fontId="74" fillId="57" borderId="401" applyNumberFormat="0" applyProtection="0">
      <alignment horizontal="left" vertical="center" indent="1"/>
    </xf>
    <xf numFmtId="0" fontId="160" fillId="56" borderId="400" applyNumberFormat="0" applyProtection="0">
      <alignment horizontal="left" vertical="center" indent="1"/>
    </xf>
    <xf numFmtId="0" fontId="74" fillId="19" borderId="400" applyNumberFormat="0" applyProtection="0">
      <alignment horizontal="right" vertical="center"/>
    </xf>
    <xf numFmtId="0" fontId="74" fillId="55" borderId="400" applyNumberFormat="0" applyProtection="0">
      <alignment horizontal="right" vertical="center"/>
    </xf>
    <xf numFmtId="0" fontId="74" fillId="35" borderId="400" applyNumberFormat="0" applyProtection="0">
      <alignment horizontal="right" vertical="center"/>
    </xf>
    <xf numFmtId="0" fontId="74" fillId="37" borderId="400" applyNumberFormat="0" applyProtection="0">
      <alignment horizontal="right" vertical="center"/>
    </xf>
    <xf numFmtId="0" fontId="74" fillId="29" borderId="400" applyNumberFormat="0" applyProtection="0">
      <alignment horizontal="right" vertical="center"/>
    </xf>
    <xf numFmtId="0" fontId="74" fillId="21" borderId="400" applyNumberFormat="0" applyProtection="0">
      <alignment horizontal="right" vertical="center"/>
    </xf>
    <xf numFmtId="0" fontId="74" fillId="33" borderId="400" applyNumberFormat="0" applyProtection="0">
      <alignment horizontal="right" vertical="center"/>
    </xf>
    <xf numFmtId="0" fontId="74" fillId="17" borderId="400" applyNumberFormat="0" applyProtection="0">
      <alignment horizontal="right" vertical="center"/>
    </xf>
    <xf numFmtId="0" fontId="74" fillId="5" borderId="400" applyNumberFormat="0" applyProtection="0">
      <alignment horizontal="right" vertical="center"/>
    </xf>
    <xf numFmtId="0" fontId="55" fillId="3" borderId="400" applyNumberFormat="0" applyProtection="0">
      <alignment horizontal="left" vertical="center" indent="1"/>
    </xf>
    <xf numFmtId="0" fontId="74" fillId="47" borderId="400" applyNumberFormat="0" applyProtection="0">
      <alignment horizontal="left" vertical="center" indent="1"/>
    </xf>
    <xf numFmtId="0" fontId="74" fillId="47" borderId="400" applyNumberFormat="0" applyProtection="0">
      <alignment horizontal="left" vertical="center" indent="1"/>
    </xf>
    <xf numFmtId="0" fontId="82" fillId="47" borderId="400" applyNumberFormat="0" applyProtection="0">
      <alignment vertical="center"/>
    </xf>
    <xf numFmtId="0" fontId="74" fillId="47" borderId="400" applyNumberFormat="0" applyProtection="0">
      <alignment vertical="center"/>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3" borderId="388" applyNumberFormat="0" applyProtection="0">
      <alignment horizontal="left" vertical="center" indent="1"/>
    </xf>
    <xf numFmtId="0" fontId="55" fillId="63" borderId="388" applyNumberFormat="0" applyProtection="0">
      <alignment horizontal="left" vertical="center" indent="1"/>
    </xf>
    <xf numFmtId="0" fontId="55" fillId="63" borderId="388" applyNumberFormat="0" applyProtection="0">
      <alignment horizontal="left" vertical="center" indent="1"/>
    </xf>
    <xf numFmtId="0" fontId="55" fillId="63" borderId="388" applyNumberFormat="0" applyProtection="0">
      <alignment horizontal="left" vertical="center" indent="1"/>
    </xf>
    <xf numFmtId="0" fontId="55" fillId="63" borderId="388" applyNumberFormat="0" applyProtection="0">
      <alignment horizontal="left" vertical="center" indent="1"/>
    </xf>
    <xf numFmtId="0" fontId="55" fillId="63" borderId="388" applyNumberFormat="0" applyProtection="0">
      <alignment horizontal="left" vertical="center" indent="1"/>
    </xf>
    <xf numFmtId="0" fontId="55" fillId="63" borderId="388" applyNumberFormat="0" applyProtection="0">
      <alignment horizontal="left" vertical="center" indent="1"/>
    </xf>
    <xf numFmtId="0" fontId="55" fillId="63" borderId="388" applyNumberFormat="0" applyProtection="0">
      <alignment horizontal="left" vertical="center" indent="1"/>
    </xf>
    <xf numFmtId="0" fontId="55" fillId="63" borderId="388" applyNumberFormat="0" applyProtection="0">
      <alignment horizontal="left" vertical="center" indent="1"/>
    </xf>
    <xf numFmtId="0" fontId="55" fillId="63" borderId="388" applyNumberFormat="0" applyProtection="0">
      <alignment horizontal="left" vertical="center" indent="1"/>
    </xf>
    <xf numFmtId="0" fontId="55" fillId="63" borderId="388" applyNumberFormat="0" applyProtection="0">
      <alignment horizontal="left" vertical="center" indent="1"/>
    </xf>
    <xf numFmtId="0" fontId="55" fillId="63" borderId="388" applyNumberFormat="0" applyProtection="0">
      <alignment horizontal="left" vertical="center" indent="1"/>
    </xf>
    <xf numFmtId="0" fontId="55" fillId="63" borderId="388" applyNumberFormat="0" applyProtection="0">
      <alignment horizontal="left" vertical="center" indent="1"/>
    </xf>
    <xf numFmtId="0" fontId="55" fillId="63" borderId="388" applyNumberFormat="0" applyProtection="0">
      <alignment horizontal="left" vertical="center" indent="1"/>
    </xf>
    <xf numFmtId="0" fontId="55" fillId="63" borderId="388" applyNumberFormat="0" applyProtection="0">
      <alignment horizontal="left" vertical="center" indent="1"/>
    </xf>
    <xf numFmtId="0" fontId="55" fillId="63" borderId="388" applyNumberFormat="0" applyProtection="0">
      <alignment horizontal="left" vertical="center" indent="1"/>
    </xf>
    <xf numFmtId="0" fontId="55" fillId="63" borderId="388" applyNumberFormat="0" applyProtection="0">
      <alignment horizontal="left" vertical="center" indent="1"/>
    </xf>
    <xf numFmtId="0" fontId="55" fillId="63" borderId="388" applyNumberFormat="0" applyProtection="0">
      <alignment horizontal="left" vertical="center" indent="1"/>
    </xf>
    <xf numFmtId="0" fontId="55" fillId="63" borderId="388" applyNumberFormat="0" applyProtection="0">
      <alignment horizontal="left" vertical="center" indent="1"/>
    </xf>
    <xf numFmtId="0" fontId="55" fillId="63" borderId="388" applyNumberFormat="0" applyProtection="0">
      <alignment horizontal="left" vertical="center" indent="1"/>
    </xf>
    <xf numFmtId="0" fontId="55" fillId="63" borderId="388" applyNumberFormat="0" applyProtection="0">
      <alignment horizontal="left" vertical="center" indent="1"/>
    </xf>
    <xf numFmtId="0" fontId="55" fillId="63" borderId="388" applyNumberFormat="0" applyProtection="0">
      <alignment horizontal="left" vertical="center" indent="1"/>
    </xf>
    <xf numFmtId="0" fontId="55" fillId="63" borderId="388" applyNumberFormat="0" applyProtection="0">
      <alignment horizontal="left" vertical="center" indent="1"/>
    </xf>
    <xf numFmtId="0" fontId="55" fillId="63" borderId="388" applyNumberFormat="0" applyProtection="0">
      <alignment horizontal="left" vertical="center" indent="1"/>
    </xf>
    <xf numFmtId="0" fontId="55" fillId="63" borderId="388" applyNumberFormat="0" applyProtection="0">
      <alignment horizontal="left" vertical="center" indent="1"/>
    </xf>
    <xf numFmtId="0" fontId="55" fillId="63" borderId="388" applyNumberFormat="0" applyProtection="0">
      <alignment horizontal="left" vertical="center" indent="1"/>
    </xf>
    <xf numFmtId="0" fontId="55" fillId="63" borderId="388" applyNumberFormat="0" applyProtection="0">
      <alignment horizontal="left" vertical="center" indent="1"/>
    </xf>
    <xf numFmtId="0" fontId="55" fillId="63" borderId="388" applyNumberFormat="0" applyProtection="0">
      <alignment horizontal="left" vertical="center" indent="1"/>
    </xf>
    <xf numFmtId="0" fontId="55" fillId="63" borderId="388" applyNumberFormat="0" applyProtection="0">
      <alignment horizontal="left" vertical="center" indent="1"/>
    </xf>
    <xf numFmtId="0" fontId="55" fillId="63" borderId="388" applyNumberFormat="0" applyProtection="0">
      <alignment horizontal="left" vertical="center" indent="1"/>
    </xf>
    <xf numFmtId="0" fontId="55" fillId="63" borderId="388" applyNumberFormat="0" applyProtection="0">
      <alignment horizontal="left" vertical="center" indent="1"/>
    </xf>
    <xf numFmtId="0" fontId="55" fillId="63" borderId="388" applyNumberFormat="0" applyProtection="0">
      <alignment horizontal="left" vertical="center" indent="1"/>
    </xf>
    <xf numFmtId="0" fontId="55" fillId="63" borderId="388" applyNumberFormat="0" applyProtection="0">
      <alignment horizontal="left" vertical="center" indent="1"/>
    </xf>
    <xf numFmtId="0" fontId="55" fillId="63" borderId="388" applyNumberFormat="0" applyProtection="0">
      <alignment horizontal="left" vertical="center" indent="1"/>
    </xf>
    <xf numFmtId="0" fontId="55" fillId="63" borderId="388" applyNumberFormat="0" applyProtection="0">
      <alignment horizontal="left" vertical="center" indent="1"/>
    </xf>
    <xf numFmtId="0" fontId="55" fillId="63" borderId="388" applyNumberFormat="0" applyProtection="0">
      <alignment horizontal="left" vertical="center" indent="1"/>
    </xf>
    <xf numFmtId="0" fontId="55" fillId="60" borderId="388" applyNumberFormat="0" applyProtection="0">
      <alignment horizontal="left" vertical="center" indent="1"/>
    </xf>
    <xf numFmtId="0" fontId="55" fillId="60" borderId="388" applyNumberFormat="0" applyProtection="0">
      <alignment horizontal="left" vertical="center" indent="1"/>
    </xf>
    <xf numFmtId="0" fontId="55" fillId="60" borderId="388" applyNumberFormat="0" applyProtection="0">
      <alignment horizontal="left" vertical="center" indent="1"/>
    </xf>
    <xf numFmtId="0" fontId="55" fillId="60" borderId="388" applyNumberFormat="0" applyProtection="0">
      <alignment horizontal="left" vertical="center" indent="1"/>
    </xf>
    <xf numFmtId="0" fontId="55" fillId="60" borderId="388" applyNumberFormat="0" applyProtection="0">
      <alignment horizontal="left" vertical="center" indent="1"/>
    </xf>
    <xf numFmtId="0" fontId="55" fillId="60" borderId="388" applyNumberFormat="0" applyProtection="0">
      <alignment horizontal="left" vertical="center" indent="1"/>
    </xf>
    <xf numFmtId="0" fontId="55" fillId="60" borderId="388" applyNumberFormat="0" applyProtection="0">
      <alignment horizontal="left" vertical="center" indent="1"/>
    </xf>
    <xf numFmtId="0" fontId="55" fillId="60" borderId="388" applyNumberFormat="0" applyProtection="0">
      <alignment horizontal="left" vertical="center" indent="1"/>
    </xf>
    <xf numFmtId="0" fontId="55" fillId="60" borderId="388" applyNumberFormat="0" applyProtection="0">
      <alignment horizontal="left" vertical="center" indent="1"/>
    </xf>
    <xf numFmtId="0" fontId="55" fillId="60" borderId="388" applyNumberFormat="0" applyProtection="0">
      <alignment horizontal="left" vertical="center" indent="1"/>
    </xf>
    <xf numFmtId="0" fontId="55" fillId="60" borderId="388" applyNumberFormat="0" applyProtection="0">
      <alignment horizontal="left" vertical="center" indent="1"/>
    </xf>
    <xf numFmtId="0" fontId="55" fillId="60" borderId="388" applyNumberFormat="0" applyProtection="0">
      <alignment horizontal="left" vertical="center" indent="1"/>
    </xf>
    <xf numFmtId="0" fontId="55" fillId="60" borderId="388" applyNumberFormat="0" applyProtection="0">
      <alignment horizontal="left" vertical="center" indent="1"/>
    </xf>
    <xf numFmtId="0" fontId="55" fillId="60" borderId="388" applyNumberFormat="0" applyProtection="0">
      <alignment horizontal="left" vertical="center" indent="1"/>
    </xf>
    <xf numFmtId="0" fontId="55" fillId="60" borderId="388" applyNumberFormat="0" applyProtection="0">
      <alignment horizontal="left" vertical="center" indent="1"/>
    </xf>
    <xf numFmtId="0" fontId="55" fillId="60" borderId="388" applyNumberFormat="0" applyProtection="0">
      <alignment horizontal="left" vertical="center" indent="1"/>
    </xf>
    <xf numFmtId="0" fontId="55" fillId="60" borderId="388" applyNumberFormat="0" applyProtection="0">
      <alignment horizontal="left" vertical="center" indent="1"/>
    </xf>
    <xf numFmtId="0" fontId="55" fillId="60" borderId="388" applyNumberFormat="0" applyProtection="0">
      <alignment horizontal="left" vertical="center" indent="1"/>
    </xf>
    <xf numFmtId="0" fontId="55" fillId="60" borderId="388" applyNumberFormat="0" applyProtection="0">
      <alignment horizontal="left" vertical="center" indent="1"/>
    </xf>
    <xf numFmtId="0" fontId="55" fillId="60" borderId="388" applyNumberFormat="0" applyProtection="0">
      <alignment horizontal="left" vertical="center" indent="1"/>
    </xf>
    <xf numFmtId="0" fontId="55" fillId="60" borderId="388" applyNumberFormat="0" applyProtection="0">
      <alignment horizontal="left" vertical="center" indent="1"/>
    </xf>
    <xf numFmtId="0" fontId="55" fillId="60" borderId="388" applyNumberFormat="0" applyProtection="0">
      <alignment horizontal="left" vertical="center" indent="1"/>
    </xf>
    <xf numFmtId="0" fontId="55" fillId="60" borderId="388" applyNumberFormat="0" applyProtection="0">
      <alignment horizontal="left" vertical="center" indent="1"/>
    </xf>
    <xf numFmtId="0" fontId="55" fillId="60" borderId="388" applyNumberFormat="0" applyProtection="0">
      <alignment horizontal="left" vertical="center" indent="1"/>
    </xf>
    <xf numFmtId="0" fontId="55" fillId="60" borderId="388" applyNumberFormat="0" applyProtection="0">
      <alignment horizontal="left" vertical="center" indent="1"/>
    </xf>
    <xf numFmtId="0" fontId="55" fillId="60" borderId="388" applyNumberFormat="0" applyProtection="0">
      <alignment horizontal="left" vertical="center" indent="1"/>
    </xf>
    <xf numFmtId="0" fontId="55" fillId="60" borderId="388" applyNumberFormat="0" applyProtection="0">
      <alignment horizontal="left" vertical="center" indent="1"/>
    </xf>
    <xf numFmtId="0" fontId="55" fillId="60" borderId="388" applyNumberFormat="0" applyProtection="0">
      <alignment horizontal="left" vertical="center" indent="1"/>
    </xf>
    <xf numFmtId="0" fontId="55" fillId="60" borderId="388" applyNumberFormat="0" applyProtection="0">
      <alignment horizontal="left" vertical="center" indent="1"/>
    </xf>
    <xf numFmtId="0" fontId="55" fillId="60" borderId="388" applyNumberFormat="0" applyProtection="0">
      <alignment horizontal="left" vertical="center" indent="1"/>
    </xf>
    <xf numFmtId="0" fontId="55" fillId="60" borderId="388" applyNumberFormat="0" applyProtection="0">
      <alignment horizontal="left" vertical="center" indent="1"/>
    </xf>
    <xf numFmtId="0" fontId="55" fillId="60" borderId="388" applyNumberFormat="0" applyProtection="0">
      <alignment horizontal="left" vertical="center" indent="1"/>
    </xf>
    <xf numFmtId="0" fontId="55" fillId="60" borderId="388" applyNumberFormat="0" applyProtection="0">
      <alignment horizontal="left" vertical="center" indent="1"/>
    </xf>
    <xf numFmtId="0" fontId="55" fillId="60" borderId="388" applyNumberFormat="0" applyProtection="0">
      <alignment horizontal="left" vertical="center" indent="1"/>
    </xf>
    <xf numFmtId="0" fontId="55" fillId="60" borderId="388" applyNumberFormat="0" applyProtection="0">
      <alignment horizontal="left" vertical="center" indent="1"/>
    </xf>
    <xf numFmtId="0" fontId="55" fillId="60"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66" fillId="0" borderId="397" applyNumberFormat="0" applyAlignment="0" applyProtection="0"/>
    <xf numFmtId="0" fontId="66" fillId="0" borderId="396" applyNumberFormat="0" applyAlignment="0" applyProtection="0"/>
    <xf numFmtId="0" fontId="94" fillId="40" borderId="398" applyNumberFormat="0" applyAlignment="0" applyProtection="0"/>
    <xf numFmtId="252" fontId="204" fillId="0" borderId="386">
      <alignment horizontal="center" vertical="center" wrapText="1"/>
    </xf>
    <xf numFmtId="0" fontId="106" fillId="0" borderId="397">
      <protection locked="0"/>
    </xf>
    <xf numFmtId="4" fontId="55" fillId="0" borderId="393"/>
    <xf numFmtId="242" fontId="66" fillId="0" borderId="0" applyFill="0" applyBorder="0" applyAlignment="0" applyProtection="0"/>
    <xf numFmtId="0" fontId="69" fillId="54" borderId="393" applyNumberFormat="0" applyAlignment="0"/>
    <xf numFmtId="0" fontId="55" fillId="61" borderId="387" applyNumberFormat="0" applyFont="0" applyAlignment="0" applyProtection="0"/>
    <xf numFmtId="0" fontId="55" fillId="61" borderId="387" applyNumberFormat="0" applyFont="0" applyAlignment="0" applyProtection="0"/>
    <xf numFmtId="0" fontId="55" fillId="61" borderId="387" applyNumberFormat="0" applyFont="0" applyAlignment="0" applyProtection="0"/>
    <xf numFmtId="0" fontId="55" fillId="61" borderId="387" applyNumberFormat="0" applyFont="0" applyAlignment="0" applyProtection="0"/>
    <xf numFmtId="0" fontId="55" fillId="61" borderId="387" applyNumberFormat="0" applyFont="0" applyAlignment="0" applyProtection="0"/>
    <xf numFmtId="0" fontId="55" fillId="61" borderId="387" applyNumberFormat="0" applyFont="0" applyAlignment="0" applyProtection="0"/>
    <xf numFmtId="0" fontId="55" fillId="61" borderId="387" applyNumberFormat="0" applyFont="0" applyAlignment="0" applyProtection="0"/>
    <xf numFmtId="0" fontId="55" fillId="61" borderId="387" applyNumberFormat="0" applyFont="0" applyAlignment="0" applyProtection="0"/>
    <xf numFmtId="0" fontId="55" fillId="61" borderId="387" applyNumberFormat="0" applyFont="0" applyAlignment="0" applyProtection="0"/>
    <xf numFmtId="0" fontId="55" fillId="61" borderId="387" applyNumberFormat="0" applyFont="0" applyAlignment="0" applyProtection="0"/>
    <xf numFmtId="0" fontId="55" fillId="61" borderId="387" applyNumberFormat="0" applyFont="0" applyAlignment="0" applyProtection="0"/>
    <xf numFmtId="0" fontId="55" fillId="61" borderId="387" applyNumberFormat="0" applyFont="0" applyAlignment="0" applyProtection="0"/>
    <xf numFmtId="0" fontId="55" fillId="61" borderId="387" applyNumberFormat="0" applyFont="0" applyAlignment="0" applyProtection="0"/>
    <xf numFmtId="0" fontId="66" fillId="61" borderId="387" applyNumberFormat="0" applyFont="0" applyAlignment="0" applyProtection="0"/>
    <xf numFmtId="0" fontId="66" fillId="61" borderId="387" applyNumberFormat="0" applyFont="0" applyAlignment="0" applyProtection="0"/>
    <xf numFmtId="0" fontId="55" fillId="61" borderId="387" applyNumberFormat="0" applyFont="0" applyAlignment="0" applyProtection="0"/>
    <xf numFmtId="0" fontId="55" fillId="61" borderId="387" applyNumberFormat="0" applyFont="0" applyAlignment="0" applyProtection="0"/>
    <xf numFmtId="0" fontId="55" fillId="61" borderId="387" applyNumberFormat="0" applyFont="0" applyAlignment="0" applyProtection="0"/>
    <xf numFmtId="0" fontId="55" fillId="61" borderId="387" applyNumberFormat="0" applyFont="0" applyAlignment="0" applyProtection="0"/>
    <xf numFmtId="0" fontId="55" fillId="61" borderId="387" applyNumberFormat="0" applyFont="0" applyAlignment="0" applyProtection="0"/>
    <xf numFmtId="0" fontId="55" fillId="61" borderId="387" applyNumberFormat="0" applyFont="0" applyAlignment="0" applyProtection="0"/>
    <xf numFmtId="0" fontId="55" fillId="61" borderId="387" applyNumberFormat="0" applyFont="0" applyAlignment="0" applyProtection="0"/>
    <xf numFmtId="0" fontId="55" fillId="61" borderId="387" applyNumberFormat="0" applyFont="0" applyAlignment="0" applyProtection="0"/>
    <xf numFmtId="0" fontId="55" fillId="61" borderId="387" applyNumberFormat="0" applyFont="0" applyAlignment="0" applyProtection="0"/>
    <xf numFmtId="0" fontId="55" fillId="61" borderId="387" applyNumberFormat="0" applyFont="0" applyAlignment="0" applyProtection="0"/>
    <xf numFmtId="0" fontId="55" fillId="61" borderId="387" applyNumberFormat="0" applyFont="0" applyAlignment="0" applyProtection="0"/>
    <xf numFmtId="0" fontId="55" fillId="61" borderId="387" applyNumberFormat="0" applyFont="0" applyAlignment="0" applyProtection="0"/>
    <xf numFmtId="0" fontId="55" fillId="61" borderId="387" applyNumberFormat="0" applyFont="0" applyAlignment="0" applyProtection="0"/>
    <xf numFmtId="0" fontId="55" fillId="61" borderId="387" applyNumberFormat="0" applyFont="0" applyAlignment="0" applyProtection="0"/>
    <xf numFmtId="0" fontId="55" fillId="61" borderId="387" applyNumberFormat="0" applyFont="0" applyAlignment="0" applyProtection="0"/>
    <xf numFmtId="0" fontId="55" fillId="61" borderId="387" applyNumberFormat="0" applyFont="0" applyAlignment="0" applyProtection="0"/>
    <xf numFmtId="0" fontId="55" fillId="61" borderId="387" applyNumberFormat="0" applyFont="0" applyAlignment="0" applyProtection="0"/>
    <xf numFmtId="0" fontId="55" fillId="61" borderId="387" applyNumberFormat="0" applyFont="0" applyAlignment="0" applyProtection="0"/>
    <xf numFmtId="0" fontId="55" fillId="61" borderId="387" applyNumberFormat="0" applyFont="0" applyAlignment="0" applyProtection="0"/>
    <xf numFmtId="0" fontId="55" fillId="61" borderId="387" applyNumberFormat="0" applyFont="0" applyAlignment="0" applyProtection="0"/>
    <xf numFmtId="0" fontId="55" fillId="61" borderId="387" applyNumberFormat="0" applyFont="0" applyAlignment="0" applyProtection="0"/>
    <xf numFmtId="0" fontId="55" fillId="61" borderId="387" applyNumberFormat="0" applyFont="0" applyAlignment="0" applyProtection="0"/>
    <xf numFmtId="0" fontId="55" fillId="61" borderId="387" applyNumberFormat="0" applyFont="0" applyAlignment="0" applyProtection="0"/>
    <xf numFmtId="0" fontId="208" fillId="0" borderId="385" applyNumberFormat="0" applyFont="0" applyAlignment="0">
      <alignment horizontal="center" vertical="center"/>
    </xf>
    <xf numFmtId="0" fontId="74" fillId="21" borderId="400" applyNumberFormat="0" applyProtection="0">
      <alignment horizontal="right" vertical="center"/>
    </xf>
    <xf numFmtId="0" fontId="74" fillId="5" borderId="400" applyNumberFormat="0" applyProtection="0">
      <alignment horizontal="right" vertical="center"/>
    </xf>
    <xf numFmtId="255" fontId="69" fillId="44" borderId="16" applyFont="0" applyFill="0" applyBorder="0" applyAlignment="0" applyProtection="0"/>
    <xf numFmtId="0" fontId="55" fillId="3" borderId="400" applyNumberFormat="0" applyProtection="0">
      <alignment horizontal="left" vertical="center" indent="1"/>
    </xf>
    <xf numFmtId="0" fontId="74" fillId="47" borderId="400" applyNumberFormat="0" applyProtection="0">
      <alignment horizontal="left" vertical="center" indent="1"/>
    </xf>
    <xf numFmtId="0" fontId="74" fillId="47" borderId="400" applyNumberFormat="0" applyProtection="0">
      <alignment horizontal="left" vertical="center" indent="1"/>
    </xf>
    <xf numFmtId="0" fontId="94" fillId="40" borderId="398" applyNumberFormat="0" applyAlignment="0" applyProtection="0"/>
    <xf numFmtId="191" fontId="55" fillId="0" borderId="0" applyFill="0" applyBorder="0" applyAlignment="0"/>
    <xf numFmtId="0" fontId="106" fillId="0" borderId="397">
      <protection locked="0"/>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0" fontId="55" fillId="59" borderId="400" applyNumberFormat="0" applyProtection="0">
      <alignment horizontal="left" vertical="center" indent="1"/>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3" borderId="400" applyNumberFormat="0" applyProtection="0">
      <alignment horizontal="left" vertical="center" indent="1"/>
    </xf>
    <xf numFmtId="0" fontId="55" fillId="63" borderId="400" applyNumberFormat="0" applyProtection="0">
      <alignment horizontal="left" vertical="center" indent="1"/>
    </xf>
    <xf numFmtId="0" fontId="55" fillId="63" borderId="400" applyNumberFormat="0" applyProtection="0">
      <alignment horizontal="left" vertical="center" indent="1"/>
    </xf>
    <xf numFmtId="0" fontId="55" fillId="63" borderId="400" applyNumberFormat="0" applyProtection="0">
      <alignment horizontal="left" vertical="center" indent="1"/>
    </xf>
    <xf numFmtId="0" fontId="55" fillId="63" borderId="400" applyNumberFormat="0" applyProtection="0">
      <alignment horizontal="left" vertical="center" indent="1"/>
    </xf>
    <xf numFmtId="0" fontId="55" fillId="63" borderId="400" applyNumberFormat="0" applyProtection="0">
      <alignment horizontal="left" vertical="center" indent="1"/>
    </xf>
    <xf numFmtId="0" fontId="55" fillId="63" borderId="400" applyNumberFormat="0" applyProtection="0">
      <alignment horizontal="left" vertical="center" indent="1"/>
    </xf>
    <xf numFmtId="0" fontId="55" fillId="63" borderId="400" applyNumberFormat="0" applyProtection="0">
      <alignment horizontal="left" vertical="center" indent="1"/>
    </xf>
    <xf numFmtId="0" fontId="55" fillId="63" borderId="400" applyNumberFormat="0" applyProtection="0">
      <alignment horizontal="left" vertical="center" indent="1"/>
    </xf>
    <xf numFmtId="0" fontId="55" fillId="63" borderId="400" applyNumberFormat="0" applyProtection="0">
      <alignment horizontal="left" vertical="center" indent="1"/>
    </xf>
    <xf numFmtId="0" fontId="55" fillId="63" borderId="400" applyNumberFormat="0" applyProtection="0">
      <alignment horizontal="left" vertical="center" indent="1"/>
    </xf>
    <xf numFmtId="0" fontId="55" fillId="63" borderId="400" applyNumberFormat="0" applyProtection="0">
      <alignment horizontal="left" vertical="center" indent="1"/>
    </xf>
    <xf numFmtId="0" fontId="55" fillId="63" borderId="400" applyNumberFormat="0" applyProtection="0">
      <alignment horizontal="left" vertical="center" indent="1"/>
    </xf>
    <xf numFmtId="0" fontId="55" fillId="63" borderId="400" applyNumberFormat="0" applyProtection="0">
      <alignment horizontal="left" vertical="center" indent="1"/>
    </xf>
    <xf numFmtId="0" fontId="55" fillId="63" borderId="400" applyNumberFormat="0" applyProtection="0">
      <alignment horizontal="left" vertical="center" indent="1"/>
    </xf>
    <xf numFmtId="0" fontId="55" fillId="63" borderId="400" applyNumberFormat="0" applyProtection="0">
      <alignment horizontal="left" vertical="center" indent="1"/>
    </xf>
    <xf numFmtId="0" fontId="55" fillId="63" borderId="400" applyNumberFormat="0" applyProtection="0">
      <alignment horizontal="left" vertical="center" indent="1"/>
    </xf>
    <xf numFmtId="0" fontId="55" fillId="63" borderId="400" applyNumberFormat="0" applyProtection="0">
      <alignment horizontal="left" vertical="center" indent="1"/>
    </xf>
    <xf numFmtId="0" fontId="55" fillId="63" borderId="400" applyNumberFormat="0" applyProtection="0">
      <alignment horizontal="left" vertical="center" indent="1"/>
    </xf>
    <xf numFmtId="0" fontId="55" fillId="63" borderId="400" applyNumberFormat="0" applyProtection="0">
      <alignment horizontal="left" vertical="center" indent="1"/>
    </xf>
    <xf numFmtId="0" fontId="55" fillId="63" borderId="400" applyNumberFormat="0" applyProtection="0">
      <alignment horizontal="left" vertical="center" indent="1"/>
    </xf>
    <xf numFmtId="0" fontId="55" fillId="63" borderId="400" applyNumberFormat="0" applyProtection="0">
      <alignment horizontal="left" vertical="center" indent="1"/>
    </xf>
    <xf numFmtId="0" fontId="55" fillId="63" borderId="400" applyNumberFormat="0" applyProtection="0">
      <alignment horizontal="left" vertical="center" indent="1"/>
    </xf>
    <xf numFmtId="0" fontId="55" fillId="63" borderId="400" applyNumberFormat="0" applyProtection="0">
      <alignment horizontal="left" vertical="center" indent="1"/>
    </xf>
    <xf numFmtId="0" fontId="55" fillId="63" borderId="400" applyNumberFormat="0" applyProtection="0">
      <alignment horizontal="left" vertical="center" indent="1"/>
    </xf>
    <xf numFmtId="0" fontId="55" fillId="63" borderId="400" applyNumberFormat="0" applyProtection="0">
      <alignment horizontal="left" vertical="center" indent="1"/>
    </xf>
    <xf numFmtId="0" fontId="55" fillId="63" borderId="400" applyNumberFormat="0" applyProtection="0">
      <alignment horizontal="left" vertical="center" indent="1"/>
    </xf>
    <xf numFmtId="0" fontId="55" fillId="63" borderId="400" applyNumberFormat="0" applyProtection="0">
      <alignment horizontal="left" vertical="center" indent="1"/>
    </xf>
    <xf numFmtId="0" fontId="55" fillId="63" borderId="400" applyNumberFormat="0" applyProtection="0">
      <alignment horizontal="left" vertical="center" indent="1"/>
    </xf>
    <xf numFmtId="0" fontId="55" fillId="63" borderId="400" applyNumberFormat="0" applyProtection="0">
      <alignment horizontal="left" vertical="center" indent="1"/>
    </xf>
    <xf numFmtId="0" fontId="55" fillId="63" borderId="400" applyNumberFormat="0" applyProtection="0">
      <alignment horizontal="left" vertical="center" indent="1"/>
    </xf>
    <xf numFmtId="0" fontId="55" fillId="63" borderId="400" applyNumberFormat="0" applyProtection="0">
      <alignment horizontal="left" vertical="center" indent="1"/>
    </xf>
    <xf numFmtId="0" fontId="55" fillId="63" borderId="400" applyNumberFormat="0" applyProtection="0">
      <alignment horizontal="left" vertical="center" indent="1"/>
    </xf>
    <xf numFmtId="0" fontId="55" fillId="63" borderId="400" applyNumberFormat="0" applyProtection="0">
      <alignment horizontal="left" vertical="center" indent="1"/>
    </xf>
    <xf numFmtId="0" fontId="55" fillId="63" borderId="400" applyNumberFormat="0" applyProtection="0">
      <alignment horizontal="left" vertical="center" indent="1"/>
    </xf>
    <xf numFmtId="0" fontId="55" fillId="63" borderId="400" applyNumberFormat="0" applyProtection="0">
      <alignment horizontal="left" vertical="center" indent="1"/>
    </xf>
    <xf numFmtId="0" fontId="55" fillId="60" borderId="400" applyNumberFormat="0" applyProtection="0">
      <alignment horizontal="left" vertical="center" indent="1"/>
    </xf>
    <xf numFmtId="0" fontId="55" fillId="60" borderId="400" applyNumberFormat="0" applyProtection="0">
      <alignment horizontal="left" vertical="center" indent="1"/>
    </xf>
    <xf numFmtId="0" fontId="55" fillId="60" borderId="400" applyNumberFormat="0" applyProtection="0">
      <alignment horizontal="left" vertical="center" indent="1"/>
    </xf>
    <xf numFmtId="0" fontId="55" fillId="60" borderId="400" applyNumberFormat="0" applyProtection="0">
      <alignment horizontal="left" vertical="center" indent="1"/>
    </xf>
    <xf numFmtId="0" fontId="55" fillId="60" borderId="400" applyNumberFormat="0" applyProtection="0">
      <alignment horizontal="left" vertical="center" indent="1"/>
    </xf>
    <xf numFmtId="0" fontId="55" fillId="60" borderId="400" applyNumberFormat="0" applyProtection="0">
      <alignment horizontal="left" vertical="center" indent="1"/>
    </xf>
    <xf numFmtId="0" fontId="55" fillId="60" borderId="400" applyNumberFormat="0" applyProtection="0">
      <alignment horizontal="left" vertical="center" indent="1"/>
    </xf>
    <xf numFmtId="0" fontId="55" fillId="60" borderId="400" applyNumberFormat="0" applyProtection="0">
      <alignment horizontal="left" vertical="center" indent="1"/>
    </xf>
    <xf numFmtId="0" fontId="55" fillId="60" borderId="400" applyNumberFormat="0" applyProtection="0">
      <alignment horizontal="left" vertical="center" indent="1"/>
    </xf>
    <xf numFmtId="0" fontId="55" fillId="60" borderId="400" applyNumberFormat="0" applyProtection="0">
      <alignment horizontal="left" vertical="center" indent="1"/>
    </xf>
    <xf numFmtId="0" fontId="55" fillId="60" borderId="400" applyNumberFormat="0" applyProtection="0">
      <alignment horizontal="left" vertical="center" indent="1"/>
    </xf>
    <xf numFmtId="0" fontId="55" fillId="60" borderId="400" applyNumberFormat="0" applyProtection="0">
      <alignment horizontal="left" vertical="center" indent="1"/>
    </xf>
    <xf numFmtId="0" fontId="55" fillId="60" borderId="400" applyNumberFormat="0" applyProtection="0">
      <alignment horizontal="left" vertical="center" indent="1"/>
    </xf>
    <xf numFmtId="0" fontId="55" fillId="60" borderId="400" applyNumberFormat="0" applyProtection="0">
      <alignment horizontal="left" vertical="center" indent="1"/>
    </xf>
    <xf numFmtId="0" fontId="55" fillId="60" borderId="400" applyNumberFormat="0" applyProtection="0">
      <alignment horizontal="left" vertical="center" indent="1"/>
    </xf>
    <xf numFmtId="0" fontId="55" fillId="60" borderId="400" applyNumberFormat="0" applyProtection="0">
      <alignment horizontal="left" vertical="center" indent="1"/>
    </xf>
    <xf numFmtId="0" fontId="55" fillId="60" borderId="400" applyNumberFormat="0" applyProtection="0">
      <alignment horizontal="left" vertical="center" indent="1"/>
    </xf>
    <xf numFmtId="0" fontId="55" fillId="60" borderId="400" applyNumberFormat="0" applyProtection="0">
      <alignment horizontal="left" vertical="center" indent="1"/>
    </xf>
    <xf numFmtId="0" fontId="55" fillId="60" borderId="400" applyNumberFormat="0" applyProtection="0">
      <alignment horizontal="left" vertical="center" indent="1"/>
    </xf>
    <xf numFmtId="0" fontId="55" fillId="60" borderId="400" applyNumberFormat="0" applyProtection="0">
      <alignment horizontal="left" vertical="center" indent="1"/>
    </xf>
    <xf numFmtId="0" fontId="55" fillId="60" borderId="400" applyNumberFormat="0" applyProtection="0">
      <alignment horizontal="left" vertical="center" indent="1"/>
    </xf>
    <xf numFmtId="0" fontId="55" fillId="60" borderId="400" applyNumberFormat="0" applyProtection="0">
      <alignment horizontal="left" vertical="center" indent="1"/>
    </xf>
    <xf numFmtId="0" fontId="55" fillId="60" borderId="400" applyNumberFormat="0" applyProtection="0">
      <alignment horizontal="left" vertical="center" indent="1"/>
    </xf>
    <xf numFmtId="0" fontId="55" fillId="60" borderId="400" applyNumberFormat="0" applyProtection="0">
      <alignment horizontal="left" vertical="center" indent="1"/>
    </xf>
    <xf numFmtId="0" fontId="55" fillId="60" borderId="400" applyNumberFormat="0" applyProtection="0">
      <alignment horizontal="left" vertical="center" indent="1"/>
    </xf>
    <xf numFmtId="0" fontId="55" fillId="60" borderId="400" applyNumberFormat="0" applyProtection="0">
      <alignment horizontal="left" vertical="center" indent="1"/>
    </xf>
    <xf numFmtId="0" fontId="55" fillId="60" borderId="400" applyNumberFormat="0" applyProtection="0">
      <alignment horizontal="left" vertical="center" indent="1"/>
    </xf>
    <xf numFmtId="0" fontId="55" fillId="60" borderId="400" applyNumberFormat="0" applyProtection="0">
      <alignment horizontal="left" vertical="center" indent="1"/>
    </xf>
    <xf numFmtId="0" fontId="55" fillId="60" borderId="400" applyNumberFormat="0" applyProtection="0">
      <alignment horizontal="left" vertical="center" indent="1"/>
    </xf>
    <xf numFmtId="0" fontId="55" fillId="60" borderId="400" applyNumberFormat="0" applyProtection="0">
      <alignment horizontal="left" vertical="center" indent="1"/>
    </xf>
    <xf numFmtId="0" fontId="55" fillId="60" borderId="400" applyNumberFormat="0" applyProtection="0">
      <alignment horizontal="left" vertical="center" indent="1"/>
    </xf>
    <xf numFmtId="0" fontId="55" fillId="60" borderId="400" applyNumberFormat="0" applyProtection="0">
      <alignment horizontal="left" vertical="center" indent="1"/>
    </xf>
    <xf numFmtId="0" fontId="55" fillId="60" borderId="400" applyNumberFormat="0" applyProtection="0">
      <alignment horizontal="left" vertical="center" indent="1"/>
    </xf>
    <xf numFmtId="0" fontId="55" fillId="60" borderId="400" applyNumberFormat="0" applyProtection="0">
      <alignment horizontal="left" vertical="center" indent="1"/>
    </xf>
    <xf numFmtId="0" fontId="55" fillId="60" borderId="400" applyNumberFormat="0" applyProtection="0">
      <alignment horizontal="left" vertical="center" indent="1"/>
    </xf>
    <xf numFmtId="0" fontId="55" fillId="60"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0" fontId="55" fillId="62" borderId="400" applyNumberFormat="0" applyProtection="0">
      <alignment horizontal="left" vertical="center" indent="1"/>
    </xf>
    <xf numFmtId="252" fontId="204" fillId="0" borderId="393">
      <alignment horizontal="center" vertical="center" wrapText="1"/>
    </xf>
    <xf numFmtId="0" fontId="55" fillId="61" borderId="399" applyNumberFormat="0" applyFont="0" applyAlignment="0" applyProtection="0"/>
    <xf numFmtId="0" fontId="55" fillId="61" borderId="399" applyNumberFormat="0" applyFont="0" applyAlignment="0" applyProtection="0"/>
    <xf numFmtId="0" fontId="55" fillId="61" borderId="399" applyNumberFormat="0" applyFont="0" applyAlignment="0" applyProtection="0"/>
    <xf numFmtId="0" fontId="55" fillId="61" borderId="399" applyNumberFormat="0" applyFont="0" applyAlignment="0" applyProtection="0"/>
    <xf numFmtId="0" fontId="55" fillId="61" borderId="399" applyNumberFormat="0" applyFont="0" applyAlignment="0" applyProtection="0"/>
    <xf numFmtId="0" fontId="55" fillId="61" borderId="399" applyNumberFormat="0" applyFont="0" applyAlignment="0" applyProtection="0"/>
    <xf numFmtId="0" fontId="55" fillId="61" borderId="399" applyNumberFormat="0" applyFont="0" applyAlignment="0" applyProtection="0"/>
    <xf numFmtId="0" fontId="55" fillId="61" borderId="399" applyNumberFormat="0" applyFont="0" applyAlignment="0" applyProtection="0"/>
    <xf numFmtId="0" fontId="55" fillId="61" borderId="399" applyNumberFormat="0" applyFont="0" applyAlignment="0" applyProtection="0"/>
    <xf numFmtId="0" fontId="55" fillId="61" borderId="399" applyNumberFormat="0" applyFont="0" applyAlignment="0" applyProtection="0"/>
    <xf numFmtId="0" fontId="55" fillId="61" borderId="399" applyNumberFormat="0" applyFont="0" applyAlignment="0" applyProtection="0"/>
    <xf numFmtId="0" fontId="55" fillId="61" borderId="399" applyNumberFormat="0" applyFont="0" applyAlignment="0" applyProtection="0"/>
    <xf numFmtId="0" fontId="55" fillId="61" borderId="399" applyNumberFormat="0" applyFont="0" applyAlignment="0" applyProtection="0"/>
    <xf numFmtId="0" fontId="66" fillId="61" borderId="399" applyNumberFormat="0" applyFont="0" applyAlignment="0" applyProtection="0"/>
    <xf numFmtId="0" fontId="66" fillId="61" borderId="399" applyNumberFormat="0" applyFont="0" applyAlignment="0" applyProtection="0"/>
    <xf numFmtId="0" fontId="55" fillId="61" borderId="399" applyNumberFormat="0" applyFont="0" applyAlignment="0" applyProtection="0"/>
    <xf numFmtId="0" fontId="55" fillId="61" borderId="399" applyNumberFormat="0" applyFont="0" applyAlignment="0" applyProtection="0"/>
    <xf numFmtId="0" fontId="55" fillId="61" borderId="399" applyNumberFormat="0" applyFont="0" applyAlignment="0" applyProtection="0"/>
    <xf numFmtId="0" fontId="55" fillId="61" borderId="399" applyNumberFormat="0" applyFont="0" applyAlignment="0" applyProtection="0"/>
    <xf numFmtId="0" fontId="55" fillId="61" borderId="399" applyNumberFormat="0" applyFont="0" applyAlignment="0" applyProtection="0"/>
    <xf numFmtId="0" fontId="55" fillId="61" borderId="399" applyNumberFormat="0" applyFont="0" applyAlignment="0" applyProtection="0"/>
    <xf numFmtId="0" fontId="55" fillId="61" borderId="399" applyNumberFormat="0" applyFont="0" applyAlignment="0" applyProtection="0"/>
    <xf numFmtId="0" fontId="55" fillId="61" borderId="399" applyNumberFormat="0" applyFont="0" applyAlignment="0" applyProtection="0"/>
    <xf numFmtId="0" fontId="55" fillId="61" borderId="399" applyNumberFormat="0" applyFont="0" applyAlignment="0" applyProtection="0"/>
    <xf numFmtId="0" fontId="55" fillId="61" borderId="399" applyNumberFormat="0" applyFont="0" applyAlignment="0" applyProtection="0"/>
    <xf numFmtId="0" fontId="55" fillId="61" borderId="399" applyNumberFormat="0" applyFont="0" applyAlignment="0" applyProtection="0"/>
    <xf numFmtId="0" fontId="55" fillId="61" borderId="399" applyNumberFormat="0" applyFont="0" applyAlignment="0" applyProtection="0"/>
    <xf numFmtId="0" fontId="55" fillId="61" borderId="399" applyNumberFormat="0" applyFont="0" applyAlignment="0" applyProtection="0"/>
    <xf numFmtId="0" fontId="55" fillId="61" borderId="399" applyNumberFormat="0" applyFont="0" applyAlignment="0" applyProtection="0"/>
    <xf numFmtId="0" fontId="55" fillId="61" borderId="399" applyNumberFormat="0" applyFont="0" applyAlignment="0" applyProtection="0"/>
    <xf numFmtId="0" fontId="55" fillId="61" borderId="399" applyNumberFormat="0" applyFont="0" applyAlignment="0" applyProtection="0"/>
    <xf numFmtId="0" fontId="55" fillId="61" borderId="399" applyNumberFormat="0" applyFont="0" applyAlignment="0" applyProtection="0"/>
    <xf numFmtId="0" fontId="55" fillId="61" borderId="399" applyNumberFormat="0" applyFont="0" applyAlignment="0" applyProtection="0"/>
    <xf numFmtId="0" fontId="55" fillId="61" borderId="399" applyNumberFormat="0" applyFont="0" applyAlignment="0" applyProtection="0"/>
    <xf numFmtId="0" fontId="55" fillId="61" borderId="399" applyNumberFormat="0" applyFont="0" applyAlignment="0" applyProtection="0"/>
    <xf numFmtId="0" fontId="55" fillId="61" borderId="399" applyNumberFormat="0" applyFont="0" applyAlignment="0" applyProtection="0"/>
    <xf numFmtId="0" fontId="55" fillId="61" borderId="399" applyNumberFormat="0" applyFont="0" applyAlignment="0" applyProtection="0"/>
    <xf numFmtId="0" fontId="55" fillId="61" borderId="399" applyNumberFormat="0" applyFont="0" applyAlignment="0" applyProtection="0"/>
    <xf numFmtId="0" fontId="208" fillId="0" borderId="396" applyNumberFormat="0" applyFont="0" applyAlignment="0">
      <alignment horizontal="center" vertical="center"/>
    </xf>
    <xf numFmtId="255" fontId="69" fillId="44" borderId="16" applyFont="0" applyFill="0" applyBorder="0" applyAlignment="0" applyProtection="0"/>
    <xf numFmtId="251" fontId="69" fillId="0" borderId="392" applyFont="0" applyFill="0" applyBorder="0" applyAlignment="0" applyProtection="0">
      <alignment horizontal="center"/>
    </xf>
    <xf numFmtId="0" fontId="158" fillId="39" borderId="422" applyNumberFormat="0" applyAlignment="0" applyProtection="0"/>
    <xf numFmtId="0" fontId="69" fillId="61" borderId="421" applyNumberFormat="0" applyFont="0" applyAlignment="0" applyProtection="0"/>
    <xf numFmtId="0" fontId="69" fillId="61" borderId="421" applyNumberFormat="0" applyFont="0" applyAlignment="0" applyProtection="0"/>
    <xf numFmtId="0" fontId="106" fillId="0" borderId="404">
      <protection locked="0"/>
    </xf>
    <xf numFmtId="191" fontId="55" fillId="0" borderId="0" applyFill="0" applyBorder="0" applyAlignment="0"/>
    <xf numFmtId="0" fontId="94" fillId="40" borderId="405" applyNumberFormat="0" applyAlignment="0" applyProtection="0"/>
    <xf numFmtId="198" fontId="66" fillId="0" borderId="0" applyFill="0" applyBorder="0" applyAlignment="0" applyProtection="0"/>
    <xf numFmtId="0" fontId="79" fillId="40" borderId="406" applyAlignment="0" applyProtection="0"/>
    <xf numFmtId="0" fontId="66" fillId="0" borderId="406" applyNumberFormat="0" applyAlignment="0" applyProtection="0"/>
    <xf numFmtId="0" fontId="66" fillId="0" borderId="404" applyNumberFormat="0" applyAlignment="0" applyProtection="0"/>
    <xf numFmtId="0" fontId="85" fillId="0" borderId="406">
      <alignment horizontal="left" vertical="center"/>
    </xf>
    <xf numFmtId="0" fontId="79" fillId="0" borderId="406"/>
    <xf numFmtId="0" fontId="66" fillId="47" borderId="407" applyNumberFormat="0" applyAlignment="0">
      <protection locked="0"/>
    </xf>
    <xf numFmtId="0" fontId="66" fillId="53" borderId="408" applyNumberFormat="0" applyAlignment="0" applyProtection="0"/>
    <xf numFmtId="0" fontId="175" fillId="0" borderId="424" applyNumberFormat="0" applyFill="0" applyAlignment="0" applyProtection="0"/>
    <xf numFmtId="0" fontId="158" fillId="40" borderId="409" applyNumberFormat="0" applyAlignment="0" applyProtection="0"/>
    <xf numFmtId="0" fontId="171" fillId="40" borderId="420" applyNumberFormat="0" applyAlignment="0" applyProtection="0"/>
    <xf numFmtId="0" fontId="169" fillId="13" borderId="420" applyNumberFormat="0" applyAlignment="0" applyProtection="0"/>
    <xf numFmtId="0" fontId="66" fillId="47" borderId="413" applyNumberFormat="0" applyAlignment="0">
      <protection locked="0"/>
    </xf>
    <xf numFmtId="0" fontId="74" fillId="47" borderId="409" applyNumberFormat="0" applyProtection="0">
      <alignment vertical="center"/>
    </xf>
    <xf numFmtId="0" fontId="82" fillId="47" borderId="409" applyNumberFormat="0" applyProtection="0">
      <alignment vertical="center"/>
    </xf>
    <xf numFmtId="0" fontId="74" fillId="47" borderId="409" applyNumberFormat="0" applyProtection="0">
      <alignment horizontal="left" vertical="center" indent="1"/>
    </xf>
    <xf numFmtId="0" fontId="74" fillId="47" borderId="409" applyNumberFormat="0" applyProtection="0">
      <alignment horizontal="left" vertical="center" indent="1"/>
    </xf>
    <xf numFmtId="0" fontId="55" fillId="3" borderId="409" applyNumberFormat="0" applyProtection="0">
      <alignment horizontal="left" vertical="center" indent="1"/>
    </xf>
    <xf numFmtId="0" fontId="74" fillId="5" borderId="409" applyNumberFormat="0" applyProtection="0">
      <alignment horizontal="right" vertical="center"/>
    </xf>
    <xf numFmtId="0" fontId="74" fillId="17" borderId="409" applyNumberFormat="0" applyProtection="0">
      <alignment horizontal="right" vertical="center"/>
    </xf>
    <xf numFmtId="0" fontId="74" fillId="33" borderId="409" applyNumberFormat="0" applyProtection="0">
      <alignment horizontal="right" vertical="center"/>
    </xf>
    <xf numFmtId="0" fontId="74" fillId="21" borderId="409" applyNumberFormat="0" applyProtection="0">
      <alignment horizontal="right" vertical="center"/>
    </xf>
    <xf numFmtId="0" fontId="74" fillId="29" borderId="409" applyNumberFormat="0" applyProtection="0">
      <alignment horizontal="right" vertical="center"/>
    </xf>
    <xf numFmtId="0" fontId="74" fillId="37" borderId="409" applyNumberFormat="0" applyProtection="0">
      <alignment horizontal="right" vertical="center"/>
    </xf>
    <xf numFmtId="0" fontId="74" fillId="35" borderId="409" applyNumberFormat="0" applyProtection="0">
      <alignment horizontal="right" vertical="center"/>
    </xf>
    <xf numFmtId="0" fontId="74" fillId="55" borderId="409" applyNumberFormat="0" applyProtection="0">
      <alignment horizontal="right" vertical="center"/>
    </xf>
    <xf numFmtId="0" fontId="74" fillId="19" borderId="409" applyNumberFormat="0" applyProtection="0">
      <alignment horizontal="right" vertical="center"/>
    </xf>
    <xf numFmtId="0" fontId="160" fillId="56" borderId="409" applyNumberFormat="0" applyProtection="0">
      <alignment horizontal="left" vertical="center" indent="1"/>
    </xf>
    <xf numFmtId="0" fontId="74" fillId="57" borderId="410" applyNumberFormat="0" applyProtection="0">
      <alignment horizontal="left" vertical="center" indent="1"/>
    </xf>
    <xf numFmtId="0" fontId="79" fillId="0" borderId="418"/>
    <xf numFmtId="0" fontId="55" fillId="3" borderId="409" applyNumberFormat="0" applyProtection="0">
      <alignment horizontal="left" vertical="center" indent="1"/>
    </xf>
    <xf numFmtId="0" fontId="162" fillId="57" borderId="409" applyNumberFormat="0" applyProtection="0">
      <alignment horizontal="left" vertical="center" indent="1"/>
    </xf>
    <xf numFmtId="0" fontId="162" fillId="59" borderId="409" applyNumberFormat="0" applyProtection="0">
      <alignment horizontal="left" vertical="center" indent="1"/>
    </xf>
    <xf numFmtId="0" fontId="55" fillId="59" borderId="409" applyNumberFormat="0" applyProtection="0">
      <alignment horizontal="left" vertical="center" indent="1"/>
    </xf>
    <xf numFmtId="0" fontId="55" fillId="59" borderId="409" applyNumberFormat="0" applyProtection="0">
      <alignment horizontal="left" vertical="center" indent="1"/>
    </xf>
    <xf numFmtId="0" fontId="55" fillId="43" borderId="409" applyNumberFormat="0" applyProtection="0">
      <alignment horizontal="left" vertical="center" indent="1"/>
    </xf>
    <xf numFmtId="0" fontId="55" fillId="43" borderId="409" applyNumberFormat="0" applyProtection="0">
      <alignment horizontal="left" vertical="center" indent="1"/>
    </xf>
    <xf numFmtId="0" fontId="55" fillId="40" borderId="409" applyNumberFormat="0" applyProtection="0">
      <alignment horizontal="left" vertical="center" indent="1"/>
    </xf>
    <xf numFmtId="0" fontId="55" fillId="40" borderId="409" applyNumberFormat="0" applyProtection="0">
      <alignment horizontal="left" vertical="center" indent="1"/>
    </xf>
    <xf numFmtId="0" fontId="55" fillId="3" borderId="409" applyNumberFormat="0" applyProtection="0">
      <alignment horizontal="left" vertical="center" indent="1"/>
    </xf>
    <xf numFmtId="0" fontId="55" fillId="3" borderId="409" applyNumberFormat="0" applyProtection="0">
      <alignment horizontal="left" vertical="center" indent="1"/>
    </xf>
    <xf numFmtId="0" fontId="74" fillId="53" borderId="409" applyNumberFormat="0" applyProtection="0">
      <alignment vertical="center"/>
    </xf>
    <xf numFmtId="0" fontId="82" fillId="53" borderId="409" applyNumberFormat="0" applyProtection="0">
      <alignment vertical="center"/>
    </xf>
    <xf numFmtId="0" fontId="74" fillId="53" borderId="409" applyNumberFormat="0" applyProtection="0">
      <alignment horizontal="left" vertical="center" indent="1"/>
    </xf>
    <xf numFmtId="0" fontId="74" fillId="53" borderId="409" applyNumberFormat="0" applyProtection="0">
      <alignment horizontal="left" vertical="center" indent="1"/>
    </xf>
    <xf numFmtId="0" fontId="74" fillId="57" borderId="409" applyNumberFormat="0" applyProtection="0">
      <alignment horizontal="right" vertical="center"/>
    </xf>
    <xf numFmtId="0" fontId="82" fillId="57" borderId="409" applyNumberFormat="0" applyProtection="0">
      <alignment horizontal="right" vertical="center"/>
    </xf>
    <xf numFmtId="0" fontId="55" fillId="3" borderId="409" applyNumberFormat="0" applyProtection="0">
      <alignment horizontal="left" vertical="center" indent="1"/>
    </xf>
    <xf numFmtId="0" fontId="55" fillId="3" borderId="409" applyNumberFormat="0" applyProtection="0">
      <alignment horizontal="left" vertical="center" indent="1"/>
    </xf>
    <xf numFmtId="0" fontId="85" fillId="0" borderId="418">
      <alignment horizontal="left" vertical="center"/>
    </xf>
    <xf numFmtId="0" fontId="164" fillId="57" borderId="409" applyNumberFormat="0" applyProtection="0">
      <alignment horizontal="right" vertical="center"/>
    </xf>
    <xf numFmtId="0" fontId="79" fillId="40" borderId="418" applyAlignment="0" applyProtection="0"/>
    <xf numFmtId="0" fontId="167" fillId="0" borderId="411" applyNumberFormat="0" applyFill="0" applyAlignment="0" applyProtection="0"/>
    <xf numFmtId="0" fontId="169" fillId="13" borderId="405" applyNumberFormat="0" applyAlignment="0" applyProtection="0"/>
    <xf numFmtId="0" fontId="170" fillId="40" borderId="409" applyNumberFormat="0" applyAlignment="0" applyProtection="0"/>
    <xf numFmtId="0" fontId="171" fillId="40" borderId="405" applyNumberFormat="0" applyAlignment="0" applyProtection="0"/>
    <xf numFmtId="0" fontId="55" fillId="0" borderId="407">
      <alignment horizontal="right"/>
    </xf>
    <xf numFmtId="0" fontId="175" fillId="0" borderId="411" applyNumberFormat="0" applyFill="0" applyAlignment="0" applyProtection="0"/>
    <xf numFmtId="0" fontId="69" fillId="54" borderId="413" applyNumberFormat="0" applyAlignment="0"/>
    <xf numFmtId="0" fontId="55" fillId="0" borderId="407"/>
    <xf numFmtId="0" fontId="55" fillId="0" borderId="407"/>
    <xf numFmtId="0" fontId="55" fillId="0" borderId="407"/>
    <xf numFmtId="0" fontId="55" fillId="0" borderId="407"/>
    <xf numFmtId="0" fontId="55" fillId="0" borderId="407"/>
    <xf numFmtId="0" fontId="175" fillId="0" borderId="424" applyNumberFormat="0" applyFill="0" applyAlignment="0" applyProtection="0"/>
    <xf numFmtId="0" fontId="171" fillId="40" borderId="420" applyNumberFormat="0" applyAlignment="0" applyProtection="0"/>
    <xf numFmtId="0" fontId="170" fillId="40" borderId="422" applyNumberFormat="0" applyAlignment="0" applyProtection="0"/>
    <xf numFmtId="0" fontId="66" fillId="53" borderId="408" applyNumberFormat="0" applyAlignment="0" applyProtection="0"/>
    <xf numFmtId="0" fontId="164" fillId="57" borderId="422" applyNumberFormat="0" applyProtection="0">
      <alignment horizontal="right" vertical="center"/>
    </xf>
    <xf numFmtId="0" fontId="55" fillId="3" borderId="422" applyNumberFormat="0" applyProtection="0">
      <alignment horizontal="left" vertical="center" indent="1"/>
    </xf>
    <xf numFmtId="0" fontId="82" fillId="57" borderId="422" applyNumberFormat="0" applyProtection="0">
      <alignment horizontal="right" vertical="center"/>
    </xf>
    <xf numFmtId="0" fontId="74" fillId="53" borderId="422" applyNumberFormat="0" applyProtection="0">
      <alignment horizontal="left" vertical="center" indent="1"/>
    </xf>
    <xf numFmtId="0" fontId="82" fillId="53" borderId="422" applyNumberFormat="0" applyProtection="0">
      <alignment vertical="center"/>
    </xf>
    <xf numFmtId="0" fontId="55" fillId="3" borderId="422" applyNumberFormat="0" applyProtection="0">
      <alignment horizontal="left" vertical="center" indent="1"/>
    </xf>
    <xf numFmtId="0" fontId="55" fillId="40" borderId="422" applyNumberFormat="0" applyProtection="0">
      <alignment horizontal="left" vertical="center" indent="1"/>
    </xf>
    <xf numFmtId="0" fontId="55" fillId="43" borderId="422" applyNumberFormat="0" applyProtection="0">
      <alignment horizontal="left" vertical="center" indent="1"/>
    </xf>
    <xf numFmtId="0" fontId="162" fillId="59" borderId="422" applyNumberFormat="0" applyProtection="0">
      <alignment horizontal="left" vertical="center" indent="1"/>
    </xf>
    <xf numFmtId="0" fontId="55" fillId="3" borderId="422" applyNumberFormat="0" applyProtection="0">
      <alignment horizontal="left" vertical="center" indent="1"/>
    </xf>
    <xf numFmtId="0" fontId="74" fillId="19" borderId="422" applyNumberFormat="0" applyProtection="0">
      <alignment horizontal="right" vertical="center"/>
    </xf>
    <xf numFmtId="0" fontId="74" fillId="35" borderId="422" applyNumberFormat="0" applyProtection="0">
      <alignment horizontal="right" vertical="center"/>
    </xf>
    <xf numFmtId="0" fontId="69" fillId="54" borderId="407" applyNumberFormat="0" applyAlignment="0"/>
    <xf numFmtId="0" fontId="69" fillId="54" borderId="407" applyNumberFormat="0" applyAlignment="0"/>
    <xf numFmtId="0" fontId="74" fillId="33" borderId="422" applyNumberFormat="0" applyProtection="0">
      <alignment horizontal="right" vertical="center"/>
    </xf>
    <xf numFmtId="0" fontId="82" fillId="47" borderId="422" applyNumberFormat="0" applyProtection="0">
      <alignment vertical="center"/>
    </xf>
    <xf numFmtId="0" fontId="74" fillId="47" borderId="422" applyNumberFormat="0" applyProtection="0">
      <alignment vertical="center"/>
    </xf>
    <xf numFmtId="242" fontId="66" fillId="0" borderId="0" applyFill="0" applyBorder="0" applyAlignment="0" applyProtection="0"/>
    <xf numFmtId="4" fontId="55" fillId="0" borderId="407"/>
    <xf numFmtId="0" fontId="43" fillId="0" borderId="0"/>
    <xf numFmtId="0" fontId="43" fillId="0" borderId="0"/>
    <xf numFmtId="0" fontId="43" fillId="0" borderId="0"/>
    <xf numFmtId="0" fontId="79" fillId="40" borderId="418" applyAlignment="0" applyProtection="0"/>
    <xf numFmtId="0" fontId="43" fillId="0" borderId="0"/>
    <xf numFmtId="0" fontId="43" fillId="0" borderId="0"/>
    <xf numFmtId="43" fontId="43" fillId="0" borderId="0" applyFont="0" applyFill="0" applyBorder="0" applyAlignment="0" applyProtection="0"/>
    <xf numFmtId="0" fontId="55" fillId="59" borderId="422" applyNumberFormat="0" applyProtection="0">
      <alignment horizontal="left" vertical="center" indent="1"/>
    </xf>
    <xf numFmtId="0" fontId="158" fillId="39" borderId="422" applyNumberFormat="0" applyAlignment="0" applyProtection="0"/>
    <xf numFmtId="0" fontId="69" fillId="61" borderId="421" applyNumberFormat="0" applyFont="0" applyAlignment="0" applyProtection="0"/>
    <xf numFmtId="0" fontId="69" fillId="61" borderId="421" applyNumberFormat="0" applyFont="0" applyAlignment="0" applyProtection="0"/>
    <xf numFmtId="0" fontId="106" fillId="0" borderId="404">
      <protection locked="0"/>
    </xf>
    <xf numFmtId="225" fontId="86" fillId="0" borderId="417" applyFont="0" applyFill="0" applyBorder="0" applyAlignment="0">
      <alignment horizontal="centerContinuous"/>
    </xf>
    <xf numFmtId="0" fontId="94" fillId="40" borderId="405" applyNumberFormat="0" applyAlignment="0" applyProtection="0"/>
    <xf numFmtId="0" fontId="79" fillId="40" borderId="406" applyAlignment="0" applyProtection="0"/>
    <xf numFmtId="0" fontId="66" fillId="0" borderId="406" applyNumberFormat="0" applyAlignment="0" applyProtection="0"/>
    <xf numFmtId="0" fontId="66" fillId="0" borderId="404" applyNumberFormat="0" applyAlignment="0" applyProtection="0"/>
    <xf numFmtId="0" fontId="85" fillId="0" borderId="406">
      <alignment horizontal="left" vertical="center"/>
    </xf>
    <xf numFmtId="0" fontId="79" fillId="0" borderId="406"/>
    <xf numFmtId="0" fontId="66" fillId="47" borderId="407" applyNumberFormat="0" applyAlignment="0">
      <protection locked="0"/>
    </xf>
    <xf numFmtId="0" fontId="66" fillId="53" borderId="408" applyNumberFormat="0" applyAlignment="0" applyProtection="0"/>
    <xf numFmtId="0" fontId="55" fillId="0" borderId="413">
      <alignment horizontal="right"/>
    </xf>
    <xf numFmtId="0" fontId="158" fillId="40" borderId="409" applyNumberFormat="0" applyAlignment="0" applyProtection="0"/>
    <xf numFmtId="0" fontId="170" fillId="40" borderId="422" applyNumberFormat="0" applyAlignment="0" applyProtection="0"/>
    <xf numFmtId="0" fontId="158" fillId="40" borderId="422" applyNumberFormat="0" applyAlignment="0" applyProtection="0"/>
    <xf numFmtId="0" fontId="66" fillId="53" borderId="421" applyNumberFormat="0" applyAlignment="0" applyProtection="0"/>
    <xf numFmtId="0" fontId="74" fillId="47" borderId="409" applyNumberFormat="0" applyProtection="0">
      <alignment vertical="center"/>
    </xf>
    <xf numFmtId="0" fontId="82" fillId="47" borderId="409" applyNumberFormat="0" applyProtection="0">
      <alignment vertical="center"/>
    </xf>
    <xf numFmtId="0" fontId="74" fillId="47" borderId="409" applyNumberFormat="0" applyProtection="0">
      <alignment horizontal="left" vertical="center" indent="1"/>
    </xf>
    <xf numFmtId="0" fontId="74" fillId="47" borderId="409" applyNumberFormat="0" applyProtection="0">
      <alignment horizontal="left" vertical="center" indent="1"/>
    </xf>
    <xf numFmtId="0" fontId="55" fillId="3" borderId="409" applyNumberFormat="0" applyProtection="0">
      <alignment horizontal="left" vertical="center" indent="1"/>
    </xf>
    <xf numFmtId="0" fontId="74" fillId="5" borderId="409" applyNumberFormat="0" applyProtection="0">
      <alignment horizontal="right" vertical="center"/>
    </xf>
    <xf numFmtId="0" fontId="74" fillId="17" borderId="409" applyNumberFormat="0" applyProtection="0">
      <alignment horizontal="right" vertical="center"/>
    </xf>
    <xf numFmtId="0" fontId="74" fillId="33" borderId="409" applyNumberFormat="0" applyProtection="0">
      <alignment horizontal="right" vertical="center"/>
    </xf>
    <xf numFmtId="0" fontId="74" fillId="21" borderId="409" applyNumberFormat="0" applyProtection="0">
      <alignment horizontal="right" vertical="center"/>
    </xf>
    <xf numFmtId="0" fontId="74" fillId="29" borderId="409" applyNumberFormat="0" applyProtection="0">
      <alignment horizontal="right" vertical="center"/>
    </xf>
    <xf numFmtId="0" fontId="74" fillId="37" borderId="409" applyNumberFormat="0" applyProtection="0">
      <alignment horizontal="right" vertical="center"/>
    </xf>
    <xf numFmtId="0" fontId="74" fillId="35" borderId="409" applyNumberFormat="0" applyProtection="0">
      <alignment horizontal="right" vertical="center"/>
    </xf>
    <xf numFmtId="0" fontId="74" fillId="55" borderId="409" applyNumberFormat="0" applyProtection="0">
      <alignment horizontal="right" vertical="center"/>
    </xf>
    <xf numFmtId="0" fontId="74" fillId="19" borderId="409" applyNumberFormat="0" applyProtection="0">
      <alignment horizontal="right" vertical="center"/>
    </xf>
    <xf numFmtId="0" fontId="160" fillId="56" borderId="409" applyNumberFormat="0" applyProtection="0">
      <alignment horizontal="left" vertical="center" indent="1"/>
    </xf>
    <xf numFmtId="0" fontId="74" fillId="57" borderId="410" applyNumberFormat="0" applyProtection="0">
      <alignment horizontal="left" vertical="center" indent="1"/>
    </xf>
    <xf numFmtId="0" fontId="55" fillId="3" borderId="409" applyNumberFormat="0" applyProtection="0">
      <alignment horizontal="left" vertical="center" indent="1"/>
    </xf>
    <xf numFmtId="0" fontId="162" fillId="57" borderId="409" applyNumberFormat="0" applyProtection="0">
      <alignment horizontal="left" vertical="center" indent="1"/>
    </xf>
    <xf numFmtId="0" fontId="162" fillId="59" borderId="409" applyNumberFormat="0" applyProtection="0">
      <alignment horizontal="left" vertical="center" indent="1"/>
    </xf>
    <xf numFmtId="0" fontId="55" fillId="59" borderId="409" applyNumberFormat="0" applyProtection="0">
      <alignment horizontal="left" vertical="center" indent="1"/>
    </xf>
    <xf numFmtId="0" fontId="55" fillId="59" borderId="409" applyNumberFormat="0" applyProtection="0">
      <alignment horizontal="left" vertical="center" indent="1"/>
    </xf>
    <xf numFmtId="0" fontId="55" fillId="43" borderId="409" applyNumberFormat="0" applyProtection="0">
      <alignment horizontal="left" vertical="center" indent="1"/>
    </xf>
    <xf numFmtId="0" fontId="55" fillId="43" borderId="409" applyNumberFormat="0" applyProtection="0">
      <alignment horizontal="left" vertical="center" indent="1"/>
    </xf>
    <xf numFmtId="0" fontId="55" fillId="40" borderId="409" applyNumberFormat="0" applyProtection="0">
      <alignment horizontal="left" vertical="center" indent="1"/>
    </xf>
    <xf numFmtId="0" fontId="55" fillId="40" borderId="409" applyNumberFormat="0" applyProtection="0">
      <alignment horizontal="left" vertical="center" indent="1"/>
    </xf>
    <xf numFmtId="0" fontId="55" fillId="3" borderId="409" applyNumberFormat="0" applyProtection="0">
      <alignment horizontal="left" vertical="center" indent="1"/>
    </xf>
    <xf numFmtId="0" fontId="55" fillId="3" borderId="409" applyNumberFormat="0" applyProtection="0">
      <alignment horizontal="left" vertical="center" indent="1"/>
    </xf>
    <xf numFmtId="0" fontId="74" fillId="53" borderId="409" applyNumberFormat="0" applyProtection="0">
      <alignment vertical="center"/>
    </xf>
    <xf numFmtId="0" fontId="82" fillId="53" borderId="409" applyNumberFormat="0" applyProtection="0">
      <alignment vertical="center"/>
    </xf>
    <xf numFmtId="0" fontId="74" fillId="53" borderId="409" applyNumberFormat="0" applyProtection="0">
      <alignment horizontal="left" vertical="center" indent="1"/>
    </xf>
    <xf numFmtId="0" fontId="74" fillId="53" borderId="409" applyNumberFormat="0" applyProtection="0">
      <alignment horizontal="left" vertical="center" indent="1"/>
    </xf>
    <xf numFmtId="0" fontId="74" fillId="57" borderId="409" applyNumberFormat="0" applyProtection="0">
      <alignment horizontal="right" vertical="center"/>
    </xf>
    <xf numFmtId="0" fontId="82" fillId="57" borderId="409" applyNumberFormat="0" applyProtection="0">
      <alignment horizontal="right" vertical="center"/>
    </xf>
    <xf numFmtId="0" fontId="55" fillId="3" borderId="409" applyNumberFormat="0" applyProtection="0">
      <alignment horizontal="left" vertical="center" indent="1"/>
    </xf>
    <xf numFmtId="0" fontId="55" fillId="3" borderId="409" applyNumberFormat="0" applyProtection="0">
      <alignment horizontal="left" vertical="center" indent="1"/>
    </xf>
    <xf numFmtId="0" fontId="164" fillId="57" borderId="409" applyNumberFormat="0" applyProtection="0">
      <alignment horizontal="right" vertical="center"/>
    </xf>
    <xf numFmtId="0" fontId="169" fillId="13" borderId="405" applyNumberFormat="0" applyAlignment="0" applyProtection="0"/>
    <xf numFmtId="0" fontId="170" fillId="40" borderId="409" applyNumberFormat="0" applyAlignment="0" applyProtection="0"/>
    <xf numFmtId="0" fontId="171" fillId="40" borderId="405" applyNumberFormat="0" applyAlignment="0" applyProtection="0"/>
    <xf numFmtId="0" fontId="55" fillId="0" borderId="407">
      <alignment horizontal="right"/>
    </xf>
    <xf numFmtId="0" fontId="175" fillId="0" borderId="411" applyNumberFormat="0" applyFill="0" applyAlignment="0" applyProtection="0"/>
    <xf numFmtId="0" fontId="55" fillId="0" borderId="407"/>
    <xf numFmtId="0" fontId="55" fillId="0" borderId="407"/>
    <xf numFmtId="0" fontId="55" fillId="0" borderId="407"/>
    <xf numFmtId="0" fontId="55" fillId="0" borderId="407"/>
    <xf numFmtId="0" fontId="55" fillId="0" borderId="407"/>
    <xf numFmtId="0" fontId="43" fillId="0" borderId="0"/>
    <xf numFmtId="0" fontId="66" fillId="53" borderId="421" applyNumberFormat="0" applyAlignment="0" applyProtection="0"/>
    <xf numFmtId="0" fontId="43" fillId="0" borderId="0"/>
    <xf numFmtId="0" fontId="169" fillId="13" borderId="420" applyNumberFormat="0" applyAlignment="0" applyProtection="0"/>
    <xf numFmtId="0" fontId="66" fillId="53" borderId="408" applyNumberFormat="0" applyAlignment="0" applyProtection="0"/>
    <xf numFmtId="0" fontId="167" fillId="0" borderId="424" applyNumberFormat="0" applyFill="0" applyAlignment="0" applyProtection="0"/>
    <xf numFmtId="0" fontId="55" fillId="3" borderId="422" applyNumberFormat="0" applyProtection="0">
      <alignment horizontal="left" vertical="center" indent="1"/>
    </xf>
    <xf numFmtId="0" fontId="74" fillId="57" borderId="422" applyNumberFormat="0" applyProtection="0">
      <alignment horizontal="right" vertical="center"/>
    </xf>
    <xf numFmtId="0" fontId="74" fillId="53" borderId="422" applyNumberFormat="0" applyProtection="0">
      <alignment horizontal="left" vertical="center" indent="1"/>
    </xf>
    <xf numFmtId="0" fontId="74" fillId="53" borderId="422" applyNumberFormat="0" applyProtection="0">
      <alignment vertical="center"/>
    </xf>
    <xf numFmtId="0" fontId="55" fillId="3" borderId="422" applyNumberFormat="0" applyProtection="0">
      <alignment horizontal="left" vertical="center" indent="1"/>
    </xf>
    <xf numFmtId="0" fontId="55" fillId="40" borderId="422" applyNumberFormat="0" applyProtection="0">
      <alignment horizontal="left" vertical="center" indent="1"/>
    </xf>
    <xf numFmtId="0" fontId="55" fillId="43" borderId="422" applyNumberFormat="0" applyProtection="0">
      <alignment horizontal="left" vertical="center" indent="1"/>
    </xf>
    <xf numFmtId="0" fontId="162" fillId="57" borderId="422" applyNumberFormat="0" applyProtection="0">
      <alignment horizontal="left" vertical="center" indent="1"/>
    </xf>
    <xf numFmtId="0" fontId="74" fillId="57" borderId="423" applyNumberFormat="0" applyProtection="0">
      <alignment horizontal="left" vertical="center" indent="1"/>
    </xf>
    <xf numFmtId="0" fontId="160" fillId="56" borderId="422" applyNumberFormat="0" applyProtection="0">
      <alignment horizontal="left" vertical="center" indent="1"/>
    </xf>
    <xf numFmtId="0" fontId="74" fillId="55" borderId="422" applyNumberFormat="0" applyProtection="0">
      <alignment horizontal="right" vertical="center"/>
    </xf>
    <xf numFmtId="0" fontId="74" fillId="37" borderId="422" applyNumberFormat="0" applyProtection="0">
      <alignment horizontal="right" vertical="center"/>
    </xf>
    <xf numFmtId="0" fontId="74" fillId="17" borderId="422" applyNumberFormat="0" applyProtection="0">
      <alignment horizontal="right" vertical="center"/>
    </xf>
    <xf numFmtId="0" fontId="158" fillId="40" borderId="422" applyNumberFormat="0" applyAlignment="0" applyProtection="0"/>
    <xf numFmtId="0" fontId="66" fillId="47" borderId="413" applyNumberFormat="0" applyAlignment="0">
      <protection locked="0"/>
    </xf>
    <xf numFmtId="0" fontId="79" fillId="0" borderId="418"/>
    <xf numFmtId="0" fontId="85" fillId="0" borderId="418">
      <alignment horizontal="left" vertical="center"/>
    </xf>
    <xf numFmtId="43" fontId="43" fillId="0" borderId="0" applyFont="0" applyFill="0" applyBorder="0" applyAlignment="0" applyProtection="0"/>
    <xf numFmtId="198" fontId="66" fillId="0" borderId="0" applyFill="0" applyBorder="0" applyAlignment="0" applyProtection="0"/>
    <xf numFmtId="4" fontId="55" fillId="0" borderId="407"/>
    <xf numFmtId="0" fontId="55" fillId="0" borderId="413"/>
    <xf numFmtId="0" fontId="55" fillId="0" borderId="413">
      <alignment horizontal="right"/>
    </xf>
    <xf numFmtId="0" fontId="55" fillId="0" borderId="413"/>
    <xf numFmtId="0" fontId="55" fillId="0" borderId="413"/>
    <xf numFmtId="0" fontId="43" fillId="0" borderId="0"/>
    <xf numFmtId="43" fontId="43" fillId="0" borderId="0" applyFont="0" applyFill="0" applyBorder="0" applyAlignment="0" applyProtection="0"/>
    <xf numFmtId="0" fontId="66" fillId="0" borderId="419" applyNumberFormat="0" applyAlignment="0" applyProtection="0"/>
    <xf numFmtId="0" fontId="55" fillId="0" borderId="413"/>
    <xf numFmtId="0" fontId="43" fillId="0" borderId="0"/>
    <xf numFmtId="0" fontId="43" fillId="0" borderId="0"/>
    <xf numFmtId="0" fontId="43" fillId="0" borderId="0"/>
    <xf numFmtId="0" fontId="55" fillId="0" borderId="413"/>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43" fontId="43" fillId="0" borderId="0" applyFont="0" applyFill="0" applyBorder="0" applyAlignment="0" applyProtection="0"/>
    <xf numFmtId="0" fontId="43" fillId="0" borderId="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66" fillId="0" borderId="418" applyNumberFormat="0" applyAlignment="0" applyProtection="0"/>
    <xf numFmtId="0" fontId="43" fillId="0" borderId="0"/>
    <xf numFmtId="0" fontId="43" fillId="0" borderId="0"/>
    <xf numFmtId="0" fontId="43" fillId="0" borderId="0"/>
    <xf numFmtId="0" fontId="43" fillId="0" borderId="0"/>
    <xf numFmtId="0" fontId="43" fillId="0" borderId="0"/>
    <xf numFmtId="0" fontId="66" fillId="53" borderId="421" applyNumberFormat="0" applyAlignment="0" applyProtection="0"/>
    <xf numFmtId="0" fontId="43" fillId="0" borderId="0"/>
    <xf numFmtId="0" fontId="43" fillId="0" borderId="0"/>
    <xf numFmtId="0" fontId="43" fillId="0" borderId="0"/>
    <xf numFmtId="0" fontId="43" fillId="0" borderId="0"/>
    <xf numFmtId="0" fontId="43" fillId="0" borderId="0"/>
    <xf numFmtId="43" fontId="43" fillId="0" borderId="0" applyFont="0" applyFill="0" applyBorder="0" applyAlignment="0" applyProtection="0"/>
    <xf numFmtId="0" fontId="43" fillId="0" borderId="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0" fontId="43" fillId="0" borderId="0"/>
    <xf numFmtId="0" fontId="43" fillId="0" borderId="0"/>
    <xf numFmtId="0" fontId="167" fillId="0" borderId="412" applyNumberFormat="0" applyFill="0" applyAlignment="0" applyProtection="0"/>
    <xf numFmtId="0" fontId="74" fillId="29" borderId="422" applyNumberFormat="0" applyProtection="0">
      <alignment horizontal="right" vertical="center"/>
    </xf>
    <xf numFmtId="0" fontId="55" fillId="0" borderId="413"/>
    <xf numFmtId="0" fontId="43" fillId="0" borderId="0"/>
    <xf numFmtId="0" fontId="158" fillId="39" borderId="422" applyNumberFormat="0" applyAlignment="0" applyProtection="0"/>
    <xf numFmtId="0" fontId="158" fillId="39" borderId="422" applyNumberFormat="0" applyAlignment="0" applyProtection="0"/>
    <xf numFmtId="0" fontId="158" fillId="39" borderId="422" applyNumberFormat="0" applyAlignment="0" applyProtection="0"/>
    <xf numFmtId="0" fontId="158" fillId="39" borderId="422" applyNumberFormat="0" applyAlignment="0" applyProtection="0"/>
    <xf numFmtId="0" fontId="69" fillId="61" borderId="421" applyNumberFormat="0" applyFont="0" applyAlignment="0" applyProtection="0"/>
    <xf numFmtId="0" fontId="69" fillId="61" borderId="421" applyNumberFormat="0" applyFont="0" applyAlignment="0" applyProtection="0"/>
    <xf numFmtId="0" fontId="104" fillId="12" borderId="420" applyNumberFormat="0" applyAlignment="0" applyProtection="0"/>
    <xf numFmtId="0" fontId="104" fillId="12" borderId="420" applyNumberFormat="0" applyAlignment="0" applyProtection="0"/>
    <xf numFmtId="0" fontId="104" fillId="12" borderId="420" applyNumberFormat="0" applyAlignment="0" applyProtection="0"/>
    <xf numFmtId="0" fontId="104" fillId="12" borderId="420" applyNumberFormat="0" applyAlignment="0" applyProtection="0"/>
    <xf numFmtId="0" fontId="104" fillId="12" borderId="420" applyNumberFormat="0" applyAlignment="0" applyProtection="0"/>
    <xf numFmtId="0" fontId="104" fillId="12" borderId="420" applyNumberFormat="0" applyAlignment="0" applyProtection="0"/>
    <xf numFmtId="0" fontId="147" fillId="0" borderId="426">
      <alignment horizontal="left"/>
    </xf>
    <xf numFmtId="1" fontId="146" fillId="48" borderId="415" applyNumberFormat="0" applyBorder="0" applyAlignment="0">
      <alignment horizontal="centerContinuous" vertical="center"/>
      <protection locked="0"/>
    </xf>
    <xf numFmtId="232" fontId="145" fillId="0" borderId="416" applyFill="0" applyProtection="0"/>
    <xf numFmtId="15" fontId="86" fillId="0" borderId="417" applyFont="0" applyFill="0" applyBorder="0" applyAlignment="0">
      <alignment horizontal="centerContinuous"/>
    </xf>
    <xf numFmtId="0" fontId="94" fillId="39" borderId="420" applyNumberFormat="0" applyAlignment="0" applyProtection="0"/>
    <xf numFmtId="0" fontId="94" fillId="39" borderId="420" applyNumberFormat="0" applyAlignment="0" applyProtection="0"/>
    <xf numFmtId="0" fontId="94" fillId="39" borderId="420" applyNumberFormat="0" applyAlignment="0" applyProtection="0"/>
    <xf numFmtId="0" fontId="94" fillId="39" borderId="420" applyNumberFormat="0" applyAlignment="0" applyProtection="0"/>
    <xf numFmtId="0" fontId="94" fillId="39" borderId="420" applyNumberFormat="0" applyAlignment="0" applyProtection="0"/>
    <xf numFmtId="0" fontId="94" fillId="39" borderId="420" applyNumberFormat="0" applyAlignment="0" applyProtection="0"/>
    <xf numFmtId="226" fontId="138" fillId="0" borderId="416" applyAlignment="0" applyProtection="0"/>
    <xf numFmtId="0" fontId="94" fillId="39" borderId="405" applyNumberFormat="0" applyAlignment="0" applyProtection="0"/>
    <xf numFmtId="0" fontId="94" fillId="39" borderId="405" applyNumberFormat="0" applyAlignment="0" applyProtection="0"/>
    <xf numFmtId="0" fontId="94" fillId="39" borderId="405" applyNumberFormat="0" applyAlignment="0" applyProtection="0"/>
    <xf numFmtId="0" fontId="94" fillId="39" borderId="405" applyNumberFormat="0" applyAlignment="0" applyProtection="0"/>
    <xf numFmtId="0" fontId="94" fillId="39" borderId="405" applyNumberFormat="0" applyAlignment="0" applyProtection="0"/>
    <xf numFmtId="0" fontId="94" fillId="39" borderId="405" applyNumberFormat="0" applyAlignment="0" applyProtection="0"/>
    <xf numFmtId="0" fontId="104" fillId="12" borderId="405" applyNumberFormat="0" applyAlignment="0" applyProtection="0"/>
    <xf numFmtId="0" fontId="104" fillId="12" borderId="405" applyNumberFormat="0" applyAlignment="0" applyProtection="0"/>
    <xf numFmtId="0" fontId="104" fillId="12" borderId="405" applyNumberFormat="0" applyAlignment="0" applyProtection="0"/>
    <xf numFmtId="0" fontId="104" fillId="12" borderId="405" applyNumberFormat="0" applyAlignment="0" applyProtection="0"/>
    <xf numFmtId="0" fontId="104" fillId="12" borderId="405" applyNumberFormat="0" applyAlignment="0" applyProtection="0"/>
    <xf numFmtId="0" fontId="104" fillId="12" borderId="405" applyNumberFormat="0" applyAlignment="0" applyProtection="0"/>
    <xf numFmtId="0" fontId="167" fillId="0" borderId="427" applyNumberFormat="0" applyFill="0" applyAlignment="0" applyProtection="0"/>
    <xf numFmtId="4" fontId="55" fillId="0" borderId="413"/>
    <xf numFmtId="0" fontId="66" fillId="53" borderId="421" applyNumberFormat="0" applyAlignment="0" applyProtection="0"/>
    <xf numFmtId="0" fontId="55" fillId="0" borderId="413"/>
    <xf numFmtId="0" fontId="55" fillId="0" borderId="413"/>
    <xf numFmtId="0" fontId="55" fillId="0" borderId="413"/>
    <xf numFmtId="0" fontId="55" fillId="0" borderId="413"/>
    <xf numFmtId="0" fontId="69" fillId="61" borderId="408" applyNumberFormat="0" applyFont="0" applyAlignment="0" applyProtection="0"/>
    <xf numFmtId="0" fontId="69" fillId="61" borderId="408" applyNumberFormat="0" applyFont="0" applyAlignment="0" applyProtection="0"/>
    <xf numFmtId="0" fontId="69" fillId="61" borderId="408" applyNumberFormat="0" applyFont="0" applyAlignment="0" applyProtection="0"/>
    <xf numFmtId="0" fontId="69" fillId="61" borderId="408" applyNumberFormat="0" applyFont="0" applyAlignment="0" applyProtection="0"/>
    <xf numFmtId="0" fontId="69" fillId="61" borderId="408" applyNumberFormat="0" applyFont="0" applyAlignment="0" applyProtection="0"/>
    <xf numFmtId="0" fontId="69" fillId="61" borderId="408" applyNumberFormat="0" applyFont="0" applyAlignment="0" applyProtection="0"/>
    <xf numFmtId="0" fontId="158" fillId="39" borderId="409" applyNumberFormat="0" applyAlignment="0" applyProtection="0"/>
    <xf numFmtId="0" fontId="158" fillId="39" borderId="409" applyNumberFormat="0" applyAlignment="0" applyProtection="0"/>
    <xf numFmtId="0" fontId="158" fillId="39" borderId="409" applyNumberFormat="0" applyAlignment="0" applyProtection="0"/>
    <xf numFmtId="0" fontId="158" fillId="39" borderId="409" applyNumberFormat="0" applyAlignment="0" applyProtection="0"/>
    <xf numFmtId="0" fontId="158" fillId="39" borderId="409" applyNumberFormat="0" applyAlignment="0" applyProtection="0"/>
    <xf numFmtId="0" fontId="158" fillId="39" borderId="409" applyNumberFormat="0" applyAlignment="0" applyProtection="0"/>
    <xf numFmtId="0" fontId="164" fillId="57" borderId="422" applyNumberFormat="0" applyProtection="0">
      <alignment horizontal="right" vertical="center"/>
    </xf>
    <xf numFmtId="0" fontId="55" fillId="3" borderId="422" applyNumberFormat="0" applyProtection="0">
      <alignment horizontal="left" vertical="center" indent="1"/>
    </xf>
    <xf numFmtId="0" fontId="55" fillId="3" borderId="422" applyNumberFormat="0" applyProtection="0">
      <alignment horizontal="left" vertical="center" indent="1"/>
    </xf>
    <xf numFmtId="0" fontId="82" fillId="57" borderId="422" applyNumberFormat="0" applyProtection="0">
      <alignment horizontal="right" vertical="center"/>
    </xf>
    <xf numFmtId="0" fontId="74" fillId="57" borderId="422" applyNumberFormat="0" applyProtection="0">
      <alignment horizontal="right" vertical="center"/>
    </xf>
    <xf numFmtId="0" fontId="74" fillId="53" borderId="422" applyNumberFormat="0" applyProtection="0">
      <alignment horizontal="left" vertical="center" indent="1"/>
    </xf>
    <xf numFmtId="0" fontId="74" fillId="53" borderId="422" applyNumberFormat="0" applyProtection="0">
      <alignment horizontal="left" vertical="center" indent="1"/>
    </xf>
    <xf numFmtId="0" fontId="82" fillId="53" borderId="422" applyNumberFormat="0" applyProtection="0">
      <alignment vertical="center"/>
    </xf>
    <xf numFmtId="0" fontId="74" fillId="53" borderId="422" applyNumberFormat="0" applyProtection="0">
      <alignment vertical="center"/>
    </xf>
    <xf numFmtId="0" fontId="55" fillId="3" borderId="422" applyNumberFormat="0" applyProtection="0">
      <alignment horizontal="left" vertical="center" indent="1"/>
    </xf>
    <xf numFmtId="0" fontId="55" fillId="3" borderId="422" applyNumberFormat="0" applyProtection="0">
      <alignment horizontal="left" vertical="center" indent="1"/>
    </xf>
    <xf numFmtId="0" fontId="55" fillId="40" borderId="422" applyNumberFormat="0" applyProtection="0">
      <alignment horizontal="left" vertical="center" indent="1"/>
    </xf>
    <xf numFmtId="0" fontId="55" fillId="40" borderId="422" applyNumberFormat="0" applyProtection="0">
      <alignment horizontal="left" vertical="center" indent="1"/>
    </xf>
    <xf numFmtId="0" fontId="55" fillId="43" borderId="422" applyNumberFormat="0" applyProtection="0">
      <alignment horizontal="left" vertical="center" indent="1"/>
    </xf>
    <xf numFmtId="0" fontId="55" fillId="43" borderId="422" applyNumberFormat="0" applyProtection="0">
      <alignment horizontal="left" vertical="center" indent="1"/>
    </xf>
    <xf numFmtId="0" fontId="55" fillId="59" borderId="422" applyNumberFormat="0" applyProtection="0">
      <alignment horizontal="left" vertical="center" indent="1"/>
    </xf>
    <xf numFmtId="0" fontId="55" fillId="59" borderId="422" applyNumberFormat="0" applyProtection="0">
      <alignment horizontal="left" vertical="center" indent="1"/>
    </xf>
    <xf numFmtId="0" fontId="162" fillId="59" borderId="422" applyNumberFormat="0" applyProtection="0">
      <alignment horizontal="left" vertical="center" indent="1"/>
    </xf>
    <xf numFmtId="0" fontId="162" fillId="57" borderId="422" applyNumberFormat="0" applyProtection="0">
      <alignment horizontal="left" vertical="center" indent="1"/>
    </xf>
    <xf numFmtId="0" fontId="55" fillId="3" borderId="422" applyNumberFormat="0" applyProtection="0">
      <alignment horizontal="left" vertical="center" indent="1"/>
    </xf>
    <xf numFmtId="0" fontId="74" fillId="57" borderId="423" applyNumberFormat="0" applyProtection="0">
      <alignment horizontal="left" vertical="center" indent="1"/>
    </xf>
    <xf numFmtId="0" fontId="160" fillId="56" borderId="422" applyNumberFormat="0" applyProtection="0">
      <alignment horizontal="left" vertical="center" indent="1"/>
    </xf>
    <xf numFmtId="0" fontId="74" fillId="19" borderId="422" applyNumberFormat="0" applyProtection="0">
      <alignment horizontal="right" vertical="center"/>
    </xf>
    <xf numFmtId="0" fontId="74" fillId="55" borderId="422" applyNumberFormat="0" applyProtection="0">
      <alignment horizontal="right" vertical="center"/>
    </xf>
    <xf numFmtId="0" fontId="74" fillId="35" borderId="422" applyNumberFormat="0" applyProtection="0">
      <alignment horizontal="right" vertical="center"/>
    </xf>
    <xf numFmtId="0" fontId="74" fillId="37" borderId="422" applyNumberFormat="0" applyProtection="0">
      <alignment horizontal="right" vertical="center"/>
    </xf>
    <xf numFmtId="0" fontId="74" fillId="29" borderId="422" applyNumberFormat="0" applyProtection="0">
      <alignment horizontal="right" vertical="center"/>
    </xf>
    <xf numFmtId="0" fontId="74" fillId="21" borderId="422" applyNumberFormat="0" applyProtection="0">
      <alignment horizontal="right" vertical="center"/>
    </xf>
    <xf numFmtId="0" fontId="74" fillId="33" borderId="422" applyNumberFormat="0" applyProtection="0">
      <alignment horizontal="right" vertical="center"/>
    </xf>
    <xf numFmtId="0" fontId="74" fillId="17" borderId="422" applyNumberFormat="0" applyProtection="0">
      <alignment horizontal="right" vertical="center"/>
    </xf>
    <xf numFmtId="0" fontId="74" fillId="5" borderId="422" applyNumberFormat="0" applyProtection="0">
      <alignment horizontal="right" vertical="center"/>
    </xf>
    <xf numFmtId="0" fontId="55" fillId="3" borderId="422" applyNumberFormat="0" applyProtection="0">
      <alignment horizontal="left" vertical="center" indent="1"/>
    </xf>
    <xf numFmtId="0" fontId="74" fillId="47" borderId="422" applyNumberFormat="0" applyProtection="0">
      <alignment horizontal="left" vertical="center" indent="1"/>
    </xf>
    <xf numFmtId="0" fontId="74" fillId="47" borderId="422" applyNumberFormat="0" applyProtection="0">
      <alignment horizontal="left" vertical="center" indent="1"/>
    </xf>
    <xf numFmtId="0" fontId="82" fillId="47" borderId="422" applyNumberFormat="0" applyProtection="0">
      <alignment vertical="center"/>
    </xf>
    <xf numFmtId="0" fontId="74" fillId="47" borderId="422" applyNumberFormat="0" applyProtection="0">
      <alignment vertical="center"/>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3" borderId="409" applyNumberFormat="0" applyProtection="0">
      <alignment horizontal="left" vertical="center" indent="1"/>
    </xf>
    <xf numFmtId="0" fontId="55" fillId="63" borderId="409" applyNumberFormat="0" applyProtection="0">
      <alignment horizontal="left" vertical="center" indent="1"/>
    </xf>
    <xf numFmtId="0" fontId="55" fillId="63" borderId="409" applyNumberFormat="0" applyProtection="0">
      <alignment horizontal="left" vertical="center" indent="1"/>
    </xf>
    <xf numFmtId="0" fontId="55" fillId="63" borderId="409" applyNumberFormat="0" applyProtection="0">
      <alignment horizontal="left" vertical="center" indent="1"/>
    </xf>
    <xf numFmtId="0" fontId="55" fillId="63" borderId="409" applyNumberFormat="0" applyProtection="0">
      <alignment horizontal="left" vertical="center" indent="1"/>
    </xf>
    <xf numFmtId="0" fontId="55" fillId="63" borderId="409" applyNumberFormat="0" applyProtection="0">
      <alignment horizontal="left" vertical="center" indent="1"/>
    </xf>
    <xf numFmtId="0" fontId="55" fillId="63" borderId="409" applyNumberFormat="0" applyProtection="0">
      <alignment horizontal="left" vertical="center" indent="1"/>
    </xf>
    <xf numFmtId="0" fontId="55" fillId="63" borderId="409" applyNumberFormat="0" applyProtection="0">
      <alignment horizontal="left" vertical="center" indent="1"/>
    </xf>
    <xf numFmtId="0" fontId="55" fillId="63" borderId="409" applyNumberFormat="0" applyProtection="0">
      <alignment horizontal="left" vertical="center" indent="1"/>
    </xf>
    <xf numFmtId="0" fontId="55" fillId="63" borderId="409" applyNumberFormat="0" applyProtection="0">
      <alignment horizontal="left" vertical="center" indent="1"/>
    </xf>
    <xf numFmtId="0" fontId="55" fillId="63" borderId="409" applyNumberFormat="0" applyProtection="0">
      <alignment horizontal="left" vertical="center" indent="1"/>
    </xf>
    <xf numFmtId="0" fontId="55" fillId="63" borderId="409" applyNumberFormat="0" applyProtection="0">
      <alignment horizontal="left" vertical="center" indent="1"/>
    </xf>
    <xf numFmtId="0" fontId="55" fillId="63" borderId="409" applyNumberFormat="0" applyProtection="0">
      <alignment horizontal="left" vertical="center" indent="1"/>
    </xf>
    <xf numFmtId="0" fontId="55" fillId="63" borderId="409" applyNumberFormat="0" applyProtection="0">
      <alignment horizontal="left" vertical="center" indent="1"/>
    </xf>
    <xf numFmtId="0" fontId="55" fillId="63" borderId="409" applyNumberFormat="0" applyProtection="0">
      <alignment horizontal="left" vertical="center" indent="1"/>
    </xf>
    <xf numFmtId="0" fontId="55" fillId="63" borderId="409" applyNumberFormat="0" applyProtection="0">
      <alignment horizontal="left" vertical="center" indent="1"/>
    </xf>
    <xf numFmtId="0" fontId="55" fillId="63" borderId="409" applyNumberFormat="0" applyProtection="0">
      <alignment horizontal="left" vertical="center" indent="1"/>
    </xf>
    <xf numFmtId="0" fontId="55" fillId="63" borderId="409" applyNumberFormat="0" applyProtection="0">
      <alignment horizontal="left" vertical="center" indent="1"/>
    </xf>
    <xf numFmtId="0" fontId="55" fillId="63" borderId="409" applyNumberFormat="0" applyProtection="0">
      <alignment horizontal="left" vertical="center" indent="1"/>
    </xf>
    <xf numFmtId="0" fontId="55" fillId="63" borderId="409" applyNumberFormat="0" applyProtection="0">
      <alignment horizontal="left" vertical="center" indent="1"/>
    </xf>
    <xf numFmtId="0" fontId="55" fillId="63" borderId="409" applyNumberFormat="0" applyProtection="0">
      <alignment horizontal="left" vertical="center" indent="1"/>
    </xf>
    <xf numFmtId="0" fontId="55" fillId="63" borderId="409" applyNumberFormat="0" applyProtection="0">
      <alignment horizontal="left" vertical="center" indent="1"/>
    </xf>
    <xf numFmtId="0" fontId="55" fillId="63" borderId="409" applyNumberFormat="0" applyProtection="0">
      <alignment horizontal="left" vertical="center" indent="1"/>
    </xf>
    <xf numFmtId="0" fontId="55" fillId="63" borderId="409" applyNumberFormat="0" applyProtection="0">
      <alignment horizontal="left" vertical="center" indent="1"/>
    </xf>
    <xf numFmtId="0" fontId="55" fillId="63" borderId="409" applyNumberFormat="0" applyProtection="0">
      <alignment horizontal="left" vertical="center" indent="1"/>
    </xf>
    <xf numFmtId="0" fontId="55" fillId="63" borderId="409" applyNumberFormat="0" applyProtection="0">
      <alignment horizontal="left" vertical="center" indent="1"/>
    </xf>
    <xf numFmtId="0" fontId="55" fillId="63" borderId="409" applyNumberFormat="0" applyProtection="0">
      <alignment horizontal="left" vertical="center" indent="1"/>
    </xf>
    <xf numFmtId="0" fontId="55" fillId="63" borderId="409" applyNumberFormat="0" applyProtection="0">
      <alignment horizontal="left" vertical="center" indent="1"/>
    </xf>
    <xf numFmtId="0" fontId="55" fillId="63" borderId="409" applyNumberFormat="0" applyProtection="0">
      <alignment horizontal="left" vertical="center" indent="1"/>
    </xf>
    <xf numFmtId="0" fontId="55" fillId="63" borderId="409" applyNumberFormat="0" applyProtection="0">
      <alignment horizontal="left" vertical="center" indent="1"/>
    </xf>
    <xf numFmtId="0" fontId="55" fillId="63" borderId="409" applyNumberFormat="0" applyProtection="0">
      <alignment horizontal="left" vertical="center" indent="1"/>
    </xf>
    <xf numFmtId="0" fontId="55" fillId="63" borderId="409" applyNumberFormat="0" applyProtection="0">
      <alignment horizontal="left" vertical="center" indent="1"/>
    </xf>
    <xf numFmtId="0" fontId="55" fillId="63" borderId="409" applyNumberFormat="0" applyProtection="0">
      <alignment horizontal="left" vertical="center" indent="1"/>
    </xf>
    <xf numFmtId="0" fontId="55" fillId="63" borderId="409" applyNumberFormat="0" applyProtection="0">
      <alignment horizontal="left" vertical="center" indent="1"/>
    </xf>
    <xf numFmtId="0" fontId="55" fillId="63" borderId="409" applyNumberFormat="0" applyProtection="0">
      <alignment horizontal="left" vertical="center" indent="1"/>
    </xf>
    <xf numFmtId="0" fontId="55" fillId="63" borderId="409" applyNumberFormat="0" applyProtection="0">
      <alignment horizontal="left" vertical="center" indent="1"/>
    </xf>
    <xf numFmtId="0" fontId="55" fillId="60" borderId="409" applyNumberFormat="0" applyProtection="0">
      <alignment horizontal="left" vertical="center" indent="1"/>
    </xf>
    <xf numFmtId="0" fontId="55" fillId="60" borderId="409" applyNumberFormat="0" applyProtection="0">
      <alignment horizontal="left" vertical="center" indent="1"/>
    </xf>
    <xf numFmtId="0" fontId="55" fillId="60" borderId="409" applyNumberFormat="0" applyProtection="0">
      <alignment horizontal="left" vertical="center" indent="1"/>
    </xf>
    <xf numFmtId="0" fontId="55" fillId="60" borderId="409" applyNumberFormat="0" applyProtection="0">
      <alignment horizontal="left" vertical="center" indent="1"/>
    </xf>
    <xf numFmtId="0" fontId="55" fillId="60" borderId="409" applyNumberFormat="0" applyProtection="0">
      <alignment horizontal="left" vertical="center" indent="1"/>
    </xf>
    <xf numFmtId="0" fontId="55" fillId="60" borderId="409" applyNumberFormat="0" applyProtection="0">
      <alignment horizontal="left" vertical="center" indent="1"/>
    </xf>
    <xf numFmtId="0" fontId="55" fillId="60" borderId="409" applyNumberFormat="0" applyProtection="0">
      <alignment horizontal="left" vertical="center" indent="1"/>
    </xf>
    <xf numFmtId="0" fontId="55" fillId="60" borderId="409" applyNumberFormat="0" applyProtection="0">
      <alignment horizontal="left" vertical="center" indent="1"/>
    </xf>
    <xf numFmtId="0" fontId="55" fillId="60" borderId="409" applyNumberFormat="0" applyProtection="0">
      <alignment horizontal="left" vertical="center" indent="1"/>
    </xf>
    <xf numFmtId="0" fontId="55" fillId="60" borderId="409" applyNumberFormat="0" applyProtection="0">
      <alignment horizontal="left" vertical="center" indent="1"/>
    </xf>
    <xf numFmtId="0" fontId="55" fillId="60" borderId="409" applyNumberFormat="0" applyProtection="0">
      <alignment horizontal="left" vertical="center" indent="1"/>
    </xf>
    <xf numFmtId="0" fontId="55" fillId="60" borderId="409" applyNumberFormat="0" applyProtection="0">
      <alignment horizontal="left" vertical="center" indent="1"/>
    </xf>
    <xf numFmtId="0" fontId="55" fillId="60" borderId="409" applyNumberFormat="0" applyProtection="0">
      <alignment horizontal="left" vertical="center" indent="1"/>
    </xf>
    <xf numFmtId="0" fontId="55" fillId="60" borderId="409" applyNumberFormat="0" applyProtection="0">
      <alignment horizontal="left" vertical="center" indent="1"/>
    </xf>
    <xf numFmtId="0" fontId="55" fillId="60" borderId="409" applyNumberFormat="0" applyProtection="0">
      <alignment horizontal="left" vertical="center" indent="1"/>
    </xf>
    <xf numFmtId="0" fontId="55" fillId="60" borderId="409" applyNumberFormat="0" applyProtection="0">
      <alignment horizontal="left" vertical="center" indent="1"/>
    </xf>
    <xf numFmtId="0" fontId="55" fillId="60" borderId="409" applyNumberFormat="0" applyProtection="0">
      <alignment horizontal="left" vertical="center" indent="1"/>
    </xf>
    <xf numFmtId="0" fontId="55" fillId="60" borderId="409" applyNumberFormat="0" applyProtection="0">
      <alignment horizontal="left" vertical="center" indent="1"/>
    </xf>
    <xf numFmtId="0" fontId="55" fillId="60" borderId="409" applyNumberFormat="0" applyProtection="0">
      <alignment horizontal="left" vertical="center" indent="1"/>
    </xf>
    <xf numFmtId="0" fontId="55" fillId="60" borderId="409" applyNumberFormat="0" applyProtection="0">
      <alignment horizontal="left" vertical="center" indent="1"/>
    </xf>
    <xf numFmtId="0" fontId="55" fillId="60" borderId="409" applyNumberFormat="0" applyProtection="0">
      <alignment horizontal="left" vertical="center" indent="1"/>
    </xf>
    <xf numFmtId="0" fontId="55" fillId="60" borderId="409" applyNumberFormat="0" applyProtection="0">
      <alignment horizontal="left" vertical="center" indent="1"/>
    </xf>
    <xf numFmtId="0" fontId="55" fillId="60" borderId="409" applyNumberFormat="0" applyProtection="0">
      <alignment horizontal="left" vertical="center" indent="1"/>
    </xf>
    <xf numFmtId="0" fontId="55" fillId="60" borderId="409" applyNumberFormat="0" applyProtection="0">
      <alignment horizontal="left" vertical="center" indent="1"/>
    </xf>
    <xf numFmtId="0" fontId="55" fillId="60" borderId="409" applyNumberFormat="0" applyProtection="0">
      <alignment horizontal="left" vertical="center" indent="1"/>
    </xf>
    <xf numFmtId="0" fontId="55" fillId="60" borderId="409" applyNumberFormat="0" applyProtection="0">
      <alignment horizontal="left" vertical="center" indent="1"/>
    </xf>
    <xf numFmtId="0" fontId="55" fillId="60" borderId="409" applyNumberFormat="0" applyProtection="0">
      <alignment horizontal="left" vertical="center" indent="1"/>
    </xf>
    <xf numFmtId="0" fontId="55" fillId="60" borderId="409" applyNumberFormat="0" applyProtection="0">
      <alignment horizontal="left" vertical="center" indent="1"/>
    </xf>
    <xf numFmtId="0" fontId="55" fillId="60" borderId="409" applyNumberFormat="0" applyProtection="0">
      <alignment horizontal="left" vertical="center" indent="1"/>
    </xf>
    <xf numFmtId="0" fontId="55" fillId="60" borderId="409" applyNumberFormat="0" applyProtection="0">
      <alignment horizontal="left" vertical="center" indent="1"/>
    </xf>
    <xf numFmtId="0" fontId="55" fillId="60" borderId="409" applyNumberFormat="0" applyProtection="0">
      <alignment horizontal="left" vertical="center" indent="1"/>
    </xf>
    <xf numFmtId="0" fontId="55" fillId="60" borderId="409" applyNumberFormat="0" applyProtection="0">
      <alignment horizontal="left" vertical="center" indent="1"/>
    </xf>
    <xf numFmtId="0" fontId="55" fillId="60" borderId="409" applyNumberFormat="0" applyProtection="0">
      <alignment horizontal="left" vertical="center" indent="1"/>
    </xf>
    <xf numFmtId="0" fontId="55" fillId="60" borderId="409" applyNumberFormat="0" applyProtection="0">
      <alignment horizontal="left" vertical="center" indent="1"/>
    </xf>
    <xf numFmtId="0" fontId="55" fillId="60" borderId="409" applyNumberFormat="0" applyProtection="0">
      <alignment horizontal="left" vertical="center" indent="1"/>
    </xf>
    <xf numFmtId="0" fontId="55" fillId="60"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55" fillId="62" borderId="409" applyNumberFormat="0" applyProtection="0">
      <alignment horizontal="left" vertical="center" indent="1"/>
    </xf>
    <xf numFmtId="0" fontId="66" fillId="0" borderId="419" applyNumberFormat="0" applyAlignment="0" applyProtection="0"/>
    <xf numFmtId="0" fontId="66" fillId="0" borderId="418" applyNumberFormat="0" applyAlignment="0" applyProtection="0"/>
    <xf numFmtId="0" fontId="94" fillId="40" borderId="420" applyNumberFormat="0" applyAlignment="0" applyProtection="0"/>
    <xf numFmtId="252" fontId="204" fillId="0" borderId="407">
      <alignment horizontal="center" vertical="center" wrapText="1"/>
    </xf>
    <xf numFmtId="0" fontId="106" fillId="0" borderId="419">
      <protection locked="0"/>
    </xf>
    <xf numFmtId="4" fontId="55" fillId="0" borderId="413"/>
    <xf numFmtId="242" fontId="66" fillId="0" borderId="0" applyFill="0" applyBorder="0" applyAlignment="0" applyProtection="0"/>
    <xf numFmtId="0" fontId="69" fillId="54" borderId="413" applyNumberFormat="0" applyAlignment="0"/>
    <xf numFmtId="0" fontId="55" fillId="61" borderId="408" applyNumberFormat="0" applyFont="0" applyAlignment="0" applyProtection="0"/>
    <xf numFmtId="0" fontId="55" fillId="61" borderId="408" applyNumberFormat="0" applyFont="0" applyAlignment="0" applyProtection="0"/>
    <xf numFmtId="0" fontId="55" fillId="61" borderId="408" applyNumberFormat="0" applyFont="0" applyAlignment="0" applyProtection="0"/>
    <xf numFmtId="0" fontId="55" fillId="61" borderId="408" applyNumberFormat="0" applyFont="0" applyAlignment="0" applyProtection="0"/>
    <xf numFmtId="0" fontId="55" fillId="61" borderId="408" applyNumberFormat="0" applyFont="0" applyAlignment="0" applyProtection="0"/>
    <xf numFmtId="0" fontId="55" fillId="61" borderId="408" applyNumberFormat="0" applyFont="0" applyAlignment="0" applyProtection="0"/>
    <xf numFmtId="0" fontId="55" fillId="61" borderId="408" applyNumberFormat="0" applyFont="0" applyAlignment="0" applyProtection="0"/>
    <xf numFmtId="0" fontId="55" fillId="61" borderId="408" applyNumberFormat="0" applyFont="0" applyAlignment="0" applyProtection="0"/>
    <xf numFmtId="0" fontId="55" fillId="61" borderId="408" applyNumberFormat="0" applyFont="0" applyAlignment="0" applyProtection="0"/>
    <xf numFmtId="0" fontId="55" fillId="61" borderId="408" applyNumberFormat="0" applyFont="0" applyAlignment="0" applyProtection="0"/>
    <xf numFmtId="0" fontId="55" fillId="61" borderId="408" applyNumberFormat="0" applyFont="0" applyAlignment="0" applyProtection="0"/>
    <xf numFmtId="0" fontId="55" fillId="61" borderId="408" applyNumberFormat="0" applyFont="0" applyAlignment="0" applyProtection="0"/>
    <xf numFmtId="0" fontId="55" fillId="61" borderId="408" applyNumberFormat="0" applyFont="0" applyAlignment="0" applyProtection="0"/>
    <xf numFmtId="0" fontId="66" fillId="61" borderId="408" applyNumberFormat="0" applyFont="0" applyAlignment="0" applyProtection="0"/>
    <xf numFmtId="0" fontId="66" fillId="61" borderId="408" applyNumberFormat="0" applyFont="0" applyAlignment="0" applyProtection="0"/>
    <xf numFmtId="0" fontId="55" fillId="61" borderId="408" applyNumberFormat="0" applyFont="0" applyAlignment="0" applyProtection="0"/>
    <xf numFmtId="0" fontId="55" fillId="61" borderId="408" applyNumberFormat="0" applyFont="0" applyAlignment="0" applyProtection="0"/>
    <xf numFmtId="0" fontId="55" fillId="61" borderId="408" applyNumberFormat="0" applyFont="0" applyAlignment="0" applyProtection="0"/>
    <xf numFmtId="0" fontId="55" fillId="61" borderId="408" applyNumberFormat="0" applyFont="0" applyAlignment="0" applyProtection="0"/>
    <xf numFmtId="0" fontId="55" fillId="61" borderId="408" applyNumberFormat="0" applyFont="0" applyAlignment="0" applyProtection="0"/>
    <xf numFmtId="0" fontId="55" fillId="61" borderId="408" applyNumberFormat="0" applyFont="0" applyAlignment="0" applyProtection="0"/>
    <xf numFmtId="0" fontId="55" fillId="61" borderId="408" applyNumberFormat="0" applyFont="0" applyAlignment="0" applyProtection="0"/>
    <xf numFmtId="0" fontId="55" fillId="61" borderId="408" applyNumberFormat="0" applyFont="0" applyAlignment="0" applyProtection="0"/>
    <xf numFmtId="0" fontId="55" fillId="61" borderId="408" applyNumberFormat="0" applyFont="0" applyAlignment="0" applyProtection="0"/>
    <xf numFmtId="0" fontId="55" fillId="61" borderId="408" applyNumberFormat="0" applyFont="0" applyAlignment="0" applyProtection="0"/>
    <xf numFmtId="0" fontId="55" fillId="61" borderId="408" applyNumberFormat="0" applyFont="0" applyAlignment="0" applyProtection="0"/>
    <xf numFmtId="0" fontId="55" fillId="61" borderId="408" applyNumberFormat="0" applyFont="0" applyAlignment="0" applyProtection="0"/>
    <xf numFmtId="0" fontId="55" fillId="61" borderId="408" applyNumberFormat="0" applyFont="0" applyAlignment="0" applyProtection="0"/>
    <xf numFmtId="0" fontId="55" fillId="61" borderId="408" applyNumberFormat="0" applyFont="0" applyAlignment="0" applyProtection="0"/>
    <xf numFmtId="0" fontId="55" fillId="61" borderId="408" applyNumberFormat="0" applyFont="0" applyAlignment="0" applyProtection="0"/>
    <xf numFmtId="0" fontId="55" fillId="61" borderId="408" applyNumberFormat="0" applyFont="0" applyAlignment="0" applyProtection="0"/>
    <xf numFmtId="0" fontId="55" fillId="61" borderId="408" applyNumberFormat="0" applyFont="0" applyAlignment="0" applyProtection="0"/>
    <xf numFmtId="0" fontId="55" fillId="61" borderId="408" applyNumberFormat="0" applyFont="0" applyAlignment="0" applyProtection="0"/>
    <xf numFmtId="0" fontId="55" fillId="61" borderId="408" applyNumberFormat="0" applyFont="0" applyAlignment="0" applyProtection="0"/>
    <xf numFmtId="0" fontId="55" fillId="61" borderId="408" applyNumberFormat="0" applyFont="0" applyAlignment="0" applyProtection="0"/>
    <xf numFmtId="0" fontId="55" fillId="61" borderId="408" applyNumberFormat="0" applyFont="0" applyAlignment="0" applyProtection="0"/>
    <xf numFmtId="0" fontId="55" fillId="61" borderId="408" applyNumberFormat="0" applyFont="0" applyAlignment="0" applyProtection="0"/>
    <xf numFmtId="0" fontId="55" fillId="61" borderId="408" applyNumberFormat="0" applyFont="0" applyAlignment="0" applyProtection="0"/>
    <xf numFmtId="0" fontId="208" fillId="0" borderId="406" applyNumberFormat="0" applyFont="0" applyAlignment="0">
      <alignment horizontal="center" vertical="center"/>
    </xf>
    <xf numFmtId="0" fontId="74" fillId="21" borderId="422" applyNumberFormat="0" applyProtection="0">
      <alignment horizontal="right" vertical="center"/>
    </xf>
    <xf numFmtId="0" fontId="74" fillId="5" borderId="422" applyNumberFormat="0" applyProtection="0">
      <alignment horizontal="right" vertical="center"/>
    </xf>
    <xf numFmtId="255" fontId="69" fillId="44" borderId="16" applyFont="0" applyFill="0" applyBorder="0" applyAlignment="0" applyProtection="0"/>
    <xf numFmtId="0" fontId="55" fillId="3" borderId="422" applyNumberFormat="0" applyProtection="0">
      <alignment horizontal="left" vertical="center" indent="1"/>
    </xf>
    <xf numFmtId="0" fontId="74" fillId="47" borderId="422" applyNumberFormat="0" applyProtection="0">
      <alignment horizontal="left" vertical="center" indent="1"/>
    </xf>
    <xf numFmtId="0" fontId="74" fillId="47" borderId="422" applyNumberFormat="0" applyProtection="0">
      <alignment horizontal="left" vertical="center" indent="1"/>
    </xf>
    <xf numFmtId="0" fontId="94" fillId="40" borderId="420" applyNumberFormat="0" applyAlignment="0" applyProtection="0"/>
    <xf numFmtId="191" fontId="55" fillId="0" borderId="0" applyFill="0" applyBorder="0" applyAlignment="0"/>
    <xf numFmtId="0" fontId="106" fillId="0" borderId="419">
      <protection locked="0"/>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43" fillId="0" borderId="0"/>
    <xf numFmtId="0" fontId="55" fillId="59" borderId="422" applyNumberFormat="0" applyProtection="0">
      <alignment horizontal="left" vertical="center" indent="1"/>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3" borderId="422" applyNumberFormat="0" applyProtection="0">
      <alignment horizontal="left" vertical="center" indent="1"/>
    </xf>
    <xf numFmtId="0" fontId="55" fillId="63" borderId="422" applyNumberFormat="0" applyProtection="0">
      <alignment horizontal="left" vertical="center" indent="1"/>
    </xf>
    <xf numFmtId="0" fontId="55" fillId="63" borderId="422" applyNumberFormat="0" applyProtection="0">
      <alignment horizontal="left" vertical="center" indent="1"/>
    </xf>
    <xf numFmtId="0" fontId="55" fillId="63" borderId="422" applyNumberFormat="0" applyProtection="0">
      <alignment horizontal="left" vertical="center" indent="1"/>
    </xf>
    <xf numFmtId="0" fontId="55" fillId="63" borderId="422" applyNumberFormat="0" applyProtection="0">
      <alignment horizontal="left" vertical="center" indent="1"/>
    </xf>
    <xf numFmtId="0" fontId="55" fillId="63" borderId="422" applyNumberFormat="0" applyProtection="0">
      <alignment horizontal="left" vertical="center" indent="1"/>
    </xf>
    <xf numFmtId="0" fontId="55" fillId="63" borderId="422" applyNumberFormat="0" applyProtection="0">
      <alignment horizontal="left" vertical="center" indent="1"/>
    </xf>
    <xf numFmtId="0" fontId="55" fillId="63" borderId="422" applyNumberFormat="0" applyProtection="0">
      <alignment horizontal="left" vertical="center" indent="1"/>
    </xf>
    <xf numFmtId="0" fontId="55" fillId="63" borderId="422" applyNumberFormat="0" applyProtection="0">
      <alignment horizontal="left" vertical="center" indent="1"/>
    </xf>
    <xf numFmtId="0" fontId="55" fillId="63" borderId="422" applyNumberFormat="0" applyProtection="0">
      <alignment horizontal="left" vertical="center" indent="1"/>
    </xf>
    <xf numFmtId="0" fontId="55" fillId="63" borderId="422" applyNumberFormat="0" applyProtection="0">
      <alignment horizontal="left" vertical="center" indent="1"/>
    </xf>
    <xf numFmtId="0" fontId="55" fillId="63" borderId="422" applyNumberFormat="0" applyProtection="0">
      <alignment horizontal="left" vertical="center" indent="1"/>
    </xf>
    <xf numFmtId="0" fontId="55" fillId="63" borderId="422" applyNumberFormat="0" applyProtection="0">
      <alignment horizontal="left" vertical="center" indent="1"/>
    </xf>
    <xf numFmtId="0" fontId="55" fillId="63" borderId="422" applyNumberFormat="0" applyProtection="0">
      <alignment horizontal="left" vertical="center" indent="1"/>
    </xf>
    <xf numFmtId="0" fontId="55" fillId="63" borderId="422" applyNumberFormat="0" applyProtection="0">
      <alignment horizontal="left" vertical="center" indent="1"/>
    </xf>
    <xf numFmtId="0" fontId="55" fillId="63" borderId="422" applyNumberFormat="0" applyProtection="0">
      <alignment horizontal="left" vertical="center" indent="1"/>
    </xf>
    <xf numFmtId="0" fontId="55" fillId="63" borderId="422" applyNumberFormat="0" applyProtection="0">
      <alignment horizontal="left" vertical="center" indent="1"/>
    </xf>
    <xf numFmtId="0" fontId="55" fillId="63" borderId="422" applyNumberFormat="0" applyProtection="0">
      <alignment horizontal="left" vertical="center" indent="1"/>
    </xf>
    <xf numFmtId="0" fontId="55" fillId="63" borderId="422" applyNumberFormat="0" applyProtection="0">
      <alignment horizontal="left" vertical="center" indent="1"/>
    </xf>
    <xf numFmtId="0" fontId="55" fillId="63" borderId="422" applyNumberFormat="0" applyProtection="0">
      <alignment horizontal="left" vertical="center" indent="1"/>
    </xf>
    <xf numFmtId="0" fontId="55" fillId="63" borderId="422" applyNumberFormat="0" applyProtection="0">
      <alignment horizontal="left" vertical="center" indent="1"/>
    </xf>
    <xf numFmtId="0" fontId="55" fillId="63" borderId="422" applyNumberFormat="0" applyProtection="0">
      <alignment horizontal="left" vertical="center" indent="1"/>
    </xf>
    <xf numFmtId="0" fontId="55" fillId="63" borderId="422" applyNumberFormat="0" applyProtection="0">
      <alignment horizontal="left" vertical="center" indent="1"/>
    </xf>
    <xf numFmtId="0" fontId="55" fillId="63" borderId="422" applyNumberFormat="0" applyProtection="0">
      <alignment horizontal="left" vertical="center" indent="1"/>
    </xf>
    <xf numFmtId="0" fontId="55" fillId="63" borderId="422" applyNumberFormat="0" applyProtection="0">
      <alignment horizontal="left" vertical="center" indent="1"/>
    </xf>
    <xf numFmtId="0" fontId="55" fillId="63" borderId="422" applyNumberFormat="0" applyProtection="0">
      <alignment horizontal="left" vertical="center" indent="1"/>
    </xf>
    <xf numFmtId="0" fontId="55" fillId="63" borderId="422" applyNumberFormat="0" applyProtection="0">
      <alignment horizontal="left" vertical="center" indent="1"/>
    </xf>
    <xf numFmtId="0" fontId="55" fillId="63" borderId="422" applyNumberFormat="0" applyProtection="0">
      <alignment horizontal="left" vertical="center" indent="1"/>
    </xf>
    <xf numFmtId="0" fontId="55" fillId="63" borderId="422" applyNumberFormat="0" applyProtection="0">
      <alignment horizontal="left" vertical="center" indent="1"/>
    </xf>
    <xf numFmtId="0" fontId="55" fillId="63" borderId="422" applyNumberFormat="0" applyProtection="0">
      <alignment horizontal="left" vertical="center" indent="1"/>
    </xf>
    <xf numFmtId="0" fontId="55" fillId="63" borderId="422" applyNumberFormat="0" applyProtection="0">
      <alignment horizontal="left" vertical="center" indent="1"/>
    </xf>
    <xf numFmtId="0" fontId="55" fillId="63" borderId="422" applyNumberFormat="0" applyProtection="0">
      <alignment horizontal="left" vertical="center" indent="1"/>
    </xf>
    <xf numFmtId="0" fontId="55" fillId="63" borderId="422" applyNumberFormat="0" applyProtection="0">
      <alignment horizontal="left" vertical="center" indent="1"/>
    </xf>
    <xf numFmtId="0" fontId="55" fillId="63" borderId="422" applyNumberFormat="0" applyProtection="0">
      <alignment horizontal="left" vertical="center" indent="1"/>
    </xf>
    <xf numFmtId="0" fontId="55" fillId="63" borderId="422" applyNumberFormat="0" applyProtection="0">
      <alignment horizontal="left" vertical="center" indent="1"/>
    </xf>
    <xf numFmtId="0" fontId="55" fillId="63" borderId="422" applyNumberFormat="0" applyProtection="0">
      <alignment horizontal="left" vertical="center" indent="1"/>
    </xf>
    <xf numFmtId="0" fontId="55" fillId="60" borderId="422" applyNumberFormat="0" applyProtection="0">
      <alignment horizontal="left" vertical="center" indent="1"/>
    </xf>
    <xf numFmtId="0" fontId="55" fillId="60" borderId="422" applyNumberFormat="0" applyProtection="0">
      <alignment horizontal="left" vertical="center" indent="1"/>
    </xf>
    <xf numFmtId="0" fontId="55" fillId="60" borderId="422" applyNumberFormat="0" applyProtection="0">
      <alignment horizontal="left" vertical="center" indent="1"/>
    </xf>
    <xf numFmtId="0" fontId="55" fillId="60" borderId="422" applyNumberFormat="0" applyProtection="0">
      <alignment horizontal="left" vertical="center" indent="1"/>
    </xf>
    <xf numFmtId="0" fontId="55" fillId="60" borderId="422" applyNumberFormat="0" applyProtection="0">
      <alignment horizontal="left" vertical="center" indent="1"/>
    </xf>
    <xf numFmtId="0" fontId="55" fillId="60" borderId="422" applyNumberFormat="0" applyProtection="0">
      <alignment horizontal="left" vertical="center" indent="1"/>
    </xf>
    <xf numFmtId="0" fontId="55" fillId="60" borderId="422" applyNumberFormat="0" applyProtection="0">
      <alignment horizontal="left" vertical="center" indent="1"/>
    </xf>
    <xf numFmtId="0" fontId="55" fillId="60" borderId="422" applyNumberFormat="0" applyProtection="0">
      <alignment horizontal="left" vertical="center" indent="1"/>
    </xf>
    <xf numFmtId="0" fontId="55" fillId="60" borderId="422" applyNumberFormat="0" applyProtection="0">
      <alignment horizontal="left" vertical="center" indent="1"/>
    </xf>
    <xf numFmtId="0" fontId="55" fillId="60" borderId="422" applyNumberFormat="0" applyProtection="0">
      <alignment horizontal="left" vertical="center" indent="1"/>
    </xf>
    <xf numFmtId="0" fontId="55" fillId="60" borderId="422" applyNumberFormat="0" applyProtection="0">
      <alignment horizontal="left" vertical="center" indent="1"/>
    </xf>
    <xf numFmtId="0" fontId="55" fillId="60" borderId="422" applyNumberFormat="0" applyProtection="0">
      <alignment horizontal="left" vertical="center" indent="1"/>
    </xf>
    <xf numFmtId="0" fontId="55" fillId="60" borderId="422" applyNumberFormat="0" applyProtection="0">
      <alignment horizontal="left" vertical="center" indent="1"/>
    </xf>
    <xf numFmtId="0" fontId="55" fillId="60" borderId="422" applyNumberFormat="0" applyProtection="0">
      <alignment horizontal="left" vertical="center" indent="1"/>
    </xf>
    <xf numFmtId="0" fontId="55" fillId="60" borderId="422" applyNumberFormat="0" applyProtection="0">
      <alignment horizontal="left" vertical="center" indent="1"/>
    </xf>
    <xf numFmtId="0" fontId="55" fillId="60" borderId="422" applyNumberFormat="0" applyProtection="0">
      <alignment horizontal="left" vertical="center" indent="1"/>
    </xf>
    <xf numFmtId="0" fontId="55" fillId="60" borderId="422" applyNumberFormat="0" applyProtection="0">
      <alignment horizontal="left" vertical="center" indent="1"/>
    </xf>
    <xf numFmtId="0" fontId="55" fillId="60" borderId="422" applyNumberFormat="0" applyProtection="0">
      <alignment horizontal="left" vertical="center" indent="1"/>
    </xf>
    <xf numFmtId="0" fontId="55" fillId="60" borderId="422" applyNumberFormat="0" applyProtection="0">
      <alignment horizontal="left" vertical="center" indent="1"/>
    </xf>
    <xf numFmtId="0" fontId="55" fillId="60" borderId="422" applyNumberFormat="0" applyProtection="0">
      <alignment horizontal="left" vertical="center" indent="1"/>
    </xf>
    <xf numFmtId="0" fontId="55" fillId="60" borderId="422" applyNumberFormat="0" applyProtection="0">
      <alignment horizontal="left" vertical="center" indent="1"/>
    </xf>
    <xf numFmtId="0" fontId="55" fillId="60" borderId="422" applyNumberFormat="0" applyProtection="0">
      <alignment horizontal="left" vertical="center" indent="1"/>
    </xf>
    <xf numFmtId="0" fontId="55" fillId="60" borderId="422" applyNumberFormat="0" applyProtection="0">
      <alignment horizontal="left" vertical="center" indent="1"/>
    </xf>
    <xf numFmtId="0" fontId="55" fillId="60" borderId="422" applyNumberFormat="0" applyProtection="0">
      <alignment horizontal="left" vertical="center" indent="1"/>
    </xf>
    <xf numFmtId="0" fontId="55" fillId="60" borderId="422" applyNumberFormat="0" applyProtection="0">
      <alignment horizontal="left" vertical="center" indent="1"/>
    </xf>
    <xf numFmtId="0" fontId="55" fillId="60" borderId="422" applyNumberFormat="0" applyProtection="0">
      <alignment horizontal="left" vertical="center" indent="1"/>
    </xf>
    <xf numFmtId="0" fontId="55" fillId="60" borderId="422" applyNumberFormat="0" applyProtection="0">
      <alignment horizontal="left" vertical="center" indent="1"/>
    </xf>
    <xf numFmtId="0" fontId="55" fillId="60" borderId="422" applyNumberFormat="0" applyProtection="0">
      <alignment horizontal="left" vertical="center" indent="1"/>
    </xf>
    <xf numFmtId="0" fontId="55" fillId="60" borderId="422" applyNumberFormat="0" applyProtection="0">
      <alignment horizontal="left" vertical="center" indent="1"/>
    </xf>
    <xf numFmtId="0" fontId="55" fillId="60" borderId="422" applyNumberFormat="0" applyProtection="0">
      <alignment horizontal="left" vertical="center" indent="1"/>
    </xf>
    <xf numFmtId="0" fontId="55" fillId="60" borderId="422" applyNumberFormat="0" applyProtection="0">
      <alignment horizontal="left" vertical="center" indent="1"/>
    </xf>
    <xf numFmtId="0" fontId="55" fillId="60" borderId="422" applyNumberFormat="0" applyProtection="0">
      <alignment horizontal="left" vertical="center" indent="1"/>
    </xf>
    <xf numFmtId="0" fontId="55" fillId="60" borderId="422" applyNumberFormat="0" applyProtection="0">
      <alignment horizontal="left" vertical="center" indent="1"/>
    </xf>
    <xf numFmtId="0" fontId="55" fillId="60" borderId="422" applyNumberFormat="0" applyProtection="0">
      <alignment horizontal="left" vertical="center" indent="1"/>
    </xf>
    <xf numFmtId="0" fontId="55" fillId="60" borderId="422" applyNumberFormat="0" applyProtection="0">
      <alignment horizontal="left" vertical="center" indent="1"/>
    </xf>
    <xf numFmtId="0" fontId="55" fillId="60"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0" fontId="55" fillId="62" borderId="422" applyNumberFormat="0" applyProtection="0">
      <alignment horizontal="left" vertical="center" indent="1"/>
    </xf>
    <xf numFmtId="249" fontId="86" fillId="0" borderId="417" applyFont="0" applyFill="0" applyBorder="0" applyAlignment="0">
      <alignment horizontal="centerContinuous"/>
    </xf>
    <xf numFmtId="250" fontId="119" fillId="0" borderId="417" applyFont="0" applyFill="0" applyBorder="0" applyAlignment="0">
      <alignment horizontal="centerContinuous"/>
    </xf>
    <xf numFmtId="252" fontId="204" fillId="0" borderId="413">
      <alignment horizontal="center" vertical="center" wrapText="1"/>
    </xf>
    <xf numFmtId="3" fontId="206" fillId="64" borderId="425">
      <alignment horizontal="left"/>
    </xf>
    <xf numFmtId="3" fontId="207" fillId="64" borderId="425">
      <alignment horizontal="left"/>
    </xf>
    <xf numFmtId="0" fontId="55" fillId="61" borderId="421" applyNumberFormat="0" applyFont="0" applyAlignment="0" applyProtection="0"/>
    <xf numFmtId="0" fontId="55" fillId="61" borderId="421" applyNumberFormat="0" applyFont="0" applyAlignment="0" applyProtection="0"/>
    <xf numFmtId="0" fontId="55" fillId="61" borderId="421" applyNumberFormat="0" applyFont="0" applyAlignment="0" applyProtection="0"/>
    <xf numFmtId="0" fontId="55" fillId="61" borderId="421" applyNumberFormat="0" applyFont="0" applyAlignment="0" applyProtection="0"/>
    <xf numFmtId="0" fontId="55" fillId="61" borderId="421" applyNumberFormat="0" applyFont="0" applyAlignment="0" applyProtection="0"/>
    <xf numFmtId="0" fontId="55" fillId="61" borderId="421" applyNumberFormat="0" applyFont="0" applyAlignment="0" applyProtection="0"/>
    <xf numFmtId="0" fontId="55" fillId="61" borderId="421" applyNumberFormat="0" applyFont="0" applyAlignment="0" applyProtection="0"/>
    <xf numFmtId="0" fontId="55" fillId="61" borderId="421" applyNumberFormat="0" applyFont="0" applyAlignment="0" applyProtection="0"/>
    <xf numFmtId="0" fontId="55" fillId="61" borderId="421" applyNumberFormat="0" applyFont="0" applyAlignment="0" applyProtection="0"/>
    <xf numFmtId="0" fontId="55" fillId="61" borderId="421" applyNumberFormat="0" applyFont="0" applyAlignment="0" applyProtection="0"/>
    <xf numFmtId="0" fontId="55" fillId="61" borderId="421" applyNumberFormat="0" applyFont="0" applyAlignment="0" applyProtection="0"/>
    <xf numFmtId="0" fontId="55" fillId="61" borderId="421" applyNumberFormat="0" applyFont="0" applyAlignment="0" applyProtection="0"/>
    <xf numFmtId="0" fontId="55" fillId="61" borderId="421" applyNumberFormat="0" applyFont="0" applyAlignment="0" applyProtection="0"/>
    <xf numFmtId="0" fontId="66" fillId="61" borderId="421" applyNumberFormat="0" applyFont="0" applyAlignment="0" applyProtection="0"/>
    <xf numFmtId="0" fontId="66" fillId="61" borderId="421" applyNumberFormat="0" applyFont="0" applyAlignment="0" applyProtection="0"/>
    <xf numFmtId="0" fontId="55" fillId="61" borderId="421" applyNumberFormat="0" applyFont="0" applyAlignment="0" applyProtection="0"/>
    <xf numFmtId="0" fontId="55" fillId="61" borderId="421" applyNumberFormat="0" applyFont="0" applyAlignment="0" applyProtection="0"/>
    <xf numFmtId="0" fontId="55" fillId="61" borderId="421" applyNumberFormat="0" applyFont="0" applyAlignment="0" applyProtection="0"/>
    <xf numFmtId="0" fontId="55" fillId="61" borderId="421" applyNumberFormat="0" applyFont="0" applyAlignment="0" applyProtection="0"/>
    <xf numFmtId="0" fontId="55" fillId="61" borderId="421" applyNumberFormat="0" applyFont="0" applyAlignment="0" applyProtection="0"/>
    <xf numFmtId="0" fontId="55" fillId="61" borderId="421" applyNumberFormat="0" applyFont="0" applyAlignment="0" applyProtection="0"/>
    <xf numFmtId="0" fontId="55" fillId="61" borderId="421" applyNumberFormat="0" applyFont="0" applyAlignment="0" applyProtection="0"/>
    <xf numFmtId="0" fontId="55" fillId="61" borderId="421" applyNumberFormat="0" applyFont="0" applyAlignment="0" applyProtection="0"/>
    <xf numFmtId="0" fontId="55" fillId="61" borderId="421" applyNumberFormat="0" applyFont="0" applyAlignment="0" applyProtection="0"/>
    <xf numFmtId="0" fontId="55" fillId="61" borderId="421" applyNumberFormat="0" applyFont="0" applyAlignment="0" applyProtection="0"/>
    <xf numFmtId="0" fontId="55" fillId="61" borderId="421" applyNumberFormat="0" applyFont="0" applyAlignment="0" applyProtection="0"/>
    <xf numFmtId="0" fontId="55" fillId="61" borderId="421" applyNumberFormat="0" applyFont="0" applyAlignment="0" applyProtection="0"/>
    <xf numFmtId="0" fontId="55" fillId="61" borderId="421" applyNumberFormat="0" applyFont="0" applyAlignment="0" applyProtection="0"/>
    <xf numFmtId="0" fontId="55" fillId="61" borderId="421" applyNumberFormat="0" applyFont="0" applyAlignment="0" applyProtection="0"/>
    <xf numFmtId="0" fontId="55" fillId="61" borderId="421" applyNumberFormat="0" applyFont="0" applyAlignment="0" applyProtection="0"/>
    <xf numFmtId="0" fontId="55" fillId="61" borderId="421" applyNumberFormat="0" applyFont="0" applyAlignment="0" applyProtection="0"/>
    <xf numFmtId="0" fontId="55" fillId="61" borderId="421" applyNumberFormat="0" applyFont="0" applyAlignment="0" applyProtection="0"/>
    <xf numFmtId="0" fontId="55" fillId="61" borderId="421" applyNumberFormat="0" applyFont="0" applyAlignment="0" applyProtection="0"/>
    <xf numFmtId="0" fontId="55" fillId="61" borderId="421" applyNumberFormat="0" applyFont="0" applyAlignment="0" applyProtection="0"/>
    <xf numFmtId="0" fontId="55" fillId="61" borderId="421" applyNumberFormat="0" applyFont="0" applyAlignment="0" applyProtection="0"/>
    <xf numFmtId="0" fontId="55" fillId="61" borderId="421" applyNumberFormat="0" applyFont="0" applyAlignment="0" applyProtection="0"/>
    <xf numFmtId="0" fontId="55" fillId="61" borderId="421" applyNumberFormat="0" applyFont="0" applyAlignment="0" applyProtection="0"/>
    <xf numFmtId="0" fontId="55" fillId="61" borderId="421" applyNumberFormat="0" applyFont="0" applyAlignment="0" applyProtection="0"/>
    <xf numFmtId="0" fontId="208" fillId="0" borderId="418" applyNumberFormat="0" applyFont="0" applyAlignment="0">
      <alignment horizontal="center" vertical="center"/>
    </xf>
    <xf numFmtId="255" fontId="69" fillId="44" borderId="16" applyFont="0" applyFill="0" applyBorder="0" applyAlignment="0" applyProtection="0"/>
    <xf numFmtId="191" fontId="55" fillId="0" borderId="0" applyFill="0" applyBorder="0" applyAlignment="0"/>
    <xf numFmtId="198" fontId="66" fillId="0" borderId="0" applyFill="0" applyBorder="0" applyAlignment="0" applyProtection="0"/>
    <xf numFmtId="0" fontId="66" fillId="47" borderId="428" applyNumberFormat="0" applyAlignment="0">
      <protection locked="0"/>
    </xf>
    <xf numFmtId="0" fontId="55" fillId="0" borderId="428">
      <alignment horizontal="right"/>
    </xf>
    <xf numFmtId="0" fontId="55" fillId="0" borderId="428"/>
    <xf numFmtId="0" fontId="55" fillId="0" borderId="428"/>
    <xf numFmtId="0" fontId="55" fillId="0" borderId="428"/>
    <xf numFmtId="0" fontId="55" fillId="0" borderId="428"/>
    <xf numFmtId="0" fontId="55" fillId="0" borderId="428"/>
    <xf numFmtId="0" fontId="69" fillId="54" borderId="428" applyNumberFormat="0" applyAlignment="0"/>
    <xf numFmtId="0" fontId="69" fillId="54" borderId="428" applyNumberFormat="0" applyAlignment="0"/>
    <xf numFmtId="242" fontId="66" fillId="0" borderId="0" applyFill="0" applyBorder="0" applyAlignment="0" applyProtection="0"/>
    <xf numFmtId="4" fontId="55" fillId="0" borderId="428"/>
    <xf numFmtId="0" fontId="42" fillId="0" borderId="0"/>
    <xf numFmtId="0" fontId="42" fillId="0" borderId="0"/>
    <xf numFmtId="0" fontId="42" fillId="0" borderId="0"/>
    <xf numFmtId="0" fontId="42" fillId="0" borderId="0"/>
    <xf numFmtId="0" fontId="42" fillId="0" borderId="0"/>
    <xf numFmtId="43" fontId="42" fillId="0" borderId="0" applyFont="0" applyFill="0" applyBorder="0" applyAlignment="0" applyProtection="0"/>
    <xf numFmtId="0" fontId="66" fillId="47" borderId="428" applyNumberFormat="0" applyAlignment="0">
      <protection locked="0"/>
    </xf>
    <xf numFmtId="0" fontId="55" fillId="0" borderId="428">
      <alignment horizontal="right"/>
    </xf>
    <xf numFmtId="0" fontId="55" fillId="0" borderId="428"/>
    <xf numFmtId="0" fontId="55" fillId="0" borderId="428"/>
    <xf numFmtId="0" fontId="55" fillId="0" borderId="428"/>
    <xf numFmtId="0" fontId="55" fillId="0" borderId="428"/>
    <xf numFmtId="0" fontId="55" fillId="0" borderId="428"/>
    <xf numFmtId="0" fontId="42" fillId="0" borderId="0"/>
    <xf numFmtId="0" fontId="42" fillId="0" borderId="0"/>
    <xf numFmtId="43" fontId="42" fillId="0" borderId="0" applyFont="0" applyFill="0" applyBorder="0" applyAlignment="0" applyProtection="0"/>
    <xf numFmtId="4" fontId="55" fillId="0" borderId="428"/>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43" fontId="42" fillId="0" borderId="0" applyFont="0" applyFill="0" applyBorder="0" applyAlignment="0" applyProtection="0"/>
    <xf numFmtId="0" fontId="42" fillId="0" borderId="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43" fontId="42" fillId="0" borderId="0" applyFont="0" applyFill="0" applyBorder="0" applyAlignment="0" applyProtection="0"/>
    <xf numFmtId="0" fontId="42" fillId="0" borderId="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37" fontId="143" fillId="44" borderId="414" applyFill="0" applyBorder="0" applyProtection="0"/>
    <xf numFmtId="15" fontId="86" fillId="0" borderId="429" applyFont="0" applyFill="0" applyBorder="0" applyAlignment="0">
      <alignment horizontal="centerContinuous"/>
    </xf>
    <xf numFmtId="225" fontId="86" fillId="0" borderId="429" applyFont="0" applyFill="0" applyBorder="0" applyAlignment="0">
      <alignment horizontal="centerContinuous"/>
    </xf>
    <xf numFmtId="0" fontId="147" fillId="0" borderId="431">
      <alignment horizontal="left"/>
    </xf>
    <xf numFmtId="41" fontId="190" fillId="0" borderId="414">
      <alignment horizontal="right" vertical="center" wrapText="1"/>
    </xf>
    <xf numFmtId="249" fontId="86" fillId="0" borderId="429" applyFont="0" applyFill="0" applyBorder="0" applyAlignment="0">
      <alignment horizontal="centerContinuous"/>
    </xf>
    <xf numFmtId="250" fontId="119" fillId="0" borderId="429" applyFont="0" applyFill="0" applyBorder="0" applyAlignment="0">
      <alignment horizontal="centerContinuous"/>
    </xf>
    <xf numFmtId="251" fontId="69" fillId="0" borderId="414" applyNumberFormat="0" applyBorder="0" applyAlignment="0">
      <alignment horizontal="centerContinuous" vertical="center" wrapText="1"/>
    </xf>
    <xf numFmtId="252" fontId="204" fillId="0" borderId="428">
      <alignment horizontal="center" vertical="center" wrapText="1"/>
    </xf>
    <xf numFmtId="3" fontId="206" fillId="64" borderId="430">
      <alignment horizontal="left"/>
    </xf>
    <xf numFmtId="3" fontId="207" fillId="64" borderId="430">
      <alignment horizontal="lef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55" fillId="0" borderId="414">
      <alignment horizontal="right"/>
    </xf>
    <xf numFmtId="0" fontId="108" fillId="0" borderId="414">
      <alignment horizontal="left" vertical="top" indent="1"/>
    </xf>
    <xf numFmtId="0" fontId="190" fillId="0" borderId="414">
      <alignment horizontal="left" wrapText="1" indent="4"/>
    </xf>
    <xf numFmtId="255" fontId="69" fillId="44" borderId="414" applyFont="0" applyFill="0" applyBorder="0" applyAlignment="0" applyProtection="0"/>
    <xf numFmtId="256" fontId="69" fillId="0" borderId="414" applyFont="0" applyFill="0" applyBorder="0" applyAlignment="0" applyProtection="0">
      <alignment wrapText="1"/>
    </xf>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4" fontId="55" fillId="0" borderId="414"/>
    <xf numFmtId="0" fontId="190" fillId="0" borderId="414">
      <alignment horizontal="center" vertical="center"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91" fontId="55" fillId="0" borderId="0" applyFill="0" applyBorder="0" applyAlignment="0"/>
    <xf numFmtId="198" fontId="66" fillId="0" borderId="0" applyFill="0" applyBorder="0" applyAlignment="0" applyProtection="0"/>
    <xf numFmtId="0" fontId="66" fillId="47" borderId="393" applyNumberFormat="0" applyAlignment="0">
      <protection locked="0"/>
    </xf>
    <xf numFmtId="242" fontId="66" fillId="0" borderId="0" applyFill="0" applyBorder="0" applyAlignment="0" applyProtection="0"/>
    <xf numFmtId="0" fontId="41" fillId="0" borderId="0"/>
    <xf numFmtId="0" fontId="41" fillId="0" borderId="0"/>
    <xf numFmtId="0" fontId="41" fillId="0" borderId="0"/>
    <xf numFmtId="0" fontId="41" fillId="0" borderId="0"/>
    <xf numFmtId="0" fontId="41" fillId="0" borderId="0"/>
    <xf numFmtId="43" fontId="41" fillId="0" borderId="0" applyFont="0" applyFill="0" applyBorder="0" applyAlignment="0" applyProtection="0"/>
    <xf numFmtId="0" fontId="41" fillId="0" borderId="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43" fontId="41" fillId="0" borderId="0" applyFont="0" applyFill="0" applyBorder="0" applyAlignment="0" applyProtection="0"/>
    <xf numFmtId="0" fontId="41" fillId="0" borderId="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43" fontId="41" fillId="0" borderId="0" applyFont="0" applyFill="0" applyBorder="0" applyAlignment="0" applyProtection="0"/>
    <xf numFmtId="0" fontId="41" fillId="0" borderId="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0" fontId="41" fillId="0" borderId="0"/>
    <xf numFmtId="0" fontId="41" fillId="0" borderId="0"/>
    <xf numFmtId="0" fontId="41" fillId="0" borderId="0"/>
    <xf numFmtId="255" fontId="69" fillId="44" borderId="16"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91" fontId="55" fillId="0" borderId="0" applyFill="0" applyBorder="0" applyAlignment="0"/>
    <xf numFmtId="198" fontId="66" fillId="0" borderId="0" applyFill="0" applyBorder="0" applyAlignment="0" applyProtection="0"/>
    <xf numFmtId="0" fontId="66" fillId="47" borderId="428" applyNumberFormat="0" applyAlignment="0">
      <protection locked="0"/>
    </xf>
    <xf numFmtId="242" fontId="66" fillId="0" borderId="0" applyFill="0" applyBorder="0" applyAlignment="0" applyProtection="0"/>
    <xf numFmtId="0" fontId="40" fillId="0" borderId="0"/>
    <xf numFmtId="0" fontId="40" fillId="0" borderId="0"/>
    <xf numFmtId="0" fontId="40" fillId="0" borderId="0"/>
    <xf numFmtId="0" fontId="40" fillId="0" borderId="0"/>
    <xf numFmtId="0" fontId="40" fillId="0" borderId="0"/>
    <xf numFmtId="43" fontId="40" fillId="0" borderId="0" applyFont="0" applyFill="0" applyBorder="0" applyAlignment="0" applyProtection="0"/>
    <xf numFmtId="0" fontId="40" fillId="0" borderId="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43" fontId="40" fillId="0" borderId="0" applyFont="0" applyFill="0" applyBorder="0" applyAlignment="0" applyProtection="0"/>
    <xf numFmtId="0" fontId="40" fillId="0" borderId="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43" fontId="40" fillId="0" borderId="0" applyFont="0" applyFill="0" applyBorder="0" applyAlignment="0" applyProtection="0"/>
    <xf numFmtId="0" fontId="40" fillId="0" borderId="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0" fontId="40" fillId="0" borderId="0"/>
    <xf numFmtId="0" fontId="40" fillId="0" borderId="0"/>
    <xf numFmtId="0" fontId="40" fillId="0" borderId="0"/>
    <xf numFmtId="255" fontId="69" fillId="44" borderId="16"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91" fontId="55" fillId="0" borderId="0" applyFill="0" applyBorder="0" applyAlignment="0"/>
    <xf numFmtId="198" fontId="66" fillId="0" borderId="0" applyFill="0" applyBorder="0" applyAlignment="0" applyProtection="0"/>
    <xf numFmtId="0" fontId="66" fillId="47" borderId="428" applyNumberFormat="0" applyAlignment="0">
      <protection locked="0"/>
    </xf>
    <xf numFmtId="242" fontId="66" fillId="0" borderId="0" applyFill="0" applyBorder="0" applyAlignment="0" applyProtection="0"/>
    <xf numFmtId="0" fontId="39" fillId="0" borderId="0"/>
    <xf numFmtId="0" fontId="39" fillId="0" borderId="0"/>
    <xf numFmtId="0" fontId="39" fillId="0" borderId="0"/>
    <xf numFmtId="0" fontId="39" fillId="0" borderId="0"/>
    <xf numFmtId="0" fontId="39" fillId="0" borderId="0"/>
    <xf numFmtId="43" fontId="39" fillId="0" borderId="0" applyFont="0" applyFill="0" applyBorder="0" applyAlignment="0" applyProtection="0"/>
    <xf numFmtId="0" fontId="39" fillId="0" borderId="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39" fillId="0" borderId="0" applyFont="0" applyFill="0" applyBorder="0" applyAlignment="0" applyProtection="0"/>
    <xf numFmtId="0" fontId="39" fillId="0" borderId="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39" fillId="0" borderId="0" applyFont="0" applyFill="0" applyBorder="0" applyAlignment="0" applyProtection="0"/>
    <xf numFmtId="0" fontId="39" fillId="0" borderId="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255" fontId="69" fillId="44" borderId="16"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91" fontId="55" fillId="0" borderId="0" applyFill="0" applyBorder="0" applyAlignment="0"/>
    <xf numFmtId="198" fontId="66" fillId="0" borderId="0" applyFill="0" applyBorder="0" applyAlignment="0" applyProtection="0"/>
    <xf numFmtId="0" fontId="66" fillId="47" borderId="428" applyNumberFormat="0" applyAlignment="0">
      <protection locked="0"/>
    </xf>
    <xf numFmtId="242" fontId="66"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255" fontId="69" fillId="44" borderId="16"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91" fontId="55" fillId="0" borderId="0" applyFill="0" applyBorder="0" applyAlignment="0"/>
    <xf numFmtId="198" fontId="66" fillId="0" borderId="0" applyFill="0" applyBorder="0" applyAlignment="0" applyProtection="0"/>
    <xf numFmtId="0" fontId="66" fillId="47" borderId="428" applyNumberFormat="0" applyAlignment="0">
      <protection locked="0"/>
    </xf>
    <xf numFmtId="242" fontId="66"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43" fontId="37" fillId="0" borderId="0" applyFont="0" applyFill="0" applyBorder="0" applyAlignment="0" applyProtection="0"/>
    <xf numFmtId="0" fontId="37" fillId="0" borderId="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43" fontId="37" fillId="0" borderId="0" applyFont="0" applyFill="0" applyBorder="0" applyAlignment="0" applyProtection="0"/>
    <xf numFmtId="0" fontId="37" fillId="0" borderId="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43" fontId="37" fillId="0" borderId="0" applyFont="0" applyFill="0" applyBorder="0" applyAlignment="0" applyProtection="0"/>
    <xf numFmtId="0" fontId="37" fillId="0" borderId="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255" fontId="69" fillId="44" borderId="16"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91" fontId="55" fillId="0" borderId="0" applyFill="0" applyBorder="0" applyAlignment="0"/>
    <xf numFmtId="198" fontId="66" fillId="0" borderId="0" applyFill="0" applyBorder="0" applyAlignment="0" applyProtection="0"/>
    <xf numFmtId="0" fontId="66" fillId="47" borderId="393" applyNumberFormat="0" applyAlignment="0">
      <protection locked="0"/>
    </xf>
    <xf numFmtId="242" fontId="6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43" fontId="36" fillId="0" borderId="0" applyFont="0" applyFill="0" applyBorder="0" applyAlignment="0" applyProtection="0"/>
    <xf numFmtId="0" fontId="36" fillId="0" borderId="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43" fontId="36" fillId="0" borderId="0" applyFont="0" applyFill="0" applyBorder="0" applyAlignment="0" applyProtection="0"/>
    <xf numFmtId="0" fontId="36" fillId="0" borderId="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43" fontId="36" fillId="0" borderId="0" applyFont="0" applyFill="0" applyBorder="0" applyAlignment="0" applyProtection="0"/>
    <xf numFmtId="0" fontId="36" fillId="0" borderId="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0" fontId="36" fillId="0" borderId="0"/>
    <xf numFmtId="0" fontId="36" fillId="0" borderId="0"/>
    <xf numFmtId="0" fontId="36" fillId="0" borderId="0"/>
    <xf numFmtId="255" fontId="69" fillId="44" borderId="16"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91" fontId="55" fillId="0" borderId="0" applyFill="0" applyBorder="0" applyAlignment="0"/>
    <xf numFmtId="198" fontId="66" fillId="0" borderId="0" applyFill="0" applyBorder="0" applyAlignment="0" applyProtection="0"/>
    <xf numFmtId="0" fontId="66" fillId="47" borderId="393" applyNumberFormat="0" applyAlignment="0">
      <protection locked="0"/>
    </xf>
    <xf numFmtId="242" fontId="66" fillId="0" borderId="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255" fontId="69" fillId="44" borderId="16"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91" fontId="55" fillId="0" borderId="0" applyFill="0" applyBorder="0" applyAlignment="0"/>
    <xf numFmtId="198" fontId="66" fillId="0" borderId="0" applyFill="0" applyBorder="0" applyAlignment="0" applyProtection="0"/>
    <xf numFmtId="0" fontId="66" fillId="47" borderId="393" applyNumberFormat="0" applyAlignment="0">
      <protection locked="0"/>
    </xf>
    <xf numFmtId="242" fontId="66"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255" fontId="69" fillId="44" borderId="16"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91" fontId="55" fillId="0" borderId="0" applyFill="0" applyBorder="0" applyAlignment="0"/>
    <xf numFmtId="198" fontId="66" fillId="0" borderId="0" applyFill="0" applyBorder="0" applyAlignment="0" applyProtection="0"/>
    <xf numFmtId="0" fontId="66" fillId="47" borderId="393" applyNumberFormat="0" applyAlignment="0">
      <protection locked="0"/>
    </xf>
    <xf numFmtId="242" fontId="66"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255" fontId="69" fillId="44" borderId="16"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91" fontId="55" fillId="0" borderId="0" applyFill="0" applyBorder="0" applyAlignment="0"/>
    <xf numFmtId="198" fontId="66" fillId="0" borderId="0" applyFill="0" applyBorder="0" applyAlignment="0" applyProtection="0"/>
    <xf numFmtId="0" fontId="66" fillId="47" borderId="393" applyNumberFormat="0" applyAlignment="0">
      <protection locked="0"/>
    </xf>
    <xf numFmtId="242" fontId="66"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43" fontId="32" fillId="0" borderId="0" applyFont="0" applyFill="0" applyBorder="0" applyAlignment="0" applyProtection="0"/>
    <xf numFmtId="0" fontId="32" fillId="0" borderId="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32" fillId="0" borderId="0" applyFont="0" applyFill="0" applyBorder="0" applyAlignment="0" applyProtection="0"/>
    <xf numFmtId="0" fontId="32" fillId="0" borderId="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32" fillId="0" borderId="0" applyFont="0" applyFill="0" applyBorder="0" applyAlignment="0" applyProtection="0"/>
    <xf numFmtId="0" fontId="32" fillId="0" borderId="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0" fontId="32" fillId="0" borderId="0"/>
    <xf numFmtId="0" fontId="32" fillId="0" borderId="0"/>
    <xf numFmtId="0" fontId="32" fillId="0" borderId="0"/>
    <xf numFmtId="255" fontId="69" fillId="44" borderId="16"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91" fontId="55" fillId="0" borderId="0" applyFill="0" applyBorder="0" applyAlignment="0"/>
    <xf numFmtId="198" fontId="66" fillId="0" borderId="0" applyFill="0" applyBorder="0" applyAlignment="0" applyProtection="0"/>
    <xf numFmtId="0" fontId="66" fillId="47" borderId="393" applyNumberFormat="0" applyAlignment="0">
      <protection locked="0"/>
    </xf>
    <xf numFmtId="242" fontId="66"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43" fontId="31"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43" fontId="31"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43" fontId="31"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0" fontId="31" fillId="0" borderId="0"/>
    <xf numFmtId="0" fontId="31" fillId="0" borderId="0"/>
    <xf numFmtId="255" fontId="69" fillId="44" borderId="16"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91" fontId="55" fillId="0" borderId="0" applyFill="0" applyBorder="0" applyAlignment="0"/>
    <xf numFmtId="198" fontId="66" fillId="0" borderId="0" applyFill="0" applyBorder="0" applyAlignment="0" applyProtection="0"/>
    <xf numFmtId="0" fontId="66" fillId="47" borderId="393" applyNumberFormat="0" applyAlignment="0">
      <protection locked="0"/>
    </xf>
    <xf numFmtId="242" fontId="6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43" fontId="30" fillId="0" borderId="0" applyFont="0" applyFill="0" applyBorder="0" applyAlignment="0" applyProtection="0"/>
    <xf numFmtId="0" fontId="30" fillId="0" borderId="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43" fontId="30" fillId="0" borderId="0" applyFont="0" applyFill="0" applyBorder="0" applyAlignment="0" applyProtection="0"/>
    <xf numFmtId="0" fontId="30" fillId="0" borderId="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43" fontId="30" fillId="0" borderId="0" applyFont="0" applyFill="0" applyBorder="0" applyAlignment="0" applyProtection="0"/>
    <xf numFmtId="0" fontId="30" fillId="0" borderId="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0" fontId="30" fillId="0" borderId="0"/>
    <xf numFmtId="0" fontId="30" fillId="0" borderId="0"/>
    <xf numFmtId="0" fontId="30" fillId="0" borderId="0"/>
    <xf numFmtId="255" fontId="69" fillId="44" borderId="16"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91" fontId="55" fillId="0" borderId="0" applyFill="0" applyBorder="0" applyAlignment="0"/>
    <xf numFmtId="198" fontId="66" fillId="0" borderId="0" applyFill="0" applyBorder="0" applyAlignment="0" applyProtection="0"/>
    <xf numFmtId="0" fontId="66" fillId="47" borderId="393" applyNumberFormat="0" applyAlignment="0">
      <protection locked="0"/>
    </xf>
    <xf numFmtId="242" fontId="66"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0" fontId="29" fillId="0" borderId="0"/>
    <xf numFmtId="255" fontId="69" fillId="44" borderId="16"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1" fontId="55" fillId="0" borderId="0" applyFill="0" applyBorder="0" applyAlignment="0"/>
    <xf numFmtId="198" fontId="66" fillId="0" borderId="0" applyFill="0" applyBorder="0" applyAlignment="0" applyProtection="0"/>
    <xf numFmtId="0" fontId="66" fillId="47" borderId="393" applyNumberFormat="0" applyAlignment="0">
      <protection locked="0"/>
    </xf>
    <xf numFmtId="242" fontId="66"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43" fontId="28" fillId="0" borderId="0" applyFont="0" applyFill="0" applyBorder="0" applyAlignment="0" applyProtection="0"/>
    <xf numFmtId="0" fontId="28" fillId="0" borderId="0"/>
    <xf numFmtId="0" fontId="28"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3" fontId="28" fillId="0" borderId="0" applyFont="0" applyFill="0" applyBorder="0" applyAlignment="0" applyProtection="0"/>
    <xf numFmtId="0" fontId="28" fillId="0" borderId="0"/>
    <xf numFmtId="0" fontId="28"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3" fontId="28" fillId="0" borderId="0" applyFont="0" applyFill="0" applyBorder="0" applyAlignment="0" applyProtection="0"/>
    <xf numFmtId="0" fontId="28" fillId="0" borderId="0"/>
    <xf numFmtId="0" fontId="28"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0" fontId="28" fillId="0" borderId="0"/>
    <xf numFmtId="0" fontId="28" fillId="0" borderId="0"/>
    <xf numFmtId="0" fontId="28" fillId="0" borderId="0"/>
    <xf numFmtId="15" fontId="86" fillId="0" borderId="432" applyFont="0" applyFill="0" applyBorder="0" applyAlignment="0">
      <alignment horizontal="centerContinuous"/>
    </xf>
    <xf numFmtId="225" fontId="86" fillId="0" borderId="432" applyFont="0" applyFill="0" applyBorder="0" applyAlignment="0">
      <alignment horizontal="centerContinuous"/>
    </xf>
    <xf numFmtId="0" fontId="147" fillId="0" borderId="434">
      <alignment horizontal="left"/>
    </xf>
    <xf numFmtId="249" fontId="86" fillId="0" borderId="432" applyFont="0" applyFill="0" applyBorder="0" applyAlignment="0">
      <alignment horizontal="centerContinuous"/>
    </xf>
    <xf numFmtId="250" fontId="119" fillId="0" borderId="432" applyFont="0" applyFill="0" applyBorder="0" applyAlignment="0">
      <alignment horizontal="centerContinuous"/>
    </xf>
    <xf numFmtId="3" fontId="206" fillId="64" borderId="433">
      <alignment horizontal="left"/>
    </xf>
    <xf numFmtId="3" fontId="207" fillId="64" borderId="433">
      <alignment horizontal="left"/>
    </xf>
    <xf numFmtId="255" fontId="69" fillId="44" borderId="16"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91" fontId="55" fillId="0" borderId="0" applyFill="0" applyBorder="0" applyAlignment="0"/>
    <xf numFmtId="198" fontId="66" fillId="0" borderId="0" applyFill="0" applyBorder="0" applyAlignment="0" applyProtection="0"/>
    <xf numFmtId="0" fontId="66" fillId="47" borderId="393" applyNumberFormat="0" applyAlignment="0">
      <protection locked="0"/>
    </xf>
    <xf numFmtId="242" fontId="66"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0" fontId="27" fillId="0" borderId="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0" fontId="27" fillId="0" borderId="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0" fontId="27" fillId="0" borderId="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15" fontId="86" fillId="0" borderId="435" applyFont="0" applyFill="0" applyBorder="0" applyAlignment="0">
      <alignment horizontal="centerContinuous"/>
    </xf>
    <xf numFmtId="225" fontId="86" fillId="0" borderId="435" applyFont="0" applyFill="0" applyBorder="0" applyAlignment="0">
      <alignment horizontal="centerContinuous"/>
    </xf>
    <xf numFmtId="0" fontId="147" fillId="0" borderId="437">
      <alignment horizontal="left"/>
    </xf>
    <xf numFmtId="249" fontId="86" fillId="0" borderId="435" applyFont="0" applyFill="0" applyBorder="0" applyAlignment="0">
      <alignment horizontal="centerContinuous"/>
    </xf>
    <xf numFmtId="250" fontId="119" fillId="0" borderId="435" applyFont="0" applyFill="0" applyBorder="0" applyAlignment="0">
      <alignment horizontal="centerContinuous"/>
    </xf>
    <xf numFmtId="3" fontId="206" fillId="64" borderId="436">
      <alignment horizontal="left"/>
    </xf>
    <xf numFmtId="3" fontId="207" fillId="64" borderId="436">
      <alignment horizontal="left"/>
    </xf>
    <xf numFmtId="255" fontId="69" fillId="44" borderId="16"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91" fontId="55" fillId="0" borderId="0" applyFill="0" applyBorder="0" applyAlignment="0"/>
    <xf numFmtId="198" fontId="66" fillId="0" borderId="0" applyFill="0" applyBorder="0" applyAlignment="0" applyProtection="0"/>
    <xf numFmtId="0" fontId="66" fillId="47" borderId="393" applyNumberFormat="0" applyAlignment="0">
      <protection locked="0"/>
    </xf>
    <xf numFmtId="242" fontId="66"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255" fontId="69" fillId="44" borderId="16"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91" fontId="55" fillId="0" borderId="0" applyFill="0" applyBorder="0" applyAlignment="0"/>
    <xf numFmtId="198" fontId="66" fillId="0" borderId="0" applyFill="0" applyBorder="0" applyAlignment="0" applyProtection="0"/>
    <xf numFmtId="0" fontId="66" fillId="47" borderId="393" applyNumberFormat="0" applyAlignment="0">
      <protection locked="0"/>
    </xf>
    <xf numFmtId="242" fontId="66"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43" fontId="25" fillId="0" borderId="0" applyFont="0" applyFill="0" applyBorder="0" applyAlignment="0" applyProtection="0"/>
    <xf numFmtId="0" fontId="25" fillId="0" borderId="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43" fontId="25" fillId="0" borderId="0" applyFont="0" applyFill="0" applyBorder="0" applyAlignment="0" applyProtection="0"/>
    <xf numFmtId="0" fontId="25" fillId="0" borderId="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43" fontId="25" fillId="0" borderId="0" applyFont="0" applyFill="0" applyBorder="0" applyAlignment="0" applyProtection="0"/>
    <xf numFmtId="0" fontId="25" fillId="0" borderId="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0" fontId="25" fillId="0" borderId="0"/>
    <xf numFmtId="0" fontId="25" fillId="0" borderId="0"/>
    <xf numFmtId="0" fontId="25" fillId="0" borderId="0"/>
    <xf numFmtId="255" fontId="69" fillId="44" borderId="16"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91" fontId="55" fillId="0" borderId="0" applyFill="0" applyBorder="0" applyAlignment="0"/>
    <xf numFmtId="198" fontId="66" fillId="0" borderId="0" applyFill="0" applyBorder="0" applyAlignment="0" applyProtection="0"/>
    <xf numFmtId="0" fontId="66" fillId="47" borderId="393" applyNumberFormat="0" applyAlignment="0">
      <protection locked="0"/>
    </xf>
    <xf numFmtId="242" fontId="66"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255" fontId="69" fillId="44" borderId="16"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91" fontId="55" fillId="0" borderId="0" applyFill="0" applyBorder="0" applyAlignment="0"/>
    <xf numFmtId="198" fontId="66" fillId="0" borderId="0" applyFill="0" applyBorder="0" applyAlignment="0" applyProtection="0"/>
    <xf numFmtId="0" fontId="66" fillId="47" borderId="438" applyNumberFormat="0" applyAlignment="0">
      <protection locked="0"/>
    </xf>
    <xf numFmtId="0" fontId="55" fillId="0" borderId="438">
      <alignment horizontal="right"/>
    </xf>
    <xf numFmtId="0" fontId="55" fillId="0" borderId="438"/>
    <xf numFmtId="0" fontId="55" fillId="0" borderId="438"/>
    <xf numFmtId="0" fontId="55" fillId="0" borderId="438"/>
    <xf numFmtId="0" fontId="55" fillId="0" borderId="438"/>
    <xf numFmtId="0" fontId="55" fillId="0" borderId="438"/>
    <xf numFmtId="0" fontId="69" fillId="54" borderId="438" applyNumberFormat="0" applyAlignment="0"/>
    <xf numFmtId="0" fontId="69" fillId="54" borderId="438" applyNumberFormat="0" applyAlignment="0"/>
    <xf numFmtId="242" fontId="66" fillId="0" borderId="0" applyFill="0" applyBorder="0" applyAlignment="0" applyProtection="0"/>
    <xf numFmtId="4" fontId="55" fillId="0" borderId="438"/>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66" fillId="47" borderId="438" applyNumberFormat="0" applyAlignment="0">
      <protection locked="0"/>
    </xf>
    <xf numFmtId="0" fontId="55" fillId="0" borderId="438">
      <alignment horizontal="right"/>
    </xf>
    <xf numFmtId="0" fontId="55" fillId="0" borderId="438"/>
    <xf numFmtId="0" fontId="55" fillId="0" borderId="438"/>
    <xf numFmtId="0" fontId="55" fillId="0" borderId="438"/>
    <xf numFmtId="0" fontId="55" fillId="0" borderId="438"/>
    <xf numFmtId="0" fontId="55" fillId="0" borderId="438"/>
    <xf numFmtId="0" fontId="23" fillId="0" borderId="0"/>
    <xf numFmtId="0" fontId="23" fillId="0" borderId="0"/>
    <xf numFmtId="43" fontId="23" fillId="0" borderId="0" applyFont="0" applyFill="0" applyBorder="0" applyAlignment="0" applyProtection="0"/>
    <xf numFmtId="4" fontId="55" fillId="0" borderId="438"/>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252" fontId="204" fillId="0" borderId="438">
      <alignment horizontal="center" vertical="center" wrapText="1"/>
    </xf>
    <xf numFmtId="255" fontId="69" fillId="44" borderId="16"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1" fontId="55" fillId="0" borderId="0" applyFill="0" applyBorder="0" applyAlignment="0"/>
    <xf numFmtId="198" fontId="66" fillId="0" borderId="0" applyFill="0" applyBorder="0" applyAlignment="0" applyProtection="0"/>
    <xf numFmtId="0" fontId="66" fillId="47" borderId="393" applyNumberFormat="0" applyAlignment="0">
      <protection locked="0"/>
    </xf>
    <xf numFmtId="242" fontId="6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255" fontId="69" fillId="44" borderId="16"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91" fontId="55" fillId="0" borderId="0" applyFill="0" applyBorder="0" applyAlignment="0"/>
    <xf numFmtId="198" fontId="66" fillId="0" borderId="0" applyFill="0" applyBorder="0" applyAlignment="0" applyProtection="0"/>
    <xf numFmtId="0" fontId="66" fillId="47" borderId="393" applyNumberFormat="0" applyAlignment="0">
      <protection locked="0"/>
    </xf>
    <xf numFmtId="242" fontId="66"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255" fontId="69" fillId="44" borderId="16"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91" fontId="55" fillId="0" borderId="0" applyFill="0" applyBorder="0" applyAlignment="0"/>
    <xf numFmtId="198" fontId="66" fillId="0" borderId="0" applyFill="0" applyBorder="0" applyAlignment="0" applyProtection="0"/>
    <xf numFmtId="0" fontId="66" fillId="47" borderId="393" applyNumberFormat="0" applyAlignment="0">
      <protection locked="0"/>
    </xf>
    <xf numFmtId="242" fontId="66"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255" fontId="69" fillId="44" borderId="16"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91" fontId="55" fillId="0" borderId="0" applyFill="0" applyBorder="0" applyAlignment="0"/>
    <xf numFmtId="198" fontId="66" fillId="0" borderId="0" applyFill="0" applyBorder="0" applyAlignment="0" applyProtection="0"/>
    <xf numFmtId="0" fontId="66" fillId="47" borderId="393" applyNumberFormat="0" applyAlignment="0">
      <protection locked="0"/>
    </xf>
    <xf numFmtId="242" fontId="66"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255" fontId="69" fillId="44" borderId="16"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91" fontId="55" fillId="0" borderId="0" applyFill="0" applyBorder="0" applyAlignment="0"/>
    <xf numFmtId="198" fontId="66" fillId="0" borderId="0" applyFill="0" applyBorder="0" applyAlignment="0" applyProtection="0"/>
    <xf numFmtId="0" fontId="66" fillId="47" borderId="393" applyNumberFormat="0" applyAlignment="0">
      <protection locked="0"/>
    </xf>
    <xf numFmtId="204" fontId="55" fillId="0" borderId="0" applyFont="0" applyFill="0" applyBorder="0" applyAlignment="0" applyProtection="0"/>
    <xf numFmtId="204" fontId="55" fillId="0" borderId="0" applyFont="0" applyFill="0" applyBorder="0" applyAlignment="0" applyProtection="0"/>
    <xf numFmtId="168" fontId="55" fillId="0" borderId="0" applyFont="0" applyFill="0" applyBorder="0" applyAlignment="0" applyProtection="0"/>
    <xf numFmtId="204" fontId="55" fillId="0" borderId="0" applyFont="0" applyFill="0" applyBorder="0" applyAlignment="0" applyProtection="0"/>
    <xf numFmtId="168" fontId="55" fillId="0" borderId="0" applyFont="0" applyFill="0" applyBorder="0" applyAlignment="0" applyProtection="0"/>
    <xf numFmtId="251" fontId="56" fillId="0" borderId="442" applyFont="0" applyFill="0" applyBorder="0" applyAlignment="0" applyProtection="0">
      <alignment horizontal="center"/>
    </xf>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253" fontId="56" fillId="51" borderId="0" applyFont="0" applyFill="0" applyBorder="0" applyAlignment="0" applyProtection="0">
      <alignment horizontal="right"/>
    </xf>
    <xf numFmtId="0" fontId="56" fillId="0" borderId="0"/>
    <xf numFmtId="212" fontId="96" fillId="0" borderId="0" applyFill="0" applyBorder="0" applyAlignment="0"/>
    <xf numFmtId="10" fontId="55" fillId="0" borderId="0" applyFont="0" applyFill="0" applyBorder="0" applyAlignment="0" applyProtection="0"/>
    <xf numFmtId="182" fontId="96" fillId="0" borderId="0" applyFont="0" applyFill="0" applyBorder="0" applyAlignment="0" applyProtection="0"/>
    <xf numFmtId="273" fontId="55" fillId="0" borderId="0" applyFont="0" applyFill="0" applyBorder="0" applyAlignment="0" applyProtection="0"/>
    <xf numFmtId="16" fontId="218" fillId="0" borderId="454" applyNumberFormat="0" applyBorder="0" applyAlignment="0">
      <alignment horizontal="center"/>
    </xf>
    <xf numFmtId="271" fontId="216" fillId="0" borderId="0" applyFill="0" applyBorder="0" applyAlignment="0"/>
    <xf numFmtId="269" fontId="55" fillId="0" borderId="0" applyFont="0" applyFill="0" applyBorder="0" applyAlignment="0" applyProtection="0"/>
    <xf numFmtId="267" fontId="55" fillId="0" borderId="0" applyFont="0" applyFill="0" applyBorder="0" applyAlignment="0" applyProtection="0"/>
    <xf numFmtId="265" fontId="55" fillId="0" borderId="0" applyFont="0" applyFill="0" applyBorder="0" applyAlignment="0" applyProtection="0"/>
    <xf numFmtId="183" fontId="97" fillId="0" borderId="0" applyFill="0" applyBorder="0" applyAlignment="0"/>
    <xf numFmtId="187" fontId="96" fillId="0" borderId="0" applyFill="0" applyBorder="0" applyAlignment="0"/>
    <xf numFmtId="264" fontId="55" fillId="51" borderId="441" applyNumberFormat="0" applyFont="0" applyAlignment="0">
      <protection locked="0"/>
    </xf>
    <xf numFmtId="170" fontId="55" fillId="51" borderId="441" applyNumberFormat="0" applyFont="0" applyAlignment="0">
      <protection locked="0"/>
    </xf>
    <xf numFmtId="4" fontId="55" fillId="0" borderId="441"/>
    <xf numFmtId="0" fontId="55" fillId="0" borderId="441"/>
    <xf numFmtId="0" fontId="55" fillId="0" borderId="441"/>
    <xf numFmtId="0" fontId="55" fillId="0" borderId="441">
      <alignment horizontal="right"/>
    </xf>
    <xf numFmtId="0" fontId="55" fillId="62" borderId="449" applyNumberFormat="0" applyProtection="0">
      <alignment horizontal="left" vertical="center" indent="1"/>
    </xf>
    <xf numFmtId="0" fontId="55" fillId="62" borderId="449" applyNumberFormat="0" applyProtection="0">
      <alignment horizontal="left" vertical="center" indent="1"/>
    </xf>
    <xf numFmtId="0" fontId="55" fillId="44" borderId="449" applyNumberFormat="0" applyProtection="0">
      <alignment horizontal="left" vertical="center" indent="1"/>
    </xf>
    <xf numFmtId="0" fontId="55" fillId="60" borderId="449" applyNumberFormat="0" applyProtection="0">
      <alignment horizontal="left" vertical="center" indent="1"/>
    </xf>
    <xf numFmtId="0" fontId="55" fillId="63" borderId="449" applyNumberFormat="0" applyProtection="0">
      <alignment horizontal="left" vertical="center" indent="1"/>
    </xf>
    <xf numFmtId="0" fontId="55" fillId="62" borderId="449" applyNumberFormat="0" applyProtection="0">
      <alignment horizontal="left" vertical="center" indent="1"/>
    </xf>
    <xf numFmtId="236" fontId="55" fillId="0" borderId="0" applyFont="0" applyFill="0" applyBorder="0" applyAlignment="0" applyProtection="0"/>
    <xf numFmtId="4" fontId="55" fillId="0" borderId="443"/>
    <xf numFmtId="0" fontId="55" fillId="0" borderId="443"/>
    <xf numFmtId="0" fontId="55" fillId="0" borderId="443"/>
    <xf numFmtId="0" fontId="55" fillId="0" borderId="443"/>
    <xf numFmtId="0" fontId="82" fillId="57" borderId="449" applyNumberFormat="0" applyProtection="0">
      <alignment horizontal="right" vertical="center"/>
    </xf>
    <xf numFmtId="0" fontId="74" fillId="53" borderId="449" applyNumberFormat="0" applyProtection="0">
      <alignment horizontal="left" vertical="center" indent="1"/>
    </xf>
    <xf numFmtId="0" fontId="82" fillId="53" borderId="449" applyNumberFormat="0" applyProtection="0">
      <alignment vertical="center"/>
    </xf>
    <xf numFmtId="0" fontId="55" fillId="3" borderId="449" applyNumberFormat="0" applyProtection="0">
      <alignment horizontal="left" vertical="center" indent="1"/>
    </xf>
    <xf numFmtId="0" fontId="55" fillId="40" borderId="449" applyNumberFormat="0" applyProtection="0">
      <alignment horizontal="left" vertical="center" indent="1"/>
    </xf>
    <xf numFmtId="0" fontId="55" fillId="43" borderId="449" applyNumberFormat="0" applyProtection="0">
      <alignment horizontal="left" vertical="center" indent="1"/>
    </xf>
    <xf numFmtId="0" fontId="55" fillId="59" borderId="449" applyNumberFormat="0" applyProtection="0">
      <alignment horizontal="left" vertical="center" indent="1"/>
    </xf>
    <xf numFmtId="0" fontId="162" fillId="59" borderId="449" applyNumberFormat="0" applyProtection="0">
      <alignment horizontal="left" vertical="center" indent="1"/>
    </xf>
    <xf numFmtId="0" fontId="55" fillId="3" borderId="449" applyNumberFormat="0" applyProtection="0">
      <alignment horizontal="left" vertical="center" indent="1"/>
    </xf>
    <xf numFmtId="0" fontId="74" fillId="57" borderId="453" applyNumberFormat="0" applyProtection="0">
      <alignment horizontal="left" vertical="center" indent="1"/>
    </xf>
    <xf numFmtId="0" fontId="74" fillId="37" borderId="449" applyNumberFormat="0" applyProtection="0">
      <alignment horizontal="right" vertical="center"/>
    </xf>
    <xf numFmtId="0" fontId="74" fillId="21" borderId="449" applyNumberFormat="0" applyProtection="0">
      <alignment horizontal="right" vertical="center"/>
    </xf>
    <xf numFmtId="0" fontId="74" fillId="47" borderId="449" applyNumberFormat="0" applyProtection="0">
      <alignment horizontal="left" vertical="center" indent="1"/>
    </xf>
    <xf numFmtId="0" fontId="82" fillId="47" borderId="449" applyNumberFormat="0" applyProtection="0">
      <alignment vertical="center"/>
    </xf>
    <xf numFmtId="0" fontId="106" fillId="0" borderId="447">
      <protection locked="0"/>
    </xf>
    <xf numFmtId="4" fontId="55" fillId="0" borderId="441"/>
    <xf numFmtId="43" fontId="56" fillId="0" borderId="0" applyFont="0" applyFill="0" applyBorder="0" applyAlignment="0" applyProtection="0"/>
    <xf numFmtId="43" fontId="179" fillId="0" borderId="0" applyFont="0" applyFill="0" applyBorder="0" applyAlignment="0" applyProtection="0"/>
    <xf numFmtId="43" fontId="179" fillId="0" borderId="0" applyFont="0" applyFill="0" applyBorder="0" applyAlignment="0" applyProtection="0"/>
    <xf numFmtId="43" fontId="56" fillId="0" borderId="0" applyFont="0" applyFill="0" applyBorder="0" applyAlignment="0" applyProtection="0"/>
    <xf numFmtId="43" fontId="179" fillId="0" borderId="0" applyFont="0" applyFill="0" applyBorder="0" applyAlignment="0" applyProtection="0"/>
    <xf numFmtId="43" fontId="56" fillId="0" borderId="0" applyFont="0" applyFill="0" applyBorder="0" applyAlignment="0" applyProtection="0"/>
    <xf numFmtId="43" fontId="179" fillId="0" borderId="0" applyFont="0" applyFill="0" applyBorder="0" applyAlignment="0" applyProtection="0"/>
    <xf numFmtId="41" fontId="56" fillId="0" borderId="0" applyFont="0" applyFill="0" applyBorder="0" applyAlignment="0" applyProtection="0"/>
    <xf numFmtId="38" fontId="56" fillId="0" borderId="0" applyFont="0" applyFill="0" applyBorder="0" applyAlignment="0" applyProtection="0"/>
    <xf numFmtId="0" fontId="56" fillId="0" borderId="0"/>
    <xf numFmtId="0" fontId="179" fillId="0" borderId="0"/>
    <xf numFmtId="0" fontId="55" fillId="0" borderId="441"/>
    <xf numFmtId="187" fontId="174" fillId="50" borderId="452"/>
    <xf numFmtId="0" fontId="86" fillId="44" borderId="7"/>
    <xf numFmtId="261" fontId="75" fillId="0" borderId="0" applyFill="0" applyBorder="0" applyAlignment="0"/>
    <xf numFmtId="0" fontId="87" fillId="0" borderId="0" applyNumberFormat="0" applyFont="0" applyFill="0" applyBorder="0" applyAlignment="0" applyProtection="0">
      <alignment vertical="top"/>
    </xf>
    <xf numFmtId="0" fontId="55" fillId="62" borderId="449" applyNumberFormat="0" applyProtection="0">
      <alignment horizontal="left" vertical="center" indent="1"/>
    </xf>
    <xf numFmtId="4" fontId="215" fillId="48" borderId="449" applyNumberFormat="0" applyProtection="0">
      <alignment horizontal="right" vertical="center"/>
    </xf>
    <xf numFmtId="4" fontId="74" fillId="52" borderId="449" applyNumberFormat="0" applyProtection="0">
      <alignment horizontal="left" vertical="center" indent="1"/>
    </xf>
    <xf numFmtId="4" fontId="74" fillId="52" borderId="449" applyNumberFormat="0" applyProtection="0">
      <alignment vertical="center"/>
    </xf>
    <xf numFmtId="0" fontId="55" fillId="44" borderId="449" applyNumberFormat="0" applyProtection="0">
      <alignment horizontal="left" vertical="center" indent="1"/>
    </xf>
    <xf numFmtId="0" fontId="55" fillId="44" borderId="449" applyNumberFormat="0" applyProtection="0">
      <alignment horizontal="left" vertical="center" indent="1"/>
    </xf>
    <xf numFmtId="0" fontId="55" fillId="60" borderId="449" applyNumberFormat="0" applyProtection="0">
      <alignment horizontal="left" vertical="center" indent="1"/>
    </xf>
    <xf numFmtId="4" fontId="161" fillId="76" borderId="0" applyNumberFormat="0" applyProtection="0">
      <alignment horizontal="left" vertical="center" indent="1"/>
    </xf>
    <xf numFmtId="4" fontId="74" fillId="48" borderId="450" applyNumberFormat="0" applyProtection="0">
      <alignment horizontal="left" vertical="center" indent="1"/>
    </xf>
    <xf numFmtId="4" fontId="74" fillId="72" borderId="449" applyNumberFormat="0" applyProtection="0">
      <alignment horizontal="right" vertical="center"/>
    </xf>
    <xf numFmtId="0" fontId="55" fillId="62" borderId="449" applyNumberFormat="0" applyProtection="0">
      <alignment horizontal="left" vertical="center" indent="1"/>
    </xf>
    <xf numFmtId="4" fontId="74" fillId="51" borderId="449" applyNumberFormat="0" applyProtection="0">
      <alignment vertical="center"/>
    </xf>
    <xf numFmtId="179" fontId="72" fillId="0" borderId="0" applyFill="0" applyBorder="0" applyAlignment="0"/>
    <xf numFmtId="239" fontId="72" fillId="0" borderId="0"/>
    <xf numFmtId="259" fontId="75" fillId="0" borderId="0" applyFont="0" applyFill="0" applyBorder="0" applyAlignment="0" applyProtection="0"/>
    <xf numFmtId="0" fontId="158" fillId="39" borderId="449" applyNumberFormat="0" applyAlignment="0" applyProtection="0"/>
    <xf numFmtId="0" fontId="105" fillId="0" borderId="0"/>
    <xf numFmtId="242" fontId="66" fillId="0" borderId="0" applyFill="0" applyBorder="0" applyAlignment="0" applyProtection="0"/>
    <xf numFmtId="174" fontId="72" fillId="0" borderId="0" applyFill="0" applyBorder="0" applyAlignment="0"/>
    <xf numFmtId="170" fontId="55" fillId="51" borderId="441" applyNumberFormat="0" applyFont="0" applyAlignment="0">
      <protection locked="0"/>
    </xf>
    <xf numFmtId="0" fontId="18" fillId="0" borderId="0"/>
    <xf numFmtId="0" fontId="18" fillId="0" borderId="0"/>
    <xf numFmtId="0" fontId="18" fillId="0" borderId="0"/>
    <xf numFmtId="0" fontId="60" fillId="0" borderId="445" applyNumberFormat="0" applyFont="0" applyAlignment="0" applyProtection="0"/>
    <xf numFmtId="0" fontId="18" fillId="0" borderId="0"/>
    <xf numFmtId="0" fontId="18" fillId="0" borderId="0"/>
    <xf numFmtId="168" fontId="55" fillId="0" borderId="0" applyFont="0" applyFill="0" applyBorder="0" applyAlignment="0" applyProtection="0"/>
    <xf numFmtId="43" fontId="18" fillId="0" borderId="0" applyFont="0" applyFill="0" applyBorder="0" applyAlignment="0" applyProtection="0"/>
    <xf numFmtId="0" fontId="56" fillId="0" borderId="0"/>
    <xf numFmtId="204" fontId="55" fillId="0" borderId="0" applyFont="0" applyFill="0" applyBorder="0" applyAlignment="0" applyProtection="0"/>
    <xf numFmtId="258" fontId="56" fillId="0" borderId="0" applyFont="0" applyFill="0" applyBorder="0" applyAlignment="0" applyProtection="0"/>
    <xf numFmtId="168" fontId="55" fillId="0" borderId="0" applyFont="0" applyFill="0" applyBorder="0" applyAlignment="0" applyProtection="0"/>
    <xf numFmtId="204" fontId="55" fillId="0" borderId="0" applyFont="0" applyFill="0" applyBorder="0" applyAlignment="0" applyProtection="0"/>
    <xf numFmtId="204" fontId="55" fillId="0" borderId="0" applyFont="0" applyFill="0" applyBorder="0" applyAlignment="0" applyProtection="0"/>
    <xf numFmtId="204" fontId="55" fillId="0" borderId="0" applyFont="0" applyFill="0" applyBorder="0" applyAlignment="0" applyProtection="0"/>
    <xf numFmtId="43" fontId="56" fillId="0" borderId="0" applyFont="0" applyFill="0" applyBorder="0" applyAlignment="0" applyProtection="0"/>
    <xf numFmtId="255" fontId="56" fillId="44" borderId="441"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8" fillId="0" borderId="0"/>
    <xf numFmtId="12" fontId="225" fillId="0" borderId="456" applyBorder="0" applyAlignment="0">
      <alignment horizontal="center"/>
    </xf>
    <xf numFmtId="10" fontId="55" fillId="0" borderId="0" applyFont="0" applyFill="0" applyBorder="0" applyAlignment="0" applyProtection="0"/>
    <xf numFmtId="10" fontId="55" fillId="0" borderId="0" applyFont="0" applyFill="0" applyBorder="0" applyAlignment="0" applyProtection="0"/>
    <xf numFmtId="213" fontId="97" fillId="0" borderId="0" applyFont="0" applyFill="0" applyBorder="0" applyAlignment="0" applyProtection="0"/>
    <xf numFmtId="9" fontId="112" fillId="0" borderId="0" applyFont="0" applyFill="0" applyBorder="0" applyAlignment="0" applyProtection="0"/>
    <xf numFmtId="0" fontId="219" fillId="0" borderId="455" applyBorder="0">
      <alignment horizontal="center"/>
    </xf>
    <xf numFmtId="272" fontId="217" fillId="0" borderId="0"/>
    <xf numFmtId="270" fontId="55" fillId="0" borderId="0" applyFont="0" applyFill="0" applyBorder="0" applyAlignment="0" applyProtection="0"/>
    <xf numFmtId="268" fontId="55" fillId="0" borderId="0" applyFont="0" applyFill="0" applyBorder="0" applyAlignment="0" applyProtection="0"/>
    <xf numFmtId="266" fontId="55" fillId="0" borderId="0" applyFont="0" applyFill="0" applyBorder="0" applyAlignment="0" applyProtection="0"/>
    <xf numFmtId="187" fontId="96" fillId="0" borderId="0" applyFill="0" applyBorder="0" applyAlignment="0"/>
    <xf numFmtId="212" fontId="96" fillId="0" borderId="0" applyFill="0" applyBorder="0" applyAlignment="0"/>
    <xf numFmtId="212" fontId="96" fillId="0" borderId="0" applyFill="0" applyBorder="0" applyAlignment="0"/>
    <xf numFmtId="168" fontId="55" fillId="0" borderId="0" applyFont="0" applyFill="0" applyBorder="0" applyAlignment="0" applyProtection="0"/>
    <xf numFmtId="0" fontId="55" fillId="0" borderId="441"/>
    <xf numFmtId="0" fontId="55" fillId="0" borderId="441"/>
    <xf numFmtId="0" fontId="55" fillId="0" borderId="441"/>
    <xf numFmtId="0" fontId="55" fillId="62" borderId="449" applyNumberFormat="0" applyProtection="0">
      <alignment horizontal="left" vertical="center" indent="1"/>
    </xf>
    <xf numFmtId="0" fontId="55" fillId="62" borderId="449" applyNumberFormat="0" applyProtection="0">
      <alignment horizontal="left" vertical="center" indent="1"/>
    </xf>
    <xf numFmtId="0" fontId="55" fillId="44" borderId="449" applyNumberFormat="0" applyProtection="0">
      <alignment horizontal="left" vertical="center" indent="1"/>
    </xf>
    <xf numFmtId="0" fontId="55" fillId="60" borderId="449" applyNumberFormat="0" applyProtection="0">
      <alignment horizontal="left" vertical="center" indent="1"/>
    </xf>
    <xf numFmtId="0" fontId="55" fillId="63" borderId="449" applyNumberFormat="0" applyProtection="0">
      <alignment horizontal="left" vertical="center" indent="1"/>
    </xf>
    <xf numFmtId="0" fontId="55" fillId="62" borderId="449" applyNumberFormat="0" applyProtection="0">
      <alignment horizontal="left" vertical="center" indent="1"/>
    </xf>
    <xf numFmtId="10" fontId="55" fillId="0" borderId="0" applyFont="0" applyFill="0" applyBorder="0" applyAlignment="0" applyProtection="0"/>
    <xf numFmtId="0" fontId="66" fillId="53" borderId="448" applyNumberFormat="0" applyAlignment="0" applyProtection="0"/>
    <xf numFmtId="0" fontId="55" fillId="0" borderId="443"/>
    <xf numFmtId="0" fontId="55" fillId="0" borderId="443"/>
    <xf numFmtId="0" fontId="74" fillId="57" borderId="449" applyNumberFormat="0" applyProtection="0">
      <alignment horizontal="right" vertical="center"/>
    </xf>
    <xf numFmtId="0" fontId="74" fillId="53" borderId="449" applyNumberFormat="0" applyProtection="0">
      <alignment horizontal="left" vertical="center" indent="1"/>
    </xf>
    <xf numFmtId="0" fontId="74" fillId="53" borderId="449" applyNumberFormat="0" applyProtection="0">
      <alignment vertical="center"/>
    </xf>
    <xf numFmtId="0" fontId="55" fillId="3" borderId="449" applyNumberFormat="0" applyProtection="0">
      <alignment horizontal="left" vertical="center" indent="1"/>
    </xf>
    <xf numFmtId="0" fontId="55" fillId="40" borderId="449" applyNumberFormat="0" applyProtection="0">
      <alignment horizontal="left" vertical="center" indent="1"/>
    </xf>
    <xf numFmtId="0" fontId="55" fillId="43" borderId="449" applyNumberFormat="0" applyProtection="0">
      <alignment horizontal="left" vertical="center" indent="1"/>
    </xf>
    <xf numFmtId="0" fontId="55" fillId="59" borderId="449" applyNumberFormat="0" applyProtection="0">
      <alignment horizontal="left" vertical="center" indent="1"/>
    </xf>
    <xf numFmtId="0" fontId="162" fillId="57" borderId="449" applyNumberFormat="0" applyProtection="0">
      <alignment horizontal="left" vertical="center" indent="1"/>
    </xf>
    <xf numFmtId="0" fontId="160" fillId="56" borderId="449" applyNumberFormat="0" applyProtection="0">
      <alignment horizontal="left" vertical="center" indent="1"/>
    </xf>
    <xf numFmtId="0" fontId="74" fillId="55" borderId="449" applyNumberFormat="0" applyProtection="0">
      <alignment horizontal="right" vertical="center"/>
    </xf>
    <xf numFmtId="0" fontId="74" fillId="29" borderId="449" applyNumberFormat="0" applyProtection="0">
      <alignment horizontal="right" vertical="center"/>
    </xf>
    <xf numFmtId="0" fontId="74" fillId="47" borderId="449" applyNumberFormat="0" applyProtection="0">
      <alignment horizontal="left" vertical="center" indent="1"/>
    </xf>
    <xf numFmtId="0" fontId="74" fillId="47" borderId="449" applyNumberFormat="0" applyProtection="0">
      <alignment vertical="center"/>
    </xf>
    <xf numFmtId="0" fontId="18" fillId="0" borderId="0"/>
    <xf numFmtId="0" fontId="18" fillId="0" borderId="0"/>
    <xf numFmtId="9" fontId="55" fillId="0" borderId="0" applyFill="0" applyBorder="0" applyAlignment="0" applyProtection="0"/>
    <xf numFmtId="0" fontId="69" fillId="54" borderId="443" applyNumberFormat="0" applyAlignment="0"/>
    <xf numFmtId="43" fontId="71" fillId="0" borderId="0" applyFont="0" applyFill="0" applyBorder="0" applyAlignment="0" applyProtection="0"/>
    <xf numFmtId="9" fontId="56" fillId="0" borderId="0" applyFont="0" applyFill="0" applyBorder="0" applyAlignment="0" applyProtection="0"/>
    <xf numFmtId="0" fontId="55" fillId="0" borderId="441"/>
    <xf numFmtId="0" fontId="55" fillId="0" borderId="441"/>
    <xf numFmtId="0" fontId="55" fillId="0" borderId="441"/>
    <xf numFmtId="0" fontId="55" fillId="0" borderId="441">
      <alignment horizontal="right"/>
    </xf>
    <xf numFmtId="187" fontId="69" fillId="0" borderId="452">
      <protection locked="0"/>
    </xf>
    <xf numFmtId="0" fontId="167" fillId="0" borderId="451" applyNumberFormat="0" applyFill="0" applyAlignment="0" applyProtection="0"/>
    <xf numFmtId="260" fontId="75" fillId="0" borderId="0" applyFill="0" applyBorder="0" applyAlignment="0"/>
    <xf numFmtId="49" fontId="213" fillId="0" borderId="0" applyFont="0" applyFill="0" applyBorder="0" applyAlignment="0" applyProtection="0"/>
    <xf numFmtId="0" fontId="72" fillId="0" borderId="0"/>
    <xf numFmtId="0" fontId="55" fillId="62" borderId="449" applyNumberFormat="0" applyProtection="0">
      <alignment horizontal="left" vertical="center" indent="1"/>
    </xf>
    <xf numFmtId="4" fontId="74" fillId="48" borderId="449" applyNumberFormat="0" applyProtection="0">
      <alignment horizontal="right" vertical="center"/>
    </xf>
    <xf numFmtId="4" fontId="74" fillId="52" borderId="449" applyNumberFormat="0" applyProtection="0">
      <alignment horizontal="left" vertical="center" indent="1"/>
    </xf>
    <xf numFmtId="4" fontId="215" fillId="52" borderId="449" applyNumberFormat="0" applyProtection="0">
      <alignment vertical="center"/>
    </xf>
    <xf numFmtId="0" fontId="55" fillId="62" borderId="449" applyNumberFormat="0" applyProtection="0">
      <alignment horizontal="left" vertical="center" indent="1"/>
    </xf>
    <xf numFmtId="0" fontId="55" fillId="63" borderId="449" applyNumberFormat="0" applyProtection="0">
      <alignment horizontal="left" vertical="center" indent="1"/>
    </xf>
    <xf numFmtId="4" fontId="160" fillId="75" borderId="449" applyNumberFormat="0" applyProtection="0">
      <alignment horizontal="left" vertical="center" indent="1"/>
    </xf>
    <xf numFmtId="4" fontId="74" fillId="71" borderId="449" applyNumberFormat="0" applyProtection="0">
      <alignment horizontal="right" vertical="center"/>
    </xf>
    <xf numFmtId="4" fontId="74" fillId="68" borderId="449" applyNumberFormat="0" applyProtection="0">
      <alignment horizontal="right" vertical="center"/>
    </xf>
    <xf numFmtId="4" fontId="74" fillId="51" borderId="449" applyNumberFormat="0" applyProtection="0">
      <alignment horizontal="left" vertical="center" indent="1"/>
    </xf>
    <xf numFmtId="3" fontId="69" fillId="0" borderId="0" applyFont="0" applyFill="0" applyBorder="0" applyAlignment="0"/>
    <xf numFmtId="178" fontId="72" fillId="0" borderId="0" applyFill="0" applyBorder="0" applyAlignment="0"/>
    <xf numFmtId="238" fontId="72" fillId="0" borderId="0"/>
    <xf numFmtId="177" fontId="75" fillId="0" borderId="0" applyFont="0" applyFill="0" applyBorder="0" applyAlignment="0" applyProtection="0"/>
    <xf numFmtId="262" fontId="55" fillId="45" borderId="0"/>
    <xf numFmtId="174" fontId="72" fillId="0" borderId="0" applyFill="0" applyBorder="0" applyAlignment="0"/>
    <xf numFmtId="178" fontId="72" fillId="0" borderId="0" applyFill="0" applyBorder="0" applyAlignment="0"/>
    <xf numFmtId="10" fontId="84" fillId="52" borderId="441" applyNumberFormat="0" applyBorder="0" applyAlignment="0" applyProtection="0"/>
    <xf numFmtId="43" fontId="18" fillId="0" borderId="0" applyFont="0" applyFill="0" applyBorder="0" applyAlignment="0" applyProtection="0"/>
    <xf numFmtId="0" fontId="79" fillId="0" borderId="444"/>
    <xf numFmtId="10" fontId="83" fillId="49" borderId="441" applyNumberFormat="0" applyFill="0" applyBorder="0" applyAlignment="0" applyProtection="0">
      <protection locked="0"/>
    </xf>
    <xf numFmtId="0" fontId="79" fillId="44" borderId="444" applyAlignment="0" applyProtection="0"/>
    <xf numFmtId="43" fontId="66" fillId="0" borderId="0" applyFont="0" applyFill="0" applyBorder="0" applyAlignment="0" applyProtection="0"/>
    <xf numFmtId="43" fontId="55" fillId="0" borderId="0" applyFill="0" applyBorder="0" applyAlignment="0" applyProtection="0"/>
    <xf numFmtId="43" fontId="56" fillId="0" borderId="0" applyFont="0" applyFill="0" applyBorder="0" applyAlignment="0" applyProtection="0"/>
    <xf numFmtId="0" fontId="69" fillId="54" borderId="443" applyNumberFormat="0" applyAlignment="0"/>
    <xf numFmtId="44" fontId="90" fillId="0" borderId="0">
      <protection locked="0"/>
    </xf>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43" fontId="179" fillId="0" borderId="0" applyFont="0" applyFill="0" applyBorder="0" applyAlignment="0" applyProtection="0"/>
    <xf numFmtId="0" fontId="74" fillId="35" borderId="449" applyNumberFormat="0" applyProtection="0">
      <alignment horizontal="righ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 fontId="74" fillId="66" borderId="449" applyNumberFormat="0" applyProtection="0">
      <alignment horizontal="right" vertical="center"/>
    </xf>
    <xf numFmtId="4" fontId="74" fillId="73" borderId="449" applyNumberFormat="0" applyProtection="0">
      <alignment horizontal="right" vertical="center"/>
    </xf>
    <xf numFmtId="4" fontId="74" fillId="69" borderId="449" applyNumberFormat="0" applyProtection="0">
      <alignment horizontal="right" vertical="center"/>
    </xf>
    <xf numFmtId="4" fontId="215" fillId="51" borderId="449" applyNumberFormat="0" applyProtection="0">
      <alignment vertical="center"/>
    </xf>
    <xf numFmtId="174" fontId="72" fillId="0" borderId="0" applyFill="0" applyBorder="0" applyAlignment="0"/>
    <xf numFmtId="178" fontId="72" fillId="0" borderId="0" applyFill="0" applyBorder="0" applyAlignment="0"/>
    <xf numFmtId="10" fontId="55" fillId="0" borderId="0" applyFont="0" applyFill="0" applyBorder="0" applyAlignment="0" applyProtection="0"/>
    <xf numFmtId="0" fontId="159" fillId="45" borderId="0"/>
    <xf numFmtId="178" fontId="72" fillId="0" borderId="0" applyFill="0" applyBorder="0" applyAlignment="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 fontId="74" fillId="74" borderId="449" applyNumberFormat="0" applyProtection="0">
      <alignment horizontal="right" vertical="center"/>
    </xf>
    <xf numFmtId="4" fontId="74" fillId="70" borderId="449" applyNumberFormat="0" applyProtection="0">
      <alignment horizontal="right" vertical="center"/>
    </xf>
    <xf numFmtId="4" fontId="74" fillId="67" borderId="449" applyNumberFormat="0" applyProtection="0">
      <alignment horizontal="right" vertical="center"/>
    </xf>
    <xf numFmtId="4" fontId="74" fillId="51" borderId="449" applyNumberFormat="0" applyProtection="0">
      <alignment horizontal="left" vertical="center" indent="1"/>
    </xf>
    <xf numFmtId="174" fontId="72" fillId="0" borderId="0" applyFill="0" applyBorder="0" applyAlignment="0"/>
    <xf numFmtId="236" fontId="55" fillId="0" borderId="0" applyFont="0" applyFill="0" applyBorder="0" applyAlignment="0" applyProtection="0"/>
    <xf numFmtId="0" fontId="65" fillId="61" borderId="448" applyNumberFormat="0" applyFont="0" applyAlignment="0" applyProtection="0"/>
    <xf numFmtId="179" fontId="72" fillId="0" borderId="0" applyFill="0" applyBorder="0" applyAlignment="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55" fillId="62" borderId="449" applyNumberFormat="0" applyProtection="0">
      <alignment horizontal="left" vertical="center" indent="1"/>
    </xf>
    <xf numFmtId="0" fontId="18" fillId="0" borderId="0"/>
    <xf numFmtId="0" fontId="55" fillId="0" borderId="0"/>
    <xf numFmtId="43" fontId="66" fillId="0" borderId="0" applyFont="0" applyFill="0" applyBorder="0" applyAlignment="0" applyProtection="0"/>
    <xf numFmtId="0" fontId="55" fillId="0" borderId="0"/>
    <xf numFmtId="43" fontId="66" fillId="0" borderId="0" applyFont="0" applyFill="0" applyBorder="0" applyAlignment="0" applyProtection="0"/>
    <xf numFmtId="170" fontId="55" fillId="51" borderId="441" applyNumberFormat="0" applyFont="0" applyAlignment="0">
      <protection locked="0"/>
    </xf>
    <xf numFmtId="170" fontId="55" fillId="51" borderId="441" applyNumberFormat="0" applyFont="0" applyAlignment="0">
      <protection locked="0"/>
    </xf>
    <xf numFmtId="43" fontId="66" fillId="0" borderId="0" applyFont="0" applyFill="0" applyBorder="0" applyAlignment="0" applyProtection="0"/>
    <xf numFmtId="170" fontId="55" fillId="51" borderId="441" applyNumberFormat="0" applyFont="0" applyAlignment="0">
      <protection locked="0"/>
    </xf>
    <xf numFmtId="43" fontId="66" fillId="0" borderId="0" applyFont="0" applyFill="0" applyBorder="0" applyAlignment="0" applyProtection="0"/>
    <xf numFmtId="43" fontId="66" fillId="0" borderId="0" applyFont="0" applyFill="0" applyBorder="0" applyAlignment="0" applyProtection="0"/>
    <xf numFmtId="170" fontId="55" fillId="51" borderId="441" applyNumberFormat="0" applyFont="0" applyAlignment="0">
      <protection locked="0"/>
    </xf>
    <xf numFmtId="170" fontId="55" fillId="51" borderId="441" applyNumberFormat="0" applyFont="0" applyAlignment="0">
      <protection locked="0"/>
    </xf>
    <xf numFmtId="43" fontId="66" fillId="0" borderId="0" applyFont="0" applyFill="0" applyBorder="0" applyAlignment="0" applyProtection="0"/>
    <xf numFmtId="204" fontId="55" fillId="0" borderId="0" applyFont="0" applyFill="0" applyBorder="0" applyAlignment="0" applyProtection="0"/>
    <xf numFmtId="204" fontId="55" fillId="0" borderId="0" applyFont="0" applyFill="0" applyBorder="0" applyAlignment="0" applyProtection="0"/>
    <xf numFmtId="204" fontId="55" fillId="0" borderId="0" applyFont="0" applyFill="0" applyBorder="0" applyAlignment="0" applyProtection="0"/>
    <xf numFmtId="204" fontId="55" fillId="0" borderId="0" applyFont="0" applyFill="0" applyBorder="0" applyAlignment="0" applyProtection="0"/>
    <xf numFmtId="204" fontId="55" fillId="0" borderId="0" applyFont="0" applyFill="0" applyBorder="0" applyAlignment="0" applyProtection="0"/>
    <xf numFmtId="168" fontId="55" fillId="0" borderId="0" applyFont="0" applyFill="0" applyBorder="0" applyAlignment="0" applyProtection="0"/>
    <xf numFmtId="256" fontId="56" fillId="0" borderId="441" applyFont="0" applyFill="0" applyBorder="0" applyAlignment="0" applyProtection="0">
      <alignment wrapText="1"/>
    </xf>
    <xf numFmtId="0" fontId="55" fillId="0" borderId="0"/>
    <xf numFmtId="0" fontId="55" fillId="0" borderId="0"/>
    <xf numFmtId="0" fontId="55" fillId="0" borderId="0"/>
    <xf numFmtId="0" fontId="55" fillId="0" borderId="0"/>
    <xf numFmtId="0" fontId="55" fillId="0" borderId="0"/>
    <xf numFmtId="251" fontId="56" fillId="0" borderId="441" applyNumberFormat="0" applyBorder="0" applyAlignment="0">
      <alignment horizontal="centerContinuous" vertical="center" wrapText="1"/>
    </xf>
    <xf numFmtId="234" fontId="56" fillId="44" borderId="0" applyFont="0" applyFill="0" applyBorder="0" applyAlignment="0" applyProtection="0">
      <alignment horizontal="right"/>
    </xf>
    <xf numFmtId="0" fontId="69" fillId="69" borderId="0" applyNumberFormat="0" applyBorder="0" applyAlignment="0" applyProtection="0"/>
    <xf numFmtId="250" fontId="119" fillId="0" borderId="440" applyFill="0">
      <alignment horizontal="centerContinuous"/>
    </xf>
    <xf numFmtId="249" fontId="86" fillId="0" borderId="440" applyFont="0" applyFill="0" applyBorder="0" applyAlignment="0">
      <alignment horizontal="centerContinuous"/>
    </xf>
    <xf numFmtId="0" fontId="113" fillId="0" borderId="13" applyNumberFormat="0" applyFill="0" applyAlignment="0" applyProtection="0"/>
    <xf numFmtId="1" fontId="227" fillId="0" borderId="458"/>
    <xf numFmtId="1" fontId="226" fillId="0" borderId="457" applyNumberFormat="0" applyFill="0" applyBorder="0" applyAlignment="0"/>
    <xf numFmtId="12" fontId="223" fillId="0" borderId="0"/>
    <xf numFmtId="19" fontId="112" fillId="0" borderId="0" applyFont="0" applyFill="0" applyBorder="0" applyAlignment="0" applyProtection="0"/>
    <xf numFmtId="18" fontId="112" fillId="0" borderId="0" applyFont="0" applyFill="0" applyBorder="0" applyAlignment="0" applyProtection="0"/>
    <xf numFmtId="21" fontId="224" fillId="0" borderId="0" applyFont="0" applyFill="0" applyBorder="0" applyAlignment="0" applyProtection="0"/>
    <xf numFmtId="20" fontId="112" fillId="0" borderId="0" applyFont="0" applyFill="0" applyBorder="0" applyAlignment="0" applyProtection="0"/>
    <xf numFmtId="12" fontId="223" fillId="0" borderId="0" applyFill="0" applyBorder="0"/>
    <xf numFmtId="280" fontId="55" fillId="0" borderId="0" applyFont="0" applyFill="0" applyBorder="0" applyAlignment="0" applyProtection="0"/>
    <xf numFmtId="279" fontId="55" fillId="0" borderId="0" applyFont="0" applyFill="0" applyBorder="0" applyAlignment="0" applyProtection="0"/>
    <xf numFmtId="278" fontId="55" fillId="0" borderId="0" applyFont="0" applyFill="0" applyBorder="0" applyAlignment="0" applyProtection="0"/>
    <xf numFmtId="277" fontId="55" fillId="0" borderId="0" applyFont="0" applyFill="0" applyBorder="0" applyAlignment="0" applyProtection="0"/>
    <xf numFmtId="276" fontId="55" fillId="0" borderId="0" applyFont="0" applyFill="0" applyBorder="0" applyAlignment="0" applyProtection="0"/>
    <xf numFmtId="275" fontId="55" fillId="0" borderId="0" applyFont="0" applyFill="0" applyAlignment="0" applyProtection="0"/>
    <xf numFmtId="274" fontId="97" fillId="0" borderId="0" applyFill="0" applyBorder="0" applyAlignment="0"/>
    <xf numFmtId="263" fontId="97" fillId="0" borderId="0" applyFill="0" applyBorder="0" applyAlignment="0"/>
    <xf numFmtId="0" fontId="222" fillId="0" borderId="0"/>
    <xf numFmtId="0" fontId="221" fillId="0" borderId="0" applyProtection="0">
      <alignment vertical="center"/>
    </xf>
    <xf numFmtId="0" fontId="220" fillId="0" borderId="0" applyProtection="0">
      <alignment vertical="center"/>
    </xf>
    <xf numFmtId="0" fontId="118" fillId="0" borderId="0" applyFont="0" applyFill="0" applyBorder="0" applyAlignment="0" applyProtection="0"/>
    <xf numFmtId="187" fontId="96" fillId="0" borderId="0" applyFill="0" applyBorder="0" applyAlignment="0"/>
    <xf numFmtId="183" fontId="97" fillId="0" borderId="0" applyFill="0" applyBorder="0" applyAlignment="0"/>
    <xf numFmtId="212" fontId="96" fillId="0" borderId="0" applyFill="0" applyBorder="0" applyAlignment="0"/>
    <xf numFmtId="187" fontId="96" fillId="0" borderId="0" applyFill="0" applyBorder="0" applyAlignment="0"/>
    <xf numFmtId="225" fontId="86" fillId="0" borderId="440" applyFill="0" applyBorder="0" applyAlignment="0">
      <alignment horizontal="centerContinuous"/>
    </xf>
    <xf numFmtId="224" fontId="119" fillId="0" borderId="440" applyFill="0">
      <alignment horizontal="centerContinuous"/>
    </xf>
    <xf numFmtId="37" fontId="116" fillId="44" borderId="441" applyFill="0" applyBorder="0" applyProtection="0"/>
    <xf numFmtId="209" fontId="55" fillId="0" borderId="439">
      <alignment horizontal="center"/>
      <protection locked="0"/>
    </xf>
    <xf numFmtId="0" fontId="55" fillId="0" borderId="0"/>
    <xf numFmtId="0" fontId="187" fillId="0" borderId="0"/>
    <xf numFmtId="170" fontId="55" fillId="51" borderId="441" applyNumberFormat="0" applyFont="0" applyAlignment="0">
      <protection locked="0"/>
    </xf>
    <xf numFmtId="43" fontId="66" fillId="0" borderId="0" applyFont="0" applyFill="0" applyBorder="0" applyAlignment="0" applyProtection="0"/>
    <xf numFmtId="43" fontId="66" fillId="0" borderId="0" applyFont="0" applyFill="0" applyBorder="0" applyAlignment="0" applyProtection="0"/>
    <xf numFmtId="262" fontId="55" fillId="45" borderId="0"/>
    <xf numFmtId="170" fontId="55" fillId="51" borderId="441" applyNumberFormat="0" applyFont="0" applyAlignment="0">
      <protection locked="0"/>
    </xf>
    <xf numFmtId="43" fontId="66" fillId="0" borderId="0" applyFont="0" applyFill="0" applyBorder="0" applyAlignment="0" applyProtection="0"/>
    <xf numFmtId="0" fontId="187" fillId="0" borderId="0"/>
    <xf numFmtId="0" fontId="175" fillId="0" borderId="451" applyNumberFormat="0" applyFill="0" applyAlignment="0" applyProtection="0"/>
    <xf numFmtId="0" fontId="55" fillId="0" borderId="443">
      <alignment horizontal="right"/>
    </xf>
    <xf numFmtId="0" fontId="171" fillId="40" borderId="446" applyNumberFormat="0" applyAlignment="0" applyProtection="0"/>
    <xf numFmtId="0" fontId="170" fillId="40" borderId="449" applyNumberFormat="0" applyAlignment="0" applyProtection="0"/>
    <xf numFmtId="0" fontId="169" fillId="13" borderId="446" applyNumberFormat="0" applyAlignment="0" applyProtection="0"/>
    <xf numFmtId="0" fontId="164" fillId="57" borderId="449" applyNumberFormat="0" applyProtection="0">
      <alignment horizontal="right" vertical="center"/>
    </xf>
    <xf numFmtId="0" fontId="55" fillId="3" borderId="449" applyNumberFormat="0" applyProtection="0">
      <alignment horizontal="left" vertical="center" indent="1"/>
    </xf>
    <xf numFmtId="0" fontId="55" fillId="3" borderId="449" applyNumberFormat="0" applyProtection="0">
      <alignment horizontal="left" vertical="center" indent="1"/>
    </xf>
    <xf numFmtId="0" fontId="74" fillId="33" borderId="449" applyNumberFormat="0" applyProtection="0">
      <alignment horizontal="right" vertical="center"/>
    </xf>
    <xf numFmtId="0" fontId="74" fillId="17" borderId="449" applyNumberFormat="0" applyProtection="0">
      <alignment horizontal="right" vertical="center"/>
    </xf>
    <xf numFmtId="0" fontId="74" fillId="5" borderId="449" applyNumberFormat="0" applyProtection="0">
      <alignment horizontal="right" vertical="center"/>
    </xf>
    <xf numFmtId="0" fontId="55" fillId="3" borderId="449" applyNumberFormat="0" applyProtection="0">
      <alignment horizontal="left" vertical="center" indent="1"/>
    </xf>
    <xf numFmtId="0" fontId="158" fillId="40" borderId="449" applyNumberFormat="0" applyAlignment="0" applyProtection="0"/>
    <xf numFmtId="0" fontId="66" fillId="53" borderId="448" applyNumberFormat="0" applyAlignment="0" applyProtection="0"/>
    <xf numFmtId="0" fontId="66" fillId="47" borderId="443" applyNumberFormat="0" applyAlignment="0">
      <protection locked="0"/>
    </xf>
    <xf numFmtId="0" fontId="79" fillId="0" borderId="445"/>
    <xf numFmtId="0" fontId="85" fillId="0" borderId="445">
      <alignment horizontal="left" vertical="center"/>
    </xf>
    <xf numFmtId="0" fontId="66" fillId="0" borderId="447" applyNumberFormat="0" applyAlignment="0" applyProtection="0"/>
    <xf numFmtId="0" fontId="66" fillId="0" borderId="445" applyNumberFormat="0" applyAlignment="0" applyProtection="0"/>
    <xf numFmtId="0" fontId="79" fillId="40" borderId="445" applyAlignment="0" applyProtection="0"/>
    <xf numFmtId="0" fontId="94" fillId="40" borderId="446" applyNumberFormat="0" applyAlignment="0" applyProtection="0"/>
    <xf numFmtId="38" fontId="56" fillId="0" borderId="0" applyFont="0" applyFill="0" applyBorder="0" applyAlignment="0" applyProtection="0"/>
    <xf numFmtId="38" fontId="56" fillId="0" borderId="0" applyFont="0" applyFill="0" applyBorder="0" applyAlignment="0" applyProtection="0"/>
    <xf numFmtId="38" fontId="56" fillId="0" borderId="0" applyFont="0" applyFill="0" applyBorder="0" applyAlignment="0" applyProtection="0"/>
    <xf numFmtId="38" fontId="56" fillId="0" borderId="0" applyFont="0" applyFill="0" applyBorder="0" applyAlignment="0" applyProtection="0"/>
    <xf numFmtId="38" fontId="56" fillId="0" borderId="0" applyFont="0" applyFill="0" applyBorder="0" applyAlignment="0" applyProtection="0"/>
    <xf numFmtId="38" fontId="56" fillId="0" borderId="0" applyFont="0" applyFill="0" applyBorder="0" applyAlignment="0" applyProtection="0"/>
    <xf numFmtId="38" fontId="56" fillId="0" borderId="0" applyFont="0" applyFill="0" applyBorder="0" applyAlignment="0" applyProtection="0"/>
    <xf numFmtId="38" fontId="56" fillId="0" borderId="0" applyFont="0" applyFill="0" applyBorder="0" applyAlignment="0" applyProtection="0"/>
    <xf numFmtId="38" fontId="56" fillId="0" borderId="0" applyFont="0" applyFill="0" applyBorder="0" applyAlignment="0" applyProtection="0"/>
    <xf numFmtId="38" fontId="56" fillId="0" borderId="0" applyFont="0" applyFill="0" applyBorder="0" applyAlignment="0" applyProtection="0"/>
    <xf numFmtId="0" fontId="87" fillId="0" borderId="0" applyNumberFormat="0" applyFont="0" applyFill="0" applyBorder="0" applyAlignment="0" applyProtection="0">
      <alignment vertical="top"/>
    </xf>
    <xf numFmtId="0" fontId="87" fillId="0" borderId="0" applyNumberFormat="0" applyFont="0" applyFill="0" applyBorder="0" applyAlignment="0" applyProtection="0">
      <alignment vertical="top"/>
    </xf>
    <xf numFmtId="0" fontId="72" fillId="0" borderId="0"/>
    <xf numFmtId="0" fontId="72" fillId="0" borderId="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0" fontId="56" fillId="0" borderId="0"/>
    <xf numFmtId="0" fontId="56" fillId="0" borderId="0"/>
    <xf numFmtId="0" fontId="56" fillId="0" borderId="0"/>
    <xf numFmtId="4" fontId="164" fillId="48" borderId="449" applyNumberFormat="0" applyProtection="0">
      <alignment horizontal="right" vertical="center"/>
    </xf>
    <xf numFmtId="0" fontId="55" fillId="60" borderId="449" applyNumberFormat="0" applyProtection="0">
      <alignment horizontal="left" vertical="center" indent="1"/>
    </xf>
    <xf numFmtId="0" fontId="55" fillId="63" borderId="449" applyNumberFormat="0" applyProtection="0">
      <alignment horizontal="left" vertical="center" indent="1"/>
    </xf>
    <xf numFmtId="255" fontId="69" fillId="44" borderId="16" applyFont="0" applyFill="0" applyBorder="0" applyAlignment="0" applyProtection="0"/>
    <xf numFmtId="4" fontId="162" fillId="63" borderId="449" applyNumberFormat="0" applyProtection="0">
      <alignment horizontal="left" vertical="center" indent="1"/>
    </xf>
    <xf numFmtId="4" fontId="162" fillId="48" borderId="449" applyNumberFormat="0" applyProtection="0">
      <alignment horizontal="left" vertical="center" indent="1"/>
    </xf>
    <xf numFmtId="0" fontId="55" fillId="62" borderId="449" applyNumberFormat="0" applyProtection="0">
      <alignment horizontal="left" vertical="center" indent="1"/>
    </xf>
    <xf numFmtId="0" fontId="60" fillId="0" borderId="447" applyNumberFormat="0" applyFont="0" applyAlignment="0" applyProtection="0"/>
    <xf numFmtId="0" fontId="94" fillId="39" borderId="446" applyNumberFormat="0" applyAlignment="0" applyProtection="0"/>
    <xf numFmtId="0" fontId="18" fillId="0" borderId="0"/>
    <xf numFmtId="0" fontId="85" fillId="0" borderId="444">
      <alignment horizontal="lef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74" fillId="19" borderId="449" applyNumberFormat="0" applyProtection="0">
      <alignment horizontal="right" vertical="center"/>
    </xf>
    <xf numFmtId="0" fontId="18" fillId="0" borderId="0"/>
    <xf numFmtId="0" fontId="55" fillId="0" borderId="441"/>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43" fontId="66" fillId="0" borderId="0" applyFont="0" applyFill="0" applyBorder="0" applyAlignment="0" applyProtection="0"/>
    <xf numFmtId="264" fontId="55" fillId="51" borderId="462" applyNumberFormat="0" applyFont="0" applyAlignment="0">
      <protection locked="0"/>
    </xf>
    <xf numFmtId="0" fontId="74" fillId="21" borderId="479" applyNumberFormat="0" applyProtection="0">
      <alignment horizontal="right" vertical="center"/>
    </xf>
    <xf numFmtId="225" fontId="86" fillId="0" borderId="460" applyFill="0" applyBorder="0" applyAlignment="0">
      <alignment horizontal="centerContinuous"/>
    </xf>
    <xf numFmtId="0" fontId="55" fillId="43" borderId="479" applyNumberFormat="0" applyProtection="0">
      <alignment horizontal="left" vertical="center" indent="1"/>
    </xf>
    <xf numFmtId="0" fontId="55" fillId="40" borderId="479" applyNumberFormat="0" applyProtection="0">
      <alignment horizontal="left" vertical="center" indent="1"/>
    </xf>
    <xf numFmtId="0" fontId="55" fillId="3" borderId="479" applyNumberFormat="0" applyProtection="0">
      <alignment horizontal="left" vertical="center" indent="1"/>
    </xf>
    <xf numFmtId="0" fontId="74" fillId="53" borderId="479" applyNumberFormat="0" applyProtection="0">
      <alignment vertical="center"/>
    </xf>
    <xf numFmtId="0" fontId="162" fillId="59" borderId="479" applyNumberFormat="0" applyProtection="0">
      <alignment horizontal="left" vertical="center" indent="1"/>
    </xf>
    <xf numFmtId="0" fontId="82" fillId="57" borderId="479" applyNumberFormat="0" applyProtection="0">
      <alignment horizontal="right" vertical="center"/>
    </xf>
    <xf numFmtId="0" fontId="55" fillId="3" borderId="479" applyNumberFormat="0" applyProtection="0">
      <alignment horizontal="left" vertical="center" indent="1"/>
    </xf>
    <xf numFmtId="0" fontId="164" fillId="57" borderId="479" applyNumberFormat="0" applyProtection="0">
      <alignment horizontal="right" vertical="center"/>
    </xf>
    <xf numFmtId="0" fontId="169" fillId="13" borderId="475" applyNumberFormat="0" applyAlignment="0" applyProtection="0"/>
    <xf numFmtId="0" fontId="170" fillId="40" borderId="479" applyNumberFormat="0" applyAlignment="0" applyProtection="0"/>
    <xf numFmtId="0" fontId="55" fillId="0" borderId="473">
      <alignment horizontal="right"/>
    </xf>
    <xf numFmtId="0" fontId="55" fillId="0" borderId="473"/>
    <xf numFmtId="0" fontId="55" fillId="0" borderId="473"/>
    <xf numFmtId="4" fontId="74" fillId="70" borderId="479" applyNumberFormat="0" applyProtection="0">
      <alignment horizontal="right" vertical="center"/>
    </xf>
    <xf numFmtId="4" fontId="74" fillId="72" borderId="479" applyNumberFormat="0" applyProtection="0">
      <alignment horizontal="right" vertical="center"/>
    </xf>
    <xf numFmtId="170" fontId="55" fillId="51" borderId="462" applyNumberFormat="0" applyFont="0" applyAlignment="0">
      <protection locked="0"/>
    </xf>
    <xf numFmtId="0" fontId="55" fillId="0" borderId="462">
      <alignment horizontal="right"/>
    </xf>
    <xf numFmtId="0" fontId="55" fillId="62" borderId="470" applyNumberFormat="0" applyProtection="0">
      <alignment horizontal="left" vertical="center" indent="1"/>
    </xf>
    <xf numFmtId="0" fontId="55" fillId="62" borderId="470" applyNumberFormat="0" applyProtection="0">
      <alignment horizontal="left" vertical="center" indent="1"/>
    </xf>
    <xf numFmtId="0" fontId="55" fillId="44" borderId="470" applyNumberFormat="0" applyProtection="0">
      <alignment horizontal="left" vertical="center" indent="1"/>
    </xf>
    <xf numFmtId="0" fontId="55" fillId="60" borderId="470" applyNumberFormat="0" applyProtection="0">
      <alignment horizontal="left" vertical="center" indent="1"/>
    </xf>
    <xf numFmtId="0" fontId="55" fillId="63" borderId="470" applyNumberFormat="0" applyProtection="0">
      <alignment horizontal="left" vertical="center" indent="1"/>
    </xf>
    <xf numFmtId="4" fontId="74" fillId="68" borderId="479" applyNumberFormat="0" applyProtection="0">
      <alignment horizontal="right" vertical="center"/>
    </xf>
    <xf numFmtId="4" fontId="74" fillId="74" borderId="479" applyNumberFormat="0" applyProtection="0">
      <alignment horizontal="right" vertical="center"/>
    </xf>
    <xf numFmtId="4" fontId="215" fillId="52" borderId="479" applyNumberFormat="0" applyProtection="0">
      <alignment vertical="center"/>
    </xf>
    <xf numFmtId="0" fontId="55" fillId="62" borderId="479" applyNumberFormat="0" applyProtection="0">
      <alignment horizontal="left" vertical="center" indent="1"/>
    </xf>
    <xf numFmtId="4" fontId="215" fillId="48" borderId="479" applyNumberFormat="0" applyProtection="0">
      <alignment horizontal="right" vertical="center"/>
    </xf>
    <xf numFmtId="0" fontId="55" fillId="62" borderId="479" applyNumberFormat="0" applyProtection="0">
      <alignment horizontal="left" vertical="center" indent="1"/>
    </xf>
    <xf numFmtId="0" fontId="65" fillId="61" borderId="478" applyNumberFormat="0" applyFont="0" applyAlignment="0" applyProtection="0"/>
    <xf numFmtId="0" fontId="171" fillId="40" borderId="466" applyNumberFormat="0" applyAlignment="0" applyProtection="0"/>
    <xf numFmtId="0" fontId="170" fillId="40" borderId="470" applyNumberFormat="0" applyAlignment="0" applyProtection="0"/>
    <xf numFmtId="0" fontId="164" fillId="57" borderId="470" applyNumberFormat="0" applyProtection="0">
      <alignment horizontal="right" vertical="center"/>
    </xf>
    <xf numFmtId="0" fontId="82" fillId="57" borderId="470" applyNumberFormat="0" applyProtection="0">
      <alignment horizontal="right" vertical="center"/>
    </xf>
    <xf numFmtId="0" fontId="74" fillId="53" borderId="470" applyNumberFormat="0" applyProtection="0">
      <alignment horizontal="left" vertical="center" indent="1"/>
    </xf>
    <xf numFmtId="0" fontId="55" fillId="43" borderId="470" applyNumberFormat="0" applyProtection="0">
      <alignment horizontal="left" vertical="center" indent="1"/>
    </xf>
    <xf numFmtId="0" fontId="55" fillId="43" borderId="470" applyNumberFormat="0" applyProtection="0">
      <alignment horizontal="left" vertical="center" indent="1"/>
    </xf>
    <xf numFmtId="0" fontId="55" fillId="59" borderId="470" applyNumberFormat="0" applyProtection="0">
      <alignment horizontal="left" vertical="center" indent="1"/>
    </xf>
    <xf numFmtId="0" fontId="162" fillId="59" borderId="470" applyNumberFormat="0" applyProtection="0">
      <alignment horizontal="left" vertical="center" indent="1"/>
    </xf>
    <xf numFmtId="0" fontId="162" fillId="57" borderId="470" applyNumberFormat="0" applyProtection="0">
      <alignment horizontal="left" vertical="center" indent="1"/>
    </xf>
    <xf numFmtId="0" fontId="160" fillId="56" borderId="470" applyNumberFormat="0" applyProtection="0">
      <alignment horizontal="left" vertical="center" indent="1"/>
    </xf>
    <xf numFmtId="0" fontId="74" fillId="55" borderId="470" applyNumberFormat="0" applyProtection="0">
      <alignment horizontal="right" vertical="center"/>
    </xf>
    <xf numFmtId="0" fontId="74" fillId="37" borderId="470" applyNumberFormat="0" applyProtection="0">
      <alignment horizontal="right" vertical="center"/>
    </xf>
    <xf numFmtId="0" fontId="74" fillId="21" borderId="470" applyNumberFormat="0" applyProtection="0">
      <alignment horizontal="right" vertical="center"/>
    </xf>
    <xf numFmtId="0" fontId="74" fillId="17" borderId="470" applyNumberFormat="0" applyProtection="0">
      <alignment horizontal="right" vertical="center"/>
    </xf>
    <xf numFmtId="0" fontId="55" fillId="3" borderId="470" applyNumberFormat="0" applyProtection="0">
      <alignment horizontal="left" vertical="center" indent="1"/>
    </xf>
    <xf numFmtId="0" fontId="74" fillId="47" borderId="470" applyNumberFormat="0" applyProtection="0">
      <alignment horizontal="left" vertical="center" indent="1"/>
    </xf>
    <xf numFmtId="0" fontId="74" fillId="47" borderId="470" applyNumberFormat="0" applyProtection="0">
      <alignment vertical="center"/>
    </xf>
    <xf numFmtId="0" fontId="79" fillId="0" borderId="467"/>
    <xf numFmtId="0" fontId="94" fillId="40" borderId="475" applyNumberFormat="0" applyAlignment="0" applyProtection="0"/>
    <xf numFmtId="0" fontId="85" fillId="0" borderId="467">
      <alignment horizontal="left" vertical="center"/>
    </xf>
    <xf numFmtId="0" fontId="79" fillId="40" borderId="476" applyAlignment="0" applyProtection="0"/>
    <xf numFmtId="0" fontId="66" fillId="0" borderId="468" applyNumberFormat="0" applyAlignment="0" applyProtection="0"/>
    <xf numFmtId="0" fontId="66" fillId="0" borderId="467" applyNumberFormat="0" applyAlignment="0" applyProtection="0"/>
    <xf numFmtId="0" fontId="74" fillId="47" borderId="479" applyNumberFormat="0" applyProtection="0">
      <alignment horizontal="left" vertical="center" indent="1"/>
    </xf>
    <xf numFmtId="0" fontId="74" fillId="35" borderId="479" applyNumberFormat="0" applyProtection="0">
      <alignment horizontal="right" vertical="center"/>
    </xf>
    <xf numFmtId="0" fontId="55" fillId="63" borderId="479" applyNumberFormat="0" applyProtection="0">
      <alignment horizontal="left" vertical="center" indent="1"/>
    </xf>
    <xf numFmtId="0" fontId="55" fillId="62" borderId="479" applyNumberFormat="0" applyProtection="0">
      <alignment horizontal="left" vertical="center" indent="1"/>
    </xf>
    <xf numFmtId="4" fontId="74" fillId="51" borderId="388" applyNumberFormat="0" applyProtection="0">
      <alignment vertical="center"/>
    </xf>
    <xf numFmtId="4" fontId="215" fillId="51" borderId="388" applyNumberFormat="0" applyProtection="0">
      <alignment vertical="center"/>
    </xf>
    <xf numFmtId="4" fontId="74" fillId="51" borderId="388" applyNumberFormat="0" applyProtection="0">
      <alignment horizontal="left" vertical="center" indent="1"/>
    </xf>
    <xf numFmtId="4" fontId="74" fillId="51" borderId="388" applyNumberFormat="0" applyProtection="0">
      <alignment horizontal="left" vertical="center" indent="1"/>
    </xf>
    <xf numFmtId="4" fontId="74" fillId="66" borderId="388" applyNumberFormat="0" applyProtection="0">
      <alignment horizontal="right" vertical="center"/>
    </xf>
    <xf numFmtId="4" fontId="74" fillId="67" borderId="388" applyNumberFormat="0" applyProtection="0">
      <alignment horizontal="right" vertical="center"/>
    </xf>
    <xf numFmtId="4" fontId="74" fillId="68" borderId="388" applyNumberFormat="0" applyProtection="0">
      <alignment horizontal="right" vertical="center"/>
    </xf>
    <xf numFmtId="4" fontId="74" fillId="69" borderId="388" applyNumberFormat="0" applyProtection="0">
      <alignment horizontal="right" vertical="center"/>
    </xf>
    <xf numFmtId="4" fontId="74" fillId="70" borderId="388" applyNumberFormat="0" applyProtection="0">
      <alignment horizontal="right" vertical="center"/>
    </xf>
    <xf numFmtId="4" fontId="74" fillId="71" borderId="388" applyNumberFormat="0" applyProtection="0">
      <alignment horizontal="right" vertical="center"/>
    </xf>
    <xf numFmtId="4" fontId="74" fillId="72" borderId="388" applyNumberFormat="0" applyProtection="0">
      <alignment horizontal="right" vertical="center"/>
    </xf>
    <xf numFmtId="4" fontId="74" fillId="73" borderId="388" applyNumberFormat="0" applyProtection="0">
      <alignment horizontal="right" vertical="center"/>
    </xf>
    <xf numFmtId="4" fontId="74" fillId="74" borderId="388" applyNumberFormat="0" applyProtection="0">
      <alignment horizontal="right" vertical="center"/>
    </xf>
    <xf numFmtId="4" fontId="160" fillId="75" borderId="388" applyNumberFormat="0" applyProtection="0">
      <alignment horizontal="left" vertical="center" indent="1"/>
    </xf>
    <xf numFmtId="4" fontId="74" fillId="48" borderId="459" applyNumberFormat="0" applyProtection="0">
      <alignment horizontal="left" vertical="center" indent="1"/>
    </xf>
    <xf numFmtId="0" fontId="55" fillId="62" borderId="479" applyNumberFormat="0" applyProtection="0">
      <alignment horizontal="left" vertical="center" indent="1"/>
    </xf>
    <xf numFmtId="0" fontId="55" fillId="62" borderId="388" applyNumberFormat="0" applyProtection="0">
      <alignment horizontal="left" vertical="center" indent="1"/>
    </xf>
    <xf numFmtId="4" fontId="162" fillId="48" borderId="388" applyNumberFormat="0" applyProtection="0">
      <alignment horizontal="left" vertical="center" indent="1"/>
    </xf>
    <xf numFmtId="4" fontId="162" fillId="63" borderId="388" applyNumberFormat="0" applyProtection="0">
      <alignment horizontal="left" vertical="center" indent="1"/>
    </xf>
    <xf numFmtId="0" fontId="55" fillId="63" borderId="388" applyNumberFormat="0" applyProtection="0">
      <alignment horizontal="left" vertical="center" indent="1"/>
    </xf>
    <xf numFmtId="0" fontId="55" fillId="60" borderId="388" applyNumberFormat="0" applyProtection="0">
      <alignment horizontal="left" vertical="center" indent="1"/>
    </xf>
    <xf numFmtId="0" fontId="55" fillId="44" borderId="388" applyNumberFormat="0" applyProtection="0">
      <alignment horizontal="left" vertical="center" indent="1"/>
    </xf>
    <xf numFmtId="0" fontId="55" fillId="44"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4" fontId="74" fillId="52" borderId="388" applyNumberFormat="0" applyProtection="0">
      <alignment vertical="center"/>
    </xf>
    <xf numFmtId="4" fontId="215" fillId="52" borderId="388" applyNumberFormat="0" applyProtection="0">
      <alignment vertical="center"/>
    </xf>
    <xf numFmtId="4" fontId="74" fillId="52" borderId="388" applyNumberFormat="0" applyProtection="0">
      <alignment horizontal="left" vertical="center" indent="1"/>
    </xf>
    <xf numFmtId="4" fontId="74" fillId="52" borderId="388" applyNumberFormat="0" applyProtection="0">
      <alignment horizontal="left" vertical="center" indent="1"/>
    </xf>
    <xf numFmtId="4" fontId="74" fillId="48" borderId="388" applyNumberFormat="0" applyProtection="0">
      <alignment horizontal="right" vertical="center"/>
    </xf>
    <xf numFmtId="4" fontId="215" fillId="48" borderId="388" applyNumberFormat="0" applyProtection="0">
      <alignment horizontal="right" vertical="center"/>
    </xf>
    <xf numFmtId="0" fontId="69" fillId="54" borderId="465" applyNumberFormat="0" applyAlignment="0"/>
    <xf numFmtId="4" fontId="164" fillId="48" borderId="388" applyNumberFormat="0" applyProtection="0">
      <alignment horizontal="right" vertical="center"/>
    </xf>
    <xf numFmtId="0" fontId="60" fillId="0" borderId="477" applyNumberFormat="0" applyFont="0" applyAlignment="0" applyProtection="0"/>
    <xf numFmtId="0" fontId="158" fillId="39" borderId="479" applyNumberFormat="0" applyAlignment="0" applyProtection="0"/>
    <xf numFmtId="4" fontId="162" fillId="63" borderId="479" applyNumberFormat="0" applyProtection="0">
      <alignment horizontal="left" vertical="center" indent="1"/>
    </xf>
    <xf numFmtId="0" fontId="55" fillId="60" borderId="479" applyNumberFormat="0" applyProtection="0">
      <alignment horizontal="left" vertical="center" indent="1"/>
    </xf>
    <xf numFmtId="0" fontId="55" fillId="0" borderId="462"/>
    <xf numFmtId="0" fontId="55" fillId="0" borderId="16"/>
    <xf numFmtId="0" fontId="55" fillId="0" borderId="16"/>
    <xf numFmtId="0" fontId="55" fillId="0" borderId="16"/>
    <xf numFmtId="0" fontId="55" fillId="0" borderId="16"/>
    <xf numFmtId="0" fontId="55" fillId="0" borderId="16"/>
    <xf numFmtId="4" fontId="74" fillId="48" borderId="470" applyNumberFormat="0" applyProtection="0">
      <alignment horizontal="right" vertical="center"/>
    </xf>
    <xf numFmtId="4" fontId="74" fillId="52" borderId="470" applyNumberFormat="0" applyProtection="0">
      <alignment horizontal="left" vertical="center" indent="1"/>
    </xf>
    <xf numFmtId="4" fontId="74" fillId="52" borderId="470" applyNumberFormat="0" applyProtection="0">
      <alignment horizontal="left" vertical="center" indent="1"/>
    </xf>
    <xf numFmtId="4" fontId="160" fillId="75" borderId="470" applyNumberFormat="0" applyProtection="0">
      <alignment horizontal="left" vertical="center" indent="1"/>
    </xf>
    <xf numFmtId="4" fontId="74" fillId="74" borderId="470" applyNumberFormat="0" applyProtection="0">
      <alignment horizontal="right" vertical="center"/>
    </xf>
    <xf numFmtId="4" fontId="74" fillId="72" borderId="470" applyNumberFormat="0" applyProtection="0">
      <alignment horizontal="right" vertical="center"/>
    </xf>
    <xf numFmtId="4" fontId="74" fillId="70" borderId="470" applyNumberFormat="0" applyProtection="0">
      <alignment horizontal="right" vertical="center"/>
    </xf>
    <xf numFmtId="4" fontId="74" fillId="68" borderId="470" applyNumberFormat="0" applyProtection="0">
      <alignment horizontal="right" vertical="center"/>
    </xf>
    <xf numFmtId="4" fontId="74" fillId="66" borderId="470" applyNumberFormat="0" applyProtection="0">
      <alignment horizontal="right" vertical="center"/>
    </xf>
    <xf numFmtId="10" fontId="84" fillId="52" borderId="462" applyNumberFormat="0" applyBorder="0" applyAlignment="0" applyProtection="0"/>
    <xf numFmtId="0" fontId="85" fillId="0" borderId="463">
      <alignment horizontal="left" vertical="center"/>
    </xf>
    <xf numFmtId="10" fontId="83" fillId="49" borderId="462" applyNumberFormat="0" applyFill="0" applyBorder="0" applyAlignment="0" applyProtection="0">
      <protection locked="0"/>
    </xf>
    <xf numFmtId="0" fontId="60" fillId="0" borderId="468" applyNumberFormat="0" applyFont="0" applyAlignment="0" applyProtection="0"/>
    <xf numFmtId="0" fontId="85" fillId="0" borderId="476">
      <alignment horizontal="left" vertical="center"/>
    </xf>
    <xf numFmtId="0" fontId="79" fillId="0" borderId="476"/>
    <xf numFmtId="0" fontId="74" fillId="47" borderId="479" applyNumberFormat="0" applyProtection="0">
      <alignment horizontal="left" vertical="center" indent="1"/>
    </xf>
    <xf numFmtId="0" fontId="74" fillId="55" borderId="479" applyNumberFormat="0" applyProtection="0">
      <alignment horizontal="right" vertical="center"/>
    </xf>
    <xf numFmtId="0" fontId="74" fillId="53" borderId="479" applyNumberFormat="0" applyProtection="0">
      <alignment horizontal="left" vertical="center" indent="1"/>
    </xf>
    <xf numFmtId="0" fontId="55" fillId="62" borderId="479" applyNumberFormat="0" applyProtection="0">
      <alignment horizontal="left" vertical="center" indent="1"/>
    </xf>
    <xf numFmtId="0" fontId="69" fillId="54" borderId="473" applyNumberFormat="0" applyAlignment="0"/>
    <xf numFmtId="0" fontId="82" fillId="47" borderId="479" applyNumberFormat="0" applyProtection="0">
      <alignment vertical="center"/>
    </xf>
    <xf numFmtId="0" fontId="55" fillId="3" borderId="470" applyNumberFormat="0" applyProtection="0">
      <alignment horizontal="left" vertical="center" indent="1"/>
    </xf>
    <xf numFmtId="0" fontId="55" fillId="40" borderId="470" applyNumberFormat="0" applyProtection="0">
      <alignment horizontal="left" vertical="center" indent="1"/>
    </xf>
    <xf numFmtId="0" fontId="66" fillId="53" borderId="478" applyNumberFormat="0" applyAlignment="0" applyProtection="0"/>
    <xf numFmtId="0" fontId="55" fillId="40" borderId="470" applyNumberFormat="0" applyProtection="0">
      <alignment horizontal="left" vertical="center" indent="1"/>
    </xf>
    <xf numFmtId="0" fontId="55" fillId="62" borderId="470" applyNumberFormat="0" applyProtection="0">
      <alignment horizontal="left" vertical="center" indent="1"/>
    </xf>
    <xf numFmtId="0" fontId="17" fillId="0" borderId="0"/>
    <xf numFmtId="0" fontId="55" fillId="44" borderId="479" applyNumberFormat="0" applyProtection="0">
      <alignment horizontal="left" vertical="center" indent="1"/>
    </xf>
    <xf numFmtId="0" fontId="17" fillId="0" borderId="0"/>
    <xf numFmtId="0" fontId="17" fillId="0" borderId="0"/>
    <xf numFmtId="0" fontId="55" fillId="60" borderId="470" applyNumberFormat="0" applyProtection="0">
      <alignment horizontal="left" vertical="center" indent="1"/>
    </xf>
    <xf numFmtId="0" fontId="55" fillId="60" borderId="470" applyNumberFormat="0" applyProtection="0">
      <alignment horizontal="left" vertical="center" indent="1"/>
    </xf>
    <xf numFmtId="4" fontId="215" fillId="48" borderId="470" applyNumberFormat="0" applyProtection="0">
      <alignment horizontal="right" vertical="center"/>
    </xf>
    <xf numFmtId="0" fontId="55" fillId="44" borderId="470" applyNumberFormat="0" applyProtection="0">
      <alignment horizontal="left" vertical="center" indent="1"/>
    </xf>
    <xf numFmtId="4" fontId="74" fillId="51" borderId="470" applyNumberFormat="0" applyProtection="0">
      <alignment horizontal="left" vertical="center" indent="1"/>
    </xf>
    <xf numFmtId="0" fontId="55" fillId="3" borderId="470" applyNumberFormat="0" applyProtection="0">
      <alignment horizontal="left" vertical="center" indent="1"/>
    </xf>
    <xf numFmtId="0" fontId="55" fillId="62" borderId="470" applyNumberFormat="0" applyProtection="0">
      <alignment horizontal="left" vertical="center" indent="1"/>
    </xf>
    <xf numFmtId="0" fontId="74" fillId="29" borderId="479" applyNumberFormat="0" applyProtection="0">
      <alignment horizontal="right" vertical="center"/>
    </xf>
    <xf numFmtId="224" fontId="119" fillId="0" borderId="460" applyFill="0">
      <alignment horizontal="centerContinuous"/>
    </xf>
    <xf numFmtId="0" fontId="55" fillId="43" borderId="479" applyNumberFormat="0" applyProtection="0">
      <alignment horizontal="left" vertical="center" indent="1"/>
    </xf>
    <xf numFmtId="0" fontId="55" fillId="40" borderId="479" applyNumberFormat="0" applyProtection="0">
      <alignment horizontal="left" vertical="center" indent="1"/>
    </xf>
    <xf numFmtId="0" fontId="55" fillId="3" borderId="479" applyNumberFormat="0" applyProtection="0">
      <alignment horizontal="left" vertical="center" indent="1"/>
    </xf>
    <xf numFmtId="0" fontId="82" fillId="53" borderId="479" applyNumberFormat="0" applyProtection="0">
      <alignment vertical="center"/>
    </xf>
    <xf numFmtId="0" fontId="74" fillId="53" borderId="479" applyNumberFormat="0" applyProtection="0">
      <alignment horizontal="left" vertical="center" indent="1"/>
    </xf>
    <xf numFmtId="37" fontId="116" fillId="44" borderId="462" applyFill="0" applyBorder="0" applyProtection="0"/>
    <xf numFmtId="0" fontId="55" fillId="3" borderId="479" applyNumberFormat="0" applyProtection="0">
      <alignment horizontal="left" vertical="center" indent="1"/>
    </xf>
    <xf numFmtId="0" fontId="175" fillId="0" borderId="481" applyNumberFormat="0" applyFill="0" applyAlignment="0" applyProtection="0"/>
    <xf numFmtId="0" fontId="55" fillId="0" borderId="473"/>
    <xf numFmtId="0" fontId="55" fillId="0" borderId="473"/>
    <xf numFmtId="0" fontId="55" fillId="0" borderId="473"/>
    <xf numFmtId="209" fontId="55" fillId="0" borderId="464">
      <alignment horizontal="center"/>
      <protection locked="0"/>
    </xf>
    <xf numFmtId="0" fontId="55" fillId="62" borderId="479" applyNumberFormat="0" applyProtection="0">
      <alignment horizontal="left" vertical="center" indent="1"/>
    </xf>
    <xf numFmtId="4" fontId="74" fillId="71" borderId="479" applyNumberFormat="0" applyProtection="0">
      <alignment horizontal="right" vertical="center"/>
    </xf>
    <xf numFmtId="170" fontId="55" fillId="51" borderId="462" applyNumberFormat="0" applyFont="0" applyAlignment="0">
      <protection locked="0"/>
    </xf>
    <xf numFmtId="4" fontId="55" fillId="0" borderId="462"/>
    <xf numFmtId="0" fontId="55" fillId="0" borderId="462"/>
    <xf numFmtId="0" fontId="55" fillId="0" borderId="462"/>
    <xf numFmtId="0" fontId="55" fillId="0" borderId="462"/>
    <xf numFmtId="0" fontId="55" fillId="0" borderId="462"/>
    <xf numFmtId="0" fontId="55" fillId="0" borderId="462"/>
    <xf numFmtId="0" fontId="55" fillId="62" borderId="470" applyNumberFormat="0" applyProtection="0">
      <alignment horizontal="left" vertical="center" indent="1"/>
    </xf>
    <xf numFmtId="0" fontId="55" fillId="62" borderId="470" applyNumberFormat="0" applyProtection="0">
      <alignment horizontal="left" vertical="center" indent="1"/>
    </xf>
    <xf numFmtId="0" fontId="55" fillId="44" borderId="470" applyNumberFormat="0" applyProtection="0">
      <alignment horizontal="left" vertical="center" indent="1"/>
    </xf>
    <xf numFmtId="0" fontId="55" fillId="60" borderId="470" applyNumberFormat="0" applyProtection="0">
      <alignment horizontal="left" vertical="center" indent="1"/>
    </xf>
    <xf numFmtId="0" fontId="55" fillId="63" borderId="470" applyNumberFormat="0" applyProtection="0">
      <alignment horizontal="left" vertical="center" indent="1"/>
    </xf>
    <xf numFmtId="0" fontId="55" fillId="62" borderId="470" applyNumberFormat="0" applyProtection="0">
      <alignment horizontal="left" vertical="center" indent="1"/>
    </xf>
    <xf numFmtId="0" fontId="55" fillId="62" borderId="470" applyNumberFormat="0" applyProtection="0">
      <alignment horizontal="left" vertical="center" indent="1"/>
    </xf>
    <xf numFmtId="170" fontId="55" fillId="51" borderId="462" applyNumberFormat="0" applyFont="0" applyAlignment="0">
      <protection locked="0"/>
    </xf>
    <xf numFmtId="0" fontId="74" fillId="37" borderId="479" applyNumberFormat="0" applyProtection="0">
      <alignment horizontal="right" vertical="center"/>
    </xf>
    <xf numFmtId="4" fontId="74" fillId="67" borderId="479" applyNumberFormat="0" applyProtection="0">
      <alignment horizontal="right" vertical="center"/>
    </xf>
    <xf numFmtId="4" fontId="74" fillId="73" borderId="479" applyNumberFormat="0" applyProtection="0">
      <alignment horizontal="right" vertical="center"/>
    </xf>
    <xf numFmtId="4" fontId="160" fillId="75" borderId="479" applyNumberFormat="0" applyProtection="0">
      <alignment horizontal="left" vertical="center" indent="1"/>
    </xf>
    <xf numFmtId="4" fontId="74" fillId="52" borderId="479" applyNumberFormat="0" applyProtection="0">
      <alignment horizontal="left" vertical="center" indent="1"/>
    </xf>
    <xf numFmtId="0" fontId="167" fillId="0" borderId="481" applyNumberFormat="0" applyFill="0" applyAlignment="0" applyProtection="0"/>
    <xf numFmtId="4" fontId="55" fillId="0" borderId="465"/>
    <xf numFmtId="0" fontId="60" fillId="0" borderId="476" applyNumberFormat="0" applyFont="0" applyAlignment="0" applyProtection="0"/>
    <xf numFmtId="0" fontId="169" fillId="13" borderId="466" applyNumberFormat="0" applyAlignment="0" applyProtection="0"/>
    <xf numFmtId="0" fontId="69" fillId="54" borderId="473" applyNumberFormat="0" applyAlignment="0"/>
    <xf numFmtId="0" fontId="55" fillId="3" borderId="470" applyNumberFormat="0" applyProtection="0">
      <alignment horizontal="left" vertical="center" indent="1"/>
    </xf>
    <xf numFmtId="0" fontId="74" fillId="57" borderId="470" applyNumberFormat="0" applyProtection="0">
      <alignment horizontal="right" vertical="center"/>
    </xf>
    <xf numFmtId="0" fontId="82" fillId="53" borderId="470" applyNumberFormat="0" applyProtection="0">
      <alignment vertical="center"/>
    </xf>
    <xf numFmtId="0" fontId="55" fillId="59" borderId="470" applyNumberFormat="0" applyProtection="0">
      <alignment horizontal="left" vertical="center" indent="1"/>
    </xf>
    <xf numFmtId="0" fontId="55" fillId="3" borderId="470" applyNumberFormat="0" applyProtection="0">
      <alignment horizontal="left" vertical="center" indent="1"/>
    </xf>
    <xf numFmtId="0" fontId="74" fillId="57" borderId="472" applyNumberFormat="0" applyProtection="0">
      <alignment horizontal="left" vertical="center" indent="1"/>
    </xf>
    <xf numFmtId="0" fontId="74" fillId="19" borderId="470" applyNumberFormat="0" applyProtection="0">
      <alignment horizontal="right" vertical="center"/>
    </xf>
    <xf numFmtId="0" fontId="74" fillId="35" borderId="470" applyNumberFormat="0" applyProtection="0">
      <alignment horizontal="right" vertical="center"/>
    </xf>
    <xf numFmtId="0" fontId="74" fillId="29" borderId="470" applyNumberFormat="0" applyProtection="0">
      <alignment horizontal="right" vertical="center"/>
    </xf>
    <xf numFmtId="0" fontId="74" fillId="33" borderId="470" applyNumberFormat="0" applyProtection="0">
      <alignment horizontal="right" vertical="center"/>
    </xf>
    <xf numFmtId="0" fontId="74" fillId="5" borderId="470" applyNumberFormat="0" applyProtection="0">
      <alignment horizontal="right" vertical="center"/>
    </xf>
    <xf numFmtId="0" fontId="74" fillId="47" borderId="470" applyNumberFormat="0" applyProtection="0">
      <alignment horizontal="left" vertical="center" indent="1"/>
    </xf>
    <xf numFmtId="0" fontId="82" fillId="47" borderId="470" applyNumberFormat="0" applyProtection="0">
      <alignment vertical="center"/>
    </xf>
    <xf numFmtId="0" fontId="158" fillId="40" borderId="470" applyNumberFormat="0" applyAlignment="0" applyProtection="0"/>
    <xf numFmtId="0" fontId="66" fillId="53" borderId="469" applyNumberFormat="0" applyAlignment="0" applyProtection="0"/>
    <xf numFmtId="0" fontId="66" fillId="47" borderId="465" applyNumberFormat="0" applyAlignment="0">
      <protection locked="0"/>
    </xf>
    <xf numFmtId="0" fontId="55" fillId="3" borderId="479" applyNumberFormat="0" applyProtection="0">
      <alignment horizontal="left" vertical="center" indent="1"/>
    </xf>
    <xf numFmtId="0" fontId="55" fillId="59" borderId="479" applyNumberFormat="0" applyProtection="0">
      <alignment horizontal="left" vertical="center" indent="1"/>
    </xf>
    <xf numFmtId="0" fontId="171" fillId="40" borderId="475" applyNumberFormat="0" applyAlignment="0" applyProtection="0"/>
    <xf numFmtId="4" fontId="55" fillId="0" borderId="473"/>
    <xf numFmtId="0" fontId="55" fillId="60" borderId="479" applyNumberFormat="0" applyProtection="0">
      <alignment horizontal="left" vertical="center" indent="1"/>
    </xf>
    <xf numFmtId="0" fontId="106" fillId="0" borderId="468">
      <protection locked="0"/>
    </xf>
    <xf numFmtId="0" fontId="69" fillId="54" borderId="465" applyNumberFormat="0" applyAlignment="0"/>
    <xf numFmtId="0" fontId="158" fillId="40" borderId="479" applyNumberFormat="0" applyAlignment="0" applyProtection="0"/>
    <xf numFmtId="4" fontId="74" fillId="51" borderId="479" applyNumberFormat="0" applyProtection="0">
      <alignment vertical="center"/>
    </xf>
    <xf numFmtId="4" fontId="215" fillId="51" borderId="479" applyNumberFormat="0" applyProtection="0">
      <alignment vertical="center"/>
    </xf>
    <xf numFmtId="0" fontId="55" fillId="63" borderId="479" applyNumberFormat="0" applyProtection="0">
      <alignment horizontal="left" vertical="center" indent="1"/>
    </xf>
    <xf numFmtId="0" fontId="55" fillId="62" borderId="479" applyNumberFormat="0" applyProtection="0">
      <alignment horizontal="left" vertical="center" indent="1"/>
    </xf>
    <xf numFmtId="4" fontId="74" fillId="52" borderId="479" applyNumberFormat="0" applyProtection="0">
      <alignment vertical="center"/>
    </xf>
    <xf numFmtId="0" fontId="55" fillId="0" borderId="462"/>
    <xf numFmtId="0" fontId="55" fillId="0" borderId="462">
      <alignment horizontal="right"/>
    </xf>
    <xf numFmtId="0" fontId="167" fillId="0" borderId="471" applyNumberFormat="0" applyFill="0" applyAlignment="0" applyProtection="0"/>
    <xf numFmtId="0" fontId="55" fillId="62" borderId="470" applyNumberFormat="0" applyProtection="0">
      <alignment horizontal="left" vertical="center" indent="1"/>
    </xf>
    <xf numFmtId="4" fontId="215" fillId="52" borderId="470" applyNumberFormat="0" applyProtection="0">
      <alignment vertical="center"/>
    </xf>
    <xf numFmtId="4" fontId="74" fillId="51" borderId="470" applyNumberFormat="0" applyProtection="0">
      <alignment horizontal="left" vertical="center" indent="1"/>
    </xf>
    <xf numFmtId="4" fontId="74" fillId="73" borderId="470" applyNumberFormat="0" applyProtection="0">
      <alignment horizontal="right" vertical="center"/>
    </xf>
    <xf numFmtId="4" fontId="74" fillId="71" borderId="470" applyNumberFormat="0" applyProtection="0">
      <alignment horizontal="right" vertical="center"/>
    </xf>
    <xf numFmtId="4" fontId="74" fillId="69" borderId="470" applyNumberFormat="0" applyProtection="0">
      <alignment horizontal="right" vertical="center"/>
    </xf>
    <xf numFmtId="4" fontId="74" fillId="67" borderId="470" applyNumberFormat="0" applyProtection="0">
      <alignment horizontal="right" vertical="center"/>
    </xf>
    <xf numFmtId="0" fontId="55" fillId="62" borderId="470" applyNumberFormat="0" applyProtection="0">
      <alignment horizontal="left" vertical="center" indent="1"/>
    </xf>
    <xf numFmtId="0" fontId="65" fillId="61" borderId="469" applyNumberFormat="0" applyFont="0" applyAlignment="0" applyProtection="0"/>
    <xf numFmtId="170" fontId="55" fillId="51" borderId="462" applyNumberFormat="0" applyFont="0" applyAlignment="0">
      <protection locked="0"/>
    </xf>
    <xf numFmtId="0" fontId="79" fillId="0" borderId="463"/>
    <xf numFmtId="0" fontId="60" fillId="0" borderId="467" applyNumberFormat="0" applyFont="0" applyAlignment="0" applyProtection="0"/>
    <xf numFmtId="0" fontId="66" fillId="0" borderId="476" applyNumberFormat="0" applyAlignment="0" applyProtection="0"/>
    <xf numFmtId="0" fontId="79" fillId="44" borderId="463" applyAlignment="0" applyProtection="0"/>
    <xf numFmtId="0" fontId="74" fillId="33" borderId="479" applyNumberFormat="0" applyProtection="0">
      <alignment horizontal="right" vertical="center"/>
    </xf>
    <xf numFmtId="0" fontId="74" fillId="47" borderId="479" applyNumberFormat="0" applyProtection="0">
      <alignment vertical="center"/>
    </xf>
    <xf numFmtId="0" fontId="74" fillId="5" borderId="479" applyNumberFormat="0" applyProtection="0">
      <alignment horizontal="right" vertical="center"/>
    </xf>
    <xf numFmtId="0" fontId="74" fillId="19" borderId="479" applyNumberFormat="0" applyProtection="0">
      <alignment horizontal="right" vertical="center"/>
    </xf>
    <xf numFmtId="0" fontId="74" fillId="57" borderId="479" applyNumberFormat="0" applyProtection="0">
      <alignment horizontal="right" vertical="center"/>
    </xf>
    <xf numFmtId="0" fontId="94" fillId="39" borderId="466" applyNumberFormat="0" applyAlignment="0" applyProtection="0"/>
    <xf numFmtId="0" fontId="55" fillId="44" borderId="479" applyNumberFormat="0" applyProtection="0">
      <alignment horizontal="left" vertical="center" indent="1"/>
    </xf>
    <xf numFmtId="0" fontId="55" fillId="63" borderId="479" applyNumberFormat="0" applyProtection="0">
      <alignment horizontal="left" vertical="center" indent="1"/>
    </xf>
    <xf numFmtId="43" fontId="66" fillId="0" borderId="0" applyFont="0" applyFill="0" applyBorder="0" applyAlignment="0" applyProtection="0"/>
    <xf numFmtId="0" fontId="17" fillId="0" borderId="0"/>
    <xf numFmtId="0" fontId="55" fillId="62" borderId="470" applyNumberFormat="0" applyProtection="0">
      <alignment horizontal="left" vertical="center" indent="1"/>
    </xf>
    <xf numFmtId="0" fontId="17" fillId="0" borderId="0"/>
    <xf numFmtId="4" fontId="74" fillId="51" borderId="479" applyNumberFormat="0" applyProtection="0">
      <alignment horizontal="left" vertical="center" indent="1"/>
    </xf>
    <xf numFmtId="43" fontId="17" fillId="0" borderId="0" applyFont="0" applyFill="0" applyBorder="0" applyAlignment="0" applyProtection="0"/>
    <xf numFmtId="0" fontId="55" fillId="63" borderId="470" applyNumberFormat="0" applyProtection="0">
      <alignment horizontal="left" vertical="center" indent="1"/>
    </xf>
    <xf numFmtId="0" fontId="17" fillId="0" borderId="0"/>
    <xf numFmtId="0" fontId="17" fillId="0" borderId="0"/>
    <xf numFmtId="0" fontId="17" fillId="0" borderId="0"/>
    <xf numFmtId="0" fontId="158" fillId="39" borderId="470" applyNumberFormat="0" applyAlignment="0" applyProtection="0"/>
    <xf numFmtId="0" fontId="17" fillId="0" borderId="0"/>
    <xf numFmtId="4" fontId="162" fillId="63" borderId="470" applyNumberFormat="0" applyProtection="0">
      <alignment horizontal="left" vertical="center" indent="1"/>
    </xf>
    <xf numFmtId="4" fontId="74" fillId="66" borderId="479" applyNumberFormat="0" applyProtection="0">
      <alignment horizontal="right" vertical="center"/>
    </xf>
    <xf numFmtId="4" fontId="74" fillId="52" borderId="470" applyNumberFormat="0" applyProtection="0">
      <alignment vertical="center"/>
    </xf>
    <xf numFmtId="0" fontId="17" fillId="0" borderId="0"/>
    <xf numFmtId="4" fontId="162" fillId="48" borderId="470" applyNumberFormat="0" applyProtection="0">
      <alignment horizontal="left" vertical="center" indent="1"/>
    </xf>
    <xf numFmtId="0" fontId="55" fillId="62" borderId="470" applyNumberFormat="0" applyProtection="0">
      <alignment horizontal="left" vertical="center" indent="1"/>
    </xf>
    <xf numFmtId="4" fontId="74" fillId="51" borderId="470" applyNumberFormat="0" applyProtection="0">
      <alignment vertical="center"/>
    </xf>
    <xf numFmtId="0" fontId="17" fillId="0" borderId="0"/>
    <xf numFmtId="0" fontId="17" fillId="0" borderId="0"/>
    <xf numFmtId="43" fontId="17" fillId="0" borderId="0" applyFont="0" applyFill="0" applyBorder="0" applyAlignment="0" applyProtection="0"/>
    <xf numFmtId="170" fontId="55" fillId="51" borderId="16" applyNumberFormat="0" applyFont="0" applyAlignment="0">
      <protection locked="0"/>
    </xf>
    <xf numFmtId="0" fontId="55" fillId="62" borderId="388" applyNumberFormat="0" applyProtection="0">
      <alignment horizontal="left" vertical="center" indent="1"/>
    </xf>
    <xf numFmtId="4" fontId="164" fillId="48" borderId="479" applyNumberFormat="0" applyProtection="0">
      <alignment horizontal="right" vertical="center"/>
    </xf>
    <xf numFmtId="0" fontId="55" fillId="63" borderId="388" applyNumberFormat="0" applyProtection="0">
      <alignment horizontal="left" vertical="center" indent="1"/>
    </xf>
    <xf numFmtId="0" fontId="55" fillId="60" borderId="388" applyNumberFormat="0" applyProtection="0">
      <alignment horizontal="left" vertical="center" indent="1"/>
    </xf>
    <xf numFmtId="0" fontId="55" fillId="44" borderId="388" applyNumberFormat="0" applyProtection="0">
      <alignment horizontal="left" vertical="center" indent="1"/>
    </xf>
    <xf numFmtId="0" fontId="55" fillId="44" borderId="388" applyNumberFormat="0" applyProtection="0">
      <alignment horizontal="left" vertical="center" indent="1"/>
    </xf>
    <xf numFmtId="0" fontId="55" fillId="62" borderId="388" applyNumberFormat="0" applyProtection="0">
      <alignment horizontal="left" vertical="center" indent="1"/>
    </xf>
    <xf numFmtId="0" fontId="55" fillId="62" borderId="388" applyNumberFormat="0" applyProtection="0">
      <alignment horizontal="left" vertical="center" indent="1"/>
    </xf>
    <xf numFmtId="0" fontId="55" fillId="0" borderId="16"/>
    <xf numFmtId="0" fontId="55" fillId="0" borderId="16"/>
    <xf numFmtId="0" fontId="55" fillId="0" borderId="16"/>
    <xf numFmtId="0" fontId="55" fillId="0" borderId="16"/>
    <xf numFmtId="0" fontId="55" fillId="0" borderId="16"/>
    <xf numFmtId="170" fontId="55" fillId="51" borderId="16" applyNumberFormat="0" applyFont="0" applyAlignment="0">
      <protection locked="0"/>
    </xf>
    <xf numFmtId="170" fontId="55" fillId="51" borderId="16" applyNumberFormat="0" applyFont="0" applyAlignment="0">
      <protection locked="0"/>
    </xf>
    <xf numFmtId="0" fontId="17" fillId="0" borderId="0"/>
    <xf numFmtId="0" fontId="17" fillId="0" borderId="0"/>
    <xf numFmtId="0" fontId="55" fillId="59" borderId="479" applyNumberFormat="0" applyProtection="0">
      <alignment horizontal="left" vertical="center" indent="1"/>
    </xf>
    <xf numFmtId="4" fontId="74" fillId="52" borderId="479" applyNumberFormat="0" applyProtection="0">
      <alignment horizontal="left" vertical="center" indent="1"/>
    </xf>
    <xf numFmtId="4" fontId="74" fillId="48" borderId="479" applyNumberFormat="0" applyProtection="0">
      <alignment horizontal="right" vertical="center"/>
    </xf>
    <xf numFmtId="0" fontId="66" fillId="53" borderId="469" applyNumberFormat="0" applyAlignment="0" applyProtection="0"/>
    <xf numFmtId="4" fontId="162" fillId="48" borderId="479" applyNumberFormat="0" applyProtection="0">
      <alignment horizontal="left" vertical="center" indent="1"/>
    </xf>
    <xf numFmtId="0" fontId="55" fillId="63" borderId="479" applyNumberFormat="0" applyProtection="0">
      <alignment horizontal="left" vertical="center" indent="1"/>
    </xf>
    <xf numFmtId="0" fontId="55" fillId="60" borderId="479" applyNumberFormat="0" applyProtection="0">
      <alignment horizontal="left" vertical="center" indent="1"/>
    </xf>
    <xf numFmtId="0" fontId="55" fillId="44" borderId="479" applyNumberFormat="0" applyProtection="0">
      <alignment horizontal="left" vertical="center" indent="1"/>
    </xf>
    <xf numFmtId="0" fontId="55" fillId="62" borderId="479" applyNumberFormat="0" applyProtection="0">
      <alignment horizontal="left" vertical="center" indent="1"/>
    </xf>
    <xf numFmtId="0" fontId="175" fillId="0" borderId="471" applyNumberFormat="0" applyFill="0" applyAlignment="0" applyProtection="0"/>
    <xf numFmtId="0" fontId="55" fillId="0" borderId="465"/>
    <xf numFmtId="0" fontId="55" fillId="0" borderId="465"/>
    <xf numFmtId="0" fontId="55" fillId="0" borderId="465"/>
    <xf numFmtId="0" fontId="55" fillId="0" borderId="465"/>
    <xf numFmtId="0" fontId="55" fillId="0" borderId="465"/>
    <xf numFmtId="0" fontId="55" fillId="3" borderId="470" applyNumberFormat="0" applyProtection="0">
      <alignment horizontal="left" vertical="center" indent="1"/>
    </xf>
    <xf numFmtId="0" fontId="74" fillId="53" borderId="470" applyNumberFormat="0" applyProtection="0">
      <alignment horizontal="left" vertical="center" indent="1"/>
    </xf>
    <xf numFmtId="0" fontId="74" fillId="53" borderId="470" applyNumberFormat="0" applyProtection="0">
      <alignment vertical="center"/>
    </xf>
    <xf numFmtId="264" fontId="55" fillId="51" borderId="16" applyNumberFormat="0" applyFont="0" applyAlignment="0">
      <protection locked="0"/>
    </xf>
    <xf numFmtId="0" fontId="74" fillId="17" borderId="479" applyNumberFormat="0" applyProtection="0">
      <alignment horizontal="right" vertical="center"/>
    </xf>
    <xf numFmtId="0" fontId="94" fillId="40" borderId="466" applyNumberFormat="0" applyAlignment="0" applyProtection="0"/>
    <xf numFmtId="0" fontId="66" fillId="53" borderId="478" applyNumberFormat="0" applyAlignment="0" applyProtection="0"/>
    <xf numFmtId="0" fontId="55" fillId="62" borderId="479" applyNumberFormat="0" applyProtection="0">
      <alignment horizontal="left" vertical="center" indent="1"/>
    </xf>
    <xf numFmtId="0" fontId="55" fillId="62" borderId="479" applyNumberFormat="0" applyProtection="0">
      <alignment horizontal="left" vertical="center" indent="1"/>
    </xf>
    <xf numFmtId="4" fontId="55" fillId="0" borderId="462"/>
    <xf numFmtId="12" fontId="223" fillId="0" borderId="0" applyFill="0" applyBorder="0"/>
    <xf numFmtId="0" fontId="55" fillId="44" borderId="479" applyNumberFormat="0" applyProtection="0">
      <alignment horizontal="left" vertical="center" indent="1"/>
    </xf>
    <xf numFmtId="251" fontId="56" fillId="0" borderId="16" applyNumberFormat="0" applyBorder="0" applyAlignment="0">
      <alignment horizontal="centerContinuous" vertical="center" wrapText="1"/>
    </xf>
    <xf numFmtId="0" fontId="55" fillId="0" borderId="462"/>
    <xf numFmtId="0" fontId="55" fillId="0" borderId="462"/>
    <xf numFmtId="0" fontId="55" fillId="0" borderId="462"/>
    <xf numFmtId="0" fontId="55" fillId="44" borderId="470" applyNumberFormat="0" applyProtection="0">
      <alignment horizontal="left" vertical="center" indent="1"/>
    </xf>
    <xf numFmtId="4" fontId="215" fillId="51" borderId="470" applyNumberFormat="0" applyProtection="0">
      <alignment vertical="center"/>
    </xf>
    <xf numFmtId="0" fontId="17" fillId="0" borderId="0"/>
    <xf numFmtId="0" fontId="66" fillId="0" borderId="477" applyNumberFormat="0" applyAlignment="0" applyProtection="0"/>
    <xf numFmtId="255" fontId="56" fillId="44" borderId="16" applyFont="0" applyFill="0" applyBorder="0" applyAlignment="0" applyProtection="0"/>
    <xf numFmtId="251" fontId="56" fillId="0" borderId="392" applyFont="0" applyFill="0" applyBorder="0" applyAlignment="0" applyProtection="0">
      <alignment horizontal="center"/>
    </xf>
    <xf numFmtId="256" fontId="56" fillId="0" borderId="16" applyFont="0" applyFill="0" applyBorder="0" applyAlignment="0" applyProtection="0">
      <alignment wrapText="1"/>
    </xf>
    <xf numFmtId="0" fontId="55" fillId="62" borderId="479" applyNumberFormat="0" applyProtection="0">
      <alignment horizontal="left" vertical="center" indent="1"/>
    </xf>
    <xf numFmtId="0" fontId="55" fillId="60" borderId="479" applyNumberFormat="0" applyProtection="0">
      <alignment horizontal="left" vertical="center" indent="1"/>
    </xf>
    <xf numFmtId="0" fontId="17" fillId="0" borderId="0"/>
    <xf numFmtId="0" fontId="55" fillId="0" borderId="465">
      <alignment horizontal="right"/>
    </xf>
    <xf numFmtId="170" fontId="55" fillId="51" borderId="16" applyNumberFormat="0" applyFont="0" applyAlignment="0">
      <protection locked="0"/>
    </xf>
    <xf numFmtId="170" fontId="55" fillId="51" borderId="16" applyNumberFormat="0" applyFont="0" applyAlignment="0">
      <protection locked="0"/>
    </xf>
    <xf numFmtId="170" fontId="55" fillId="51" borderId="16" applyNumberFormat="0" applyFont="0" applyAlignment="0">
      <protection locked="0"/>
    </xf>
    <xf numFmtId="0" fontId="79" fillId="40" borderId="467" applyAlignment="0" applyProtection="0"/>
    <xf numFmtId="0" fontId="66" fillId="47" borderId="473" applyNumberFormat="0" applyAlignment="0">
      <protection locked="0"/>
    </xf>
    <xf numFmtId="4" fontId="164" fillId="48" borderId="470" applyNumberFormat="0" applyProtection="0">
      <alignment horizontal="right" vertical="center"/>
    </xf>
    <xf numFmtId="0" fontId="55" fillId="63" borderId="470" applyNumberFormat="0" applyProtection="0">
      <alignment horizontal="left" vertical="center" indent="1"/>
    </xf>
    <xf numFmtId="0" fontId="106" fillId="0" borderId="477">
      <protection locked="0"/>
    </xf>
    <xf numFmtId="12" fontId="223" fillId="0" borderId="0" applyFill="0" applyBorder="0"/>
    <xf numFmtId="249" fontId="86" fillId="0" borderId="460" applyFont="0" applyFill="0" applyBorder="0" applyAlignment="0">
      <alignment horizontal="centerContinuous"/>
    </xf>
    <xf numFmtId="250" fontId="119" fillId="0" borderId="460" applyFill="0">
      <alignment horizontal="centerContinuous"/>
    </xf>
    <xf numFmtId="251" fontId="56" fillId="0" borderId="462" applyNumberFormat="0" applyBorder="0" applyAlignment="0">
      <alignment horizontal="centerContinuous" vertical="center" wrapText="1"/>
    </xf>
    <xf numFmtId="4" fontId="74" fillId="48" borderId="480" applyNumberFormat="0" applyProtection="0">
      <alignment horizontal="left" vertical="center" indent="1"/>
    </xf>
    <xf numFmtId="0" fontId="55" fillId="62" borderId="479" applyNumberFormat="0" applyProtection="0">
      <alignment horizontal="left" vertical="center" indent="1"/>
    </xf>
    <xf numFmtId="4" fontId="74" fillId="51" borderId="479" applyNumberFormat="0" applyProtection="0">
      <alignment horizontal="left" vertical="center" indent="1"/>
    </xf>
    <xf numFmtId="255" fontId="56" fillId="44" borderId="462" applyFont="0" applyFill="0" applyBorder="0" applyAlignment="0" applyProtection="0"/>
    <xf numFmtId="251" fontId="56" fillId="0" borderId="461" applyFont="0" applyFill="0" applyBorder="0" applyAlignment="0" applyProtection="0">
      <alignment horizontal="center"/>
    </xf>
    <xf numFmtId="256" fontId="56" fillId="0" borderId="462" applyFont="0" applyFill="0" applyBorder="0" applyAlignment="0" applyProtection="0">
      <alignment wrapText="1"/>
    </xf>
    <xf numFmtId="0" fontId="94" fillId="39" borderId="475" applyNumberFormat="0" applyAlignment="0" applyProtection="0"/>
    <xf numFmtId="43" fontId="66" fillId="0" borderId="0" applyFont="0" applyFill="0" applyBorder="0" applyAlignment="0" applyProtection="0"/>
    <xf numFmtId="0" fontId="162" fillId="57" borderId="479" applyNumberFormat="0" applyProtection="0">
      <alignment horizontal="left" vertical="center" indent="1"/>
    </xf>
    <xf numFmtId="170" fontId="55" fillId="51" borderId="462" applyNumberFormat="0" applyFont="0" applyAlignment="0">
      <protection locked="0"/>
    </xf>
    <xf numFmtId="170" fontId="55" fillId="51" borderId="462" applyNumberFormat="0" applyFont="0" applyAlignment="0">
      <protection locked="0"/>
    </xf>
    <xf numFmtId="0" fontId="55" fillId="3" borderId="479" applyNumberFormat="0" applyProtection="0">
      <alignment horizontal="left" vertical="center" indent="1"/>
    </xf>
    <xf numFmtId="170" fontId="55" fillId="51" borderId="462" applyNumberFormat="0" applyFont="0" applyAlignment="0">
      <protection locked="0"/>
    </xf>
    <xf numFmtId="0" fontId="74" fillId="57" borderId="482" applyNumberFormat="0" applyProtection="0">
      <alignment horizontal="left" vertical="center" indent="1"/>
    </xf>
    <xf numFmtId="170" fontId="55" fillId="51" borderId="462" applyNumberFormat="0" applyFont="0" applyAlignment="0">
      <protection locked="0"/>
    </xf>
    <xf numFmtId="170" fontId="55" fillId="51" borderId="462" applyNumberFormat="0" applyFont="0" applyAlignment="0">
      <protection locked="0"/>
    </xf>
    <xf numFmtId="0" fontId="160" fillId="56" borderId="479" applyNumberFormat="0" applyProtection="0">
      <alignment horizontal="left" vertical="center" indent="1"/>
    </xf>
    <xf numFmtId="4" fontId="74" fillId="69" borderId="479" applyNumberFormat="0" applyProtection="0">
      <alignment horizontal="right" vertical="center"/>
    </xf>
    <xf numFmtId="224" fontId="119" fillId="0" borderId="474" applyFill="0">
      <alignment horizontal="centerContinuous"/>
    </xf>
    <xf numFmtId="225" fontId="86" fillId="0" borderId="474" applyFill="0" applyBorder="0" applyAlignment="0">
      <alignment horizontal="centerContinuous"/>
    </xf>
    <xf numFmtId="12" fontId="223" fillId="0" borderId="0" applyFill="0" applyBorder="0"/>
    <xf numFmtId="249" fontId="86" fillId="0" borderId="474" applyFont="0" applyFill="0" applyBorder="0" applyAlignment="0">
      <alignment horizontal="centerContinuous"/>
    </xf>
    <xf numFmtId="250" fontId="119" fillId="0" borderId="474" applyFill="0">
      <alignment horizontal="centerContinuous"/>
    </xf>
    <xf numFmtId="255" fontId="56" fillId="44" borderId="16" applyFont="0" applyFill="0" applyBorder="0" applyAlignment="0" applyProtection="0"/>
    <xf numFmtId="0" fontId="16" fillId="0" borderId="0"/>
    <xf numFmtId="43" fontId="66" fillId="0" borderId="0" applyFont="0" applyFill="0" applyBorder="0" applyAlignment="0" applyProtection="0"/>
    <xf numFmtId="0" fontId="55" fillId="0" borderId="510"/>
    <xf numFmtId="0" fontId="55" fillId="62" borderId="502" applyNumberFormat="0" applyProtection="0">
      <alignment horizontal="left" vertical="center" indent="1"/>
    </xf>
    <xf numFmtId="0" fontId="55" fillId="62" borderId="502" applyNumberFormat="0" applyProtection="0">
      <alignment horizontal="left" vertical="center" indent="1"/>
    </xf>
    <xf numFmtId="0" fontId="55" fillId="44" borderId="502" applyNumberFormat="0" applyProtection="0">
      <alignment horizontal="left" vertical="center" indent="1"/>
    </xf>
    <xf numFmtId="0" fontId="55" fillId="63" borderId="502" applyNumberFormat="0" applyProtection="0">
      <alignment horizontal="left" vertical="center" indent="1"/>
    </xf>
    <xf numFmtId="0" fontId="55" fillId="62" borderId="502" applyNumberFormat="0" applyProtection="0">
      <alignment horizontal="left" vertical="center" indent="1"/>
    </xf>
    <xf numFmtId="4" fontId="74" fillId="51" borderId="515" applyNumberFormat="0" applyProtection="0">
      <alignment horizontal="left" vertical="center" indent="1"/>
    </xf>
    <xf numFmtId="4" fontId="74" fillId="71" borderId="515" applyNumberFormat="0" applyProtection="0">
      <alignment horizontal="right" vertical="center"/>
    </xf>
    <xf numFmtId="4" fontId="74" fillId="48" borderId="515" applyNumberFormat="0" applyProtection="0">
      <alignment horizontal="right" vertical="center"/>
    </xf>
    <xf numFmtId="0" fontId="55" fillId="62" borderId="515" applyNumberFormat="0" applyProtection="0">
      <alignment horizontal="left" vertical="center" indent="1"/>
    </xf>
    <xf numFmtId="0" fontId="55" fillId="62" borderId="515" applyNumberFormat="0" applyProtection="0">
      <alignment horizontal="left" vertical="center" indent="1"/>
    </xf>
    <xf numFmtId="0" fontId="55" fillId="0" borderId="510"/>
    <xf numFmtId="0" fontId="66" fillId="53" borderId="501" applyNumberFormat="0" applyAlignment="0" applyProtection="0"/>
    <xf numFmtId="0" fontId="55" fillId="0" borderId="498"/>
    <xf numFmtId="0" fontId="55" fillId="0" borderId="498"/>
    <xf numFmtId="0" fontId="55" fillId="0" borderId="498"/>
    <xf numFmtId="0" fontId="169" fillId="13" borderId="499" applyNumberFormat="0" applyAlignment="0" applyProtection="0"/>
    <xf numFmtId="0" fontId="164" fillId="57" borderId="502" applyNumberFormat="0" applyProtection="0">
      <alignment horizontal="right" vertical="center"/>
    </xf>
    <xf numFmtId="0" fontId="82" fillId="57" borderId="502" applyNumberFormat="0" applyProtection="0">
      <alignment horizontal="right" vertical="center"/>
    </xf>
    <xf numFmtId="0" fontId="94" fillId="39" borderId="487" applyNumberFormat="0" applyAlignment="0" applyProtection="0"/>
    <xf numFmtId="0" fontId="74" fillId="53" borderId="502" applyNumberFormat="0" applyProtection="0">
      <alignment horizontal="left" vertical="center" indent="1"/>
    </xf>
    <xf numFmtId="0" fontId="74" fillId="53" borderId="502" applyNumberFormat="0" applyProtection="0">
      <alignment vertical="center"/>
    </xf>
    <xf numFmtId="0" fontId="55" fillId="3" borderId="502" applyNumberFormat="0" applyProtection="0">
      <alignment horizontal="left" vertical="center" indent="1"/>
    </xf>
    <xf numFmtId="0" fontId="74" fillId="37" borderId="502" applyNumberFormat="0" applyProtection="0">
      <alignment horizontal="right" vertical="center"/>
    </xf>
    <xf numFmtId="0" fontId="74" fillId="21" borderId="502" applyNumberFormat="0" applyProtection="0">
      <alignment horizontal="right" vertical="center"/>
    </xf>
    <xf numFmtId="0" fontId="74" fillId="33" borderId="502" applyNumberFormat="0" applyProtection="0">
      <alignment horizontal="right" vertical="center"/>
    </xf>
    <xf numFmtId="0" fontId="74" fillId="47" borderId="502" applyNumberFormat="0" applyProtection="0">
      <alignment horizontal="left" vertical="center" indent="1"/>
    </xf>
    <xf numFmtId="0" fontId="79" fillId="40" borderId="497" applyAlignment="0" applyProtection="0"/>
    <xf numFmtId="0" fontId="74" fillId="17" borderId="515" applyNumberFormat="0" applyProtection="0">
      <alignment horizontal="right" vertical="center"/>
    </xf>
    <xf numFmtId="0" fontId="55" fillId="59" borderId="515" applyNumberFormat="0" applyProtection="0">
      <alignment horizontal="left" vertical="center" indent="1"/>
    </xf>
    <xf numFmtId="0" fontId="74" fillId="53" borderId="515" applyNumberFormat="0" applyProtection="0">
      <alignment horizontal="left" vertical="center" indent="1"/>
    </xf>
    <xf numFmtId="0" fontId="94" fillId="40" borderId="499" applyNumberFormat="0" applyAlignment="0" applyProtection="0"/>
    <xf numFmtId="0" fontId="79" fillId="44" borderId="485" applyAlignment="0" applyProtection="0"/>
    <xf numFmtId="0" fontId="60" fillId="0" borderId="488" applyNumberFormat="0" applyFont="0" applyAlignment="0" applyProtection="0"/>
    <xf numFmtId="0" fontId="60" fillId="0" borderId="489" applyNumberFormat="0" applyFont="0" applyAlignment="0" applyProtection="0"/>
    <xf numFmtId="10" fontId="83" fillId="49" borderId="483" applyNumberFormat="0" applyFill="0" applyBorder="0" applyAlignment="0" applyProtection="0">
      <protection locked="0"/>
    </xf>
    <xf numFmtId="0" fontId="55" fillId="62" borderId="515" applyNumberFormat="0" applyProtection="0">
      <alignment horizontal="left" vertical="center" indent="1"/>
    </xf>
    <xf numFmtId="0" fontId="55" fillId="63" borderId="515" applyNumberFormat="0" applyProtection="0">
      <alignment horizontal="left" vertical="center" indent="1"/>
    </xf>
    <xf numFmtId="0" fontId="55" fillId="60" borderId="515" applyNumberFormat="0" applyProtection="0">
      <alignment horizontal="left" vertical="center" indent="1"/>
    </xf>
    <xf numFmtId="0" fontId="55" fillId="44" borderId="515" applyNumberFormat="0" applyProtection="0">
      <alignment horizontal="left" vertical="center" indent="1"/>
    </xf>
    <xf numFmtId="0" fontId="55" fillId="62" borderId="515" applyNumberFormat="0" applyProtection="0">
      <alignment horizontal="left" vertical="center" indent="1"/>
    </xf>
    <xf numFmtId="0" fontId="85" fillId="0" borderId="485">
      <alignment horizontal="left" vertical="center"/>
    </xf>
    <xf numFmtId="0" fontId="55" fillId="0" borderId="510"/>
    <xf numFmtId="0" fontId="55" fillId="0" borderId="510"/>
    <xf numFmtId="170" fontId="55" fillId="51" borderId="510" applyNumberFormat="0" applyFont="0" applyAlignment="0">
      <protection locked="0"/>
    </xf>
    <xf numFmtId="170" fontId="55" fillId="51" borderId="510" applyNumberFormat="0" applyFont="0" applyAlignment="0">
      <protection locked="0"/>
    </xf>
    <xf numFmtId="0" fontId="79" fillId="0" borderId="485"/>
    <xf numFmtId="170" fontId="55" fillId="51" borderId="483" applyNumberFormat="0" applyFont="0" applyAlignment="0">
      <protection locked="0"/>
    </xf>
    <xf numFmtId="10" fontId="84" fillId="52" borderId="483" applyNumberFormat="0" applyBorder="0" applyAlignment="0" applyProtection="0"/>
    <xf numFmtId="0" fontId="74" fillId="57" borderId="518" applyNumberFormat="0" applyProtection="0">
      <alignment horizontal="left" vertical="center" indent="1"/>
    </xf>
    <xf numFmtId="0" fontId="55" fillId="63" borderId="515" applyNumberFormat="0" applyProtection="0">
      <alignment horizontal="left" vertical="center" indent="1"/>
    </xf>
    <xf numFmtId="0" fontId="65" fillId="61" borderId="490" applyNumberFormat="0" applyFont="0" applyAlignment="0" applyProtection="0"/>
    <xf numFmtId="0" fontId="158" fillId="39" borderId="491" applyNumberFormat="0" applyAlignment="0" applyProtection="0"/>
    <xf numFmtId="0" fontId="60" fillId="0" borderId="513" applyNumberFormat="0" applyFont="0" applyAlignment="0" applyProtection="0"/>
    <xf numFmtId="4" fontId="74" fillId="51" borderId="491" applyNumberFormat="0" applyProtection="0">
      <alignment vertical="center"/>
    </xf>
    <xf numFmtId="4" fontId="215" fillId="51" borderId="491" applyNumberFormat="0" applyProtection="0">
      <alignment vertical="center"/>
    </xf>
    <xf numFmtId="4" fontId="74" fillId="51" borderId="491" applyNumberFormat="0" applyProtection="0">
      <alignment horizontal="left" vertical="center" indent="1"/>
    </xf>
    <xf numFmtId="4" fontId="74" fillId="51" borderId="491" applyNumberFormat="0" applyProtection="0">
      <alignment horizontal="left" vertical="center" indent="1"/>
    </xf>
    <xf numFmtId="0" fontId="55" fillId="62" borderId="491" applyNumberFormat="0" applyProtection="0">
      <alignment horizontal="left" vertical="center" indent="1"/>
    </xf>
    <xf numFmtId="4" fontId="74" fillId="66" borderId="491" applyNumberFormat="0" applyProtection="0">
      <alignment horizontal="right" vertical="center"/>
    </xf>
    <xf numFmtId="4" fontId="74" fillId="67" borderId="491" applyNumberFormat="0" applyProtection="0">
      <alignment horizontal="right" vertical="center"/>
    </xf>
    <xf numFmtId="4" fontId="74" fillId="68" borderId="491" applyNumberFormat="0" applyProtection="0">
      <alignment horizontal="right" vertical="center"/>
    </xf>
    <xf numFmtId="4" fontId="74" fillId="69" borderId="491" applyNumberFormat="0" applyProtection="0">
      <alignment horizontal="right" vertical="center"/>
    </xf>
    <xf numFmtId="4" fontId="74" fillId="70" borderId="491" applyNumberFormat="0" applyProtection="0">
      <alignment horizontal="right" vertical="center"/>
    </xf>
    <xf numFmtId="4" fontId="74" fillId="71" borderId="491" applyNumberFormat="0" applyProtection="0">
      <alignment horizontal="right" vertical="center"/>
    </xf>
    <xf numFmtId="4" fontId="74" fillId="72" borderId="491" applyNumberFormat="0" applyProtection="0">
      <alignment horizontal="right" vertical="center"/>
    </xf>
    <xf numFmtId="4" fontId="74" fillId="73" borderId="491" applyNumberFormat="0" applyProtection="0">
      <alignment horizontal="right" vertical="center"/>
    </xf>
    <xf numFmtId="4" fontId="74" fillId="74" borderId="491" applyNumberFormat="0" applyProtection="0">
      <alignment horizontal="right" vertical="center"/>
    </xf>
    <xf numFmtId="4" fontId="160" fillId="75" borderId="491" applyNumberFormat="0" applyProtection="0">
      <alignment horizontal="left" vertical="center" indent="1"/>
    </xf>
    <xf numFmtId="4" fontId="74" fillId="48" borderId="492" applyNumberFormat="0" applyProtection="0">
      <alignment horizontal="left" vertical="center" indent="1"/>
    </xf>
    <xf numFmtId="0" fontId="55" fillId="62" borderId="491" applyNumberFormat="0" applyProtection="0">
      <alignment horizontal="left" vertical="center" indent="1"/>
    </xf>
    <xf numFmtId="4" fontId="162" fillId="48" borderId="491" applyNumberFormat="0" applyProtection="0">
      <alignment horizontal="left" vertical="center" indent="1"/>
    </xf>
    <xf numFmtId="4" fontId="162" fillId="63" borderId="491" applyNumberFormat="0" applyProtection="0">
      <alignment horizontal="left" vertical="center" indent="1"/>
    </xf>
    <xf numFmtId="0" fontId="55" fillId="63" borderId="491" applyNumberFormat="0" applyProtection="0">
      <alignment horizontal="left" vertical="center" indent="1"/>
    </xf>
    <xf numFmtId="0" fontId="55" fillId="63" borderId="491" applyNumberFormat="0" applyProtection="0">
      <alignment horizontal="left" vertical="center" indent="1"/>
    </xf>
    <xf numFmtId="0" fontId="55" fillId="60" borderId="491" applyNumberFormat="0" applyProtection="0">
      <alignment horizontal="left" vertical="center" indent="1"/>
    </xf>
    <xf numFmtId="0" fontId="55" fillId="60" borderId="491" applyNumberFormat="0" applyProtection="0">
      <alignment horizontal="left" vertical="center" indent="1"/>
    </xf>
    <xf numFmtId="0" fontId="55" fillId="44" borderId="491" applyNumberFormat="0" applyProtection="0">
      <alignment horizontal="left" vertical="center" indent="1"/>
    </xf>
    <xf numFmtId="0" fontId="55" fillId="44" borderId="491" applyNumberFormat="0" applyProtection="0">
      <alignment horizontal="left" vertical="center" indent="1"/>
    </xf>
    <xf numFmtId="0" fontId="55" fillId="62" borderId="491" applyNumberFormat="0" applyProtection="0">
      <alignment horizontal="left" vertical="center" indent="1"/>
    </xf>
    <xf numFmtId="0" fontId="55" fillId="62" borderId="491" applyNumberFormat="0" applyProtection="0">
      <alignment horizontal="left" vertical="center" indent="1"/>
    </xf>
    <xf numFmtId="4" fontId="74" fillId="52" borderId="491" applyNumberFormat="0" applyProtection="0">
      <alignment vertical="center"/>
    </xf>
    <xf numFmtId="4" fontId="215" fillId="52" borderId="491" applyNumberFormat="0" applyProtection="0">
      <alignment vertical="center"/>
    </xf>
    <xf numFmtId="4" fontId="74" fillId="52" borderId="491" applyNumberFormat="0" applyProtection="0">
      <alignment horizontal="left" vertical="center" indent="1"/>
    </xf>
    <xf numFmtId="4" fontId="74" fillId="52" borderId="491" applyNumberFormat="0" applyProtection="0">
      <alignment horizontal="left" vertical="center" indent="1"/>
    </xf>
    <xf numFmtId="4" fontId="74" fillId="48" borderId="491" applyNumberFormat="0" applyProtection="0">
      <alignment horizontal="right" vertical="center"/>
    </xf>
    <xf numFmtId="4" fontId="215" fillId="48" borderId="491" applyNumberFormat="0" applyProtection="0">
      <alignment horizontal="right" vertical="center"/>
    </xf>
    <xf numFmtId="0" fontId="55" fillId="62" borderId="491" applyNumberFormat="0" applyProtection="0">
      <alignment horizontal="left" vertical="center" indent="1"/>
    </xf>
    <xf numFmtId="0" fontId="55" fillId="62" borderId="491" applyNumberFormat="0" applyProtection="0">
      <alignment horizontal="left" vertical="center" indent="1"/>
    </xf>
    <xf numFmtId="4" fontId="164" fillId="48" borderId="491" applyNumberFormat="0" applyProtection="0">
      <alignment horizontal="right" vertical="center"/>
    </xf>
    <xf numFmtId="0" fontId="55" fillId="62" borderId="515" applyNumberFormat="0" applyProtection="0">
      <alignment horizontal="left" vertical="center" indent="1"/>
    </xf>
    <xf numFmtId="0" fontId="167" fillId="0" borderId="493" applyNumberFormat="0" applyFill="0" applyAlignment="0" applyProtection="0"/>
    <xf numFmtId="0" fontId="55" fillId="44" borderId="515" applyNumberFormat="0" applyProtection="0">
      <alignment horizontal="left" vertical="center" indent="1"/>
    </xf>
    <xf numFmtId="0" fontId="55" fillId="0" borderId="483">
      <alignment horizontal="right"/>
    </xf>
    <xf numFmtId="4" fontId="55" fillId="0" borderId="510"/>
    <xf numFmtId="0" fontId="55" fillId="0" borderId="483"/>
    <xf numFmtId="0" fontId="55" fillId="0" borderId="483"/>
    <xf numFmtId="0" fontId="55" fillId="0" borderId="483"/>
    <xf numFmtId="0" fontId="55" fillId="0" borderId="483"/>
    <xf numFmtId="0" fontId="55" fillId="0" borderId="483"/>
    <xf numFmtId="4" fontId="164" fillId="48" borderId="502" applyNumberFormat="0" applyProtection="0">
      <alignment horizontal="right" vertical="center"/>
    </xf>
    <xf numFmtId="0" fontId="55" fillId="62" borderId="502" applyNumberFormat="0" applyProtection="0">
      <alignment horizontal="left" vertical="center" indent="1"/>
    </xf>
    <xf numFmtId="0" fontId="55" fillId="44" borderId="502" applyNumberFormat="0" applyProtection="0">
      <alignment horizontal="left" vertical="center" indent="1"/>
    </xf>
    <xf numFmtId="0" fontId="55" fillId="44" borderId="502" applyNumberFormat="0" applyProtection="0">
      <alignment horizontal="left" vertical="center" indent="1"/>
    </xf>
    <xf numFmtId="4" fontId="74" fillId="69" borderId="502" applyNumberFormat="0" applyProtection="0">
      <alignment horizontal="right" vertical="center"/>
    </xf>
    <xf numFmtId="4" fontId="74" fillId="68" borderId="502" applyNumberFormat="0" applyProtection="0">
      <alignment horizontal="right" vertical="center"/>
    </xf>
    <xf numFmtId="4" fontId="74" fillId="66" borderId="502" applyNumberFormat="0" applyProtection="0">
      <alignment horizontal="right" vertical="center"/>
    </xf>
    <xf numFmtId="4" fontId="74" fillId="51" borderId="502" applyNumberFormat="0" applyProtection="0">
      <alignment horizontal="left" vertical="center" indent="1"/>
    </xf>
    <xf numFmtId="4" fontId="215" fillId="51" borderId="502" applyNumberFormat="0" applyProtection="0">
      <alignment vertical="center"/>
    </xf>
    <xf numFmtId="0" fontId="158" fillId="39" borderId="502" applyNumberFormat="0" applyAlignment="0" applyProtection="0"/>
    <xf numFmtId="0" fontId="79" fillId="0" borderId="496"/>
    <xf numFmtId="0" fontId="85" fillId="0" borderId="496">
      <alignment horizontal="left" vertical="center"/>
    </xf>
    <xf numFmtId="0" fontId="60" fillId="0" borderId="497" applyNumberFormat="0" applyFont="0" applyAlignment="0" applyProtection="0"/>
    <xf numFmtId="0" fontId="74" fillId="33" borderId="515" applyNumberFormat="0" applyProtection="0">
      <alignment horizontal="right" vertical="center"/>
    </xf>
    <xf numFmtId="0" fontId="74" fillId="21" borderId="515" applyNumberFormat="0" applyProtection="0">
      <alignment horizontal="right" vertical="center"/>
    </xf>
    <xf numFmtId="0" fontId="74" fillId="55" borderId="515" applyNumberFormat="0" applyProtection="0">
      <alignment horizontal="right" vertical="center"/>
    </xf>
    <xf numFmtId="0" fontId="55" fillId="43" borderId="515" applyNumberFormat="0" applyProtection="0">
      <alignment horizontal="left" vertical="center" indent="1"/>
    </xf>
    <xf numFmtId="0" fontId="74" fillId="53" borderId="515" applyNumberFormat="0" applyProtection="0">
      <alignment horizontal="left" vertical="center" indent="1"/>
    </xf>
    <xf numFmtId="0" fontId="82" fillId="57" borderId="515" applyNumberFormat="0" applyProtection="0">
      <alignment horizontal="right" vertical="center"/>
    </xf>
    <xf numFmtId="0" fontId="94" fillId="39" borderId="499" applyNumberFormat="0" applyAlignment="0" applyProtection="0"/>
    <xf numFmtId="43" fontId="66" fillId="0" borderId="0" applyFont="0" applyFill="0" applyBorder="0" applyAlignment="0" applyProtection="0"/>
    <xf numFmtId="0" fontId="55" fillId="62" borderId="515" applyNumberFormat="0" applyProtection="0">
      <alignment horizontal="left" vertical="center" indent="1"/>
    </xf>
    <xf numFmtId="0" fontId="55" fillId="0" borderId="510">
      <alignment horizontal="right"/>
    </xf>
    <xf numFmtId="37" fontId="116" fillId="44" borderId="510" applyFill="0" applyBorder="0" applyProtection="0"/>
    <xf numFmtId="4" fontId="55" fillId="0" borderId="483"/>
    <xf numFmtId="0" fontId="55" fillId="62" borderId="502" applyNumberFormat="0" applyProtection="0">
      <alignment horizontal="left" vertical="center" indent="1"/>
    </xf>
    <xf numFmtId="0" fontId="55" fillId="60" borderId="502" applyNumberFormat="0" applyProtection="0">
      <alignment horizontal="left" vertical="center" indent="1"/>
    </xf>
    <xf numFmtId="0" fontId="55" fillId="62" borderId="502" applyNumberFormat="0" applyProtection="0">
      <alignment horizontal="left" vertical="center" indent="1"/>
    </xf>
    <xf numFmtId="4" fontId="215" fillId="48" borderId="502" applyNumberFormat="0" applyProtection="0">
      <alignment horizontal="right" vertical="center"/>
    </xf>
    <xf numFmtId="4" fontId="74" fillId="52" borderId="502" applyNumberFormat="0" applyProtection="0">
      <alignment horizontal="left" vertical="center" indent="1"/>
    </xf>
    <xf numFmtId="0" fontId="69" fillId="54" borderId="486" applyNumberFormat="0" applyAlignment="0"/>
    <xf numFmtId="0" fontId="69" fillId="54" borderId="486" applyNumberFormat="0" applyAlignment="0"/>
    <xf numFmtId="0" fontId="79" fillId="44" borderId="496" applyAlignment="0" applyProtection="0"/>
    <xf numFmtId="0" fontId="74" fillId="35" borderId="515" applyNumberFormat="0" applyProtection="0">
      <alignment horizontal="right" vertical="center"/>
    </xf>
    <xf numFmtId="4" fontId="74" fillId="52" borderId="502" applyNumberFormat="0" applyProtection="0">
      <alignment vertical="center"/>
    </xf>
    <xf numFmtId="0" fontId="16" fillId="0" borderId="0"/>
    <xf numFmtId="0" fontId="16" fillId="0" borderId="0"/>
    <xf numFmtId="0" fontId="16" fillId="0" borderId="0"/>
    <xf numFmtId="0" fontId="55" fillId="62" borderId="502" applyNumberFormat="0" applyProtection="0">
      <alignment horizontal="left" vertical="center" indent="1"/>
    </xf>
    <xf numFmtId="0" fontId="55" fillId="62" borderId="502" applyNumberFormat="0" applyProtection="0">
      <alignment horizontal="left" vertical="center" indent="1"/>
    </xf>
    <xf numFmtId="4" fontId="162" fillId="63" borderId="502" applyNumberFormat="0" applyProtection="0">
      <alignment horizontal="left" vertical="center" indent="1"/>
    </xf>
    <xf numFmtId="0" fontId="55" fillId="44" borderId="502" applyNumberFormat="0" applyProtection="0">
      <alignment horizontal="left" vertical="center" indent="1"/>
    </xf>
    <xf numFmtId="0" fontId="55" fillId="60" borderId="502" applyNumberFormat="0" applyProtection="0">
      <alignment horizontal="left" vertical="center" indent="1"/>
    </xf>
    <xf numFmtId="0" fontId="171" fillId="40" borderId="512" applyNumberFormat="0" applyAlignment="0" applyProtection="0"/>
    <xf numFmtId="0" fontId="55" fillId="63" borderId="502" applyNumberFormat="0" applyProtection="0">
      <alignment horizontal="left" vertical="center" indent="1"/>
    </xf>
    <xf numFmtId="0" fontId="55" fillId="62" borderId="502" applyNumberFormat="0" applyProtection="0">
      <alignment horizontal="left" vertical="center" indent="1"/>
    </xf>
    <xf numFmtId="0" fontId="55" fillId="62" borderId="502" applyNumberFormat="0" applyProtection="0">
      <alignment horizontal="left" vertical="center" indent="1"/>
    </xf>
    <xf numFmtId="0" fontId="55" fillId="63" borderId="502" applyNumberFormat="0" applyProtection="0">
      <alignment horizontal="left" vertical="center" indent="1"/>
    </xf>
    <xf numFmtId="0" fontId="55" fillId="62" borderId="502" applyNumberFormat="0" applyProtection="0">
      <alignment horizontal="left" vertical="center" indent="1"/>
    </xf>
    <xf numFmtId="0" fontId="170" fillId="40" borderId="515" applyNumberFormat="0" applyAlignment="0" applyProtection="0"/>
    <xf numFmtId="4" fontId="215" fillId="51" borderId="515" applyNumberFormat="0" applyProtection="0">
      <alignment vertical="center"/>
    </xf>
    <xf numFmtId="4" fontId="74" fillId="70" borderId="515" applyNumberFormat="0" applyProtection="0">
      <alignment horizontal="right" vertical="center"/>
    </xf>
    <xf numFmtId="4" fontId="74" fillId="48" borderId="516" applyNumberFormat="0" applyProtection="0">
      <alignment horizontal="left" vertical="center" indent="1"/>
    </xf>
    <xf numFmtId="0" fontId="55" fillId="62" borderId="515" applyNumberFormat="0" applyProtection="0">
      <alignment horizontal="left" vertical="center" indent="1"/>
    </xf>
    <xf numFmtId="4" fontId="215" fillId="48" borderId="515" applyNumberFormat="0" applyProtection="0">
      <alignment horizontal="right" vertical="center"/>
    </xf>
    <xf numFmtId="0" fontId="106" fillId="0" borderId="489">
      <protection locked="0"/>
    </xf>
    <xf numFmtId="4" fontId="164" fillId="48" borderId="515" applyNumberFormat="0" applyProtection="0">
      <alignment horizontal="right" vertical="center"/>
    </xf>
    <xf numFmtId="4" fontId="55" fillId="0" borderId="498"/>
    <xf numFmtId="0" fontId="94" fillId="39" borderId="512" applyNumberFormat="0" applyAlignment="0" applyProtection="0"/>
    <xf numFmtId="0" fontId="79" fillId="44" borderId="511" applyAlignment="0" applyProtection="0"/>
    <xf numFmtId="10" fontId="83" fillId="49" borderId="510" applyNumberFormat="0" applyFill="0" applyBorder="0" applyAlignment="0" applyProtection="0">
      <protection locked="0"/>
    </xf>
    <xf numFmtId="0" fontId="85" fillId="0" borderId="511">
      <alignment horizontal="left" vertical="center"/>
    </xf>
    <xf numFmtId="10" fontId="84" fillId="52" borderId="510" applyNumberFormat="0" applyBorder="0" applyAlignment="0" applyProtection="0"/>
    <xf numFmtId="0" fontId="55" fillId="63" borderId="515" applyNumberFormat="0" applyProtection="0">
      <alignment horizontal="left" vertical="center" indent="1"/>
    </xf>
    <xf numFmtId="0" fontId="55" fillId="60" borderId="515" applyNumberFormat="0" applyProtection="0">
      <alignment horizontal="left" vertical="center" indent="1"/>
    </xf>
    <xf numFmtId="0" fontId="55" fillId="44" borderId="515" applyNumberFormat="0" applyProtection="0">
      <alignment horizontal="left" vertical="center" indent="1"/>
    </xf>
    <xf numFmtId="0" fontId="55" fillId="62" borderId="515" applyNumberFormat="0" applyProtection="0">
      <alignment horizontal="left" vertical="center" indent="1"/>
    </xf>
    <xf numFmtId="4" fontId="215" fillId="52" borderId="515" applyNumberFormat="0" applyProtection="0">
      <alignment vertical="center"/>
    </xf>
    <xf numFmtId="0" fontId="55" fillId="0" borderId="498"/>
    <xf numFmtId="0" fontId="55" fillId="0" borderId="498"/>
    <xf numFmtId="0" fontId="171" fillId="40" borderId="499" applyNumberFormat="0" applyAlignment="0" applyProtection="0"/>
    <xf numFmtId="0" fontId="55" fillId="3" borderId="502" applyNumberFormat="0" applyProtection="0">
      <alignment horizontal="left" vertical="center" indent="1"/>
    </xf>
    <xf numFmtId="0" fontId="74" fillId="57" borderId="502" applyNumberFormat="0" applyProtection="0">
      <alignment horizontal="right" vertical="center"/>
    </xf>
    <xf numFmtId="0" fontId="94" fillId="40" borderId="487" applyNumberFormat="0" applyAlignment="0" applyProtection="0"/>
    <xf numFmtId="0" fontId="82" fillId="53" borderId="502" applyNumberFormat="0" applyProtection="0">
      <alignment vertical="center"/>
    </xf>
    <xf numFmtId="0" fontId="55" fillId="3" borderId="502" applyNumberFormat="0" applyProtection="0">
      <alignment horizontal="left" vertical="center" indent="1"/>
    </xf>
    <xf numFmtId="0" fontId="74" fillId="29" borderId="502" applyNumberFormat="0" applyProtection="0">
      <alignment horizontal="right" vertical="center"/>
    </xf>
    <xf numFmtId="0" fontId="74" fillId="17" borderId="502" applyNumberFormat="0" applyProtection="0">
      <alignment horizontal="right" vertical="center"/>
    </xf>
    <xf numFmtId="0" fontId="66" fillId="53" borderId="514" applyNumberFormat="0" applyAlignment="0" applyProtection="0"/>
    <xf numFmtId="0" fontId="74" fillId="47" borderId="515" applyNumberFormat="0" applyProtection="0">
      <alignment horizontal="left" vertical="center" indent="1"/>
    </xf>
    <xf numFmtId="0" fontId="74" fillId="37" borderId="515" applyNumberFormat="0" applyProtection="0">
      <alignment horizontal="right" vertical="center"/>
    </xf>
    <xf numFmtId="0" fontId="55" fillId="40" borderId="515" applyNumberFormat="0" applyProtection="0">
      <alignment horizontal="left" vertical="center" indent="1"/>
    </xf>
    <xf numFmtId="0" fontId="74" fillId="57" borderId="515" applyNumberFormat="0" applyProtection="0">
      <alignment horizontal="right" vertical="center"/>
    </xf>
    <xf numFmtId="0" fontId="79" fillId="40" borderId="488" applyAlignment="0" applyProtection="0"/>
    <xf numFmtId="0" fontId="66" fillId="0" borderId="488" applyNumberFormat="0" applyAlignment="0" applyProtection="0"/>
    <xf numFmtId="0" fontId="66" fillId="0" borderId="489" applyNumberFormat="0" applyAlignment="0" applyProtection="0"/>
    <xf numFmtId="0" fontId="55" fillId="63" borderId="515" applyNumberFormat="0" applyProtection="0">
      <alignment horizontal="left" vertical="center" indent="1"/>
    </xf>
    <xf numFmtId="0" fontId="55" fillId="60" borderId="515" applyNumberFormat="0" applyProtection="0">
      <alignment horizontal="left" vertical="center" indent="1"/>
    </xf>
    <xf numFmtId="0" fontId="55" fillId="44" borderId="515" applyNumberFormat="0" applyProtection="0">
      <alignment horizontal="left" vertical="center" indent="1"/>
    </xf>
    <xf numFmtId="0" fontId="55" fillId="62" borderId="515" applyNumberFormat="0" applyProtection="0">
      <alignment horizontal="left" vertical="center" indent="1"/>
    </xf>
    <xf numFmtId="0" fontId="55" fillId="0" borderId="510"/>
    <xf numFmtId="0" fontId="85" fillId="0" borderId="488">
      <alignment horizontal="left" vertical="center"/>
    </xf>
    <xf numFmtId="0" fontId="79" fillId="0" borderId="488"/>
    <xf numFmtId="0" fontId="66" fillId="47" borderId="486" applyNumberFormat="0" applyAlignment="0">
      <protection locked="0"/>
    </xf>
    <xf numFmtId="0" fontId="106" fillId="0" borderId="500">
      <protection locked="0"/>
    </xf>
    <xf numFmtId="0" fontId="167" fillId="0" borderId="517" applyNumberFormat="0" applyFill="0" applyAlignment="0" applyProtection="0"/>
    <xf numFmtId="0" fontId="66" fillId="53" borderId="490" applyNumberFormat="0" applyAlignment="0" applyProtection="0"/>
    <xf numFmtId="0" fontId="158" fillId="40" borderId="491" applyNumberFormat="0" applyAlignment="0" applyProtection="0"/>
    <xf numFmtId="0" fontId="74" fillId="19" borderId="515" applyNumberFormat="0" applyProtection="0">
      <alignment horizontal="right" vertical="center"/>
    </xf>
    <xf numFmtId="0" fontId="160" fillId="56" borderId="515" applyNumberFormat="0" applyProtection="0">
      <alignment horizontal="left" vertical="center" indent="1"/>
    </xf>
    <xf numFmtId="0" fontId="74" fillId="47" borderId="491" applyNumberFormat="0" applyProtection="0">
      <alignment vertical="center"/>
    </xf>
    <xf numFmtId="0" fontId="82" fillId="47" borderId="491" applyNumberFormat="0" applyProtection="0">
      <alignment vertical="center"/>
    </xf>
    <xf numFmtId="0" fontId="74" fillId="47" borderId="491" applyNumberFormat="0" applyProtection="0">
      <alignment horizontal="left" vertical="center" indent="1"/>
    </xf>
    <xf numFmtId="0" fontId="74" fillId="47" borderId="491" applyNumberFormat="0" applyProtection="0">
      <alignment horizontal="left" vertical="center" indent="1"/>
    </xf>
    <xf numFmtId="0" fontId="55" fillId="3" borderId="491" applyNumberFormat="0" applyProtection="0">
      <alignment horizontal="left" vertical="center" indent="1"/>
    </xf>
    <xf numFmtId="0" fontId="74" fillId="5" borderId="491" applyNumberFormat="0" applyProtection="0">
      <alignment horizontal="right" vertical="center"/>
    </xf>
    <xf numFmtId="0" fontId="74" fillId="17" borderId="491" applyNumberFormat="0" applyProtection="0">
      <alignment horizontal="right" vertical="center"/>
    </xf>
    <xf numFmtId="0" fontId="74" fillId="33" borderId="491" applyNumberFormat="0" applyProtection="0">
      <alignment horizontal="right" vertical="center"/>
    </xf>
    <xf numFmtId="0" fontId="74" fillId="21" borderId="491" applyNumberFormat="0" applyProtection="0">
      <alignment horizontal="right" vertical="center"/>
    </xf>
    <xf numFmtId="0" fontId="74" fillId="29" borderId="491" applyNumberFormat="0" applyProtection="0">
      <alignment horizontal="right" vertical="center"/>
    </xf>
    <xf numFmtId="0" fontId="74" fillId="37" borderId="491" applyNumberFormat="0" applyProtection="0">
      <alignment horizontal="right" vertical="center"/>
    </xf>
    <xf numFmtId="0" fontId="74" fillId="35" borderId="491" applyNumberFormat="0" applyProtection="0">
      <alignment horizontal="right" vertical="center"/>
    </xf>
    <xf numFmtId="0" fontId="74" fillId="55" borderId="491" applyNumberFormat="0" applyProtection="0">
      <alignment horizontal="right" vertical="center"/>
    </xf>
    <xf numFmtId="0" fontId="74" fillId="19" borderId="491" applyNumberFormat="0" applyProtection="0">
      <alignment horizontal="right" vertical="center"/>
    </xf>
    <xf numFmtId="0" fontId="160" fillId="56" borderId="491" applyNumberFormat="0" applyProtection="0">
      <alignment horizontal="left" vertical="center" indent="1"/>
    </xf>
    <xf numFmtId="0" fontId="74" fillId="57" borderId="494" applyNumberFormat="0" applyProtection="0">
      <alignment horizontal="left" vertical="center" indent="1"/>
    </xf>
    <xf numFmtId="0" fontId="55" fillId="3" borderId="491" applyNumberFormat="0" applyProtection="0">
      <alignment horizontal="left" vertical="center" indent="1"/>
    </xf>
    <xf numFmtId="0" fontId="162" fillId="57" borderId="491" applyNumberFormat="0" applyProtection="0">
      <alignment horizontal="left" vertical="center" indent="1"/>
    </xf>
    <xf numFmtId="0" fontId="162" fillId="59" borderId="491" applyNumberFormat="0" applyProtection="0">
      <alignment horizontal="left" vertical="center" indent="1"/>
    </xf>
    <xf numFmtId="0" fontId="55" fillId="59" borderId="491" applyNumberFormat="0" applyProtection="0">
      <alignment horizontal="left" vertical="center" indent="1"/>
    </xf>
    <xf numFmtId="0" fontId="55" fillId="59" borderId="491" applyNumberFormat="0" applyProtection="0">
      <alignment horizontal="left" vertical="center" indent="1"/>
    </xf>
    <xf numFmtId="0" fontId="55" fillId="43" borderId="491" applyNumberFormat="0" applyProtection="0">
      <alignment horizontal="left" vertical="center" indent="1"/>
    </xf>
    <xf numFmtId="0" fontId="55" fillId="43" borderId="491" applyNumberFormat="0" applyProtection="0">
      <alignment horizontal="left" vertical="center" indent="1"/>
    </xf>
    <xf numFmtId="0" fontId="55" fillId="40" borderId="491" applyNumberFormat="0" applyProtection="0">
      <alignment horizontal="left" vertical="center" indent="1"/>
    </xf>
    <xf numFmtId="0" fontId="55" fillId="40" borderId="491" applyNumberFormat="0" applyProtection="0">
      <alignment horizontal="left" vertical="center" indent="1"/>
    </xf>
    <xf numFmtId="0" fontId="55" fillId="3" borderId="491" applyNumberFormat="0" applyProtection="0">
      <alignment horizontal="left" vertical="center" indent="1"/>
    </xf>
    <xf numFmtId="0" fontId="55" fillId="3" borderId="491" applyNumberFormat="0" applyProtection="0">
      <alignment horizontal="left" vertical="center" indent="1"/>
    </xf>
    <xf numFmtId="0" fontId="74" fillId="53" borderId="491" applyNumberFormat="0" applyProtection="0">
      <alignment vertical="center"/>
    </xf>
    <xf numFmtId="0" fontId="82" fillId="53" borderId="491" applyNumberFormat="0" applyProtection="0">
      <alignment vertical="center"/>
    </xf>
    <xf numFmtId="0" fontId="74" fillId="53" borderId="491" applyNumberFormat="0" applyProtection="0">
      <alignment horizontal="left" vertical="center" indent="1"/>
    </xf>
    <xf numFmtId="0" fontId="74" fillId="53" borderId="491" applyNumberFormat="0" applyProtection="0">
      <alignment horizontal="left" vertical="center" indent="1"/>
    </xf>
    <xf numFmtId="0" fontId="74" fillId="57" borderId="491" applyNumberFormat="0" applyProtection="0">
      <alignment horizontal="right" vertical="center"/>
    </xf>
    <xf numFmtId="0" fontId="82" fillId="57" borderId="491" applyNumberFormat="0" applyProtection="0">
      <alignment horizontal="right" vertical="center"/>
    </xf>
    <xf numFmtId="0" fontId="55" fillId="3" borderId="491" applyNumberFormat="0" applyProtection="0">
      <alignment horizontal="left" vertical="center" indent="1"/>
    </xf>
    <xf numFmtId="0" fontId="55" fillId="3" borderId="491" applyNumberFormat="0" applyProtection="0">
      <alignment horizontal="left" vertical="center" indent="1"/>
    </xf>
    <xf numFmtId="0" fontId="164" fillId="57" borderId="491" applyNumberFormat="0" applyProtection="0">
      <alignment horizontal="right" vertical="center"/>
    </xf>
    <xf numFmtId="4" fontId="74" fillId="52" borderId="515" applyNumberFormat="0" applyProtection="0">
      <alignment horizontal="left" vertical="center" indent="1"/>
    </xf>
    <xf numFmtId="0" fontId="55" fillId="0" borderId="510">
      <alignment horizontal="right"/>
    </xf>
    <xf numFmtId="0" fontId="169" fillId="13" borderId="487" applyNumberFormat="0" applyAlignment="0" applyProtection="0"/>
    <xf numFmtId="0" fontId="170" fillId="40" borderId="491" applyNumberFormat="0" applyAlignment="0" applyProtection="0"/>
    <xf numFmtId="0" fontId="171" fillId="40" borderId="487" applyNumberFormat="0" applyAlignment="0" applyProtection="0"/>
    <xf numFmtId="0" fontId="55" fillId="0" borderId="486">
      <alignment horizontal="right"/>
    </xf>
    <xf numFmtId="0" fontId="175" fillId="0" borderId="493" applyNumberFormat="0" applyFill="0" applyAlignment="0" applyProtection="0"/>
    <xf numFmtId="0" fontId="167" fillId="0" borderId="504" applyNumberFormat="0" applyFill="0" applyAlignment="0" applyProtection="0"/>
    <xf numFmtId="0" fontId="55" fillId="0" borderId="486"/>
    <xf numFmtId="0" fontId="55" fillId="0" borderId="486"/>
    <xf numFmtId="0" fontId="55" fillId="0" borderId="486"/>
    <xf numFmtId="0" fontId="55" fillId="0" borderId="486"/>
    <xf numFmtId="0" fontId="55" fillId="0" borderId="486"/>
    <xf numFmtId="0" fontId="55" fillId="63" borderId="502" applyNumberFormat="0" applyProtection="0">
      <alignment horizontal="left" vertical="center" indent="1"/>
    </xf>
    <xf numFmtId="0" fontId="55" fillId="60" borderId="502" applyNumberFormat="0" applyProtection="0">
      <alignment horizontal="left" vertical="center" indent="1"/>
    </xf>
    <xf numFmtId="4" fontId="74" fillId="67" borderId="502" applyNumberFormat="0" applyProtection="0">
      <alignment horizontal="right" vertical="center"/>
    </xf>
    <xf numFmtId="0" fontId="55" fillId="62" borderId="502" applyNumberFormat="0" applyProtection="0">
      <alignment horizontal="left" vertical="center" indent="1"/>
    </xf>
    <xf numFmtId="4" fontId="74" fillId="51" borderId="502" applyNumberFormat="0" applyProtection="0">
      <alignment horizontal="left" vertical="center" indent="1"/>
    </xf>
    <xf numFmtId="4" fontId="74" fillId="51" borderId="502" applyNumberFormat="0" applyProtection="0">
      <alignment vertical="center"/>
    </xf>
    <xf numFmtId="0" fontId="66" fillId="53" borderId="490" applyNumberFormat="0" applyAlignment="0" applyProtection="0"/>
    <xf numFmtId="0" fontId="66" fillId="0" borderId="506" applyNumberFormat="0" applyAlignment="0" applyProtection="0"/>
    <xf numFmtId="0" fontId="60" fillId="0" borderId="500" applyNumberFormat="0" applyFont="0" applyAlignment="0" applyProtection="0"/>
    <xf numFmtId="0" fontId="74" fillId="5" borderId="515" applyNumberFormat="0" applyProtection="0">
      <alignment horizontal="right" vertical="center"/>
    </xf>
    <xf numFmtId="0" fontId="74" fillId="29" borderId="515" applyNumberFormat="0" applyProtection="0">
      <alignment horizontal="right" vertical="center"/>
    </xf>
    <xf numFmtId="0" fontId="162" fillId="59" borderId="515" applyNumberFormat="0" applyProtection="0">
      <alignment horizontal="left" vertical="center" indent="1"/>
    </xf>
    <xf numFmtId="0" fontId="55" fillId="40" borderId="515" applyNumberFormat="0" applyProtection="0">
      <alignment horizontal="left" vertical="center" indent="1"/>
    </xf>
    <xf numFmtId="0" fontId="74" fillId="53" borderId="515" applyNumberFormat="0" applyProtection="0">
      <alignment vertical="center"/>
    </xf>
    <xf numFmtId="0" fontId="55" fillId="3" borderId="515" applyNumberFormat="0" applyProtection="0">
      <alignment horizontal="left" vertical="center" indent="1"/>
    </xf>
    <xf numFmtId="0" fontId="55" fillId="0" borderId="510"/>
    <xf numFmtId="224" fontId="119" fillId="0" borderId="508" applyFill="0">
      <alignment horizontal="centerContinuous"/>
    </xf>
    <xf numFmtId="4" fontId="55" fillId="0" borderId="486"/>
    <xf numFmtId="0" fontId="16" fillId="0" borderId="0"/>
    <xf numFmtId="4" fontId="215" fillId="52" borderId="502" applyNumberFormat="0" applyProtection="0">
      <alignment vertical="center"/>
    </xf>
    <xf numFmtId="0" fontId="16" fillId="0" borderId="0"/>
    <xf numFmtId="43" fontId="16" fillId="0" borderId="0" applyFont="0" applyFill="0" applyBorder="0" applyAlignment="0" applyProtection="0"/>
    <xf numFmtId="4" fontId="74" fillId="48" borderId="503" applyNumberFormat="0" applyProtection="0">
      <alignment horizontal="left" vertical="center" indent="1"/>
    </xf>
    <xf numFmtId="0" fontId="16" fillId="0" borderId="0"/>
    <xf numFmtId="0" fontId="16" fillId="0" borderId="0"/>
    <xf numFmtId="4" fontId="74" fillId="48" borderId="502" applyNumberFormat="0" applyProtection="0">
      <alignment horizontal="right" vertical="center"/>
    </xf>
    <xf numFmtId="0" fontId="16" fillId="0" borderId="0"/>
    <xf numFmtId="0" fontId="16" fillId="0" borderId="0"/>
    <xf numFmtId="4" fontId="74" fillId="74" borderId="502" applyNumberFormat="0" applyProtection="0">
      <alignment horizontal="right" vertical="center"/>
    </xf>
    <xf numFmtId="0" fontId="55" fillId="60" borderId="502" applyNumberFormat="0" applyProtection="0">
      <alignment horizontal="left" vertical="center" indent="1"/>
    </xf>
    <xf numFmtId="0" fontId="16" fillId="0" borderId="0"/>
    <xf numFmtId="4" fontId="74" fillId="73" borderId="502" applyNumberFormat="0" applyProtection="0">
      <alignment horizontal="right" vertical="center"/>
    </xf>
    <xf numFmtId="4" fontId="74" fillId="72" borderId="502" applyNumberFormat="0" applyProtection="0">
      <alignment horizontal="right" vertical="center"/>
    </xf>
    <xf numFmtId="4" fontId="74" fillId="71" borderId="502" applyNumberFormat="0" applyProtection="0">
      <alignment horizontal="right" vertical="center"/>
    </xf>
    <xf numFmtId="4" fontId="74" fillId="70" borderId="502" applyNumberFormat="0" applyProtection="0">
      <alignment horizontal="right" vertical="center"/>
    </xf>
    <xf numFmtId="0" fontId="16" fillId="0" borderId="0"/>
    <xf numFmtId="0" fontId="16" fillId="0" borderId="0"/>
    <xf numFmtId="0" fontId="65" fillId="61" borderId="501" applyNumberFormat="0" applyFont="0" applyAlignment="0" applyProtection="0"/>
    <xf numFmtId="43" fontId="16" fillId="0" borderId="0" applyFont="0" applyFill="0" applyBorder="0" applyAlignment="0" applyProtection="0"/>
    <xf numFmtId="170" fontId="55" fillId="51" borderId="510" applyNumberFormat="0" applyFont="0" applyAlignment="0">
      <protection locked="0"/>
    </xf>
    <xf numFmtId="0" fontId="79" fillId="40" borderId="506" applyAlignment="0" applyProtection="0"/>
    <xf numFmtId="0" fontId="66" fillId="0" borderId="500" applyNumberFormat="0" applyAlignment="0" applyProtection="0"/>
    <xf numFmtId="170" fontId="55" fillId="51" borderId="483" applyNumberFormat="0" applyFont="0" applyAlignment="0">
      <protection locked="0"/>
    </xf>
    <xf numFmtId="0" fontId="55" fillId="62" borderId="491" applyNumberFormat="0" applyProtection="0">
      <alignment horizontal="left" vertical="center" indent="1"/>
    </xf>
    <xf numFmtId="0" fontId="55" fillId="62" borderId="491" applyNumberFormat="0" applyProtection="0">
      <alignment horizontal="left" vertical="center" indent="1"/>
    </xf>
    <xf numFmtId="0" fontId="55" fillId="63" borderId="491" applyNumberFormat="0" applyProtection="0">
      <alignment horizontal="left" vertical="center" indent="1"/>
    </xf>
    <xf numFmtId="0" fontId="55" fillId="63" borderId="491" applyNumberFormat="0" applyProtection="0">
      <alignment horizontal="left" vertical="center" indent="1"/>
    </xf>
    <xf numFmtId="0" fontId="55" fillId="60" borderId="491" applyNumberFormat="0" applyProtection="0">
      <alignment horizontal="left" vertical="center" indent="1"/>
    </xf>
    <xf numFmtId="0" fontId="55" fillId="60" borderId="491" applyNumberFormat="0" applyProtection="0">
      <alignment horizontal="left" vertical="center" indent="1"/>
    </xf>
    <xf numFmtId="0" fontId="55" fillId="44" borderId="491" applyNumberFormat="0" applyProtection="0">
      <alignment horizontal="left" vertical="center" indent="1"/>
    </xf>
    <xf numFmtId="0" fontId="55" fillId="44" borderId="491" applyNumberFormat="0" applyProtection="0">
      <alignment horizontal="left" vertical="center" indent="1"/>
    </xf>
    <xf numFmtId="0" fontId="55" fillId="62" borderId="491" applyNumberFormat="0" applyProtection="0">
      <alignment horizontal="left" vertical="center" indent="1"/>
    </xf>
    <xf numFmtId="0" fontId="55" fillId="62" borderId="491" applyNumberFormat="0" applyProtection="0">
      <alignment horizontal="left" vertical="center" indent="1"/>
    </xf>
    <xf numFmtId="0" fontId="55" fillId="62" borderId="491" applyNumberFormat="0" applyProtection="0">
      <alignment horizontal="left" vertical="center" indent="1"/>
    </xf>
    <xf numFmtId="0" fontId="55" fillId="62" borderId="491" applyNumberFormat="0" applyProtection="0">
      <alignment horizontal="left" vertical="center" indent="1"/>
    </xf>
    <xf numFmtId="0" fontId="55" fillId="0" borderId="483">
      <alignment horizontal="right"/>
    </xf>
    <xf numFmtId="0" fontId="55" fillId="0" borderId="483"/>
    <xf numFmtId="0" fontId="55" fillId="0" borderId="483"/>
    <xf numFmtId="0" fontId="55" fillId="0" borderId="483"/>
    <xf numFmtId="0" fontId="55" fillId="0" borderId="483"/>
    <xf numFmtId="0" fontId="55" fillId="0" borderId="483"/>
    <xf numFmtId="4" fontId="55" fillId="0" borderId="483"/>
    <xf numFmtId="170" fontId="55" fillId="51" borderId="483" applyNumberFormat="0" applyFont="0" applyAlignment="0">
      <protection locked="0"/>
    </xf>
    <xf numFmtId="0" fontId="55" fillId="62" borderId="515" applyNumberFormat="0" applyProtection="0">
      <alignment horizontal="left" vertical="center" indent="1"/>
    </xf>
    <xf numFmtId="170" fontId="55" fillId="51" borderId="483" applyNumberFormat="0" applyFont="0" applyAlignment="0">
      <protection locked="0"/>
    </xf>
    <xf numFmtId="0" fontId="74" fillId="47" borderId="502" applyNumberFormat="0" applyProtection="0">
      <alignment horizontal="left" vertical="center" indent="1"/>
    </xf>
    <xf numFmtId="0" fontId="16" fillId="0" borderId="0"/>
    <xf numFmtId="0" fontId="16" fillId="0" borderId="0"/>
    <xf numFmtId="0" fontId="106" fillId="0" borderId="513">
      <protection locked="0"/>
    </xf>
    <xf numFmtId="4" fontId="160" fillId="75" borderId="515" applyNumberFormat="0" applyProtection="0">
      <alignment horizontal="left" vertical="center" indent="1"/>
    </xf>
    <xf numFmtId="0" fontId="55" fillId="0" borderId="510"/>
    <xf numFmtId="4" fontId="162" fillId="63" borderId="515" applyNumberFormat="0" applyProtection="0">
      <alignment horizontal="left" vertical="center" indent="1"/>
    </xf>
    <xf numFmtId="0" fontId="175" fillId="0" borderId="504" applyNumberFormat="0" applyFill="0" applyAlignment="0" applyProtection="0"/>
    <xf numFmtId="0" fontId="55" fillId="0" borderId="498">
      <alignment horizontal="right"/>
    </xf>
    <xf numFmtId="0" fontId="170" fillId="40" borderId="502" applyNumberFormat="0" applyAlignment="0" applyProtection="0"/>
    <xf numFmtId="0" fontId="55" fillId="3" borderId="502" applyNumberFormat="0" applyProtection="0">
      <alignment horizontal="left" vertical="center" indent="1"/>
    </xf>
    <xf numFmtId="0" fontId="74" fillId="53" borderId="502" applyNumberFormat="0" applyProtection="0">
      <alignment horizontal="left" vertical="center" indent="1"/>
    </xf>
    <xf numFmtId="0" fontId="55" fillId="40" borderId="502" applyNumberFormat="0" applyProtection="0">
      <alignment horizontal="left" vertical="center" indent="1"/>
    </xf>
    <xf numFmtId="0" fontId="55" fillId="40" borderId="502" applyNumberFormat="0" applyProtection="0">
      <alignment horizontal="left" vertical="center" indent="1"/>
    </xf>
    <xf numFmtId="0" fontId="55" fillId="43" borderId="502" applyNumberFormat="0" applyProtection="0">
      <alignment horizontal="left" vertical="center" indent="1"/>
    </xf>
    <xf numFmtId="0" fontId="55" fillId="43" borderId="502" applyNumberFormat="0" applyProtection="0">
      <alignment horizontal="left" vertical="center" indent="1"/>
    </xf>
    <xf numFmtId="0" fontId="55" fillId="59" borderId="502" applyNumberFormat="0" applyProtection="0">
      <alignment horizontal="left" vertical="center" indent="1"/>
    </xf>
    <xf numFmtId="0" fontId="55" fillId="59" borderId="502" applyNumberFormat="0" applyProtection="0">
      <alignment horizontal="left" vertical="center" indent="1"/>
    </xf>
    <xf numFmtId="0" fontId="162" fillId="59" borderId="502" applyNumberFormat="0" applyProtection="0">
      <alignment horizontal="left" vertical="center" indent="1"/>
    </xf>
    <xf numFmtId="0" fontId="162" fillId="57" borderId="502" applyNumberFormat="0" applyProtection="0">
      <alignment horizontal="left" vertical="center" indent="1"/>
    </xf>
    <xf numFmtId="0" fontId="55" fillId="3" borderId="502" applyNumberFormat="0" applyProtection="0">
      <alignment horizontal="left" vertical="center" indent="1"/>
    </xf>
    <xf numFmtId="0" fontId="74" fillId="57" borderId="505" applyNumberFormat="0" applyProtection="0">
      <alignment horizontal="left" vertical="center" indent="1"/>
    </xf>
    <xf numFmtId="0" fontId="160" fillId="56" borderId="502" applyNumberFormat="0" applyProtection="0">
      <alignment horizontal="left" vertical="center" indent="1"/>
    </xf>
    <xf numFmtId="0" fontId="74" fillId="19" borderId="502" applyNumberFormat="0" applyProtection="0">
      <alignment horizontal="right" vertical="center"/>
    </xf>
    <xf numFmtId="0" fontId="74" fillId="55" borderId="502" applyNumberFormat="0" applyProtection="0">
      <alignment horizontal="right" vertical="center"/>
    </xf>
    <xf numFmtId="0" fontId="74" fillId="35" borderId="502" applyNumberFormat="0" applyProtection="0">
      <alignment horizontal="right" vertical="center"/>
    </xf>
    <xf numFmtId="0" fontId="74" fillId="5" borderId="502" applyNumberFormat="0" applyProtection="0">
      <alignment horizontal="right" vertical="center"/>
    </xf>
    <xf numFmtId="0" fontId="55" fillId="3" borderId="502" applyNumberFormat="0" applyProtection="0">
      <alignment horizontal="left" vertical="center" indent="1"/>
    </xf>
    <xf numFmtId="0" fontId="82" fillId="47" borderId="502" applyNumberFormat="0" applyProtection="0">
      <alignment vertical="center"/>
    </xf>
    <xf numFmtId="0" fontId="74" fillId="47" borderId="502" applyNumberFormat="0" applyProtection="0">
      <alignment vertical="center"/>
    </xf>
    <xf numFmtId="37" fontId="116" fillId="44" borderId="483" applyFill="0" applyBorder="0" applyProtection="0"/>
    <xf numFmtId="0" fontId="158" fillId="40" borderId="502" applyNumberFormat="0" applyAlignment="0" applyProtection="0"/>
    <xf numFmtId="0" fontId="66" fillId="47" borderId="498" applyNumberFormat="0" applyAlignment="0">
      <protection locked="0"/>
    </xf>
    <xf numFmtId="0" fontId="66" fillId="53" borderId="501" applyNumberFormat="0" applyAlignment="0" applyProtection="0"/>
    <xf numFmtId="0" fontId="94" fillId="40" borderId="512" applyNumberFormat="0" applyAlignment="0" applyProtection="0"/>
    <xf numFmtId="0" fontId="66" fillId="0" borderId="497" applyNumberFormat="0" applyAlignment="0" applyProtection="0"/>
    <xf numFmtId="0" fontId="74" fillId="47" borderId="515" applyNumberFormat="0" applyProtection="0">
      <alignment vertical="center"/>
    </xf>
    <xf numFmtId="0" fontId="55" fillId="3" borderId="515" applyNumberFormat="0" applyProtection="0">
      <alignment horizontal="left" vertical="center" indent="1"/>
    </xf>
    <xf numFmtId="0" fontId="162" fillId="57" borderId="515" applyNumberFormat="0" applyProtection="0">
      <alignment horizontal="left" vertical="center" indent="1"/>
    </xf>
    <xf numFmtId="0" fontId="55" fillId="3" borderId="515" applyNumberFormat="0" applyProtection="0">
      <alignment horizontal="left" vertical="center" indent="1"/>
    </xf>
    <xf numFmtId="0" fontId="55" fillId="3" borderId="515" applyNumberFormat="0" applyProtection="0">
      <alignment horizontal="left" vertical="center" indent="1"/>
    </xf>
    <xf numFmtId="264" fontId="55" fillId="51" borderId="483" applyNumberFormat="0" applyFont="0" applyAlignment="0">
      <protection locked="0"/>
    </xf>
    <xf numFmtId="225" fontId="86" fillId="0" borderId="508" applyFill="0" applyBorder="0" applyAlignment="0">
      <alignment horizontal="centerContinuous"/>
    </xf>
    <xf numFmtId="264" fontId="55" fillId="51" borderId="510" applyNumberFormat="0" applyFont="0" applyAlignment="0">
      <protection locked="0"/>
    </xf>
    <xf numFmtId="0" fontId="69" fillId="54" borderId="498" applyNumberFormat="0" applyAlignment="0"/>
    <xf numFmtId="0" fontId="69" fillId="54" borderId="498" applyNumberFormat="0" applyAlignment="0"/>
    <xf numFmtId="12" fontId="223" fillId="0" borderId="0" applyFill="0" applyBorder="0"/>
    <xf numFmtId="0" fontId="65" fillId="61" borderId="514" applyNumberFormat="0" applyFont="0" applyAlignment="0" applyProtection="0"/>
    <xf numFmtId="4" fontId="74" fillId="51" borderId="515" applyNumberFormat="0" applyProtection="0">
      <alignment vertical="center"/>
    </xf>
    <xf numFmtId="4" fontId="74" fillId="51" borderId="515" applyNumberFormat="0" applyProtection="0">
      <alignment horizontal="left" vertical="center" indent="1"/>
    </xf>
    <xf numFmtId="4" fontId="74" fillId="67" borderId="515" applyNumberFormat="0" applyProtection="0">
      <alignment horizontal="right" vertical="center"/>
    </xf>
    <xf numFmtId="4" fontId="74" fillId="69" borderId="515" applyNumberFormat="0" applyProtection="0">
      <alignment horizontal="right" vertical="center"/>
    </xf>
    <xf numFmtId="0" fontId="55" fillId="60" borderId="515" applyNumberFormat="0" applyProtection="0">
      <alignment horizontal="left" vertical="center" indent="1"/>
    </xf>
    <xf numFmtId="0" fontId="55" fillId="62" borderId="515" applyNumberFormat="0" applyProtection="0">
      <alignment horizontal="left" vertical="center" indent="1"/>
    </xf>
    <xf numFmtId="4" fontId="74" fillId="52" borderId="515" applyNumberFormat="0" applyProtection="0">
      <alignment vertical="center"/>
    </xf>
    <xf numFmtId="4" fontId="74" fillId="52" borderId="515" applyNumberFormat="0" applyProtection="0">
      <alignment horizontal="left" vertical="center" indent="1"/>
    </xf>
    <xf numFmtId="251" fontId="56" fillId="0" borderId="483" applyNumberFormat="0" applyBorder="0" applyAlignment="0">
      <alignment horizontal="centerContinuous" vertical="center" wrapText="1"/>
    </xf>
    <xf numFmtId="0" fontId="69" fillId="54" borderId="507" applyNumberFormat="0" applyAlignment="0"/>
    <xf numFmtId="4" fontId="162" fillId="48" borderId="502" applyNumberFormat="0" applyProtection="0">
      <alignment horizontal="left" vertical="center" indent="1"/>
    </xf>
    <xf numFmtId="0" fontId="16" fillId="0" borderId="0"/>
    <xf numFmtId="0" fontId="66" fillId="0" borderId="513" applyNumberFormat="0" applyAlignment="0" applyProtection="0"/>
    <xf numFmtId="0" fontId="66" fillId="47" borderId="507" applyNumberFormat="0" applyAlignment="0">
      <protection locked="0"/>
    </xf>
    <xf numFmtId="0" fontId="82" fillId="47" borderId="515" applyNumberFormat="0" applyProtection="0">
      <alignment vertical="center"/>
    </xf>
    <xf numFmtId="0" fontId="74" fillId="47" borderId="515" applyNumberFormat="0" applyProtection="0">
      <alignment horizontal="left" vertical="center" indent="1"/>
    </xf>
    <xf numFmtId="255" fontId="56" fillId="44" borderId="483" applyFont="0" applyFill="0" applyBorder="0" applyAlignment="0" applyProtection="0"/>
    <xf numFmtId="251" fontId="56" fillId="0" borderId="484" applyFont="0" applyFill="0" applyBorder="0" applyAlignment="0" applyProtection="0">
      <alignment horizontal="center"/>
    </xf>
    <xf numFmtId="256" fontId="56" fillId="0" borderId="483" applyFont="0" applyFill="0" applyBorder="0" applyAlignment="0" applyProtection="0">
      <alignment wrapText="1"/>
    </xf>
    <xf numFmtId="0" fontId="55" fillId="0" borderId="510"/>
    <xf numFmtId="4" fontId="55" fillId="0" borderId="510"/>
    <xf numFmtId="43" fontId="66" fillId="0" borderId="0" applyFont="0" applyFill="0" applyBorder="0" applyAlignment="0" applyProtection="0"/>
    <xf numFmtId="0" fontId="16" fillId="0" borderId="0"/>
    <xf numFmtId="0" fontId="85" fillId="0" borderId="497">
      <alignment horizontal="left" vertical="center"/>
    </xf>
    <xf numFmtId="0" fontId="79" fillId="0" borderId="497"/>
    <xf numFmtId="170" fontId="55" fillId="51" borderId="483" applyNumberFormat="0" applyFont="0" applyAlignment="0">
      <protection locked="0"/>
    </xf>
    <xf numFmtId="170" fontId="55" fillId="51" borderId="483" applyNumberFormat="0" applyFont="0" applyAlignment="0">
      <protection locked="0"/>
    </xf>
    <xf numFmtId="170" fontId="55" fillId="51" borderId="483" applyNumberFormat="0" applyFont="0" applyAlignment="0">
      <protection locked="0"/>
    </xf>
    <xf numFmtId="0" fontId="85" fillId="0" borderId="506">
      <alignment horizontal="left" vertical="center"/>
    </xf>
    <xf numFmtId="170" fontId="55" fillId="51" borderId="483" applyNumberFormat="0" applyFont="0" applyAlignment="0">
      <protection locked="0"/>
    </xf>
    <xf numFmtId="170" fontId="55" fillId="51" borderId="483" applyNumberFormat="0" applyFont="0" applyAlignment="0">
      <protection locked="0"/>
    </xf>
    <xf numFmtId="0" fontId="79" fillId="0" borderId="506"/>
    <xf numFmtId="4" fontId="74" fillId="52" borderId="502" applyNumberFormat="0" applyProtection="0">
      <alignment horizontal="left" vertical="center" indent="1"/>
    </xf>
    <xf numFmtId="0" fontId="55" fillId="62" borderId="515" applyNumberFormat="0" applyProtection="0">
      <alignment horizontal="left" vertical="center" indent="1"/>
    </xf>
    <xf numFmtId="4" fontId="160" fillId="75" borderId="502" applyNumberFormat="0" applyProtection="0">
      <alignment horizontal="left" vertical="center" indent="1"/>
    </xf>
    <xf numFmtId="0" fontId="55" fillId="0" borderId="510"/>
    <xf numFmtId="4" fontId="74" fillId="74" borderId="515" applyNumberFormat="0" applyProtection="0">
      <alignment horizontal="right" vertical="center"/>
    </xf>
    <xf numFmtId="4" fontId="74" fillId="73" borderId="515" applyNumberFormat="0" applyProtection="0">
      <alignment horizontal="right" vertical="center"/>
    </xf>
    <xf numFmtId="4" fontId="55" fillId="0" borderId="507"/>
    <xf numFmtId="0" fontId="66" fillId="53" borderId="514" applyNumberFormat="0" applyAlignment="0" applyProtection="0"/>
    <xf numFmtId="0" fontId="55" fillId="0" borderId="507"/>
    <xf numFmtId="0" fontId="55" fillId="0" borderId="507"/>
    <xf numFmtId="0" fontId="55" fillId="0" borderId="507"/>
    <xf numFmtId="0" fontId="55" fillId="0" borderId="507"/>
    <xf numFmtId="0" fontId="55" fillId="0" borderId="507"/>
    <xf numFmtId="0" fontId="169" fillId="13" borderId="512" applyNumberFormat="0" applyAlignment="0" applyProtection="0"/>
    <xf numFmtId="0" fontId="175" fillId="0" borderId="517" applyNumberFormat="0" applyFill="0" applyAlignment="0" applyProtection="0"/>
    <xf numFmtId="0" fontId="55" fillId="0" borderId="507">
      <alignment horizontal="right"/>
    </xf>
    <xf numFmtId="0" fontId="164" fillId="57" borderId="515" applyNumberFormat="0" applyProtection="0">
      <alignment horizontal="right" vertical="center"/>
    </xf>
    <xf numFmtId="0" fontId="82" fillId="53" borderId="515" applyNumberFormat="0" applyProtection="0">
      <alignment vertical="center"/>
    </xf>
    <xf numFmtId="0" fontId="55" fillId="3" borderId="515" applyNumberFormat="0" applyProtection="0">
      <alignment horizontal="left" vertical="center" indent="1"/>
    </xf>
    <xf numFmtId="0" fontId="55" fillId="43" borderId="515" applyNumberFormat="0" applyProtection="0">
      <alignment horizontal="left" vertical="center" indent="1"/>
    </xf>
    <xf numFmtId="0" fontId="55" fillId="59" borderId="515" applyNumberFormat="0" applyProtection="0">
      <alignment horizontal="left" vertical="center" indent="1"/>
    </xf>
    <xf numFmtId="0" fontId="55" fillId="3" borderId="515" applyNumberFormat="0" applyProtection="0">
      <alignment horizontal="left" vertical="center" indent="1"/>
    </xf>
    <xf numFmtId="0" fontId="158" fillId="40" borderId="515" applyNumberFormat="0" applyAlignment="0" applyProtection="0"/>
    <xf numFmtId="12" fontId="223" fillId="0" borderId="0" applyFill="0" applyBorder="0"/>
    <xf numFmtId="0" fontId="69" fillId="54" borderId="507" applyNumberFormat="0" applyAlignment="0"/>
    <xf numFmtId="4" fontId="162" fillId="48" borderId="515" applyNumberFormat="0" applyProtection="0">
      <alignment horizontal="left" vertical="center" indent="1"/>
    </xf>
    <xf numFmtId="4" fontId="74" fillId="68" borderId="515" applyNumberFormat="0" applyProtection="0">
      <alignment horizontal="right" vertical="center"/>
    </xf>
    <xf numFmtId="4" fontId="74" fillId="66" borderId="515" applyNumberFormat="0" applyProtection="0">
      <alignment horizontal="right" vertical="center"/>
    </xf>
    <xf numFmtId="0" fontId="158" fillId="39" borderId="515" applyNumberFormat="0" applyAlignment="0" applyProtection="0"/>
    <xf numFmtId="170" fontId="55" fillId="51" borderId="510" applyNumberFormat="0" applyFont="0" applyAlignment="0">
      <protection locked="0"/>
    </xf>
    <xf numFmtId="0" fontId="79" fillId="0" borderId="511"/>
    <xf numFmtId="0" fontId="60" fillId="0" borderId="506" applyNumberFormat="0" applyFont="0" applyAlignment="0" applyProtection="0"/>
    <xf numFmtId="255" fontId="56" fillId="44" borderId="16" applyFont="0" applyFill="0" applyBorder="0" applyAlignment="0" applyProtection="0"/>
    <xf numFmtId="251" fontId="56" fillId="0" borderId="495" applyFont="0" applyFill="0" applyBorder="0" applyAlignment="0" applyProtection="0">
      <alignment horizontal="center"/>
    </xf>
    <xf numFmtId="0" fontId="55" fillId="0" borderId="510"/>
    <xf numFmtId="4" fontId="74" fillId="72" borderId="515" applyNumberFormat="0" applyProtection="0">
      <alignment horizontal="right" vertical="center"/>
    </xf>
    <xf numFmtId="12" fontId="223" fillId="0" borderId="0" applyFill="0" applyBorder="0"/>
    <xf numFmtId="249" fontId="86" fillId="0" borderId="508" applyFont="0" applyFill="0" applyBorder="0" applyAlignment="0">
      <alignment horizontal="centerContinuous"/>
    </xf>
    <xf numFmtId="250" fontId="119" fillId="0" borderId="508" applyFill="0">
      <alignment horizontal="centerContinuous"/>
    </xf>
    <xf numFmtId="251" fontId="56" fillId="0" borderId="510" applyNumberFormat="0" applyBorder="0" applyAlignment="0">
      <alignment horizontal="centerContinuous" vertical="center" wrapText="1"/>
    </xf>
    <xf numFmtId="255" fontId="56" fillId="44" borderId="510" applyFont="0" applyFill="0" applyBorder="0" applyAlignment="0" applyProtection="0"/>
    <xf numFmtId="251" fontId="56" fillId="0" borderId="509" applyFont="0" applyFill="0" applyBorder="0" applyAlignment="0" applyProtection="0">
      <alignment horizontal="center"/>
    </xf>
    <xf numFmtId="256" fontId="56" fillId="0" borderId="510" applyFont="0" applyFill="0" applyBorder="0" applyAlignment="0" applyProtection="0">
      <alignment wrapText="1"/>
    </xf>
    <xf numFmtId="170" fontId="55" fillId="51" borderId="510" applyNumberFormat="0" applyFont="0" applyAlignment="0">
      <protection locked="0"/>
    </xf>
    <xf numFmtId="170" fontId="55" fillId="51" borderId="510" applyNumberFormat="0" applyFont="0" applyAlignment="0">
      <protection locked="0"/>
    </xf>
    <xf numFmtId="170" fontId="55" fillId="51" borderId="510" applyNumberFormat="0" applyFont="0" applyAlignment="0">
      <protection locked="0"/>
    </xf>
    <xf numFmtId="170" fontId="55" fillId="51" borderId="510" applyNumberFormat="0" applyFont="0" applyAlignment="0">
      <protection locked="0"/>
    </xf>
    <xf numFmtId="170" fontId="55" fillId="51" borderId="510" applyNumberFormat="0" applyFont="0" applyAlignment="0">
      <protection locked="0"/>
    </xf>
    <xf numFmtId="0" fontId="15" fillId="0" borderId="0"/>
    <xf numFmtId="43" fontId="66" fillId="0" borderId="0" applyFont="0" applyFill="0" applyBorder="0" applyAlignment="0" applyProtection="0"/>
    <xf numFmtId="0" fontId="55" fillId="62" borderId="527" applyNumberFormat="0" applyProtection="0">
      <alignment horizontal="left" vertical="center" indent="1"/>
    </xf>
    <xf numFmtId="0" fontId="55" fillId="44" borderId="527" applyNumberFormat="0" applyProtection="0">
      <alignment horizontal="left" vertical="center" indent="1"/>
    </xf>
    <xf numFmtId="0" fontId="55" fillId="60" borderId="527" applyNumberFormat="0" applyProtection="0">
      <alignment horizontal="left" vertical="center" indent="1"/>
    </xf>
    <xf numFmtId="0" fontId="55" fillId="63" borderId="527" applyNumberFormat="0" applyProtection="0">
      <alignment horizontal="left" vertical="center" indent="1"/>
    </xf>
    <xf numFmtId="0" fontId="55" fillId="62" borderId="527" applyNumberFormat="0" applyProtection="0">
      <alignment horizontal="left" vertical="center" indent="1"/>
    </xf>
    <xf numFmtId="0" fontId="55" fillId="0" borderId="520"/>
    <xf numFmtId="0" fontId="55" fillId="0" borderId="520"/>
    <xf numFmtId="0" fontId="55" fillId="0" borderId="520"/>
    <xf numFmtId="0" fontId="175" fillId="0" borderId="529" applyNumberFormat="0" applyFill="0" applyAlignment="0" applyProtection="0"/>
    <xf numFmtId="0" fontId="170" fillId="40" borderId="527" applyNumberFormat="0" applyAlignment="0" applyProtection="0"/>
    <xf numFmtId="0" fontId="60" fillId="0" borderId="519" applyNumberFormat="0" applyFont="0" applyAlignment="0" applyProtection="0"/>
    <xf numFmtId="0" fontId="164" fillId="57" borderId="527" applyNumberFormat="0" applyProtection="0">
      <alignment horizontal="right" vertical="center"/>
    </xf>
    <xf numFmtId="0" fontId="55" fillId="3" borderId="527" applyNumberFormat="0" applyProtection="0">
      <alignment horizontal="left" vertical="center" indent="1"/>
    </xf>
    <xf numFmtId="0" fontId="74" fillId="57" borderId="527" applyNumberFormat="0" applyProtection="0">
      <alignment horizontal="right" vertical="center"/>
    </xf>
    <xf numFmtId="0" fontId="74" fillId="53" borderId="527" applyNumberFormat="0" applyProtection="0">
      <alignment horizontal="left" vertical="center" indent="1"/>
    </xf>
    <xf numFmtId="0" fontId="82" fillId="53" borderId="527" applyNumberFormat="0" applyProtection="0">
      <alignment vertical="center"/>
    </xf>
    <xf numFmtId="0" fontId="74" fillId="53" borderId="527" applyNumberFormat="0" applyProtection="0">
      <alignment vertical="center"/>
    </xf>
    <xf numFmtId="0" fontId="55" fillId="3" borderId="527" applyNumberFormat="0" applyProtection="0">
      <alignment horizontal="left" vertical="center" indent="1"/>
    </xf>
    <xf numFmtId="0" fontId="55" fillId="40" borderId="527" applyNumberFormat="0" applyProtection="0">
      <alignment horizontal="left" vertical="center" indent="1"/>
    </xf>
    <xf numFmtId="0" fontId="55" fillId="43" borderId="527" applyNumberFormat="0" applyProtection="0">
      <alignment horizontal="left" vertical="center" indent="1"/>
    </xf>
    <xf numFmtId="0" fontId="55" fillId="59" borderId="527" applyNumberFormat="0" applyProtection="0">
      <alignment horizontal="left" vertical="center" indent="1"/>
    </xf>
    <xf numFmtId="0" fontId="162" fillId="59" borderId="527" applyNumberFormat="0" applyProtection="0">
      <alignment horizontal="left" vertical="center" indent="1"/>
    </xf>
    <xf numFmtId="0" fontId="162" fillId="57" borderId="527" applyNumberFormat="0" applyProtection="0">
      <alignment horizontal="left" vertical="center" indent="1"/>
    </xf>
    <xf numFmtId="0" fontId="55" fillId="3" borderId="527" applyNumberFormat="0" applyProtection="0">
      <alignment horizontal="left" vertical="center" indent="1"/>
    </xf>
    <xf numFmtId="0" fontId="74" fillId="57" borderId="530" applyNumberFormat="0" applyProtection="0">
      <alignment horizontal="left" vertical="center" indent="1"/>
    </xf>
    <xf numFmtId="170" fontId="55" fillId="51" borderId="483" applyNumberFormat="0" applyFont="0" applyAlignment="0">
      <protection locked="0"/>
    </xf>
    <xf numFmtId="0" fontId="160" fillId="56" borderId="527" applyNumberFormat="0" applyProtection="0">
      <alignment horizontal="left" vertical="center" indent="1"/>
    </xf>
    <xf numFmtId="0" fontId="74" fillId="47" borderId="527" applyNumberFormat="0" applyProtection="0">
      <alignment horizontal="left" vertical="center" indent="1"/>
    </xf>
    <xf numFmtId="0" fontId="79" fillId="0" borderId="524"/>
    <xf numFmtId="0" fontId="66" fillId="0" borderId="524" applyNumberFormat="0" applyAlignment="0" applyProtection="0"/>
    <xf numFmtId="0" fontId="69" fillId="54" borderId="520" applyNumberFormat="0" applyAlignment="0"/>
    <xf numFmtId="0" fontId="167" fillId="0" borderId="529" applyNumberFormat="0" applyFill="0" applyAlignment="0" applyProtection="0"/>
    <xf numFmtId="0" fontId="55" fillId="62" borderId="527" applyNumberFormat="0" applyProtection="0">
      <alignment horizontal="left" vertical="center" indent="1"/>
    </xf>
    <xf numFmtId="4" fontId="215" fillId="48" borderId="527" applyNumberFormat="0" applyProtection="0">
      <alignment horizontal="right" vertical="center"/>
    </xf>
    <xf numFmtId="4" fontId="74" fillId="48" borderId="527" applyNumberFormat="0" applyProtection="0">
      <alignment horizontal="right" vertical="center"/>
    </xf>
    <xf numFmtId="4" fontId="74" fillId="48" borderId="528" applyNumberFormat="0" applyProtection="0">
      <alignment horizontal="left" vertical="center" indent="1"/>
    </xf>
    <xf numFmtId="4" fontId="74" fillId="74" borderId="527" applyNumberFormat="0" applyProtection="0">
      <alignment horizontal="right" vertical="center"/>
    </xf>
    <xf numFmtId="4" fontId="74" fillId="72" borderId="527" applyNumberFormat="0" applyProtection="0">
      <alignment horizontal="right" vertical="center"/>
    </xf>
    <xf numFmtId="4" fontId="74" fillId="70" borderId="527" applyNumberFormat="0" applyProtection="0">
      <alignment horizontal="right" vertical="center"/>
    </xf>
    <xf numFmtId="4" fontId="74" fillId="68" borderId="527" applyNumberFormat="0" applyProtection="0">
      <alignment horizontal="right" vertical="center"/>
    </xf>
    <xf numFmtId="0" fontId="85" fillId="0" borderId="522">
      <alignment horizontal="left" vertical="center"/>
    </xf>
    <xf numFmtId="0" fontId="60" fillId="0" borderId="525" applyNumberFormat="0" applyFont="0" applyAlignment="0" applyProtection="0"/>
    <xf numFmtId="0" fontId="79" fillId="44" borderId="522" applyAlignment="0" applyProtection="0"/>
    <xf numFmtId="12" fontId="223" fillId="0" borderId="0" applyFill="0" applyBorder="0"/>
    <xf numFmtId="0" fontId="15" fillId="0" borderId="0"/>
    <xf numFmtId="0" fontId="15" fillId="0" borderId="0"/>
    <xf numFmtId="0" fontId="15" fillId="0" borderId="0"/>
    <xf numFmtId="0" fontId="55" fillId="44" borderId="527" applyNumberFormat="0" applyProtection="0">
      <alignment horizontal="left" vertical="center" indent="1"/>
    </xf>
    <xf numFmtId="0" fontId="55" fillId="44" borderId="527" applyNumberFormat="0" applyProtection="0">
      <alignment horizontal="left" vertical="center" indent="1"/>
    </xf>
    <xf numFmtId="0" fontId="55" fillId="62" borderId="527" applyNumberFormat="0" applyProtection="0">
      <alignment horizontal="left" vertical="center" indent="1"/>
    </xf>
    <xf numFmtId="0" fontId="55" fillId="62" borderId="527" applyNumberFormat="0" applyProtection="0">
      <alignment horizontal="left" vertical="center" indent="1"/>
    </xf>
    <xf numFmtId="4" fontId="74" fillId="66" borderId="527" applyNumberFormat="0" applyProtection="0">
      <alignment horizontal="right" vertical="center"/>
    </xf>
    <xf numFmtId="0" fontId="55" fillId="3" borderId="527" applyNumberFormat="0" applyProtection="0">
      <alignment horizontal="left" vertical="center" indent="1"/>
    </xf>
    <xf numFmtId="4" fontId="215" fillId="52" borderId="527" applyNumberFormat="0" applyProtection="0">
      <alignment vertical="center"/>
    </xf>
    <xf numFmtId="0" fontId="55" fillId="62" borderId="527" applyNumberFormat="0" applyProtection="0">
      <alignment horizontal="left" vertical="center" indent="1"/>
    </xf>
    <xf numFmtId="0" fontId="55" fillId="44" borderId="527" applyNumberFormat="0" applyProtection="0">
      <alignment horizontal="left" vertical="center" indent="1"/>
    </xf>
    <xf numFmtId="0" fontId="55" fillId="63" borderId="527" applyNumberFormat="0" applyProtection="0">
      <alignment horizontal="left" vertical="center" indent="1"/>
    </xf>
    <xf numFmtId="0" fontId="55" fillId="62" borderId="527" applyNumberFormat="0" applyProtection="0">
      <alignment horizontal="left" vertical="center" indent="1"/>
    </xf>
    <xf numFmtId="0" fontId="55" fillId="0" borderId="520"/>
    <xf numFmtId="0" fontId="55" fillId="0" borderId="520"/>
    <xf numFmtId="0" fontId="79" fillId="40" borderId="519" applyAlignment="0" applyProtection="0"/>
    <xf numFmtId="0" fontId="55" fillId="0" borderId="520">
      <alignment horizontal="right"/>
    </xf>
    <xf numFmtId="0" fontId="171" fillId="40" borderId="523" applyNumberFormat="0" applyAlignment="0" applyProtection="0"/>
    <xf numFmtId="0" fontId="169" fillId="13" borderId="523" applyNumberFormat="0" applyAlignment="0" applyProtection="0"/>
    <xf numFmtId="0" fontId="66" fillId="0" borderId="519" applyNumberFormat="0" applyAlignment="0" applyProtection="0"/>
    <xf numFmtId="0" fontId="55" fillId="3" borderId="527" applyNumberFormat="0" applyProtection="0">
      <alignment horizontal="left" vertical="center" indent="1"/>
    </xf>
    <xf numFmtId="0" fontId="82" fillId="57" borderId="527" applyNumberFormat="0" applyProtection="0">
      <alignment horizontal="right" vertical="center"/>
    </xf>
    <xf numFmtId="0" fontId="74" fillId="53" borderId="527" applyNumberFormat="0" applyProtection="0">
      <alignment horizontal="left" vertical="center" indent="1"/>
    </xf>
    <xf numFmtId="0" fontId="85" fillId="0" borderId="519">
      <alignment horizontal="left" vertical="center"/>
    </xf>
    <xf numFmtId="0" fontId="55" fillId="59" borderId="527" applyNumberFormat="0" applyProtection="0">
      <alignment horizontal="left" vertical="center" indent="1"/>
    </xf>
    <xf numFmtId="0" fontId="79" fillId="0" borderId="519"/>
    <xf numFmtId="0" fontId="74" fillId="37" borderId="527" applyNumberFormat="0" applyProtection="0">
      <alignment horizontal="right" vertical="center"/>
    </xf>
    <xf numFmtId="0" fontId="74" fillId="19" borderId="527" applyNumberFormat="0" applyProtection="0">
      <alignment horizontal="right" vertical="center"/>
    </xf>
    <xf numFmtId="0" fontId="82" fillId="47" borderId="527" applyNumberFormat="0" applyProtection="0">
      <alignment vertical="center"/>
    </xf>
    <xf numFmtId="0" fontId="66" fillId="0" borderId="525" applyNumberFormat="0" applyAlignment="0" applyProtection="0"/>
    <xf numFmtId="0" fontId="79" fillId="40" borderId="524" applyAlignment="0" applyProtection="0"/>
    <xf numFmtId="4" fontId="74" fillId="52" borderId="527" applyNumberFormat="0" applyProtection="0">
      <alignment vertical="center"/>
    </xf>
    <xf numFmtId="4" fontId="74" fillId="52" borderId="527" applyNumberFormat="0" applyProtection="0">
      <alignment horizontal="left" vertical="center" indent="1"/>
    </xf>
    <xf numFmtId="0" fontId="55" fillId="62" borderId="527" applyNumberFormat="0" applyProtection="0">
      <alignment horizontal="left" vertical="center" indent="1"/>
    </xf>
    <xf numFmtId="4" fontId="160" fillId="75" borderId="527" applyNumberFormat="0" applyProtection="0">
      <alignment horizontal="left" vertical="center" indent="1"/>
    </xf>
    <xf numFmtId="4" fontId="74" fillId="73" borderId="527" applyNumberFormat="0" applyProtection="0">
      <alignment horizontal="right" vertical="center"/>
    </xf>
    <xf numFmtId="4" fontId="74" fillId="71" borderId="527" applyNumberFormat="0" applyProtection="0">
      <alignment horizontal="right" vertical="center"/>
    </xf>
    <xf numFmtId="4" fontId="74" fillId="69" borderId="527" applyNumberFormat="0" applyProtection="0">
      <alignment horizontal="right" vertical="center"/>
    </xf>
    <xf numFmtId="4" fontId="74" fillId="67" borderId="527" applyNumberFormat="0" applyProtection="0">
      <alignment horizontal="right" vertical="center"/>
    </xf>
    <xf numFmtId="0" fontId="158" fillId="39" borderId="527" applyNumberFormat="0" applyAlignment="0" applyProtection="0"/>
    <xf numFmtId="0" fontId="65" fillId="61" borderId="526" applyNumberFormat="0" applyFont="0" applyAlignment="0" applyProtection="0"/>
    <xf numFmtId="0" fontId="60" fillId="0" borderId="524" applyNumberFormat="0" applyFont="0" applyAlignment="0" applyProtection="0"/>
    <xf numFmtId="0" fontId="94" fillId="39" borderId="523" applyNumberFormat="0" applyAlignment="0" applyProtection="0"/>
    <xf numFmtId="43" fontId="66" fillId="0" borderId="0" applyFont="0" applyFill="0" applyBorder="0" applyAlignment="0" applyProtection="0"/>
    <xf numFmtId="0" fontId="15" fillId="0" borderId="0"/>
    <xf numFmtId="4" fontId="164" fillId="48" borderId="527" applyNumberFormat="0" applyProtection="0">
      <alignment horizontal="right" vertical="center"/>
    </xf>
    <xf numFmtId="0" fontId="15" fillId="0" borderId="0"/>
    <xf numFmtId="43" fontId="15" fillId="0" borderId="0" applyFont="0" applyFill="0" applyBorder="0" applyAlignment="0" applyProtection="0"/>
    <xf numFmtId="0" fontId="55" fillId="60" borderId="527" applyNumberFormat="0" applyProtection="0">
      <alignment horizontal="left" vertical="center" indent="1"/>
    </xf>
    <xf numFmtId="0" fontId="15" fillId="0" borderId="0"/>
    <xf numFmtId="0" fontId="15" fillId="0" borderId="0"/>
    <xf numFmtId="0" fontId="15" fillId="0" borderId="0"/>
    <xf numFmtId="0" fontId="15" fillId="0" borderId="0"/>
    <xf numFmtId="0" fontId="55" fillId="63" borderId="527" applyNumberFormat="0" applyProtection="0">
      <alignment horizontal="left" vertical="center" indent="1"/>
    </xf>
    <xf numFmtId="4" fontId="74" fillId="52" borderId="527" applyNumberFormat="0" applyProtection="0">
      <alignment horizontal="left" vertical="center" indent="1"/>
    </xf>
    <xf numFmtId="0" fontId="15" fillId="0" borderId="0"/>
    <xf numFmtId="0" fontId="55" fillId="63" borderId="527" applyNumberFormat="0" applyProtection="0">
      <alignment horizontal="left" vertical="center" indent="1"/>
    </xf>
    <xf numFmtId="4" fontId="162" fillId="63" borderId="527" applyNumberFormat="0" applyProtection="0">
      <alignment horizontal="left" vertical="center" indent="1"/>
    </xf>
    <xf numFmtId="4" fontId="162" fillId="48" borderId="527" applyNumberFormat="0" applyProtection="0">
      <alignment horizontal="left" vertical="center" indent="1"/>
    </xf>
    <xf numFmtId="0" fontId="55" fillId="62" borderId="527" applyNumberFormat="0" applyProtection="0">
      <alignment horizontal="left" vertical="center" indent="1"/>
    </xf>
    <xf numFmtId="4" fontId="74" fillId="51" borderId="527" applyNumberFormat="0" applyProtection="0">
      <alignment horizontal="left" vertical="center" indent="1"/>
    </xf>
    <xf numFmtId="0" fontId="15" fillId="0" borderId="0"/>
    <xf numFmtId="0" fontId="15" fillId="0" borderId="0"/>
    <xf numFmtId="43" fontId="15" fillId="0" borderId="0" applyFont="0" applyFill="0" applyBorder="0" applyAlignment="0" applyProtection="0"/>
    <xf numFmtId="0" fontId="74" fillId="29" borderId="527" applyNumberFormat="0" applyProtection="0">
      <alignment horizontal="right" vertical="center"/>
    </xf>
    <xf numFmtId="0" fontId="106" fillId="0" borderId="525">
      <protection locked="0"/>
    </xf>
    <xf numFmtId="0" fontId="74" fillId="21" borderId="527" applyNumberFormat="0" applyProtection="0">
      <alignment horizontal="right" vertical="center"/>
    </xf>
    <xf numFmtId="4" fontId="215" fillId="51" borderId="527" applyNumberFormat="0" applyProtection="0">
      <alignment vertical="center"/>
    </xf>
    <xf numFmtId="0" fontId="66" fillId="47" borderId="520" applyNumberFormat="0" applyAlignment="0">
      <protection locked="0"/>
    </xf>
    <xf numFmtId="0" fontId="74" fillId="33" borderId="527" applyNumberFormat="0" applyProtection="0">
      <alignment horizontal="right" vertical="center"/>
    </xf>
    <xf numFmtId="0" fontId="15" fillId="0" borderId="0"/>
    <xf numFmtId="0" fontId="15" fillId="0" borderId="0"/>
    <xf numFmtId="4" fontId="74" fillId="51" borderId="527" applyNumberFormat="0" applyProtection="0">
      <alignment vertical="center"/>
    </xf>
    <xf numFmtId="0" fontId="55" fillId="62" borderId="527" applyNumberFormat="0" applyProtection="0">
      <alignment horizontal="left" vertical="center" indent="1"/>
    </xf>
    <xf numFmtId="0" fontId="55" fillId="62" borderId="527" applyNumberFormat="0" applyProtection="0">
      <alignment horizontal="left" vertical="center" indent="1"/>
    </xf>
    <xf numFmtId="0" fontId="55" fillId="60" borderId="527" applyNumberFormat="0" applyProtection="0">
      <alignment horizontal="left" vertical="center" indent="1"/>
    </xf>
    <xf numFmtId="4" fontId="55" fillId="0" borderId="520"/>
    <xf numFmtId="0" fontId="66" fillId="53" borderId="526" applyNumberFormat="0" applyAlignment="0" applyProtection="0"/>
    <xf numFmtId="0" fontId="55" fillId="40" borderId="527" applyNumberFormat="0" applyProtection="0">
      <alignment horizontal="left" vertical="center" indent="1"/>
    </xf>
    <xf numFmtId="0" fontId="55" fillId="43" borderId="527" applyNumberFormat="0" applyProtection="0">
      <alignment horizontal="left" vertical="center" indent="1"/>
    </xf>
    <xf numFmtId="0" fontId="74" fillId="17" borderId="527" applyNumberFormat="0" applyProtection="0">
      <alignment horizontal="right" vertical="center"/>
    </xf>
    <xf numFmtId="0" fontId="74" fillId="47" borderId="527" applyNumberFormat="0" applyProtection="0">
      <alignment vertical="center"/>
    </xf>
    <xf numFmtId="0" fontId="158" fillId="40" borderId="527" applyNumberFormat="0" applyAlignment="0" applyProtection="0"/>
    <xf numFmtId="0" fontId="66" fillId="53" borderId="526" applyNumberFormat="0" applyAlignment="0" applyProtection="0"/>
    <xf numFmtId="0" fontId="85" fillId="0" borderId="524">
      <alignment horizontal="left" vertical="center"/>
    </xf>
    <xf numFmtId="0" fontId="94" fillId="40" borderId="523" applyNumberFormat="0" applyAlignment="0" applyProtection="0"/>
    <xf numFmtId="0" fontId="69" fillId="54" borderId="520" applyNumberFormat="0" applyAlignment="0"/>
    <xf numFmtId="12" fontId="223" fillId="0" borderId="0" applyFill="0" applyBorder="0"/>
    <xf numFmtId="0" fontId="55" fillId="62" borderId="527" applyNumberFormat="0" applyProtection="0">
      <alignment horizontal="left" vertical="center" indent="1"/>
    </xf>
    <xf numFmtId="4" fontId="74" fillId="51" borderId="527" applyNumberFormat="0" applyProtection="0">
      <alignment horizontal="left" vertical="center" indent="1"/>
    </xf>
    <xf numFmtId="0" fontId="15" fillId="0" borderId="0"/>
    <xf numFmtId="0" fontId="79" fillId="0" borderId="522"/>
    <xf numFmtId="255" fontId="56" fillId="44" borderId="483" applyFont="0" applyFill="0" applyBorder="0" applyAlignment="0" applyProtection="0"/>
    <xf numFmtId="0" fontId="15" fillId="0" borderId="0"/>
    <xf numFmtId="0" fontId="74" fillId="5" borderId="527" applyNumberFormat="0" applyProtection="0">
      <alignment horizontal="right" vertical="center"/>
    </xf>
    <xf numFmtId="0" fontId="74" fillId="47" borderId="527" applyNumberFormat="0" applyProtection="0">
      <alignment horizontal="left" vertical="center" indent="1"/>
    </xf>
    <xf numFmtId="0" fontId="55" fillId="3" borderId="527" applyNumberFormat="0" applyProtection="0">
      <alignment horizontal="left" vertical="center" indent="1"/>
    </xf>
    <xf numFmtId="0" fontId="74" fillId="55" borderId="527" applyNumberFormat="0" applyProtection="0">
      <alignment horizontal="right" vertical="center"/>
    </xf>
    <xf numFmtId="0" fontId="74" fillId="35" borderId="527" applyNumberFormat="0" applyProtection="0">
      <alignment horizontal="right" vertical="center"/>
    </xf>
    <xf numFmtId="0" fontId="55" fillId="60" borderId="527" applyNumberFormat="0" applyProtection="0">
      <alignment horizontal="left" vertical="center" indent="1"/>
    </xf>
    <xf numFmtId="255" fontId="56" fillId="44" borderId="16" applyFont="0" applyFill="0" applyBorder="0" applyAlignment="0" applyProtection="0"/>
    <xf numFmtId="251" fontId="56" fillId="0" borderId="521" applyFont="0" applyFill="0" applyBorder="0" applyAlignment="0" applyProtection="0">
      <alignment horizontal="center"/>
    </xf>
    <xf numFmtId="0" fontId="14" fillId="0" borderId="0"/>
    <xf numFmtId="43" fontId="66" fillId="0" borderId="0" applyFont="0" applyFill="0" applyBorder="0" applyAlignment="0" applyProtection="0"/>
    <xf numFmtId="249" fontId="86" fillId="0" borderId="533" applyFont="0" applyFill="0" applyBorder="0" applyAlignment="0">
      <alignment horizontal="centerContinuous"/>
    </xf>
    <xf numFmtId="12" fontId="223" fillId="0" borderId="0" applyFill="0" applyBorder="0"/>
    <xf numFmtId="264" fontId="55" fillId="51" borderId="535" applyNumberFormat="0" applyFont="0" applyAlignment="0">
      <protection locked="0"/>
    </xf>
    <xf numFmtId="37" fontId="116" fillId="44" borderId="535" applyFill="0" applyBorder="0" applyProtection="0"/>
    <xf numFmtId="4" fontId="55" fillId="0" borderId="535"/>
    <xf numFmtId="0" fontId="55" fillId="0" borderId="535"/>
    <xf numFmtId="0" fontId="55" fillId="0" borderId="535">
      <alignment horizontal="right"/>
    </xf>
    <xf numFmtId="0" fontId="55" fillId="62" borderId="540" applyNumberFormat="0" applyProtection="0">
      <alignment horizontal="left" vertical="center" indent="1"/>
    </xf>
    <xf numFmtId="0" fontId="55" fillId="44" borderId="540" applyNumberFormat="0" applyProtection="0">
      <alignment horizontal="left" vertical="center" indent="1"/>
    </xf>
    <xf numFmtId="0" fontId="55" fillId="60" borderId="540" applyNumberFormat="0" applyProtection="0">
      <alignment horizontal="left" vertical="center" indent="1"/>
    </xf>
    <xf numFmtId="0" fontId="55" fillId="63" borderId="540" applyNumberFormat="0" applyProtection="0">
      <alignment horizontal="left" vertical="center" indent="1"/>
    </xf>
    <xf numFmtId="0" fontId="66" fillId="53" borderId="539" applyNumberFormat="0" applyAlignment="0" applyProtection="0"/>
    <xf numFmtId="0" fontId="55" fillId="0" borderId="532"/>
    <xf numFmtId="0" fontId="55" fillId="0" borderId="532"/>
    <xf numFmtId="0" fontId="55" fillId="0" borderId="532"/>
    <xf numFmtId="0" fontId="175" fillId="0" borderId="542" applyNumberFormat="0" applyFill="0" applyAlignment="0" applyProtection="0"/>
    <xf numFmtId="0" fontId="170" fillId="40" borderId="540" applyNumberFormat="0" applyAlignment="0" applyProtection="0"/>
    <xf numFmtId="0" fontId="164" fillId="57" borderId="540" applyNumberFormat="0" applyProtection="0">
      <alignment horizontal="right" vertical="center"/>
    </xf>
    <xf numFmtId="0" fontId="55" fillId="3" borderId="540" applyNumberFormat="0" applyProtection="0">
      <alignment horizontal="left" vertical="center" indent="1"/>
    </xf>
    <xf numFmtId="0" fontId="74" fillId="57" borderId="540" applyNumberFormat="0" applyProtection="0">
      <alignment horizontal="right" vertical="center"/>
    </xf>
    <xf numFmtId="0" fontId="74" fillId="53" borderId="540" applyNumberFormat="0" applyProtection="0">
      <alignment horizontal="left" vertical="center" indent="1"/>
    </xf>
    <xf numFmtId="0" fontId="82" fillId="53" borderId="540" applyNumberFormat="0" applyProtection="0">
      <alignment vertical="center"/>
    </xf>
    <xf numFmtId="0" fontId="74" fillId="53" borderId="540" applyNumberFormat="0" applyProtection="0">
      <alignment vertical="center"/>
    </xf>
    <xf numFmtId="0" fontId="55" fillId="40" borderId="540" applyNumberFormat="0" applyProtection="0">
      <alignment horizontal="left" vertical="center" indent="1"/>
    </xf>
    <xf numFmtId="0" fontId="55" fillId="43" borderId="540" applyNumberFormat="0" applyProtection="0">
      <alignment horizontal="left" vertical="center" indent="1"/>
    </xf>
    <xf numFmtId="0" fontId="55" fillId="43" borderId="540" applyNumberFormat="0" applyProtection="0">
      <alignment horizontal="left" vertical="center" indent="1"/>
    </xf>
    <xf numFmtId="0" fontId="55" fillId="59" borderId="540" applyNumberFormat="0" applyProtection="0">
      <alignment horizontal="left" vertical="center" indent="1"/>
    </xf>
    <xf numFmtId="0" fontId="162" fillId="59" borderId="540" applyNumberFormat="0" applyProtection="0">
      <alignment horizontal="left" vertical="center" indent="1"/>
    </xf>
    <xf numFmtId="0" fontId="55" fillId="3" borderId="540" applyNumberFormat="0" applyProtection="0">
      <alignment horizontal="left" vertical="center" indent="1"/>
    </xf>
    <xf numFmtId="0" fontId="74" fillId="57" borderId="543" applyNumberFormat="0" applyProtection="0">
      <alignment horizontal="left" vertical="center" indent="1"/>
    </xf>
    <xf numFmtId="170" fontId="55" fillId="51" borderId="483" applyNumberFormat="0" applyFont="0" applyAlignment="0">
      <protection locked="0"/>
    </xf>
    <xf numFmtId="0" fontId="160" fillId="56" borderId="540" applyNumberFormat="0" applyProtection="0">
      <alignment horizontal="left" vertical="center" indent="1"/>
    </xf>
    <xf numFmtId="0" fontId="74" fillId="47" borderId="540" applyNumberFormat="0" applyProtection="0">
      <alignment horizontal="left" vertical="center" indent="1"/>
    </xf>
    <xf numFmtId="0" fontId="79" fillId="0" borderId="531"/>
    <xf numFmtId="0" fontId="66" fillId="0" borderId="531" applyNumberFormat="0" applyAlignment="0" applyProtection="0"/>
    <xf numFmtId="0" fontId="69" fillId="54" borderId="532" applyNumberFormat="0" applyAlignment="0"/>
    <xf numFmtId="0" fontId="55" fillId="0" borderId="535">
      <alignment horizontal="right"/>
    </xf>
    <xf numFmtId="0" fontId="55" fillId="0" borderId="535"/>
    <xf numFmtId="0" fontId="55" fillId="0" borderId="535"/>
    <xf numFmtId="0" fontId="167" fillId="0" borderId="542" applyNumberFormat="0" applyFill="0" applyAlignment="0" applyProtection="0"/>
    <xf numFmtId="0" fontId="55" fillId="62" borderId="540" applyNumberFormat="0" applyProtection="0">
      <alignment horizontal="left" vertical="center" indent="1"/>
    </xf>
    <xf numFmtId="4" fontId="215" fillId="48" borderId="540" applyNumberFormat="0" applyProtection="0">
      <alignment horizontal="right" vertical="center"/>
    </xf>
    <xf numFmtId="4" fontId="74" fillId="48" borderId="540" applyNumberFormat="0" applyProtection="0">
      <alignment horizontal="right" vertical="center"/>
    </xf>
    <xf numFmtId="4" fontId="74" fillId="48" borderId="541" applyNumberFormat="0" applyProtection="0">
      <alignment horizontal="left" vertical="center" indent="1"/>
    </xf>
    <xf numFmtId="4" fontId="74" fillId="74" borderId="540" applyNumberFormat="0" applyProtection="0">
      <alignment horizontal="right" vertical="center"/>
    </xf>
    <xf numFmtId="4" fontId="74" fillId="72" borderId="540" applyNumberFormat="0" applyProtection="0">
      <alignment horizontal="right" vertical="center"/>
    </xf>
    <xf numFmtId="4" fontId="74" fillId="70" borderId="540" applyNumberFormat="0" applyProtection="0">
      <alignment horizontal="right" vertical="center"/>
    </xf>
    <xf numFmtId="4" fontId="74" fillId="68" borderId="540" applyNumberFormat="0" applyProtection="0">
      <alignment horizontal="right" vertical="center"/>
    </xf>
    <xf numFmtId="0" fontId="85" fillId="0" borderId="536">
      <alignment horizontal="left" vertical="center"/>
    </xf>
    <xf numFmtId="10" fontId="83" fillId="49" borderId="535" applyNumberFormat="0" applyFill="0" applyBorder="0" applyAlignment="0" applyProtection="0">
      <protection locked="0"/>
    </xf>
    <xf numFmtId="0" fontId="60" fillId="0" borderId="538" applyNumberFormat="0" applyFont="0" applyAlignment="0" applyProtection="0"/>
    <xf numFmtId="0" fontId="79" fillId="44" borderId="536" applyAlignment="0" applyProtection="0"/>
    <xf numFmtId="0" fontId="14" fillId="0" borderId="0"/>
    <xf numFmtId="0" fontId="14" fillId="0" borderId="0"/>
    <xf numFmtId="0" fontId="14" fillId="0" borderId="0"/>
    <xf numFmtId="0" fontId="55" fillId="44" borderId="540" applyNumberFormat="0" applyProtection="0">
      <alignment horizontal="left" vertical="center" indent="1"/>
    </xf>
    <xf numFmtId="0" fontId="55" fillId="44" borderId="540" applyNumberFormat="0" applyProtection="0">
      <alignment horizontal="left" vertical="center" indent="1"/>
    </xf>
    <xf numFmtId="0" fontId="55" fillId="62" borderId="540" applyNumberFormat="0" applyProtection="0">
      <alignment horizontal="left" vertical="center" indent="1"/>
    </xf>
    <xf numFmtId="0" fontId="55" fillId="62" borderId="540" applyNumberFormat="0" applyProtection="0">
      <alignment horizontal="left" vertical="center" indent="1"/>
    </xf>
    <xf numFmtId="4" fontId="74" fillId="66" borderId="540" applyNumberFormat="0" applyProtection="0">
      <alignment horizontal="right" vertical="center"/>
    </xf>
    <xf numFmtId="0" fontId="55" fillId="3" borderId="540" applyNumberFormat="0" applyProtection="0">
      <alignment horizontal="left" vertical="center" indent="1"/>
    </xf>
    <xf numFmtId="4" fontId="215" fillId="52" borderId="540" applyNumberFormat="0" applyProtection="0">
      <alignment vertical="center"/>
    </xf>
    <xf numFmtId="251" fontId="56" fillId="0" borderId="535" applyNumberFormat="0" applyBorder="0" applyAlignment="0">
      <alignment horizontal="centerContinuous" vertical="center" wrapText="1"/>
    </xf>
    <xf numFmtId="250" fontId="119" fillId="0" borderId="533" applyFill="0">
      <alignment horizontal="centerContinuous"/>
    </xf>
    <xf numFmtId="225" fontId="86" fillId="0" borderId="533" applyFill="0" applyBorder="0" applyAlignment="0">
      <alignment horizontal="centerContinuous"/>
    </xf>
    <xf numFmtId="224" fontId="119" fillId="0" borderId="533" applyFill="0">
      <alignment horizontal="centerContinuous"/>
    </xf>
    <xf numFmtId="170" fontId="55" fillId="51" borderId="535" applyNumberFormat="0" applyFont="0" applyAlignment="0">
      <protection locked="0"/>
    </xf>
    <xf numFmtId="0" fontId="55" fillId="0" borderId="535"/>
    <xf numFmtId="0" fontId="55" fillId="0" borderId="535"/>
    <xf numFmtId="0" fontId="55" fillId="62" borderId="540" applyNumberFormat="0" applyProtection="0">
      <alignment horizontal="left" vertical="center" indent="1"/>
    </xf>
    <xf numFmtId="0" fontId="55" fillId="62" borderId="540" applyNumberFormat="0" applyProtection="0">
      <alignment horizontal="left" vertical="center" indent="1"/>
    </xf>
    <xf numFmtId="0" fontId="55" fillId="44" borderId="540" applyNumberFormat="0" applyProtection="0">
      <alignment horizontal="left" vertical="center" indent="1"/>
    </xf>
    <xf numFmtId="0" fontId="55" fillId="60" borderId="540" applyNumberFormat="0" applyProtection="0">
      <alignment horizontal="left" vertical="center" indent="1"/>
    </xf>
    <xf numFmtId="0" fontId="55" fillId="0" borderId="532"/>
    <xf numFmtId="0" fontId="55" fillId="0" borderId="532"/>
    <xf numFmtId="0" fontId="55" fillId="0" borderId="532">
      <alignment horizontal="right"/>
    </xf>
    <xf numFmtId="0" fontId="171" fillId="40" borderId="537" applyNumberFormat="0" applyAlignment="0" applyProtection="0"/>
    <xf numFmtId="0" fontId="169" fillId="13" borderId="537" applyNumberFormat="0" applyAlignment="0" applyProtection="0"/>
    <xf numFmtId="0" fontId="55" fillId="3" borderId="540" applyNumberFormat="0" applyProtection="0">
      <alignment horizontal="left" vertical="center" indent="1"/>
    </xf>
    <xf numFmtId="0" fontId="82" fillId="57" borderId="540" applyNumberFormat="0" applyProtection="0">
      <alignment horizontal="right" vertical="center"/>
    </xf>
    <xf numFmtId="0" fontId="74" fillId="53" borderId="540" applyNumberFormat="0" applyProtection="0">
      <alignment horizontal="left" vertical="center" indent="1"/>
    </xf>
    <xf numFmtId="0" fontId="55" fillId="59" borderId="540" applyNumberFormat="0" applyProtection="0">
      <alignment horizontal="left" vertical="center" indent="1"/>
    </xf>
    <xf numFmtId="0" fontId="162" fillId="57" borderId="540" applyNumberFormat="0" applyProtection="0">
      <alignment horizontal="left" vertical="center" indent="1"/>
    </xf>
    <xf numFmtId="0" fontId="74" fillId="37" borderId="540" applyNumberFormat="0" applyProtection="0">
      <alignment horizontal="right" vertical="center"/>
    </xf>
    <xf numFmtId="0" fontId="74" fillId="19" borderId="540" applyNumberFormat="0" applyProtection="0">
      <alignment horizontal="right" vertical="center"/>
    </xf>
    <xf numFmtId="0" fontId="82" fillId="47" borderId="540" applyNumberFormat="0" applyProtection="0">
      <alignment vertical="center"/>
    </xf>
    <xf numFmtId="0" fontId="66" fillId="0" borderId="538" applyNumberFormat="0" applyAlignment="0" applyProtection="0"/>
    <xf numFmtId="0" fontId="79" fillId="40" borderId="531" applyAlignment="0" applyProtection="0"/>
    <xf numFmtId="4" fontId="55" fillId="0" borderId="535"/>
    <xf numFmtId="0" fontId="55" fillId="0" borderId="535"/>
    <xf numFmtId="0" fontId="55" fillId="0" borderId="535"/>
    <xf numFmtId="4" fontId="74" fillId="52" borderId="540" applyNumberFormat="0" applyProtection="0">
      <alignment vertical="center"/>
    </xf>
    <xf numFmtId="4" fontId="74" fillId="52" borderId="540" applyNumberFormat="0" applyProtection="0">
      <alignment horizontal="left" vertical="center" indent="1"/>
    </xf>
    <xf numFmtId="0" fontId="55" fillId="62" borderId="540" applyNumberFormat="0" applyProtection="0">
      <alignment horizontal="left" vertical="center" indent="1"/>
    </xf>
    <xf numFmtId="4" fontId="160" fillId="75" borderId="540" applyNumberFormat="0" applyProtection="0">
      <alignment horizontal="left" vertical="center" indent="1"/>
    </xf>
    <xf numFmtId="4" fontId="74" fillId="73" borderId="540" applyNumberFormat="0" applyProtection="0">
      <alignment horizontal="right" vertical="center"/>
    </xf>
    <xf numFmtId="4" fontId="74" fillId="71" borderId="540" applyNumberFormat="0" applyProtection="0">
      <alignment horizontal="right" vertical="center"/>
    </xf>
    <xf numFmtId="4" fontId="74" fillId="69" borderId="540" applyNumberFormat="0" applyProtection="0">
      <alignment horizontal="right" vertical="center"/>
    </xf>
    <xf numFmtId="4" fontId="74" fillId="67" borderId="540" applyNumberFormat="0" applyProtection="0">
      <alignment horizontal="right" vertical="center"/>
    </xf>
    <xf numFmtId="0" fontId="158" fillId="39" borderId="540" applyNumberFormat="0" applyAlignment="0" applyProtection="0"/>
    <xf numFmtId="0" fontId="65" fillId="61" borderId="539" applyNumberFormat="0" applyFont="0" applyAlignment="0" applyProtection="0"/>
    <xf numFmtId="10" fontId="84" fillId="52" borderId="535" applyNumberFormat="0" applyBorder="0" applyAlignment="0" applyProtection="0"/>
    <xf numFmtId="0" fontId="60" fillId="0" borderId="531" applyNumberFormat="0" applyFont="0" applyAlignment="0" applyProtection="0"/>
    <xf numFmtId="0" fontId="94" fillId="39" borderId="537" applyNumberFormat="0" applyAlignment="0" applyProtection="0"/>
    <xf numFmtId="43" fontId="66" fillId="0" borderId="0" applyFont="0" applyFill="0" applyBorder="0" applyAlignment="0" applyProtection="0"/>
    <xf numFmtId="0" fontId="14" fillId="0" borderId="0"/>
    <xf numFmtId="4" fontId="164" fillId="48" borderId="540" applyNumberFormat="0" applyProtection="0">
      <alignment horizontal="right" vertical="center"/>
    </xf>
    <xf numFmtId="0" fontId="14" fillId="0" borderId="0"/>
    <xf numFmtId="43" fontId="14" fillId="0" borderId="0" applyFont="0" applyFill="0" applyBorder="0" applyAlignment="0" applyProtection="0"/>
    <xf numFmtId="0" fontId="55" fillId="60" borderId="540" applyNumberFormat="0" applyProtection="0">
      <alignment horizontal="left" vertical="center" indent="1"/>
    </xf>
    <xf numFmtId="0" fontId="14" fillId="0" borderId="0"/>
    <xf numFmtId="0" fontId="14" fillId="0" borderId="0"/>
    <xf numFmtId="0" fontId="14" fillId="0" borderId="0"/>
    <xf numFmtId="0" fontId="14" fillId="0" borderId="0"/>
    <xf numFmtId="0" fontId="55" fillId="63" borderId="540" applyNumberFormat="0" applyProtection="0">
      <alignment horizontal="left" vertical="center" indent="1"/>
    </xf>
    <xf numFmtId="4" fontId="74" fillId="52" borderId="540" applyNumberFormat="0" applyProtection="0">
      <alignment horizontal="left" vertical="center" indent="1"/>
    </xf>
    <xf numFmtId="0" fontId="14" fillId="0" borderId="0"/>
    <xf numFmtId="0" fontId="55" fillId="63" borderId="540" applyNumberFormat="0" applyProtection="0">
      <alignment horizontal="left" vertical="center" indent="1"/>
    </xf>
    <xf numFmtId="4" fontId="162" fillId="63" borderId="540" applyNumberFormat="0" applyProtection="0">
      <alignment horizontal="left" vertical="center" indent="1"/>
    </xf>
    <xf numFmtId="4" fontId="162" fillId="48" borderId="540" applyNumberFormat="0" applyProtection="0">
      <alignment horizontal="left" vertical="center" indent="1"/>
    </xf>
    <xf numFmtId="0" fontId="55" fillId="62" borderId="540" applyNumberFormat="0" applyProtection="0">
      <alignment horizontal="left" vertical="center" indent="1"/>
    </xf>
    <xf numFmtId="4" fontId="74" fillId="51" borderId="540" applyNumberFormat="0" applyProtection="0">
      <alignment horizontal="left" vertical="center" indent="1"/>
    </xf>
    <xf numFmtId="0" fontId="14" fillId="0" borderId="0"/>
    <xf numFmtId="0" fontId="14" fillId="0" borderId="0"/>
    <xf numFmtId="43" fontId="14" fillId="0" borderId="0" applyFont="0" applyFill="0" applyBorder="0" applyAlignment="0" applyProtection="0"/>
    <xf numFmtId="0" fontId="74" fillId="29" borderId="540" applyNumberFormat="0" applyProtection="0">
      <alignment horizontal="right" vertical="center"/>
    </xf>
    <xf numFmtId="0" fontId="106" fillId="0" borderId="538">
      <protection locked="0"/>
    </xf>
    <xf numFmtId="0" fontId="55" fillId="0" borderId="535"/>
    <xf numFmtId="0" fontId="74" fillId="21" borderId="540" applyNumberFormat="0" applyProtection="0">
      <alignment horizontal="right" vertical="center"/>
    </xf>
    <xf numFmtId="4" fontId="215" fillId="51" borderId="540" applyNumberFormat="0" applyProtection="0">
      <alignment vertical="center"/>
    </xf>
    <xf numFmtId="0" fontId="66" fillId="47" borderId="532" applyNumberFormat="0" applyAlignment="0">
      <protection locked="0"/>
    </xf>
    <xf numFmtId="0" fontId="74" fillId="33" borderId="540" applyNumberFormat="0" applyProtection="0">
      <alignment horizontal="right" vertical="center"/>
    </xf>
    <xf numFmtId="0" fontId="14" fillId="0" borderId="0"/>
    <xf numFmtId="0" fontId="14" fillId="0" borderId="0"/>
    <xf numFmtId="4" fontId="74" fillId="51" borderId="540" applyNumberFormat="0" applyProtection="0">
      <alignment vertical="center"/>
    </xf>
    <xf numFmtId="170" fontId="55" fillId="51" borderId="535" applyNumberFormat="0" applyFont="0" applyAlignment="0">
      <protection locked="0"/>
    </xf>
    <xf numFmtId="0" fontId="55" fillId="0" borderId="535"/>
    <xf numFmtId="0" fontId="55" fillId="0" borderId="535"/>
    <xf numFmtId="0" fontId="55" fillId="62" borderId="540" applyNumberFormat="0" applyProtection="0">
      <alignment horizontal="left" vertical="center" indent="1"/>
    </xf>
    <xf numFmtId="0" fontId="55" fillId="63" borderId="540" applyNumberFormat="0" applyProtection="0">
      <alignment horizontal="left" vertical="center" indent="1"/>
    </xf>
    <xf numFmtId="0" fontId="55" fillId="62" borderId="540" applyNumberFormat="0" applyProtection="0">
      <alignment horizontal="left" vertical="center" indent="1"/>
    </xf>
    <xf numFmtId="0" fontId="55" fillId="62" borderId="540" applyNumberFormat="0" applyProtection="0">
      <alignment horizontal="left" vertical="center" indent="1"/>
    </xf>
    <xf numFmtId="170" fontId="55" fillId="51" borderId="535" applyNumberFormat="0" applyFont="0" applyAlignment="0">
      <protection locked="0"/>
    </xf>
    <xf numFmtId="4" fontId="55" fillId="0" borderId="532"/>
    <xf numFmtId="0" fontId="55" fillId="3" borderId="540" applyNumberFormat="0" applyProtection="0">
      <alignment horizontal="left" vertical="center" indent="1"/>
    </xf>
    <xf numFmtId="0" fontId="55" fillId="40" borderId="540" applyNumberFormat="0" applyProtection="0">
      <alignment horizontal="left" vertical="center" indent="1"/>
    </xf>
    <xf numFmtId="0" fontId="74" fillId="17" borderId="540" applyNumberFormat="0" applyProtection="0">
      <alignment horizontal="right" vertical="center"/>
    </xf>
    <xf numFmtId="0" fontId="74" fillId="47" borderId="540" applyNumberFormat="0" applyProtection="0">
      <alignment vertical="center"/>
    </xf>
    <xf numFmtId="0" fontId="158" fillId="40" borderId="540" applyNumberFormat="0" applyAlignment="0" applyProtection="0"/>
    <xf numFmtId="0" fontId="66" fillId="53" borderId="539" applyNumberFormat="0" applyAlignment="0" applyProtection="0"/>
    <xf numFmtId="0" fontId="85" fillId="0" borderId="531">
      <alignment horizontal="left" vertical="center"/>
    </xf>
    <xf numFmtId="0" fontId="94" fillId="40" borderId="537" applyNumberFormat="0" applyAlignment="0" applyProtection="0"/>
    <xf numFmtId="0" fontId="69" fillId="54" borderId="532" applyNumberFormat="0" applyAlignment="0"/>
    <xf numFmtId="12" fontId="223" fillId="0" borderId="0" applyFill="0" applyBorder="0"/>
    <xf numFmtId="0" fontId="55" fillId="62" borderId="540" applyNumberFormat="0" applyProtection="0">
      <alignment horizontal="left" vertical="center" indent="1"/>
    </xf>
    <xf numFmtId="4" fontId="74" fillId="51" borderId="540" applyNumberFormat="0" applyProtection="0">
      <alignment horizontal="left" vertical="center" indent="1"/>
    </xf>
    <xf numFmtId="0" fontId="14" fillId="0" borderId="0"/>
    <xf numFmtId="170" fontId="55" fillId="51" borderId="535" applyNumberFormat="0" applyFont="0" applyAlignment="0">
      <protection locked="0"/>
    </xf>
    <xf numFmtId="0" fontId="79" fillId="0" borderId="536"/>
    <xf numFmtId="255" fontId="56" fillId="44" borderId="483" applyFont="0" applyFill="0" applyBorder="0" applyAlignment="0" applyProtection="0"/>
    <xf numFmtId="0" fontId="14" fillId="0" borderId="0"/>
    <xf numFmtId="0" fontId="74" fillId="5" borderId="540" applyNumberFormat="0" applyProtection="0">
      <alignment horizontal="right" vertical="center"/>
    </xf>
    <xf numFmtId="0" fontId="74" fillId="47" borderId="540" applyNumberFormat="0" applyProtection="0">
      <alignment horizontal="left" vertical="center" indent="1"/>
    </xf>
    <xf numFmtId="0" fontId="55" fillId="3" borderId="540" applyNumberFormat="0" applyProtection="0">
      <alignment horizontal="left" vertical="center" indent="1"/>
    </xf>
    <xf numFmtId="0" fontId="74" fillId="55" borderId="540" applyNumberFormat="0" applyProtection="0">
      <alignment horizontal="right" vertical="center"/>
    </xf>
    <xf numFmtId="0" fontId="74" fillId="35" borderId="540" applyNumberFormat="0" applyProtection="0">
      <alignment horizontal="right" vertical="center"/>
    </xf>
    <xf numFmtId="0" fontId="55" fillId="60" borderId="540" applyNumberFormat="0" applyProtection="0">
      <alignment horizontal="left" vertical="center" indent="1"/>
    </xf>
    <xf numFmtId="255" fontId="56" fillId="44" borderId="535" applyFont="0" applyFill="0" applyBorder="0" applyAlignment="0" applyProtection="0"/>
    <xf numFmtId="251" fontId="56" fillId="0" borderId="534" applyFont="0" applyFill="0" applyBorder="0" applyAlignment="0" applyProtection="0">
      <alignment horizontal="center"/>
    </xf>
    <xf numFmtId="256" fontId="56" fillId="0" borderId="535" applyFont="0" applyFill="0" applyBorder="0" applyAlignment="0" applyProtection="0">
      <alignment wrapText="1"/>
    </xf>
    <xf numFmtId="170" fontId="55" fillId="51" borderId="535" applyNumberFormat="0" applyFont="0" applyAlignment="0">
      <protection locked="0"/>
    </xf>
    <xf numFmtId="170" fontId="55" fillId="51" borderId="535" applyNumberFormat="0" applyFont="0" applyAlignment="0">
      <protection locked="0"/>
    </xf>
    <xf numFmtId="170" fontId="55" fillId="51" borderId="535" applyNumberFormat="0" applyFont="0" applyAlignment="0">
      <protection locked="0"/>
    </xf>
    <xf numFmtId="170" fontId="55" fillId="51" borderId="535" applyNumberFormat="0" applyFont="0" applyAlignment="0">
      <protection locked="0"/>
    </xf>
    <xf numFmtId="170" fontId="55" fillId="51" borderId="535" applyNumberFormat="0" applyFont="0" applyAlignment="0">
      <protection locked="0"/>
    </xf>
    <xf numFmtId="0" fontId="13" fillId="0" borderId="0"/>
    <xf numFmtId="43" fontId="66" fillId="0" borderId="0" applyFont="0" applyFill="0" applyBorder="0" applyAlignment="0" applyProtection="0"/>
    <xf numFmtId="170" fontId="55" fillId="51" borderId="547" applyNumberFormat="0" applyFont="0" applyAlignment="0">
      <protection locked="0"/>
    </xf>
    <xf numFmtId="4" fontId="55" fillId="0" borderId="547"/>
    <xf numFmtId="0" fontId="55" fillId="0" borderId="547"/>
    <xf numFmtId="0" fontId="55" fillId="0" borderId="547"/>
    <xf numFmtId="0" fontId="55" fillId="62" borderId="554" applyNumberFormat="0" applyProtection="0">
      <alignment horizontal="left" vertical="center" indent="1"/>
    </xf>
    <xf numFmtId="0" fontId="55" fillId="44" borderId="554" applyNumberFormat="0" applyProtection="0">
      <alignment horizontal="left" vertical="center" indent="1"/>
    </xf>
    <xf numFmtId="0" fontId="55" fillId="63" borderId="554" applyNumberFormat="0" applyProtection="0">
      <alignment horizontal="left" vertical="center" indent="1"/>
    </xf>
    <xf numFmtId="0" fontId="55" fillId="62" borderId="554" applyNumberFormat="0" applyProtection="0">
      <alignment horizontal="left" vertical="center" indent="1"/>
    </xf>
    <xf numFmtId="0" fontId="55" fillId="0" borderId="549"/>
    <xf numFmtId="0" fontId="55" fillId="0" borderId="549"/>
    <xf numFmtId="0" fontId="55" fillId="0" borderId="549">
      <alignment horizontal="right"/>
    </xf>
    <xf numFmtId="0" fontId="171" fillId="40" borderId="550" applyNumberFormat="0" applyAlignment="0" applyProtection="0"/>
    <xf numFmtId="0" fontId="169" fillId="13" borderId="550" applyNumberFormat="0" applyAlignment="0" applyProtection="0"/>
    <xf numFmtId="0" fontId="60" fillId="0" borderId="545" applyNumberFormat="0" applyFont="0" applyAlignment="0" applyProtection="0"/>
    <xf numFmtId="0" fontId="55" fillId="3" borderId="554" applyNumberFormat="0" applyProtection="0">
      <alignment horizontal="left" vertical="center" indent="1"/>
    </xf>
    <xf numFmtId="0" fontId="74" fillId="57" borderId="554" applyNumberFormat="0" applyProtection="0">
      <alignment horizontal="right" vertical="center"/>
    </xf>
    <xf numFmtId="0" fontId="74" fillId="53" borderId="554" applyNumberFormat="0" applyProtection="0">
      <alignment horizontal="left" vertical="center" indent="1"/>
    </xf>
    <xf numFmtId="0" fontId="74" fillId="53" borderId="554" applyNumberFormat="0" applyProtection="0">
      <alignment vertical="center"/>
    </xf>
    <xf numFmtId="0" fontId="55" fillId="3" borderId="554" applyNumberFormat="0" applyProtection="0">
      <alignment horizontal="left" vertical="center" indent="1"/>
    </xf>
    <xf numFmtId="0" fontId="55" fillId="40" borderId="554" applyNumberFormat="0" applyProtection="0">
      <alignment horizontal="left" vertical="center" indent="1"/>
    </xf>
    <xf numFmtId="0" fontId="55" fillId="43" borderId="554" applyNumberFormat="0" applyProtection="0">
      <alignment horizontal="left" vertical="center" indent="1"/>
    </xf>
    <xf numFmtId="0" fontId="55" fillId="59" borderId="554" applyNumberFormat="0" applyProtection="0">
      <alignment horizontal="left" vertical="center" indent="1"/>
    </xf>
    <xf numFmtId="0" fontId="162" fillId="59" borderId="554" applyNumberFormat="0" applyProtection="0">
      <alignment horizontal="left" vertical="center" indent="1"/>
    </xf>
    <xf numFmtId="0" fontId="162" fillId="57" borderId="554" applyNumberFormat="0" applyProtection="0">
      <alignment horizontal="left" vertical="center" indent="1"/>
    </xf>
    <xf numFmtId="0" fontId="55" fillId="3" borderId="554" applyNumberFormat="0" applyProtection="0">
      <alignment horizontal="left" vertical="center" indent="1"/>
    </xf>
    <xf numFmtId="0" fontId="160" fillId="56" borderId="554" applyNumberFormat="0" applyProtection="0">
      <alignment horizontal="left" vertical="center" indent="1"/>
    </xf>
    <xf numFmtId="0" fontId="74" fillId="55" borderId="554" applyNumberFormat="0" applyProtection="0">
      <alignment horizontal="right" vertical="center"/>
    </xf>
    <xf numFmtId="0" fontId="74" fillId="35" borderId="554" applyNumberFormat="0" applyProtection="0">
      <alignment horizontal="right" vertical="center"/>
    </xf>
    <xf numFmtId="0" fontId="74" fillId="29" borderId="554" applyNumberFormat="0" applyProtection="0">
      <alignment horizontal="right" vertical="center"/>
    </xf>
    <xf numFmtId="0" fontId="74" fillId="21" borderId="554" applyNumberFormat="0" applyProtection="0">
      <alignment horizontal="right" vertical="center"/>
    </xf>
    <xf numFmtId="0" fontId="74" fillId="33" borderId="554" applyNumberFormat="0" applyProtection="0">
      <alignment horizontal="right" vertical="center"/>
    </xf>
    <xf numFmtId="0" fontId="74" fillId="17" borderId="554" applyNumberFormat="0" applyProtection="0">
      <alignment horizontal="right" vertical="center"/>
    </xf>
    <xf numFmtId="0" fontId="74" fillId="5" borderId="554" applyNumberFormat="0" applyProtection="0">
      <alignment horizontal="right" vertical="center"/>
    </xf>
    <xf numFmtId="170" fontId="55" fillId="51" borderId="483" applyNumberFormat="0" applyFont="0" applyAlignment="0">
      <protection locked="0"/>
    </xf>
    <xf numFmtId="0" fontId="55" fillId="3" borderId="554" applyNumberFormat="0" applyProtection="0">
      <alignment horizontal="left" vertical="center" indent="1"/>
    </xf>
    <xf numFmtId="0" fontId="66" fillId="53" borderId="553" applyNumberFormat="0" applyAlignment="0" applyProtection="0"/>
    <xf numFmtId="0" fontId="94" fillId="40" borderId="550" applyNumberFormat="0" applyAlignment="0" applyProtection="0"/>
    <xf numFmtId="0" fontId="106" fillId="0" borderId="552">
      <protection locked="0"/>
    </xf>
    <xf numFmtId="4" fontId="55" fillId="0" borderId="547"/>
    <xf numFmtId="0" fontId="55" fillId="0" borderId="547"/>
    <xf numFmtId="0" fontId="55" fillId="0" borderId="547"/>
    <xf numFmtId="0" fontId="55" fillId="0" borderId="547">
      <alignment horizontal="right"/>
    </xf>
    <xf numFmtId="4" fontId="74" fillId="52" borderId="554" applyNumberFormat="0" applyProtection="0">
      <alignment horizontal="left" vertical="center" indent="1"/>
    </xf>
    <xf numFmtId="4" fontId="74" fillId="52" borderId="554" applyNumberFormat="0" applyProtection="0">
      <alignment horizontal="left" vertical="center" indent="1"/>
    </xf>
    <xf numFmtId="4" fontId="215" fillId="52" borderId="554" applyNumberFormat="0" applyProtection="0">
      <alignment vertical="center"/>
    </xf>
    <xf numFmtId="4" fontId="74" fillId="74" borderId="554" applyNumberFormat="0" applyProtection="0">
      <alignment horizontal="right" vertical="center"/>
    </xf>
    <xf numFmtId="4" fontId="74" fillId="73" borderId="554" applyNumberFormat="0" applyProtection="0">
      <alignment horizontal="right" vertical="center"/>
    </xf>
    <xf numFmtId="4" fontId="74" fillId="71" borderId="554" applyNumberFormat="0" applyProtection="0">
      <alignment horizontal="right" vertical="center"/>
    </xf>
    <xf numFmtId="4" fontId="74" fillId="69" borderId="554" applyNumberFormat="0" applyProtection="0">
      <alignment horizontal="right" vertical="center"/>
    </xf>
    <xf numFmtId="4" fontId="74" fillId="67" borderId="554" applyNumberFormat="0" applyProtection="0">
      <alignment horizontal="right" vertical="center"/>
    </xf>
    <xf numFmtId="0" fontId="55" fillId="62" borderId="554" applyNumberFormat="0" applyProtection="0">
      <alignment horizontal="left" vertical="center" indent="1"/>
    </xf>
    <xf numFmtId="0" fontId="158" fillId="39" borderId="554" applyNumberFormat="0" applyAlignment="0" applyProtection="0"/>
    <xf numFmtId="170" fontId="55" fillId="51" borderId="547" applyNumberFormat="0" applyFont="0" applyAlignment="0">
      <protection locked="0"/>
    </xf>
    <xf numFmtId="0" fontId="79" fillId="0" borderId="548"/>
    <xf numFmtId="0" fontId="60" fillId="0" borderId="551" applyNumberFormat="0" applyFont="0" applyAlignment="0" applyProtection="0"/>
    <xf numFmtId="0" fontId="79" fillId="44" borderId="548" applyAlignment="0" applyProtection="0"/>
    <xf numFmtId="0" fontId="94" fillId="39" borderId="550" applyNumberFormat="0" applyAlignment="0" applyProtection="0"/>
    <xf numFmtId="0" fontId="55" fillId="0" borderId="549"/>
    <xf numFmtId="0" fontId="55" fillId="62" borderId="554" applyNumberFormat="0" applyProtection="0">
      <alignment horizontal="left" vertical="center" indent="1"/>
    </xf>
    <xf numFmtId="0" fontId="69" fillId="54" borderId="544" applyNumberFormat="0" applyAlignment="0"/>
    <xf numFmtId="0" fontId="69" fillId="54" borderId="544" applyNumberFormat="0" applyAlignment="0"/>
    <xf numFmtId="0" fontId="55" fillId="0" borderId="549"/>
    <xf numFmtId="4" fontId="215" fillId="48" borderId="554" applyNumberFormat="0" applyProtection="0">
      <alignment horizontal="right" vertical="center"/>
    </xf>
    <xf numFmtId="0" fontId="13" fillId="0" borderId="0"/>
    <xf numFmtId="0" fontId="13" fillId="0" borderId="0"/>
    <xf numFmtId="0" fontId="13" fillId="0" borderId="0"/>
    <xf numFmtId="0" fontId="55" fillId="63" borderId="554" applyNumberFormat="0" applyProtection="0">
      <alignment horizontal="left" vertical="center" indent="1"/>
    </xf>
    <xf numFmtId="0" fontId="55" fillId="60" borderId="554" applyNumberFormat="0" applyProtection="0">
      <alignment horizontal="left" vertical="center" indent="1"/>
    </xf>
    <xf numFmtId="4" fontId="74" fillId="48" borderId="554" applyNumberFormat="0" applyProtection="0">
      <alignment horizontal="right" vertical="center"/>
    </xf>
    <xf numFmtId="0" fontId="55" fillId="44" borderId="554" applyNumberFormat="0" applyProtection="0">
      <alignment horizontal="left" vertical="center" indent="1"/>
    </xf>
    <xf numFmtId="4" fontId="74" fillId="51" borderId="554" applyNumberFormat="0" applyProtection="0">
      <alignment horizontal="left" vertical="center" indent="1"/>
    </xf>
    <xf numFmtId="0" fontId="55" fillId="62" borderId="554" applyNumberFormat="0" applyProtection="0">
      <alignment horizontal="left" vertical="center" indent="1"/>
    </xf>
    <xf numFmtId="12" fontId="223" fillId="0" borderId="0" applyFill="0" applyBorder="0"/>
    <xf numFmtId="264" fontId="55" fillId="51" borderId="547" applyNumberFormat="0" applyFont="0" applyAlignment="0">
      <protection locked="0"/>
    </xf>
    <xf numFmtId="37" fontId="116" fillId="44" borderId="547" applyFill="0" applyBorder="0" applyProtection="0"/>
    <xf numFmtId="170" fontId="55" fillId="51" borderId="547" applyNumberFormat="0" applyFont="0" applyAlignment="0">
      <protection locked="0"/>
    </xf>
    <xf numFmtId="0" fontId="55" fillId="0" borderId="547"/>
    <xf numFmtId="0" fontId="55" fillId="0" borderId="547">
      <alignment horizontal="right"/>
    </xf>
    <xf numFmtId="0" fontId="55" fillId="62" borderId="554" applyNumberFormat="0" applyProtection="0">
      <alignment horizontal="left" vertical="center" indent="1"/>
    </xf>
    <xf numFmtId="0" fontId="55" fillId="60" borderId="554" applyNumberFormat="0" applyProtection="0">
      <alignment horizontal="left" vertical="center" indent="1"/>
    </xf>
    <xf numFmtId="0" fontId="55" fillId="63" borderId="554" applyNumberFormat="0" applyProtection="0">
      <alignment horizontal="left" vertical="center" indent="1"/>
    </xf>
    <xf numFmtId="170" fontId="55" fillId="51" borderId="547" applyNumberFormat="0" applyFont="0" applyAlignment="0">
      <protection locked="0"/>
    </xf>
    <xf numFmtId="0" fontId="66" fillId="53" borderId="553" applyNumberFormat="0" applyAlignment="0" applyProtection="0"/>
    <xf numFmtId="0" fontId="55" fillId="0" borderId="549"/>
    <xf numFmtId="0" fontId="175" fillId="0" borderId="556" applyNumberFormat="0" applyFill="0" applyAlignment="0" applyProtection="0"/>
    <xf numFmtId="0" fontId="79" fillId="40" borderId="545" applyAlignment="0" applyProtection="0"/>
    <xf numFmtId="0" fontId="170" fillId="40" borderId="554" applyNumberFormat="0" applyAlignment="0" applyProtection="0"/>
    <xf numFmtId="0" fontId="66" fillId="0" borderId="545" applyNumberFormat="0" applyAlignment="0" applyProtection="0"/>
    <xf numFmtId="0" fontId="55" fillId="3" borderId="554" applyNumberFormat="0" applyProtection="0">
      <alignment horizontal="left" vertical="center" indent="1"/>
    </xf>
    <xf numFmtId="0" fontId="74" fillId="53" borderId="554" applyNumberFormat="0" applyProtection="0">
      <alignment horizontal="left" vertical="center" indent="1"/>
    </xf>
    <xf numFmtId="0" fontId="82" fillId="53" borderId="554" applyNumberFormat="0" applyProtection="0">
      <alignment vertical="center"/>
    </xf>
    <xf numFmtId="0" fontId="55" fillId="3" borderId="554" applyNumberFormat="0" applyProtection="0">
      <alignment horizontal="left" vertical="center" indent="1"/>
    </xf>
    <xf numFmtId="0" fontId="55" fillId="40" borderId="554" applyNumberFormat="0" applyProtection="0">
      <alignment horizontal="left" vertical="center" indent="1"/>
    </xf>
    <xf numFmtId="0" fontId="55" fillId="43" borderId="554" applyNumberFormat="0" applyProtection="0">
      <alignment horizontal="left" vertical="center" indent="1"/>
    </xf>
    <xf numFmtId="0" fontId="55" fillId="59" borderId="554" applyNumberFormat="0" applyProtection="0">
      <alignment horizontal="left" vertical="center" indent="1"/>
    </xf>
    <xf numFmtId="0" fontId="85" fillId="0" borderId="545">
      <alignment horizontal="left" vertical="center"/>
    </xf>
    <xf numFmtId="0" fontId="74" fillId="37" borderId="554" applyNumberFormat="0" applyProtection="0">
      <alignment horizontal="right" vertical="center"/>
    </xf>
    <xf numFmtId="0" fontId="79" fillId="0" borderId="545"/>
    <xf numFmtId="0" fontId="66" fillId="47" borderId="544" applyNumberFormat="0" applyAlignment="0">
      <protection locked="0"/>
    </xf>
    <xf numFmtId="0" fontId="74" fillId="47" borderId="554" applyNumberFormat="0" applyProtection="0">
      <alignment horizontal="left" vertical="center" indent="1"/>
    </xf>
    <xf numFmtId="0" fontId="158" fillId="40" borderId="554" applyNumberFormat="0" applyAlignment="0" applyProtection="0"/>
    <xf numFmtId="0" fontId="66" fillId="0" borderId="552" applyNumberFormat="0" applyAlignment="0" applyProtection="0"/>
    <xf numFmtId="0" fontId="79" fillId="40" borderId="551" applyAlignment="0" applyProtection="0"/>
    <xf numFmtId="0" fontId="69" fillId="54" borderId="549" applyNumberFormat="0" applyAlignment="0"/>
    <xf numFmtId="0" fontId="55" fillId="0" borderId="544">
      <alignment horizontal="right"/>
    </xf>
    <xf numFmtId="0" fontId="55" fillId="0" borderId="547"/>
    <xf numFmtId="0" fontId="167" fillId="0" borderId="556" applyNumberFormat="0" applyFill="0" applyAlignment="0" applyProtection="0"/>
    <xf numFmtId="0" fontId="55" fillId="0" borderId="544"/>
    <xf numFmtId="0" fontId="55" fillId="0" borderId="544"/>
    <xf numFmtId="0" fontId="55" fillId="0" borderId="544"/>
    <xf numFmtId="0" fontId="55" fillId="0" borderId="544"/>
    <xf numFmtId="0" fontId="55" fillId="0" borderId="544"/>
    <xf numFmtId="0" fontId="55" fillId="44" borderId="554" applyNumberFormat="0" applyProtection="0">
      <alignment horizontal="left" vertical="center" indent="1"/>
    </xf>
    <xf numFmtId="4" fontId="74" fillId="52" borderId="554" applyNumberFormat="0" applyProtection="0">
      <alignment vertical="center"/>
    </xf>
    <xf numFmtId="4" fontId="215" fillId="51" borderId="554" applyNumberFormat="0" applyProtection="0">
      <alignment vertical="center"/>
    </xf>
    <xf numFmtId="4" fontId="74" fillId="72" borderId="554" applyNumberFormat="0" applyProtection="0">
      <alignment horizontal="right" vertical="center"/>
    </xf>
    <xf numFmtId="4" fontId="74" fillId="70" borderId="554" applyNumberFormat="0" applyProtection="0">
      <alignment horizontal="right" vertical="center"/>
    </xf>
    <xf numFmtId="4" fontId="74" fillId="68" borderId="554" applyNumberFormat="0" applyProtection="0">
      <alignment horizontal="right" vertical="center"/>
    </xf>
    <xf numFmtId="4" fontId="74" fillId="66" borderId="554" applyNumberFormat="0" applyProtection="0">
      <alignment horizontal="right" vertical="center"/>
    </xf>
    <xf numFmtId="4" fontId="74" fillId="51" borderId="554" applyNumberFormat="0" applyProtection="0">
      <alignment horizontal="left" vertical="center" indent="1"/>
    </xf>
    <xf numFmtId="10" fontId="84" fillId="52" borderId="547" applyNumberFormat="0" applyBorder="0" applyAlignment="0" applyProtection="0"/>
    <xf numFmtId="0" fontId="85" fillId="0" borderId="548">
      <alignment horizontal="left" vertical="center"/>
    </xf>
    <xf numFmtId="10" fontId="83" fillId="49" borderId="547" applyNumberFormat="0" applyFill="0" applyBorder="0" applyAlignment="0" applyProtection="0">
      <protection locked="0"/>
    </xf>
    <xf numFmtId="0" fontId="60" fillId="0" borderId="552" applyNumberFormat="0" applyFont="0" applyAlignment="0" applyProtection="0"/>
    <xf numFmtId="4" fontId="55" fillId="0" borderId="544"/>
    <xf numFmtId="0" fontId="13" fillId="0" borderId="0"/>
    <xf numFmtId="0" fontId="55" fillId="62" borderId="554" applyNumberFormat="0" applyProtection="0">
      <alignment horizontal="left" vertical="center" indent="1"/>
    </xf>
    <xf numFmtId="0" fontId="13" fillId="0" borderId="0"/>
    <xf numFmtId="43" fontId="13" fillId="0" borderId="0" applyFont="0" applyFill="0" applyBorder="0" applyAlignment="0" applyProtection="0"/>
    <xf numFmtId="0" fontId="55" fillId="63" borderId="554" applyNumberFormat="0" applyProtection="0">
      <alignment horizontal="left" vertical="center" indent="1"/>
    </xf>
    <xf numFmtId="0" fontId="13" fillId="0" borderId="0"/>
    <xf numFmtId="0" fontId="13" fillId="0" borderId="0"/>
    <xf numFmtId="4" fontId="164" fillId="48" borderId="554" applyNumberFormat="0" applyProtection="0">
      <alignment horizontal="right" vertical="center"/>
    </xf>
    <xf numFmtId="0" fontId="13" fillId="0" borderId="0"/>
    <xf numFmtId="0" fontId="13" fillId="0" borderId="0"/>
    <xf numFmtId="4" fontId="162" fillId="48" borderId="554" applyNumberFormat="0" applyProtection="0">
      <alignment horizontal="left" vertical="center" indent="1"/>
    </xf>
    <xf numFmtId="0" fontId="55" fillId="62" borderId="554" applyNumberFormat="0" applyProtection="0">
      <alignment horizontal="left" vertical="center" indent="1"/>
    </xf>
    <xf numFmtId="0" fontId="13" fillId="0" borderId="0"/>
    <xf numFmtId="0" fontId="55" fillId="62" borderId="554" applyNumberFormat="0" applyProtection="0">
      <alignment horizontal="left" vertical="center" indent="1"/>
    </xf>
    <xf numFmtId="4" fontId="74" fillId="48" borderId="555" applyNumberFormat="0" applyProtection="0">
      <alignment horizontal="left" vertical="center" indent="1"/>
    </xf>
    <xf numFmtId="4" fontId="160" fillId="75" borderId="554" applyNumberFormat="0" applyProtection="0">
      <alignment horizontal="left" vertical="center" indent="1"/>
    </xf>
    <xf numFmtId="0" fontId="13" fillId="0" borderId="0"/>
    <xf numFmtId="0" fontId="13" fillId="0" borderId="0"/>
    <xf numFmtId="43" fontId="13" fillId="0" borderId="0" applyFont="0" applyFill="0" applyBorder="0" applyAlignment="0" applyProtection="0"/>
    <xf numFmtId="0" fontId="55" fillId="62" borderId="554" applyNumberFormat="0" applyProtection="0">
      <alignment horizontal="left" vertical="center" indent="1"/>
    </xf>
    <xf numFmtId="0" fontId="74" fillId="47" borderId="554" applyNumberFormat="0" applyProtection="0">
      <alignment vertical="center"/>
    </xf>
    <xf numFmtId="0" fontId="69" fillId="54" borderId="549" applyNumberFormat="0" applyAlignment="0"/>
    <xf numFmtId="0" fontId="55" fillId="0" borderId="547"/>
    <xf numFmtId="0" fontId="13" fillId="0" borderId="0"/>
    <xf numFmtId="0" fontId="13" fillId="0" borderId="0"/>
    <xf numFmtId="0" fontId="55" fillId="0" borderId="547"/>
    <xf numFmtId="0" fontId="55" fillId="0" borderId="547"/>
    <xf numFmtId="0" fontId="55" fillId="62" borderId="554" applyNumberFormat="0" applyProtection="0">
      <alignment horizontal="left" vertical="center" indent="1"/>
    </xf>
    <xf numFmtId="0" fontId="55" fillId="44" borderId="554" applyNumberFormat="0" applyProtection="0">
      <alignment horizontal="left" vertical="center" indent="1"/>
    </xf>
    <xf numFmtId="0" fontId="55" fillId="60" borderId="554" applyNumberFormat="0" applyProtection="0">
      <alignment horizontal="left" vertical="center" indent="1"/>
    </xf>
    <xf numFmtId="0" fontId="55" fillId="62" borderId="554" applyNumberFormat="0" applyProtection="0">
      <alignment horizontal="left" vertical="center" indent="1"/>
    </xf>
    <xf numFmtId="4" fontId="55" fillId="0" borderId="549"/>
    <xf numFmtId="0" fontId="164" fillId="57" borderId="554" applyNumberFormat="0" applyProtection="0">
      <alignment horizontal="right" vertical="center"/>
    </xf>
    <xf numFmtId="0" fontId="82" fillId="57" borderId="554" applyNumberFormat="0" applyProtection="0">
      <alignment horizontal="right" vertical="center"/>
    </xf>
    <xf numFmtId="0" fontId="74" fillId="57" borderId="557" applyNumberFormat="0" applyProtection="0">
      <alignment horizontal="left" vertical="center" indent="1"/>
    </xf>
    <xf numFmtId="0" fontId="74" fillId="19" borderId="554" applyNumberFormat="0" applyProtection="0">
      <alignment horizontal="right" vertical="center"/>
    </xf>
    <xf numFmtId="0" fontId="66" fillId="47" borderId="549" applyNumberFormat="0" applyAlignment="0">
      <protection locked="0"/>
    </xf>
    <xf numFmtId="0" fontId="79" fillId="0" borderId="551"/>
    <xf numFmtId="0" fontId="85" fillId="0" borderId="551">
      <alignment horizontal="left" vertical="center"/>
    </xf>
    <xf numFmtId="0" fontId="66" fillId="0" borderId="551" applyNumberFormat="0" applyAlignment="0" applyProtection="0"/>
    <xf numFmtId="12" fontId="223" fillId="0" borderId="0" applyFill="0" applyBorder="0"/>
    <xf numFmtId="0" fontId="55" fillId="0" borderId="547"/>
    <xf numFmtId="0" fontId="55" fillId="60" borderId="554" applyNumberFormat="0" applyProtection="0">
      <alignment horizontal="left" vertical="center" indent="1"/>
    </xf>
    <xf numFmtId="4" fontId="74" fillId="51" borderId="554" applyNumberFormat="0" applyProtection="0">
      <alignment vertical="center"/>
    </xf>
    <xf numFmtId="0" fontId="13" fillId="0" borderId="0"/>
    <xf numFmtId="255" fontId="56" fillId="44" borderId="483" applyFont="0" applyFill="0" applyBorder="0" applyAlignment="0" applyProtection="0"/>
    <xf numFmtId="43" fontId="66" fillId="0" borderId="0" applyFont="0" applyFill="0" applyBorder="0" applyAlignment="0" applyProtection="0"/>
    <xf numFmtId="0" fontId="13" fillId="0" borderId="0"/>
    <xf numFmtId="0" fontId="74" fillId="47" borderId="554" applyNumberFormat="0" applyProtection="0">
      <alignment horizontal="left" vertical="center" indent="1"/>
    </xf>
    <xf numFmtId="0" fontId="82" fillId="47" borderId="554" applyNumberFormat="0" applyProtection="0">
      <alignment vertical="center"/>
    </xf>
    <xf numFmtId="0" fontId="65" fillId="61" borderId="553" applyNumberFormat="0" applyFont="0" applyAlignment="0" applyProtection="0"/>
    <xf numFmtId="4" fontId="162" fillId="63" borderId="554" applyNumberFormat="0" applyProtection="0">
      <alignment horizontal="left" vertical="center" indent="1"/>
    </xf>
    <xf numFmtId="251" fontId="56" fillId="0" borderId="547" applyNumberFormat="0" applyBorder="0" applyAlignment="0">
      <alignment horizontal="centerContinuous" vertical="center" wrapText="1"/>
    </xf>
    <xf numFmtId="255" fontId="56" fillId="44" borderId="547" applyFont="0" applyFill="0" applyBorder="0" applyAlignment="0" applyProtection="0"/>
    <xf numFmtId="251" fontId="56" fillId="0" borderId="546" applyFont="0" applyFill="0" applyBorder="0" applyAlignment="0" applyProtection="0">
      <alignment horizontal="center"/>
    </xf>
    <xf numFmtId="256" fontId="56" fillId="0" borderId="547" applyFont="0" applyFill="0" applyBorder="0" applyAlignment="0" applyProtection="0">
      <alignment wrapText="1"/>
    </xf>
    <xf numFmtId="170" fontId="55" fillId="51" borderId="547" applyNumberFormat="0" applyFont="0" applyAlignment="0">
      <protection locked="0"/>
    </xf>
    <xf numFmtId="170" fontId="55" fillId="51" borderId="547" applyNumberFormat="0" applyFont="0" applyAlignment="0">
      <protection locked="0"/>
    </xf>
    <xf numFmtId="170" fontId="55" fillId="51" borderId="547" applyNumberFormat="0" applyFont="0" applyAlignment="0">
      <protection locked="0"/>
    </xf>
    <xf numFmtId="170" fontId="55" fillId="51" borderId="547" applyNumberFormat="0" applyFont="0" applyAlignment="0">
      <protection locked="0"/>
    </xf>
    <xf numFmtId="170" fontId="55" fillId="51" borderId="547" applyNumberFormat="0" applyFont="0" applyAlignment="0">
      <protection locked="0"/>
    </xf>
    <xf numFmtId="0" fontId="187" fillId="0" borderId="0"/>
    <xf numFmtId="0" fontId="187" fillId="0" borderId="0"/>
    <xf numFmtId="0" fontId="187" fillId="0" borderId="0"/>
    <xf numFmtId="0" fontId="187" fillId="0" borderId="0"/>
    <xf numFmtId="0" fontId="12" fillId="0" borderId="0"/>
    <xf numFmtId="43" fontId="12" fillId="0" borderId="0" applyFont="0" applyFill="0" applyBorder="0" applyAlignment="0" applyProtection="0"/>
    <xf numFmtId="0" fontId="187" fillId="0" borderId="0"/>
    <xf numFmtId="0" fontId="56" fillId="0" borderId="0"/>
    <xf numFmtId="281" fontId="55" fillId="0" borderId="0" applyFill="0" applyBorder="0" applyAlignment="0" applyProtection="0"/>
    <xf numFmtId="0" fontId="12" fillId="0" borderId="0"/>
    <xf numFmtId="0" fontId="12" fillId="0" borderId="0"/>
    <xf numFmtId="43" fontId="187" fillId="0" borderId="0" applyFont="0" applyFill="0" applyBorder="0" applyAlignment="0" applyProtection="0"/>
    <xf numFmtId="43" fontId="66" fillId="0" borderId="0" applyFont="0" applyFill="0" applyBorder="0" applyAlignment="0" applyProtection="0"/>
    <xf numFmtId="43" fontId="187" fillId="0" borderId="0" applyFont="0" applyFill="0" applyBorder="0" applyAlignment="0" applyProtection="0"/>
    <xf numFmtId="43" fontId="12" fillId="0" borderId="0" applyFont="0" applyFill="0" applyBorder="0" applyAlignment="0" applyProtection="0"/>
    <xf numFmtId="0" fontId="11" fillId="0" borderId="0"/>
    <xf numFmtId="43" fontId="66" fillId="0" borderId="0" applyFont="0" applyFill="0" applyBorder="0" applyAlignment="0" applyProtection="0"/>
    <xf numFmtId="170" fontId="55" fillId="51" borderId="547" applyNumberFormat="0" applyFont="0" applyAlignment="0">
      <protection locked="0"/>
    </xf>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12" fontId="223" fillId="0" borderId="0" applyFill="0" applyBorder="0"/>
    <xf numFmtId="0" fontId="11" fillId="0" borderId="0"/>
    <xf numFmtId="255" fontId="56" fillId="44" borderId="547" applyFont="0" applyFill="0" applyBorder="0" applyAlignment="0" applyProtection="0"/>
    <xf numFmtId="0" fontId="11" fillId="0" borderId="0"/>
    <xf numFmtId="0" fontId="10" fillId="0" borderId="0"/>
    <xf numFmtId="43" fontId="66" fillId="0" borderId="0" applyFont="0" applyFill="0" applyBorder="0" applyAlignment="0" applyProtection="0"/>
    <xf numFmtId="0" fontId="79" fillId="44" borderId="560" applyAlignment="0" applyProtection="0"/>
    <xf numFmtId="0" fontId="60" fillId="0" borderId="562" applyNumberFormat="0" applyFont="0" applyAlignment="0" applyProtection="0"/>
    <xf numFmtId="10" fontId="83" fillId="49" borderId="559" applyNumberFormat="0" applyFill="0" applyBorder="0" applyAlignment="0" applyProtection="0">
      <protection locked="0"/>
    </xf>
    <xf numFmtId="0" fontId="85" fillId="0" borderId="560">
      <alignment horizontal="left" vertical="center"/>
    </xf>
    <xf numFmtId="0" fontId="79" fillId="0" borderId="560"/>
    <xf numFmtId="170" fontId="55" fillId="51" borderId="559" applyNumberFormat="0" applyFont="0" applyAlignment="0">
      <protection locked="0"/>
    </xf>
    <xf numFmtId="10" fontId="84" fillId="52" borderId="559" applyNumberFormat="0" applyBorder="0" applyAlignment="0" applyProtection="0"/>
    <xf numFmtId="0" fontId="55" fillId="0" borderId="559">
      <alignment horizontal="right"/>
    </xf>
    <xf numFmtId="0" fontId="55" fillId="0" borderId="559"/>
    <xf numFmtId="0" fontId="55" fillId="0" borderId="559"/>
    <xf numFmtId="0" fontId="55" fillId="0" borderId="559"/>
    <xf numFmtId="0" fontId="55" fillId="0" borderId="559"/>
    <xf numFmtId="0" fontId="55" fillId="0" borderId="559"/>
    <xf numFmtId="4" fontId="55" fillId="0" borderId="559"/>
    <xf numFmtId="0" fontId="69" fillId="54" borderId="561" applyNumberFormat="0" applyAlignment="0"/>
    <xf numFmtId="0" fontId="69" fillId="54" borderId="561" applyNumberFormat="0" applyAlignment="0"/>
    <xf numFmtId="0" fontId="10" fillId="0" borderId="0"/>
    <xf numFmtId="43" fontId="187" fillId="0" borderId="0" applyFont="0" applyFill="0" applyBorder="0" applyAlignment="0" applyProtection="0"/>
    <xf numFmtId="0" fontId="10" fillId="0" borderId="0"/>
    <xf numFmtId="0" fontId="10" fillId="0" borderId="0"/>
    <xf numFmtId="0" fontId="79" fillId="40" borderId="562" applyAlignment="0" applyProtection="0"/>
    <xf numFmtId="43" fontId="187" fillId="0" borderId="0" applyFont="0" applyFill="0" applyBorder="0" applyAlignment="0" applyProtection="0"/>
    <xf numFmtId="0" fontId="66" fillId="0" borderId="562" applyNumberFormat="0" applyAlignment="0" applyProtection="0"/>
    <xf numFmtId="0" fontId="85" fillId="0" borderId="562">
      <alignment horizontal="left" vertical="center"/>
    </xf>
    <xf numFmtId="0" fontId="79" fillId="0" borderId="562"/>
    <xf numFmtId="0" fontId="66" fillId="47" borderId="561" applyNumberFormat="0" applyAlignment="0">
      <protection locked="0"/>
    </xf>
    <xf numFmtId="0" fontId="55" fillId="0" borderId="561">
      <alignment horizontal="right"/>
    </xf>
    <xf numFmtId="0" fontId="55" fillId="0" borderId="561"/>
    <xf numFmtId="0" fontId="55" fillId="0" borderId="561"/>
    <xf numFmtId="0" fontId="55" fillId="0" borderId="561"/>
    <xf numFmtId="0" fontId="55" fillId="0" borderId="561"/>
    <xf numFmtId="0" fontId="55" fillId="0" borderId="561"/>
    <xf numFmtId="4" fontId="55" fillId="0" borderId="561"/>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170" fontId="55" fillId="51" borderId="559" applyNumberFormat="0" applyFont="0" applyAlignment="0">
      <protection locked="0"/>
    </xf>
    <xf numFmtId="0" fontId="55" fillId="0" borderId="559">
      <alignment horizontal="right"/>
    </xf>
    <xf numFmtId="0" fontId="55" fillId="0" borderId="559"/>
    <xf numFmtId="0" fontId="55" fillId="0" borderId="559"/>
    <xf numFmtId="0" fontId="55" fillId="0" borderId="559"/>
    <xf numFmtId="0" fontId="55" fillId="0" borderId="559"/>
    <xf numFmtId="0" fontId="55" fillId="0" borderId="559"/>
    <xf numFmtId="4" fontId="55" fillId="0" borderId="559"/>
    <xf numFmtId="170" fontId="55" fillId="51" borderId="559" applyNumberFormat="0" applyFont="0" applyAlignment="0">
      <protection locked="0"/>
    </xf>
    <xf numFmtId="170" fontId="55" fillId="51" borderId="559" applyNumberFormat="0" applyFont="0" applyAlignment="0">
      <protection locked="0"/>
    </xf>
    <xf numFmtId="0" fontId="10" fillId="0" borderId="0"/>
    <xf numFmtId="0" fontId="10" fillId="0" borderId="0"/>
    <xf numFmtId="37" fontId="116" fillId="44" borderId="559" applyFill="0" applyBorder="0" applyProtection="0"/>
    <xf numFmtId="264" fontId="55" fillId="51" borderId="559" applyNumberFormat="0" applyFont="0" applyAlignment="0">
      <protection locked="0"/>
    </xf>
    <xf numFmtId="12" fontId="223" fillId="0" borderId="0" applyFill="0" applyBorder="0"/>
    <xf numFmtId="251" fontId="56" fillId="0" borderId="559" applyNumberFormat="0" applyBorder="0" applyAlignment="0">
      <alignment horizontal="centerContinuous" vertical="center" wrapText="1"/>
    </xf>
    <xf numFmtId="0" fontId="10" fillId="0" borderId="0"/>
    <xf numFmtId="255" fontId="56" fillId="44" borderId="559" applyFont="0" applyFill="0" applyBorder="0" applyAlignment="0" applyProtection="0"/>
    <xf numFmtId="251" fontId="56" fillId="0" borderId="558" applyFont="0" applyFill="0" applyBorder="0" applyAlignment="0" applyProtection="0">
      <alignment horizontal="center"/>
    </xf>
    <xf numFmtId="256" fontId="56" fillId="0" borderId="559" applyFont="0" applyFill="0" applyBorder="0" applyAlignment="0" applyProtection="0">
      <alignment wrapText="1"/>
    </xf>
    <xf numFmtId="0" fontId="10" fillId="0" borderId="0"/>
    <xf numFmtId="43" fontId="187" fillId="0" borderId="0" applyFont="0" applyFill="0" applyBorder="0" applyAlignment="0" applyProtection="0"/>
    <xf numFmtId="0" fontId="10" fillId="0" borderId="0"/>
    <xf numFmtId="170" fontId="55" fillId="51" borderId="559" applyNumberFormat="0" applyFont="0" applyAlignment="0">
      <protection locked="0"/>
    </xf>
    <xf numFmtId="170" fontId="55" fillId="51" borderId="559" applyNumberFormat="0" applyFont="0" applyAlignment="0">
      <protection locked="0"/>
    </xf>
    <xf numFmtId="170" fontId="55" fillId="51" borderId="559" applyNumberFormat="0" applyFont="0" applyAlignment="0">
      <protection locked="0"/>
    </xf>
    <xf numFmtId="43" fontId="187" fillId="0" borderId="0" applyFont="0" applyFill="0" applyBorder="0" applyAlignment="0" applyProtection="0"/>
    <xf numFmtId="170" fontId="55" fillId="51" borderId="559" applyNumberFormat="0" applyFont="0" applyAlignment="0">
      <protection locked="0"/>
    </xf>
    <xf numFmtId="170" fontId="55" fillId="51" borderId="559" applyNumberFormat="0" applyFont="0" applyAlignment="0">
      <protection locked="0"/>
    </xf>
    <xf numFmtId="0" fontId="9" fillId="0" borderId="0"/>
    <xf numFmtId="43" fontId="66" fillId="0" borderId="0" applyFont="0" applyFill="0" applyBorder="0" applyAlignment="0" applyProtection="0"/>
    <xf numFmtId="0" fontId="94" fillId="39" borderId="567" applyNumberFormat="0" applyAlignment="0" applyProtection="0"/>
    <xf numFmtId="0" fontId="79" fillId="44" borderId="565" applyAlignment="0" applyProtection="0"/>
    <xf numFmtId="0" fontId="60" fillId="0" borderId="568" applyNumberFormat="0" applyFont="0" applyAlignment="0" applyProtection="0"/>
    <xf numFmtId="10" fontId="83" fillId="49" borderId="564" applyNumberFormat="0" applyFill="0" applyBorder="0" applyAlignment="0" applyProtection="0">
      <protection locked="0"/>
    </xf>
    <xf numFmtId="0" fontId="85" fillId="0" borderId="565">
      <alignment horizontal="left" vertical="center"/>
    </xf>
    <xf numFmtId="0" fontId="79" fillId="0" borderId="565"/>
    <xf numFmtId="170" fontId="55" fillId="51" borderId="564" applyNumberFormat="0" applyFont="0" applyAlignment="0">
      <protection locked="0"/>
    </xf>
    <xf numFmtId="10" fontId="84" fillId="52" borderId="564" applyNumberFormat="0" applyBorder="0" applyAlignment="0" applyProtection="0"/>
    <xf numFmtId="0" fontId="65" fillId="61" borderId="569" applyNumberFormat="0" applyFont="0" applyAlignment="0" applyProtection="0"/>
    <xf numFmtId="0" fontId="158" fillId="39" borderId="570" applyNumberFormat="0" applyAlignment="0" applyProtection="0"/>
    <xf numFmtId="4" fontId="74" fillId="51" borderId="570" applyNumberFormat="0" applyProtection="0">
      <alignment vertical="center"/>
    </xf>
    <xf numFmtId="4" fontId="215" fillId="51" borderId="570" applyNumberFormat="0" applyProtection="0">
      <alignment vertical="center"/>
    </xf>
    <xf numFmtId="4" fontId="74" fillId="51" borderId="570" applyNumberFormat="0" applyProtection="0">
      <alignment horizontal="left" vertical="center" indent="1"/>
    </xf>
    <xf numFmtId="4" fontId="74" fillId="51" borderId="570" applyNumberFormat="0" applyProtection="0">
      <alignment horizontal="left" vertical="center" indent="1"/>
    </xf>
    <xf numFmtId="0" fontId="55" fillId="62" borderId="570" applyNumberFormat="0" applyProtection="0">
      <alignment horizontal="left" vertical="center" indent="1"/>
    </xf>
    <xf numFmtId="4" fontId="74" fillId="66" borderId="570" applyNumberFormat="0" applyProtection="0">
      <alignment horizontal="right" vertical="center"/>
    </xf>
    <xf numFmtId="4" fontId="74" fillId="67" borderId="570" applyNumberFormat="0" applyProtection="0">
      <alignment horizontal="right" vertical="center"/>
    </xf>
    <xf numFmtId="4" fontId="74" fillId="68" borderId="570" applyNumberFormat="0" applyProtection="0">
      <alignment horizontal="right" vertical="center"/>
    </xf>
    <xf numFmtId="4" fontId="74" fillId="69" borderId="570" applyNumberFormat="0" applyProtection="0">
      <alignment horizontal="right" vertical="center"/>
    </xf>
    <xf numFmtId="4" fontId="74" fillId="70" borderId="570" applyNumberFormat="0" applyProtection="0">
      <alignment horizontal="right" vertical="center"/>
    </xf>
    <xf numFmtId="4" fontId="74" fillId="71" borderId="570" applyNumberFormat="0" applyProtection="0">
      <alignment horizontal="right" vertical="center"/>
    </xf>
    <xf numFmtId="4" fontId="74" fillId="72" borderId="570" applyNumberFormat="0" applyProtection="0">
      <alignment horizontal="right" vertical="center"/>
    </xf>
    <xf numFmtId="4" fontId="74" fillId="73" borderId="570" applyNumberFormat="0" applyProtection="0">
      <alignment horizontal="right" vertical="center"/>
    </xf>
    <xf numFmtId="4" fontId="74" fillId="74" borderId="570" applyNumberFormat="0" applyProtection="0">
      <alignment horizontal="right" vertical="center"/>
    </xf>
    <xf numFmtId="4" fontId="160" fillId="75" borderId="570" applyNumberFormat="0" applyProtection="0">
      <alignment horizontal="left" vertical="center" indent="1"/>
    </xf>
    <xf numFmtId="4" fontId="74" fillId="48" borderId="571" applyNumberFormat="0" applyProtection="0">
      <alignment horizontal="left" vertical="center" indent="1"/>
    </xf>
    <xf numFmtId="0" fontId="55" fillId="62" borderId="570" applyNumberFormat="0" applyProtection="0">
      <alignment horizontal="left" vertical="center" indent="1"/>
    </xf>
    <xf numFmtId="4" fontId="162" fillId="48" borderId="570" applyNumberFormat="0" applyProtection="0">
      <alignment horizontal="left" vertical="center" indent="1"/>
    </xf>
    <xf numFmtId="4" fontId="162" fillId="63" borderId="570" applyNumberFormat="0" applyProtection="0">
      <alignment horizontal="left" vertical="center" indent="1"/>
    </xf>
    <xf numFmtId="0" fontId="55" fillId="63" borderId="570" applyNumberFormat="0" applyProtection="0">
      <alignment horizontal="left" vertical="center" indent="1"/>
    </xf>
    <xf numFmtId="0" fontId="55" fillId="63" borderId="570" applyNumberFormat="0" applyProtection="0">
      <alignment horizontal="left" vertical="center" indent="1"/>
    </xf>
    <xf numFmtId="0" fontId="55" fillId="60" borderId="570" applyNumberFormat="0" applyProtection="0">
      <alignment horizontal="left" vertical="center" indent="1"/>
    </xf>
    <xf numFmtId="0" fontId="55" fillId="60" borderId="570" applyNumberFormat="0" applyProtection="0">
      <alignment horizontal="left" vertical="center" indent="1"/>
    </xf>
    <xf numFmtId="0" fontId="55" fillId="44" borderId="570" applyNumberFormat="0" applyProtection="0">
      <alignment horizontal="left" vertical="center" indent="1"/>
    </xf>
    <xf numFmtId="0" fontId="55" fillId="44" borderId="570" applyNumberFormat="0" applyProtection="0">
      <alignment horizontal="left" vertical="center" indent="1"/>
    </xf>
    <xf numFmtId="0" fontId="55" fillId="62" borderId="570" applyNumberFormat="0" applyProtection="0">
      <alignment horizontal="left" vertical="center" indent="1"/>
    </xf>
    <xf numFmtId="0" fontId="55" fillId="62" borderId="570" applyNumberFormat="0" applyProtection="0">
      <alignment horizontal="left" vertical="center" indent="1"/>
    </xf>
    <xf numFmtId="4" fontId="74" fillId="52" borderId="570" applyNumberFormat="0" applyProtection="0">
      <alignment vertical="center"/>
    </xf>
    <xf numFmtId="4" fontId="215" fillId="52" borderId="570" applyNumberFormat="0" applyProtection="0">
      <alignment vertical="center"/>
    </xf>
    <xf numFmtId="4" fontId="74" fillId="52" borderId="570" applyNumberFormat="0" applyProtection="0">
      <alignment horizontal="left" vertical="center" indent="1"/>
    </xf>
    <xf numFmtId="4" fontId="74" fillId="52" borderId="570" applyNumberFormat="0" applyProtection="0">
      <alignment horizontal="left" vertical="center" indent="1"/>
    </xf>
    <xf numFmtId="4" fontId="74" fillId="48" borderId="570" applyNumberFormat="0" applyProtection="0">
      <alignment horizontal="right" vertical="center"/>
    </xf>
    <xf numFmtId="4" fontId="215" fillId="48" borderId="570" applyNumberFormat="0" applyProtection="0">
      <alignment horizontal="right" vertical="center"/>
    </xf>
    <xf numFmtId="0" fontId="55" fillId="62" borderId="570" applyNumberFormat="0" applyProtection="0">
      <alignment horizontal="left" vertical="center" indent="1"/>
    </xf>
    <xf numFmtId="0" fontId="55" fillId="62" borderId="570" applyNumberFormat="0" applyProtection="0">
      <alignment horizontal="left" vertical="center" indent="1"/>
    </xf>
    <xf numFmtId="4" fontId="164" fillId="48" borderId="570" applyNumberFormat="0" applyProtection="0">
      <alignment horizontal="right" vertical="center"/>
    </xf>
    <xf numFmtId="0" fontId="167" fillId="0" borderId="572" applyNumberFormat="0" applyFill="0" applyAlignment="0" applyProtection="0"/>
    <xf numFmtId="0" fontId="55" fillId="0" borderId="564">
      <alignment horizontal="right"/>
    </xf>
    <xf numFmtId="0" fontId="55" fillId="0" borderId="564"/>
    <xf numFmtId="0" fontId="55" fillId="0" borderId="564"/>
    <xf numFmtId="0" fontId="55" fillId="0" borderId="564"/>
    <xf numFmtId="0" fontId="55" fillId="0" borderId="564"/>
    <xf numFmtId="0" fontId="55" fillId="0" borderId="564"/>
    <xf numFmtId="4" fontId="55" fillId="0" borderId="564"/>
    <xf numFmtId="0" fontId="69" fillId="54" borderId="566" applyNumberFormat="0" applyAlignment="0"/>
    <xf numFmtId="0" fontId="69" fillId="54" borderId="566" applyNumberFormat="0" applyAlignment="0"/>
    <xf numFmtId="0" fontId="9" fillId="0" borderId="0"/>
    <xf numFmtId="0" fontId="9" fillId="0" borderId="0"/>
    <xf numFmtId="0" fontId="9" fillId="0" borderId="0"/>
    <xf numFmtId="0" fontId="106" fillId="0" borderId="568">
      <protection locked="0"/>
    </xf>
    <xf numFmtId="0" fontId="94" fillId="40" borderId="567" applyNumberFormat="0" applyAlignment="0" applyProtection="0"/>
    <xf numFmtId="0" fontId="66" fillId="0" borderId="568" applyNumberFormat="0" applyAlignment="0" applyProtection="0"/>
    <xf numFmtId="0" fontId="66" fillId="47" borderId="566" applyNumberFormat="0" applyAlignment="0">
      <protection locked="0"/>
    </xf>
    <xf numFmtId="0" fontId="66" fillId="53" borderId="569" applyNumberFormat="0" applyAlignment="0" applyProtection="0"/>
    <xf numFmtId="0" fontId="158" fillId="40" borderId="570" applyNumberFormat="0" applyAlignment="0" applyProtection="0"/>
    <xf numFmtId="0" fontId="74" fillId="47" borderId="570" applyNumberFormat="0" applyProtection="0">
      <alignment vertical="center"/>
    </xf>
    <xf numFmtId="0" fontId="82" fillId="47" borderId="570" applyNumberFormat="0" applyProtection="0">
      <alignment vertical="center"/>
    </xf>
    <xf numFmtId="0" fontId="74" fillId="47" borderId="570" applyNumberFormat="0" applyProtection="0">
      <alignment horizontal="left" vertical="center" indent="1"/>
    </xf>
    <xf numFmtId="0" fontId="74" fillId="47" borderId="570" applyNumberFormat="0" applyProtection="0">
      <alignment horizontal="left" vertical="center" indent="1"/>
    </xf>
    <xf numFmtId="0" fontId="55" fillId="3" borderId="570" applyNumberFormat="0" applyProtection="0">
      <alignment horizontal="left" vertical="center" indent="1"/>
    </xf>
    <xf numFmtId="0" fontId="74" fillId="5" borderId="570" applyNumberFormat="0" applyProtection="0">
      <alignment horizontal="right" vertical="center"/>
    </xf>
    <xf numFmtId="0" fontId="74" fillId="17" borderId="570" applyNumberFormat="0" applyProtection="0">
      <alignment horizontal="right" vertical="center"/>
    </xf>
    <xf numFmtId="0" fontId="74" fillId="33" borderId="570" applyNumberFormat="0" applyProtection="0">
      <alignment horizontal="right" vertical="center"/>
    </xf>
    <xf numFmtId="0" fontId="74" fillId="21" borderId="570" applyNumberFormat="0" applyProtection="0">
      <alignment horizontal="right" vertical="center"/>
    </xf>
    <xf numFmtId="0" fontId="74" fillId="29" borderId="570" applyNumberFormat="0" applyProtection="0">
      <alignment horizontal="right" vertical="center"/>
    </xf>
    <xf numFmtId="0" fontId="74" fillId="37" borderId="570" applyNumberFormat="0" applyProtection="0">
      <alignment horizontal="right" vertical="center"/>
    </xf>
    <xf numFmtId="0" fontId="74" fillId="35" borderId="570" applyNumberFormat="0" applyProtection="0">
      <alignment horizontal="right" vertical="center"/>
    </xf>
    <xf numFmtId="0" fontId="74" fillId="55" borderId="570" applyNumberFormat="0" applyProtection="0">
      <alignment horizontal="right" vertical="center"/>
    </xf>
    <xf numFmtId="0" fontId="74" fillId="19" borderId="570" applyNumberFormat="0" applyProtection="0">
      <alignment horizontal="right" vertical="center"/>
    </xf>
    <xf numFmtId="0" fontId="160" fillId="56" borderId="570" applyNumberFormat="0" applyProtection="0">
      <alignment horizontal="left" vertical="center" indent="1"/>
    </xf>
    <xf numFmtId="0" fontId="74" fillId="57" borderId="573" applyNumberFormat="0" applyProtection="0">
      <alignment horizontal="left" vertical="center" indent="1"/>
    </xf>
    <xf numFmtId="0" fontId="55" fillId="3" borderId="570" applyNumberFormat="0" applyProtection="0">
      <alignment horizontal="left" vertical="center" indent="1"/>
    </xf>
    <xf numFmtId="0" fontId="162" fillId="57" borderId="570" applyNumberFormat="0" applyProtection="0">
      <alignment horizontal="left" vertical="center" indent="1"/>
    </xf>
    <xf numFmtId="0" fontId="162" fillId="59" borderId="570" applyNumberFormat="0" applyProtection="0">
      <alignment horizontal="left" vertical="center" indent="1"/>
    </xf>
    <xf numFmtId="0" fontId="55" fillId="59" borderId="570" applyNumberFormat="0" applyProtection="0">
      <alignment horizontal="left" vertical="center" indent="1"/>
    </xf>
    <xf numFmtId="0" fontId="55" fillId="59" borderId="570" applyNumberFormat="0" applyProtection="0">
      <alignment horizontal="left" vertical="center" indent="1"/>
    </xf>
    <xf numFmtId="0" fontId="55" fillId="43" borderId="570" applyNumberFormat="0" applyProtection="0">
      <alignment horizontal="left" vertical="center" indent="1"/>
    </xf>
    <xf numFmtId="0" fontId="55" fillId="43" borderId="570" applyNumberFormat="0" applyProtection="0">
      <alignment horizontal="left" vertical="center" indent="1"/>
    </xf>
    <xf numFmtId="0" fontId="55" fillId="40" borderId="570" applyNumberFormat="0" applyProtection="0">
      <alignment horizontal="left" vertical="center" indent="1"/>
    </xf>
    <xf numFmtId="0" fontId="55" fillId="40" borderId="570" applyNumberFormat="0" applyProtection="0">
      <alignment horizontal="left" vertical="center" indent="1"/>
    </xf>
    <xf numFmtId="0" fontId="55" fillId="3" borderId="570" applyNumberFormat="0" applyProtection="0">
      <alignment horizontal="left" vertical="center" indent="1"/>
    </xf>
    <xf numFmtId="0" fontId="55" fillId="3" borderId="570" applyNumberFormat="0" applyProtection="0">
      <alignment horizontal="left" vertical="center" indent="1"/>
    </xf>
    <xf numFmtId="0" fontId="74" fillId="53" borderId="570" applyNumberFormat="0" applyProtection="0">
      <alignment vertical="center"/>
    </xf>
    <xf numFmtId="0" fontId="82" fillId="53" borderId="570" applyNumberFormat="0" applyProtection="0">
      <alignment vertical="center"/>
    </xf>
    <xf numFmtId="0" fontId="74" fillId="53" borderId="570" applyNumberFormat="0" applyProtection="0">
      <alignment horizontal="left" vertical="center" indent="1"/>
    </xf>
    <xf numFmtId="0" fontId="74" fillId="53" borderId="570" applyNumberFormat="0" applyProtection="0">
      <alignment horizontal="left" vertical="center" indent="1"/>
    </xf>
    <xf numFmtId="0" fontId="74" fillId="57" borderId="570" applyNumberFormat="0" applyProtection="0">
      <alignment horizontal="right" vertical="center"/>
    </xf>
    <xf numFmtId="0" fontId="82" fillId="57" borderId="570" applyNumberFormat="0" applyProtection="0">
      <alignment horizontal="right" vertical="center"/>
    </xf>
    <xf numFmtId="0" fontId="55" fillId="3" borderId="570" applyNumberFormat="0" applyProtection="0">
      <alignment horizontal="left" vertical="center" indent="1"/>
    </xf>
    <xf numFmtId="0" fontId="55" fillId="3" borderId="570" applyNumberFormat="0" applyProtection="0">
      <alignment horizontal="left" vertical="center" indent="1"/>
    </xf>
    <xf numFmtId="0" fontId="164" fillId="57" borderId="570" applyNumberFormat="0" applyProtection="0">
      <alignment horizontal="right" vertical="center"/>
    </xf>
    <xf numFmtId="0" fontId="169" fillId="13" borderId="567" applyNumberFormat="0" applyAlignment="0" applyProtection="0"/>
    <xf numFmtId="0" fontId="170" fillId="40" borderId="570" applyNumberFormat="0" applyAlignment="0" applyProtection="0"/>
    <xf numFmtId="0" fontId="171" fillId="40" borderId="567" applyNumberFormat="0" applyAlignment="0" applyProtection="0"/>
    <xf numFmtId="0" fontId="55" fillId="0" borderId="566">
      <alignment horizontal="right"/>
    </xf>
    <xf numFmtId="0" fontId="175" fillId="0" borderId="572" applyNumberFormat="0" applyFill="0" applyAlignment="0" applyProtection="0"/>
    <xf numFmtId="0" fontId="55" fillId="0" borderId="566"/>
    <xf numFmtId="0" fontId="55" fillId="0" borderId="566"/>
    <xf numFmtId="0" fontId="55" fillId="0" borderId="566"/>
    <xf numFmtId="0" fontId="55" fillId="0" borderId="566"/>
    <xf numFmtId="0" fontId="55" fillId="0" borderId="566"/>
    <xf numFmtId="0" fontId="66" fillId="53" borderId="569" applyNumberFormat="0" applyAlignment="0" applyProtection="0"/>
    <xf numFmtId="4" fontId="55" fillId="0" borderId="566"/>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170" fontId="55" fillId="51" borderId="564" applyNumberFormat="0" applyFont="0" applyAlignment="0">
      <protection locked="0"/>
    </xf>
    <xf numFmtId="0" fontId="55" fillId="62" borderId="570" applyNumberFormat="0" applyProtection="0">
      <alignment horizontal="left" vertical="center" indent="1"/>
    </xf>
    <xf numFmtId="0" fontId="55" fillId="62" borderId="570" applyNumberFormat="0" applyProtection="0">
      <alignment horizontal="left" vertical="center" indent="1"/>
    </xf>
    <xf numFmtId="0" fontId="55" fillId="63" borderId="570" applyNumberFormat="0" applyProtection="0">
      <alignment horizontal="left" vertical="center" indent="1"/>
    </xf>
    <xf numFmtId="0" fontId="55" fillId="63" borderId="570" applyNumberFormat="0" applyProtection="0">
      <alignment horizontal="left" vertical="center" indent="1"/>
    </xf>
    <xf numFmtId="0" fontId="55" fillId="60" borderId="570" applyNumberFormat="0" applyProtection="0">
      <alignment horizontal="left" vertical="center" indent="1"/>
    </xf>
    <xf numFmtId="0" fontId="55" fillId="60" borderId="570" applyNumberFormat="0" applyProtection="0">
      <alignment horizontal="left" vertical="center" indent="1"/>
    </xf>
    <xf numFmtId="0" fontId="55" fillId="44" borderId="570" applyNumberFormat="0" applyProtection="0">
      <alignment horizontal="left" vertical="center" indent="1"/>
    </xf>
    <xf numFmtId="0" fontId="55" fillId="44" borderId="570" applyNumberFormat="0" applyProtection="0">
      <alignment horizontal="left" vertical="center" indent="1"/>
    </xf>
    <xf numFmtId="0" fontId="55" fillId="62" borderId="570" applyNumberFormat="0" applyProtection="0">
      <alignment horizontal="left" vertical="center" indent="1"/>
    </xf>
    <xf numFmtId="0" fontId="55" fillId="62" borderId="570" applyNumberFormat="0" applyProtection="0">
      <alignment horizontal="left" vertical="center" indent="1"/>
    </xf>
    <xf numFmtId="0" fontId="55" fillId="62" borderId="570" applyNumberFormat="0" applyProtection="0">
      <alignment horizontal="left" vertical="center" indent="1"/>
    </xf>
    <xf numFmtId="0" fontId="55" fillId="62" borderId="570" applyNumberFormat="0" applyProtection="0">
      <alignment horizontal="left" vertical="center" indent="1"/>
    </xf>
    <xf numFmtId="0" fontId="55" fillId="0" borderId="564">
      <alignment horizontal="right"/>
    </xf>
    <xf numFmtId="0" fontId="55" fillId="0" borderId="564"/>
    <xf numFmtId="0" fontId="55" fillId="0" borderId="564"/>
    <xf numFmtId="0" fontId="55" fillId="0" borderId="564"/>
    <xf numFmtId="0" fontId="55" fillId="0" borderId="564"/>
    <xf numFmtId="0" fontId="55" fillId="0" borderId="564"/>
    <xf numFmtId="4" fontId="55" fillId="0" borderId="564"/>
    <xf numFmtId="170" fontId="55" fillId="51" borderId="564" applyNumberFormat="0" applyFont="0" applyAlignment="0">
      <protection locked="0"/>
    </xf>
    <xf numFmtId="170" fontId="55" fillId="51" borderId="564" applyNumberFormat="0" applyFont="0" applyAlignment="0">
      <protection locked="0"/>
    </xf>
    <xf numFmtId="0" fontId="9" fillId="0" borderId="0"/>
    <xf numFmtId="0" fontId="9" fillId="0" borderId="0"/>
    <xf numFmtId="37" fontId="116" fillId="44" borderId="564" applyFill="0" applyBorder="0" applyProtection="0"/>
    <xf numFmtId="264" fontId="55" fillId="51" borderId="564" applyNumberFormat="0" applyFont="0" applyAlignment="0">
      <protection locked="0"/>
    </xf>
    <xf numFmtId="12" fontId="223" fillId="0" borderId="0" applyFill="0" applyBorder="0"/>
    <xf numFmtId="251" fontId="56" fillId="0" borderId="564" applyNumberFormat="0" applyBorder="0" applyAlignment="0">
      <alignment horizontal="centerContinuous" vertical="center" wrapText="1"/>
    </xf>
    <xf numFmtId="0" fontId="9" fillId="0" borderId="0"/>
    <xf numFmtId="255" fontId="56" fillId="44" borderId="564" applyFont="0" applyFill="0" applyBorder="0" applyAlignment="0" applyProtection="0"/>
    <xf numFmtId="251" fontId="56" fillId="0" borderId="563" applyFont="0" applyFill="0" applyBorder="0" applyAlignment="0" applyProtection="0">
      <alignment horizontal="center"/>
    </xf>
    <xf numFmtId="256" fontId="56" fillId="0" borderId="564" applyFont="0" applyFill="0" applyBorder="0" applyAlignment="0" applyProtection="0">
      <alignment wrapText="1"/>
    </xf>
    <xf numFmtId="0" fontId="9" fillId="0" borderId="0"/>
    <xf numFmtId="170" fontId="55" fillId="51" borderId="564" applyNumberFormat="0" applyFont="0" applyAlignment="0">
      <protection locked="0"/>
    </xf>
    <xf numFmtId="170" fontId="55" fillId="51" borderId="564" applyNumberFormat="0" applyFont="0" applyAlignment="0">
      <protection locked="0"/>
    </xf>
    <xf numFmtId="170" fontId="55" fillId="51" borderId="564" applyNumberFormat="0" applyFont="0" applyAlignment="0">
      <protection locked="0"/>
    </xf>
    <xf numFmtId="170" fontId="55" fillId="51" borderId="564" applyNumberFormat="0" applyFont="0" applyAlignment="0">
      <protection locked="0"/>
    </xf>
    <xf numFmtId="170" fontId="55" fillId="51" borderId="564" applyNumberFormat="0" applyFont="0" applyAlignment="0">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55" fillId="0" borderId="0"/>
    <xf numFmtId="0" fontId="55" fillId="0" borderId="0"/>
    <xf numFmtId="0" fontId="56" fillId="0" borderId="0"/>
    <xf numFmtId="0" fontId="235" fillId="0" borderId="0"/>
    <xf numFmtId="43" fontId="7" fillId="0" borderId="0" applyFont="0" applyFill="0" applyBorder="0" applyAlignment="0" applyProtection="0"/>
    <xf numFmtId="0" fontId="87" fillId="0" borderId="0"/>
    <xf numFmtId="0" fontId="56"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235" fillId="0" borderId="0"/>
    <xf numFmtId="0" fontId="7" fillId="0" borderId="0"/>
    <xf numFmtId="0" fontId="69" fillId="0" borderId="0"/>
    <xf numFmtId="0" fontId="56" fillId="0" borderId="0"/>
    <xf numFmtId="0" fontId="55" fillId="0" borderId="0"/>
    <xf numFmtId="0" fontId="236" fillId="0" borderId="0"/>
    <xf numFmtId="168" fontId="234" fillId="0" borderId="0" applyFont="0" applyFill="0" applyBorder="0" applyAlignment="0" applyProtection="0"/>
    <xf numFmtId="168" fontId="55" fillId="0" borderId="0" applyFont="0" applyFill="0" applyBorder="0" applyAlignment="0" applyProtection="0"/>
    <xf numFmtId="43" fontId="66" fillId="0" borderId="0" applyFont="0" applyFill="0" applyBorder="0" applyAlignment="0" applyProtection="0"/>
    <xf numFmtId="43" fontId="7" fillId="0" borderId="0" applyFont="0" applyFill="0" applyBorder="0" applyAlignment="0" applyProtection="0"/>
    <xf numFmtId="0" fontId="187" fillId="0" borderId="0"/>
    <xf numFmtId="43" fontId="187" fillId="0" borderId="0" applyFont="0" applyFill="0" applyBorder="0" applyAlignment="0" applyProtection="0"/>
    <xf numFmtId="43" fontId="187"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284" fontId="55" fillId="0" borderId="0"/>
    <xf numFmtId="0" fontId="127"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255" fontId="56" fillId="44" borderId="462" applyFont="0" applyFill="0" applyBorder="0" applyAlignment="0" applyProtection="0"/>
    <xf numFmtId="305" fontId="115" fillId="103" borderId="443">
      <protection locked="0"/>
    </xf>
    <xf numFmtId="302" fontId="115" fillId="103" borderId="443">
      <alignment horizontal="center"/>
      <protection locked="0"/>
    </xf>
    <xf numFmtId="12" fontId="223" fillId="0" borderId="0" applyFill="0" applyBorder="0"/>
    <xf numFmtId="285" fontId="237" fillId="0" borderId="0"/>
    <xf numFmtId="285" fontId="162" fillId="0" borderId="0"/>
    <xf numFmtId="285" fontId="237" fillId="0" borderId="0"/>
    <xf numFmtId="285" fontId="162" fillId="0" borderId="0"/>
    <xf numFmtId="285" fontId="237" fillId="0" borderId="0"/>
    <xf numFmtId="285" fontId="162" fillId="0" borderId="0"/>
    <xf numFmtId="285" fontId="237" fillId="0" borderId="0"/>
    <xf numFmtId="285" fontId="162" fillId="0" borderId="0"/>
    <xf numFmtId="285" fontId="238" fillId="0" borderId="0"/>
    <xf numFmtId="12" fontId="223" fillId="0" borderId="0" applyFill="0" applyBorder="0"/>
    <xf numFmtId="285" fontId="237" fillId="0" borderId="0"/>
    <xf numFmtId="285" fontId="162" fillId="0" borderId="0"/>
    <xf numFmtId="285" fontId="238" fillId="0" borderId="0"/>
    <xf numFmtId="285" fontId="237" fillId="0" borderId="0"/>
    <xf numFmtId="285" fontId="162" fillId="0" borderId="0"/>
    <xf numFmtId="285" fontId="89" fillId="0" borderId="0"/>
    <xf numFmtId="285" fontId="89" fillId="0" borderId="0"/>
    <xf numFmtId="0" fontId="73" fillId="0" borderId="0"/>
    <xf numFmtId="0" fontId="55" fillId="0" borderId="0"/>
    <xf numFmtId="285" fontId="237" fillId="0" borderId="0"/>
    <xf numFmtId="285" fontId="162" fillId="0" borderId="0"/>
    <xf numFmtId="285" fontId="237" fillId="0" borderId="0"/>
    <xf numFmtId="285" fontId="162" fillId="0" borderId="0"/>
    <xf numFmtId="285" fontId="66" fillId="0" borderId="445"/>
    <xf numFmtId="285" fontId="237" fillId="0" borderId="0"/>
    <xf numFmtId="285" fontId="162" fillId="0" borderId="0"/>
    <xf numFmtId="285" fontId="237" fillId="0" borderId="0"/>
    <xf numFmtId="285" fontId="162" fillId="0" borderId="0"/>
    <xf numFmtId="285" fontId="237" fillId="0" borderId="0"/>
    <xf numFmtId="285" fontId="162" fillId="0" borderId="0"/>
    <xf numFmtId="285" fontId="237" fillId="0" borderId="0"/>
    <xf numFmtId="285" fontId="162" fillId="0" borderId="0"/>
    <xf numFmtId="285" fontId="237" fillId="0" borderId="0"/>
    <xf numFmtId="285" fontId="162" fillId="0" borderId="0"/>
    <xf numFmtId="285" fontId="237" fillId="0" borderId="0"/>
    <xf numFmtId="285" fontId="162" fillId="0" borderId="0"/>
    <xf numFmtId="285" fontId="237" fillId="0" borderId="0"/>
    <xf numFmtId="285" fontId="162" fillId="0" borderId="0"/>
    <xf numFmtId="285" fontId="237" fillId="0" borderId="0"/>
    <xf numFmtId="285" fontId="237" fillId="0" borderId="0"/>
    <xf numFmtId="285" fontId="162" fillId="0" borderId="0"/>
    <xf numFmtId="285" fontId="237" fillId="0" borderId="0"/>
    <xf numFmtId="285" fontId="162" fillId="0" borderId="0"/>
    <xf numFmtId="285" fontId="238" fillId="0" borderId="0"/>
    <xf numFmtId="285" fontId="238" fillId="0" borderId="0"/>
    <xf numFmtId="285" fontId="238" fillId="0" borderId="0"/>
    <xf numFmtId="285" fontId="238" fillId="0" borderId="0"/>
    <xf numFmtId="285" fontId="238" fillId="0" borderId="0"/>
    <xf numFmtId="233" fontId="90" fillId="0" borderId="0">
      <protection locked="0"/>
    </xf>
    <xf numFmtId="233" fontId="239" fillId="0" borderId="0">
      <protection locked="0"/>
    </xf>
    <xf numFmtId="233" fontId="90" fillId="0" borderId="0">
      <protection locked="0"/>
    </xf>
    <xf numFmtId="233" fontId="239" fillId="0" borderId="0">
      <protection locked="0"/>
    </xf>
    <xf numFmtId="233" fontId="90" fillId="0" borderId="0">
      <protection locked="0"/>
    </xf>
    <xf numFmtId="233" fontId="239" fillId="0" borderId="0">
      <protection locked="0"/>
    </xf>
    <xf numFmtId="285" fontId="91" fillId="0" borderId="0">
      <protection locked="0"/>
    </xf>
    <xf numFmtId="285" fontId="240" fillId="0" borderId="0">
      <protection locked="0"/>
    </xf>
    <xf numFmtId="285" fontId="91" fillId="0" borderId="0">
      <protection locked="0"/>
    </xf>
    <xf numFmtId="285" fontId="240" fillId="0" borderId="0">
      <protection locked="0"/>
    </xf>
    <xf numFmtId="285" fontId="90" fillId="0" borderId="568">
      <protection locked="0"/>
    </xf>
    <xf numFmtId="285" fontId="239" fillId="0" borderId="568">
      <protection locked="0"/>
    </xf>
    <xf numFmtId="12" fontId="223" fillId="0" borderId="0" applyFill="0" applyBorder="0"/>
    <xf numFmtId="285" fontId="66" fillId="82" borderId="0"/>
    <xf numFmtId="286" fontId="66" fillId="82" borderId="0"/>
    <xf numFmtId="285" fontId="66" fillId="83" borderId="0"/>
    <xf numFmtId="286" fontId="66" fillId="83" borderId="0"/>
    <xf numFmtId="285" fontId="66" fillId="84" borderId="0"/>
    <xf numFmtId="286" fontId="66" fillId="84" borderId="0"/>
    <xf numFmtId="285" fontId="66" fillId="85" borderId="0"/>
    <xf numFmtId="286" fontId="66" fillId="85" borderId="0"/>
    <xf numFmtId="285" fontId="161" fillId="101" borderId="445"/>
    <xf numFmtId="285" fontId="66" fillId="86" borderId="0"/>
    <xf numFmtId="286" fontId="66" fillId="86" borderId="0"/>
    <xf numFmtId="285" fontId="66" fillId="87" borderId="0"/>
    <xf numFmtId="286" fontId="66" fillId="87" borderId="0"/>
    <xf numFmtId="285" fontId="66" fillId="82" borderId="0"/>
    <xf numFmtId="285" fontId="66" fillId="83" borderId="0"/>
    <xf numFmtId="285" fontId="66" fillId="84" borderId="0"/>
    <xf numFmtId="285" fontId="66" fillId="85" borderId="0"/>
    <xf numFmtId="285" fontId="66" fillId="86" borderId="0"/>
    <xf numFmtId="285" fontId="66" fillId="87" borderId="0"/>
    <xf numFmtId="285" fontId="66" fillId="88" borderId="0"/>
    <xf numFmtId="286" fontId="66" fillId="88" borderId="0"/>
    <xf numFmtId="285" fontId="66" fillId="89" borderId="0"/>
    <xf numFmtId="286" fontId="66" fillId="89" borderId="0"/>
    <xf numFmtId="285" fontId="66" fillId="90" borderId="0"/>
    <xf numFmtId="286" fontId="66" fillId="90" borderId="0"/>
    <xf numFmtId="285" fontId="66" fillId="85" borderId="0"/>
    <xf numFmtId="286" fontId="66" fillId="85" borderId="0"/>
    <xf numFmtId="285" fontId="66" fillId="88" borderId="0"/>
    <xf numFmtId="286" fontId="66" fillId="88" borderId="0"/>
    <xf numFmtId="285" fontId="66" fillId="91" borderId="0"/>
    <xf numFmtId="286" fontId="66" fillId="91" borderId="0"/>
    <xf numFmtId="285" fontId="66" fillId="88" borderId="0"/>
    <xf numFmtId="285" fontId="66" fillId="89" borderId="0"/>
    <xf numFmtId="285" fontId="66" fillId="90" borderId="0"/>
    <xf numFmtId="285" fontId="66" fillId="85" borderId="0"/>
    <xf numFmtId="285" fontId="66" fillId="88" borderId="0"/>
    <xf numFmtId="285" fontId="66" fillId="91" borderId="0"/>
    <xf numFmtId="285" fontId="67" fillId="92" borderId="0"/>
    <xf numFmtId="286" fontId="67" fillId="92" borderId="0"/>
    <xf numFmtId="285" fontId="67" fillId="89" borderId="0"/>
    <xf numFmtId="286" fontId="67" fillId="89" borderId="0"/>
    <xf numFmtId="285" fontId="67" fillId="90" borderId="0"/>
    <xf numFmtId="286" fontId="67" fillId="90" borderId="0"/>
    <xf numFmtId="285" fontId="67" fillId="93" borderId="0"/>
    <xf numFmtId="286" fontId="67" fillId="93" borderId="0"/>
    <xf numFmtId="285" fontId="67" fillId="94" borderId="0"/>
    <xf numFmtId="286" fontId="67" fillId="94" borderId="0"/>
    <xf numFmtId="285" fontId="67" fillId="95" borderId="0"/>
    <xf numFmtId="286" fontId="67" fillId="95" borderId="0"/>
    <xf numFmtId="285" fontId="67" fillId="92" borderId="0"/>
    <xf numFmtId="0" fontId="67" fillId="22" borderId="0" applyNumberFormat="0" applyBorder="0" applyAlignment="0" applyProtection="0"/>
    <xf numFmtId="0" fontId="67" fillId="22" borderId="0" applyNumberFormat="0" applyBorder="0" applyAlignment="0" applyProtection="0"/>
    <xf numFmtId="285" fontId="67" fillId="89" borderId="0"/>
    <xf numFmtId="0" fontId="67" fillId="16" borderId="0" applyNumberFormat="0" applyBorder="0" applyAlignment="0" applyProtection="0"/>
    <xf numFmtId="0" fontId="67" fillId="16" borderId="0" applyNumberFormat="0" applyBorder="0" applyAlignment="0" applyProtection="0"/>
    <xf numFmtId="285" fontId="67" fillId="90" borderId="0"/>
    <xf numFmtId="0" fontId="67" fillId="18" borderId="0" applyNumberFormat="0" applyBorder="0" applyAlignment="0" applyProtection="0"/>
    <xf numFmtId="0" fontId="67" fillId="18" borderId="0" applyNumberFormat="0" applyBorder="0" applyAlignment="0" applyProtection="0"/>
    <xf numFmtId="285" fontId="67" fillId="93" borderId="0"/>
    <xf numFmtId="0" fontId="67" fillId="24" borderId="0" applyNumberFormat="0" applyBorder="0" applyAlignment="0" applyProtection="0"/>
    <xf numFmtId="0" fontId="67" fillId="24" borderId="0" applyNumberFormat="0" applyBorder="0" applyAlignment="0" applyProtection="0"/>
    <xf numFmtId="285" fontId="67" fillId="94" borderId="0"/>
    <xf numFmtId="0" fontId="67" fillId="26" borderId="0" applyNumberFormat="0" applyBorder="0" applyAlignment="0" applyProtection="0"/>
    <xf numFmtId="0" fontId="67" fillId="26" borderId="0" applyNumberFormat="0" applyBorder="0" applyAlignment="0" applyProtection="0"/>
    <xf numFmtId="285" fontId="67" fillId="95" borderId="0"/>
    <xf numFmtId="0" fontId="67" fillId="28" borderId="0" applyNumberFormat="0" applyBorder="0" applyAlignment="0" applyProtection="0"/>
    <xf numFmtId="0" fontId="67" fillId="28" borderId="0" applyNumberFormat="0" applyBorder="0" applyAlignment="0" applyProtection="0"/>
    <xf numFmtId="285" fontId="67" fillId="96" borderId="0"/>
    <xf numFmtId="286" fontId="67" fillId="96" borderId="0"/>
    <xf numFmtId="285" fontId="67" fillId="97" borderId="0"/>
    <xf numFmtId="286" fontId="67" fillId="97" borderId="0"/>
    <xf numFmtId="12" fontId="223" fillId="0" borderId="0" applyFill="0" applyBorder="0"/>
    <xf numFmtId="285" fontId="67" fillId="98" borderId="0"/>
    <xf numFmtId="286" fontId="67" fillId="98" borderId="0"/>
    <xf numFmtId="285" fontId="67" fillId="93" borderId="0"/>
    <xf numFmtId="286" fontId="67" fillId="93" borderId="0"/>
    <xf numFmtId="285" fontId="67" fillId="94" borderId="0"/>
    <xf numFmtId="286" fontId="67" fillId="94" borderId="0"/>
    <xf numFmtId="285" fontId="67" fillId="99" borderId="0"/>
    <xf numFmtId="286" fontId="67" fillId="99" borderId="0"/>
    <xf numFmtId="285" fontId="241" fillId="0" borderId="0"/>
    <xf numFmtId="285" fontId="66" fillId="100" borderId="0"/>
    <xf numFmtId="285" fontId="180" fillId="83" borderId="0"/>
    <xf numFmtId="286" fontId="180" fillId="83" borderId="0"/>
    <xf numFmtId="287" fontId="242" fillId="0" borderId="0"/>
    <xf numFmtId="285" fontId="162" fillId="0" borderId="0"/>
    <xf numFmtId="288" fontId="242" fillId="0" borderId="0"/>
    <xf numFmtId="289" fontId="162" fillId="0" borderId="0"/>
    <xf numFmtId="169" fontId="242" fillId="0" borderId="0"/>
    <xf numFmtId="289" fontId="243" fillId="0" borderId="0"/>
    <xf numFmtId="290" fontId="244" fillId="0" borderId="0"/>
    <xf numFmtId="291" fontId="243" fillId="0" borderId="0"/>
    <xf numFmtId="292" fontId="244" fillId="0" borderId="0"/>
    <xf numFmtId="287" fontId="242" fillId="0" borderId="0"/>
    <xf numFmtId="293" fontId="162" fillId="0" borderId="0"/>
    <xf numFmtId="294" fontId="243" fillId="0" borderId="0"/>
    <xf numFmtId="295" fontId="162" fillId="0" borderId="0"/>
    <xf numFmtId="288" fontId="242" fillId="0" borderId="0"/>
    <xf numFmtId="289" fontId="162" fillId="0" borderId="0"/>
    <xf numFmtId="285" fontId="171" fillId="101" borderId="567"/>
    <xf numFmtId="286" fontId="171" fillId="101" borderId="567"/>
    <xf numFmtId="285" fontId="245" fillId="0" borderId="0"/>
    <xf numFmtId="41" fontId="69" fillId="41" borderId="7">
      <alignment vertical="center"/>
    </xf>
    <xf numFmtId="296" fontId="238" fillId="88" borderId="566">
      <alignment vertical="center"/>
    </xf>
    <xf numFmtId="285" fontId="176" fillId="102" borderId="9"/>
    <xf numFmtId="286" fontId="176" fillId="102" borderId="9"/>
    <xf numFmtId="287" fontId="66" fillId="0" borderId="0"/>
    <xf numFmtId="293" fontId="162" fillId="0" borderId="0"/>
    <xf numFmtId="296" fontId="238" fillId="88" borderId="443">
      <alignment vertical="center"/>
    </xf>
    <xf numFmtId="285" fontId="171" fillId="101" borderId="446"/>
    <xf numFmtId="297" fontId="66" fillId="0" borderId="0"/>
    <xf numFmtId="297" fontId="162" fillId="0" borderId="0"/>
    <xf numFmtId="288" fontId="66" fillId="0" borderId="0"/>
    <xf numFmtId="289" fontId="162" fillId="0" borderId="0"/>
    <xf numFmtId="37" fontId="116" fillId="44" borderId="575" applyFill="0" applyBorder="0" applyProtection="0"/>
    <xf numFmtId="198" fontId="66" fillId="0" borderId="0"/>
    <xf numFmtId="298" fontId="162" fillId="0" borderId="0"/>
    <xf numFmtId="298" fontId="162" fillId="0" borderId="0"/>
    <xf numFmtId="199" fontId="66" fillId="0" borderId="0"/>
    <xf numFmtId="199" fontId="162" fillId="0" borderId="0"/>
    <xf numFmtId="299" fontId="89" fillId="0" borderId="20">
      <alignment vertical="center"/>
    </xf>
    <xf numFmtId="300" fontId="89" fillId="0" borderId="20">
      <alignment vertical="center"/>
    </xf>
    <xf numFmtId="285" fontId="246" fillId="0" borderId="0"/>
    <xf numFmtId="286" fontId="233" fillId="0" borderId="0"/>
    <xf numFmtId="287" fontId="242" fillId="0" borderId="0"/>
    <xf numFmtId="293" fontId="162" fillId="0" borderId="0"/>
    <xf numFmtId="288" fontId="242" fillId="0" borderId="0"/>
    <xf numFmtId="289" fontId="162" fillId="0" borderId="0"/>
    <xf numFmtId="287" fontId="242" fillId="0" borderId="0"/>
    <xf numFmtId="293" fontId="162" fillId="0" borderId="0"/>
    <xf numFmtId="294" fontId="243" fillId="0" borderId="0"/>
    <xf numFmtId="295" fontId="162" fillId="0" borderId="0"/>
    <xf numFmtId="288" fontId="242" fillId="0" borderId="0"/>
    <xf numFmtId="289" fontId="162" fillId="0" borderId="0"/>
    <xf numFmtId="301" fontId="66" fillId="0" borderId="0"/>
    <xf numFmtId="286" fontId="162" fillId="0" borderId="0"/>
    <xf numFmtId="285" fontId="66" fillId="0" borderId="0"/>
    <xf numFmtId="0" fontId="66" fillId="0" borderId="0"/>
    <xf numFmtId="285" fontId="66" fillId="0" borderId="0"/>
    <xf numFmtId="0" fontId="66" fillId="0" borderId="0" applyBorder="0" applyProtection="0"/>
    <xf numFmtId="285" fontId="66" fillId="0" borderId="0"/>
    <xf numFmtId="285" fontId="181" fillId="0" borderId="0"/>
    <xf numFmtId="286" fontId="181" fillId="0" borderId="0"/>
    <xf numFmtId="285" fontId="66" fillId="102" borderId="0"/>
    <xf numFmtId="286" fontId="162" fillId="102" borderId="0"/>
    <xf numFmtId="285" fontId="247" fillId="0" borderId="0"/>
    <xf numFmtId="286" fontId="247" fillId="0" borderId="0"/>
    <xf numFmtId="0" fontId="55" fillId="0" borderId="16">
      <alignment horizontal="right"/>
    </xf>
    <xf numFmtId="302" fontId="162" fillId="0" borderId="0">
      <alignment horizontal="center"/>
    </xf>
    <xf numFmtId="0" fontId="55" fillId="0" borderId="0" applyNumberFormat="0" applyFont="0" applyFill="0" applyBorder="0" applyAlignment="0" applyProtection="0"/>
    <xf numFmtId="285" fontId="66" fillId="83" borderId="0"/>
    <xf numFmtId="286" fontId="162" fillId="83" borderId="0"/>
    <xf numFmtId="180" fontId="78" fillId="0" borderId="0"/>
    <xf numFmtId="180" fontId="78" fillId="0" borderId="0"/>
    <xf numFmtId="0" fontId="79" fillId="44" borderId="574" applyAlignment="0" applyProtection="0"/>
    <xf numFmtId="285" fontId="161" fillId="101" borderId="576"/>
    <xf numFmtId="303" fontId="248" fillId="39" borderId="574" applyAlignment="0" applyProtection="0"/>
    <xf numFmtId="285" fontId="249" fillId="0" borderId="0"/>
    <xf numFmtId="0" fontId="250" fillId="0" borderId="0" applyNumberFormat="0" applyFill="0" applyBorder="0" applyAlignment="0" applyProtection="0"/>
    <xf numFmtId="285" fontId="251" fillId="0" borderId="0"/>
    <xf numFmtId="0" fontId="252" fillId="0" borderId="0" applyNumberFormat="0" applyFill="0" applyBorder="0" applyAlignment="0" applyProtection="0"/>
    <xf numFmtId="302" fontId="115" fillId="103" borderId="566">
      <alignment horizontal="center"/>
      <protection locked="0"/>
    </xf>
    <xf numFmtId="304" fontId="115" fillId="103" borderId="566">
      <alignment horizontal="center"/>
      <protection locked="0"/>
    </xf>
    <xf numFmtId="305" fontId="115" fillId="103" borderId="566">
      <protection locked="0"/>
    </xf>
    <xf numFmtId="171" fontId="115" fillId="46" borderId="23" applyAlignment="0">
      <protection locked="0"/>
    </xf>
    <xf numFmtId="286" fontId="115" fillId="103" borderId="566">
      <protection locked="0"/>
    </xf>
    <xf numFmtId="170" fontId="115" fillId="46" borderId="23" applyAlignment="0">
      <protection locked="0"/>
    </xf>
    <xf numFmtId="287" fontId="162" fillId="0" borderId="0"/>
    <xf numFmtId="286" fontId="162" fillId="0" borderId="0"/>
    <xf numFmtId="306" fontId="162" fillId="0" borderId="0"/>
    <xf numFmtId="306" fontId="162" fillId="0" borderId="0"/>
    <xf numFmtId="307" fontId="162" fillId="0" borderId="0"/>
    <xf numFmtId="307" fontId="162" fillId="0" borderId="0"/>
    <xf numFmtId="0" fontId="60" fillId="0" borderId="576" applyNumberFormat="0" applyFont="0" applyAlignment="0" applyProtection="0"/>
    <xf numFmtId="285" fontId="66" fillId="0" borderId="576"/>
    <xf numFmtId="286" fontId="162" fillId="0" borderId="576"/>
    <xf numFmtId="285" fontId="66" fillId="0" borderId="568"/>
    <xf numFmtId="286" fontId="162" fillId="0" borderId="568"/>
    <xf numFmtId="0" fontId="55" fillId="0" borderId="16"/>
    <xf numFmtId="285" fontId="66" fillId="90" borderId="0"/>
    <xf numFmtId="286" fontId="162" fillId="90" borderId="0"/>
    <xf numFmtId="0" fontId="253" fillId="0" borderId="0" applyNumberFormat="0" applyFill="0" applyBorder="0" applyAlignment="0" applyProtection="0">
      <alignment vertical="top"/>
      <protection locked="0"/>
    </xf>
    <xf numFmtId="285" fontId="254" fillId="0" borderId="0"/>
    <xf numFmtId="285" fontId="254" fillId="0" borderId="0"/>
    <xf numFmtId="285" fontId="254" fillId="0" borderId="0"/>
    <xf numFmtId="10" fontId="83" fillId="49" borderId="575" applyNumberFormat="0" applyFill="0" applyBorder="0" applyAlignment="0" applyProtection="0">
      <protection locked="0"/>
    </xf>
    <xf numFmtId="285" fontId="255" fillId="0" borderId="0"/>
    <xf numFmtId="286" fontId="255" fillId="0" borderId="0"/>
    <xf numFmtId="285" fontId="66" fillId="0" borderId="0"/>
    <xf numFmtId="285" fontId="162" fillId="0" borderId="0"/>
    <xf numFmtId="285" fontId="184" fillId="84" borderId="0"/>
    <xf numFmtId="286" fontId="184" fillId="84" borderId="0"/>
    <xf numFmtId="285" fontId="245" fillId="101" borderId="0"/>
    <xf numFmtId="286" fontId="245" fillId="101" borderId="0"/>
    <xf numFmtId="285" fontId="161" fillId="0" borderId="576"/>
    <xf numFmtId="286" fontId="161" fillId="0" borderId="576"/>
    <xf numFmtId="0" fontId="85" fillId="0" borderId="574">
      <alignment horizontal="left" vertical="center"/>
    </xf>
    <xf numFmtId="285" fontId="161" fillId="0" borderId="576">
      <alignment horizontal="left" vertical="center"/>
    </xf>
    <xf numFmtId="285" fontId="161" fillId="0" borderId="576">
      <alignment horizontal="left" vertical="center"/>
    </xf>
    <xf numFmtId="0" fontId="55" fillId="0" borderId="16"/>
    <xf numFmtId="189" fontId="68" fillId="0" borderId="29" applyFill="0" applyAlignment="0" applyProtection="0"/>
    <xf numFmtId="286" fontId="68" fillId="0" borderId="577"/>
    <xf numFmtId="298" fontId="256" fillId="86" borderId="578">
      <alignment horizontal="center" vertical="center" wrapText="1"/>
    </xf>
    <xf numFmtId="298" fontId="256" fillId="86" borderId="578">
      <alignment horizontal="center" vertical="center" wrapText="1"/>
    </xf>
    <xf numFmtId="298" fontId="256" fillId="86" borderId="578">
      <alignment horizontal="center" vertical="center" wrapText="1"/>
    </xf>
    <xf numFmtId="170" fontId="68" fillId="0" borderId="29" applyFill="0" applyAlignment="0" applyProtection="0"/>
    <xf numFmtId="285" fontId="68" fillId="0" borderId="577"/>
    <xf numFmtId="298" fontId="256" fillId="86" borderId="578">
      <alignment horizontal="center" vertical="center" wrapText="1"/>
    </xf>
    <xf numFmtId="285" fontId="172" fillId="0" borderId="579"/>
    <xf numFmtId="286" fontId="172" fillId="0" borderId="579"/>
    <xf numFmtId="285" fontId="173" fillId="0" borderId="580"/>
    <xf numFmtId="286" fontId="173" fillId="0" borderId="580"/>
    <xf numFmtId="285" fontId="173" fillId="0" borderId="0"/>
    <xf numFmtId="286" fontId="173" fillId="0" borderId="0"/>
    <xf numFmtId="0" fontId="55" fillId="0" borderId="16"/>
    <xf numFmtId="0" fontId="257" fillId="0" borderId="0">
      <alignment horizontal="center" textRotation="90"/>
    </xf>
    <xf numFmtId="0" fontId="79" fillId="0" borderId="574"/>
    <xf numFmtId="285" fontId="161" fillId="0" borderId="576"/>
    <xf numFmtId="285" fontId="161" fillId="0" borderId="576"/>
    <xf numFmtId="0" fontId="55" fillId="0" borderId="16"/>
    <xf numFmtId="286" fontId="249" fillId="0" borderId="0">
      <alignment horizontal="left" vertical="top"/>
    </xf>
    <xf numFmtId="286" fontId="249" fillId="0" borderId="0">
      <alignment horizontal="left" vertical="top"/>
    </xf>
    <xf numFmtId="286" fontId="251" fillId="0" borderId="0"/>
    <xf numFmtId="286" fontId="251" fillId="0" borderId="0"/>
    <xf numFmtId="0" fontId="59" fillId="0" borderId="0" applyNumberFormat="0" applyFill="0" applyBorder="0" applyAlignment="0" applyProtection="0">
      <alignment vertical="top"/>
      <protection locked="0"/>
    </xf>
    <xf numFmtId="285" fontId="258" fillId="0" borderId="0"/>
    <xf numFmtId="285" fontId="258" fillId="0" borderId="0"/>
    <xf numFmtId="285" fontId="258" fillId="0" borderId="0"/>
    <xf numFmtId="285" fontId="162" fillId="0" borderId="0"/>
    <xf numFmtId="170" fontId="55" fillId="51" borderId="575" applyNumberFormat="0" applyFont="0" applyAlignment="0">
      <protection locked="0"/>
    </xf>
    <xf numFmtId="10" fontId="84" fillId="52" borderId="575" applyNumberFormat="0" applyBorder="0" applyAlignment="0" applyProtection="0"/>
    <xf numFmtId="285" fontId="245" fillId="104" borderId="0"/>
    <xf numFmtId="286" fontId="245" fillId="104" borderId="0"/>
    <xf numFmtId="285" fontId="66" fillId="103" borderId="566">
      <protection locked="0"/>
    </xf>
    <xf numFmtId="285" fontId="66" fillId="103" borderId="566">
      <protection locked="0"/>
    </xf>
    <xf numFmtId="285" fontId="66" fillId="103" borderId="566">
      <protection locked="0"/>
    </xf>
    <xf numFmtId="285" fontId="66" fillId="103" borderId="566">
      <protection locked="0"/>
    </xf>
    <xf numFmtId="285" fontId="66" fillId="103" borderId="566">
      <protection locked="0"/>
    </xf>
    <xf numFmtId="285" fontId="66" fillId="103" borderId="566">
      <protection locked="0"/>
    </xf>
    <xf numFmtId="285" fontId="66" fillId="103" borderId="566">
      <protection locked="0"/>
    </xf>
    <xf numFmtId="285" fontId="259" fillId="0" borderId="0"/>
    <xf numFmtId="287" fontId="242" fillId="0" borderId="0"/>
    <xf numFmtId="293" fontId="162" fillId="0" borderId="0"/>
    <xf numFmtId="288" fontId="242" fillId="0" borderId="0"/>
    <xf numFmtId="289" fontId="162" fillId="0" borderId="0"/>
    <xf numFmtId="287" fontId="242" fillId="0" borderId="0"/>
    <xf numFmtId="293" fontId="162" fillId="0" borderId="0"/>
    <xf numFmtId="294" fontId="243" fillId="0" borderId="0"/>
    <xf numFmtId="295" fontId="162" fillId="0" borderId="0"/>
    <xf numFmtId="288" fontId="242" fillId="0" borderId="0"/>
    <xf numFmtId="289" fontId="162" fillId="0" borderId="0"/>
    <xf numFmtId="285" fontId="182" fillId="0" borderId="37"/>
    <xf numFmtId="286" fontId="182" fillId="0" borderId="37"/>
    <xf numFmtId="308" fontId="66" fillId="0" borderId="0"/>
    <xf numFmtId="285" fontId="66" fillId="0" borderId="0"/>
    <xf numFmtId="309" fontId="66" fillId="0" borderId="0"/>
    <xf numFmtId="310" fontId="66" fillId="0" borderId="0"/>
    <xf numFmtId="285" fontId="178" fillId="103" borderId="0"/>
    <xf numFmtId="286" fontId="178" fillId="103" borderId="0"/>
    <xf numFmtId="311" fontId="260" fillId="0" borderId="0"/>
    <xf numFmtId="312" fontId="162" fillId="0" borderId="0"/>
    <xf numFmtId="285" fontId="261" fillId="0" borderId="0"/>
    <xf numFmtId="285" fontId="245" fillId="0" borderId="0"/>
    <xf numFmtId="285" fontId="66" fillId="104" borderId="569"/>
    <xf numFmtId="286" fontId="162" fillId="104" borderId="569"/>
    <xf numFmtId="313" fontId="162" fillId="100" borderId="0"/>
    <xf numFmtId="313" fontId="162" fillId="100" borderId="0"/>
    <xf numFmtId="314" fontId="66" fillId="0" borderId="0"/>
    <xf numFmtId="296" fontId="66" fillId="0" borderId="0"/>
    <xf numFmtId="285" fontId="170" fillId="101" borderId="570"/>
    <xf numFmtId="286" fontId="170" fillId="101" borderId="570"/>
    <xf numFmtId="285" fontId="233" fillId="100" borderId="0"/>
    <xf numFmtId="285" fontId="233" fillId="100" borderId="0"/>
    <xf numFmtId="315" fontId="66" fillId="0" borderId="0"/>
    <xf numFmtId="315" fontId="162" fillId="0" borderId="0"/>
    <xf numFmtId="291" fontId="66" fillId="0" borderId="0"/>
    <xf numFmtId="292" fontId="162" fillId="0" borderId="0"/>
    <xf numFmtId="316" fontId="66" fillId="0" borderId="0"/>
    <xf numFmtId="308" fontId="162" fillId="0" borderId="0"/>
    <xf numFmtId="317" fontId="66" fillId="0" borderId="0"/>
    <xf numFmtId="317" fontId="162" fillId="0" borderId="0"/>
    <xf numFmtId="318" fontId="237" fillId="0" borderId="0"/>
    <xf numFmtId="318" fontId="162" fillId="0" borderId="0"/>
    <xf numFmtId="319" fontId="237" fillId="0" borderId="0"/>
    <xf numFmtId="319" fontId="162" fillId="0" borderId="0"/>
    <xf numFmtId="287" fontId="242" fillId="0" borderId="0"/>
    <xf numFmtId="293" fontId="162" fillId="0" borderId="0"/>
    <xf numFmtId="288" fontId="242" fillId="0" borderId="0"/>
    <xf numFmtId="289" fontId="162" fillId="0" borderId="0"/>
    <xf numFmtId="287" fontId="242" fillId="0" borderId="0"/>
    <xf numFmtId="293" fontId="162" fillId="0" borderId="0"/>
    <xf numFmtId="294" fontId="243" fillId="0" borderId="0"/>
    <xf numFmtId="295" fontId="162" fillId="0" borderId="0"/>
    <xf numFmtId="288" fontId="242" fillId="0" borderId="0"/>
    <xf numFmtId="289" fontId="162" fillId="0" borderId="0"/>
    <xf numFmtId="0" fontId="262" fillId="0" borderId="0"/>
    <xf numFmtId="320" fontId="262" fillId="0" borderId="0"/>
    <xf numFmtId="0" fontId="263" fillId="0" borderId="0" applyNumberFormat="0" applyFill="0" applyBorder="0" applyAlignment="0" applyProtection="0"/>
    <xf numFmtId="321" fontId="66" fillId="0" borderId="0"/>
    <xf numFmtId="321" fontId="162" fillId="0" borderId="0"/>
    <xf numFmtId="285" fontId="162" fillId="82" borderId="570">
      <alignment horizontal="left" vertical="center" indent="1"/>
    </xf>
    <xf numFmtId="285" fontId="162" fillId="105" borderId="570">
      <alignment horizontal="left" vertical="center" indent="1"/>
    </xf>
    <xf numFmtId="286" fontId="162" fillId="105" borderId="570">
      <alignment horizontal="left" vertical="center" indent="1"/>
    </xf>
    <xf numFmtId="285" fontId="162" fillId="106" borderId="570">
      <alignment horizontal="left" vertical="center" indent="1"/>
    </xf>
    <xf numFmtId="286" fontId="162" fillId="106" borderId="570">
      <alignment horizontal="left" vertical="center" indent="1"/>
    </xf>
    <xf numFmtId="285" fontId="162" fillId="106" borderId="570">
      <alignment horizontal="left" vertical="center" indent="1"/>
    </xf>
    <xf numFmtId="285" fontId="162" fillId="102" borderId="570">
      <alignment horizontal="left" vertical="center" indent="1"/>
    </xf>
    <xf numFmtId="285" fontId="162" fillId="105" borderId="570">
      <alignment horizontal="right" vertical="center"/>
    </xf>
    <xf numFmtId="286" fontId="162" fillId="105" borderId="570">
      <alignment horizontal="right" vertical="center"/>
    </xf>
    <xf numFmtId="285" fontId="162" fillId="82" borderId="570">
      <alignment horizontal="left" vertical="center" indent="1"/>
    </xf>
    <xf numFmtId="285" fontId="162" fillId="82" borderId="570">
      <alignment horizontal="left" vertical="center" indent="1"/>
    </xf>
    <xf numFmtId="285" fontId="237" fillId="0" borderId="0"/>
    <xf numFmtId="49" fontId="66" fillId="0" borderId="0"/>
    <xf numFmtId="49" fontId="162" fillId="0" borderId="0"/>
    <xf numFmtId="49" fontId="162" fillId="0" borderId="0"/>
    <xf numFmtId="322" fontId="243" fillId="0" borderId="0"/>
    <xf numFmtId="323" fontId="244" fillId="0" borderId="0"/>
    <xf numFmtId="324" fontId="243" fillId="0" borderId="0"/>
    <xf numFmtId="325" fontId="244" fillId="0" borderId="0"/>
    <xf numFmtId="49" fontId="162" fillId="0" borderId="0"/>
    <xf numFmtId="285" fontId="264" fillId="0" borderId="0">
      <alignment horizontal="left" vertical="top"/>
    </xf>
    <xf numFmtId="285" fontId="264" fillId="0" borderId="0">
      <alignment horizontal="left" vertical="top"/>
    </xf>
    <xf numFmtId="12" fontId="223" fillId="0" borderId="0" applyFill="0" applyBorder="0"/>
    <xf numFmtId="285" fontId="90" fillId="0" borderId="447">
      <protection locked="0"/>
    </xf>
    <xf numFmtId="285" fontId="265" fillId="0" borderId="0"/>
    <xf numFmtId="286" fontId="265" fillId="0" borderId="0"/>
    <xf numFmtId="285" fontId="175" fillId="0" borderId="572"/>
    <xf numFmtId="286" fontId="175" fillId="0" borderId="572"/>
    <xf numFmtId="285" fontId="183" fillId="0" borderId="0"/>
    <xf numFmtId="286" fontId="183" fillId="0" borderId="0"/>
    <xf numFmtId="285" fontId="238" fillId="91" borderId="0"/>
    <xf numFmtId="285" fontId="238" fillId="91" borderId="0"/>
    <xf numFmtId="285" fontId="238" fillId="91" borderId="0"/>
    <xf numFmtId="285" fontId="67" fillId="96" borderId="0"/>
    <xf numFmtId="0" fontId="67" fillId="30" borderId="0" applyNumberFormat="0" applyBorder="0" applyAlignment="0" applyProtection="0"/>
    <xf numFmtId="0" fontId="67" fillId="30" borderId="0" applyNumberFormat="0" applyBorder="0" applyAlignment="0" applyProtection="0"/>
    <xf numFmtId="285" fontId="67" fillId="97" borderId="0"/>
    <xf numFmtId="0" fontId="67" fillId="32" borderId="0" applyNumberFormat="0" applyBorder="0" applyAlignment="0" applyProtection="0"/>
    <xf numFmtId="0" fontId="67" fillId="32" borderId="0" applyNumberFormat="0" applyBorder="0" applyAlignment="0" applyProtection="0"/>
    <xf numFmtId="285" fontId="67" fillId="98" borderId="0"/>
    <xf numFmtId="0" fontId="67" fillId="34" borderId="0" applyNumberFormat="0" applyBorder="0" applyAlignment="0" applyProtection="0"/>
    <xf numFmtId="0" fontId="67" fillId="34" borderId="0" applyNumberFormat="0" applyBorder="0" applyAlignment="0" applyProtection="0"/>
    <xf numFmtId="285" fontId="67" fillId="93" borderId="0"/>
    <xf numFmtId="0" fontId="67" fillId="24" borderId="0" applyNumberFormat="0" applyBorder="0" applyAlignment="0" applyProtection="0"/>
    <xf numFmtId="0" fontId="67" fillId="24" borderId="0" applyNumberFormat="0" applyBorder="0" applyAlignment="0" applyProtection="0"/>
    <xf numFmtId="285" fontId="67" fillId="94" borderId="0"/>
    <xf numFmtId="0" fontId="67" fillId="26" borderId="0" applyNumberFormat="0" applyBorder="0" applyAlignment="0" applyProtection="0"/>
    <xf numFmtId="0" fontId="67" fillId="26" borderId="0" applyNumberFormat="0" applyBorder="0" applyAlignment="0" applyProtection="0"/>
    <xf numFmtId="285" fontId="67" fillId="99" borderId="0"/>
    <xf numFmtId="0" fontId="67" fillId="36" borderId="0" applyNumberFormat="0" applyBorder="0" applyAlignment="0" applyProtection="0"/>
    <xf numFmtId="0" fontId="67" fillId="36" borderId="0" applyNumberFormat="0" applyBorder="0" applyAlignment="0" applyProtection="0"/>
    <xf numFmtId="288" fontId="238" fillId="0" borderId="581">
      <protection locked="0"/>
    </xf>
    <xf numFmtId="288" fontId="238" fillId="0" borderId="581">
      <protection locked="0"/>
    </xf>
    <xf numFmtId="285" fontId="169" fillId="87" borderId="567"/>
    <xf numFmtId="0" fontId="169" fillId="12" borderId="567" applyNumberFormat="0" applyAlignment="0" applyProtection="0"/>
    <xf numFmtId="0" fontId="169" fillId="12" borderId="567" applyNumberFormat="0" applyAlignment="0" applyProtection="0"/>
    <xf numFmtId="285" fontId="170" fillId="101" borderId="570"/>
    <xf numFmtId="0" fontId="170" fillId="39" borderId="570" applyNumberFormat="0" applyAlignment="0" applyProtection="0"/>
    <xf numFmtId="0" fontId="170" fillId="39" borderId="570" applyNumberFormat="0" applyAlignment="0" applyProtection="0"/>
    <xf numFmtId="285" fontId="171" fillId="101" borderId="567"/>
    <xf numFmtId="0" fontId="171" fillId="39" borderId="567" applyNumberFormat="0" applyAlignment="0" applyProtection="0"/>
    <xf numFmtId="0" fontId="171" fillId="39" borderId="567" applyNumberFormat="0" applyAlignment="0" applyProtection="0"/>
    <xf numFmtId="285" fontId="266" fillId="101" borderId="566"/>
    <xf numFmtId="285" fontId="266" fillId="101" borderId="566"/>
    <xf numFmtId="251" fontId="56" fillId="0" borderId="575" applyNumberFormat="0" applyBorder="0" applyAlignment="0">
      <alignment horizontal="centerContinuous" vertical="center" wrapText="1"/>
    </xf>
    <xf numFmtId="285" fontId="68" fillId="0" borderId="577"/>
    <xf numFmtId="0" fontId="68" fillId="0" borderId="29" applyNumberFormat="0" applyFill="0" applyAlignment="0" applyProtection="0"/>
    <xf numFmtId="0" fontId="68" fillId="0" borderId="29" applyNumberFormat="0" applyFill="0" applyAlignment="0" applyProtection="0"/>
    <xf numFmtId="285" fontId="172" fillId="0" borderId="579"/>
    <xf numFmtId="0" fontId="172" fillId="0" borderId="31" applyNumberFormat="0" applyFill="0" applyAlignment="0" applyProtection="0"/>
    <xf numFmtId="0" fontId="172" fillId="0" borderId="31" applyNumberFormat="0" applyFill="0" applyAlignment="0" applyProtection="0"/>
    <xf numFmtId="285" fontId="173" fillId="0" borderId="580"/>
    <xf numFmtId="0" fontId="173" fillId="0" borderId="33" applyNumberFormat="0" applyFill="0" applyAlignment="0" applyProtection="0"/>
    <xf numFmtId="0" fontId="173" fillId="0" borderId="33" applyNumberFormat="0" applyFill="0" applyAlignment="0" applyProtection="0"/>
    <xf numFmtId="285" fontId="173" fillId="0" borderId="0"/>
    <xf numFmtId="0" fontId="173" fillId="0" borderId="0" applyNumberFormat="0" applyFill="0" applyBorder="0" applyAlignment="0" applyProtection="0"/>
    <xf numFmtId="0" fontId="173" fillId="0" borderId="0" applyNumberFormat="0" applyFill="0" applyBorder="0" applyAlignment="0" applyProtection="0"/>
    <xf numFmtId="288" fontId="267" fillId="86" borderId="581"/>
    <xf numFmtId="288" fontId="267" fillId="86" borderId="581"/>
    <xf numFmtId="0" fontId="55" fillId="0" borderId="575">
      <alignment horizontal="right"/>
    </xf>
    <xf numFmtId="0" fontId="55" fillId="0" borderId="575">
      <alignment horizontal="right"/>
    </xf>
    <xf numFmtId="285" fontId="162" fillId="0" borderId="566">
      <alignment horizontal="right"/>
    </xf>
    <xf numFmtId="0" fontId="55" fillId="0" borderId="575">
      <alignment horizontal="right"/>
    </xf>
    <xf numFmtId="0" fontId="55" fillId="0" borderId="575">
      <alignment horizontal="right"/>
    </xf>
    <xf numFmtId="0" fontId="55" fillId="0" borderId="575">
      <alignment horizontal="right"/>
    </xf>
    <xf numFmtId="285" fontId="162" fillId="0" borderId="566">
      <alignment horizontal="right"/>
    </xf>
    <xf numFmtId="285" fontId="175" fillId="0" borderId="572"/>
    <xf numFmtId="0" fontId="175" fillId="0" borderId="572" applyNumberFormat="0" applyFill="0" applyAlignment="0" applyProtection="0"/>
    <xf numFmtId="0" fontId="175" fillId="0" borderId="572" applyNumberFormat="0" applyFill="0" applyAlignment="0" applyProtection="0"/>
    <xf numFmtId="285" fontId="176" fillId="102" borderId="9"/>
    <xf numFmtId="0" fontId="176" fillId="42" borderId="9" applyNumberFormat="0" applyAlignment="0" applyProtection="0"/>
    <xf numFmtId="0" fontId="176" fillId="42" borderId="9" applyNumberFormat="0" applyAlignment="0" applyProtection="0"/>
    <xf numFmtId="0" fontId="55" fillId="0" borderId="575"/>
    <xf numFmtId="0" fontId="177" fillId="0" borderId="0" applyNumberFormat="0" applyFill="0" applyBorder="0" applyAlignment="0" applyProtection="0"/>
    <xf numFmtId="0" fontId="55" fillId="0" borderId="575"/>
    <xf numFmtId="0" fontId="55" fillId="0" borderId="575"/>
    <xf numFmtId="0" fontId="55" fillId="0" borderId="575"/>
    <xf numFmtId="0" fontId="55" fillId="0" borderId="575"/>
    <xf numFmtId="0" fontId="55" fillId="0" borderId="575"/>
    <xf numFmtId="0" fontId="55" fillId="0" borderId="575"/>
    <xf numFmtId="285" fontId="265" fillId="0" borderId="0"/>
    <xf numFmtId="285" fontId="265" fillId="0" borderId="0"/>
    <xf numFmtId="285" fontId="265" fillId="0" borderId="0"/>
    <xf numFmtId="0" fontId="55" fillId="0" borderId="566"/>
    <xf numFmtId="0" fontId="55" fillId="0" borderId="575"/>
    <xf numFmtId="0" fontId="55" fillId="0" borderId="575"/>
    <xf numFmtId="0" fontId="55" fillId="0" borderId="575"/>
    <xf numFmtId="285" fontId="178" fillId="103" borderId="0"/>
    <xf numFmtId="0" fontId="178" fillId="46" borderId="0" applyNumberFormat="0" applyBorder="0" applyAlignment="0" applyProtection="0"/>
    <xf numFmtId="0" fontId="178" fillId="46" borderId="0" applyNumberFormat="0" applyBorder="0" applyAlignment="0" applyProtection="0"/>
    <xf numFmtId="0" fontId="69" fillId="0" borderId="0"/>
    <xf numFmtId="0" fontId="56" fillId="0" borderId="0"/>
    <xf numFmtId="0" fontId="56" fillId="0" borderId="0"/>
    <xf numFmtId="0" fontId="3" fillId="0" borderId="0"/>
    <xf numFmtId="0" fontId="179" fillId="0" borderId="0"/>
    <xf numFmtId="0" fontId="179" fillId="0" borderId="0"/>
    <xf numFmtId="0" fontId="3" fillId="0" borderId="0"/>
    <xf numFmtId="189" fontId="55" fillId="0" borderId="0"/>
    <xf numFmtId="170" fontId="71" fillId="0" borderId="0" applyFill="0" applyBorder="0" applyAlignment="0" applyProtection="0"/>
    <xf numFmtId="0" fontId="55" fillId="0" borderId="0"/>
    <xf numFmtId="285" fontId="162" fillId="0" borderId="0"/>
    <xf numFmtId="285" fontId="162" fillId="0" borderId="0"/>
    <xf numFmtId="285" fontId="162" fillId="0" borderId="0"/>
    <xf numFmtId="0" fontId="55" fillId="0" borderId="0"/>
    <xf numFmtId="0" fontId="55" fillId="0" borderId="0"/>
    <xf numFmtId="189" fontId="55" fillId="0" borderId="0"/>
    <xf numFmtId="285" fontId="162" fillId="0" borderId="0"/>
    <xf numFmtId="189" fontId="55" fillId="0" borderId="0"/>
    <xf numFmtId="170" fontId="71" fillId="0" borderId="0" applyFill="0" applyBorder="0" applyAlignment="0" applyProtection="0"/>
    <xf numFmtId="189" fontId="55" fillId="0" borderId="0"/>
    <xf numFmtId="170" fontId="71" fillId="0" borderId="0" applyFill="0" applyBorder="0" applyAlignment="0" applyProtection="0"/>
    <xf numFmtId="189" fontId="55" fillId="0" borderId="0" applyFill="0" applyBorder="0" applyAlignment="0" applyProtection="0"/>
    <xf numFmtId="0" fontId="66" fillId="0" borderId="0"/>
    <xf numFmtId="285" fontId="268" fillId="0" borderId="0"/>
    <xf numFmtId="0" fontId="3" fillId="0" borderId="0"/>
    <xf numFmtId="170" fontId="71" fillId="0" borderId="0" applyFill="0" applyBorder="0" applyAlignment="0" applyProtection="0"/>
    <xf numFmtId="0" fontId="55" fillId="0" borderId="0"/>
    <xf numFmtId="0" fontId="55" fillId="0" borderId="0"/>
    <xf numFmtId="0" fontId="69" fillId="0" borderId="0"/>
    <xf numFmtId="0" fontId="3" fillId="0" borderId="0"/>
    <xf numFmtId="0" fontId="56" fillId="0" borderId="0"/>
    <xf numFmtId="0" fontId="3" fillId="0" borderId="0"/>
    <xf numFmtId="0" fontId="3" fillId="0" borderId="0"/>
    <xf numFmtId="0" fontId="3" fillId="0" borderId="0"/>
    <xf numFmtId="170" fontId="71" fillId="0" borderId="0" applyFill="0" applyBorder="0" applyAlignment="0" applyProtection="0"/>
    <xf numFmtId="0" fontId="3" fillId="0" borderId="0"/>
    <xf numFmtId="255" fontId="56" fillId="44" borderId="462" applyFont="0" applyFill="0" applyBorder="0" applyAlignment="0" applyProtection="0"/>
    <xf numFmtId="0" fontId="3" fillId="0" borderId="0"/>
    <xf numFmtId="0" fontId="69" fillId="0" borderId="0"/>
    <xf numFmtId="0" fontId="55" fillId="0" borderId="0"/>
    <xf numFmtId="285" fontId="268" fillId="0" borderId="0"/>
    <xf numFmtId="285" fontId="268" fillId="0" borderId="0"/>
    <xf numFmtId="285" fontId="268" fillId="0" borderId="0"/>
    <xf numFmtId="0" fontId="56" fillId="0" borderId="0"/>
    <xf numFmtId="0" fontId="55" fillId="0" borderId="0"/>
    <xf numFmtId="0" fontId="56" fillId="0" borderId="0"/>
    <xf numFmtId="285" fontId="268" fillId="0" borderId="0"/>
    <xf numFmtId="285" fontId="268" fillId="0" borderId="0"/>
    <xf numFmtId="285" fontId="268" fillId="0" borderId="0"/>
    <xf numFmtId="0" fontId="56" fillId="0" borderId="0"/>
    <xf numFmtId="0" fontId="55" fillId="0" borderId="0"/>
    <xf numFmtId="0" fontId="56" fillId="0" borderId="0"/>
    <xf numFmtId="0" fontId="55" fillId="0" borderId="0"/>
    <xf numFmtId="0" fontId="55" fillId="0" borderId="0"/>
    <xf numFmtId="0" fontId="69" fillId="0" borderId="0"/>
    <xf numFmtId="0" fontId="56" fillId="0" borderId="0"/>
    <xf numFmtId="0" fontId="69" fillId="0" borderId="0"/>
    <xf numFmtId="0" fontId="56" fillId="0" borderId="0"/>
    <xf numFmtId="0" fontId="56" fillId="0" borderId="0"/>
    <xf numFmtId="0" fontId="69" fillId="0" borderId="0"/>
    <xf numFmtId="0" fontId="56" fillId="0" borderId="0"/>
    <xf numFmtId="0" fontId="56" fillId="0" borderId="0"/>
    <xf numFmtId="0" fontId="69" fillId="0" borderId="0"/>
    <xf numFmtId="0" fontId="56"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55" fillId="0" borderId="0"/>
    <xf numFmtId="0" fontId="55" fillId="0" borderId="0"/>
    <xf numFmtId="0" fontId="179" fillId="0" borderId="0"/>
    <xf numFmtId="0" fontId="179"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79" fillId="0" borderId="0"/>
    <xf numFmtId="0" fontId="69" fillId="0" borderId="0"/>
    <xf numFmtId="285" fontId="66" fillId="0" borderId="0"/>
    <xf numFmtId="0" fontId="55" fillId="0" borderId="0"/>
    <xf numFmtId="0" fontId="56" fillId="0" borderId="0"/>
    <xf numFmtId="0" fontId="56" fillId="0" borderId="0"/>
    <xf numFmtId="0" fontId="56" fillId="0" borderId="0"/>
    <xf numFmtId="0" fontId="69" fillId="0" borderId="0"/>
    <xf numFmtId="0" fontId="56" fillId="0" borderId="0"/>
    <xf numFmtId="0" fontId="56" fillId="0" borderId="0"/>
    <xf numFmtId="0" fontId="69" fillId="0" borderId="0"/>
    <xf numFmtId="0" fontId="56" fillId="0" borderId="0"/>
    <xf numFmtId="0" fontId="56" fillId="0" borderId="0"/>
    <xf numFmtId="0" fontId="69" fillId="0" borderId="0"/>
    <xf numFmtId="0" fontId="56" fillId="0" borderId="0"/>
    <xf numFmtId="0" fontId="56" fillId="0" borderId="0"/>
    <xf numFmtId="0" fontId="69" fillId="0" borderId="0"/>
    <xf numFmtId="0" fontId="56" fillId="0" borderId="0"/>
    <xf numFmtId="0" fontId="56" fillId="0" borderId="0"/>
    <xf numFmtId="0" fontId="69" fillId="0" borderId="0"/>
    <xf numFmtId="0" fontId="56" fillId="0" borderId="0"/>
    <xf numFmtId="0" fontId="56" fillId="0" borderId="0"/>
    <xf numFmtId="285" fontId="180" fillId="83" borderId="0"/>
    <xf numFmtId="0" fontId="180" fillId="4" borderId="0" applyNumberFormat="0" applyBorder="0" applyAlignment="0" applyProtection="0"/>
    <xf numFmtId="0" fontId="180" fillId="4" borderId="0" applyNumberFormat="0" applyBorder="0" applyAlignment="0" applyProtection="0"/>
    <xf numFmtId="285" fontId="181" fillId="0" borderId="0"/>
    <xf numFmtId="0" fontId="181" fillId="0" borderId="0" applyNumberFormat="0" applyFill="0" applyBorder="0" applyAlignment="0" applyProtection="0"/>
    <xf numFmtId="0" fontId="181" fillId="0" borderId="0" applyNumberFormat="0" applyFill="0" applyBorder="0" applyAlignment="0" applyProtection="0"/>
    <xf numFmtId="285" fontId="66" fillId="104" borderId="569"/>
    <xf numFmtId="0" fontId="71" fillId="61" borderId="569" applyNumberFormat="0" applyFont="0" applyAlignment="0" applyProtection="0"/>
    <xf numFmtId="0" fontId="56" fillId="61" borderId="569" applyNumberFormat="0" applyFont="0" applyAlignment="0" applyProtection="0"/>
    <xf numFmtId="9" fontId="3" fillId="0" borderId="0" applyFont="0" applyFill="0" applyBorder="0" applyAlignment="0" applyProtection="0"/>
    <xf numFmtId="9" fontId="55" fillId="0" borderId="0" applyFont="0" applyFill="0" applyBorder="0" applyAlignment="0" applyProtection="0"/>
    <xf numFmtId="9" fontId="55" fillId="0" borderId="0" applyFill="0" applyBorder="0" applyAlignment="0" applyProtection="0"/>
    <xf numFmtId="326" fontId="66" fillId="0" borderId="0"/>
    <xf numFmtId="326" fontId="66" fillId="0" borderId="0"/>
    <xf numFmtId="326" fontId="66" fillId="0" borderId="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255" fontId="56" fillId="44" borderId="462" applyFont="0" applyFill="0" applyBorder="0" applyAlignment="0" applyProtection="0"/>
    <xf numFmtId="9" fontId="71" fillId="0" borderId="0" applyFont="0" applyFill="0" applyBorder="0" applyAlignment="0" applyProtection="0"/>
    <xf numFmtId="285" fontId="182" fillId="0" borderId="37"/>
    <xf numFmtId="0" fontId="182" fillId="0" borderId="37" applyNumberFormat="0" applyFill="0" applyAlignment="0" applyProtection="0"/>
    <xf numFmtId="0" fontId="182" fillId="0" borderId="37" applyNumberFormat="0" applyFill="0" applyAlignment="0" applyProtection="0"/>
    <xf numFmtId="0" fontId="55" fillId="0" borderId="0"/>
    <xf numFmtId="285" fontId="237" fillId="0" borderId="0"/>
    <xf numFmtId="285" fontId="237" fillId="0" borderId="0"/>
    <xf numFmtId="285" fontId="237" fillId="0" borderId="0"/>
    <xf numFmtId="0" fontId="72" fillId="0" borderId="0"/>
    <xf numFmtId="0" fontId="72" fillId="0" borderId="0"/>
    <xf numFmtId="0" fontId="86" fillId="0" borderId="0"/>
    <xf numFmtId="0" fontId="86" fillId="0" borderId="0"/>
    <xf numFmtId="0" fontId="86" fillId="0" borderId="0"/>
    <xf numFmtId="0" fontId="86" fillId="0" borderId="0"/>
    <xf numFmtId="0" fontId="72" fillId="0" borderId="0"/>
    <xf numFmtId="285" fontId="162" fillId="0" borderId="0"/>
    <xf numFmtId="285" fontId="66" fillId="0" borderId="0"/>
    <xf numFmtId="286" fontId="162" fillId="0" borderId="0"/>
    <xf numFmtId="0" fontId="56" fillId="45" borderId="575" applyNumberFormat="0" applyAlignment="0">
      <alignment horizontal="left"/>
    </xf>
    <xf numFmtId="0" fontId="69" fillId="54" borderId="566" applyNumberFormat="0" applyAlignment="0"/>
    <xf numFmtId="0" fontId="56" fillId="45" borderId="575" applyNumberFormat="0" applyAlignment="0">
      <alignment horizontal="left"/>
    </xf>
    <xf numFmtId="0" fontId="69" fillId="54" borderId="566" applyNumberFormat="0" applyAlignment="0"/>
    <xf numFmtId="285" fontId="183" fillId="0" borderId="0"/>
    <xf numFmtId="0" fontId="183" fillId="0" borderId="0" applyNumberFormat="0" applyFill="0" applyBorder="0" applyAlignment="0" applyProtection="0"/>
    <xf numFmtId="0" fontId="183" fillId="0" borderId="0" applyNumberFormat="0" applyFill="0" applyBorder="0" applyAlignment="0" applyProtection="0"/>
    <xf numFmtId="255" fontId="56" fillId="44" borderId="575" applyFont="0" applyFill="0" applyBorder="0" applyAlignment="0" applyProtection="0"/>
    <xf numFmtId="256" fontId="56" fillId="0" borderId="575" applyFont="0" applyFill="0" applyBorder="0" applyAlignment="0" applyProtection="0">
      <alignment wrapText="1"/>
    </xf>
    <xf numFmtId="327" fontId="66" fillId="0" borderId="0"/>
    <xf numFmtId="301" fontId="66" fillId="0" borderId="0"/>
    <xf numFmtId="242" fontId="66" fillId="0" borderId="0" applyFill="0" applyBorder="0" applyAlignment="0" applyProtection="0"/>
    <xf numFmtId="43" fontId="3" fillId="0" borderId="0" applyFont="0" applyFill="0" applyBorder="0" applyAlignment="0" applyProtection="0"/>
    <xf numFmtId="301" fontId="66" fillId="0" borderId="0"/>
    <xf numFmtId="301" fontId="66" fillId="0" borderId="0"/>
    <xf numFmtId="301" fontId="66" fillId="0" borderId="0"/>
    <xf numFmtId="301" fontId="66" fillId="0" borderId="0"/>
    <xf numFmtId="43" fontId="56"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5" fillId="0" borderId="0" applyFont="0" applyFill="0" applyBorder="0" applyAlignment="0" applyProtection="0"/>
    <xf numFmtId="328" fontId="66" fillId="0" borderId="0"/>
    <xf numFmtId="301" fontId="66" fillId="0" borderId="0"/>
    <xf numFmtId="328" fontId="66" fillId="0" borderId="0"/>
    <xf numFmtId="301" fontId="66" fillId="0" borderId="0"/>
    <xf numFmtId="328" fontId="66" fillId="0" borderId="0"/>
    <xf numFmtId="301" fontId="66" fillId="0" borderId="0"/>
    <xf numFmtId="328" fontId="66" fillId="0" borderId="0"/>
    <xf numFmtId="43" fontId="56" fillId="0" borderId="0" applyFont="0" applyFill="0" applyBorder="0" applyAlignment="0" applyProtection="0"/>
    <xf numFmtId="328" fontId="55" fillId="0" borderId="0" applyFill="0" applyBorder="0" applyAlignment="0" applyProtection="0"/>
    <xf numFmtId="328" fontId="66" fillId="0" borderId="0"/>
    <xf numFmtId="328" fontId="66" fillId="0" borderId="0"/>
    <xf numFmtId="328" fontId="66" fillId="0" borderId="0"/>
    <xf numFmtId="328" fontId="66" fillId="0" borderId="0"/>
    <xf numFmtId="43" fontId="3" fillId="0" borderId="0" applyFont="0" applyFill="0" applyBorder="0" applyAlignment="0" applyProtection="0"/>
    <xf numFmtId="43" fontId="55" fillId="0" borderId="0" applyFont="0" applyFill="0" applyBorder="0" applyAlignment="0" applyProtection="0"/>
    <xf numFmtId="301" fontId="6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301" fontId="162" fillId="0" borderId="0"/>
    <xf numFmtId="301" fontId="162" fillId="0" borderId="0"/>
    <xf numFmtId="301" fontId="66" fillId="0" borderId="0"/>
    <xf numFmtId="242" fontId="66" fillId="0" borderId="0" applyFill="0" applyBorder="0" applyAlignment="0" applyProtection="0"/>
    <xf numFmtId="301" fontId="66" fillId="0" borderId="0"/>
    <xf numFmtId="301" fontId="66" fillId="0" borderId="0"/>
    <xf numFmtId="301" fontId="66" fillId="0" borderId="0"/>
    <xf numFmtId="242" fontId="55" fillId="0" borderId="0" applyFill="0" applyBorder="0" applyAlignment="0" applyProtection="0"/>
    <xf numFmtId="285" fontId="184" fillId="84" borderId="0"/>
    <xf numFmtId="0" fontId="184" fillId="6" borderId="0" applyNumberFormat="0" applyBorder="0" applyAlignment="0" applyProtection="0"/>
    <xf numFmtId="0" fontId="184" fillId="6" borderId="0" applyNumberFormat="0" applyBorder="0" applyAlignment="0" applyProtection="0"/>
    <xf numFmtId="4" fontId="55" fillId="0" borderId="575"/>
    <xf numFmtId="4" fontId="55" fillId="0" borderId="575"/>
    <xf numFmtId="329" fontId="162" fillId="0" borderId="566"/>
    <xf numFmtId="4" fontId="55" fillId="0" borderId="575"/>
    <xf numFmtId="4" fontId="55" fillId="0" borderId="575"/>
    <xf numFmtId="4" fontId="55" fillId="0" borderId="575"/>
    <xf numFmtId="329" fontId="162" fillId="0" borderId="566"/>
    <xf numFmtId="233" fontId="90" fillId="0" borderId="0">
      <protection locked="0"/>
    </xf>
    <xf numFmtId="233" fontId="239" fillId="0" borderId="0">
      <protection locked="0"/>
    </xf>
    <xf numFmtId="165" fontId="187" fillId="0" borderId="0" applyFont="0" applyFill="0" applyBorder="0" applyAlignment="0" applyProtection="0"/>
    <xf numFmtId="286" fontId="115" fillId="103" borderId="443">
      <protection locked="0"/>
    </xf>
    <xf numFmtId="285" fontId="161" fillId="0" borderId="445"/>
    <xf numFmtId="285" fontId="66" fillId="0" borderId="447"/>
    <xf numFmtId="285" fontId="161" fillId="0" borderId="445">
      <alignment horizontal="left" vertical="center"/>
    </xf>
    <xf numFmtId="285" fontId="161" fillId="0" borderId="445"/>
    <xf numFmtId="170" fontId="55" fillId="51" borderId="462" applyNumberFormat="0" applyFont="0" applyAlignment="0">
      <protection locked="0"/>
    </xf>
    <xf numFmtId="170" fontId="55" fillId="51" borderId="462" applyNumberFormat="0" applyFont="0" applyAlignment="0">
      <protection locked="0"/>
    </xf>
    <xf numFmtId="170" fontId="55" fillId="51" borderId="462" applyNumberFormat="0" applyFont="0" applyAlignment="0">
      <protection locked="0"/>
    </xf>
    <xf numFmtId="285" fontId="66" fillId="103" borderId="443">
      <protection locked="0"/>
    </xf>
    <xf numFmtId="285" fontId="66" fillId="103" borderId="443">
      <protection locked="0"/>
    </xf>
    <xf numFmtId="285" fontId="66" fillId="103" borderId="443">
      <protection locked="0"/>
    </xf>
    <xf numFmtId="285" fontId="66" fillId="103" borderId="443">
      <protection locked="0"/>
    </xf>
    <xf numFmtId="285" fontId="66" fillId="103" borderId="443">
      <protection locked="0"/>
    </xf>
    <xf numFmtId="285" fontId="66" fillId="103" borderId="443">
      <protection locked="0"/>
    </xf>
    <xf numFmtId="285" fontId="66" fillId="103" borderId="443">
      <protection locked="0"/>
    </xf>
    <xf numFmtId="170" fontId="55" fillId="51" borderId="462" applyNumberFormat="0" applyFont="0" applyAlignment="0">
      <protection locked="0"/>
    </xf>
    <xf numFmtId="285" fontId="66" fillId="104" borderId="448"/>
    <xf numFmtId="285" fontId="170" fillId="101" borderId="449"/>
    <xf numFmtId="170" fontId="55" fillId="51" borderId="462" applyNumberFormat="0" applyFont="0" applyAlignment="0">
      <protection locked="0"/>
    </xf>
    <xf numFmtId="285" fontId="162" fillId="82" borderId="449">
      <alignment horizontal="left" vertical="center" indent="1"/>
    </xf>
    <xf numFmtId="170" fontId="55" fillId="51" borderId="462" applyNumberFormat="0" applyFont="0" applyAlignment="0">
      <protection locked="0"/>
    </xf>
    <xf numFmtId="170" fontId="55" fillId="51" borderId="462" applyNumberFormat="0" applyFont="0" applyAlignment="0">
      <protection locked="0"/>
    </xf>
    <xf numFmtId="285" fontId="162" fillId="105" borderId="449">
      <alignment horizontal="left" vertical="center" indent="1"/>
    </xf>
    <xf numFmtId="285" fontId="162" fillId="106" borderId="449">
      <alignment horizontal="left" vertical="center" indent="1"/>
    </xf>
    <xf numFmtId="285" fontId="162" fillId="106" borderId="449">
      <alignment horizontal="left" vertical="center" indent="1"/>
    </xf>
    <xf numFmtId="285" fontId="162" fillId="102" borderId="449">
      <alignment horizontal="left" vertical="center" indent="1"/>
    </xf>
    <xf numFmtId="285" fontId="162" fillId="105" borderId="449">
      <alignment horizontal="right" vertical="center"/>
    </xf>
    <xf numFmtId="285" fontId="162" fillId="82" borderId="449">
      <alignment horizontal="left" vertical="center" indent="1"/>
    </xf>
    <xf numFmtId="285" fontId="162" fillId="82" borderId="449">
      <alignment horizontal="left" vertical="center" indent="1"/>
    </xf>
    <xf numFmtId="12" fontId="223" fillId="0" borderId="0" applyFill="0" applyBorder="0"/>
    <xf numFmtId="12" fontId="223" fillId="0" borderId="0" applyFill="0" applyBorder="0"/>
    <xf numFmtId="285" fontId="175" fillId="0" borderId="451"/>
    <xf numFmtId="12" fontId="223" fillId="0" borderId="0" applyFill="0" applyBorder="0"/>
    <xf numFmtId="12" fontId="223" fillId="0" borderId="0" applyFill="0" applyBorder="0"/>
    <xf numFmtId="12" fontId="223" fillId="0" borderId="0" applyFill="0" applyBorder="0"/>
    <xf numFmtId="288" fontId="238" fillId="0" borderId="582">
      <protection locked="0"/>
    </xf>
    <xf numFmtId="285" fontId="170" fillId="101" borderId="449"/>
    <xf numFmtId="0" fontId="170" fillId="39" borderId="449" applyNumberFormat="0" applyAlignment="0" applyProtection="0"/>
    <xf numFmtId="0" fontId="170" fillId="39" borderId="449" applyNumberFormat="0" applyAlignment="0" applyProtection="0"/>
    <xf numFmtId="285" fontId="169" fillId="87" borderId="446"/>
    <xf numFmtId="0" fontId="169" fillId="12" borderId="446" applyNumberFormat="0" applyAlignment="0" applyProtection="0"/>
    <xf numFmtId="0" fontId="169" fillId="12" borderId="446" applyNumberFormat="0" applyAlignment="0" applyProtection="0"/>
    <xf numFmtId="285" fontId="171" fillId="101" borderId="446"/>
    <xf numFmtId="0" fontId="171" fillId="39" borderId="446" applyNumberFormat="0" applyAlignment="0" applyProtection="0"/>
    <xf numFmtId="0" fontId="171" fillId="39" borderId="446" applyNumberFormat="0" applyAlignment="0" applyProtection="0"/>
    <xf numFmtId="285" fontId="266" fillId="101" borderId="443"/>
    <xf numFmtId="288" fontId="267" fillId="86" borderId="582"/>
    <xf numFmtId="285" fontId="175" fillId="0" borderId="451"/>
    <xf numFmtId="285" fontId="162" fillId="0" borderId="443">
      <alignment horizontal="right"/>
    </xf>
    <xf numFmtId="0" fontId="175" fillId="0" borderId="451" applyNumberFormat="0" applyFill="0" applyAlignment="0" applyProtection="0"/>
    <xf numFmtId="0" fontId="175" fillId="0" borderId="451" applyNumberFormat="0" applyFill="0" applyAlignment="0" applyProtection="0"/>
    <xf numFmtId="0" fontId="55" fillId="0" borderId="462">
      <alignment horizontal="right"/>
    </xf>
    <xf numFmtId="0" fontId="55" fillId="0" borderId="462">
      <alignment horizontal="right"/>
    </xf>
    <xf numFmtId="0" fontId="55" fillId="0" borderId="462">
      <alignment horizontal="right"/>
    </xf>
    <xf numFmtId="0" fontId="55" fillId="0" borderId="443"/>
    <xf numFmtId="0" fontId="55" fillId="0" borderId="462"/>
    <xf numFmtId="0" fontId="55" fillId="0" borderId="462"/>
    <xf numFmtId="0" fontId="55" fillId="0" borderId="462"/>
    <xf numFmtId="0" fontId="55" fillId="0" borderId="462"/>
    <xf numFmtId="0" fontId="55" fillId="0" borderId="462"/>
    <xf numFmtId="285" fontId="66" fillId="104" borderId="448"/>
    <xf numFmtId="0" fontId="71" fillId="61" borderId="448" applyNumberFormat="0" applyFont="0" applyAlignment="0" applyProtection="0"/>
    <xf numFmtId="0" fontId="56" fillId="61" borderId="448" applyNumberFormat="0" applyFont="0" applyAlignment="0" applyProtection="0"/>
    <xf numFmtId="0" fontId="69" fillId="54" borderId="443" applyNumberFormat="0" applyAlignment="0"/>
    <xf numFmtId="255" fontId="56" fillId="44" borderId="462" applyFont="0" applyFill="0" applyBorder="0" applyAlignment="0" applyProtection="0"/>
    <xf numFmtId="0" fontId="69" fillId="54" borderId="443" applyNumberFormat="0" applyAlignment="0"/>
    <xf numFmtId="255" fontId="56" fillId="44" borderId="462" applyFont="0" applyFill="0" applyBorder="0" applyAlignment="0" applyProtection="0"/>
    <xf numFmtId="255" fontId="56" fillId="44" borderId="462" applyFont="0" applyFill="0" applyBorder="0" applyAlignment="0" applyProtection="0"/>
    <xf numFmtId="0" fontId="56" fillId="45" borderId="462" applyNumberFormat="0" applyAlignment="0">
      <alignment horizontal="left"/>
    </xf>
    <xf numFmtId="0" fontId="56" fillId="45" borderId="462" applyNumberFormat="0" applyAlignment="0">
      <alignment horizontal="left"/>
    </xf>
    <xf numFmtId="255" fontId="56" fillId="44" borderId="16" applyFont="0" applyFill="0" applyBorder="0" applyAlignment="0" applyProtection="0"/>
    <xf numFmtId="255" fontId="56" fillId="44" borderId="462" applyFont="0" applyFill="0" applyBorder="0" applyAlignment="0" applyProtection="0"/>
    <xf numFmtId="329" fontId="162" fillId="0" borderId="443"/>
    <xf numFmtId="0" fontId="55" fillId="0" borderId="16"/>
    <xf numFmtId="4" fontId="55" fillId="0" borderId="462"/>
    <xf numFmtId="4" fontId="55" fillId="0" borderId="462"/>
    <xf numFmtId="4" fontId="55" fillId="0" borderId="462"/>
    <xf numFmtId="165" fontId="187" fillId="0" borderId="0" applyFont="0" applyFill="0" applyBorder="0" applyAlignment="0" applyProtection="0"/>
    <xf numFmtId="0" fontId="56" fillId="45" borderId="16" applyNumberFormat="0" applyAlignment="0">
      <alignment horizontal="left"/>
    </xf>
    <xf numFmtId="0" fontId="56" fillId="45" borderId="16" applyNumberFormat="0" applyAlignment="0">
      <alignment horizontal="left"/>
    </xf>
    <xf numFmtId="165" fontId="187" fillId="0" borderId="0" applyFont="0" applyFill="0" applyBorder="0" applyAlignment="0" applyProtection="0"/>
    <xf numFmtId="165" fontId="187" fillId="0" borderId="0" applyFont="0" applyFill="0" applyBorder="0" applyAlignment="0" applyProtection="0"/>
    <xf numFmtId="255" fontId="56" fillId="44" borderId="16" applyFont="0" applyFill="0" applyBorder="0" applyAlignment="0" applyProtection="0"/>
    <xf numFmtId="165" fontId="187" fillId="0" borderId="0" applyFont="0" applyFill="0" applyBorder="0" applyAlignment="0" applyProtection="0"/>
    <xf numFmtId="165" fontId="187" fillId="0" borderId="0" applyFont="0" applyFill="0" applyBorder="0" applyAlignment="0" applyProtection="0"/>
    <xf numFmtId="165" fontId="187" fillId="0" borderId="0" applyFont="0" applyFill="0" applyBorder="0" applyAlignment="0" applyProtection="0"/>
    <xf numFmtId="165" fontId="187" fillId="0" borderId="0" applyFont="0" applyFill="0" applyBorder="0" applyAlignment="0" applyProtection="0"/>
    <xf numFmtId="4" fontId="55" fillId="0" borderId="16"/>
    <xf numFmtId="165" fontId="187" fillId="0" borderId="0" applyFont="0" applyFill="0" applyBorder="0" applyAlignment="0" applyProtection="0"/>
    <xf numFmtId="165" fontId="187" fillId="0" borderId="0" applyFont="0" applyFill="0" applyBorder="0" applyAlignment="0" applyProtection="0"/>
    <xf numFmtId="0" fontId="2" fillId="0" borderId="0"/>
    <xf numFmtId="43" fontId="66" fillId="0" borderId="0" applyFont="0" applyFill="0" applyBorder="0" applyAlignment="0" applyProtection="0"/>
    <xf numFmtId="225" fontId="86" fillId="0" borderId="584" applyFill="0" applyBorder="0" applyAlignment="0">
      <alignment horizontal="centerContinuous"/>
    </xf>
    <xf numFmtId="224" fontId="119" fillId="0" borderId="584" applyFill="0">
      <alignment horizontal="centerContinuous"/>
    </xf>
    <xf numFmtId="170" fontId="55" fillId="51" borderId="586" applyNumberFormat="0" applyFont="0" applyAlignment="0">
      <protection locked="0"/>
    </xf>
    <xf numFmtId="0" fontId="55" fillId="0" borderId="586"/>
    <xf numFmtId="0" fontId="55" fillId="0" borderId="586">
      <alignment horizontal="right"/>
    </xf>
    <xf numFmtId="0" fontId="55" fillId="0" borderId="588"/>
    <xf numFmtId="0" fontId="55" fillId="0" borderId="588"/>
    <xf numFmtId="0" fontId="55" fillId="0" borderId="588"/>
    <xf numFmtId="170" fontId="55" fillId="51" borderId="575" applyNumberFormat="0" applyFont="0" applyAlignment="0">
      <protection locked="0"/>
    </xf>
    <xf numFmtId="0" fontId="79" fillId="0" borderId="589"/>
    <xf numFmtId="0" fontId="79" fillId="40" borderId="589" applyAlignment="0" applyProtection="0"/>
    <xf numFmtId="0" fontId="69" fillId="54" borderId="588" applyNumberFormat="0" applyAlignment="0"/>
    <xf numFmtId="10" fontId="84" fillId="52" borderId="586" applyNumberFormat="0" applyBorder="0" applyAlignment="0" applyProtection="0"/>
    <xf numFmtId="0" fontId="79" fillId="0" borderId="587"/>
    <xf numFmtId="0" fontId="60" fillId="0" borderId="589" applyNumberFormat="0" applyFont="0" applyAlignment="0" applyProtection="0"/>
    <xf numFmtId="0" fontId="79" fillId="44" borderId="587" applyAlignment="0" applyProtection="0"/>
    <xf numFmtId="0" fontId="2" fillId="0" borderId="0"/>
    <xf numFmtId="0" fontId="2" fillId="0" borderId="0"/>
    <xf numFmtId="0" fontId="2" fillId="0" borderId="0"/>
    <xf numFmtId="264" fontId="55" fillId="51" borderId="586" applyNumberFormat="0" applyFont="0" applyAlignment="0">
      <protection locked="0"/>
    </xf>
    <xf numFmtId="37" fontId="116" fillId="44" borderId="586" applyFill="0" applyBorder="0" applyProtection="0"/>
    <xf numFmtId="170" fontId="55" fillId="51" borderId="586" applyNumberFormat="0" applyFont="0" applyAlignment="0">
      <protection locked="0"/>
    </xf>
    <xf numFmtId="4" fontId="55" fillId="0" borderId="586"/>
    <xf numFmtId="0" fontId="55" fillId="0" borderId="586"/>
    <xf numFmtId="0" fontId="55" fillId="0" borderId="586"/>
    <xf numFmtId="0" fontId="55" fillId="0" borderId="586"/>
    <xf numFmtId="0" fontId="55" fillId="0" borderId="588"/>
    <xf numFmtId="0" fontId="55" fillId="0" borderId="588"/>
    <xf numFmtId="0" fontId="79" fillId="40" borderId="576" applyAlignment="0" applyProtection="0"/>
    <xf numFmtId="0" fontId="66" fillId="0" borderId="576" applyNumberFormat="0" applyAlignment="0" applyProtection="0"/>
    <xf numFmtId="0" fontId="74" fillId="57" borderId="590" applyNumberFormat="0" applyProtection="0">
      <alignment horizontal="left" vertical="center" indent="1"/>
    </xf>
    <xf numFmtId="0" fontId="85" fillId="0" borderId="576">
      <alignment horizontal="left" vertical="center"/>
    </xf>
    <xf numFmtId="0" fontId="79" fillId="0" borderId="576"/>
    <xf numFmtId="0" fontId="69" fillId="54" borderId="588" applyNumberFormat="0" applyAlignment="0"/>
    <xf numFmtId="0" fontId="55" fillId="0" borderId="586"/>
    <xf numFmtId="0" fontId="55" fillId="0" borderId="586"/>
    <xf numFmtId="0" fontId="55" fillId="0" borderId="586"/>
    <xf numFmtId="0" fontId="55" fillId="0" borderId="586"/>
    <xf numFmtId="0" fontId="55" fillId="0" borderId="586">
      <alignment horizontal="right"/>
    </xf>
    <xf numFmtId="170" fontId="55" fillId="51" borderId="586" applyNumberFormat="0" applyFont="0" applyAlignment="0">
      <protection locked="0"/>
    </xf>
    <xf numFmtId="0" fontId="85" fillId="0" borderId="587">
      <alignment horizontal="left" vertical="center"/>
    </xf>
    <xf numFmtId="10" fontId="83" fillId="49" borderId="586" applyNumberFormat="0" applyFill="0" applyBorder="0" applyAlignment="0" applyProtection="0">
      <protection locked="0"/>
    </xf>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170" fontId="55" fillId="51" borderId="575" applyNumberFormat="0" applyFont="0" applyAlignment="0">
      <protection locked="0"/>
    </xf>
    <xf numFmtId="4" fontId="55" fillId="0" borderId="586"/>
    <xf numFmtId="0" fontId="55" fillId="0" borderId="575"/>
    <xf numFmtId="0" fontId="55" fillId="0" borderId="575"/>
    <xf numFmtId="0" fontId="55" fillId="0" borderId="575"/>
    <xf numFmtId="0" fontId="55" fillId="0" borderId="575"/>
    <xf numFmtId="0" fontId="55" fillId="0" borderId="575"/>
    <xf numFmtId="170" fontId="55" fillId="51" borderId="575" applyNumberFormat="0" applyFont="0" applyAlignment="0">
      <protection locked="0"/>
    </xf>
    <xf numFmtId="170" fontId="55" fillId="51" borderId="575" applyNumberFormat="0" applyFont="0" applyAlignment="0">
      <protection locked="0"/>
    </xf>
    <xf numFmtId="0" fontId="2" fillId="0" borderId="0"/>
    <xf numFmtId="0" fontId="2" fillId="0" borderId="0"/>
    <xf numFmtId="0" fontId="55" fillId="0" borderId="586"/>
    <xf numFmtId="170" fontId="55" fillId="51" borderId="586" applyNumberFormat="0" applyFont="0" applyAlignment="0">
      <protection locked="0"/>
    </xf>
    <xf numFmtId="4" fontId="55" fillId="0" borderId="588"/>
    <xf numFmtId="0" fontId="55" fillId="0" borderId="588">
      <alignment horizontal="right"/>
    </xf>
    <xf numFmtId="264" fontId="55" fillId="51" borderId="575" applyNumberFormat="0" applyFont="0" applyAlignment="0">
      <protection locked="0"/>
    </xf>
    <xf numFmtId="0" fontId="66" fillId="47" borderId="588" applyNumberFormat="0" applyAlignment="0">
      <protection locked="0"/>
    </xf>
    <xf numFmtId="0" fontId="85" fillId="0" borderId="589">
      <alignment horizontal="left" vertical="center"/>
    </xf>
    <xf numFmtId="0" fontId="66" fillId="0" borderId="589" applyNumberFormat="0" applyAlignment="0" applyProtection="0"/>
    <xf numFmtId="12" fontId="223" fillId="0" borderId="0" applyFill="0" applyBorder="0"/>
    <xf numFmtId="0" fontId="55" fillId="0" borderId="586"/>
    <xf numFmtId="0" fontId="2" fillId="0" borderId="0"/>
    <xf numFmtId="255" fontId="56" fillId="44" borderId="575" applyFont="0" applyFill="0" applyBorder="0" applyAlignment="0" applyProtection="0"/>
    <xf numFmtId="251" fontId="56" fillId="0" borderId="583" applyFont="0" applyFill="0" applyBorder="0" applyAlignment="0" applyProtection="0">
      <alignment horizontal="center"/>
    </xf>
    <xf numFmtId="43" fontId="66" fillId="0" borderId="0" applyFont="0" applyFill="0" applyBorder="0" applyAlignment="0" applyProtection="0"/>
    <xf numFmtId="0" fontId="2" fillId="0" borderId="0"/>
    <xf numFmtId="170" fontId="55" fillId="51" borderId="575" applyNumberFormat="0" applyFont="0" applyAlignment="0">
      <protection locked="0"/>
    </xf>
    <xf numFmtId="170" fontId="55" fillId="51" borderId="575" applyNumberFormat="0" applyFont="0" applyAlignment="0">
      <protection locked="0"/>
    </xf>
    <xf numFmtId="170" fontId="55" fillId="51" borderId="575" applyNumberFormat="0" applyFont="0" applyAlignment="0">
      <protection locked="0"/>
    </xf>
    <xf numFmtId="170" fontId="55" fillId="51" borderId="575" applyNumberFormat="0" applyFont="0" applyAlignment="0">
      <protection locked="0"/>
    </xf>
    <xf numFmtId="170" fontId="55" fillId="51" borderId="575" applyNumberFormat="0" applyFont="0" applyAlignment="0">
      <protection locked="0"/>
    </xf>
    <xf numFmtId="12" fontId="223" fillId="0" borderId="0" applyFill="0" applyBorder="0"/>
    <xf numFmtId="249" fontId="86" fillId="0" borderId="584" applyFont="0" applyFill="0" applyBorder="0" applyAlignment="0">
      <alignment horizontal="centerContinuous"/>
    </xf>
    <xf numFmtId="250" fontId="119" fillId="0" borderId="584" applyFill="0">
      <alignment horizontal="centerContinuous"/>
    </xf>
    <xf numFmtId="251" fontId="56" fillId="0" borderId="586" applyNumberFormat="0" applyBorder="0" applyAlignment="0">
      <alignment horizontal="centerContinuous" vertical="center" wrapText="1"/>
    </xf>
    <xf numFmtId="255" fontId="56" fillId="44" borderId="586" applyFont="0" applyFill="0" applyBorder="0" applyAlignment="0" applyProtection="0"/>
    <xf numFmtId="251" fontId="56" fillId="0" borderId="585" applyFont="0" applyFill="0" applyBorder="0" applyAlignment="0" applyProtection="0">
      <alignment horizontal="center"/>
    </xf>
    <xf numFmtId="256" fontId="56" fillId="0" borderId="586" applyFont="0" applyFill="0" applyBorder="0" applyAlignment="0" applyProtection="0">
      <alignment wrapText="1"/>
    </xf>
    <xf numFmtId="170" fontId="55" fillId="51" borderId="586" applyNumberFormat="0" applyFont="0" applyAlignment="0">
      <protection locked="0"/>
    </xf>
    <xf numFmtId="170" fontId="55" fillId="51" borderId="586" applyNumberFormat="0" applyFont="0" applyAlignment="0">
      <protection locked="0"/>
    </xf>
    <xf numFmtId="170" fontId="55" fillId="51" borderId="586" applyNumberFormat="0" applyFont="0" applyAlignment="0">
      <protection locked="0"/>
    </xf>
    <xf numFmtId="170" fontId="55" fillId="51" borderId="586" applyNumberFormat="0" applyFont="0" applyAlignment="0">
      <protection locked="0"/>
    </xf>
    <xf numFmtId="170" fontId="55" fillId="51" borderId="586" applyNumberFormat="0" applyFont="0" applyAlignment="0">
      <protection locked="0"/>
    </xf>
    <xf numFmtId="43" fontId="187" fillId="0" borderId="0" applyFont="0" applyFill="0" applyBorder="0" applyAlignment="0" applyProtection="0"/>
    <xf numFmtId="185" fontId="66" fillId="0" borderId="0"/>
    <xf numFmtId="43" fontId="187" fillId="0" borderId="0" applyFont="0" applyFill="0" applyBorder="0" applyAlignment="0" applyProtection="0"/>
    <xf numFmtId="185" fontId="1" fillId="0" borderId="0"/>
    <xf numFmtId="185" fontId="1" fillId="0" borderId="0"/>
    <xf numFmtId="185" fontId="55" fillId="0" borderId="0"/>
    <xf numFmtId="185" fontId="55" fillId="0" borderId="0"/>
    <xf numFmtId="0" fontId="1" fillId="0" borderId="0"/>
    <xf numFmtId="185" fontId="56" fillId="0" borderId="0"/>
    <xf numFmtId="185" fontId="86" fillId="0" borderId="0"/>
    <xf numFmtId="43" fontId="187" fillId="0" borderId="0" applyFont="0" applyFill="0" applyBorder="0" applyAlignment="0" applyProtection="0"/>
    <xf numFmtId="185" fontId="69" fillId="0" borderId="0"/>
    <xf numFmtId="0" fontId="1" fillId="0" borderId="0"/>
    <xf numFmtId="43" fontId="187" fillId="0" borderId="0" applyFont="0" applyFill="0" applyBorder="0" applyAlignment="0" applyProtection="0"/>
    <xf numFmtId="43" fontId="187" fillId="0" borderId="0" applyFont="0" applyFill="0" applyBorder="0" applyAlignment="0" applyProtection="0"/>
  </cellStyleXfs>
  <cellXfs count="124">
    <xf numFmtId="0" fontId="0" fillId="0" borderId="0" xfId="0"/>
    <xf numFmtId="49" fontId="57" fillId="79" borderId="547" xfId="0" applyNumberFormat="1" applyFont="1" applyFill="1" applyBorder="1" applyAlignment="1">
      <alignment horizontal="center" vertical="center" wrapText="1"/>
    </xf>
    <xf numFmtId="0" fontId="57" fillId="65" borderId="547" xfId="0" applyNumberFormat="1" applyFont="1" applyFill="1" applyBorder="1" applyAlignment="1">
      <alignment horizontal="center" vertical="center" wrapText="1"/>
    </xf>
    <xf numFmtId="0" fontId="57" fillId="65" borderId="547" xfId="0" applyFont="1" applyFill="1" applyBorder="1" applyAlignment="1">
      <alignment horizontal="center" vertical="center" wrapText="1"/>
    </xf>
    <xf numFmtId="4" fontId="57" fillId="65" borderId="0" xfId="0" applyNumberFormat="1" applyFont="1" applyFill="1" applyBorder="1" applyAlignment="1">
      <alignment horizontal="center" vertical="center" wrapText="1"/>
    </xf>
    <xf numFmtId="0" fontId="228" fillId="0" borderId="0" xfId="0" applyFont="1" applyBorder="1" applyAlignment="1">
      <alignment horizontal="center" vertical="center" wrapText="1"/>
    </xf>
    <xf numFmtId="0" fontId="232" fillId="65" borderId="0" xfId="0" applyFont="1" applyFill="1" applyBorder="1" applyAlignment="1">
      <alignment horizontal="center" vertical="center" wrapText="1"/>
    </xf>
    <xf numFmtId="0" fontId="228" fillId="77" borderId="0" xfId="0" applyFont="1" applyFill="1" applyBorder="1" applyAlignment="1">
      <alignment horizontal="center" vertical="center" wrapText="1"/>
    </xf>
    <xf numFmtId="0" fontId="228" fillId="0" borderId="0" xfId="0" applyFont="1" applyAlignment="1">
      <alignment horizontal="center" vertical="center" wrapText="1"/>
    </xf>
    <xf numFmtId="0" fontId="57" fillId="79" borderId="547" xfId="0" applyFont="1" applyFill="1" applyBorder="1" applyAlignment="1">
      <alignment horizontal="center" vertical="center" wrapText="1"/>
    </xf>
    <xf numFmtId="4" fontId="57" fillId="79" borderId="547" xfId="0" applyNumberFormat="1" applyFont="1" applyFill="1" applyBorder="1" applyAlignment="1">
      <alignment horizontal="center" vertical="center" wrapText="1"/>
    </xf>
    <xf numFmtId="0" fontId="228" fillId="65" borderId="0" xfId="0" applyFont="1" applyFill="1" applyBorder="1" applyAlignment="1">
      <alignment horizontal="center" vertical="center" wrapText="1"/>
    </xf>
    <xf numFmtId="0" fontId="57" fillId="65" borderId="547" xfId="55250" applyFont="1" applyFill="1" applyBorder="1" applyAlignment="1">
      <alignment horizontal="center" vertical="center" wrapText="1"/>
    </xf>
    <xf numFmtId="0" fontId="57" fillId="65" borderId="547" xfId="55532" applyFont="1" applyFill="1" applyBorder="1" applyAlignment="1">
      <alignment horizontal="center" vertical="center" wrapText="1"/>
    </xf>
    <xf numFmtId="0" fontId="0" fillId="0" borderId="0" xfId="0"/>
    <xf numFmtId="0" fontId="0" fillId="65" borderId="0" xfId="0" applyFill="1"/>
    <xf numFmtId="0" fontId="228" fillId="65" borderId="0" xfId="0" applyFont="1" applyFill="1" applyBorder="1" applyAlignment="1">
      <alignment horizontal="center" vertical="center" wrapText="1"/>
    </xf>
    <xf numFmtId="0" fontId="0" fillId="0" borderId="0" xfId="0"/>
    <xf numFmtId="0" fontId="57" fillId="65" borderId="575" xfId="0" applyFont="1" applyFill="1" applyBorder="1" applyAlignment="1">
      <alignment horizontal="center" vertical="center" wrapText="1"/>
    </xf>
    <xf numFmtId="4" fontId="57" fillId="65" borderId="575" xfId="0" applyNumberFormat="1" applyFont="1" applyFill="1" applyBorder="1" applyAlignment="1">
      <alignment horizontal="center" vertical="center" wrapText="1"/>
    </xf>
    <xf numFmtId="0" fontId="228" fillId="78" borderId="0" xfId="0" applyFont="1" applyFill="1" applyBorder="1" applyAlignment="1">
      <alignment horizontal="center" vertical="center" wrapText="1"/>
    </xf>
    <xf numFmtId="0" fontId="228" fillId="65" borderId="0" xfId="0" applyFont="1" applyFill="1" applyBorder="1" applyAlignment="1">
      <alignment horizontal="center" vertical="center" wrapText="1"/>
    </xf>
    <xf numFmtId="0" fontId="228" fillId="80" borderId="0" xfId="0" applyFont="1" applyFill="1" applyBorder="1" applyAlignment="1">
      <alignment horizontal="center" vertical="center" wrapText="1"/>
    </xf>
    <xf numFmtId="0" fontId="228" fillId="81" borderId="0" xfId="0" applyFont="1" applyFill="1" applyBorder="1" applyAlignment="1">
      <alignment horizontal="center" vertical="center" wrapText="1"/>
    </xf>
    <xf numFmtId="0" fontId="228" fillId="65" borderId="0" xfId="0" applyFont="1" applyFill="1" applyBorder="1" applyAlignment="1">
      <alignment horizontal="center" vertical="center" wrapText="1"/>
    </xf>
    <xf numFmtId="0" fontId="228" fillId="77" borderId="547" xfId="0" applyFont="1" applyFill="1" applyBorder="1" applyAlignment="1">
      <alignment horizontal="center" vertical="center" wrapText="1"/>
    </xf>
    <xf numFmtId="0" fontId="57" fillId="65" borderId="547" xfId="0" applyFont="1" applyFill="1" applyBorder="1" applyAlignment="1">
      <alignment horizontal="center" vertical="center"/>
    </xf>
    <xf numFmtId="0" fontId="228" fillId="78" borderId="547" xfId="0" applyFont="1" applyFill="1" applyBorder="1" applyAlignment="1">
      <alignment horizontal="center" vertical="center" wrapText="1"/>
    </xf>
    <xf numFmtId="0" fontId="228" fillId="81" borderId="547" xfId="0" applyFont="1" applyFill="1" applyBorder="1" applyAlignment="1">
      <alignment horizontal="center" vertical="center" wrapText="1"/>
    </xf>
    <xf numFmtId="0" fontId="229" fillId="65" borderId="547" xfId="0" applyNumberFormat="1" applyFont="1" applyFill="1" applyBorder="1" applyAlignment="1">
      <alignment horizontal="center" vertical="center" wrapText="1"/>
    </xf>
    <xf numFmtId="1" fontId="229" fillId="65" borderId="547" xfId="0" applyNumberFormat="1" applyFont="1" applyFill="1" applyBorder="1" applyAlignment="1">
      <alignment horizontal="center" vertical="center" wrapText="1"/>
    </xf>
    <xf numFmtId="0" fontId="0" fillId="0" borderId="0" xfId="0"/>
    <xf numFmtId="0" fontId="57" fillId="65" borderId="575" xfId="0" applyNumberFormat="1" applyFont="1" applyFill="1" applyBorder="1" applyAlignment="1">
      <alignment horizontal="center" vertical="center" wrapText="1"/>
    </xf>
    <xf numFmtId="0" fontId="57" fillId="65" borderId="575" xfId="55250" applyFont="1" applyFill="1" applyBorder="1" applyAlignment="1">
      <alignment horizontal="center" vertical="center" wrapText="1"/>
    </xf>
    <xf numFmtId="0" fontId="57" fillId="0" borderId="575" xfId="0" applyFont="1" applyBorder="1" applyAlignment="1">
      <alignment horizontal="center" vertical="center" wrapText="1"/>
    </xf>
    <xf numFmtId="0" fontId="271" fillId="0" borderId="0" xfId="0" applyFont="1"/>
    <xf numFmtId="0" fontId="61" fillId="0" borderId="0" xfId="0" applyFont="1"/>
    <xf numFmtId="0" fontId="61" fillId="65" borderId="0" xfId="0" applyFont="1" applyFill="1"/>
    <xf numFmtId="0" fontId="61" fillId="0" borderId="0" xfId="0" applyFont="1" applyAlignment="1">
      <alignment horizontal="left" wrapText="1"/>
    </xf>
    <xf numFmtId="0" fontId="57" fillId="65" borderId="43" xfId="0" applyNumberFormat="1" applyFont="1" applyFill="1" applyBorder="1" applyAlignment="1">
      <alignment horizontal="center" vertical="center" wrapText="1"/>
    </xf>
    <xf numFmtId="4" fontId="272" fillId="0" borderId="0" xfId="0" applyNumberFormat="1" applyFont="1"/>
    <xf numFmtId="0" fontId="57" fillId="65" borderId="547" xfId="0" applyFont="1" applyFill="1" applyBorder="1" applyAlignment="1">
      <alignment horizontal="center" vertical="center" wrapText="1"/>
    </xf>
    <xf numFmtId="0" fontId="0" fillId="0" borderId="0" xfId="0"/>
    <xf numFmtId="4" fontId="60" fillId="0" borderId="0" xfId="0" applyNumberFormat="1" applyFont="1"/>
    <xf numFmtId="0" fontId="57" fillId="65" borderId="547" xfId="0" applyFont="1" applyFill="1" applyBorder="1" applyAlignment="1">
      <alignment horizontal="center" vertical="center" wrapText="1"/>
    </xf>
    <xf numFmtId="4" fontId="57" fillId="65" borderId="547" xfId="0" applyNumberFormat="1" applyFont="1" applyFill="1" applyBorder="1" applyAlignment="1">
      <alignment horizontal="center" vertical="center" wrapText="1"/>
    </xf>
    <xf numFmtId="0" fontId="0" fillId="0" borderId="0" xfId="0"/>
    <xf numFmtId="4" fontId="57" fillId="65" borderId="592" xfId="0" applyNumberFormat="1" applyFont="1" applyFill="1" applyBorder="1" applyAlignment="1">
      <alignment horizontal="center" vertical="center" wrapText="1"/>
    </xf>
    <xf numFmtId="0" fontId="57" fillId="65" borderId="592" xfId="0" applyFont="1" applyFill="1" applyBorder="1" applyAlignment="1">
      <alignment horizontal="center" vertical="center" wrapText="1"/>
    </xf>
    <xf numFmtId="0" fontId="57" fillId="65" borderId="0" xfId="0" applyFont="1" applyFill="1" applyBorder="1" applyAlignment="1">
      <alignment horizontal="center" vertical="center" wrapText="1"/>
    </xf>
    <xf numFmtId="0" fontId="230" fillId="65" borderId="0" xfId="0" applyNumberFormat="1" applyFont="1" applyFill="1" applyBorder="1" applyAlignment="1">
      <alignment horizontal="center" vertical="center" wrapText="1"/>
    </xf>
    <xf numFmtId="0" fontId="228" fillId="65" borderId="0" xfId="0" applyFont="1" applyFill="1" applyBorder="1" applyAlignment="1">
      <alignment horizontal="center" vertical="center" wrapText="1"/>
    </xf>
    <xf numFmtId="0" fontId="57" fillId="65" borderId="592" xfId="0" applyNumberFormat="1" applyFont="1" applyFill="1" applyBorder="1" applyAlignment="1">
      <alignment horizontal="center" vertical="center" wrapText="1"/>
    </xf>
    <xf numFmtId="3" fontId="57" fillId="65" borderId="592" xfId="0" applyNumberFormat="1" applyFont="1" applyFill="1" applyBorder="1" applyAlignment="1">
      <alignment horizontal="center" vertical="center" wrapText="1"/>
    </xf>
    <xf numFmtId="0" fontId="232" fillId="65" borderId="592" xfId="0" applyFont="1" applyFill="1" applyBorder="1" applyAlignment="1">
      <alignment horizontal="center" vertical="center" wrapText="1"/>
    </xf>
    <xf numFmtId="49" fontId="57" fillId="65" borderId="592" xfId="0" applyNumberFormat="1" applyFont="1" applyFill="1" applyBorder="1" applyAlignment="1">
      <alignment horizontal="center" vertical="center" wrapText="1"/>
    </xf>
    <xf numFmtId="4" fontId="229" fillId="65" borderId="592" xfId="55564" applyNumberFormat="1" applyFont="1" applyFill="1" applyBorder="1" applyAlignment="1">
      <alignment horizontal="center" vertical="center" wrapText="1"/>
    </xf>
    <xf numFmtId="3" fontId="229" fillId="65" borderId="592" xfId="55564" applyNumberFormat="1" applyFont="1" applyFill="1" applyBorder="1" applyAlignment="1">
      <alignment horizontal="center" vertical="center" wrapText="1"/>
    </xf>
    <xf numFmtId="0" fontId="57" fillId="65" borderId="592" xfId="32101" applyNumberFormat="1" applyFont="1" applyFill="1" applyBorder="1" applyAlignment="1">
      <alignment horizontal="center" vertical="center" wrapText="1"/>
    </xf>
    <xf numFmtId="283" fontId="229" fillId="65" borderId="592" xfId="55564" applyNumberFormat="1" applyFont="1" applyFill="1" applyBorder="1" applyAlignment="1">
      <alignment horizontal="center" vertical="center" wrapText="1"/>
    </xf>
    <xf numFmtId="4" fontId="229" fillId="65" borderId="592" xfId="55579" applyNumberFormat="1" applyFont="1" applyFill="1" applyBorder="1" applyAlignment="1">
      <alignment horizontal="center" vertical="center" wrapText="1"/>
    </xf>
    <xf numFmtId="49" fontId="57" fillId="65" borderId="592" xfId="32038" applyNumberFormat="1" applyFont="1" applyFill="1" applyBorder="1" applyAlignment="1">
      <alignment horizontal="center" vertical="center" wrapText="1"/>
    </xf>
    <xf numFmtId="0" fontId="57" fillId="65" borderId="592" xfId="55250" applyFont="1" applyFill="1" applyBorder="1" applyAlignment="1">
      <alignment horizontal="center" vertical="center" wrapText="1"/>
    </xf>
    <xf numFmtId="0" fontId="229" fillId="65" borderId="592" xfId="0" applyNumberFormat="1" applyFont="1" applyFill="1" applyBorder="1" applyAlignment="1">
      <alignment horizontal="center" vertical="center" wrapText="1"/>
    </xf>
    <xf numFmtId="1" fontId="229" fillId="65" borderId="592" xfId="0" applyNumberFormat="1" applyFont="1" applyFill="1" applyBorder="1" applyAlignment="1">
      <alignment horizontal="center" vertical="center" wrapText="1"/>
    </xf>
    <xf numFmtId="0" fontId="57" fillId="65" borderId="592" xfId="55532" applyFont="1" applyFill="1" applyBorder="1" applyAlignment="1">
      <alignment horizontal="center" vertical="center" wrapText="1"/>
    </xf>
    <xf numFmtId="0" fontId="269" fillId="65" borderId="592" xfId="0" applyNumberFormat="1" applyFont="1" applyFill="1" applyBorder="1" applyAlignment="1">
      <alignment horizontal="center" vertical="center" wrapText="1"/>
    </xf>
    <xf numFmtId="0" fontId="270" fillId="65" borderId="592" xfId="0" applyNumberFormat="1" applyFont="1" applyFill="1" applyBorder="1" applyAlignment="1">
      <alignment horizontal="center" vertical="center" wrapText="1"/>
    </xf>
    <xf numFmtId="0" fontId="273" fillId="65" borderId="592" xfId="56392" applyFont="1" applyFill="1" applyBorder="1" applyAlignment="1">
      <alignment horizontal="center" vertical="center" wrapText="1"/>
    </xf>
    <xf numFmtId="282" fontId="57" fillId="65" borderId="592" xfId="32038" applyNumberFormat="1" applyFont="1" applyFill="1" applyBorder="1" applyAlignment="1">
      <alignment horizontal="center" vertical="center" wrapText="1"/>
    </xf>
    <xf numFmtId="0" fontId="57" fillId="65" borderId="592" xfId="0" applyFont="1" applyFill="1" applyBorder="1" applyAlignment="1">
      <alignment horizontal="center" vertical="center" wrapText="1"/>
    </xf>
    <xf numFmtId="0" fontId="232" fillId="65" borderId="592" xfId="0" applyFont="1" applyFill="1" applyBorder="1" applyAlignment="1">
      <alignment horizontal="center" vertical="center" wrapText="1"/>
    </xf>
    <xf numFmtId="4" fontId="57" fillId="65" borderId="592" xfId="0" applyNumberFormat="1" applyFont="1" applyFill="1" applyBorder="1" applyAlignment="1">
      <alignment horizontal="center" vertical="center" wrapText="1"/>
    </xf>
    <xf numFmtId="0" fontId="57" fillId="65" borderId="592" xfId="0" applyFont="1" applyFill="1" applyBorder="1" applyAlignment="1">
      <alignment horizontal="center" vertical="center" wrapText="1"/>
    </xf>
    <xf numFmtId="0" fontId="232" fillId="65" borderId="592" xfId="0" applyFont="1" applyFill="1" applyBorder="1" applyAlignment="1">
      <alignment horizontal="center" vertical="center" wrapText="1"/>
    </xf>
    <xf numFmtId="4" fontId="57" fillId="65" borderId="592" xfId="0" applyNumberFormat="1" applyFont="1" applyFill="1" applyBorder="1" applyAlignment="1">
      <alignment horizontal="center" vertical="center" wrapText="1"/>
    </xf>
    <xf numFmtId="0" fontId="57" fillId="78" borderId="592" xfId="0" applyFont="1" applyFill="1" applyBorder="1" applyAlignment="1">
      <alignment horizontal="center" vertical="center" wrapText="1"/>
    </xf>
    <xf numFmtId="0" fontId="57" fillId="78" borderId="592" xfId="0" applyNumberFormat="1" applyFont="1" applyFill="1" applyBorder="1" applyAlignment="1">
      <alignment horizontal="center" vertical="center" wrapText="1"/>
    </xf>
    <xf numFmtId="4" fontId="57" fillId="78" borderId="592" xfId="0" applyNumberFormat="1" applyFont="1" applyFill="1" applyBorder="1" applyAlignment="1">
      <alignment horizontal="center" vertical="center" wrapText="1"/>
    </xf>
    <xf numFmtId="0" fontId="232" fillId="78" borderId="592" xfId="0" applyFont="1" applyFill="1" applyBorder="1" applyAlignment="1">
      <alignment horizontal="center" vertical="center" wrapText="1"/>
    </xf>
    <xf numFmtId="4" fontId="228" fillId="65" borderId="0" xfId="0" applyNumberFormat="1" applyFont="1" applyFill="1" applyBorder="1" applyAlignment="1">
      <alignment horizontal="center" vertical="center" wrapText="1"/>
    </xf>
    <xf numFmtId="4" fontId="228" fillId="0" borderId="0" xfId="0" applyNumberFormat="1" applyFont="1" applyBorder="1" applyAlignment="1">
      <alignment horizontal="center" vertical="center" wrapText="1"/>
    </xf>
    <xf numFmtId="4" fontId="231" fillId="65" borderId="0" xfId="0" applyNumberFormat="1" applyFont="1" applyFill="1" applyBorder="1" applyAlignment="1">
      <alignment horizontal="center" vertical="center" wrapText="1"/>
    </xf>
    <xf numFmtId="4" fontId="230" fillId="65" borderId="0" xfId="0" applyNumberFormat="1" applyFont="1" applyFill="1" applyBorder="1" applyAlignment="1">
      <alignment horizontal="center" vertical="center" wrapText="1"/>
    </xf>
    <xf numFmtId="4" fontId="229" fillId="0" borderId="0" xfId="0" applyNumberFormat="1" applyFont="1" applyFill="1" applyBorder="1" applyAlignment="1">
      <alignment horizontal="center" vertical="center" wrapText="1"/>
    </xf>
    <xf numFmtId="4" fontId="231" fillId="0" borderId="0" xfId="0" applyNumberFormat="1" applyFont="1" applyFill="1" applyBorder="1" applyAlignment="1">
      <alignment horizontal="center" vertical="center" wrapText="1"/>
    </xf>
    <xf numFmtId="4" fontId="230" fillId="0" borderId="0" xfId="0" applyNumberFormat="1" applyFont="1" applyFill="1" applyBorder="1" applyAlignment="1">
      <alignment horizontal="center" vertical="center" wrapText="1"/>
    </xf>
    <xf numFmtId="4" fontId="228" fillId="77" borderId="0" xfId="0" applyNumberFormat="1" applyFont="1" applyFill="1" applyBorder="1" applyAlignment="1">
      <alignment horizontal="center" vertical="center" wrapText="1"/>
    </xf>
    <xf numFmtId="4" fontId="228" fillId="78" borderId="0" xfId="0" applyNumberFormat="1" applyFont="1" applyFill="1" applyBorder="1" applyAlignment="1">
      <alignment horizontal="center" vertical="center" wrapText="1"/>
    </xf>
    <xf numFmtId="4" fontId="228" fillId="65" borderId="591" xfId="0" applyNumberFormat="1" applyFont="1" applyFill="1" applyBorder="1" applyAlignment="1">
      <alignment horizontal="center" vertical="center" wrapText="1"/>
    </xf>
    <xf numFmtId="4" fontId="228" fillId="65" borderId="547" xfId="0" applyNumberFormat="1" applyFont="1" applyFill="1" applyBorder="1" applyAlignment="1">
      <alignment horizontal="center" vertical="center" wrapText="1"/>
    </xf>
    <xf numFmtId="4" fontId="228" fillId="77" borderId="547" xfId="0" applyNumberFormat="1" applyFont="1" applyFill="1" applyBorder="1" applyAlignment="1">
      <alignment horizontal="center" vertical="center" wrapText="1"/>
    </xf>
    <xf numFmtId="4" fontId="228" fillId="78" borderId="591" xfId="0" applyNumberFormat="1" applyFont="1" applyFill="1" applyBorder="1" applyAlignment="1">
      <alignment horizontal="center" vertical="center" wrapText="1"/>
    </xf>
    <xf numFmtId="4" fontId="228" fillId="78" borderId="547" xfId="0" applyNumberFormat="1" applyFont="1" applyFill="1" applyBorder="1" applyAlignment="1">
      <alignment horizontal="center" vertical="center" wrapText="1"/>
    </xf>
    <xf numFmtId="4" fontId="228" fillId="81" borderId="591" xfId="0" applyNumberFormat="1" applyFont="1" applyFill="1" applyBorder="1" applyAlignment="1">
      <alignment horizontal="center" vertical="center" wrapText="1"/>
    </xf>
    <xf numFmtId="4" fontId="228" fillId="81" borderId="547" xfId="0" applyNumberFormat="1" applyFont="1" applyFill="1" applyBorder="1" applyAlignment="1">
      <alignment horizontal="center" vertical="center" wrapText="1"/>
    </xf>
    <xf numFmtId="4" fontId="228" fillId="81" borderId="0" xfId="0" applyNumberFormat="1" applyFont="1" applyFill="1" applyBorder="1" applyAlignment="1">
      <alignment horizontal="center" vertical="center" wrapText="1"/>
    </xf>
    <xf numFmtId="4" fontId="228" fillId="65" borderId="0" xfId="0" applyNumberFormat="1" applyFont="1" applyFill="1" applyAlignment="1">
      <alignment horizontal="center" vertical="center" wrapText="1"/>
    </xf>
    <xf numFmtId="4" fontId="228" fillId="80" borderId="0" xfId="0" applyNumberFormat="1" applyFont="1" applyFill="1" applyBorder="1" applyAlignment="1">
      <alignment horizontal="center" vertical="center" wrapText="1"/>
    </xf>
    <xf numFmtId="0" fontId="57" fillId="65" borderId="592" xfId="0" applyFont="1" applyFill="1" applyBorder="1" applyAlignment="1">
      <alignment horizontal="center" vertical="center" wrapText="1"/>
    </xf>
    <xf numFmtId="0" fontId="232" fillId="65" borderId="592" xfId="0" applyFont="1" applyFill="1" applyBorder="1" applyAlignment="1">
      <alignment horizontal="center" vertical="center" wrapText="1"/>
    </xf>
    <xf numFmtId="4" fontId="57" fillId="65" borderId="592" xfId="0" applyNumberFormat="1" applyFont="1" applyFill="1" applyBorder="1" applyAlignment="1">
      <alignment horizontal="center" vertical="center" wrapText="1"/>
    </xf>
    <xf numFmtId="0" fontId="57" fillId="65" borderId="592" xfId="0" applyFont="1" applyFill="1" applyBorder="1" applyAlignment="1">
      <alignment horizontal="center" vertical="center" wrapText="1"/>
    </xf>
    <xf numFmtId="3" fontId="57" fillId="65" borderId="592" xfId="56447" applyNumberFormat="1" applyFont="1" applyFill="1" applyBorder="1" applyAlignment="1">
      <alignment horizontal="center" vertical="center" wrapText="1"/>
    </xf>
    <xf numFmtId="2" fontId="229" fillId="65" borderId="592" xfId="55249" applyNumberFormat="1" applyFont="1" applyFill="1" applyBorder="1" applyAlignment="1">
      <alignment horizontal="center" vertical="center" wrapText="1"/>
    </xf>
    <xf numFmtId="0" fontId="55" fillId="0" borderId="593" xfId="0" applyFont="1" applyBorder="1" applyAlignment="1">
      <alignment vertical="center" wrapText="1"/>
    </xf>
    <xf numFmtId="0" fontId="55" fillId="0" borderId="593" xfId="0" applyFont="1" applyBorder="1" applyAlignment="1">
      <alignment horizontal="center" vertical="center" wrapText="1"/>
    </xf>
    <xf numFmtId="0" fontId="55" fillId="0" borderId="0" xfId="0" applyFont="1"/>
    <xf numFmtId="0" fontId="57" fillId="0" borderId="592" xfId="0" applyFont="1" applyBorder="1" applyAlignment="1">
      <alignment horizontal="center" vertical="center" wrapText="1"/>
    </xf>
    <xf numFmtId="330" fontId="273" fillId="65" borderId="592" xfId="55249" applyNumberFormat="1" applyFont="1" applyFill="1" applyBorder="1" applyAlignment="1">
      <alignment horizontal="center" vertical="center"/>
    </xf>
    <xf numFmtId="0" fontId="55" fillId="0" borderId="0" xfId="0" applyFont="1" applyAlignment="1">
      <alignment horizontal="center" vertical="center" wrapText="1"/>
    </xf>
    <xf numFmtId="0" fontId="57" fillId="65" borderId="592" xfId="0" applyFont="1" applyFill="1" applyBorder="1" applyAlignment="1">
      <alignment horizontal="center" vertical="center" wrapText="1"/>
    </xf>
    <xf numFmtId="0" fontId="57" fillId="65" borderId="592" xfId="0" applyFont="1" applyFill="1" applyBorder="1" applyAlignment="1">
      <alignment horizontal="center" vertical="center" wrapText="1"/>
    </xf>
    <xf numFmtId="0" fontId="57" fillId="65" borderId="592" xfId="0" applyFont="1" applyFill="1" applyBorder="1" applyAlignment="1">
      <alignment horizontal="center" vertical="center" wrapText="1"/>
    </xf>
    <xf numFmtId="0" fontId="57" fillId="65" borderId="0" xfId="0" applyFont="1" applyFill="1" applyBorder="1" applyAlignment="1">
      <alignment horizontal="center" vertical="center" wrapText="1"/>
    </xf>
    <xf numFmtId="0" fontId="229" fillId="65" borderId="592" xfId="0" applyNumberFormat="1" applyFont="1" applyFill="1" applyBorder="1" applyAlignment="1">
      <alignment horizontal="center" vertical="center" wrapText="1"/>
    </xf>
    <xf numFmtId="0" fontId="232" fillId="65" borderId="592" xfId="0" applyFont="1" applyFill="1" applyBorder="1" applyAlignment="1">
      <alignment horizontal="center" vertical="center" wrapText="1"/>
    </xf>
    <xf numFmtId="4" fontId="57" fillId="65" borderId="592" xfId="0" applyNumberFormat="1" applyFont="1" applyFill="1" applyBorder="1" applyAlignment="1">
      <alignment horizontal="center" vertical="center" wrapText="1"/>
    </xf>
    <xf numFmtId="0" fontId="230" fillId="65" borderId="0" xfId="0" applyNumberFormat="1" applyFont="1" applyFill="1" applyBorder="1" applyAlignment="1">
      <alignment horizontal="center" vertical="center" wrapText="1"/>
    </xf>
    <xf numFmtId="0" fontId="0" fillId="0" borderId="0" xfId="0"/>
    <xf numFmtId="0" fontId="57" fillId="79" borderId="547" xfId="0" applyFont="1" applyFill="1" applyBorder="1" applyAlignment="1">
      <alignment horizontal="left" vertical="center" wrapText="1"/>
    </xf>
    <xf numFmtId="0" fontId="61" fillId="0" borderId="0" xfId="0" applyFont="1" applyAlignment="1">
      <alignment horizontal="left" wrapText="1"/>
    </xf>
    <xf numFmtId="0" fontId="57" fillId="65" borderId="547" xfId="0" applyFont="1" applyFill="1" applyBorder="1" applyAlignment="1">
      <alignment horizontal="center" vertical="center" wrapText="1"/>
    </xf>
    <xf numFmtId="4" fontId="57" fillId="65" borderId="547" xfId="0" applyNumberFormat="1" applyFont="1" applyFill="1" applyBorder="1" applyAlignment="1">
      <alignment horizontal="center" vertical="center" wrapText="1"/>
    </xf>
  </cellXfs>
  <cellStyles count="56461">
    <cellStyle name=" 1" xfId="1"/>
    <cellStyle name=" 1 2" xfId="2"/>
    <cellStyle name="_x000d__x000a_JournalTemplate=C:\COMFO\CTALK\JOURSTD.TPL_x000d__x000a_LbStateAddress=3 3 0 251 1 89 2 311_x000d__x000a_LbStateJou" xfId="3"/>
    <cellStyle name="$* #,##0.0;[Red]" xfId="4"/>
    <cellStyle name="$* #,##0.00;[Red]" xfId="5"/>
    <cellStyle name="$* #,##0;[Red]" xfId="6"/>
    <cellStyle name="???[0]" xfId="7"/>
    <cellStyle name="_(23.11.2009) СПИСКИ  МАТЕРИАЛОВ  ПО ЦЕХАМ, БЮДЖЕТ" xfId="8"/>
    <cellStyle name="__TMS budget 2009" xfId="9"/>
    <cellStyle name="_04.1.1" xfId="10"/>
    <cellStyle name="_04.1.20" xfId="11"/>
    <cellStyle name="_04.1.8" xfId="12"/>
    <cellStyle name="_05_12m_K.Fixed Assets" xfId="13"/>
    <cellStyle name="_080604_SM_Template _v274_draft_EP KMG" xfId="14"/>
    <cellStyle name="_080704_Trainings reserve_2009-2013" xfId="15"/>
    <cellStyle name="_081127_Формат финбюджета 2009_TMS" xfId="16"/>
    <cellStyle name="_09 S ARO new KBM" xfId="17"/>
    <cellStyle name="_09 S ARO new KBM_B-KBM Budget 2008 Comb (#3) Prod 21-Dril 250-Price 60-WO 2600 upd" xfId="18"/>
    <cellStyle name="_09 S ARO new KBM_B-KBM Budget 2008 Prod 2,1-Dril 250-Price 60-WO 2600 for KMG Eng" xfId="19"/>
    <cellStyle name="_09 S ARO new KBM_KBM Budget 2008 Comb (#3) Prod 2,3-Dril 250-Price 72-WO 3000-A" xfId="20"/>
    <cellStyle name="_09 S ARO new KBM_预算修改稿－崔" xfId="21"/>
    <cellStyle name="_1.5.4" xfId="22"/>
    <cellStyle name="_12m 2006 C100.Cash" xfId="23"/>
    <cellStyle name="_2007.07.23 Расшифровки по Произ себ-ти_2008" xfId="24"/>
    <cellStyle name="_2007.10.05 Окончательный вариант Расчета добычи" xfId="25"/>
    <cellStyle name="_21С-2003г" xfId="26"/>
    <cellStyle name="_21С-2003г_Инвест.бюджет" xfId="27"/>
    <cellStyle name="_21С-2003г_ПДДС  форма НК (20) п" xfId="28"/>
    <cellStyle name="_21С-2003г_ПДДС  форма НК (20)_23май03" xfId="29"/>
    <cellStyle name="_21С-2003г_ПДДС  форма НК (20)_26май03" xfId="30"/>
    <cellStyle name="_21С-2003г_ПДДС  форма НК (22)_23май03" xfId="31"/>
    <cellStyle name="_21С-2003г_ПДДС  форма НК (22)_26май03" xfId="32"/>
    <cellStyle name="_21С-2003г_ПДДС  форма НК (22)п" xfId="33"/>
    <cellStyle name="_21С-2003г_Форма 21.1" xfId="34"/>
    <cellStyle name="_21С-2003г_форма 21-НГДО 2003г" xfId="35"/>
    <cellStyle name="_21С-2003г_формы по добыче и газопереработке1" xfId="36"/>
    <cellStyle name="_21С-уточ" xfId="37"/>
    <cellStyle name="_21С-уточ_Источники-2002(1кв)" xfId="38"/>
    <cellStyle name="_21С-уточ_НГДО-2002-2кв 1кристина" xfId="39"/>
    <cellStyle name="_21С-уточ_НГДО-2002-2кв2" xfId="40"/>
    <cellStyle name="_21С-уточ_НГДО-2002-3кв(нов)-4" xfId="41"/>
    <cellStyle name="_290908Tax burden calculation KBM" xfId="42"/>
    <cellStyle name="_4061-KZ" xfId="43"/>
    <cellStyle name="_671" xfId="44"/>
    <cellStyle name="_671_расш  для БП (2010-2014) налоги" xfId="45"/>
    <cellStyle name="_Balance Sheet" xfId="46"/>
    <cellStyle name="_Balance Sheet_расш  для БП (2010-2014) налоги" xfId="47"/>
    <cellStyle name="_Book5" xfId="48"/>
    <cellStyle name="_BS and P&amp;L final for ATS BD 2008 sent to KBM" xfId="49"/>
    <cellStyle name="_BUDGET_ПН2002(2)" xfId="50"/>
    <cellStyle name="_C1" xfId="51"/>
    <cellStyle name="_CAPEX KBM upd 21.05.08" xfId="52"/>
    <cellStyle name="_CIP 2009for EPT" xfId="53"/>
    <cellStyle name="_Consolidator V0.16" xfId="54"/>
    <cellStyle name="_Consolidator V0.16 2" xfId="55"/>
    <cellStyle name="_Consolidator V0.16 2 2" xfId="55585"/>
    <cellStyle name="_Consolidator V0.16_План по КВЛ 2011г." xfId="55586"/>
    <cellStyle name="_Copy of GA KBM budget KMG form" xfId="56"/>
    <cellStyle name="_CoSM_v504_Draft" xfId="57"/>
    <cellStyle name="_CoSM_v504_Draft 2" xfId="58"/>
    <cellStyle name="_CoSM_v504_Draft 2 2" xfId="55587"/>
    <cellStyle name="_CoSM_v504_Draft_План по КВЛ 2011г." xfId="55588"/>
    <cellStyle name="_E Accounts receivable 1Q 2007" xfId="59"/>
    <cellStyle name="_E3.1" xfId="60"/>
    <cellStyle name="_F  Investments 6 m 2006" xfId="61"/>
    <cellStyle name="_F1" xfId="62"/>
    <cellStyle name="_Financial statements Combined- December 31.2007_14p updated 27.03.08 for management final" xfId="63"/>
    <cellStyle name="_FS 31 December 2006" xfId="64"/>
    <cellStyle name="_FS 31 December 2006_расш  для БП (2010-2014) налоги" xfId="65"/>
    <cellStyle name="_GM on Utexam loan" xfId="66"/>
    <cellStyle name="_Income Breakdown Fuel" xfId="67"/>
    <cellStyle name="_IncomeStatement_2009_Version2" xfId="68"/>
    <cellStyle name="_Inp_Co_Details" xfId="69"/>
    <cellStyle name="_Inp_Co_Details 2" xfId="70"/>
    <cellStyle name="_Inp_Co_Details 2 2" xfId="55589"/>
    <cellStyle name="_Inp_Co_Details_План по КВЛ 2011г." xfId="55590"/>
    <cellStyle name="_Inp_Company details" xfId="71"/>
    <cellStyle name="_Inp_Company details 2" xfId="72"/>
    <cellStyle name="_Inp_Company details 2 2" xfId="55591"/>
    <cellStyle name="_Inp_Company details_План по КВЛ 2011г." xfId="55592"/>
    <cellStyle name="_IT dept(2)" xfId="73"/>
    <cellStyle name="_K2.1-2-3-4" xfId="74"/>
    <cellStyle name="_KMG_Forms_Sample Intergroup Operations_KMG Level_V01_sdb" xfId="75"/>
    <cellStyle name="_KMG_Forms_Sample Intergroup Operations_KMG Level_V01_sdb_План по КВЛ 2011г." xfId="55593"/>
    <cellStyle name="_KMG_Forms_Sample Intergroup Operations_KMG Level_V01_sdb_расш  для БП (2010-2014) налоги" xfId="76"/>
    <cellStyle name="_KSS Client Assistance Package - 2007" xfId="77"/>
    <cellStyle name="_KSS Client Assistance Package - 6m 2008" xfId="78"/>
    <cellStyle name="_KZ Combined May 2007 IAS Zoya' form" xfId="79"/>
    <cellStyle name="_Lena_Формат финбюджета 2009 updated" xfId="80"/>
    <cellStyle name="_Lena_Формат финбюджета 2009 updated_расш  для БП (2010-2014) налоги" xfId="81"/>
    <cellStyle name="_Matrix" xfId="82"/>
    <cellStyle name="_Matrix 2" xfId="83"/>
    <cellStyle name="_Matrix 2 2" xfId="55595"/>
    <cellStyle name="_Matrix_План по КВЛ 2011г." xfId="55596"/>
    <cellStyle name="_N308-Int payb 684" xfId="84"/>
    <cellStyle name="_N308-Int payb 684_расш  для БП (2010-2014) налоги" xfId="85"/>
    <cellStyle name="_O.Taxes_04" xfId="86"/>
    <cellStyle name="_PRICE_1C" xfId="87"/>
    <cellStyle name="_PRICE_1C_План по КВЛ 2011г." xfId="55597"/>
    <cellStyle name="_PRICE_1C_расш  для БП (2010-2014) налоги" xfId="88"/>
    <cellStyle name="_Q100 Lead" xfId="89"/>
    <cellStyle name="_RAS_DKY1-2" xfId="90"/>
    <cellStyle name="_RAS_DKY1-2_расш  для БП (2010-2014) налоги" xfId="91"/>
    <cellStyle name="_Rosa CAP 2006" xfId="92"/>
    <cellStyle name="_Salary" xfId="93"/>
    <cellStyle name="_Sheet1" xfId="94"/>
    <cellStyle name="_Sub_01_JSC KazMunaiGaz E&amp;P_2008" xfId="95"/>
    <cellStyle name="_Sub_01_JSC KazMunaiGaz E&amp;P_2008 2" xfId="96"/>
    <cellStyle name="_Sub_01_JSC KazMunaiGaz E&amp;P_2008 2 2" xfId="55598"/>
    <cellStyle name="_Sub_01_JSC KazMunaiGaz E&amp;P_2008_План по КВЛ 2011г." xfId="55599"/>
    <cellStyle name="_Taxes 25-Jan-07 vs 1" xfId="97"/>
    <cellStyle name="_VA.COS_G&amp;A_12m2008" xfId="98"/>
    <cellStyle name="_x005f_x000d__x000a_JournalTemplate=C:\COMFO\CTALK\JOURSTD.TPL_x005f_x000d__x000a_LbStateAddress=3 3 0 251 1 89 2 311_x005f_x000d__x000a_LbStateJou" xfId="99"/>
    <cellStyle name="_x005f_x000d__x005f_x000a_JournalTemplate=C:\COMFO\CTALK\JOURSTD.TPL_x005f_x000d__x005f_x000a_LbStateAddress=3 3 0 251 1 89 2 311_x005f_x000d__x005f_x000a_LbStateJou" xfId="100"/>
    <cellStyle name="_x005f_x000d__x005f_x000a_JournalTemplate=C:\COMFO\CTALK\JOURSTD.TPL_x005f_x000d__x005f_x000a_LbStateAddress=3 3 0 251 1 89 2 311_x005f_x000d__x005f_x000a_LbStateJou 2" xfId="55600"/>
    <cellStyle name="_x005f_x005f_x005f_x000d__x005f_x000a_JournalTemplate=C:\COMFO\CTALK\JOURSTD.TPL_x005f_x005f_x005f_x000d__x005f_x000a_LbStateAddress=3 3 0 251 1 89 2 311_x005f_x005f_x005f_x000d__x005f_x000a_LbStateJou" xfId="101"/>
    <cellStyle name="_x005f_x005f_x005f_x000d__x005f_x000a_JournalTemplate=C:\COMFO\CTALK\JOURSTD.TPL_x005f_x005f_x005f_x000d__x005f_x000a_LbStateAddress=3 3 0 251 1 89 2 311_x005f_x005f_x005f_x000d__x005f_x000a_LbStateJou 2" xfId="55601"/>
    <cellStyle name="_ZCMS_MON_KLL1" xfId="102"/>
    <cellStyle name="_ZCMS_MON_KLL1_расш  для БП (2010-2014) налоги" xfId="103"/>
    <cellStyle name="_ZDEBKRE1-2007" xfId="104"/>
    <cellStyle name="_ZDEBKRE1-2007_расш  для БП (2010-2014) налоги" xfId="105"/>
    <cellStyle name="_А.17.16" xfId="106"/>
    <cellStyle name="_А.7.23" xfId="107"/>
    <cellStyle name="_Автошин " xfId="108"/>
    <cellStyle name="_Автошин  2" xfId="55603"/>
    <cellStyle name="_Автошин  3" xfId="55602"/>
    <cellStyle name="_Анализ бригад КРС за 12 месяцев 2008 года" xfId="109"/>
    <cellStyle name="_АТС Budget 2010" xfId="110"/>
    <cellStyle name="_Аудиторские проводки 24-фев-09" xfId="111"/>
    <cellStyle name="_Баланс" xfId="112"/>
    <cellStyle name="_Бюд.2002г ЛУКОЙЛ-КомиЛена" xfId="113"/>
    <cellStyle name="_Бюд.2003г энон.план" xfId="114"/>
    <cellStyle name="_Бюд.ПНГП на 2003" xfId="115"/>
    <cellStyle name="_Бюдж.формы ЗАО АГ" xfId="116"/>
    <cellStyle name="_Бюдж.формы ЗАО АГ 2" xfId="117"/>
    <cellStyle name="_Бюдж.формы ЗАО АГ 2 2" xfId="55604"/>
    <cellStyle name="_Бюдж.формы ЗАО АГ_План по КВЛ 2011г." xfId="55605"/>
    <cellStyle name="_Бюджет маркетинг 2009 с добычей по м-цам" xfId="118"/>
    <cellStyle name="_дебит кредт задолженность" xfId="119"/>
    <cellStyle name="_дебит кредт задолженность_расш  для БП (2010-2014) налоги" xfId="120"/>
    <cellStyle name="_Дт Кт Свернутый" xfId="121"/>
    <cellStyle name="_запрос от аудиторов №8" xfId="122"/>
    <cellStyle name="_Инвест.бюджет" xfId="123"/>
    <cellStyle name="_Инвест.бюджет_1" xfId="124"/>
    <cellStyle name="_ИП-ДО-КР_МП_вЛУКОЙЛ_07.11.2006" xfId="125"/>
    <cellStyle name="_Историч-2009" xfId="126"/>
    <cellStyle name="_Книга1" xfId="127"/>
    <cellStyle name="_Книга1_расш  для БП (2010-2014) налоги" xfId="128"/>
    <cellStyle name="_Книга2" xfId="129"/>
    <cellStyle name="_Книга2 2" xfId="130"/>
    <cellStyle name="_Книга2 2 2" xfId="55606"/>
    <cellStyle name="_Книга2_План по КВЛ 2011г." xfId="55607"/>
    <cellStyle name="_Консол  фин отчет  по МСФО за 4-месяц   2006г (2)" xfId="131"/>
    <cellStyle name="_Консол  фин отчет  по МСФО за 4-месяц   2006г (2)_расш  для БП (2010-2014) налоги" xfId="132"/>
    <cellStyle name="_Консолид Фин.Отч.РД КМГдля КМГ за 1 полугодие 2005г оконч." xfId="133"/>
    <cellStyle name="_Кор.проводки для Лены" xfId="134"/>
    <cellStyle name="_Кор.проводки для Лены_расш  для БП (2010-2014) налоги" xfId="135"/>
    <cellStyle name="_мебель, оборудование инвентарь1207" xfId="136"/>
    <cellStyle name="_мебель, оборудование инвентарь1207 2" xfId="137"/>
    <cellStyle name="_мебель, оборудование инвентарь1207 2 2" xfId="55609"/>
    <cellStyle name="_мебель, оборудование инвентарь1207_План по КВЛ 2011г." xfId="55610"/>
    <cellStyle name="_НГДО-2002-2кв-11" xfId="138"/>
    <cellStyle name="_НГДО-2002-2кв-12" xfId="139"/>
    <cellStyle name="_НГДО-2002-3кв(нов)Надя" xfId="140"/>
    <cellStyle name="_осн.показ_комб" xfId="141"/>
    <cellStyle name="_ОТЧЕТ для ДКФ    06 04 05  (6)" xfId="142"/>
    <cellStyle name="_ОТЧЕТ для ДКФ    06 04 05  (6) 2" xfId="143"/>
    <cellStyle name="_ОТЧЕТ для ДКФ    06 04 05  (6) 2 2" xfId="55611"/>
    <cellStyle name="_ОТЧЕТ для ДКФ    06 04 05  (6)_План по КВЛ 2011г." xfId="55612"/>
    <cellStyle name="_Пад_доб2002ПН" xfId="144"/>
    <cellStyle name="_План развития ПТС на 2005-2010 (связи станционной части)" xfId="145"/>
    <cellStyle name="_План развития ПТС на 2005-2010 (связи станционной части) 2" xfId="146"/>
    <cellStyle name="_План развития ПТС на 2005-2010 (связи станционной части) 2 2" xfId="55613"/>
    <cellStyle name="_План развития ПТС на 2005-2010 (связи станционной части)_План по КВЛ 2011г." xfId="55614"/>
    <cellStyle name="_Прил 8Кратк. долг.деб.зд" xfId="147"/>
    <cellStyle name="_Прил 8Кратк. долг.деб.зд_расш  для БП (2010-2014) налоги" xfId="148"/>
    <cellStyle name="_Приложение 7Долг.деб.зад-ть" xfId="149"/>
    <cellStyle name="_Приложение 7Долг.деб.зад-ть_расш  для БП (2010-2014) налоги" xfId="150"/>
    <cellStyle name="_Приложения к формам отчетов за июнь 2006г" xfId="151"/>
    <cellStyle name="_Приложения к формам отчетов за май 2006г (свод)" xfId="152"/>
    <cellStyle name="_произв.цели - приложение к СНР_айгерим_09.11" xfId="153"/>
    <cellStyle name="_произв.цели - приложение к СНР_айгерим_09.11 2" xfId="154"/>
    <cellStyle name="_произв.цели - приложение к СНР_айгерим_09.11 2 2" xfId="55615"/>
    <cellStyle name="_произв.цели - приложение к СНР_айгерим_09.11_План по КВЛ 2011г." xfId="55616"/>
    <cellStyle name="_РасПадДоб КРС,ПНП,ПРС-2002год" xfId="155"/>
    <cellStyle name="_РасПадДоб КРС,ПНП,ПРС-2002год_21 возврат" xfId="156"/>
    <cellStyle name="_РасПадДоб КРС,ПНП,ПРС-2002год_BUDGET_ПН2002(2)" xfId="157"/>
    <cellStyle name="_Расчет добычи на 3,180 млн.тн" xfId="158"/>
    <cellStyle name="_Расчет себестоимости Аманегльдинского газа" xfId="159"/>
    <cellStyle name="_Расчет себестоимости Аманегльдинского газа 2" xfId="160"/>
    <cellStyle name="_Расчет себестоимости Аманегльдинского газа 2 2" xfId="55617"/>
    <cellStyle name="_Расчет себестоимости Аманегльдинского газа_План по КВЛ 2011г." xfId="55618"/>
    <cellStyle name="_Расчет Сниж Доб 2002г" xfId="161"/>
    <cellStyle name="_РасчетЗС15.10.2001гxls" xfId="162"/>
    <cellStyle name="_РасчетЗС15.10.2001гxls_2002 ЗАО Пермь прогноз" xfId="163"/>
    <cellStyle name="_РасчетЗС15.10.2001гxls_Источники-2002(1кв)" xfId="164"/>
    <cellStyle name="_РасчетЗС15.10.2001гxls_НГДО-2002-2кв 1кристина" xfId="165"/>
    <cellStyle name="_РасчетЗС15.10.2001гxls_НГДО-2002-2кв2" xfId="166"/>
    <cellStyle name="_РасчетЗС15.10.2001гxls_НГДО-2002-3кв(нов)-4" xfId="167"/>
    <cellStyle name="_РасчетЗС15.10.2001гxls_ЦДУ1полугодие2002г" xfId="168"/>
    <cellStyle name="_Регистрация договоров 2003" xfId="169"/>
    <cellStyle name="_Регистрация договоров 2003 2" xfId="170"/>
    <cellStyle name="_Регистрация договоров 2003 2 2" xfId="55619"/>
    <cellStyle name="_Регистрация договоров 2003_План по КВЛ 2011г." xfId="55620"/>
    <cellStyle name="_Себестоимость" xfId="171"/>
    <cellStyle name="_Себестоимость 2" xfId="172"/>
    <cellStyle name="_Себестоимость 2 2" xfId="55621"/>
    <cellStyle name="_Себестоимость_План по КВЛ 2011г." xfId="55622"/>
    <cellStyle name="_Смета затрат по прочим обществам" xfId="173"/>
    <cellStyle name="_Сценарные условия 04-06 гг6" xfId="174"/>
    <cellStyle name="_Таблицы для конвертации" xfId="175"/>
    <cellStyle name="_Транспорт. расходы в Актау и по городу" xfId="55623"/>
    <cellStyle name="_Утв СД Бюджет расшиф 29 12 05" xfId="176"/>
    <cellStyle name="_Утв СД Бюджет расшиф 29 12 05 2" xfId="177"/>
    <cellStyle name="_Утв СД Бюджет расшиф 29 12 05 2 2" xfId="55624"/>
    <cellStyle name="_Утв СД Бюджет расшиф 29 12 05_План по КВЛ 2011г." xfId="55625"/>
    <cellStyle name="_ФОРМА" xfId="178"/>
    <cellStyle name="_форма 14- 2003г" xfId="179"/>
    <cellStyle name="_форма 14,1- 2003г" xfId="180"/>
    <cellStyle name="_форма 18- 2003г" xfId="181"/>
    <cellStyle name="_форма 21 18К1 для доч пп Пермнефть" xfId="182"/>
    <cellStyle name="_форма 21 18К1 для доч пп Пермнефть_Источники-2002(1кв)" xfId="183"/>
    <cellStyle name="_форма 21 18К1 для доч пп Пермнефть_НГДО-2002-2кв 1кристина" xfId="184"/>
    <cellStyle name="_форма 21 18К1 для доч пп Пермнефть_НГДО-2002-2кв2" xfId="185"/>
    <cellStyle name="_форма 21 18К1 для доч пп Пермнефть_НГДО-2002-3кв(нов)-4" xfId="186"/>
    <cellStyle name="_Форма 21.1" xfId="187"/>
    <cellStyle name="_форма 21-НГДО 2003г" xfId="188"/>
    <cellStyle name="_форма 31- 2003г" xfId="189"/>
    <cellStyle name="_Форма дуль 2" xfId="190"/>
    <cellStyle name="_Форма дуль 2 2" xfId="191"/>
    <cellStyle name="_Форма дуль 2 2 2" xfId="55626"/>
    <cellStyle name="_Форма дуль 2_План по КВЛ 2011г." xfId="55627"/>
    <cellStyle name="_Форма отчетности НК КМГ с приложениями _ 30 Сентября 2008" xfId="192"/>
    <cellStyle name="_Форма отчетности НК КМГ с приложениями _ 30 Сентября 2008_расш  для БП (2010-2014) налоги" xfId="193"/>
    <cellStyle name="_Форма ФОТ" xfId="194"/>
    <cellStyle name="_Форма ФОТ_План по КВЛ 2011г." xfId="55628"/>
    <cellStyle name="_форма ЭП-НГДО к Реглам" xfId="195"/>
    <cellStyle name="_ФОРМА_2002 ЗАО Пермь прогноз" xfId="196"/>
    <cellStyle name="_ФОРМА_Источники-2002(1кв)" xfId="197"/>
    <cellStyle name="_ФОРМА_НГДО-2002-2кв 1кристина" xfId="198"/>
    <cellStyle name="_ФОРМА_НГДО-2002-2кв2" xfId="199"/>
    <cellStyle name="_ФОРМА_НГДО-2002-3кв(нов)-4" xfId="200"/>
    <cellStyle name="_Формы по инвестплану" xfId="201"/>
    <cellStyle name="_Формы по инвестплану_План по КВЛ 2011г." xfId="55629"/>
    <cellStyle name="_формы по ип (4)" xfId="202"/>
    <cellStyle name="_формы по ип (4)_План по КВЛ 2011г." xfId="55630"/>
    <cellStyle name="_Формы по ип 17 окт  08 (2)" xfId="203"/>
    <cellStyle name="_Формы по ип 17 окт  08 (2)_План по КВЛ 2011г." xfId="55631"/>
    <cellStyle name="_формы по ип 22 сент 08" xfId="204"/>
    <cellStyle name="_формы по ип 22 сент 08_План по КВЛ 2011г." xfId="55632"/>
    <cellStyle name="_ФОРМЫ2003годНГДО" xfId="205"/>
    <cellStyle name="_Шаблон - Расшифровки по Произ себ-ти_2008" xfId="206"/>
    <cellStyle name="’?‰? [0.00]_Sheet1" xfId="207"/>
    <cellStyle name="’?‰?_Sheet1" xfId="208"/>
    <cellStyle name="”ќђќ‘ћ‚›‰" xfId="209"/>
    <cellStyle name="”ќђќ‘ћ‚›‰ 2" xfId="210"/>
    <cellStyle name="”ќђќ‘ћ‚›‰ 2 2" xfId="55633"/>
    <cellStyle name="”ќђќ‘ћ‚›‰_План по КВЛ 2011г." xfId="55634"/>
    <cellStyle name="”љ‘ђћ‚ђќќ›‰" xfId="211"/>
    <cellStyle name="”љ‘ђћ‚ђќќ›‰ 2" xfId="212"/>
    <cellStyle name="”љ‘ђћ‚ђќќ›‰ 2 2" xfId="55635"/>
    <cellStyle name="”љ‘ђћ‚ђќќ›‰_План по КВЛ 2011г." xfId="55636"/>
    <cellStyle name="„…ќ…†ќ›‰" xfId="213"/>
    <cellStyle name="„…ќ…†ќ›‰ 2" xfId="214"/>
    <cellStyle name="„…ќ…†ќ›‰ 2 2" xfId="55637"/>
    <cellStyle name="„…ќ…†ќ›‰_План по КВЛ 2011г." xfId="55638"/>
    <cellStyle name="¤d¤À¦ì [0]" xfId="215"/>
    <cellStyle name="¤d¤À¦ì_cmdinput" xfId="216"/>
    <cellStyle name="¶W³sµ²" xfId="217"/>
    <cellStyle name="‡ђѓћ‹ћ‚ћљ1" xfId="218"/>
    <cellStyle name="‡ђѓћ‹ћ‚ћљ1 2" xfId="219"/>
    <cellStyle name="‡ђѓћ‹ћ‚ћљ1 2 2" xfId="55639"/>
    <cellStyle name="‡ђѓћ‹ћ‚ћљ1_План по КВЛ 2011г." xfId="55640"/>
    <cellStyle name="‡ђѓћ‹ћ‚ћљ2" xfId="220"/>
    <cellStyle name="‡ђѓћ‹ћ‚ћљ2 2" xfId="221"/>
    <cellStyle name="‡ђѓћ‹ћ‚ћљ2 2 2" xfId="55641"/>
    <cellStyle name="‡ђѓћ‹ћ‚ћљ2_План по КВЛ 2011г." xfId="55642"/>
    <cellStyle name="•W_Sheet1" xfId="222"/>
    <cellStyle name="•WЏЂ_ЉO‰?—a‹?" xfId="223"/>
    <cellStyle name="’ћѓћ‚›‰" xfId="224"/>
    <cellStyle name="’ћѓћ‚›‰ 10" xfId="225"/>
    <cellStyle name="’ћѓћ‚›‰ 11" xfId="226"/>
    <cellStyle name="’ћѓћ‚›‰ 12" xfId="227"/>
    <cellStyle name="’ћѓћ‚›‰ 13" xfId="228"/>
    <cellStyle name="’ћѓћ‚›‰ 14" xfId="229"/>
    <cellStyle name="’ћѓћ‚›‰ 15" xfId="230"/>
    <cellStyle name="’ћѓћ‚›‰ 16" xfId="231"/>
    <cellStyle name="’ћѓћ‚›‰ 17" xfId="232"/>
    <cellStyle name="’ћѓћ‚›‰ 18" xfId="233"/>
    <cellStyle name="’ћѓћ‚›‰ 19" xfId="234"/>
    <cellStyle name="’ћѓћ‚›‰ 2" xfId="235"/>
    <cellStyle name="’ћѓћ‚›‰ 2 10" xfId="236"/>
    <cellStyle name="’ћѓћ‚›‰ 2 100" xfId="41961"/>
    <cellStyle name="’ћѓћ‚›‰ 2 101" xfId="42503"/>
    <cellStyle name="’ћѓћ‚›‰ 2 102" xfId="42788"/>
    <cellStyle name="’ћѓћ‚›‰ 2 103" xfId="43199"/>
    <cellStyle name="’ћѓћ‚›‰ 2 104" xfId="43900"/>
    <cellStyle name="’ћѓћ‚›‰ 2 105" xfId="43818"/>
    <cellStyle name="’ћѓћ‚›‰ 2 106" xfId="45206"/>
    <cellStyle name="’ћѓћ‚›‰ 2 107" xfId="45616"/>
    <cellStyle name="’ћѓћ‚›‰ 2 108" xfId="46324"/>
    <cellStyle name="’ћѓћ‚›‰ 2 109" xfId="46732"/>
    <cellStyle name="’ћѓћ‚›‰ 2 11" xfId="237"/>
    <cellStyle name="’ћѓћ‚›‰ 2 110" xfId="47269"/>
    <cellStyle name="’ћѓћ‚›‰ 2 111" xfId="47680"/>
    <cellStyle name="’ћѓћ‚›‰ 2 112" xfId="53442"/>
    <cellStyle name="’ћѓћ‚›‰ 2 113" xfId="54134"/>
    <cellStyle name="’ћѓћ‚›‰ 2 114" xfId="54256"/>
    <cellStyle name="’ћѓћ‚›‰ 2 115" xfId="54442"/>
    <cellStyle name="’ћѓћ‚›‰ 2 116" xfId="54481"/>
    <cellStyle name="’ћѓћ‚›‰ 2 117" xfId="54604"/>
    <cellStyle name="’ћѓћ‚›‰ 2 118" xfId="54841"/>
    <cellStyle name="’ћѓћ‚›‰ 2 119" xfId="55006"/>
    <cellStyle name="’ћѓћ‚›‰ 2 12" xfId="238"/>
    <cellStyle name="’ћѓћ‚›‰ 2 120" xfId="55094"/>
    <cellStyle name="’ћѓћ‚›‰ 2 121" xfId="55417"/>
    <cellStyle name="’ћѓћ‚›‰ 2 122" xfId="55643"/>
    <cellStyle name="’ћѓћ‚›‰ 2 123" xfId="55969"/>
    <cellStyle name="’ћѓћ‚›‰ 2 13" xfId="239"/>
    <cellStyle name="’ћѓћ‚›‰ 2 14" xfId="240"/>
    <cellStyle name="’ћѓћ‚›‰ 2 15" xfId="241"/>
    <cellStyle name="’ћѓћ‚›‰ 2 16" xfId="242"/>
    <cellStyle name="’ћѓћ‚›‰ 2 17" xfId="243"/>
    <cellStyle name="’ћѓћ‚›‰ 2 18" xfId="244"/>
    <cellStyle name="’ћѓћ‚›‰ 2 19" xfId="245"/>
    <cellStyle name="’ћѓћ‚›‰ 2 2" xfId="246"/>
    <cellStyle name="’ћѓћ‚›‰ 2 20" xfId="247"/>
    <cellStyle name="’ћѓћ‚›‰ 2 21" xfId="248"/>
    <cellStyle name="’ћѓћ‚›‰ 2 22" xfId="249"/>
    <cellStyle name="’ћѓћ‚›‰ 2 23" xfId="250"/>
    <cellStyle name="’ћѓћ‚›‰ 2 24" xfId="251"/>
    <cellStyle name="’ћѓћ‚›‰ 2 25" xfId="252"/>
    <cellStyle name="’ћѓћ‚›‰ 2 26" xfId="253"/>
    <cellStyle name="’ћѓћ‚›‰ 2 27" xfId="254"/>
    <cellStyle name="’ћѓћ‚›‰ 2 28" xfId="255"/>
    <cellStyle name="’ћѓћ‚›‰ 2 29" xfId="256"/>
    <cellStyle name="’ћѓћ‚›‰ 2 3" xfId="257"/>
    <cellStyle name="’ћѓћ‚›‰ 2 30" xfId="258"/>
    <cellStyle name="’ћѓћ‚›‰ 2 31" xfId="259"/>
    <cellStyle name="’ћѓћ‚›‰ 2 32" xfId="260"/>
    <cellStyle name="’ћѓћ‚›‰ 2 33" xfId="261"/>
    <cellStyle name="’ћѓћ‚›‰ 2 34" xfId="262"/>
    <cellStyle name="’ћѓћ‚›‰ 2 35" xfId="263"/>
    <cellStyle name="’ћѓћ‚›‰ 2 36" xfId="264"/>
    <cellStyle name="’ћѓћ‚›‰ 2 37" xfId="265"/>
    <cellStyle name="’ћѓћ‚›‰ 2 38" xfId="266"/>
    <cellStyle name="’ћѓћ‚›‰ 2 39" xfId="267"/>
    <cellStyle name="’ћѓћ‚›‰ 2 4" xfId="268"/>
    <cellStyle name="’ћѓћ‚›‰ 2 40" xfId="269"/>
    <cellStyle name="’ћѓћ‚›‰ 2 41" xfId="270"/>
    <cellStyle name="’ћѓћ‚›‰ 2 42" xfId="271"/>
    <cellStyle name="’ћѓћ‚›‰ 2 43" xfId="272"/>
    <cellStyle name="’ћѓћ‚›‰ 2 44" xfId="273"/>
    <cellStyle name="’ћѓћ‚›‰ 2 45" xfId="274"/>
    <cellStyle name="’ћѓћ‚›‰ 2 46" xfId="275"/>
    <cellStyle name="’ћѓћ‚›‰ 2 47" xfId="276"/>
    <cellStyle name="’ћѓћ‚›‰ 2 48" xfId="277"/>
    <cellStyle name="’ћѓћ‚›‰ 2 49" xfId="278"/>
    <cellStyle name="’ћѓћ‚›‰ 2 5" xfId="279"/>
    <cellStyle name="’ћѓћ‚›‰ 2 50" xfId="280"/>
    <cellStyle name="’ћѓћ‚›‰ 2 51" xfId="281"/>
    <cellStyle name="’ћѓћ‚›‰ 2 52" xfId="282"/>
    <cellStyle name="’ћѓћ‚›‰ 2 53" xfId="283"/>
    <cellStyle name="’ћѓћ‚›‰ 2 54" xfId="284"/>
    <cellStyle name="’ћѓћ‚›‰ 2 55" xfId="285"/>
    <cellStyle name="’ћѓћ‚›‰ 2 56" xfId="286"/>
    <cellStyle name="’ћѓћ‚›‰ 2 57" xfId="287"/>
    <cellStyle name="’ћѓћ‚›‰ 2 58" xfId="288"/>
    <cellStyle name="’ћѓћ‚›‰ 2 59" xfId="289"/>
    <cellStyle name="’ћѓћ‚›‰ 2 6" xfId="290"/>
    <cellStyle name="’ћѓћ‚›‰ 2 60" xfId="291"/>
    <cellStyle name="’ћѓћ‚›‰ 2 61" xfId="292"/>
    <cellStyle name="’ћѓћ‚›‰ 2 62" xfId="293"/>
    <cellStyle name="’ћѓћ‚›‰ 2 63" xfId="294"/>
    <cellStyle name="’ћѓћ‚›‰ 2 64" xfId="295"/>
    <cellStyle name="’ћѓћ‚›‰ 2 65" xfId="296"/>
    <cellStyle name="’ћѓћ‚›‰ 2 66" xfId="297"/>
    <cellStyle name="’ћѓћ‚›‰ 2 67" xfId="298"/>
    <cellStyle name="’ћѓћ‚›‰ 2 68" xfId="299"/>
    <cellStyle name="’ћѓћ‚›‰ 2 69" xfId="300"/>
    <cellStyle name="’ћѓћ‚›‰ 2 7" xfId="301"/>
    <cellStyle name="’ћѓћ‚›‰ 2 70" xfId="302"/>
    <cellStyle name="’ћѓћ‚›‰ 2 71" xfId="303"/>
    <cellStyle name="’ћѓћ‚›‰ 2 72" xfId="304"/>
    <cellStyle name="’ћѓћ‚›‰ 2 73" xfId="305"/>
    <cellStyle name="’ћѓћ‚›‰ 2 74" xfId="306"/>
    <cellStyle name="’ћѓћ‚›‰ 2 75" xfId="307"/>
    <cellStyle name="’ћѓћ‚›‰ 2 76" xfId="308"/>
    <cellStyle name="’ћѓћ‚›‰ 2 77" xfId="309"/>
    <cellStyle name="’ћѓћ‚›‰ 2 78" xfId="310"/>
    <cellStyle name="’ћѓћ‚›‰ 2 79" xfId="311"/>
    <cellStyle name="’ћѓћ‚›‰ 2 8" xfId="312"/>
    <cellStyle name="’ћѓћ‚›‰ 2 80" xfId="313"/>
    <cellStyle name="’ћѓћ‚›‰ 2 81" xfId="32387"/>
    <cellStyle name="’ћѓћ‚›‰ 2 82" xfId="34049"/>
    <cellStyle name="’ћѓћ‚›‰ 2 83" xfId="34156"/>
    <cellStyle name="’ћѓћ‚›‰ 2 84" xfId="35061"/>
    <cellStyle name="’ћѓћ‚›‰ 2 85" xfId="35388"/>
    <cellStyle name="’ћѓћ‚›‰ 2 86" xfId="35497"/>
    <cellStyle name="’ћѓћ‚›‰ 2 87" xfId="35686"/>
    <cellStyle name="’ћѓћ‚›‰ 2 88" xfId="35578"/>
    <cellStyle name="’ћѓћ‚›‰ 2 89" xfId="36992"/>
    <cellStyle name="’ћѓћ‚›‰ 2 9" xfId="314"/>
    <cellStyle name="’ћѓћ‚›‰ 2 90" xfId="37174"/>
    <cellStyle name="’ћѓћ‚›‰ 2 91" xfId="37771"/>
    <cellStyle name="’ћѓћ‚›‰ 2 92" xfId="38318"/>
    <cellStyle name="’ћѓћ‚›‰ 2 93" xfId="38495"/>
    <cellStyle name="’ћѓћ‚›‰ 2 94" xfId="39097"/>
    <cellStyle name="’ћѓћ‚›‰ 2 95" xfId="39642"/>
    <cellStyle name="’ћѓћ‚›‰ 2 96" xfId="39822"/>
    <cellStyle name="’ћѓћ‚›‰ 2 97" xfId="40459"/>
    <cellStyle name="’ћѓћ‚›‰ 2 98" xfId="41006"/>
    <cellStyle name="’ћѓћ‚›‰ 2 99" xfId="41330"/>
    <cellStyle name="’ћѓћ‚›‰ 20" xfId="315"/>
    <cellStyle name="’ћѓћ‚›‰ 21" xfId="316"/>
    <cellStyle name="’ћѓћ‚›‰ 22" xfId="317"/>
    <cellStyle name="’ћѓћ‚›‰ 23" xfId="318"/>
    <cellStyle name="’ћѓћ‚›‰ 24" xfId="319"/>
    <cellStyle name="’ћѓћ‚›‰ 25" xfId="320"/>
    <cellStyle name="’ћѓћ‚›‰ 26" xfId="32523"/>
    <cellStyle name="’ћѓћ‚›‰ 27" xfId="33995"/>
    <cellStyle name="’ћѓћ‚›‰ 28" xfId="34130"/>
    <cellStyle name="’ћѓћ‚›‰ 29" xfId="35118"/>
    <cellStyle name="’ћѓћ‚›‰ 3" xfId="321"/>
    <cellStyle name="’ћѓћ‚›‰ 30" xfId="35336"/>
    <cellStyle name="’ћѓћ‚›‰ 31" xfId="35471"/>
    <cellStyle name="’ћѓћ‚›‰ 32" xfId="35545"/>
    <cellStyle name="’ћѓћ‚›‰ 33" xfId="35793"/>
    <cellStyle name="’ћѓћ‚›‰ 34" xfId="36966"/>
    <cellStyle name="’ћѓћ‚›‰ 35" xfId="37043"/>
    <cellStyle name="’ћѓћ‚›‰ 36" xfId="37870"/>
    <cellStyle name="’ћѓћ‚›‰ 37" xfId="38292"/>
    <cellStyle name="’ћѓћ‚›‰ 38" xfId="38370"/>
    <cellStyle name="’ћѓћ‚›‰ 39" xfId="39196"/>
    <cellStyle name="’ћѓћ‚›‰ 4" xfId="322"/>
    <cellStyle name="’ћѓћ‚›‰ 40" xfId="39616"/>
    <cellStyle name="’ћѓћ‚›‰ 41" xfId="39693"/>
    <cellStyle name="’ћѓћ‚›‰ 42" xfId="40558"/>
    <cellStyle name="’ћѓћ‚›‰ 43" xfId="40980"/>
    <cellStyle name="’ћѓћ‚›‰ 44" xfId="41194"/>
    <cellStyle name="’ћѓћ‚›‰ 45" xfId="42056"/>
    <cellStyle name="’ћѓћ‚›‰ 46" xfId="42477"/>
    <cellStyle name="’ћѓћ‚›‰ 47" xfId="42687"/>
    <cellStyle name="’ћѓћ‚›‰ 48" xfId="43250"/>
    <cellStyle name="’ћѓћ‚›‰ 49" xfId="43805"/>
    <cellStyle name="’ћѓћ‚›‰ 5" xfId="323"/>
    <cellStyle name="’ћѓћ‚›‰ 50" xfId="43979"/>
    <cellStyle name="’ћѓћ‚›‰ 51" xfId="45105"/>
    <cellStyle name="’ћѓћ‚›‰ 52" xfId="45667"/>
    <cellStyle name="’ћѓћ‚›‰ 53" xfId="46223"/>
    <cellStyle name="’ћѓћ‚›‰ 54" xfId="46783"/>
    <cellStyle name="’ћѓћ‚›‰ 55" xfId="47168"/>
    <cellStyle name="’ћѓћ‚›‰ 56" xfId="47731"/>
    <cellStyle name="’ћѓћ‚›‰ 6" xfId="324"/>
    <cellStyle name="’ћѓћ‚›‰ 7" xfId="325"/>
    <cellStyle name="’ћѓћ‚›‰ 8" xfId="326"/>
    <cellStyle name="’ћѓћ‚›‰ 9" xfId="327"/>
    <cellStyle name="’ћѓћ‚›‰_План по КВЛ 2011г." xfId="55644"/>
    <cellStyle name="W_OÝaà" xfId="328"/>
    <cellStyle name="0,0_x000d__x000a_NA_x000d__x000a_" xfId="329"/>
    <cellStyle name="0,0_x000d__x000a_NA_x000d__x000a_ 2" xfId="330"/>
    <cellStyle name="0,0_x000d__x000a_NA_x000d__x000a_ 2 2" xfId="331"/>
    <cellStyle name="0,0_x000d__x000a_NA_x000d__x000a_ 2 3" xfId="332"/>
    <cellStyle name="0,0_x000d__x000a_NA_x000d__x000a_ 2 4" xfId="333"/>
    <cellStyle name="0,0_x000d__x000a_NA_x000d__x000a_ 2 5" xfId="334"/>
    <cellStyle name="0,0_x000d__x000a_NA_x000d__x000a_ 2 6" xfId="335"/>
    <cellStyle name="0,0_x000d__x000a_NA_x000d__x000a_ 3" xfId="336"/>
    <cellStyle name="0,0_x000d__x000a_NA_x000d__x000a_ 3 2" xfId="337"/>
    <cellStyle name="0,0_x000d__x000a_NA_x000d__x000a_ 4" xfId="338"/>
    <cellStyle name="0,0_x000d__x000a_NA_x000d__x000a_ 5" xfId="339"/>
    <cellStyle name="0,0_x000d__x000a_NA_x000d__x000a_ 6" xfId="340"/>
    <cellStyle name="0,0_x000d__x000a_NA_x000d__x000a__12092010 Транспортные услуги" xfId="341"/>
    <cellStyle name="0,00;0;" xfId="342"/>
    <cellStyle name="10/16" xfId="343"/>
    <cellStyle name="10/16 10" xfId="344"/>
    <cellStyle name="10/16 11" xfId="345"/>
    <cellStyle name="10/16 12" xfId="346"/>
    <cellStyle name="10/16 13" xfId="347"/>
    <cellStyle name="10/16 14" xfId="348"/>
    <cellStyle name="10/16 15" xfId="349"/>
    <cellStyle name="10/16 16" xfId="350"/>
    <cellStyle name="10/16 17" xfId="351"/>
    <cellStyle name="10/16 18" xfId="352"/>
    <cellStyle name="10/16 19" xfId="353"/>
    <cellStyle name="10/16 2" xfId="354"/>
    <cellStyle name="10/16 20" xfId="355"/>
    <cellStyle name="10/16 21" xfId="356"/>
    <cellStyle name="10/16 22" xfId="357"/>
    <cellStyle name="10/16 23" xfId="358"/>
    <cellStyle name="10/16 24" xfId="359"/>
    <cellStyle name="10/16 25" xfId="360"/>
    <cellStyle name="10/16 26" xfId="361"/>
    <cellStyle name="10/16 27" xfId="362"/>
    <cellStyle name="10/16 28" xfId="363"/>
    <cellStyle name="10/16 29" xfId="364"/>
    <cellStyle name="10/16 3" xfId="365"/>
    <cellStyle name="10/16 30" xfId="366"/>
    <cellStyle name="10/16 31" xfId="367"/>
    <cellStyle name="10/16 32" xfId="368"/>
    <cellStyle name="10/16 33" xfId="369"/>
    <cellStyle name="10/16 34" xfId="370"/>
    <cellStyle name="10/16 35" xfId="371"/>
    <cellStyle name="10/16 36" xfId="53698"/>
    <cellStyle name="10/16 37" xfId="54085"/>
    <cellStyle name="10/16 4" xfId="372"/>
    <cellStyle name="10/16 5" xfId="373"/>
    <cellStyle name="10/16 6" xfId="374"/>
    <cellStyle name="10/16 7" xfId="375"/>
    <cellStyle name="10/16 8" xfId="376"/>
    <cellStyle name="10/16 9" xfId="377"/>
    <cellStyle name="20% - Accent1" xfId="378"/>
    <cellStyle name="20% - Accent1 2" xfId="379"/>
    <cellStyle name="20% - Accent1 2 2" xfId="380"/>
    <cellStyle name="20% - Accent1 2 3" xfId="55646"/>
    <cellStyle name="20% - Accent1 3" xfId="381"/>
    <cellStyle name="20% - Accent1 4" xfId="382"/>
    <cellStyle name="20% - Accent1 5" xfId="383"/>
    <cellStyle name="20% - Accent1 6" xfId="384"/>
    <cellStyle name="20% - Accent1 7" xfId="385"/>
    <cellStyle name="20% - Accent1_План по КВЛ" xfId="55647"/>
    <cellStyle name="20% - Accent2" xfId="386"/>
    <cellStyle name="20% - Accent2 2" xfId="387"/>
    <cellStyle name="20% - Accent2 2 2" xfId="388"/>
    <cellStyle name="20% - Accent2 2 3" xfId="55648"/>
    <cellStyle name="20% - Accent2 3" xfId="389"/>
    <cellStyle name="20% - Accent2 4" xfId="390"/>
    <cellStyle name="20% - Accent2 5" xfId="391"/>
    <cellStyle name="20% - Accent2 6" xfId="392"/>
    <cellStyle name="20% - Accent2 7" xfId="393"/>
    <cellStyle name="20% - Accent2_План по КВЛ" xfId="55649"/>
    <cellStyle name="20% - Accent3" xfId="394"/>
    <cellStyle name="20% - Accent3 2" xfId="395"/>
    <cellStyle name="20% - Accent3 2 2" xfId="396"/>
    <cellStyle name="20% - Accent3 2 3" xfId="55650"/>
    <cellStyle name="20% - Accent3 3" xfId="397"/>
    <cellStyle name="20% - Accent3 4" xfId="398"/>
    <cellStyle name="20% - Accent3 5" xfId="399"/>
    <cellStyle name="20% - Accent3 6" xfId="400"/>
    <cellStyle name="20% - Accent3 7" xfId="401"/>
    <cellStyle name="20% - Accent3_План по КВЛ" xfId="55651"/>
    <cellStyle name="20% - Accent4" xfId="402"/>
    <cellStyle name="20% - Accent4 2" xfId="403"/>
    <cellStyle name="20% - Accent4 2 2" xfId="404"/>
    <cellStyle name="20% - Accent4 2 3" xfId="55652"/>
    <cellStyle name="20% - Accent4 3" xfId="405"/>
    <cellStyle name="20% - Accent4 4" xfId="406"/>
    <cellStyle name="20% - Accent4 5" xfId="407"/>
    <cellStyle name="20% - Accent4 6" xfId="408"/>
    <cellStyle name="20% - Accent4 7" xfId="409"/>
    <cellStyle name="20% - Accent4_План по КВЛ" xfId="55653"/>
    <cellStyle name="20% - Accent5" xfId="410"/>
    <cellStyle name="20% - Accent5 2" xfId="411"/>
    <cellStyle name="20% - Accent5 2 2" xfId="412"/>
    <cellStyle name="20% - Accent5 2 3" xfId="55655"/>
    <cellStyle name="20% - Accent5 3" xfId="413"/>
    <cellStyle name="20% - Accent5 4" xfId="414"/>
    <cellStyle name="20% - Accent5 5" xfId="415"/>
    <cellStyle name="20% - Accent5 6" xfId="416"/>
    <cellStyle name="20% - Accent5 7" xfId="417"/>
    <cellStyle name="20% - Accent5_План по КВЛ" xfId="55656"/>
    <cellStyle name="20% - Accent6" xfId="418"/>
    <cellStyle name="20% - Accent6 2" xfId="419"/>
    <cellStyle name="20% - Accent6 2 2" xfId="420"/>
    <cellStyle name="20% - Accent6 2 3" xfId="55657"/>
    <cellStyle name="20% - Accent6 3" xfId="421"/>
    <cellStyle name="20% - Accent6 4" xfId="422"/>
    <cellStyle name="20% - Accent6 5" xfId="423"/>
    <cellStyle name="20% - Accent6 6" xfId="424"/>
    <cellStyle name="20% - Accent6 7" xfId="425"/>
    <cellStyle name="20% - Accent6_План по КВЛ" xfId="55658"/>
    <cellStyle name="20% - Акцент1 10" xfId="426"/>
    <cellStyle name="20% - Акцент1 11" xfId="427"/>
    <cellStyle name="20% - Акцент1 12" xfId="428"/>
    <cellStyle name="20% - Акцент1 13" xfId="429"/>
    <cellStyle name="20% - Акцент1 14" xfId="430"/>
    <cellStyle name="20% - Акцент1 15" xfId="431"/>
    <cellStyle name="20% - Акцент1 16" xfId="432"/>
    <cellStyle name="20% - Акцент1 17" xfId="433"/>
    <cellStyle name="20% - Акцент1 18" xfId="434"/>
    <cellStyle name="20% - Акцент1 19" xfId="435"/>
    <cellStyle name="20% - Акцент1 2" xfId="436"/>
    <cellStyle name="20% - Акцент1 2 2" xfId="55659"/>
    <cellStyle name="20% - Акцент1 20" xfId="437"/>
    <cellStyle name="20% - Акцент1 21" xfId="438"/>
    <cellStyle name="20% - Акцент1 22" xfId="439"/>
    <cellStyle name="20% - Акцент1 23" xfId="440"/>
    <cellStyle name="20% - Акцент1 24" xfId="441"/>
    <cellStyle name="20% - Акцент1 25" xfId="442"/>
    <cellStyle name="20% - Акцент1 26" xfId="443"/>
    <cellStyle name="20% - Акцент1 27" xfId="444"/>
    <cellStyle name="20% - Акцент1 28" xfId="445"/>
    <cellStyle name="20% - Акцент1 29" xfId="446"/>
    <cellStyle name="20% - Акцент1 3" xfId="447"/>
    <cellStyle name="20% - Акцент1 30" xfId="448"/>
    <cellStyle name="20% - Акцент1 31" xfId="449"/>
    <cellStyle name="20% - Акцент1 32" xfId="450"/>
    <cellStyle name="20% - Акцент1 33" xfId="451"/>
    <cellStyle name="20% - Акцент1 34" xfId="452"/>
    <cellStyle name="20% - Акцент1 35" xfId="453"/>
    <cellStyle name="20% - Акцент1 36" xfId="454"/>
    <cellStyle name="20% - Акцент1 37" xfId="455"/>
    <cellStyle name="20% - Акцент1 38" xfId="456"/>
    <cellStyle name="20% - Акцент1 39" xfId="457"/>
    <cellStyle name="20% - Акцент1 4" xfId="458"/>
    <cellStyle name="20% - Акцент1 40" xfId="459"/>
    <cellStyle name="20% - Акцент1 41" xfId="460"/>
    <cellStyle name="20% - Акцент1 42" xfId="461"/>
    <cellStyle name="20% - Акцент1 43" xfId="462"/>
    <cellStyle name="20% - Акцент1 44" xfId="463"/>
    <cellStyle name="20% - Акцент1 45" xfId="464"/>
    <cellStyle name="20% - Акцент1 46" xfId="465"/>
    <cellStyle name="20% - Акцент1 47" xfId="466"/>
    <cellStyle name="20% - Акцент1 48" xfId="467"/>
    <cellStyle name="20% - Акцент1 49" xfId="468"/>
    <cellStyle name="20% - Акцент1 5" xfId="469"/>
    <cellStyle name="20% - Акцент1 50" xfId="470"/>
    <cellStyle name="20% - Акцент1 51" xfId="471"/>
    <cellStyle name="20% - Акцент1 52" xfId="472"/>
    <cellStyle name="20% - Акцент1 53" xfId="473"/>
    <cellStyle name="20% - Акцент1 54" xfId="474"/>
    <cellStyle name="20% - Акцент1 55" xfId="475"/>
    <cellStyle name="20% - Акцент1 56" xfId="476"/>
    <cellStyle name="20% - Акцент1 57" xfId="477"/>
    <cellStyle name="20% - Акцент1 58" xfId="478"/>
    <cellStyle name="20% - Акцент1 59" xfId="479"/>
    <cellStyle name="20% - Акцент1 6" xfId="480"/>
    <cellStyle name="20% - Акцент1 60" xfId="481"/>
    <cellStyle name="20% - Акцент1 61" xfId="482"/>
    <cellStyle name="20% - Акцент1 62" xfId="483"/>
    <cellStyle name="20% - Акцент1 63" xfId="484"/>
    <cellStyle name="20% - Акцент1 64" xfId="485"/>
    <cellStyle name="20% - Акцент1 65" xfId="486"/>
    <cellStyle name="20% - Акцент1 66" xfId="487"/>
    <cellStyle name="20% - Акцент1 67" xfId="488"/>
    <cellStyle name="20% - Акцент1 68" xfId="489"/>
    <cellStyle name="20% - Акцент1 69" xfId="490"/>
    <cellStyle name="20% - Акцент1 7" xfId="491"/>
    <cellStyle name="20% - Акцент1 70" xfId="492"/>
    <cellStyle name="20% - Акцент1 71" xfId="493"/>
    <cellStyle name="20% - Акцент1 72" xfId="494"/>
    <cellStyle name="20% - Акцент1 73" xfId="495"/>
    <cellStyle name="20% - Акцент1 74" xfId="496"/>
    <cellStyle name="20% - Акцент1 75" xfId="497"/>
    <cellStyle name="20% - Акцент1 76" xfId="498"/>
    <cellStyle name="20% - Акцент1 77" xfId="499"/>
    <cellStyle name="20% - Акцент1 78" xfId="500"/>
    <cellStyle name="20% - Акцент1 79" xfId="501"/>
    <cellStyle name="20% - Акцент1 8" xfId="502"/>
    <cellStyle name="20% - Акцент1 80" xfId="503"/>
    <cellStyle name="20% - Акцент1 81" xfId="504"/>
    <cellStyle name="20% - Акцент1 82" xfId="505"/>
    <cellStyle name="20% - Акцент1 83" xfId="506"/>
    <cellStyle name="20% - Акцент1 84" xfId="507"/>
    <cellStyle name="20% - Акцент1 85" xfId="508"/>
    <cellStyle name="20% - Акцент1 86" xfId="509"/>
    <cellStyle name="20% - Акцент1 9" xfId="510"/>
    <cellStyle name="20% - Акцент2 10" xfId="511"/>
    <cellStyle name="20% - Акцент2 11" xfId="512"/>
    <cellStyle name="20% - Акцент2 12" xfId="513"/>
    <cellStyle name="20% - Акцент2 13" xfId="514"/>
    <cellStyle name="20% - Акцент2 14" xfId="515"/>
    <cellStyle name="20% - Акцент2 15" xfId="516"/>
    <cellStyle name="20% - Акцент2 16" xfId="517"/>
    <cellStyle name="20% - Акцент2 17" xfId="518"/>
    <cellStyle name="20% - Акцент2 18" xfId="519"/>
    <cellStyle name="20% - Акцент2 19" xfId="520"/>
    <cellStyle name="20% - Акцент2 2" xfId="521"/>
    <cellStyle name="20% - Акцент2 2 2" xfId="55660"/>
    <cellStyle name="20% - Акцент2 20" xfId="522"/>
    <cellStyle name="20% - Акцент2 21" xfId="523"/>
    <cellStyle name="20% - Акцент2 22" xfId="524"/>
    <cellStyle name="20% - Акцент2 23" xfId="525"/>
    <cellStyle name="20% - Акцент2 24" xfId="526"/>
    <cellStyle name="20% - Акцент2 25" xfId="527"/>
    <cellStyle name="20% - Акцент2 26" xfId="528"/>
    <cellStyle name="20% - Акцент2 27" xfId="529"/>
    <cellStyle name="20% - Акцент2 28" xfId="530"/>
    <cellStyle name="20% - Акцент2 29" xfId="531"/>
    <cellStyle name="20% - Акцент2 3" xfId="532"/>
    <cellStyle name="20% - Акцент2 30" xfId="533"/>
    <cellStyle name="20% - Акцент2 31" xfId="534"/>
    <cellStyle name="20% - Акцент2 32" xfId="535"/>
    <cellStyle name="20% - Акцент2 33" xfId="536"/>
    <cellStyle name="20% - Акцент2 34" xfId="537"/>
    <cellStyle name="20% - Акцент2 35" xfId="538"/>
    <cellStyle name="20% - Акцент2 36" xfId="539"/>
    <cellStyle name="20% - Акцент2 37" xfId="540"/>
    <cellStyle name="20% - Акцент2 38" xfId="541"/>
    <cellStyle name="20% - Акцент2 39" xfId="542"/>
    <cellStyle name="20% - Акцент2 4" xfId="543"/>
    <cellStyle name="20% - Акцент2 40" xfId="544"/>
    <cellStyle name="20% - Акцент2 41" xfId="545"/>
    <cellStyle name="20% - Акцент2 42" xfId="546"/>
    <cellStyle name="20% - Акцент2 43" xfId="547"/>
    <cellStyle name="20% - Акцент2 44" xfId="548"/>
    <cellStyle name="20% - Акцент2 45" xfId="549"/>
    <cellStyle name="20% - Акцент2 46" xfId="550"/>
    <cellStyle name="20% - Акцент2 47" xfId="551"/>
    <cellStyle name="20% - Акцент2 48" xfId="552"/>
    <cellStyle name="20% - Акцент2 49" xfId="553"/>
    <cellStyle name="20% - Акцент2 5" xfId="554"/>
    <cellStyle name="20% - Акцент2 50" xfId="555"/>
    <cellStyle name="20% - Акцент2 51" xfId="556"/>
    <cellStyle name="20% - Акцент2 52" xfId="557"/>
    <cellStyle name="20% - Акцент2 53" xfId="558"/>
    <cellStyle name="20% - Акцент2 54" xfId="559"/>
    <cellStyle name="20% - Акцент2 55" xfId="560"/>
    <cellStyle name="20% - Акцент2 56" xfId="561"/>
    <cellStyle name="20% - Акцент2 57" xfId="562"/>
    <cellStyle name="20% - Акцент2 58" xfId="563"/>
    <cellStyle name="20% - Акцент2 59" xfId="564"/>
    <cellStyle name="20% - Акцент2 6" xfId="565"/>
    <cellStyle name="20% - Акцент2 60" xfId="566"/>
    <cellStyle name="20% - Акцент2 61" xfId="567"/>
    <cellStyle name="20% - Акцент2 62" xfId="568"/>
    <cellStyle name="20% - Акцент2 63" xfId="569"/>
    <cellStyle name="20% - Акцент2 64" xfId="570"/>
    <cellStyle name="20% - Акцент2 65" xfId="571"/>
    <cellStyle name="20% - Акцент2 66" xfId="572"/>
    <cellStyle name="20% - Акцент2 67" xfId="573"/>
    <cellStyle name="20% - Акцент2 68" xfId="574"/>
    <cellStyle name="20% - Акцент2 69" xfId="575"/>
    <cellStyle name="20% - Акцент2 7" xfId="576"/>
    <cellStyle name="20% - Акцент2 70" xfId="577"/>
    <cellStyle name="20% - Акцент2 71" xfId="578"/>
    <cellStyle name="20% - Акцент2 72" xfId="579"/>
    <cellStyle name="20% - Акцент2 73" xfId="580"/>
    <cellStyle name="20% - Акцент2 74" xfId="581"/>
    <cellStyle name="20% - Акцент2 75" xfId="582"/>
    <cellStyle name="20% - Акцент2 76" xfId="583"/>
    <cellStyle name="20% - Акцент2 77" xfId="584"/>
    <cellStyle name="20% - Акцент2 78" xfId="585"/>
    <cellStyle name="20% - Акцент2 79" xfId="586"/>
    <cellStyle name="20% - Акцент2 8" xfId="587"/>
    <cellStyle name="20% - Акцент2 80" xfId="588"/>
    <cellStyle name="20% - Акцент2 81" xfId="589"/>
    <cellStyle name="20% - Акцент2 82" xfId="590"/>
    <cellStyle name="20% - Акцент2 83" xfId="591"/>
    <cellStyle name="20% - Акцент2 84" xfId="592"/>
    <cellStyle name="20% - Акцент2 85" xfId="593"/>
    <cellStyle name="20% - Акцент2 86" xfId="594"/>
    <cellStyle name="20% - Акцент2 9" xfId="595"/>
    <cellStyle name="20% - Акцент3 10" xfId="596"/>
    <cellStyle name="20% - Акцент3 11" xfId="597"/>
    <cellStyle name="20% - Акцент3 12" xfId="598"/>
    <cellStyle name="20% - Акцент3 13" xfId="599"/>
    <cellStyle name="20% - Акцент3 14" xfId="600"/>
    <cellStyle name="20% - Акцент3 15" xfId="601"/>
    <cellStyle name="20% - Акцент3 16" xfId="602"/>
    <cellStyle name="20% - Акцент3 17" xfId="603"/>
    <cellStyle name="20% - Акцент3 18" xfId="604"/>
    <cellStyle name="20% - Акцент3 19" xfId="605"/>
    <cellStyle name="20% - Акцент3 2" xfId="606"/>
    <cellStyle name="20% - Акцент3 2 2" xfId="55661"/>
    <cellStyle name="20% - Акцент3 20" xfId="607"/>
    <cellStyle name="20% - Акцент3 21" xfId="608"/>
    <cellStyle name="20% - Акцент3 22" xfId="609"/>
    <cellStyle name="20% - Акцент3 23" xfId="610"/>
    <cellStyle name="20% - Акцент3 24" xfId="611"/>
    <cellStyle name="20% - Акцент3 25" xfId="612"/>
    <cellStyle name="20% - Акцент3 26" xfId="613"/>
    <cellStyle name="20% - Акцент3 27" xfId="614"/>
    <cellStyle name="20% - Акцент3 28" xfId="615"/>
    <cellStyle name="20% - Акцент3 29" xfId="616"/>
    <cellStyle name="20% - Акцент3 3" xfId="617"/>
    <cellStyle name="20% - Акцент3 30" xfId="618"/>
    <cellStyle name="20% - Акцент3 31" xfId="619"/>
    <cellStyle name="20% - Акцент3 32" xfId="620"/>
    <cellStyle name="20% - Акцент3 33" xfId="621"/>
    <cellStyle name="20% - Акцент3 34" xfId="622"/>
    <cellStyle name="20% - Акцент3 35" xfId="623"/>
    <cellStyle name="20% - Акцент3 36" xfId="624"/>
    <cellStyle name="20% - Акцент3 37" xfId="625"/>
    <cellStyle name="20% - Акцент3 38" xfId="626"/>
    <cellStyle name="20% - Акцент3 39" xfId="627"/>
    <cellStyle name="20% - Акцент3 4" xfId="628"/>
    <cellStyle name="20% - Акцент3 40" xfId="629"/>
    <cellStyle name="20% - Акцент3 41" xfId="630"/>
    <cellStyle name="20% - Акцент3 42" xfId="631"/>
    <cellStyle name="20% - Акцент3 43" xfId="632"/>
    <cellStyle name="20% - Акцент3 44" xfId="633"/>
    <cellStyle name="20% - Акцент3 45" xfId="634"/>
    <cellStyle name="20% - Акцент3 46" xfId="635"/>
    <cellStyle name="20% - Акцент3 47" xfId="636"/>
    <cellStyle name="20% - Акцент3 48" xfId="637"/>
    <cellStyle name="20% - Акцент3 49" xfId="638"/>
    <cellStyle name="20% - Акцент3 5" xfId="639"/>
    <cellStyle name="20% - Акцент3 50" xfId="640"/>
    <cellStyle name="20% - Акцент3 51" xfId="641"/>
    <cellStyle name="20% - Акцент3 52" xfId="642"/>
    <cellStyle name="20% - Акцент3 53" xfId="643"/>
    <cellStyle name="20% - Акцент3 54" xfId="644"/>
    <cellStyle name="20% - Акцент3 55" xfId="645"/>
    <cellStyle name="20% - Акцент3 56" xfId="646"/>
    <cellStyle name="20% - Акцент3 57" xfId="647"/>
    <cellStyle name="20% - Акцент3 58" xfId="648"/>
    <cellStyle name="20% - Акцент3 59" xfId="649"/>
    <cellStyle name="20% - Акцент3 6" xfId="650"/>
    <cellStyle name="20% - Акцент3 60" xfId="651"/>
    <cellStyle name="20% - Акцент3 61" xfId="652"/>
    <cellStyle name="20% - Акцент3 62" xfId="653"/>
    <cellStyle name="20% - Акцент3 63" xfId="654"/>
    <cellStyle name="20% - Акцент3 64" xfId="655"/>
    <cellStyle name="20% - Акцент3 65" xfId="656"/>
    <cellStyle name="20% - Акцент3 66" xfId="657"/>
    <cellStyle name="20% - Акцент3 67" xfId="658"/>
    <cellStyle name="20% - Акцент3 68" xfId="659"/>
    <cellStyle name="20% - Акцент3 69" xfId="660"/>
    <cellStyle name="20% - Акцент3 7" xfId="661"/>
    <cellStyle name="20% - Акцент3 70" xfId="662"/>
    <cellStyle name="20% - Акцент3 71" xfId="663"/>
    <cellStyle name="20% - Акцент3 72" xfId="664"/>
    <cellStyle name="20% - Акцент3 73" xfId="665"/>
    <cellStyle name="20% - Акцент3 74" xfId="666"/>
    <cellStyle name="20% - Акцент3 75" xfId="667"/>
    <cellStyle name="20% - Акцент3 76" xfId="668"/>
    <cellStyle name="20% - Акцент3 77" xfId="669"/>
    <cellStyle name="20% - Акцент3 78" xfId="670"/>
    <cellStyle name="20% - Акцент3 79" xfId="671"/>
    <cellStyle name="20% - Акцент3 8" xfId="672"/>
    <cellStyle name="20% - Акцент3 80" xfId="673"/>
    <cellStyle name="20% - Акцент3 81" xfId="674"/>
    <cellStyle name="20% - Акцент3 82" xfId="675"/>
    <cellStyle name="20% - Акцент3 83" xfId="676"/>
    <cellStyle name="20% - Акцент3 84" xfId="677"/>
    <cellStyle name="20% - Акцент3 85" xfId="678"/>
    <cellStyle name="20% - Акцент3 86" xfId="679"/>
    <cellStyle name="20% - Акцент3 9" xfId="680"/>
    <cellStyle name="20% - Акцент4 10" xfId="681"/>
    <cellStyle name="20% - Акцент4 11" xfId="682"/>
    <cellStyle name="20% - Акцент4 12" xfId="683"/>
    <cellStyle name="20% - Акцент4 13" xfId="684"/>
    <cellStyle name="20% - Акцент4 14" xfId="685"/>
    <cellStyle name="20% - Акцент4 15" xfId="686"/>
    <cellStyle name="20% - Акцент4 16" xfId="687"/>
    <cellStyle name="20% - Акцент4 17" xfId="688"/>
    <cellStyle name="20% - Акцент4 18" xfId="689"/>
    <cellStyle name="20% - Акцент4 19" xfId="690"/>
    <cellStyle name="20% - Акцент4 2" xfId="691"/>
    <cellStyle name="20% - Акцент4 2 2" xfId="55662"/>
    <cellStyle name="20% - Акцент4 20" xfId="692"/>
    <cellStyle name="20% - Акцент4 21" xfId="693"/>
    <cellStyle name="20% - Акцент4 22" xfId="694"/>
    <cellStyle name="20% - Акцент4 23" xfId="695"/>
    <cellStyle name="20% - Акцент4 24" xfId="696"/>
    <cellStyle name="20% - Акцент4 25" xfId="697"/>
    <cellStyle name="20% - Акцент4 26" xfId="698"/>
    <cellStyle name="20% - Акцент4 27" xfId="699"/>
    <cellStyle name="20% - Акцент4 28" xfId="700"/>
    <cellStyle name="20% - Акцент4 29" xfId="701"/>
    <cellStyle name="20% - Акцент4 3" xfId="702"/>
    <cellStyle name="20% - Акцент4 30" xfId="703"/>
    <cellStyle name="20% - Акцент4 31" xfId="704"/>
    <cellStyle name="20% - Акцент4 32" xfId="705"/>
    <cellStyle name="20% - Акцент4 33" xfId="706"/>
    <cellStyle name="20% - Акцент4 34" xfId="707"/>
    <cellStyle name="20% - Акцент4 35" xfId="708"/>
    <cellStyle name="20% - Акцент4 36" xfId="709"/>
    <cellStyle name="20% - Акцент4 37" xfId="710"/>
    <cellStyle name="20% - Акцент4 38" xfId="711"/>
    <cellStyle name="20% - Акцент4 39" xfId="712"/>
    <cellStyle name="20% - Акцент4 4" xfId="713"/>
    <cellStyle name="20% - Акцент4 40" xfId="714"/>
    <cellStyle name="20% - Акцент4 41" xfId="715"/>
    <cellStyle name="20% - Акцент4 42" xfId="716"/>
    <cellStyle name="20% - Акцент4 43" xfId="717"/>
    <cellStyle name="20% - Акцент4 44" xfId="718"/>
    <cellStyle name="20% - Акцент4 45" xfId="719"/>
    <cellStyle name="20% - Акцент4 46" xfId="720"/>
    <cellStyle name="20% - Акцент4 47" xfId="721"/>
    <cellStyle name="20% - Акцент4 48" xfId="722"/>
    <cellStyle name="20% - Акцент4 49" xfId="723"/>
    <cellStyle name="20% - Акцент4 5" xfId="724"/>
    <cellStyle name="20% - Акцент4 50" xfId="725"/>
    <cellStyle name="20% - Акцент4 51" xfId="726"/>
    <cellStyle name="20% - Акцент4 52" xfId="727"/>
    <cellStyle name="20% - Акцент4 53" xfId="728"/>
    <cellStyle name="20% - Акцент4 54" xfId="729"/>
    <cellStyle name="20% - Акцент4 55" xfId="730"/>
    <cellStyle name="20% - Акцент4 56" xfId="731"/>
    <cellStyle name="20% - Акцент4 57" xfId="732"/>
    <cellStyle name="20% - Акцент4 58" xfId="733"/>
    <cellStyle name="20% - Акцент4 59" xfId="734"/>
    <cellStyle name="20% - Акцент4 6" xfId="735"/>
    <cellStyle name="20% - Акцент4 60" xfId="736"/>
    <cellStyle name="20% - Акцент4 61" xfId="737"/>
    <cellStyle name="20% - Акцент4 62" xfId="738"/>
    <cellStyle name="20% - Акцент4 63" xfId="739"/>
    <cellStyle name="20% - Акцент4 64" xfId="740"/>
    <cellStyle name="20% - Акцент4 65" xfId="741"/>
    <cellStyle name="20% - Акцент4 66" xfId="742"/>
    <cellStyle name="20% - Акцент4 67" xfId="743"/>
    <cellStyle name="20% - Акцент4 68" xfId="744"/>
    <cellStyle name="20% - Акцент4 69" xfId="745"/>
    <cellStyle name="20% - Акцент4 7" xfId="746"/>
    <cellStyle name="20% - Акцент4 70" xfId="747"/>
    <cellStyle name="20% - Акцент4 71" xfId="748"/>
    <cellStyle name="20% - Акцент4 72" xfId="749"/>
    <cellStyle name="20% - Акцент4 73" xfId="750"/>
    <cellStyle name="20% - Акцент4 74" xfId="751"/>
    <cellStyle name="20% - Акцент4 75" xfId="752"/>
    <cellStyle name="20% - Акцент4 76" xfId="753"/>
    <cellStyle name="20% - Акцент4 77" xfId="754"/>
    <cellStyle name="20% - Акцент4 78" xfId="755"/>
    <cellStyle name="20% - Акцент4 79" xfId="756"/>
    <cellStyle name="20% - Акцент4 8" xfId="757"/>
    <cellStyle name="20% - Акцент4 80" xfId="758"/>
    <cellStyle name="20% - Акцент4 81" xfId="759"/>
    <cellStyle name="20% - Акцент4 82" xfId="760"/>
    <cellStyle name="20% - Акцент4 83" xfId="761"/>
    <cellStyle name="20% - Акцент4 84" xfId="762"/>
    <cellStyle name="20% - Акцент4 85" xfId="763"/>
    <cellStyle name="20% - Акцент4 86" xfId="764"/>
    <cellStyle name="20% - Акцент4 9" xfId="765"/>
    <cellStyle name="20% - Акцент5 10" xfId="766"/>
    <cellStyle name="20% - Акцент5 11" xfId="767"/>
    <cellStyle name="20% - Акцент5 12" xfId="768"/>
    <cellStyle name="20% - Акцент5 13" xfId="769"/>
    <cellStyle name="20% - Акцент5 14" xfId="770"/>
    <cellStyle name="20% - Акцент5 15" xfId="771"/>
    <cellStyle name="20% - Акцент5 16" xfId="772"/>
    <cellStyle name="20% - Акцент5 17" xfId="773"/>
    <cellStyle name="20% - Акцент5 18" xfId="774"/>
    <cellStyle name="20% - Акцент5 19" xfId="775"/>
    <cellStyle name="20% - Акцент5 2" xfId="776"/>
    <cellStyle name="20% - Акцент5 2 2" xfId="55663"/>
    <cellStyle name="20% - Акцент5 20" xfId="777"/>
    <cellStyle name="20% - Акцент5 21" xfId="778"/>
    <cellStyle name="20% - Акцент5 22" xfId="779"/>
    <cellStyle name="20% - Акцент5 23" xfId="780"/>
    <cellStyle name="20% - Акцент5 24" xfId="781"/>
    <cellStyle name="20% - Акцент5 25" xfId="782"/>
    <cellStyle name="20% - Акцент5 26" xfId="783"/>
    <cellStyle name="20% - Акцент5 27" xfId="784"/>
    <cellStyle name="20% - Акцент5 28" xfId="785"/>
    <cellStyle name="20% - Акцент5 29" xfId="786"/>
    <cellStyle name="20% - Акцент5 3" xfId="787"/>
    <cellStyle name="20% - Акцент5 30" xfId="788"/>
    <cellStyle name="20% - Акцент5 31" xfId="789"/>
    <cellStyle name="20% - Акцент5 32" xfId="790"/>
    <cellStyle name="20% - Акцент5 33" xfId="791"/>
    <cellStyle name="20% - Акцент5 34" xfId="792"/>
    <cellStyle name="20% - Акцент5 35" xfId="793"/>
    <cellStyle name="20% - Акцент5 36" xfId="794"/>
    <cellStyle name="20% - Акцент5 37" xfId="795"/>
    <cellStyle name="20% - Акцент5 38" xfId="796"/>
    <cellStyle name="20% - Акцент5 39" xfId="797"/>
    <cellStyle name="20% - Акцент5 4" xfId="798"/>
    <cellStyle name="20% - Акцент5 40" xfId="799"/>
    <cellStyle name="20% - Акцент5 41" xfId="800"/>
    <cellStyle name="20% - Акцент5 42" xfId="801"/>
    <cellStyle name="20% - Акцент5 43" xfId="802"/>
    <cellStyle name="20% - Акцент5 44" xfId="803"/>
    <cellStyle name="20% - Акцент5 45" xfId="804"/>
    <cellStyle name="20% - Акцент5 46" xfId="805"/>
    <cellStyle name="20% - Акцент5 47" xfId="806"/>
    <cellStyle name="20% - Акцент5 48" xfId="807"/>
    <cellStyle name="20% - Акцент5 49" xfId="808"/>
    <cellStyle name="20% - Акцент5 5" xfId="809"/>
    <cellStyle name="20% - Акцент5 50" xfId="810"/>
    <cellStyle name="20% - Акцент5 51" xfId="811"/>
    <cellStyle name="20% - Акцент5 52" xfId="812"/>
    <cellStyle name="20% - Акцент5 53" xfId="813"/>
    <cellStyle name="20% - Акцент5 54" xfId="814"/>
    <cellStyle name="20% - Акцент5 55" xfId="815"/>
    <cellStyle name="20% - Акцент5 56" xfId="816"/>
    <cellStyle name="20% - Акцент5 57" xfId="817"/>
    <cellStyle name="20% - Акцент5 58" xfId="818"/>
    <cellStyle name="20% - Акцент5 59" xfId="819"/>
    <cellStyle name="20% - Акцент5 6" xfId="820"/>
    <cellStyle name="20% - Акцент5 60" xfId="821"/>
    <cellStyle name="20% - Акцент5 61" xfId="822"/>
    <cellStyle name="20% - Акцент5 62" xfId="823"/>
    <cellStyle name="20% - Акцент5 63" xfId="824"/>
    <cellStyle name="20% - Акцент5 64" xfId="825"/>
    <cellStyle name="20% - Акцент5 65" xfId="826"/>
    <cellStyle name="20% - Акцент5 66" xfId="827"/>
    <cellStyle name="20% - Акцент5 67" xfId="828"/>
    <cellStyle name="20% - Акцент5 68" xfId="829"/>
    <cellStyle name="20% - Акцент5 69" xfId="830"/>
    <cellStyle name="20% - Акцент5 7" xfId="831"/>
    <cellStyle name="20% - Акцент5 70" xfId="832"/>
    <cellStyle name="20% - Акцент5 71" xfId="833"/>
    <cellStyle name="20% - Акцент5 72" xfId="834"/>
    <cellStyle name="20% - Акцент5 73" xfId="835"/>
    <cellStyle name="20% - Акцент5 74" xfId="836"/>
    <cellStyle name="20% - Акцент5 75" xfId="837"/>
    <cellStyle name="20% - Акцент5 76" xfId="838"/>
    <cellStyle name="20% - Акцент5 77" xfId="839"/>
    <cellStyle name="20% - Акцент5 78" xfId="840"/>
    <cellStyle name="20% - Акцент5 79" xfId="841"/>
    <cellStyle name="20% - Акцент5 8" xfId="842"/>
    <cellStyle name="20% - Акцент5 80" xfId="843"/>
    <cellStyle name="20% - Акцент5 81" xfId="844"/>
    <cellStyle name="20% - Акцент5 82" xfId="845"/>
    <cellStyle name="20% - Акцент5 83" xfId="846"/>
    <cellStyle name="20% - Акцент5 84" xfId="847"/>
    <cellStyle name="20% - Акцент5 85" xfId="848"/>
    <cellStyle name="20% - Акцент5 86" xfId="849"/>
    <cellStyle name="20% - Акцент5 9" xfId="850"/>
    <cellStyle name="20% - Акцент6 10" xfId="851"/>
    <cellStyle name="20% - Акцент6 11" xfId="852"/>
    <cellStyle name="20% - Акцент6 12" xfId="853"/>
    <cellStyle name="20% - Акцент6 13" xfId="854"/>
    <cellStyle name="20% - Акцент6 14" xfId="855"/>
    <cellStyle name="20% - Акцент6 15" xfId="856"/>
    <cellStyle name="20% - Акцент6 16" xfId="857"/>
    <cellStyle name="20% - Акцент6 17" xfId="858"/>
    <cellStyle name="20% - Акцент6 18" xfId="859"/>
    <cellStyle name="20% - Акцент6 19" xfId="860"/>
    <cellStyle name="20% - Акцент6 2" xfId="861"/>
    <cellStyle name="20% - Акцент6 2 2" xfId="55664"/>
    <cellStyle name="20% - Акцент6 20" xfId="862"/>
    <cellStyle name="20% - Акцент6 21" xfId="863"/>
    <cellStyle name="20% - Акцент6 22" xfId="864"/>
    <cellStyle name="20% - Акцент6 23" xfId="865"/>
    <cellStyle name="20% - Акцент6 24" xfId="866"/>
    <cellStyle name="20% - Акцент6 25" xfId="867"/>
    <cellStyle name="20% - Акцент6 26" xfId="868"/>
    <cellStyle name="20% - Акцент6 27" xfId="869"/>
    <cellStyle name="20% - Акцент6 28" xfId="870"/>
    <cellStyle name="20% - Акцент6 29" xfId="871"/>
    <cellStyle name="20% - Акцент6 3" xfId="872"/>
    <cellStyle name="20% - Акцент6 30" xfId="873"/>
    <cellStyle name="20% - Акцент6 31" xfId="874"/>
    <cellStyle name="20% - Акцент6 32" xfId="875"/>
    <cellStyle name="20% - Акцент6 33" xfId="876"/>
    <cellStyle name="20% - Акцент6 34" xfId="877"/>
    <cellStyle name="20% - Акцент6 35" xfId="878"/>
    <cellStyle name="20% - Акцент6 36" xfId="879"/>
    <cellStyle name="20% - Акцент6 37" xfId="880"/>
    <cellStyle name="20% - Акцент6 38" xfId="881"/>
    <cellStyle name="20% - Акцент6 39" xfId="882"/>
    <cellStyle name="20% - Акцент6 4" xfId="883"/>
    <cellStyle name="20% - Акцент6 40" xfId="884"/>
    <cellStyle name="20% - Акцент6 41" xfId="885"/>
    <cellStyle name="20% - Акцент6 42" xfId="886"/>
    <cellStyle name="20% - Акцент6 43" xfId="887"/>
    <cellStyle name="20% - Акцент6 44" xfId="888"/>
    <cellStyle name="20% - Акцент6 45" xfId="889"/>
    <cellStyle name="20% - Акцент6 46" xfId="890"/>
    <cellStyle name="20% - Акцент6 47" xfId="891"/>
    <cellStyle name="20% - Акцент6 48" xfId="892"/>
    <cellStyle name="20% - Акцент6 49" xfId="893"/>
    <cellStyle name="20% - Акцент6 5" xfId="894"/>
    <cellStyle name="20% - Акцент6 50" xfId="895"/>
    <cellStyle name="20% - Акцент6 51" xfId="896"/>
    <cellStyle name="20% - Акцент6 52" xfId="897"/>
    <cellStyle name="20% - Акцент6 53" xfId="898"/>
    <cellStyle name="20% - Акцент6 54" xfId="899"/>
    <cellStyle name="20% - Акцент6 55" xfId="900"/>
    <cellStyle name="20% - Акцент6 56" xfId="901"/>
    <cellStyle name="20% - Акцент6 57" xfId="902"/>
    <cellStyle name="20% - Акцент6 58" xfId="903"/>
    <cellStyle name="20% - Акцент6 59" xfId="904"/>
    <cellStyle name="20% - Акцент6 6" xfId="905"/>
    <cellStyle name="20% - Акцент6 60" xfId="906"/>
    <cellStyle name="20% - Акцент6 61" xfId="907"/>
    <cellStyle name="20% - Акцент6 62" xfId="908"/>
    <cellStyle name="20% - Акцент6 63" xfId="909"/>
    <cellStyle name="20% - Акцент6 64" xfId="910"/>
    <cellStyle name="20% - Акцент6 65" xfId="911"/>
    <cellStyle name="20% - Акцент6 66" xfId="912"/>
    <cellStyle name="20% - Акцент6 67" xfId="913"/>
    <cellStyle name="20% - Акцент6 68" xfId="914"/>
    <cellStyle name="20% - Акцент6 69" xfId="915"/>
    <cellStyle name="20% - Акцент6 7" xfId="916"/>
    <cellStyle name="20% - Акцент6 70" xfId="917"/>
    <cellStyle name="20% - Акцент6 71" xfId="918"/>
    <cellStyle name="20% - Акцент6 72" xfId="919"/>
    <cellStyle name="20% - Акцент6 73" xfId="920"/>
    <cellStyle name="20% - Акцент6 74" xfId="921"/>
    <cellStyle name="20% - Акцент6 75" xfId="922"/>
    <cellStyle name="20% - Акцент6 76" xfId="923"/>
    <cellStyle name="20% - Акцент6 77" xfId="924"/>
    <cellStyle name="20% - Акцент6 78" xfId="925"/>
    <cellStyle name="20% - Акцент6 79" xfId="926"/>
    <cellStyle name="20% - Акцент6 8" xfId="927"/>
    <cellStyle name="20% - Акцент6 80" xfId="928"/>
    <cellStyle name="20% - Акцент6 81" xfId="929"/>
    <cellStyle name="20% - Акцент6 82" xfId="930"/>
    <cellStyle name="20% - Акцент6 83" xfId="931"/>
    <cellStyle name="20% - Акцент6 84" xfId="932"/>
    <cellStyle name="20% - Акцент6 85" xfId="933"/>
    <cellStyle name="20% - Акцент6 86" xfId="934"/>
    <cellStyle name="20% - Акцент6 9" xfId="935"/>
    <cellStyle name="2decimal" xfId="936"/>
    <cellStyle name="³f¹ô [0]_audit schedule" xfId="937"/>
    <cellStyle name="³f¹ô_audit schedule" xfId="938"/>
    <cellStyle name="40% - Accent1" xfId="939"/>
    <cellStyle name="40% - Accent1 2" xfId="940"/>
    <cellStyle name="40% - Accent1 2 2" xfId="941"/>
    <cellStyle name="40% - Accent1 2 3" xfId="55665"/>
    <cellStyle name="40% - Accent1 3" xfId="942"/>
    <cellStyle name="40% - Accent1 4" xfId="943"/>
    <cellStyle name="40% - Accent1 5" xfId="944"/>
    <cellStyle name="40% - Accent1 6" xfId="945"/>
    <cellStyle name="40% - Accent1 7" xfId="946"/>
    <cellStyle name="40% - Accent1_План по КВЛ" xfId="55666"/>
    <cellStyle name="40% - Accent2" xfId="947"/>
    <cellStyle name="40% - Accent2 2" xfId="948"/>
    <cellStyle name="40% - Accent2 2 2" xfId="949"/>
    <cellStyle name="40% - Accent2 2 3" xfId="55667"/>
    <cellStyle name="40% - Accent2 3" xfId="950"/>
    <cellStyle name="40% - Accent2 4" xfId="951"/>
    <cellStyle name="40% - Accent2 5" xfId="952"/>
    <cellStyle name="40% - Accent2 6" xfId="953"/>
    <cellStyle name="40% - Accent2 7" xfId="954"/>
    <cellStyle name="40% - Accent2_План по КВЛ" xfId="55668"/>
    <cellStyle name="40% - Accent3" xfId="955"/>
    <cellStyle name="40% - Accent3 2" xfId="956"/>
    <cellStyle name="40% - Accent3 2 2" xfId="957"/>
    <cellStyle name="40% - Accent3 2 3" xfId="55669"/>
    <cellStyle name="40% - Accent3 3" xfId="958"/>
    <cellStyle name="40% - Accent3 4" xfId="959"/>
    <cellStyle name="40% - Accent3 5" xfId="960"/>
    <cellStyle name="40% - Accent3 6" xfId="961"/>
    <cellStyle name="40% - Accent3 7" xfId="962"/>
    <cellStyle name="40% - Accent3_План по КВЛ" xfId="55670"/>
    <cellStyle name="40% - Accent4" xfId="963"/>
    <cellStyle name="40% - Accent4 2" xfId="964"/>
    <cellStyle name="40% - Accent4 2 2" xfId="965"/>
    <cellStyle name="40% - Accent4 2 3" xfId="55671"/>
    <cellStyle name="40% - Accent4 3" xfId="966"/>
    <cellStyle name="40% - Accent4 4" xfId="967"/>
    <cellStyle name="40% - Accent4 5" xfId="968"/>
    <cellStyle name="40% - Accent4 6" xfId="969"/>
    <cellStyle name="40% - Accent4 7" xfId="970"/>
    <cellStyle name="40% - Accent4_План по КВЛ" xfId="55672"/>
    <cellStyle name="40% - Accent5" xfId="971"/>
    <cellStyle name="40% - Accent5 2" xfId="972"/>
    <cellStyle name="40% - Accent5 2 2" xfId="973"/>
    <cellStyle name="40% - Accent5 2 3" xfId="55673"/>
    <cellStyle name="40% - Accent5 3" xfId="974"/>
    <cellStyle name="40% - Accent5 4" xfId="975"/>
    <cellStyle name="40% - Accent5 5" xfId="976"/>
    <cellStyle name="40% - Accent5 6" xfId="977"/>
    <cellStyle name="40% - Accent5 7" xfId="978"/>
    <cellStyle name="40% - Accent5_План по КВЛ" xfId="55674"/>
    <cellStyle name="40% - Accent6" xfId="979"/>
    <cellStyle name="40% - Accent6 2" xfId="980"/>
    <cellStyle name="40% - Accent6 2 2" xfId="981"/>
    <cellStyle name="40% - Accent6 2 3" xfId="55675"/>
    <cellStyle name="40% - Accent6 3" xfId="982"/>
    <cellStyle name="40% - Accent6 4" xfId="983"/>
    <cellStyle name="40% - Accent6 5" xfId="984"/>
    <cellStyle name="40% - Accent6 6" xfId="985"/>
    <cellStyle name="40% - Accent6 7" xfId="986"/>
    <cellStyle name="40% - Accent6_План по КВЛ" xfId="55676"/>
    <cellStyle name="40% - Акцент1 10" xfId="987"/>
    <cellStyle name="40% - Акцент1 11" xfId="988"/>
    <cellStyle name="40% - Акцент1 12" xfId="989"/>
    <cellStyle name="40% - Акцент1 13" xfId="990"/>
    <cellStyle name="40% - Акцент1 14" xfId="991"/>
    <cellStyle name="40% - Акцент1 15" xfId="992"/>
    <cellStyle name="40% - Акцент1 16" xfId="993"/>
    <cellStyle name="40% - Акцент1 17" xfId="994"/>
    <cellStyle name="40% - Акцент1 18" xfId="995"/>
    <cellStyle name="40% - Акцент1 19" xfId="996"/>
    <cellStyle name="40% - Акцент1 2" xfId="997"/>
    <cellStyle name="40% - Акцент1 2 2" xfId="55677"/>
    <cellStyle name="40% - Акцент1 20" xfId="998"/>
    <cellStyle name="40% - Акцент1 21" xfId="999"/>
    <cellStyle name="40% - Акцент1 22" xfId="1000"/>
    <cellStyle name="40% - Акцент1 23" xfId="1001"/>
    <cellStyle name="40% - Акцент1 24" xfId="1002"/>
    <cellStyle name="40% - Акцент1 25" xfId="1003"/>
    <cellStyle name="40% - Акцент1 26" xfId="1004"/>
    <cellStyle name="40% - Акцент1 27" xfId="1005"/>
    <cellStyle name="40% - Акцент1 28" xfId="1006"/>
    <cellStyle name="40% - Акцент1 29" xfId="1007"/>
    <cellStyle name="40% - Акцент1 3" xfId="1008"/>
    <cellStyle name="40% - Акцент1 30" xfId="1009"/>
    <cellStyle name="40% - Акцент1 31" xfId="1010"/>
    <cellStyle name="40% - Акцент1 32" xfId="1011"/>
    <cellStyle name="40% - Акцент1 33" xfId="1012"/>
    <cellStyle name="40% - Акцент1 34" xfId="1013"/>
    <cellStyle name="40% - Акцент1 35" xfId="1014"/>
    <cellStyle name="40% - Акцент1 36" xfId="1015"/>
    <cellStyle name="40% - Акцент1 37" xfId="1016"/>
    <cellStyle name="40% - Акцент1 38" xfId="1017"/>
    <cellStyle name="40% - Акцент1 39" xfId="1018"/>
    <cellStyle name="40% - Акцент1 4" xfId="1019"/>
    <cellStyle name="40% - Акцент1 40" xfId="1020"/>
    <cellStyle name="40% - Акцент1 41" xfId="1021"/>
    <cellStyle name="40% - Акцент1 42" xfId="1022"/>
    <cellStyle name="40% - Акцент1 43" xfId="1023"/>
    <cellStyle name="40% - Акцент1 44" xfId="1024"/>
    <cellStyle name="40% - Акцент1 45" xfId="1025"/>
    <cellStyle name="40% - Акцент1 46" xfId="1026"/>
    <cellStyle name="40% - Акцент1 47" xfId="1027"/>
    <cellStyle name="40% - Акцент1 48" xfId="1028"/>
    <cellStyle name="40% - Акцент1 49" xfId="1029"/>
    <cellStyle name="40% - Акцент1 5" xfId="1030"/>
    <cellStyle name="40% - Акцент1 50" xfId="1031"/>
    <cellStyle name="40% - Акцент1 51" xfId="1032"/>
    <cellStyle name="40% - Акцент1 52" xfId="1033"/>
    <cellStyle name="40% - Акцент1 53" xfId="1034"/>
    <cellStyle name="40% - Акцент1 54" xfId="1035"/>
    <cellStyle name="40% - Акцент1 55" xfId="1036"/>
    <cellStyle name="40% - Акцент1 56" xfId="1037"/>
    <cellStyle name="40% - Акцент1 57" xfId="1038"/>
    <cellStyle name="40% - Акцент1 58" xfId="1039"/>
    <cellStyle name="40% - Акцент1 59" xfId="1040"/>
    <cellStyle name="40% - Акцент1 6" xfId="1041"/>
    <cellStyle name="40% - Акцент1 60" xfId="1042"/>
    <cellStyle name="40% - Акцент1 61" xfId="1043"/>
    <cellStyle name="40% - Акцент1 62" xfId="1044"/>
    <cellStyle name="40% - Акцент1 63" xfId="1045"/>
    <cellStyle name="40% - Акцент1 64" xfId="1046"/>
    <cellStyle name="40% - Акцент1 65" xfId="1047"/>
    <cellStyle name="40% - Акцент1 66" xfId="1048"/>
    <cellStyle name="40% - Акцент1 67" xfId="1049"/>
    <cellStyle name="40% - Акцент1 68" xfId="1050"/>
    <cellStyle name="40% - Акцент1 69" xfId="1051"/>
    <cellStyle name="40% - Акцент1 7" xfId="1052"/>
    <cellStyle name="40% - Акцент1 70" xfId="1053"/>
    <cellStyle name="40% - Акцент1 71" xfId="1054"/>
    <cellStyle name="40% - Акцент1 72" xfId="1055"/>
    <cellStyle name="40% - Акцент1 73" xfId="1056"/>
    <cellStyle name="40% - Акцент1 74" xfId="1057"/>
    <cellStyle name="40% - Акцент1 75" xfId="1058"/>
    <cellStyle name="40% - Акцент1 76" xfId="1059"/>
    <cellStyle name="40% - Акцент1 77" xfId="1060"/>
    <cellStyle name="40% - Акцент1 78" xfId="1061"/>
    <cellStyle name="40% - Акцент1 79" xfId="1062"/>
    <cellStyle name="40% - Акцент1 8" xfId="1063"/>
    <cellStyle name="40% - Акцент1 80" xfId="1064"/>
    <cellStyle name="40% - Акцент1 81" xfId="1065"/>
    <cellStyle name="40% - Акцент1 82" xfId="1066"/>
    <cellStyle name="40% - Акцент1 83" xfId="1067"/>
    <cellStyle name="40% - Акцент1 84" xfId="1068"/>
    <cellStyle name="40% - Акцент1 85" xfId="1069"/>
    <cellStyle name="40% - Акцент1 86" xfId="1070"/>
    <cellStyle name="40% - Акцент1 9" xfId="1071"/>
    <cellStyle name="40% - Акцент2 10" xfId="1072"/>
    <cellStyle name="40% - Акцент2 11" xfId="1073"/>
    <cellStyle name="40% - Акцент2 12" xfId="1074"/>
    <cellStyle name="40% - Акцент2 13" xfId="1075"/>
    <cellStyle name="40% - Акцент2 14" xfId="1076"/>
    <cellStyle name="40% - Акцент2 15" xfId="1077"/>
    <cellStyle name="40% - Акцент2 16" xfId="1078"/>
    <cellStyle name="40% - Акцент2 17" xfId="1079"/>
    <cellStyle name="40% - Акцент2 18" xfId="1080"/>
    <cellStyle name="40% - Акцент2 19" xfId="1081"/>
    <cellStyle name="40% - Акцент2 2" xfId="1082"/>
    <cellStyle name="40% - Акцент2 2 2" xfId="55678"/>
    <cellStyle name="40% - Акцент2 20" xfId="1083"/>
    <cellStyle name="40% - Акцент2 21" xfId="1084"/>
    <cellStyle name="40% - Акцент2 22" xfId="1085"/>
    <cellStyle name="40% - Акцент2 23" xfId="1086"/>
    <cellStyle name="40% - Акцент2 24" xfId="1087"/>
    <cellStyle name="40% - Акцент2 25" xfId="1088"/>
    <cellStyle name="40% - Акцент2 26" xfId="1089"/>
    <cellStyle name="40% - Акцент2 27" xfId="1090"/>
    <cellStyle name="40% - Акцент2 28" xfId="1091"/>
    <cellStyle name="40% - Акцент2 29" xfId="1092"/>
    <cellStyle name="40% - Акцент2 3" xfId="1093"/>
    <cellStyle name="40% - Акцент2 30" xfId="1094"/>
    <cellStyle name="40% - Акцент2 31" xfId="1095"/>
    <cellStyle name="40% - Акцент2 32" xfId="1096"/>
    <cellStyle name="40% - Акцент2 33" xfId="1097"/>
    <cellStyle name="40% - Акцент2 34" xfId="1098"/>
    <cellStyle name="40% - Акцент2 35" xfId="1099"/>
    <cellStyle name="40% - Акцент2 36" xfId="1100"/>
    <cellStyle name="40% - Акцент2 37" xfId="1101"/>
    <cellStyle name="40% - Акцент2 38" xfId="1102"/>
    <cellStyle name="40% - Акцент2 39" xfId="1103"/>
    <cellStyle name="40% - Акцент2 4" xfId="1104"/>
    <cellStyle name="40% - Акцент2 40" xfId="1105"/>
    <cellStyle name="40% - Акцент2 41" xfId="1106"/>
    <cellStyle name="40% - Акцент2 42" xfId="1107"/>
    <cellStyle name="40% - Акцент2 43" xfId="1108"/>
    <cellStyle name="40% - Акцент2 44" xfId="1109"/>
    <cellStyle name="40% - Акцент2 45" xfId="1110"/>
    <cellStyle name="40% - Акцент2 46" xfId="1111"/>
    <cellStyle name="40% - Акцент2 47" xfId="1112"/>
    <cellStyle name="40% - Акцент2 48" xfId="1113"/>
    <cellStyle name="40% - Акцент2 49" xfId="1114"/>
    <cellStyle name="40% - Акцент2 5" xfId="1115"/>
    <cellStyle name="40% - Акцент2 50" xfId="1116"/>
    <cellStyle name="40% - Акцент2 51" xfId="1117"/>
    <cellStyle name="40% - Акцент2 52" xfId="1118"/>
    <cellStyle name="40% - Акцент2 53" xfId="1119"/>
    <cellStyle name="40% - Акцент2 54" xfId="1120"/>
    <cellStyle name="40% - Акцент2 55" xfId="1121"/>
    <cellStyle name="40% - Акцент2 56" xfId="1122"/>
    <cellStyle name="40% - Акцент2 57" xfId="1123"/>
    <cellStyle name="40% - Акцент2 58" xfId="1124"/>
    <cellStyle name="40% - Акцент2 59" xfId="1125"/>
    <cellStyle name="40% - Акцент2 6" xfId="1126"/>
    <cellStyle name="40% - Акцент2 60" xfId="1127"/>
    <cellStyle name="40% - Акцент2 61" xfId="1128"/>
    <cellStyle name="40% - Акцент2 62" xfId="1129"/>
    <cellStyle name="40% - Акцент2 63" xfId="1130"/>
    <cellStyle name="40% - Акцент2 64" xfId="1131"/>
    <cellStyle name="40% - Акцент2 65" xfId="1132"/>
    <cellStyle name="40% - Акцент2 66" xfId="1133"/>
    <cellStyle name="40% - Акцент2 67" xfId="1134"/>
    <cellStyle name="40% - Акцент2 68" xfId="1135"/>
    <cellStyle name="40% - Акцент2 69" xfId="1136"/>
    <cellStyle name="40% - Акцент2 7" xfId="1137"/>
    <cellStyle name="40% - Акцент2 70" xfId="1138"/>
    <cellStyle name="40% - Акцент2 71" xfId="1139"/>
    <cellStyle name="40% - Акцент2 72" xfId="1140"/>
    <cellStyle name="40% - Акцент2 73" xfId="1141"/>
    <cellStyle name="40% - Акцент2 74" xfId="1142"/>
    <cellStyle name="40% - Акцент2 75" xfId="1143"/>
    <cellStyle name="40% - Акцент2 76" xfId="1144"/>
    <cellStyle name="40% - Акцент2 77" xfId="1145"/>
    <cellStyle name="40% - Акцент2 78" xfId="1146"/>
    <cellStyle name="40% - Акцент2 79" xfId="1147"/>
    <cellStyle name="40% - Акцент2 8" xfId="1148"/>
    <cellStyle name="40% - Акцент2 80" xfId="1149"/>
    <cellStyle name="40% - Акцент2 81" xfId="1150"/>
    <cellStyle name="40% - Акцент2 82" xfId="1151"/>
    <cellStyle name="40% - Акцент2 83" xfId="1152"/>
    <cellStyle name="40% - Акцент2 84" xfId="1153"/>
    <cellStyle name="40% - Акцент2 85" xfId="1154"/>
    <cellStyle name="40% - Акцент2 86" xfId="1155"/>
    <cellStyle name="40% - Акцент2 9" xfId="1156"/>
    <cellStyle name="40% - Акцент3 10" xfId="1157"/>
    <cellStyle name="40% - Акцент3 11" xfId="1158"/>
    <cellStyle name="40% - Акцент3 12" xfId="1159"/>
    <cellStyle name="40% - Акцент3 13" xfId="1160"/>
    <cellStyle name="40% - Акцент3 14" xfId="1161"/>
    <cellStyle name="40% - Акцент3 15" xfId="1162"/>
    <cellStyle name="40% - Акцент3 16" xfId="1163"/>
    <cellStyle name="40% - Акцент3 17" xfId="1164"/>
    <cellStyle name="40% - Акцент3 18" xfId="1165"/>
    <cellStyle name="40% - Акцент3 19" xfId="1166"/>
    <cellStyle name="40% - Акцент3 2" xfId="1167"/>
    <cellStyle name="40% - Акцент3 2 2" xfId="55679"/>
    <cellStyle name="40% - Акцент3 20" xfId="1168"/>
    <cellStyle name="40% - Акцент3 21" xfId="1169"/>
    <cellStyle name="40% - Акцент3 22" xfId="1170"/>
    <cellStyle name="40% - Акцент3 23" xfId="1171"/>
    <cellStyle name="40% - Акцент3 24" xfId="1172"/>
    <cellStyle name="40% - Акцент3 25" xfId="1173"/>
    <cellStyle name="40% - Акцент3 26" xfId="1174"/>
    <cellStyle name="40% - Акцент3 27" xfId="1175"/>
    <cellStyle name="40% - Акцент3 28" xfId="1176"/>
    <cellStyle name="40% - Акцент3 29" xfId="1177"/>
    <cellStyle name="40% - Акцент3 3" xfId="1178"/>
    <cellStyle name="40% - Акцент3 30" xfId="1179"/>
    <cellStyle name="40% - Акцент3 31" xfId="1180"/>
    <cellStyle name="40% - Акцент3 32" xfId="1181"/>
    <cellStyle name="40% - Акцент3 33" xfId="1182"/>
    <cellStyle name="40% - Акцент3 34" xfId="1183"/>
    <cellStyle name="40% - Акцент3 35" xfId="1184"/>
    <cellStyle name="40% - Акцент3 36" xfId="1185"/>
    <cellStyle name="40% - Акцент3 37" xfId="1186"/>
    <cellStyle name="40% - Акцент3 38" xfId="1187"/>
    <cellStyle name="40% - Акцент3 39" xfId="1188"/>
    <cellStyle name="40% - Акцент3 4" xfId="1189"/>
    <cellStyle name="40% - Акцент3 40" xfId="1190"/>
    <cellStyle name="40% - Акцент3 41" xfId="1191"/>
    <cellStyle name="40% - Акцент3 42" xfId="1192"/>
    <cellStyle name="40% - Акцент3 43" xfId="1193"/>
    <cellStyle name="40% - Акцент3 44" xfId="1194"/>
    <cellStyle name="40% - Акцент3 45" xfId="1195"/>
    <cellStyle name="40% - Акцент3 46" xfId="1196"/>
    <cellStyle name="40% - Акцент3 47" xfId="1197"/>
    <cellStyle name="40% - Акцент3 48" xfId="1198"/>
    <cellStyle name="40% - Акцент3 49" xfId="1199"/>
    <cellStyle name="40% - Акцент3 5" xfId="1200"/>
    <cellStyle name="40% - Акцент3 50" xfId="1201"/>
    <cellStyle name="40% - Акцент3 51" xfId="1202"/>
    <cellStyle name="40% - Акцент3 52" xfId="1203"/>
    <cellStyle name="40% - Акцент3 53" xfId="1204"/>
    <cellStyle name="40% - Акцент3 54" xfId="1205"/>
    <cellStyle name="40% - Акцент3 55" xfId="1206"/>
    <cellStyle name="40% - Акцент3 56" xfId="1207"/>
    <cellStyle name="40% - Акцент3 57" xfId="1208"/>
    <cellStyle name="40% - Акцент3 58" xfId="1209"/>
    <cellStyle name="40% - Акцент3 59" xfId="1210"/>
    <cellStyle name="40% - Акцент3 6" xfId="1211"/>
    <cellStyle name="40% - Акцент3 60" xfId="1212"/>
    <cellStyle name="40% - Акцент3 61" xfId="1213"/>
    <cellStyle name="40% - Акцент3 62" xfId="1214"/>
    <cellStyle name="40% - Акцент3 63" xfId="1215"/>
    <cellStyle name="40% - Акцент3 64" xfId="1216"/>
    <cellStyle name="40% - Акцент3 65" xfId="1217"/>
    <cellStyle name="40% - Акцент3 66" xfId="1218"/>
    <cellStyle name="40% - Акцент3 67" xfId="1219"/>
    <cellStyle name="40% - Акцент3 68" xfId="1220"/>
    <cellStyle name="40% - Акцент3 69" xfId="1221"/>
    <cellStyle name="40% - Акцент3 7" xfId="1222"/>
    <cellStyle name="40% - Акцент3 70" xfId="1223"/>
    <cellStyle name="40% - Акцент3 71" xfId="1224"/>
    <cellStyle name="40% - Акцент3 72" xfId="1225"/>
    <cellStyle name="40% - Акцент3 73" xfId="1226"/>
    <cellStyle name="40% - Акцент3 74" xfId="1227"/>
    <cellStyle name="40% - Акцент3 75" xfId="1228"/>
    <cellStyle name="40% - Акцент3 76" xfId="1229"/>
    <cellStyle name="40% - Акцент3 77" xfId="1230"/>
    <cellStyle name="40% - Акцент3 78" xfId="1231"/>
    <cellStyle name="40% - Акцент3 79" xfId="1232"/>
    <cellStyle name="40% - Акцент3 8" xfId="1233"/>
    <cellStyle name="40% - Акцент3 80" xfId="1234"/>
    <cellStyle name="40% - Акцент3 81" xfId="1235"/>
    <cellStyle name="40% - Акцент3 82" xfId="1236"/>
    <cellStyle name="40% - Акцент3 83" xfId="1237"/>
    <cellStyle name="40% - Акцент3 84" xfId="1238"/>
    <cellStyle name="40% - Акцент3 85" xfId="1239"/>
    <cellStyle name="40% - Акцент3 86" xfId="1240"/>
    <cellStyle name="40% - Акцент3 9" xfId="1241"/>
    <cellStyle name="40% - Акцент4 10" xfId="1242"/>
    <cellStyle name="40% - Акцент4 11" xfId="1243"/>
    <cellStyle name="40% - Акцент4 12" xfId="1244"/>
    <cellStyle name="40% - Акцент4 13" xfId="1245"/>
    <cellStyle name="40% - Акцент4 14" xfId="1246"/>
    <cellStyle name="40% - Акцент4 15" xfId="1247"/>
    <cellStyle name="40% - Акцент4 16" xfId="1248"/>
    <cellStyle name="40% - Акцент4 17" xfId="1249"/>
    <cellStyle name="40% - Акцент4 18" xfId="1250"/>
    <cellStyle name="40% - Акцент4 19" xfId="1251"/>
    <cellStyle name="40% - Акцент4 2" xfId="1252"/>
    <cellStyle name="40% - Акцент4 2 2" xfId="55680"/>
    <cellStyle name="40% - Акцент4 20" xfId="1253"/>
    <cellStyle name="40% - Акцент4 21" xfId="1254"/>
    <cellStyle name="40% - Акцент4 22" xfId="1255"/>
    <cellStyle name="40% - Акцент4 23" xfId="1256"/>
    <cellStyle name="40% - Акцент4 24" xfId="1257"/>
    <cellStyle name="40% - Акцент4 25" xfId="1258"/>
    <cellStyle name="40% - Акцент4 26" xfId="1259"/>
    <cellStyle name="40% - Акцент4 27" xfId="1260"/>
    <cellStyle name="40% - Акцент4 28" xfId="1261"/>
    <cellStyle name="40% - Акцент4 29" xfId="1262"/>
    <cellStyle name="40% - Акцент4 3" xfId="1263"/>
    <cellStyle name="40% - Акцент4 30" xfId="1264"/>
    <cellStyle name="40% - Акцент4 31" xfId="1265"/>
    <cellStyle name="40% - Акцент4 32" xfId="1266"/>
    <cellStyle name="40% - Акцент4 33" xfId="1267"/>
    <cellStyle name="40% - Акцент4 34" xfId="1268"/>
    <cellStyle name="40% - Акцент4 35" xfId="1269"/>
    <cellStyle name="40% - Акцент4 36" xfId="1270"/>
    <cellStyle name="40% - Акцент4 37" xfId="1271"/>
    <cellStyle name="40% - Акцент4 38" xfId="1272"/>
    <cellStyle name="40% - Акцент4 39" xfId="1273"/>
    <cellStyle name="40% - Акцент4 4" xfId="1274"/>
    <cellStyle name="40% - Акцент4 40" xfId="1275"/>
    <cellStyle name="40% - Акцент4 41" xfId="1276"/>
    <cellStyle name="40% - Акцент4 42" xfId="1277"/>
    <cellStyle name="40% - Акцент4 43" xfId="1278"/>
    <cellStyle name="40% - Акцент4 44" xfId="1279"/>
    <cellStyle name="40% - Акцент4 45" xfId="1280"/>
    <cellStyle name="40% - Акцент4 46" xfId="1281"/>
    <cellStyle name="40% - Акцент4 47" xfId="1282"/>
    <cellStyle name="40% - Акцент4 48" xfId="1283"/>
    <cellStyle name="40% - Акцент4 49" xfId="1284"/>
    <cellStyle name="40% - Акцент4 5" xfId="1285"/>
    <cellStyle name="40% - Акцент4 50" xfId="1286"/>
    <cellStyle name="40% - Акцент4 51" xfId="1287"/>
    <cellStyle name="40% - Акцент4 52" xfId="1288"/>
    <cellStyle name="40% - Акцент4 53" xfId="1289"/>
    <cellStyle name="40% - Акцент4 54" xfId="1290"/>
    <cellStyle name="40% - Акцент4 55" xfId="1291"/>
    <cellStyle name="40% - Акцент4 56" xfId="1292"/>
    <cellStyle name="40% - Акцент4 57" xfId="1293"/>
    <cellStyle name="40% - Акцент4 58" xfId="1294"/>
    <cellStyle name="40% - Акцент4 59" xfId="1295"/>
    <cellStyle name="40% - Акцент4 6" xfId="1296"/>
    <cellStyle name="40% - Акцент4 60" xfId="1297"/>
    <cellStyle name="40% - Акцент4 61" xfId="1298"/>
    <cellStyle name="40% - Акцент4 62" xfId="1299"/>
    <cellStyle name="40% - Акцент4 63" xfId="1300"/>
    <cellStyle name="40% - Акцент4 64" xfId="1301"/>
    <cellStyle name="40% - Акцент4 65" xfId="1302"/>
    <cellStyle name="40% - Акцент4 66" xfId="1303"/>
    <cellStyle name="40% - Акцент4 67" xfId="1304"/>
    <cellStyle name="40% - Акцент4 68" xfId="1305"/>
    <cellStyle name="40% - Акцент4 69" xfId="1306"/>
    <cellStyle name="40% - Акцент4 7" xfId="1307"/>
    <cellStyle name="40% - Акцент4 70" xfId="1308"/>
    <cellStyle name="40% - Акцент4 71" xfId="1309"/>
    <cellStyle name="40% - Акцент4 72" xfId="1310"/>
    <cellStyle name="40% - Акцент4 73" xfId="1311"/>
    <cellStyle name="40% - Акцент4 74" xfId="1312"/>
    <cellStyle name="40% - Акцент4 75" xfId="1313"/>
    <cellStyle name="40% - Акцент4 76" xfId="1314"/>
    <cellStyle name="40% - Акцент4 77" xfId="1315"/>
    <cellStyle name="40% - Акцент4 78" xfId="1316"/>
    <cellStyle name="40% - Акцент4 79" xfId="1317"/>
    <cellStyle name="40% - Акцент4 8" xfId="1318"/>
    <cellStyle name="40% - Акцент4 80" xfId="1319"/>
    <cellStyle name="40% - Акцент4 81" xfId="1320"/>
    <cellStyle name="40% - Акцент4 82" xfId="1321"/>
    <cellStyle name="40% - Акцент4 83" xfId="1322"/>
    <cellStyle name="40% - Акцент4 84" xfId="1323"/>
    <cellStyle name="40% - Акцент4 85" xfId="1324"/>
    <cellStyle name="40% - Акцент4 86" xfId="1325"/>
    <cellStyle name="40% - Акцент4 9" xfId="1326"/>
    <cellStyle name="40% - Акцент5 10" xfId="1327"/>
    <cellStyle name="40% - Акцент5 11" xfId="1328"/>
    <cellStyle name="40% - Акцент5 12" xfId="1329"/>
    <cellStyle name="40% - Акцент5 13" xfId="1330"/>
    <cellStyle name="40% - Акцент5 14" xfId="1331"/>
    <cellStyle name="40% - Акцент5 15" xfId="1332"/>
    <cellStyle name="40% - Акцент5 16" xfId="1333"/>
    <cellStyle name="40% - Акцент5 17" xfId="1334"/>
    <cellStyle name="40% - Акцент5 18" xfId="1335"/>
    <cellStyle name="40% - Акцент5 19" xfId="1336"/>
    <cellStyle name="40% - Акцент5 2" xfId="1337"/>
    <cellStyle name="40% - Акцент5 2 2" xfId="55681"/>
    <cellStyle name="40% - Акцент5 20" xfId="1338"/>
    <cellStyle name="40% - Акцент5 21" xfId="1339"/>
    <cellStyle name="40% - Акцент5 22" xfId="1340"/>
    <cellStyle name="40% - Акцент5 23" xfId="1341"/>
    <cellStyle name="40% - Акцент5 24" xfId="1342"/>
    <cellStyle name="40% - Акцент5 25" xfId="1343"/>
    <cellStyle name="40% - Акцент5 26" xfId="1344"/>
    <cellStyle name="40% - Акцент5 27" xfId="1345"/>
    <cellStyle name="40% - Акцент5 28" xfId="1346"/>
    <cellStyle name="40% - Акцент5 29" xfId="1347"/>
    <cellStyle name="40% - Акцент5 3" xfId="1348"/>
    <cellStyle name="40% - Акцент5 30" xfId="1349"/>
    <cellStyle name="40% - Акцент5 31" xfId="1350"/>
    <cellStyle name="40% - Акцент5 32" xfId="1351"/>
    <cellStyle name="40% - Акцент5 33" xfId="1352"/>
    <cellStyle name="40% - Акцент5 34" xfId="1353"/>
    <cellStyle name="40% - Акцент5 35" xfId="1354"/>
    <cellStyle name="40% - Акцент5 36" xfId="1355"/>
    <cellStyle name="40% - Акцент5 37" xfId="1356"/>
    <cellStyle name="40% - Акцент5 38" xfId="1357"/>
    <cellStyle name="40% - Акцент5 39" xfId="1358"/>
    <cellStyle name="40% - Акцент5 4" xfId="1359"/>
    <cellStyle name="40% - Акцент5 40" xfId="1360"/>
    <cellStyle name="40% - Акцент5 41" xfId="1361"/>
    <cellStyle name="40% - Акцент5 42" xfId="1362"/>
    <cellStyle name="40% - Акцент5 43" xfId="1363"/>
    <cellStyle name="40% - Акцент5 44" xfId="1364"/>
    <cellStyle name="40% - Акцент5 45" xfId="1365"/>
    <cellStyle name="40% - Акцент5 46" xfId="1366"/>
    <cellStyle name="40% - Акцент5 47" xfId="1367"/>
    <cellStyle name="40% - Акцент5 48" xfId="1368"/>
    <cellStyle name="40% - Акцент5 49" xfId="1369"/>
    <cellStyle name="40% - Акцент5 5" xfId="1370"/>
    <cellStyle name="40% - Акцент5 50" xfId="1371"/>
    <cellStyle name="40% - Акцент5 51" xfId="1372"/>
    <cellStyle name="40% - Акцент5 52" xfId="1373"/>
    <cellStyle name="40% - Акцент5 53" xfId="1374"/>
    <cellStyle name="40% - Акцент5 54" xfId="1375"/>
    <cellStyle name="40% - Акцент5 55" xfId="1376"/>
    <cellStyle name="40% - Акцент5 56" xfId="1377"/>
    <cellStyle name="40% - Акцент5 57" xfId="1378"/>
    <cellStyle name="40% - Акцент5 58" xfId="1379"/>
    <cellStyle name="40% - Акцент5 59" xfId="1380"/>
    <cellStyle name="40% - Акцент5 6" xfId="1381"/>
    <cellStyle name="40% - Акцент5 60" xfId="1382"/>
    <cellStyle name="40% - Акцент5 61" xfId="1383"/>
    <cellStyle name="40% - Акцент5 62" xfId="1384"/>
    <cellStyle name="40% - Акцент5 63" xfId="1385"/>
    <cellStyle name="40% - Акцент5 64" xfId="1386"/>
    <cellStyle name="40% - Акцент5 65" xfId="1387"/>
    <cellStyle name="40% - Акцент5 66" xfId="1388"/>
    <cellStyle name="40% - Акцент5 67" xfId="1389"/>
    <cellStyle name="40% - Акцент5 68" xfId="1390"/>
    <cellStyle name="40% - Акцент5 69" xfId="1391"/>
    <cellStyle name="40% - Акцент5 7" xfId="1392"/>
    <cellStyle name="40% - Акцент5 70" xfId="1393"/>
    <cellStyle name="40% - Акцент5 71" xfId="1394"/>
    <cellStyle name="40% - Акцент5 72" xfId="1395"/>
    <cellStyle name="40% - Акцент5 73" xfId="1396"/>
    <cellStyle name="40% - Акцент5 74" xfId="1397"/>
    <cellStyle name="40% - Акцент5 75" xfId="1398"/>
    <cellStyle name="40% - Акцент5 76" xfId="1399"/>
    <cellStyle name="40% - Акцент5 77" xfId="1400"/>
    <cellStyle name="40% - Акцент5 78" xfId="1401"/>
    <cellStyle name="40% - Акцент5 79" xfId="1402"/>
    <cellStyle name="40% - Акцент5 8" xfId="1403"/>
    <cellStyle name="40% - Акцент5 80" xfId="1404"/>
    <cellStyle name="40% - Акцент5 81" xfId="1405"/>
    <cellStyle name="40% - Акцент5 82" xfId="1406"/>
    <cellStyle name="40% - Акцент5 83" xfId="1407"/>
    <cellStyle name="40% - Акцент5 84" xfId="1408"/>
    <cellStyle name="40% - Акцент5 85" xfId="1409"/>
    <cellStyle name="40% - Акцент5 86" xfId="1410"/>
    <cellStyle name="40% - Акцент5 9" xfId="1411"/>
    <cellStyle name="40% - Акцент6 10" xfId="1412"/>
    <cellStyle name="40% - Акцент6 11" xfId="1413"/>
    <cellStyle name="40% - Акцент6 12" xfId="1414"/>
    <cellStyle name="40% - Акцент6 13" xfId="1415"/>
    <cellStyle name="40% - Акцент6 14" xfId="1416"/>
    <cellStyle name="40% - Акцент6 15" xfId="1417"/>
    <cellStyle name="40% - Акцент6 16" xfId="1418"/>
    <cellStyle name="40% - Акцент6 17" xfId="1419"/>
    <cellStyle name="40% - Акцент6 18" xfId="1420"/>
    <cellStyle name="40% - Акцент6 19" xfId="1421"/>
    <cellStyle name="40% - Акцент6 2" xfId="1422"/>
    <cellStyle name="40% - Акцент6 2 2" xfId="55682"/>
    <cellStyle name="40% - Акцент6 20" xfId="1423"/>
    <cellStyle name="40% - Акцент6 21" xfId="1424"/>
    <cellStyle name="40% - Акцент6 22" xfId="1425"/>
    <cellStyle name="40% - Акцент6 23" xfId="1426"/>
    <cellStyle name="40% - Акцент6 24" xfId="1427"/>
    <cellStyle name="40% - Акцент6 25" xfId="1428"/>
    <cellStyle name="40% - Акцент6 26" xfId="1429"/>
    <cellStyle name="40% - Акцент6 27" xfId="1430"/>
    <cellStyle name="40% - Акцент6 28" xfId="1431"/>
    <cellStyle name="40% - Акцент6 29" xfId="1432"/>
    <cellStyle name="40% - Акцент6 3" xfId="1433"/>
    <cellStyle name="40% - Акцент6 30" xfId="1434"/>
    <cellStyle name="40% - Акцент6 31" xfId="1435"/>
    <cellStyle name="40% - Акцент6 32" xfId="1436"/>
    <cellStyle name="40% - Акцент6 33" xfId="1437"/>
    <cellStyle name="40% - Акцент6 34" xfId="1438"/>
    <cellStyle name="40% - Акцент6 35" xfId="1439"/>
    <cellStyle name="40% - Акцент6 36" xfId="1440"/>
    <cellStyle name="40% - Акцент6 37" xfId="1441"/>
    <cellStyle name="40% - Акцент6 38" xfId="1442"/>
    <cellStyle name="40% - Акцент6 39" xfId="1443"/>
    <cellStyle name="40% - Акцент6 4" xfId="1444"/>
    <cellStyle name="40% - Акцент6 40" xfId="1445"/>
    <cellStyle name="40% - Акцент6 41" xfId="1446"/>
    <cellStyle name="40% - Акцент6 42" xfId="1447"/>
    <cellStyle name="40% - Акцент6 43" xfId="1448"/>
    <cellStyle name="40% - Акцент6 44" xfId="1449"/>
    <cellStyle name="40% - Акцент6 45" xfId="1450"/>
    <cellStyle name="40% - Акцент6 46" xfId="1451"/>
    <cellStyle name="40% - Акцент6 47" xfId="1452"/>
    <cellStyle name="40% - Акцент6 48" xfId="1453"/>
    <cellStyle name="40% - Акцент6 49" xfId="1454"/>
    <cellStyle name="40% - Акцент6 5" xfId="1455"/>
    <cellStyle name="40% - Акцент6 50" xfId="1456"/>
    <cellStyle name="40% - Акцент6 51" xfId="1457"/>
    <cellStyle name="40% - Акцент6 52" xfId="1458"/>
    <cellStyle name="40% - Акцент6 53" xfId="1459"/>
    <cellStyle name="40% - Акцент6 54" xfId="1460"/>
    <cellStyle name="40% - Акцент6 55" xfId="1461"/>
    <cellStyle name="40% - Акцент6 56" xfId="1462"/>
    <cellStyle name="40% - Акцент6 57" xfId="1463"/>
    <cellStyle name="40% - Акцент6 58" xfId="1464"/>
    <cellStyle name="40% - Акцент6 59" xfId="1465"/>
    <cellStyle name="40% - Акцент6 6" xfId="1466"/>
    <cellStyle name="40% - Акцент6 60" xfId="1467"/>
    <cellStyle name="40% - Акцент6 61" xfId="1468"/>
    <cellStyle name="40% - Акцент6 62" xfId="1469"/>
    <cellStyle name="40% - Акцент6 63" xfId="1470"/>
    <cellStyle name="40% - Акцент6 64" xfId="1471"/>
    <cellStyle name="40% - Акцент6 65" xfId="1472"/>
    <cellStyle name="40% - Акцент6 66" xfId="1473"/>
    <cellStyle name="40% - Акцент6 67" xfId="1474"/>
    <cellStyle name="40% - Акцент6 68" xfId="1475"/>
    <cellStyle name="40% - Акцент6 69" xfId="1476"/>
    <cellStyle name="40% - Акцент6 7" xfId="1477"/>
    <cellStyle name="40% - Акцент6 70" xfId="1478"/>
    <cellStyle name="40% - Акцент6 71" xfId="1479"/>
    <cellStyle name="40% - Акцент6 72" xfId="1480"/>
    <cellStyle name="40% - Акцент6 73" xfId="1481"/>
    <cellStyle name="40% - Акцент6 74" xfId="1482"/>
    <cellStyle name="40% - Акцент6 75" xfId="1483"/>
    <cellStyle name="40% - Акцент6 76" xfId="1484"/>
    <cellStyle name="40% - Акцент6 77" xfId="1485"/>
    <cellStyle name="40% - Акцент6 78" xfId="1486"/>
    <cellStyle name="40% - Акцент6 79" xfId="1487"/>
    <cellStyle name="40% - Акцент6 8" xfId="1488"/>
    <cellStyle name="40% - Акцент6 80" xfId="1489"/>
    <cellStyle name="40% - Акцент6 81" xfId="1490"/>
    <cellStyle name="40% - Акцент6 82" xfId="1491"/>
    <cellStyle name="40% - Акцент6 83" xfId="1492"/>
    <cellStyle name="40% - Акцент6 84" xfId="1493"/>
    <cellStyle name="40% - Акцент6 85" xfId="1494"/>
    <cellStyle name="40% - Акцент6 86" xfId="1495"/>
    <cellStyle name="40% - Акцент6 9" xfId="1496"/>
    <cellStyle name="60% - Accent1" xfId="1497"/>
    <cellStyle name="60% - Accent1 2" xfId="1498"/>
    <cellStyle name="60% - Accent1 2 2" xfId="1499"/>
    <cellStyle name="60% - Accent1 2 3" xfId="55683"/>
    <cellStyle name="60% - Accent1 3" xfId="1500"/>
    <cellStyle name="60% - Accent1 4" xfId="1501"/>
    <cellStyle name="60% - Accent1 5" xfId="1502"/>
    <cellStyle name="60% - Accent1 6" xfId="1503"/>
    <cellStyle name="60% - Accent1 7" xfId="1504"/>
    <cellStyle name="60% - Accent1_План по КВЛ 2011г." xfId="55684"/>
    <cellStyle name="60% - Accent2" xfId="1505"/>
    <cellStyle name="60% - Accent2 2" xfId="1506"/>
    <cellStyle name="60% - Accent2 2 2" xfId="1507"/>
    <cellStyle name="60% - Accent2 2 3" xfId="55685"/>
    <cellStyle name="60% - Accent2 3" xfId="1508"/>
    <cellStyle name="60% - Accent2 4" xfId="1509"/>
    <cellStyle name="60% - Accent2 5" xfId="1510"/>
    <cellStyle name="60% - Accent2 6" xfId="1511"/>
    <cellStyle name="60% - Accent2 7" xfId="1512"/>
    <cellStyle name="60% - Accent2_План по КВЛ 2011г." xfId="55686"/>
    <cellStyle name="60% - Accent3" xfId="1513"/>
    <cellStyle name="60% - Accent3 2" xfId="1514"/>
    <cellStyle name="60% - Accent3 2 2" xfId="1515"/>
    <cellStyle name="60% - Accent3 2 3" xfId="55687"/>
    <cellStyle name="60% - Accent3 3" xfId="1516"/>
    <cellStyle name="60% - Accent3 4" xfId="1517"/>
    <cellStyle name="60% - Accent3 5" xfId="1518"/>
    <cellStyle name="60% - Accent3 6" xfId="1519"/>
    <cellStyle name="60% - Accent3 7" xfId="1520"/>
    <cellStyle name="60% - Accent3_План по КВЛ 2011г." xfId="55688"/>
    <cellStyle name="60% - Accent4" xfId="1521"/>
    <cellStyle name="60% - Accent4 2" xfId="1522"/>
    <cellStyle name="60% - Accent4 2 2" xfId="1523"/>
    <cellStyle name="60% - Accent4 2 3" xfId="55689"/>
    <cellStyle name="60% - Accent4 3" xfId="1524"/>
    <cellStyle name="60% - Accent4 4" xfId="1525"/>
    <cellStyle name="60% - Accent4 5" xfId="1526"/>
    <cellStyle name="60% - Accent4 6" xfId="1527"/>
    <cellStyle name="60% - Accent4 7" xfId="1528"/>
    <cellStyle name="60% - Accent4_План по КВЛ 2011г." xfId="55690"/>
    <cellStyle name="60% - Accent5" xfId="1529"/>
    <cellStyle name="60% - Accent5 2" xfId="1530"/>
    <cellStyle name="60% - Accent5 2 2" xfId="1531"/>
    <cellStyle name="60% - Accent5 2 3" xfId="55691"/>
    <cellStyle name="60% - Accent5 3" xfId="1532"/>
    <cellStyle name="60% - Accent5 4" xfId="1533"/>
    <cellStyle name="60% - Accent5 5" xfId="1534"/>
    <cellStyle name="60% - Accent5 6" xfId="1535"/>
    <cellStyle name="60% - Accent5 7" xfId="1536"/>
    <cellStyle name="60% - Accent5_План по КВЛ 2011г." xfId="55692"/>
    <cellStyle name="60% - Accent6" xfId="1537"/>
    <cellStyle name="60% - Accent6 2" xfId="1538"/>
    <cellStyle name="60% - Accent6 2 2" xfId="1539"/>
    <cellStyle name="60% - Accent6 2 3" xfId="55693"/>
    <cellStyle name="60% - Accent6 3" xfId="1540"/>
    <cellStyle name="60% - Accent6 4" xfId="1541"/>
    <cellStyle name="60% - Accent6 5" xfId="1542"/>
    <cellStyle name="60% - Accent6 6" xfId="1543"/>
    <cellStyle name="60% - Accent6 7" xfId="1544"/>
    <cellStyle name="60% - Accent6_План по КВЛ 2011г." xfId="55694"/>
    <cellStyle name="60% - Акцент1 2" xfId="1545"/>
    <cellStyle name="60% - Акцент1 2 2" xfId="55695"/>
    <cellStyle name="60% - Акцент1 3" xfId="55696"/>
    <cellStyle name="60% - Акцент1 4" xfId="55697"/>
    <cellStyle name="60% - Акцент2 2" xfId="1546"/>
    <cellStyle name="60% - Акцент2 2 2" xfId="55698"/>
    <cellStyle name="60% - Акцент2 3" xfId="55699"/>
    <cellStyle name="60% - Акцент2 4" xfId="55700"/>
    <cellStyle name="60% - Акцент3 2" xfId="1547"/>
    <cellStyle name="60% - Акцент3 2 2" xfId="55701"/>
    <cellStyle name="60% - Акцент3 3" xfId="55702"/>
    <cellStyle name="60% - Акцент3 4" xfId="55703"/>
    <cellStyle name="60% - Акцент4 2" xfId="1548"/>
    <cellStyle name="60% - Акцент4 2 2" xfId="55704"/>
    <cellStyle name="60% - Акцент4 3" xfId="55705"/>
    <cellStyle name="60% - Акцент4 4" xfId="55706"/>
    <cellStyle name="60% - Акцент5 2" xfId="1549"/>
    <cellStyle name="60% - Акцент5 2 2" xfId="55707"/>
    <cellStyle name="60% - Акцент5 3" xfId="55708"/>
    <cellStyle name="60% - Акцент5 4" xfId="55709"/>
    <cellStyle name="60% - Акцент6 2" xfId="1550"/>
    <cellStyle name="60% - Акцент6 2 2" xfId="55710"/>
    <cellStyle name="60% - Акцент6 3" xfId="55711"/>
    <cellStyle name="60% - Акцент6 4" xfId="55712"/>
    <cellStyle name="6Code" xfId="1551"/>
    <cellStyle name="8pt" xfId="1552"/>
    <cellStyle name="aaa" xfId="1553"/>
    <cellStyle name="Accent1" xfId="1554"/>
    <cellStyle name="Accent1 2" xfId="1555"/>
    <cellStyle name="Accent1 2 2" xfId="1556"/>
    <cellStyle name="Accent1 2 3" xfId="55713"/>
    <cellStyle name="Accent1 3" xfId="1557"/>
    <cellStyle name="Accent1 4" xfId="1558"/>
    <cellStyle name="Accent1 5" xfId="1559"/>
    <cellStyle name="Accent1 6" xfId="1560"/>
    <cellStyle name="Accent1 7" xfId="1561"/>
    <cellStyle name="Accent1_План по КВЛ 2011г." xfId="55714"/>
    <cellStyle name="Accent2" xfId="1562"/>
    <cellStyle name="Accent2 2" xfId="1563"/>
    <cellStyle name="Accent2 2 2" xfId="1564"/>
    <cellStyle name="Accent2 2 3" xfId="55715"/>
    <cellStyle name="Accent2 3" xfId="1565"/>
    <cellStyle name="Accent2 4" xfId="1566"/>
    <cellStyle name="Accent2 5" xfId="1567"/>
    <cellStyle name="Accent2 6" xfId="1568"/>
    <cellStyle name="Accent2 7" xfId="1569"/>
    <cellStyle name="Accent2_План по КВЛ 2011г." xfId="55716"/>
    <cellStyle name="Accent3" xfId="1570"/>
    <cellStyle name="Accent3 2" xfId="1571"/>
    <cellStyle name="Accent3 2 2" xfId="1572"/>
    <cellStyle name="Accent3 2 3" xfId="55718"/>
    <cellStyle name="Accent3 3" xfId="1573"/>
    <cellStyle name="Accent3 4" xfId="1574"/>
    <cellStyle name="Accent3 5" xfId="1575"/>
    <cellStyle name="Accent3 6" xfId="1576"/>
    <cellStyle name="Accent3 7" xfId="1577"/>
    <cellStyle name="Accent3_План по КВЛ 2011г." xfId="55719"/>
    <cellStyle name="Accent4" xfId="1578"/>
    <cellStyle name="Accent4 2" xfId="1579"/>
    <cellStyle name="Accent4 2 2" xfId="1580"/>
    <cellStyle name="Accent4 2 3" xfId="55720"/>
    <cellStyle name="Accent4 3" xfId="1581"/>
    <cellStyle name="Accent4 4" xfId="1582"/>
    <cellStyle name="Accent4 5" xfId="1583"/>
    <cellStyle name="Accent4 6" xfId="1584"/>
    <cellStyle name="Accent4 7" xfId="1585"/>
    <cellStyle name="Accent4_План по КВЛ 2011г." xfId="55721"/>
    <cellStyle name="Accent5" xfId="1586"/>
    <cellStyle name="Accent5 2" xfId="1587"/>
    <cellStyle name="Accent5 2 2" xfId="1588"/>
    <cellStyle name="Accent5 2 3" xfId="55722"/>
    <cellStyle name="Accent5 3" xfId="1589"/>
    <cellStyle name="Accent5 4" xfId="1590"/>
    <cellStyle name="Accent5 5" xfId="1591"/>
    <cellStyle name="Accent5 6" xfId="1592"/>
    <cellStyle name="Accent5 7" xfId="1593"/>
    <cellStyle name="Accent5_План по КВЛ 2011г." xfId="55723"/>
    <cellStyle name="Accent6" xfId="1594"/>
    <cellStyle name="Accent6 2" xfId="1595"/>
    <cellStyle name="Accent6 2 2" xfId="1596"/>
    <cellStyle name="Accent6 2 3" xfId="55724"/>
    <cellStyle name="Accent6 3" xfId="1597"/>
    <cellStyle name="Accent6 4" xfId="1598"/>
    <cellStyle name="Accent6 5" xfId="1599"/>
    <cellStyle name="Accent6 6" xfId="1600"/>
    <cellStyle name="Accent6 7" xfId="1601"/>
    <cellStyle name="Accent6_План по КВЛ 2011г." xfId="55725"/>
    <cellStyle name="Ãèïåðññûëêà" xfId="55726"/>
    <cellStyle name="ÀH«áªº¶W³sµ²" xfId="1602"/>
    <cellStyle name="Angus" xfId="1603"/>
    <cellStyle name="AutoFormat Options" xfId="1604"/>
    <cellStyle name="Availability" xfId="1605"/>
    <cellStyle name="Availability 2" xfId="1606"/>
    <cellStyle name="Background" xfId="55727"/>
    <cellStyle name="Bad" xfId="1607"/>
    <cellStyle name="Bad 2" xfId="1608"/>
    <cellStyle name="Bad 2 2" xfId="1609"/>
    <cellStyle name="Bad 2 3" xfId="55728"/>
    <cellStyle name="Bad 3" xfId="1610"/>
    <cellStyle name="Bad 4" xfId="1611"/>
    <cellStyle name="Bad 5" xfId="1612"/>
    <cellStyle name="Bad 6" xfId="1613"/>
    <cellStyle name="Bad 7" xfId="1614"/>
    <cellStyle name="Bad_План по КВЛ 2011г." xfId="55729"/>
    <cellStyle name="Band 2" xfId="1615"/>
    <cellStyle name="Bold_8" xfId="1616"/>
    <cellStyle name="Border" xfId="1617"/>
    <cellStyle name="Border 10" xfId="1618"/>
    <cellStyle name="Border 11" xfId="1619"/>
    <cellStyle name="Border 12" xfId="1620"/>
    <cellStyle name="Border 13" xfId="1621"/>
    <cellStyle name="Border 14" xfId="1622"/>
    <cellStyle name="Border 15" xfId="1623"/>
    <cellStyle name="Border 16" xfId="1624"/>
    <cellStyle name="Border 17" xfId="1625"/>
    <cellStyle name="Border 18" xfId="1626"/>
    <cellStyle name="Border 19" xfId="1627"/>
    <cellStyle name="Border 2" xfId="1628"/>
    <cellStyle name="Border 20" xfId="1629"/>
    <cellStyle name="Border 21" xfId="1630"/>
    <cellStyle name="Border 22" xfId="1631"/>
    <cellStyle name="Border 23" xfId="1632"/>
    <cellStyle name="Border 24" xfId="1633"/>
    <cellStyle name="Border 25" xfId="1634"/>
    <cellStyle name="Border 26" xfId="1635"/>
    <cellStyle name="Border 27" xfId="1636"/>
    <cellStyle name="Border 28" xfId="32111"/>
    <cellStyle name="Border 29" xfId="32113"/>
    <cellStyle name="Border 3" xfId="1637"/>
    <cellStyle name="Border 30" xfId="32112"/>
    <cellStyle name="Border 31" xfId="34842"/>
    <cellStyle name="Border 32" xfId="34844"/>
    <cellStyle name="Border 33" xfId="34843"/>
    <cellStyle name="Border 34" xfId="35871"/>
    <cellStyle name="Border 35" xfId="35872"/>
    <cellStyle name="Border 36" xfId="37360"/>
    <cellStyle name="Border 37" xfId="37361"/>
    <cellStyle name="Border 38" xfId="38683"/>
    <cellStyle name="Border 39" xfId="38684"/>
    <cellStyle name="Border 4" xfId="1638"/>
    <cellStyle name="Border 40" xfId="40008"/>
    <cellStyle name="Border 41" xfId="40009"/>
    <cellStyle name="Border 42" xfId="41516"/>
    <cellStyle name="Border 43" xfId="41517"/>
    <cellStyle name="Border 44" xfId="42947"/>
    <cellStyle name="Border 45" xfId="44046"/>
    <cellStyle name="Border 46" xfId="45364"/>
    <cellStyle name="Border 47" xfId="46480"/>
    <cellStyle name="Border 48" xfId="47428"/>
    <cellStyle name="Border 5" xfId="1639"/>
    <cellStyle name="Border 6" xfId="1640"/>
    <cellStyle name="Border 7" xfId="1641"/>
    <cellStyle name="Border 8" xfId="1642"/>
    <cellStyle name="Border 9" xfId="1643"/>
    <cellStyle name="Ç§·ÖÎ»[0]_SCWHX012" xfId="1644"/>
    <cellStyle name="Ç§·ÖÎ»_SCWHX012" xfId="1645"/>
    <cellStyle name="Calc Currency (0)" xfId="1646"/>
    <cellStyle name="Calc Currency (0) 2" xfId="1647"/>
    <cellStyle name="Calc Currency (0) 2 2" xfId="55730"/>
    <cellStyle name="Calc Currency (0)_План по КВЛ 2011г." xfId="55731"/>
    <cellStyle name="Calc Currency (2)" xfId="1648"/>
    <cellStyle name="Calc Currency (2) 2" xfId="1649"/>
    <cellStyle name="Calc Currency (2) 2 2" xfId="55732"/>
    <cellStyle name="Calc Currency (2) 3" xfId="1650"/>
    <cellStyle name="Calc Currency (2)_План по КВЛ 2011г." xfId="55733"/>
    <cellStyle name="Calc Percent (0)" xfId="1651"/>
    <cellStyle name="Calc Percent (0) 10" xfId="1652"/>
    <cellStyle name="Calc Percent (0) 10 2" xfId="1653"/>
    <cellStyle name="Calc Percent (0) 10 3" xfId="1654"/>
    <cellStyle name="Calc Percent (0) 10_KBM_budget_2010y_1925tt_50$_8 Feb 2010 (approved)_3" xfId="1655"/>
    <cellStyle name="Calc Percent (0) 100" xfId="52108"/>
    <cellStyle name="Calc Percent (0) 101" xfId="52318"/>
    <cellStyle name="Calc Percent (0) 102" xfId="52546"/>
    <cellStyle name="Calc Percent (0) 103" xfId="52756"/>
    <cellStyle name="Calc Percent (0) 104" xfId="52966"/>
    <cellStyle name="Calc Percent (0) 105" xfId="53176"/>
    <cellStyle name="Calc Percent (0) 106" xfId="53386"/>
    <cellStyle name="Calc Percent (0) 11" xfId="1656"/>
    <cellStyle name="Calc Percent (0) 11 2" xfId="1657"/>
    <cellStyle name="Calc Percent (0) 11 3" xfId="1658"/>
    <cellStyle name="Calc Percent (0) 11_KBM_budget_2010y_1925tt_50$_8 Feb 2010 (approved)_3" xfId="1659"/>
    <cellStyle name="Calc Percent (0) 12" xfId="1660"/>
    <cellStyle name="Calc Percent (0) 12 2" xfId="1661"/>
    <cellStyle name="Calc Percent (0) 12 3" xfId="1662"/>
    <cellStyle name="Calc Percent (0) 12_KBM_budget_2010y_1925tt_50$_8 Feb 2010 (approved)_3" xfId="1663"/>
    <cellStyle name="Calc Percent (0) 13" xfId="1664"/>
    <cellStyle name="Calc Percent (0) 14" xfId="1665"/>
    <cellStyle name="Calc Percent (0) 15" xfId="1666"/>
    <cellStyle name="Calc Percent (0) 16" xfId="1667"/>
    <cellStyle name="Calc Percent (0) 17" xfId="1668"/>
    <cellStyle name="Calc Percent (0) 18" xfId="1669"/>
    <cellStyle name="Calc Percent (0) 19" xfId="1670"/>
    <cellStyle name="Calc Percent (0) 2" xfId="1671"/>
    <cellStyle name="Calc Percent (0) 2 2" xfId="1672"/>
    <cellStyle name="Calc Percent (0) 2 3" xfId="1673"/>
    <cellStyle name="Calc Percent (0) 2 4" xfId="55734"/>
    <cellStyle name="Calc Percent (0) 2_KBM_budget_2010y_1925tt_50$_8 Feb 2010 (approved)_3" xfId="1674"/>
    <cellStyle name="Calc Percent (0) 20" xfId="1675"/>
    <cellStyle name="Calc Percent (0) 21" xfId="1676"/>
    <cellStyle name="Calc Percent (0) 22" xfId="1677"/>
    <cellStyle name="Calc Percent (0) 23" xfId="1678"/>
    <cellStyle name="Calc Percent (0) 24" xfId="1679"/>
    <cellStyle name="Calc Percent (0) 25" xfId="1680"/>
    <cellStyle name="Calc Percent (0) 26" xfId="1681"/>
    <cellStyle name="Calc Percent (0) 27" xfId="1682"/>
    <cellStyle name="Calc Percent (0) 28" xfId="1683"/>
    <cellStyle name="Calc Percent (0) 29" xfId="1684"/>
    <cellStyle name="Calc Percent (0) 3" xfId="1685"/>
    <cellStyle name="Calc Percent (0) 3 2" xfId="1686"/>
    <cellStyle name="Calc Percent (0) 3 3" xfId="1687"/>
    <cellStyle name="Calc Percent (0) 3_KBM_budget_2010y_1925tt_50$_8 Feb 2010 (approved)_3" xfId="1688"/>
    <cellStyle name="Calc Percent (0) 30" xfId="1689"/>
    <cellStyle name="Calc Percent (0) 31" xfId="1690"/>
    <cellStyle name="Calc Percent (0) 32" xfId="1691"/>
    <cellStyle name="Calc Percent (0) 33" xfId="1692"/>
    <cellStyle name="Calc Percent (0) 34" xfId="1693"/>
    <cellStyle name="Calc Percent (0) 35" xfId="1694"/>
    <cellStyle name="Calc Percent (0) 36" xfId="1695"/>
    <cellStyle name="Calc Percent (0) 37" xfId="1696"/>
    <cellStyle name="Calc Percent (0) 38" xfId="1697"/>
    <cellStyle name="Calc Percent (0) 39" xfId="1698"/>
    <cellStyle name="Calc Percent (0) 4" xfId="1699"/>
    <cellStyle name="Calc Percent (0) 4 2" xfId="1700"/>
    <cellStyle name="Calc Percent (0) 4 3" xfId="1701"/>
    <cellStyle name="Calc Percent (0) 4 4" xfId="1702"/>
    <cellStyle name="Calc Percent (0) 4_KBM_budget_2010y_1925tt_50$_8 Feb 2010 (approved)_3" xfId="1703"/>
    <cellStyle name="Calc Percent (0) 40" xfId="1704"/>
    <cellStyle name="Calc Percent (0) 41" xfId="1705"/>
    <cellStyle name="Calc Percent (0) 42" xfId="1706"/>
    <cellStyle name="Calc Percent (0) 43" xfId="1707"/>
    <cellStyle name="Calc Percent (0) 44" xfId="1708"/>
    <cellStyle name="Calc Percent (0) 45" xfId="1709"/>
    <cellStyle name="Calc Percent (0) 46" xfId="1710"/>
    <cellStyle name="Calc Percent (0) 47" xfId="1711"/>
    <cellStyle name="Calc Percent (0) 48" xfId="1712"/>
    <cellStyle name="Calc Percent (0) 49" xfId="31623"/>
    <cellStyle name="Calc Percent (0) 5" xfId="1713"/>
    <cellStyle name="Calc Percent (0) 5 2" xfId="1714"/>
    <cellStyle name="Calc Percent (0) 5 3" xfId="1715"/>
    <cellStyle name="Calc Percent (0) 5_KBM_budget_2010y_1925tt_50$_8 Feb 2010 (approved)_3" xfId="1716"/>
    <cellStyle name="Calc Percent (0) 50" xfId="31851"/>
    <cellStyle name="Calc Percent (0) 51" xfId="33983"/>
    <cellStyle name="Calc Percent (0) 52" xfId="34129"/>
    <cellStyle name="Calc Percent (0) 53" xfId="34240"/>
    <cellStyle name="Calc Percent (0) 54" xfId="34417"/>
    <cellStyle name="Calc Percent (0) 55" xfId="35324"/>
    <cellStyle name="Calc Percent (0) 56" xfId="35470"/>
    <cellStyle name="Calc Percent (0) 57" xfId="35547"/>
    <cellStyle name="Calc Percent (0) 58" xfId="35836"/>
    <cellStyle name="Calc Percent (0) 59" xfId="36965"/>
    <cellStyle name="Calc Percent (0) 6" xfId="1717"/>
    <cellStyle name="Calc Percent (0) 6 2" xfId="1718"/>
    <cellStyle name="Calc Percent (0) 6 3" xfId="1719"/>
    <cellStyle name="Calc Percent (0) 6_KBM_budget_2010y_1925tt_50$_8 Feb 2010 (approved)_3" xfId="1720"/>
    <cellStyle name="Calc Percent (0) 60" xfId="37044"/>
    <cellStyle name="Calc Percent (0) 61" xfId="37858"/>
    <cellStyle name="Calc Percent (0) 62" xfId="38291"/>
    <cellStyle name="Calc Percent (0) 63" xfId="38371"/>
    <cellStyle name="Calc Percent (0) 64" xfId="39184"/>
    <cellStyle name="Calc Percent (0) 65" xfId="39615"/>
    <cellStyle name="Calc Percent (0) 66" xfId="39694"/>
    <cellStyle name="Calc Percent (0) 67" xfId="40546"/>
    <cellStyle name="Calc Percent (0) 68" xfId="40979"/>
    <cellStyle name="Calc Percent (0) 69" xfId="41195"/>
    <cellStyle name="Calc Percent (0) 7" xfId="1721"/>
    <cellStyle name="Calc Percent (0) 7 2" xfId="1722"/>
    <cellStyle name="Calc Percent (0) 7 3" xfId="1723"/>
    <cellStyle name="Calc Percent (0) 7_KBM_budget_2010y_1925tt_50$_8 Feb 2010 (approved)_3" xfId="1724"/>
    <cellStyle name="Calc Percent (0) 70" xfId="42046"/>
    <cellStyle name="Calc Percent (0) 71" xfId="42476"/>
    <cellStyle name="Calc Percent (0) 72" xfId="42688"/>
    <cellStyle name="Calc Percent (0) 73" xfId="43249"/>
    <cellStyle name="Calc Percent (0) 74" xfId="43807"/>
    <cellStyle name="Calc Percent (0) 75" xfId="44014"/>
    <cellStyle name="Calc Percent (0) 76" xfId="45106"/>
    <cellStyle name="Calc Percent (0) 77" xfId="45666"/>
    <cellStyle name="Calc Percent (0) 78" xfId="46224"/>
    <cellStyle name="Calc Percent (0) 79" xfId="46782"/>
    <cellStyle name="Calc Percent (0) 8" xfId="1725"/>
    <cellStyle name="Calc Percent (0) 8 2" xfId="1726"/>
    <cellStyle name="Calc Percent (0) 8 3" xfId="1727"/>
    <cellStyle name="Calc Percent (0) 8_KBM_budget_2010y_1925tt_50$_8 Feb 2010 (approved)_3" xfId="1728"/>
    <cellStyle name="Calc Percent (0) 80" xfId="47169"/>
    <cellStyle name="Calc Percent (0) 81" xfId="47730"/>
    <cellStyle name="Calc Percent (0) 82" xfId="48116"/>
    <cellStyle name="Calc Percent (0) 83" xfId="48524"/>
    <cellStyle name="Calc Percent (0) 84" xfId="48734"/>
    <cellStyle name="Calc Percent (0) 85" xfId="48944"/>
    <cellStyle name="Calc Percent (0) 86" xfId="49154"/>
    <cellStyle name="Calc Percent (0) 87" xfId="49364"/>
    <cellStyle name="Calc Percent (0) 88" xfId="49574"/>
    <cellStyle name="Calc Percent (0) 89" xfId="49784"/>
    <cellStyle name="Calc Percent (0) 9" xfId="1729"/>
    <cellStyle name="Calc Percent (0) 9 2" xfId="1730"/>
    <cellStyle name="Calc Percent (0) 9 3" xfId="1731"/>
    <cellStyle name="Calc Percent (0) 9_KBM_budget_2010y_1925tt_50$_8 Feb 2010 (approved)_3" xfId="1732"/>
    <cellStyle name="Calc Percent (0) 90" xfId="49994"/>
    <cellStyle name="Calc Percent (0) 91" xfId="50204"/>
    <cellStyle name="Calc Percent (0) 92" xfId="50414"/>
    <cellStyle name="Calc Percent (0) 93" xfId="50624"/>
    <cellStyle name="Calc Percent (0) 94" xfId="50834"/>
    <cellStyle name="Calc Percent (0) 95" xfId="51044"/>
    <cellStyle name="Calc Percent (0) 96" xfId="51254"/>
    <cellStyle name="Calc Percent (0) 97" xfId="51471"/>
    <cellStyle name="Calc Percent (0) 98" xfId="51688"/>
    <cellStyle name="Calc Percent (0) 99" xfId="51898"/>
    <cellStyle name="Calc Percent (0)_(23.11.2009) СПИСКИ  МАТЕРИАЛОВ  ПО ЦЕХАМ, БЮДЖЕТ" xfId="1733"/>
    <cellStyle name="Calc Percent (1)" xfId="1734"/>
    <cellStyle name="Calc Percent (1) 2" xfId="1735"/>
    <cellStyle name="Calc Percent (1) 2 2" xfId="55735"/>
    <cellStyle name="Calc Percent (1) 3" xfId="1736"/>
    <cellStyle name="Calc Percent (1)_План по КВЛ 2011г." xfId="55736"/>
    <cellStyle name="Calc Percent (2)" xfId="1737"/>
    <cellStyle name="Calc Percent (2) 2" xfId="1738"/>
    <cellStyle name="Calc Percent (2) 2 2" xfId="55737"/>
    <cellStyle name="Calc Percent (2) 3" xfId="1739"/>
    <cellStyle name="Calc Percent (2)_План по КВЛ 2011г." xfId="55738"/>
    <cellStyle name="Calc Units (0)" xfId="1740"/>
    <cellStyle name="Calc Units (0) 2" xfId="1741"/>
    <cellStyle name="Calc Units (0) 2 2" xfId="55739"/>
    <cellStyle name="Calc Units (0) 3" xfId="1742"/>
    <cellStyle name="Calc Units (0)_План по КВЛ 2011г." xfId="55740"/>
    <cellStyle name="Calc Units (1)" xfId="1743"/>
    <cellStyle name="Calc Units (1) 2" xfId="1744"/>
    <cellStyle name="Calc Units (1) 2 2" xfId="55741"/>
    <cellStyle name="Calc Units (1) 3" xfId="1745"/>
    <cellStyle name="Calc Units (1)_План по КВЛ 2011г." xfId="55742"/>
    <cellStyle name="Calc Units (2)" xfId="1746"/>
    <cellStyle name="Calc Units (2) 2" xfId="1747"/>
    <cellStyle name="Calc Units (2) 2 2" xfId="55743"/>
    <cellStyle name="Calc Units (2) 3" xfId="1748"/>
    <cellStyle name="Calc Units (2)_План по КВЛ 2011г." xfId="55744"/>
    <cellStyle name="Calculation" xfId="1749"/>
    <cellStyle name="Calculation 10" xfId="1750"/>
    <cellStyle name="Calculation 100" xfId="42045"/>
    <cellStyle name="Calculation 101" xfId="42475"/>
    <cellStyle name="Calculation 102" xfId="42689"/>
    <cellStyle name="Calculation 103" xfId="43248"/>
    <cellStyle name="Calculation 104" xfId="43808"/>
    <cellStyle name="Calculation 105" xfId="43977"/>
    <cellStyle name="Calculation 106" xfId="45107"/>
    <cellStyle name="Calculation 107" xfId="45665"/>
    <cellStyle name="Calculation 108" xfId="46225"/>
    <cellStyle name="Calculation 109" xfId="46781"/>
    <cellStyle name="Calculation 11" xfId="1751"/>
    <cellStyle name="Calculation 110" xfId="47170"/>
    <cellStyle name="Calculation 111" xfId="47729"/>
    <cellStyle name="Calculation 112" xfId="53768"/>
    <cellStyle name="Calculation 113" xfId="54164"/>
    <cellStyle name="Calculation 114" xfId="54267"/>
    <cellStyle name="Calculation 115" xfId="54306"/>
    <cellStyle name="Calculation 116" xfId="54406"/>
    <cellStyle name="Calculation 117" xfId="54445"/>
    <cellStyle name="Calculation 118" xfId="54818"/>
    <cellStyle name="Calculation 119" xfId="54983"/>
    <cellStyle name="Calculation 12" xfId="1752"/>
    <cellStyle name="Calculation 120" xfId="55113"/>
    <cellStyle name="Calculation 121" xfId="55358"/>
    <cellStyle name="Calculation 13" xfId="1753"/>
    <cellStyle name="Calculation 14" xfId="1754"/>
    <cellStyle name="Calculation 15" xfId="1755"/>
    <cellStyle name="Calculation 16" xfId="1756"/>
    <cellStyle name="Calculation 17" xfId="1757"/>
    <cellStyle name="Calculation 18" xfId="1758"/>
    <cellStyle name="Calculation 19" xfId="1759"/>
    <cellStyle name="Calculation 2" xfId="1760"/>
    <cellStyle name="Calculation 2 10" xfId="1761"/>
    <cellStyle name="Calculation 2 100" xfId="42502"/>
    <cellStyle name="Calculation 2 101" xfId="42789"/>
    <cellStyle name="Calculation 2 102" xfId="43197"/>
    <cellStyle name="Calculation 2 103" xfId="43904"/>
    <cellStyle name="Calculation 2 104" xfId="44116"/>
    <cellStyle name="Calculation 2 105" xfId="45207"/>
    <cellStyle name="Calculation 2 106" xfId="45614"/>
    <cellStyle name="Calculation 2 107" xfId="46325"/>
    <cellStyle name="Calculation 2 108" xfId="46730"/>
    <cellStyle name="Calculation 2 109" xfId="47271"/>
    <cellStyle name="Calculation 2 11" xfId="1762"/>
    <cellStyle name="Calculation 2 110" xfId="47678"/>
    <cellStyle name="Calculation 2 111" xfId="53728"/>
    <cellStyle name="Calculation 2 112" xfId="54227"/>
    <cellStyle name="Calculation 2 113" xfId="53983"/>
    <cellStyle name="Calculation 2 114" xfId="54460"/>
    <cellStyle name="Calculation 2 115" xfId="54318"/>
    <cellStyle name="Calculation 2 116" xfId="54635"/>
    <cellStyle name="Calculation 2 117" xfId="54861"/>
    <cellStyle name="Calculation 2 118" xfId="55031"/>
    <cellStyle name="Calculation 2 119" xfId="55093"/>
    <cellStyle name="Calculation 2 12" xfId="1763"/>
    <cellStyle name="Calculation 2 120" xfId="55418"/>
    <cellStyle name="Calculation 2 121" xfId="55745"/>
    <cellStyle name="Calculation 2 122" xfId="55755"/>
    <cellStyle name="Calculation 2 13" xfId="1764"/>
    <cellStyle name="Calculation 2 14" xfId="1765"/>
    <cellStyle name="Calculation 2 15" xfId="1766"/>
    <cellStyle name="Calculation 2 16" xfId="1767"/>
    <cellStyle name="Calculation 2 17" xfId="1768"/>
    <cellStyle name="Calculation 2 18" xfId="1769"/>
    <cellStyle name="Calculation 2 19" xfId="1770"/>
    <cellStyle name="Calculation 2 2" xfId="1771"/>
    <cellStyle name="Calculation 2 2 10" xfId="1772"/>
    <cellStyle name="Calculation 2 2 11" xfId="1773"/>
    <cellStyle name="Calculation 2 2 12" xfId="1774"/>
    <cellStyle name="Calculation 2 2 13" xfId="1775"/>
    <cellStyle name="Calculation 2 2 14" xfId="1776"/>
    <cellStyle name="Calculation 2 2 15" xfId="1777"/>
    <cellStyle name="Calculation 2 2 16" xfId="1778"/>
    <cellStyle name="Calculation 2 2 17" xfId="1779"/>
    <cellStyle name="Calculation 2 2 18" xfId="1780"/>
    <cellStyle name="Calculation 2 2 19" xfId="1781"/>
    <cellStyle name="Calculation 2 2 2" xfId="1782"/>
    <cellStyle name="Calculation 2 2 20" xfId="1783"/>
    <cellStyle name="Calculation 2 2 21" xfId="1784"/>
    <cellStyle name="Calculation 2 2 22" xfId="1785"/>
    <cellStyle name="Calculation 2 2 23" xfId="1786"/>
    <cellStyle name="Calculation 2 2 24" xfId="1787"/>
    <cellStyle name="Calculation 2 2 25" xfId="1788"/>
    <cellStyle name="Calculation 2 2 26" xfId="1789"/>
    <cellStyle name="Calculation 2 2 27" xfId="31838"/>
    <cellStyle name="Calculation 2 2 28" xfId="32114"/>
    <cellStyle name="Calculation 2 2 29" xfId="32110"/>
    <cellStyle name="Calculation 2 2 3" xfId="1790"/>
    <cellStyle name="Calculation 2 2 30" xfId="34839"/>
    <cellStyle name="Calculation 2 2 31" xfId="34845"/>
    <cellStyle name="Calculation 2 2 32" xfId="35106"/>
    <cellStyle name="Calculation 2 2 33" xfId="35889"/>
    <cellStyle name="Calculation 2 2 34" xfId="35870"/>
    <cellStyle name="Calculation 2 2 35" xfId="35873"/>
    <cellStyle name="Calculation 2 2 36" xfId="37368"/>
    <cellStyle name="Calculation 2 2 37" xfId="37359"/>
    <cellStyle name="Calculation 2 2 38" xfId="37362"/>
    <cellStyle name="Calculation 2 2 39" xfId="38691"/>
    <cellStyle name="Calculation 2 2 4" xfId="1791"/>
    <cellStyle name="Calculation 2 2 40" xfId="38682"/>
    <cellStyle name="Calculation 2 2 41" xfId="38685"/>
    <cellStyle name="Calculation 2 2 42" xfId="40016"/>
    <cellStyle name="Calculation 2 2 43" xfId="40007"/>
    <cellStyle name="Calculation 2 2 44" xfId="40010"/>
    <cellStyle name="Calculation 2 2 45" xfId="41524"/>
    <cellStyle name="Calculation 2 2 46" xfId="41515"/>
    <cellStyle name="Calculation 2 2 47" xfId="41518"/>
    <cellStyle name="Calculation 2 2 48" xfId="42948"/>
    <cellStyle name="Calculation 2 2 49" xfId="42946"/>
    <cellStyle name="Calculation 2 2 5" xfId="1792"/>
    <cellStyle name="Calculation 2 2 50" xfId="44047"/>
    <cellStyle name="Calculation 2 2 51" xfId="44045"/>
    <cellStyle name="Calculation 2 2 52" xfId="45365"/>
    <cellStyle name="Calculation 2 2 53" xfId="45363"/>
    <cellStyle name="Calculation 2 2 54" xfId="46481"/>
    <cellStyle name="Calculation 2 2 55" xfId="46479"/>
    <cellStyle name="Calculation 2 2 56" xfId="47429"/>
    <cellStyle name="Calculation 2 2 57" xfId="47427"/>
    <cellStyle name="Calculation 2 2 6" xfId="1793"/>
    <cellStyle name="Calculation 2 2 7" xfId="1794"/>
    <cellStyle name="Calculation 2 2 8" xfId="1795"/>
    <cellStyle name="Calculation 2 2 9" xfId="1796"/>
    <cellStyle name="Calculation 2 20" xfId="1797"/>
    <cellStyle name="Calculation 2 21" xfId="1798"/>
    <cellStyle name="Calculation 2 22" xfId="1799"/>
    <cellStyle name="Calculation 2 23" xfId="1800"/>
    <cellStyle name="Calculation 2 24" xfId="1801"/>
    <cellStyle name="Calculation 2 25" xfId="1802"/>
    <cellStyle name="Calculation 2 26" xfId="1803"/>
    <cellStyle name="Calculation 2 27" xfId="1804"/>
    <cellStyle name="Calculation 2 28" xfId="1805"/>
    <cellStyle name="Calculation 2 29" xfId="1806"/>
    <cellStyle name="Calculation 2 3" xfId="1807"/>
    <cellStyle name="Calculation 2 30" xfId="1808"/>
    <cellStyle name="Calculation 2 31" xfId="1809"/>
    <cellStyle name="Calculation 2 32" xfId="1810"/>
    <cellStyle name="Calculation 2 33" xfId="1811"/>
    <cellStyle name="Calculation 2 34" xfId="1812"/>
    <cellStyle name="Calculation 2 35" xfId="1813"/>
    <cellStyle name="Calculation 2 36" xfId="1814"/>
    <cellStyle name="Calculation 2 37" xfId="1815"/>
    <cellStyle name="Calculation 2 38" xfId="1816"/>
    <cellStyle name="Calculation 2 39" xfId="1817"/>
    <cellStyle name="Calculation 2 4" xfId="1818"/>
    <cellStyle name="Calculation 2 40" xfId="1819"/>
    <cellStyle name="Calculation 2 41" xfId="1820"/>
    <cellStyle name="Calculation 2 42" xfId="1821"/>
    <cellStyle name="Calculation 2 43" xfId="1822"/>
    <cellStyle name="Calculation 2 44" xfId="1823"/>
    <cellStyle name="Calculation 2 45" xfId="1824"/>
    <cellStyle name="Calculation 2 46" xfId="1825"/>
    <cellStyle name="Calculation 2 47" xfId="1826"/>
    <cellStyle name="Calculation 2 48" xfId="1827"/>
    <cellStyle name="Calculation 2 49" xfId="1828"/>
    <cellStyle name="Calculation 2 5" xfId="1829"/>
    <cellStyle name="Calculation 2 50" xfId="1830"/>
    <cellStyle name="Calculation 2 51" xfId="1831"/>
    <cellStyle name="Calculation 2 52" xfId="1832"/>
    <cellStyle name="Calculation 2 53" xfId="1833"/>
    <cellStyle name="Calculation 2 54" xfId="1834"/>
    <cellStyle name="Calculation 2 55" xfId="1835"/>
    <cellStyle name="Calculation 2 56" xfId="1836"/>
    <cellStyle name="Calculation 2 57" xfId="1837"/>
    <cellStyle name="Calculation 2 58" xfId="1838"/>
    <cellStyle name="Calculation 2 59" xfId="1839"/>
    <cellStyle name="Calculation 2 6" xfId="1840"/>
    <cellStyle name="Calculation 2 60" xfId="1841"/>
    <cellStyle name="Calculation 2 61" xfId="1842"/>
    <cellStyle name="Calculation 2 62" xfId="1843"/>
    <cellStyle name="Calculation 2 63" xfId="1844"/>
    <cellStyle name="Calculation 2 64" xfId="1845"/>
    <cellStyle name="Calculation 2 65" xfId="1846"/>
    <cellStyle name="Calculation 2 66" xfId="1847"/>
    <cellStyle name="Calculation 2 67" xfId="1848"/>
    <cellStyle name="Calculation 2 68" xfId="1849"/>
    <cellStyle name="Calculation 2 69" xfId="1850"/>
    <cellStyle name="Calculation 2 7" xfId="1851"/>
    <cellStyle name="Calculation 2 70" xfId="1852"/>
    <cellStyle name="Calculation 2 71" xfId="1853"/>
    <cellStyle name="Calculation 2 72" xfId="1854"/>
    <cellStyle name="Calculation 2 73" xfId="1855"/>
    <cellStyle name="Calculation 2 74" xfId="1856"/>
    <cellStyle name="Calculation 2 75" xfId="1857"/>
    <cellStyle name="Calculation 2 76" xfId="1858"/>
    <cellStyle name="Calculation 2 77" xfId="1859"/>
    <cellStyle name="Calculation 2 78" xfId="1860"/>
    <cellStyle name="Calculation 2 79" xfId="1861"/>
    <cellStyle name="Calculation 2 8" xfId="1862"/>
    <cellStyle name="Calculation 2 80" xfId="32376"/>
    <cellStyle name="Calculation 2 81" xfId="34040"/>
    <cellStyle name="Calculation 2 82" xfId="34155"/>
    <cellStyle name="Calculation 2 83" xfId="35050"/>
    <cellStyle name="Calculation 2 84" xfId="35380"/>
    <cellStyle name="Calculation 2 85" xfId="35496"/>
    <cellStyle name="Calculation 2 86" xfId="35687"/>
    <cellStyle name="Calculation 2 87" xfId="36104"/>
    <cellStyle name="Calculation 2 88" xfId="36991"/>
    <cellStyle name="Calculation 2 89" xfId="37175"/>
    <cellStyle name="Calculation 2 9" xfId="1863"/>
    <cellStyle name="Calculation 2 90" xfId="37762"/>
    <cellStyle name="Calculation 2 91" xfId="38317"/>
    <cellStyle name="Calculation 2 92" xfId="38497"/>
    <cellStyle name="Calculation 2 93" xfId="39087"/>
    <cellStyle name="Calculation 2 94" xfId="39641"/>
    <cellStyle name="Calculation 2 95" xfId="39823"/>
    <cellStyle name="Calculation 2 96" xfId="40449"/>
    <cellStyle name="Calculation 2 97" xfId="41005"/>
    <cellStyle name="Calculation 2 98" xfId="41331"/>
    <cellStyle name="Calculation 2 99" xfId="41950"/>
    <cellStyle name="Calculation 20" xfId="1864"/>
    <cellStyle name="Calculation 21" xfId="1865"/>
    <cellStyle name="Calculation 22" xfId="1866"/>
    <cellStyle name="Calculation 23" xfId="1867"/>
    <cellStyle name="Calculation 24" xfId="1868"/>
    <cellStyle name="Calculation 25" xfId="1869"/>
    <cellStyle name="Calculation 26" xfId="1870"/>
    <cellStyle name="Calculation 27" xfId="1871"/>
    <cellStyle name="Calculation 28" xfId="1872"/>
    <cellStyle name="Calculation 29" xfId="1873"/>
    <cellStyle name="Calculation 3" xfId="1874"/>
    <cellStyle name="Calculation 3 10" xfId="1875"/>
    <cellStyle name="Calculation 3 11" xfId="1876"/>
    <cellStyle name="Calculation 3 12" xfId="1877"/>
    <cellStyle name="Calculation 3 13" xfId="1878"/>
    <cellStyle name="Calculation 3 14" xfId="1879"/>
    <cellStyle name="Calculation 3 15" xfId="1880"/>
    <cellStyle name="Calculation 3 16" xfId="1881"/>
    <cellStyle name="Calculation 3 17" xfId="1882"/>
    <cellStyle name="Calculation 3 18" xfId="1883"/>
    <cellStyle name="Calculation 3 19" xfId="1884"/>
    <cellStyle name="Calculation 3 2" xfId="1885"/>
    <cellStyle name="Calculation 3 20" xfId="1886"/>
    <cellStyle name="Calculation 3 21" xfId="1887"/>
    <cellStyle name="Calculation 3 22" xfId="1888"/>
    <cellStyle name="Calculation 3 23" xfId="1889"/>
    <cellStyle name="Calculation 3 24" xfId="1890"/>
    <cellStyle name="Calculation 3 25" xfId="1891"/>
    <cellStyle name="Calculation 3 26" xfId="31614"/>
    <cellStyle name="Calculation 3 27" xfId="32115"/>
    <cellStyle name="Calculation 3 28" xfId="32109"/>
    <cellStyle name="Calculation 3 29" xfId="34838"/>
    <cellStyle name="Calculation 3 3" xfId="1892"/>
    <cellStyle name="Calculation 3 30" xfId="34846"/>
    <cellStyle name="Calculation 3 31" xfId="34257"/>
    <cellStyle name="Calculation 3 32" xfId="35890"/>
    <cellStyle name="Calculation 3 33" xfId="35869"/>
    <cellStyle name="Calculation 3 34" xfId="35874"/>
    <cellStyle name="Calculation 3 35" xfId="37369"/>
    <cellStyle name="Calculation 3 36" xfId="37358"/>
    <cellStyle name="Calculation 3 37" xfId="37363"/>
    <cellStyle name="Calculation 3 38" xfId="38692"/>
    <cellStyle name="Calculation 3 39" xfId="38681"/>
    <cellStyle name="Calculation 3 4" xfId="1893"/>
    <cellStyle name="Calculation 3 40" xfId="38686"/>
    <cellStyle name="Calculation 3 41" xfId="40017"/>
    <cellStyle name="Calculation 3 42" xfId="40006"/>
    <cellStyle name="Calculation 3 43" xfId="40011"/>
    <cellStyle name="Calculation 3 44" xfId="41525"/>
    <cellStyle name="Calculation 3 45" xfId="41514"/>
    <cellStyle name="Calculation 3 46" xfId="41519"/>
    <cellStyle name="Calculation 3 47" xfId="42949"/>
    <cellStyle name="Calculation 3 48" xfId="42945"/>
    <cellStyle name="Calculation 3 49" xfId="44048"/>
    <cellStyle name="Calculation 3 5" xfId="1894"/>
    <cellStyle name="Calculation 3 50" xfId="44044"/>
    <cellStyle name="Calculation 3 51" xfId="45366"/>
    <cellStyle name="Calculation 3 52" xfId="45362"/>
    <cellStyle name="Calculation 3 53" xfId="46482"/>
    <cellStyle name="Calculation 3 54" xfId="46478"/>
    <cellStyle name="Calculation 3 55" xfId="47430"/>
    <cellStyle name="Calculation 3 56" xfId="47426"/>
    <cellStyle name="Calculation 3 6" xfId="1895"/>
    <cellStyle name="Calculation 3 7" xfId="1896"/>
    <cellStyle name="Calculation 3 8" xfId="1897"/>
    <cellStyle name="Calculation 3 9" xfId="1898"/>
    <cellStyle name="Calculation 30" xfId="1899"/>
    <cellStyle name="Calculation 31" xfId="1900"/>
    <cellStyle name="Calculation 32" xfId="1901"/>
    <cellStyle name="Calculation 33" xfId="1902"/>
    <cellStyle name="Calculation 34" xfId="1903"/>
    <cellStyle name="Calculation 35" xfId="1904"/>
    <cellStyle name="Calculation 36" xfId="1905"/>
    <cellStyle name="Calculation 37" xfId="1906"/>
    <cellStyle name="Calculation 38" xfId="1907"/>
    <cellStyle name="Calculation 39" xfId="1908"/>
    <cellStyle name="Calculation 4" xfId="1909"/>
    <cellStyle name="Calculation 4 10" xfId="1910"/>
    <cellStyle name="Calculation 4 11" xfId="1911"/>
    <cellStyle name="Calculation 4 12" xfId="1912"/>
    <cellStyle name="Calculation 4 13" xfId="1913"/>
    <cellStyle name="Calculation 4 14" xfId="1914"/>
    <cellStyle name="Calculation 4 15" xfId="1915"/>
    <cellStyle name="Calculation 4 16" xfId="1916"/>
    <cellStyle name="Calculation 4 17" xfId="1917"/>
    <cellStyle name="Calculation 4 18" xfId="1918"/>
    <cellStyle name="Calculation 4 19" xfId="1919"/>
    <cellStyle name="Calculation 4 2" xfId="1920"/>
    <cellStyle name="Calculation 4 20" xfId="1921"/>
    <cellStyle name="Calculation 4 21" xfId="1922"/>
    <cellStyle name="Calculation 4 22" xfId="1923"/>
    <cellStyle name="Calculation 4 23" xfId="1924"/>
    <cellStyle name="Calculation 4 24" xfId="1925"/>
    <cellStyle name="Calculation 4 25" xfId="1926"/>
    <cellStyle name="Calculation 4 26" xfId="33550"/>
    <cellStyle name="Calculation 4 27" xfId="32116"/>
    <cellStyle name="Calculation 4 28" xfId="32108"/>
    <cellStyle name="Calculation 4 29" xfId="34837"/>
    <cellStyle name="Calculation 4 3" xfId="1927"/>
    <cellStyle name="Calculation 4 30" xfId="34847"/>
    <cellStyle name="Calculation 4 31" xfId="35105"/>
    <cellStyle name="Calculation 4 32" xfId="35891"/>
    <cellStyle name="Calculation 4 33" xfId="35868"/>
    <cellStyle name="Calculation 4 34" xfId="35875"/>
    <cellStyle name="Calculation 4 35" xfId="37370"/>
    <cellStyle name="Calculation 4 36" xfId="37357"/>
    <cellStyle name="Calculation 4 37" xfId="37364"/>
    <cellStyle name="Calculation 4 38" xfId="38693"/>
    <cellStyle name="Calculation 4 39" xfId="38680"/>
    <cellStyle name="Calculation 4 4" xfId="1928"/>
    <cellStyle name="Calculation 4 40" xfId="38687"/>
    <cellStyle name="Calculation 4 41" xfId="40018"/>
    <cellStyle name="Calculation 4 42" xfId="40005"/>
    <cellStyle name="Calculation 4 43" xfId="40012"/>
    <cellStyle name="Calculation 4 44" xfId="41526"/>
    <cellStyle name="Calculation 4 45" xfId="41513"/>
    <cellStyle name="Calculation 4 46" xfId="41520"/>
    <cellStyle name="Calculation 4 47" xfId="42950"/>
    <cellStyle name="Calculation 4 48" xfId="42944"/>
    <cellStyle name="Calculation 4 49" xfId="44049"/>
    <cellStyle name="Calculation 4 5" xfId="1929"/>
    <cellStyle name="Calculation 4 50" xfId="44043"/>
    <cellStyle name="Calculation 4 51" xfId="45367"/>
    <cellStyle name="Calculation 4 52" xfId="45361"/>
    <cellStyle name="Calculation 4 53" xfId="46483"/>
    <cellStyle name="Calculation 4 54" xfId="46477"/>
    <cellStyle name="Calculation 4 55" xfId="47431"/>
    <cellStyle name="Calculation 4 56" xfId="47425"/>
    <cellStyle name="Calculation 4 6" xfId="1930"/>
    <cellStyle name="Calculation 4 7" xfId="1931"/>
    <cellStyle name="Calculation 4 8" xfId="1932"/>
    <cellStyle name="Calculation 4 9" xfId="1933"/>
    <cellStyle name="Calculation 40" xfId="1934"/>
    <cellStyle name="Calculation 41" xfId="1935"/>
    <cellStyle name="Calculation 42" xfId="1936"/>
    <cellStyle name="Calculation 43" xfId="1937"/>
    <cellStyle name="Calculation 44" xfId="1938"/>
    <cellStyle name="Calculation 45" xfId="1939"/>
    <cellStyle name="Calculation 46" xfId="1940"/>
    <cellStyle name="Calculation 47" xfId="1941"/>
    <cellStyle name="Calculation 48" xfId="1942"/>
    <cellStyle name="Calculation 49" xfId="1943"/>
    <cellStyle name="Calculation 5" xfId="1944"/>
    <cellStyle name="Calculation 5 10" xfId="1945"/>
    <cellStyle name="Calculation 5 11" xfId="1946"/>
    <cellStyle name="Calculation 5 12" xfId="1947"/>
    <cellStyle name="Calculation 5 13" xfId="1948"/>
    <cellStyle name="Calculation 5 14" xfId="1949"/>
    <cellStyle name="Calculation 5 15" xfId="1950"/>
    <cellStyle name="Calculation 5 16" xfId="1951"/>
    <cellStyle name="Calculation 5 17" xfId="1952"/>
    <cellStyle name="Calculation 5 18" xfId="1953"/>
    <cellStyle name="Calculation 5 19" xfId="1954"/>
    <cellStyle name="Calculation 5 2" xfId="1955"/>
    <cellStyle name="Calculation 5 20" xfId="1956"/>
    <cellStyle name="Calculation 5 21" xfId="1957"/>
    <cellStyle name="Calculation 5 22" xfId="1958"/>
    <cellStyle name="Calculation 5 23" xfId="1959"/>
    <cellStyle name="Calculation 5 24" xfId="1960"/>
    <cellStyle name="Calculation 5 25" xfId="1961"/>
    <cellStyle name="Calculation 5 26" xfId="33551"/>
    <cellStyle name="Calculation 5 27" xfId="32117"/>
    <cellStyle name="Calculation 5 28" xfId="32107"/>
    <cellStyle name="Calculation 5 29" xfId="34836"/>
    <cellStyle name="Calculation 5 3" xfId="1962"/>
    <cellStyle name="Calculation 5 30" xfId="34848"/>
    <cellStyle name="Calculation 5 31" xfId="34378"/>
    <cellStyle name="Calculation 5 32" xfId="35892"/>
    <cellStyle name="Calculation 5 33" xfId="35867"/>
    <cellStyle name="Calculation 5 34" xfId="35876"/>
    <cellStyle name="Calculation 5 35" xfId="37371"/>
    <cellStyle name="Calculation 5 36" xfId="37356"/>
    <cellStyle name="Calculation 5 37" xfId="37365"/>
    <cellStyle name="Calculation 5 38" xfId="38694"/>
    <cellStyle name="Calculation 5 39" xfId="38679"/>
    <cellStyle name="Calculation 5 4" xfId="1963"/>
    <cellStyle name="Calculation 5 40" xfId="38688"/>
    <cellStyle name="Calculation 5 41" xfId="40019"/>
    <cellStyle name="Calculation 5 42" xfId="40004"/>
    <cellStyle name="Calculation 5 43" xfId="40013"/>
    <cellStyle name="Calculation 5 44" xfId="41527"/>
    <cellStyle name="Calculation 5 45" xfId="41512"/>
    <cellStyle name="Calculation 5 46" xfId="41521"/>
    <cellStyle name="Calculation 5 47" xfId="42951"/>
    <cellStyle name="Calculation 5 48" xfId="42943"/>
    <cellStyle name="Calculation 5 49" xfId="44050"/>
    <cellStyle name="Calculation 5 5" xfId="1964"/>
    <cellStyle name="Calculation 5 50" xfId="44042"/>
    <cellStyle name="Calculation 5 51" xfId="45368"/>
    <cellStyle name="Calculation 5 52" xfId="45360"/>
    <cellStyle name="Calculation 5 53" xfId="46484"/>
    <cellStyle name="Calculation 5 54" xfId="46476"/>
    <cellStyle name="Calculation 5 55" xfId="47432"/>
    <cellStyle name="Calculation 5 56" xfId="47424"/>
    <cellStyle name="Calculation 5 6" xfId="1965"/>
    <cellStyle name="Calculation 5 7" xfId="1966"/>
    <cellStyle name="Calculation 5 8" xfId="1967"/>
    <cellStyle name="Calculation 5 9" xfId="1968"/>
    <cellStyle name="Calculation 50" xfId="1969"/>
    <cellStyle name="Calculation 51" xfId="1970"/>
    <cellStyle name="Calculation 52" xfId="1971"/>
    <cellStyle name="Calculation 53" xfId="1972"/>
    <cellStyle name="Calculation 54" xfId="1973"/>
    <cellStyle name="Calculation 55" xfId="1974"/>
    <cellStyle name="Calculation 56" xfId="1975"/>
    <cellStyle name="Calculation 57" xfId="1976"/>
    <cellStyle name="Calculation 58" xfId="1977"/>
    <cellStyle name="Calculation 59" xfId="1978"/>
    <cellStyle name="Calculation 6" xfId="1979"/>
    <cellStyle name="Calculation 6 10" xfId="1980"/>
    <cellStyle name="Calculation 6 11" xfId="1981"/>
    <cellStyle name="Calculation 6 12" xfId="1982"/>
    <cellStyle name="Calculation 6 13" xfId="1983"/>
    <cellStyle name="Calculation 6 14" xfId="1984"/>
    <cellStyle name="Calculation 6 15" xfId="1985"/>
    <cellStyle name="Calculation 6 16" xfId="1986"/>
    <cellStyle name="Calculation 6 17" xfId="1987"/>
    <cellStyle name="Calculation 6 18" xfId="1988"/>
    <cellStyle name="Calculation 6 19" xfId="1989"/>
    <cellStyle name="Calculation 6 2" xfId="1990"/>
    <cellStyle name="Calculation 6 20" xfId="1991"/>
    <cellStyle name="Calculation 6 21" xfId="1992"/>
    <cellStyle name="Calculation 6 22" xfId="1993"/>
    <cellStyle name="Calculation 6 23" xfId="1994"/>
    <cellStyle name="Calculation 6 24" xfId="1995"/>
    <cellStyle name="Calculation 6 25" xfId="1996"/>
    <cellStyle name="Calculation 6 26" xfId="33552"/>
    <cellStyle name="Calculation 6 27" xfId="32118"/>
    <cellStyle name="Calculation 6 28" xfId="32106"/>
    <cellStyle name="Calculation 6 29" xfId="34835"/>
    <cellStyle name="Calculation 6 3" xfId="1997"/>
    <cellStyle name="Calculation 6 30" xfId="34241"/>
    <cellStyle name="Calculation 6 31" xfId="34841"/>
    <cellStyle name="Calculation 6 32" xfId="35893"/>
    <cellStyle name="Calculation 6 33" xfId="35866"/>
    <cellStyle name="Calculation 6 34" xfId="35877"/>
    <cellStyle name="Calculation 6 35" xfId="37372"/>
    <cellStyle name="Calculation 6 36" xfId="37355"/>
    <cellStyle name="Calculation 6 37" xfId="37366"/>
    <cellStyle name="Calculation 6 38" xfId="38695"/>
    <cellStyle name="Calculation 6 39" xfId="38678"/>
    <cellStyle name="Calculation 6 4" xfId="1998"/>
    <cellStyle name="Calculation 6 40" xfId="38689"/>
    <cellStyle name="Calculation 6 41" xfId="40020"/>
    <cellStyle name="Calculation 6 42" xfId="40003"/>
    <cellStyle name="Calculation 6 43" xfId="40014"/>
    <cellStyle name="Calculation 6 44" xfId="41528"/>
    <cellStyle name="Calculation 6 45" xfId="41511"/>
    <cellStyle name="Calculation 6 46" xfId="41522"/>
    <cellStyle name="Calculation 6 47" xfId="42952"/>
    <cellStyle name="Calculation 6 48" xfId="42942"/>
    <cellStyle name="Calculation 6 49" xfId="44051"/>
    <cellStyle name="Calculation 6 5" xfId="1999"/>
    <cellStyle name="Calculation 6 50" xfId="44041"/>
    <cellStyle name="Calculation 6 51" xfId="45369"/>
    <cellStyle name="Calculation 6 52" xfId="45359"/>
    <cellStyle name="Calculation 6 53" xfId="46485"/>
    <cellStyle name="Calculation 6 54" xfId="46475"/>
    <cellStyle name="Calculation 6 55" xfId="47433"/>
    <cellStyle name="Calculation 6 56" xfId="47423"/>
    <cellStyle name="Calculation 6 6" xfId="2000"/>
    <cellStyle name="Calculation 6 7" xfId="2001"/>
    <cellStyle name="Calculation 6 8" xfId="2002"/>
    <cellStyle name="Calculation 6 9" xfId="2003"/>
    <cellStyle name="Calculation 60" xfId="2004"/>
    <cellStyle name="Calculation 61" xfId="2005"/>
    <cellStyle name="Calculation 62" xfId="2006"/>
    <cellStyle name="Calculation 63" xfId="2007"/>
    <cellStyle name="Calculation 64" xfId="2008"/>
    <cellStyle name="Calculation 65" xfId="2009"/>
    <cellStyle name="Calculation 66" xfId="2010"/>
    <cellStyle name="Calculation 67" xfId="2011"/>
    <cellStyle name="Calculation 68" xfId="2012"/>
    <cellStyle name="Calculation 69" xfId="2013"/>
    <cellStyle name="Calculation 7" xfId="2014"/>
    <cellStyle name="Calculation 7 10" xfId="2015"/>
    <cellStyle name="Calculation 7 11" xfId="2016"/>
    <cellStyle name="Calculation 7 12" xfId="2017"/>
    <cellStyle name="Calculation 7 13" xfId="2018"/>
    <cellStyle name="Calculation 7 14" xfId="2019"/>
    <cellStyle name="Calculation 7 15" xfId="2020"/>
    <cellStyle name="Calculation 7 16" xfId="2021"/>
    <cellStyle name="Calculation 7 17" xfId="2022"/>
    <cellStyle name="Calculation 7 18" xfId="2023"/>
    <cellStyle name="Calculation 7 19" xfId="2024"/>
    <cellStyle name="Calculation 7 2" xfId="2025"/>
    <cellStyle name="Calculation 7 20" xfId="2026"/>
    <cellStyle name="Calculation 7 21" xfId="2027"/>
    <cellStyle name="Calculation 7 22" xfId="2028"/>
    <cellStyle name="Calculation 7 23" xfId="2029"/>
    <cellStyle name="Calculation 7 24" xfId="2030"/>
    <cellStyle name="Calculation 7 25" xfId="2031"/>
    <cellStyle name="Calculation 7 26" xfId="33553"/>
    <cellStyle name="Calculation 7 27" xfId="32119"/>
    <cellStyle name="Calculation 7 28" xfId="32105"/>
    <cellStyle name="Calculation 7 29" xfId="34834"/>
    <cellStyle name="Calculation 7 3" xfId="2032"/>
    <cellStyle name="Calculation 7 30" xfId="34346"/>
    <cellStyle name="Calculation 7 31" xfId="34840"/>
    <cellStyle name="Calculation 7 32" xfId="35894"/>
    <cellStyle name="Calculation 7 33" xfId="35865"/>
    <cellStyle name="Calculation 7 34" xfId="35878"/>
    <cellStyle name="Calculation 7 35" xfId="37373"/>
    <cellStyle name="Calculation 7 36" xfId="37354"/>
    <cellStyle name="Calculation 7 37" xfId="37367"/>
    <cellStyle name="Calculation 7 38" xfId="38696"/>
    <cellStyle name="Calculation 7 39" xfId="38677"/>
    <cellStyle name="Calculation 7 4" xfId="2033"/>
    <cellStyle name="Calculation 7 40" xfId="38690"/>
    <cellStyle name="Calculation 7 41" xfId="40021"/>
    <cellStyle name="Calculation 7 42" xfId="40002"/>
    <cellStyle name="Calculation 7 43" xfId="40015"/>
    <cellStyle name="Calculation 7 44" xfId="41529"/>
    <cellStyle name="Calculation 7 45" xfId="41510"/>
    <cellStyle name="Calculation 7 46" xfId="41523"/>
    <cellStyle name="Calculation 7 47" xfId="42953"/>
    <cellStyle name="Calculation 7 48" xfId="42941"/>
    <cellStyle name="Calculation 7 49" xfId="44052"/>
    <cellStyle name="Calculation 7 5" xfId="2034"/>
    <cellStyle name="Calculation 7 50" xfId="43903"/>
    <cellStyle name="Calculation 7 51" xfId="45370"/>
    <cellStyle name="Calculation 7 52" xfId="45358"/>
    <cellStyle name="Calculation 7 53" xfId="46486"/>
    <cellStyle name="Calculation 7 54" xfId="46474"/>
    <cellStyle name="Calculation 7 55" xfId="47434"/>
    <cellStyle name="Calculation 7 56" xfId="47422"/>
    <cellStyle name="Calculation 7 6" xfId="2035"/>
    <cellStyle name="Calculation 7 7" xfId="2036"/>
    <cellStyle name="Calculation 7 8" xfId="2037"/>
    <cellStyle name="Calculation 7 9" xfId="2038"/>
    <cellStyle name="Calculation 70" xfId="2039"/>
    <cellStyle name="Calculation 71" xfId="2040"/>
    <cellStyle name="Calculation 72" xfId="2041"/>
    <cellStyle name="Calculation 73" xfId="2042"/>
    <cellStyle name="Calculation 74" xfId="2043"/>
    <cellStyle name="Calculation 75" xfId="2044"/>
    <cellStyle name="Calculation 76" xfId="2045"/>
    <cellStyle name="Calculation 77" xfId="2046"/>
    <cellStyle name="Calculation 78" xfId="2047"/>
    <cellStyle name="Calculation 79" xfId="2048"/>
    <cellStyle name="Calculation 8" xfId="2049"/>
    <cellStyle name="Calculation 80" xfId="2050"/>
    <cellStyle name="Calculation 81" xfId="31850"/>
    <cellStyle name="Calculation 82" xfId="33982"/>
    <cellStyle name="Calculation 83" xfId="34128"/>
    <cellStyle name="Calculation 84" xfId="35104"/>
    <cellStyle name="Calculation 85" xfId="35323"/>
    <cellStyle name="Calculation 86" xfId="35469"/>
    <cellStyle name="Calculation 87" xfId="35548"/>
    <cellStyle name="Calculation 88" xfId="35788"/>
    <cellStyle name="Calculation 89" xfId="36964"/>
    <cellStyle name="Calculation 9" xfId="2051"/>
    <cellStyle name="Calculation 90" xfId="37045"/>
    <cellStyle name="Calculation 91" xfId="37857"/>
    <cellStyle name="Calculation 92" xfId="38290"/>
    <cellStyle name="Calculation 93" xfId="38372"/>
    <cellStyle name="Calculation 94" xfId="39183"/>
    <cellStyle name="Calculation 95" xfId="39614"/>
    <cellStyle name="Calculation 96" xfId="39695"/>
    <cellStyle name="Calculation 97" xfId="40545"/>
    <cellStyle name="Calculation 98" xfId="40978"/>
    <cellStyle name="Calculation 99" xfId="41196"/>
    <cellStyle name="Calculation_План по КВЛ 2011г." xfId="55746"/>
    <cellStyle name="CHANGED_1" xfId="55747"/>
    <cellStyle name="Check" xfId="2052"/>
    <cellStyle name="Check 2" xfId="2053"/>
    <cellStyle name="Check 2 2" xfId="55749"/>
    <cellStyle name="Check 2 3" xfId="55754"/>
    <cellStyle name="Check 3" xfId="55748"/>
    <cellStyle name="Check Cell" xfId="2054"/>
    <cellStyle name="Check Cell 2" xfId="2055"/>
    <cellStyle name="Check Cell 2 2" xfId="2056"/>
    <cellStyle name="Check Cell 2 3" xfId="55750"/>
    <cellStyle name="Check Cell 3" xfId="2057"/>
    <cellStyle name="Check Cell 4" xfId="2058"/>
    <cellStyle name="Check Cell 5" xfId="2059"/>
    <cellStyle name="Check Cell 6" xfId="2060"/>
    <cellStyle name="Check Cell 7" xfId="2061"/>
    <cellStyle name="Check Cell_План по КВЛ 2011г." xfId="55751"/>
    <cellStyle name="Check_2009_09_22 Ежеквартальный отчет по заимствованиям (Самрук-Казына)" xfId="2062"/>
    <cellStyle name="Code" xfId="2063"/>
    <cellStyle name="Code 2" xfId="2064"/>
    <cellStyle name="Code 3" xfId="2065"/>
    <cellStyle name="Code 4" xfId="2066"/>
    <cellStyle name="Collegamento ipertestuale" xfId="2067"/>
    <cellStyle name="Column_Title" xfId="2068"/>
    <cellStyle name="ColumnHeadings" xfId="2069"/>
    <cellStyle name="ColumnHeadings2" xfId="2070"/>
    <cellStyle name="Comma  - Style1" xfId="2071"/>
    <cellStyle name="Comma  - Style2" xfId="2072"/>
    <cellStyle name="Comma  - Style3" xfId="2073"/>
    <cellStyle name="Comma  - Style4" xfId="2074"/>
    <cellStyle name="Comma  - Style5" xfId="2075"/>
    <cellStyle name="Comma  - Style6" xfId="2076"/>
    <cellStyle name="Comma  - Style7" xfId="2077"/>
    <cellStyle name="Comma  - Style8" xfId="2078"/>
    <cellStyle name="Comma (0.0)" xfId="2079"/>
    <cellStyle name="Comma (0.00)" xfId="2080"/>
    <cellStyle name="Comma [0.0]" xfId="2081"/>
    <cellStyle name="Comma [0.00]" xfId="2082"/>
    <cellStyle name="Comma [0] 2" xfId="2083"/>
    <cellStyle name="Comma [0] 2 2" xfId="2084"/>
    <cellStyle name="Comma [0] 3" xfId="2085"/>
    <cellStyle name="Comma [0] 4" xfId="2086"/>
    <cellStyle name="Comma [0] 5" xfId="2087"/>
    <cellStyle name="Comma [0]_#6 Temps &amp; Contractors" xfId="2088"/>
    <cellStyle name="Comma [00]" xfId="2089"/>
    <cellStyle name="Comma [00] 2" xfId="2090"/>
    <cellStyle name="Comma [00] 2 2" xfId="55752"/>
    <cellStyle name="Comma [00] 3" xfId="2091"/>
    <cellStyle name="Comma [00]_План по КВЛ 2011г." xfId="55753"/>
    <cellStyle name="Comma 10" xfId="2092"/>
    <cellStyle name="Comma 10 2" xfId="2093"/>
    <cellStyle name="Comma 10 2 2" xfId="2094"/>
    <cellStyle name="Comma 10 2 3" xfId="2095"/>
    <cellStyle name="Comma 10 2 4" xfId="2096"/>
    <cellStyle name="Comma 10 2 5" xfId="2097"/>
    <cellStyle name="Comma 10 2 6" xfId="2098"/>
    <cellStyle name="Comma 10 2 7" xfId="2099"/>
    <cellStyle name="Comma 10 2_oрех1" xfId="2100"/>
    <cellStyle name="Comma 10 3" xfId="2101"/>
    <cellStyle name="Comma 11" xfId="2102"/>
    <cellStyle name="Comma 11 2" xfId="2103"/>
    <cellStyle name="Comma 11 3" xfId="2104"/>
    <cellStyle name="Comma 11 4" xfId="2105"/>
    <cellStyle name="Comma 12" xfId="2106"/>
    <cellStyle name="Comma 12 2" xfId="2107"/>
    <cellStyle name="Comma 12 3" xfId="2108"/>
    <cellStyle name="Comma 13" xfId="2109"/>
    <cellStyle name="Comma 13 2" xfId="2110"/>
    <cellStyle name="Comma 13 3" xfId="2111"/>
    <cellStyle name="Comma 14" xfId="2112"/>
    <cellStyle name="Comma 14 2" xfId="2113"/>
    <cellStyle name="Comma 14 3" xfId="2114"/>
    <cellStyle name="Comma 15" xfId="2115"/>
    <cellStyle name="Comma 16" xfId="2116"/>
    <cellStyle name="Comma 17" xfId="2117"/>
    <cellStyle name="Comma 18" xfId="2118"/>
    <cellStyle name="Comma 19" xfId="2119"/>
    <cellStyle name="Comma 2" xfId="2120"/>
    <cellStyle name="Comma 2 10" xfId="2121"/>
    <cellStyle name="Comma 2 11" xfId="2122"/>
    <cellStyle name="Comma 2 2" xfId="2123"/>
    <cellStyle name="Comma 2 2 10" xfId="2124"/>
    <cellStyle name="Comma 2 2 11" xfId="2125"/>
    <cellStyle name="Comma 2 2 12" xfId="2126"/>
    <cellStyle name="Comma 2 2 13" xfId="2127"/>
    <cellStyle name="Comma 2 2 14" xfId="2128"/>
    <cellStyle name="Comma 2 2 15" xfId="2129"/>
    <cellStyle name="Comma 2 2 16" xfId="2130"/>
    <cellStyle name="Comma 2 2 17" xfId="2131"/>
    <cellStyle name="Comma 2 2 18" xfId="2132"/>
    <cellStyle name="Comma 2 2 19" xfId="2133"/>
    <cellStyle name="Comma 2 2 2" xfId="2134"/>
    <cellStyle name="Comma 2 2 2 10" xfId="2135"/>
    <cellStyle name="Comma 2 2 2 11" xfId="2136"/>
    <cellStyle name="Comma 2 2 2 12" xfId="2137"/>
    <cellStyle name="Comma 2 2 2 13" xfId="2138"/>
    <cellStyle name="Comma 2 2 2 14" xfId="2139"/>
    <cellStyle name="Comma 2 2 2 15" xfId="2140"/>
    <cellStyle name="Comma 2 2 2 16" xfId="2141"/>
    <cellStyle name="Comma 2 2 2 17" xfId="2142"/>
    <cellStyle name="Comma 2 2 2 18" xfId="2143"/>
    <cellStyle name="Comma 2 2 2 19" xfId="2144"/>
    <cellStyle name="Comma 2 2 2 2" xfId="2145"/>
    <cellStyle name="Comma 2 2 2 2 10" xfId="2146"/>
    <cellStyle name="Comma 2 2 2 2 11" xfId="2147"/>
    <cellStyle name="Comma 2 2 2 2 12" xfId="2148"/>
    <cellStyle name="Comma 2 2 2 2 13" xfId="2149"/>
    <cellStyle name="Comma 2 2 2 2 14" xfId="2150"/>
    <cellStyle name="Comma 2 2 2 2 15" xfId="2151"/>
    <cellStyle name="Comma 2 2 2 2 16" xfId="2152"/>
    <cellStyle name="Comma 2 2 2 2 17" xfId="2153"/>
    <cellStyle name="Comma 2 2 2 2 18" xfId="2154"/>
    <cellStyle name="Comma 2 2 2 2 19" xfId="2155"/>
    <cellStyle name="Comma 2 2 2 2 2" xfId="2156"/>
    <cellStyle name="Comma 2 2 2 2 20" xfId="2157"/>
    <cellStyle name="Comma 2 2 2 2 21" xfId="2158"/>
    <cellStyle name="Comma 2 2 2 2 22" xfId="2159"/>
    <cellStyle name="Comma 2 2 2 2 23" xfId="2160"/>
    <cellStyle name="Comma 2 2 2 2 24" xfId="2161"/>
    <cellStyle name="Comma 2 2 2 2 25" xfId="2162"/>
    <cellStyle name="Comma 2 2 2 2 26" xfId="2163"/>
    <cellStyle name="Comma 2 2 2 2 27" xfId="2164"/>
    <cellStyle name="Comma 2 2 2 2 28" xfId="2165"/>
    <cellStyle name="Comma 2 2 2 2 29" xfId="2166"/>
    <cellStyle name="Comma 2 2 2 2 3" xfId="2167"/>
    <cellStyle name="Comma 2 2 2 2 30" xfId="2168"/>
    <cellStyle name="Comma 2 2 2 2 31" xfId="2169"/>
    <cellStyle name="Comma 2 2 2 2 32" xfId="2170"/>
    <cellStyle name="Comma 2 2 2 2 33" xfId="2171"/>
    <cellStyle name="Comma 2 2 2 2 34" xfId="2172"/>
    <cellStyle name="Comma 2 2 2 2 35" xfId="2173"/>
    <cellStyle name="Comma 2 2 2 2 36" xfId="2174"/>
    <cellStyle name="Comma 2 2 2 2 37" xfId="2175"/>
    <cellStyle name="Comma 2 2 2 2 38" xfId="2176"/>
    <cellStyle name="Comma 2 2 2 2 39" xfId="2177"/>
    <cellStyle name="Comma 2 2 2 2 4" xfId="2178"/>
    <cellStyle name="Comma 2 2 2 2 40" xfId="2179"/>
    <cellStyle name="Comma 2 2 2 2 41" xfId="2180"/>
    <cellStyle name="Comma 2 2 2 2 42" xfId="2181"/>
    <cellStyle name="Comma 2 2 2 2 43" xfId="2182"/>
    <cellStyle name="Comma 2 2 2 2 44" xfId="2183"/>
    <cellStyle name="Comma 2 2 2 2 45" xfId="2184"/>
    <cellStyle name="Comma 2 2 2 2 46" xfId="2185"/>
    <cellStyle name="Comma 2 2 2 2 47" xfId="2186"/>
    <cellStyle name="Comma 2 2 2 2 5" xfId="2187"/>
    <cellStyle name="Comma 2 2 2 2 6" xfId="2188"/>
    <cellStyle name="Comma 2 2 2 2 7" xfId="2189"/>
    <cellStyle name="Comma 2 2 2 2 8" xfId="2190"/>
    <cellStyle name="Comma 2 2 2 2 9" xfId="2191"/>
    <cellStyle name="Comma 2 2 2 20" xfId="2192"/>
    <cellStyle name="Comma 2 2 2 21" xfId="2193"/>
    <cellStyle name="Comma 2 2 2 22" xfId="2194"/>
    <cellStyle name="Comma 2 2 2 23" xfId="2195"/>
    <cellStyle name="Comma 2 2 2 24" xfId="2196"/>
    <cellStyle name="Comma 2 2 2 25" xfId="2197"/>
    <cellStyle name="Comma 2 2 2 26" xfId="2198"/>
    <cellStyle name="Comma 2 2 2 27" xfId="2199"/>
    <cellStyle name="Comma 2 2 2 28" xfId="2200"/>
    <cellStyle name="Comma 2 2 2 29" xfId="2201"/>
    <cellStyle name="Comma 2 2 2 3" xfId="2202"/>
    <cellStyle name="Comma 2 2 2 30" xfId="2203"/>
    <cellStyle name="Comma 2 2 2 31" xfId="2204"/>
    <cellStyle name="Comma 2 2 2 32" xfId="2205"/>
    <cellStyle name="Comma 2 2 2 33" xfId="2206"/>
    <cellStyle name="Comma 2 2 2 34" xfId="2207"/>
    <cellStyle name="Comma 2 2 2 35" xfId="2208"/>
    <cellStyle name="Comma 2 2 2 36" xfId="2209"/>
    <cellStyle name="Comma 2 2 2 37" xfId="2210"/>
    <cellStyle name="Comma 2 2 2 38" xfId="2211"/>
    <cellStyle name="Comma 2 2 2 39" xfId="2212"/>
    <cellStyle name="Comma 2 2 2 4" xfId="2213"/>
    <cellStyle name="Comma 2 2 2 40" xfId="2214"/>
    <cellStyle name="Comma 2 2 2 41" xfId="2215"/>
    <cellStyle name="Comma 2 2 2 42" xfId="2216"/>
    <cellStyle name="Comma 2 2 2 43" xfId="2217"/>
    <cellStyle name="Comma 2 2 2 44" xfId="2218"/>
    <cellStyle name="Comma 2 2 2 45" xfId="2219"/>
    <cellStyle name="Comma 2 2 2 46" xfId="2220"/>
    <cellStyle name="Comma 2 2 2 47" xfId="2221"/>
    <cellStyle name="Comma 2 2 2 5" xfId="2222"/>
    <cellStyle name="Comma 2 2 2 6" xfId="2223"/>
    <cellStyle name="Comma 2 2 2 7" xfId="2224"/>
    <cellStyle name="Comma 2 2 2 8" xfId="2225"/>
    <cellStyle name="Comma 2 2 2 9" xfId="2226"/>
    <cellStyle name="Comma 2 2 20" xfId="2227"/>
    <cellStyle name="Comma 2 2 21" xfId="2228"/>
    <cellStyle name="Comma 2 2 22" xfId="2229"/>
    <cellStyle name="Comma 2 2 23" xfId="2230"/>
    <cellStyle name="Comma 2 2 24" xfId="2231"/>
    <cellStyle name="Comma 2 2 25" xfId="2232"/>
    <cellStyle name="Comma 2 2 26" xfId="2233"/>
    <cellStyle name="Comma 2 2 27" xfId="2234"/>
    <cellStyle name="Comma 2 2 28" xfId="2235"/>
    <cellStyle name="Comma 2 2 29" xfId="2236"/>
    <cellStyle name="Comma 2 2 3" xfId="2237"/>
    <cellStyle name="Comma 2 2 3 2" xfId="2238"/>
    <cellStyle name="Comma 2 2 30" xfId="2239"/>
    <cellStyle name="Comma 2 2 31" xfId="2240"/>
    <cellStyle name="Comma 2 2 32" xfId="2241"/>
    <cellStyle name="Comma 2 2 33" xfId="2242"/>
    <cellStyle name="Comma 2 2 34" xfId="2243"/>
    <cellStyle name="Comma 2 2 35" xfId="2244"/>
    <cellStyle name="Comma 2 2 36" xfId="2245"/>
    <cellStyle name="Comma 2 2 37" xfId="2246"/>
    <cellStyle name="Comma 2 2 38" xfId="2247"/>
    <cellStyle name="Comma 2 2 39" xfId="2248"/>
    <cellStyle name="Comma 2 2 4" xfId="2249"/>
    <cellStyle name="Comma 2 2 40" xfId="2250"/>
    <cellStyle name="Comma 2 2 41" xfId="2251"/>
    <cellStyle name="Comma 2 2 42" xfId="2252"/>
    <cellStyle name="Comma 2 2 43" xfId="2253"/>
    <cellStyle name="Comma 2 2 44" xfId="2254"/>
    <cellStyle name="Comma 2 2 45" xfId="2255"/>
    <cellStyle name="Comma 2 2 46" xfId="2256"/>
    <cellStyle name="Comma 2 2 47" xfId="2257"/>
    <cellStyle name="Comma 2 2 48" xfId="2258"/>
    <cellStyle name="Comma 2 2 49" xfId="2259"/>
    <cellStyle name="Comma 2 2 5" xfId="2260"/>
    <cellStyle name="Comma 2 2 6" xfId="2261"/>
    <cellStyle name="Comma 2 2 7" xfId="2262"/>
    <cellStyle name="Comma 2 2 8" xfId="2263"/>
    <cellStyle name="Comma 2 2 9" xfId="2264"/>
    <cellStyle name="Comma 2 3" xfId="2265"/>
    <cellStyle name="Comma 2 3 2" xfId="2266"/>
    <cellStyle name="Comma 2 3 3" xfId="2267"/>
    <cellStyle name="Comma 2 3 4" xfId="2268"/>
    <cellStyle name="Comma 2 4" xfId="2269"/>
    <cellStyle name="Comma 2 5" xfId="2270"/>
    <cellStyle name="Comma 2 6" xfId="2271"/>
    <cellStyle name="Comma 2 6 2" xfId="2272"/>
    <cellStyle name="Comma 2 6 2 2" xfId="2273"/>
    <cellStyle name="Comma 2 6 2 2 2" xfId="2274"/>
    <cellStyle name="Comma 2 6 2 2 2 2" xfId="2275"/>
    <cellStyle name="Comma 2 6 3" xfId="2276"/>
    <cellStyle name="Comma 2 6 3 2" xfId="2277"/>
    <cellStyle name="Comma 2 7" xfId="2278"/>
    <cellStyle name="Comma 2 8" xfId="2279"/>
    <cellStyle name="Comma 2 9" xfId="2280"/>
    <cellStyle name="Comma 2_Производственный план на 2010-2014гг_ПУ_(09.04.2010г)" xfId="2281"/>
    <cellStyle name="Comma 20" xfId="2282"/>
    <cellStyle name="Comma 20 2" xfId="2283"/>
    <cellStyle name="Comma 20 2 2" xfId="2284"/>
    <cellStyle name="Comma 20 3" xfId="2285"/>
    <cellStyle name="Comma 20 4" xfId="2286"/>
    <cellStyle name="Comma 21" xfId="2287"/>
    <cellStyle name="Comma 22" xfId="2288"/>
    <cellStyle name="Comma 22 2" xfId="2289"/>
    <cellStyle name="Comma 22_Бизнес план 2011-2020 гг по персоналу_ДБЭА" xfId="2290"/>
    <cellStyle name="Comma 23" xfId="2291"/>
    <cellStyle name="Comma 24" xfId="2292"/>
    <cellStyle name="Comma 25" xfId="2293"/>
    <cellStyle name="Comma 26" xfId="2294"/>
    <cellStyle name="Comma 27" xfId="2295"/>
    <cellStyle name="Comma 28" xfId="2296"/>
    <cellStyle name="Comma 29" xfId="2297"/>
    <cellStyle name="Comma 3" xfId="2298"/>
    <cellStyle name="Comma 3 10" xfId="2299"/>
    <cellStyle name="Comma 3 11" xfId="2300"/>
    <cellStyle name="Comma 3 12" xfId="2301"/>
    <cellStyle name="Comma 3 13" xfId="2302"/>
    <cellStyle name="Comma 3 14" xfId="2303"/>
    <cellStyle name="Comma 3 15" xfId="2304"/>
    <cellStyle name="Comma 3 16" xfId="2305"/>
    <cellStyle name="Comma 3 17" xfId="2306"/>
    <cellStyle name="Comma 3 17 2" xfId="2307"/>
    <cellStyle name="Comma 3 18" xfId="2308"/>
    <cellStyle name="Comma 3 18 2" xfId="2309"/>
    <cellStyle name="Comma 3 19" xfId="2310"/>
    <cellStyle name="Comma 3 19 2" xfId="2311"/>
    <cellStyle name="Comma 3 2" xfId="2312"/>
    <cellStyle name="Comma 3 2 2" xfId="2313"/>
    <cellStyle name="Comma 3 2 2 2" xfId="2314"/>
    <cellStyle name="Comma 3 2 2 2 2" xfId="2315"/>
    <cellStyle name="Comma 3 2 2 2 3" xfId="2316"/>
    <cellStyle name="Comma 3 2 2 2 4" xfId="2317"/>
    <cellStyle name="Comma 3 2 2 2 5" xfId="2318"/>
    <cellStyle name="Comma 3 2 2 2 6" xfId="2319"/>
    <cellStyle name="Comma 3 2 2 2 7" xfId="2320"/>
    <cellStyle name="Comma 3 2 2 2 8" xfId="2321"/>
    <cellStyle name="Comma 3 2 2 2_118" xfId="2322"/>
    <cellStyle name="Comma 3 2 2 3" xfId="2323"/>
    <cellStyle name="Comma 3 2 2 4" xfId="2324"/>
    <cellStyle name="Comma 3 2 2 5" xfId="2325"/>
    <cellStyle name="Comma 3 2 2 6" xfId="2326"/>
    <cellStyle name="Comma 3 2 2 7" xfId="2327"/>
    <cellStyle name="Comma 3 2 2 7 2" xfId="2328"/>
    <cellStyle name="Comma 3 2 2 8" xfId="2329"/>
    <cellStyle name="Comma 3 2 2 9" xfId="2330"/>
    <cellStyle name="Comma 3 2 2_118" xfId="2331"/>
    <cellStyle name="Comma 3 2 3" xfId="2332"/>
    <cellStyle name="Comma 3 2 4" xfId="2333"/>
    <cellStyle name="Comma 3 2 5" xfId="2334"/>
    <cellStyle name="Comma 3 2 6" xfId="2335"/>
    <cellStyle name="Comma 3 2 7" xfId="2336"/>
    <cellStyle name="Comma 3 2 8" xfId="2337"/>
    <cellStyle name="Comma 3 2 9" xfId="2338"/>
    <cellStyle name="Comma 3 2_Combined" xfId="2339"/>
    <cellStyle name="Comma 3 20" xfId="2340"/>
    <cellStyle name="Comma 3 20 2" xfId="2341"/>
    <cellStyle name="Comma 3 21" xfId="2342"/>
    <cellStyle name="Comma 3 21 2" xfId="2343"/>
    <cellStyle name="Comma 3 22" xfId="2344"/>
    <cellStyle name="Comma 3 23" xfId="2345"/>
    <cellStyle name="Comma 3 24" xfId="2346"/>
    <cellStyle name="Comma 3 25" xfId="2347"/>
    <cellStyle name="Comma 3 26" xfId="2348"/>
    <cellStyle name="Comma 3 27" xfId="2349"/>
    <cellStyle name="Comma 3 28" xfId="2350"/>
    <cellStyle name="Comma 3 29" xfId="2351"/>
    <cellStyle name="Comma 3 3" xfId="2352"/>
    <cellStyle name="Comma 3 3 2" xfId="2353"/>
    <cellStyle name="Comma 3 3_118" xfId="2354"/>
    <cellStyle name="Comma 3 30" xfId="2355"/>
    <cellStyle name="Comma 3 31" xfId="2356"/>
    <cellStyle name="Comma 3 32" xfId="2357"/>
    <cellStyle name="Comma 3 33" xfId="2358"/>
    <cellStyle name="Comma 3 34" xfId="2359"/>
    <cellStyle name="Comma 3 35" xfId="2360"/>
    <cellStyle name="Comma 3 36" xfId="2361"/>
    <cellStyle name="Comma 3 37" xfId="2362"/>
    <cellStyle name="Comma 3 38" xfId="2363"/>
    <cellStyle name="Comma 3 39" xfId="2364"/>
    <cellStyle name="Comma 3 4" xfId="2365"/>
    <cellStyle name="Comma 3 40" xfId="2366"/>
    <cellStyle name="Comma 3 41" xfId="2367"/>
    <cellStyle name="Comma 3 42" xfId="2368"/>
    <cellStyle name="Comma 3 43" xfId="2369"/>
    <cellStyle name="Comma 3 44" xfId="2370"/>
    <cellStyle name="Comma 3 45" xfId="2371"/>
    <cellStyle name="Comma 3 46" xfId="2372"/>
    <cellStyle name="Comma 3 47" xfId="2373"/>
    <cellStyle name="Comma 3 48" xfId="2374"/>
    <cellStyle name="Comma 3 49" xfId="2375"/>
    <cellStyle name="Comma 3 5" xfId="2376"/>
    <cellStyle name="Comma 3 50" xfId="2377"/>
    <cellStyle name="Comma 3 51" xfId="2378"/>
    <cellStyle name="Comma 3 52" xfId="2379"/>
    <cellStyle name="Comma 3 53" xfId="2380"/>
    <cellStyle name="Comma 3 54" xfId="2381"/>
    <cellStyle name="Comma 3 55" xfId="2382"/>
    <cellStyle name="Comma 3 56" xfId="2383"/>
    <cellStyle name="Comma 3 57" xfId="2384"/>
    <cellStyle name="Comma 3 58" xfId="2385"/>
    <cellStyle name="Comma 3 59" xfId="2386"/>
    <cellStyle name="Comma 3 6" xfId="2387"/>
    <cellStyle name="Comma 3 60" xfId="2388"/>
    <cellStyle name="Comma 3 61" xfId="2389"/>
    <cellStyle name="Comma 3 62" xfId="2390"/>
    <cellStyle name="Comma 3 63" xfId="2391"/>
    <cellStyle name="Comma 3 64" xfId="2392"/>
    <cellStyle name="Comma 3 65" xfId="2393"/>
    <cellStyle name="Comma 3 66" xfId="2394"/>
    <cellStyle name="Comma 3 67" xfId="2395"/>
    <cellStyle name="Comma 3 68" xfId="2396"/>
    <cellStyle name="Comma 3 69" xfId="2397"/>
    <cellStyle name="Comma 3 7" xfId="2398"/>
    <cellStyle name="Comma 3 70" xfId="2399"/>
    <cellStyle name="Comma 3 71" xfId="2400"/>
    <cellStyle name="Comma 3 72" xfId="2401"/>
    <cellStyle name="Comma 3 73" xfId="2402"/>
    <cellStyle name="Comma 3 74" xfId="2403"/>
    <cellStyle name="Comma 3 75" xfId="2404"/>
    <cellStyle name="Comma 3 76" xfId="2405"/>
    <cellStyle name="Comma 3 77" xfId="2406"/>
    <cellStyle name="Comma 3 78" xfId="2407"/>
    <cellStyle name="Comma 3 79" xfId="2408"/>
    <cellStyle name="Comma 3 8" xfId="2409"/>
    <cellStyle name="Comma 3 80" xfId="2410"/>
    <cellStyle name="Comma 3 81" xfId="2411"/>
    <cellStyle name="Comma 3 82" xfId="2412"/>
    <cellStyle name="Comma 3 83" xfId="2413"/>
    <cellStyle name="Comma 3 84" xfId="2414"/>
    <cellStyle name="Comma 3 85" xfId="2415"/>
    <cellStyle name="Comma 3 86" xfId="2416"/>
    <cellStyle name="Comma 3 9" xfId="2417"/>
    <cellStyle name="Comma 3_$50 BUDGET KBM 2010_17_03.11.2009_upd" xfId="2418"/>
    <cellStyle name="Comma 30" xfId="2419"/>
    <cellStyle name="Comma 31" xfId="2420"/>
    <cellStyle name="Comma 32" xfId="2421"/>
    <cellStyle name="Comma 33" xfId="2422"/>
    <cellStyle name="Comma 34" xfId="2423"/>
    <cellStyle name="Comma 35" xfId="2424"/>
    <cellStyle name="Comma 36" xfId="2425"/>
    <cellStyle name="Comma 4" xfId="2426"/>
    <cellStyle name="Comma 4 10" xfId="2427"/>
    <cellStyle name="Comma 4 2" xfId="2428"/>
    <cellStyle name="Comma 4 2 2" xfId="2429"/>
    <cellStyle name="Comma 4 2 2 2" xfId="2430"/>
    <cellStyle name="Comma 4 2 2 3" xfId="2431"/>
    <cellStyle name="Comma 4 2 3" xfId="2432"/>
    <cellStyle name="Comma 4 2 4" xfId="2433"/>
    <cellStyle name="Comma 4 2 5" xfId="2434"/>
    <cellStyle name="Comma 4 2 6" xfId="2435"/>
    <cellStyle name="Comma 4 2 7" xfId="2436"/>
    <cellStyle name="Comma 4 2_oрех1" xfId="2437"/>
    <cellStyle name="Comma 4 3" xfId="2438"/>
    <cellStyle name="Comma 4 3 2" xfId="2439"/>
    <cellStyle name="Comma 4 3 3" xfId="2440"/>
    <cellStyle name="Comma 4 3 4" xfId="2441"/>
    <cellStyle name="Comma 4 3 5" xfId="2442"/>
    <cellStyle name="Comma 4 3 6" xfId="2443"/>
    <cellStyle name="Comma 4 3_oрех1" xfId="2444"/>
    <cellStyle name="Comma 4 4" xfId="2445"/>
    <cellStyle name="Comma 4 5" xfId="2446"/>
    <cellStyle name="Comma 4 6" xfId="2447"/>
    <cellStyle name="Comma 4 7" xfId="2448"/>
    <cellStyle name="Comma 4 8" xfId="2449"/>
    <cellStyle name="Comma 4 9" xfId="2450"/>
    <cellStyle name="Comma 4_$50 BUDGET KBM 2010_17_03.11.2009_upd" xfId="2451"/>
    <cellStyle name="Comma 5" xfId="2452"/>
    <cellStyle name="Comma 5 2" xfId="2453"/>
    <cellStyle name="Comma 5 2 2" xfId="2454"/>
    <cellStyle name="Comma 5 2 3" xfId="2455"/>
    <cellStyle name="Comma 5 2 4" xfId="2456"/>
    <cellStyle name="Comma 5 2 5" xfId="2457"/>
    <cellStyle name="Comma 5 2 6" xfId="2458"/>
    <cellStyle name="Comma 5 2_oрех1" xfId="2459"/>
    <cellStyle name="Comma 5 3" xfId="2460"/>
    <cellStyle name="Comma 5 4" xfId="2461"/>
    <cellStyle name="Comma 5 5" xfId="2462"/>
    <cellStyle name="Comma 5 6" xfId="2463"/>
    <cellStyle name="Comma 5 7" xfId="2464"/>
    <cellStyle name="Comma 5_oрех1" xfId="2465"/>
    <cellStyle name="Comma 6" xfId="2466"/>
    <cellStyle name="Comma 6 2" xfId="2467"/>
    <cellStyle name="Comma 6 2 2" xfId="2468"/>
    <cellStyle name="Comma 6 2 3" xfId="2469"/>
    <cellStyle name="Comma 6 2 4" xfId="2470"/>
    <cellStyle name="Comma 6 2 5" xfId="2471"/>
    <cellStyle name="Comma 6 2 6" xfId="2472"/>
    <cellStyle name="Comma 6 2_oрех1" xfId="2473"/>
    <cellStyle name="Comma 6 3" xfId="2474"/>
    <cellStyle name="Comma 6 4" xfId="2475"/>
    <cellStyle name="Comma 6 5" xfId="2476"/>
    <cellStyle name="Comma 6 6" xfId="2477"/>
    <cellStyle name="Comma 6_Бизнес план 2011-2020 гг по персоналу_ДБЭА" xfId="2478"/>
    <cellStyle name="Comma 7" xfId="2479"/>
    <cellStyle name="Comma 7 2" xfId="2480"/>
    <cellStyle name="Comma 7 3" xfId="2481"/>
    <cellStyle name="Comma 7_Бизнес план 2011-2020 гг по персоналу_ДБЭА" xfId="2482"/>
    <cellStyle name="Comma 8" xfId="2483"/>
    <cellStyle name="Comma 8 2" xfId="2484"/>
    <cellStyle name="Comma 8 3" xfId="2485"/>
    <cellStyle name="Comma 8 4" xfId="2486"/>
    <cellStyle name="Comma 8 5" xfId="2487"/>
    <cellStyle name="Comma 8 5 2" xfId="2488"/>
    <cellStyle name="Comma 8 6" xfId="2489"/>
    <cellStyle name="Comma 8 7" xfId="2490"/>
    <cellStyle name="Comma 8_Бизнес план 2011-2020 гг по персоналу_ДБЭА" xfId="2491"/>
    <cellStyle name="Comma 9" xfId="2492"/>
    <cellStyle name="Comma 9 2" xfId="2493"/>
    <cellStyle name="Comma 9 3" xfId="2494"/>
    <cellStyle name="Comma 9 4" xfId="2495"/>
    <cellStyle name="Comma_#6 Temps &amp; Contractors" xfId="2496"/>
    <cellStyle name="Comma0" xfId="2497"/>
    <cellStyle name="Comment" xfId="2498"/>
    <cellStyle name="Currency ($0.0)" xfId="2499"/>
    <cellStyle name="Currency ($0.00)" xfId="2500"/>
    <cellStyle name="Currency [0.0]" xfId="2501"/>
    <cellStyle name="Currency [0.00]" xfId="2502"/>
    <cellStyle name="Currency [0]" xfId="2503"/>
    <cellStyle name="Currency [0] 2" xfId="2504"/>
    <cellStyle name="Currency [0] 2 2" xfId="55756"/>
    <cellStyle name="Currency [0]_План по КВЛ 2011г." xfId="55757"/>
    <cellStyle name="Currency [0]b" xfId="2505"/>
    <cellStyle name="Currency [00]" xfId="2506"/>
    <cellStyle name="Currency [00] 2" xfId="2507"/>
    <cellStyle name="Currency [00] 2 2" xfId="55758"/>
    <cellStyle name="Currency [00] 3" xfId="2508"/>
    <cellStyle name="Currency [00]_План по КВЛ 2011г." xfId="55759"/>
    <cellStyle name="Currency 2" xfId="2509"/>
    <cellStyle name="Currency 2 2" xfId="2510"/>
    <cellStyle name="Currency 2 3" xfId="2511"/>
    <cellStyle name="Currency 2 4" xfId="2512"/>
    <cellStyle name="Currency 3" xfId="2513"/>
    <cellStyle name="Currency 3 2" xfId="2514"/>
    <cellStyle name="Currency 4" xfId="2515"/>
    <cellStyle name="Currency EN" xfId="2516"/>
    <cellStyle name="Currency RU" xfId="2517"/>
    <cellStyle name="Currency RU 2" xfId="2518"/>
    <cellStyle name="Currency RU calc" xfId="2519"/>
    <cellStyle name="Currency RU calc 10" xfId="2520"/>
    <cellStyle name="Currency RU calc 11" xfId="2521"/>
    <cellStyle name="Currency RU calc 12" xfId="2522"/>
    <cellStyle name="Currency RU calc 13" xfId="2523"/>
    <cellStyle name="Currency RU calc 14" xfId="2524"/>
    <cellStyle name="Currency RU calc 15" xfId="2525"/>
    <cellStyle name="Currency RU calc 16" xfId="2526"/>
    <cellStyle name="Currency RU calc 17" xfId="2527"/>
    <cellStyle name="Currency RU calc 18" xfId="2528"/>
    <cellStyle name="Currency RU calc 19" xfId="2529"/>
    <cellStyle name="Currency RU calc 2" xfId="2530"/>
    <cellStyle name="Currency RU calc 20" xfId="2531"/>
    <cellStyle name="Currency RU calc 21" xfId="2532"/>
    <cellStyle name="Currency RU calc 22" xfId="2533"/>
    <cellStyle name="Currency RU calc 23" xfId="2534"/>
    <cellStyle name="Currency RU calc 24" xfId="2535"/>
    <cellStyle name="Currency RU calc 25" xfId="2536"/>
    <cellStyle name="Currency RU calc 26" xfId="2537"/>
    <cellStyle name="Currency RU calc 27" xfId="2538"/>
    <cellStyle name="Currency RU calc 28" xfId="2539"/>
    <cellStyle name="Currency RU calc 29" xfId="2540"/>
    <cellStyle name="Currency RU calc 3" xfId="2541"/>
    <cellStyle name="Currency RU calc 30" xfId="2542"/>
    <cellStyle name="Currency RU calc 31" xfId="2543"/>
    <cellStyle name="Currency RU calc 32" xfId="2544"/>
    <cellStyle name="Currency RU calc 33" xfId="2545"/>
    <cellStyle name="Currency RU calc 34" xfId="2546"/>
    <cellStyle name="Currency RU calc 35" xfId="2547"/>
    <cellStyle name="Currency RU calc 36" xfId="2548"/>
    <cellStyle name="Currency RU calc 37" xfId="2549"/>
    <cellStyle name="Currency RU calc 38" xfId="2550"/>
    <cellStyle name="Currency RU calc 39" xfId="2551"/>
    <cellStyle name="Currency RU calc 4" xfId="2552"/>
    <cellStyle name="Currency RU calc 40" xfId="2553"/>
    <cellStyle name="Currency RU calc 41" xfId="2554"/>
    <cellStyle name="Currency RU calc 42" xfId="2555"/>
    <cellStyle name="Currency RU calc 43" xfId="2556"/>
    <cellStyle name="Currency RU calc 44" xfId="2557"/>
    <cellStyle name="Currency RU calc 45" xfId="2558"/>
    <cellStyle name="Currency RU calc 46" xfId="2559"/>
    <cellStyle name="Currency RU calc 47" xfId="35988"/>
    <cellStyle name="Currency RU calc 48" xfId="40022"/>
    <cellStyle name="Currency RU calc 49" xfId="41530"/>
    <cellStyle name="Currency RU calc 5" xfId="2560"/>
    <cellStyle name="Currency RU calc 50" xfId="42940"/>
    <cellStyle name="Currency RU calc 51" xfId="44053"/>
    <cellStyle name="Currency RU calc 52" xfId="44040"/>
    <cellStyle name="Currency RU calc 53" xfId="45357"/>
    <cellStyle name="Currency RU calc 54" xfId="48184"/>
    <cellStyle name="Currency RU calc 55" xfId="53697"/>
    <cellStyle name="Currency RU calc 56" xfId="54079"/>
    <cellStyle name="Currency RU calc 57" xfId="54631"/>
    <cellStyle name="Currency RU calc 58" xfId="54410"/>
    <cellStyle name="Currency RU calc 59" xfId="54883"/>
    <cellStyle name="Currency RU calc 6" xfId="2561"/>
    <cellStyle name="Currency RU calc 60" xfId="55131"/>
    <cellStyle name="Currency RU calc 61" xfId="55339"/>
    <cellStyle name="Currency RU calc 62" xfId="55506"/>
    <cellStyle name="Currency RU calc 63" xfId="55760"/>
    <cellStyle name="Currency RU calc 64" xfId="56370"/>
    <cellStyle name="Currency RU calc 7" xfId="2562"/>
    <cellStyle name="Currency RU calc 8" xfId="2563"/>
    <cellStyle name="Currency RU calc 9" xfId="2564"/>
    <cellStyle name="Currency RU_CP-P (2)" xfId="2565"/>
    <cellStyle name="currency(2)" xfId="2566"/>
    <cellStyle name="Currency_#6 Temps &amp; Contractors" xfId="2567"/>
    <cellStyle name="Currency0" xfId="2568"/>
    <cellStyle name="Date" xfId="2569"/>
    <cellStyle name="Date (4-Aug-93)" xfId="2570"/>
    <cellStyle name="Date (8/4/93)" xfId="2571"/>
    <cellStyle name="Date (Aug-93)" xfId="2572"/>
    <cellStyle name="Date [4-Aug-50]" xfId="2573"/>
    <cellStyle name="Date [8/4/50]" xfId="2574"/>
    <cellStyle name="Date [Aug 4, 1950]" xfId="2575"/>
    <cellStyle name="Date [Aug-04]" xfId="2576"/>
    <cellStyle name="Date [Aug-50]" xfId="2577"/>
    <cellStyle name="Date 10" xfId="2578"/>
    <cellStyle name="Date 100" xfId="53387"/>
    <cellStyle name="Date 11" xfId="2579"/>
    <cellStyle name="Date 12" xfId="2580"/>
    <cellStyle name="Date 13" xfId="2581"/>
    <cellStyle name="Date 14" xfId="2582"/>
    <cellStyle name="Date 15" xfId="2583"/>
    <cellStyle name="Date 16" xfId="2584"/>
    <cellStyle name="Date 17" xfId="2585"/>
    <cellStyle name="Date 18" xfId="2586"/>
    <cellStyle name="Date 19" xfId="2587"/>
    <cellStyle name="Date 2" xfId="2588"/>
    <cellStyle name="Date 2 2" xfId="55761"/>
    <cellStyle name="Date 20" xfId="2589"/>
    <cellStyle name="Date 21" xfId="2590"/>
    <cellStyle name="Date 22" xfId="2591"/>
    <cellStyle name="Date 23" xfId="2592"/>
    <cellStyle name="Date 24" xfId="2593"/>
    <cellStyle name="Date 25" xfId="2594"/>
    <cellStyle name="Date 26" xfId="2595"/>
    <cellStyle name="Date 27" xfId="2596"/>
    <cellStyle name="Date 28" xfId="2597"/>
    <cellStyle name="Date 29" xfId="2598"/>
    <cellStyle name="Date 3" xfId="2599"/>
    <cellStyle name="Date 30" xfId="2600"/>
    <cellStyle name="Date 31" xfId="2601"/>
    <cellStyle name="Date 32" xfId="2602"/>
    <cellStyle name="Date 33" xfId="2603"/>
    <cellStyle name="Date 34" xfId="2604"/>
    <cellStyle name="Date 35" xfId="2605"/>
    <cellStyle name="Date 36" xfId="2606"/>
    <cellStyle name="Date 37" xfId="2607"/>
    <cellStyle name="Date 38" xfId="2608"/>
    <cellStyle name="Date 39" xfId="2609"/>
    <cellStyle name="Date 4" xfId="2610"/>
    <cellStyle name="Date 40" xfId="2611"/>
    <cellStyle name="Date 41" xfId="2612"/>
    <cellStyle name="Date 42" xfId="2613"/>
    <cellStyle name="Date 43" xfId="31628"/>
    <cellStyle name="Date 44" xfId="31849"/>
    <cellStyle name="Date 45" xfId="33981"/>
    <cellStyle name="Date 46" xfId="34127"/>
    <cellStyle name="Date 47" xfId="34242"/>
    <cellStyle name="Date 48" xfId="34416"/>
    <cellStyle name="Date 49" xfId="35322"/>
    <cellStyle name="Date 5" xfId="2614"/>
    <cellStyle name="Date 50" xfId="35468"/>
    <cellStyle name="Date 51" xfId="35551"/>
    <cellStyle name="Date 52" xfId="36462"/>
    <cellStyle name="Date 53" xfId="36963"/>
    <cellStyle name="Date 54" xfId="37046"/>
    <cellStyle name="Date 55" xfId="37279"/>
    <cellStyle name="Date 56" xfId="38289"/>
    <cellStyle name="Date 57" xfId="38373"/>
    <cellStyle name="Date 58" xfId="38601"/>
    <cellStyle name="Date 59" xfId="39613"/>
    <cellStyle name="Date 6" xfId="2615"/>
    <cellStyle name="Date 60" xfId="39696"/>
    <cellStyle name="Date 61" xfId="39923"/>
    <cellStyle name="Date 62" xfId="40977"/>
    <cellStyle name="Date 63" xfId="41197"/>
    <cellStyle name="Date 64" xfId="41432"/>
    <cellStyle name="Date 65" xfId="42474"/>
    <cellStyle name="Date 66" xfId="42690"/>
    <cellStyle name="Date 67" xfId="42872"/>
    <cellStyle name="Date 68" xfId="43809"/>
    <cellStyle name="Date 69" xfId="44444"/>
    <cellStyle name="Date 7" xfId="2616"/>
    <cellStyle name="Date 70" xfId="45108"/>
    <cellStyle name="Date 71" xfId="45290"/>
    <cellStyle name="Date 72" xfId="46226"/>
    <cellStyle name="Date 73" xfId="46408"/>
    <cellStyle name="Date 74" xfId="47171"/>
    <cellStyle name="Date 75" xfId="47354"/>
    <cellStyle name="Date 76" xfId="48117"/>
    <cellStyle name="Date 77" xfId="48525"/>
    <cellStyle name="Date 78" xfId="48735"/>
    <cellStyle name="Date 79" xfId="48945"/>
    <cellStyle name="Date 8" xfId="2617"/>
    <cellStyle name="Date 80" xfId="49155"/>
    <cellStyle name="Date 81" xfId="49365"/>
    <cellStyle name="Date 82" xfId="49575"/>
    <cellStyle name="Date 83" xfId="49785"/>
    <cellStyle name="Date 84" xfId="49995"/>
    <cellStyle name="Date 85" xfId="50205"/>
    <cellStyle name="Date 86" xfId="50415"/>
    <cellStyle name="Date 87" xfId="50625"/>
    <cellStyle name="Date 88" xfId="50835"/>
    <cellStyle name="Date 89" xfId="51045"/>
    <cellStyle name="Date 9" xfId="2618"/>
    <cellStyle name="Date 90" xfId="51255"/>
    <cellStyle name="Date 91" xfId="51472"/>
    <cellStyle name="Date 92" xfId="51689"/>
    <cellStyle name="Date 93" xfId="51899"/>
    <cellStyle name="Date 94" xfId="52109"/>
    <cellStyle name="Date 95" xfId="52319"/>
    <cellStyle name="Date 96" xfId="52547"/>
    <cellStyle name="Date 97" xfId="52757"/>
    <cellStyle name="Date 98" xfId="52967"/>
    <cellStyle name="Date 99" xfId="53177"/>
    <cellStyle name="Date EN" xfId="2619"/>
    <cellStyle name="Date EN 10" xfId="2620"/>
    <cellStyle name="Date EN 100" xfId="56351"/>
    <cellStyle name="Date EN 11" xfId="2621"/>
    <cellStyle name="Date EN 12" xfId="2622"/>
    <cellStyle name="Date EN 13" xfId="2623"/>
    <cellStyle name="Date EN 14" xfId="2624"/>
    <cellStyle name="Date EN 15" xfId="2625"/>
    <cellStyle name="Date EN 16" xfId="2626"/>
    <cellStyle name="Date EN 17" xfId="2627"/>
    <cellStyle name="Date EN 18" xfId="2628"/>
    <cellStyle name="Date EN 19" xfId="2629"/>
    <cellStyle name="Date EN 2" xfId="2630"/>
    <cellStyle name="Date EN 20" xfId="2631"/>
    <cellStyle name="Date EN 21" xfId="2632"/>
    <cellStyle name="Date EN 22" xfId="2633"/>
    <cellStyle name="Date EN 23" xfId="2634"/>
    <cellStyle name="Date EN 24" xfId="2635"/>
    <cellStyle name="Date EN 25" xfId="2636"/>
    <cellStyle name="Date EN 26" xfId="2637"/>
    <cellStyle name="Date EN 27" xfId="2638"/>
    <cellStyle name="Date EN 28" xfId="2639"/>
    <cellStyle name="Date EN 29" xfId="2640"/>
    <cellStyle name="Date EN 3" xfId="2641"/>
    <cellStyle name="Date EN 30" xfId="2642"/>
    <cellStyle name="Date EN 31" xfId="2643"/>
    <cellStyle name="Date EN 32" xfId="2644"/>
    <cellStyle name="Date EN 33" xfId="2645"/>
    <cellStyle name="Date EN 34" xfId="2646"/>
    <cellStyle name="Date EN 35" xfId="2647"/>
    <cellStyle name="Date EN 36" xfId="2648"/>
    <cellStyle name="Date EN 37" xfId="2649"/>
    <cellStyle name="Date EN 38" xfId="2650"/>
    <cellStyle name="Date EN 39" xfId="2651"/>
    <cellStyle name="Date EN 4" xfId="2652"/>
    <cellStyle name="Date EN 40" xfId="2653"/>
    <cellStyle name="Date EN 41" xfId="2654"/>
    <cellStyle name="Date EN 42" xfId="2655"/>
    <cellStyle name="Date EN 43" xfId="2656"/>
    <cellStyle name="Date EN 44" xfId="2657"/>
    <cellStyle name="Date EN 45" xfId="2658"/>
    <cellStyle name="Date EN 46" xfId="2659"/>
    <cellStyle name="Date EN 47" xfId="2660"/>
    <cellStyle name="Date EN 48" xfId="2661"/>
    <cellStyle name="Date EN 49" xfId="2662"/>
    <cellStyle name="Date EN 5" xfId="2663"/>
    <cellStyle name="Date EN 50" xfId="2664"/>
    <cellStyle name="Date EN 51" xfId="2665"/>
    <cellStyle name="Date EN 52" xfId="2666"/>
    <cellStyle name="Date EN 53" xfId="2667"/>
    <cellStyle name="Date EN 54" xfId="2668"/>
    <cellStyle name="Date EN 55" xfId="2669"/>
    <cellStyle name="Date EN 56" xfId="2670"/>
    <cellStyle name="Date EN 57" xfId="2671"/>
    <cellStyle name="Date EN 58" xfId="2672"/>
    <cellStyle name="Date EN 59" xfId="2673"/>
    <cellStyle name="Date EN 6" xfId="2674"/>
    <cellStyle name="Date EN 60" xfId="2675"/>
    <cellStyle name="Date EN 61" xfId="2676"/>
    <cellStyle name="Date EN 62" xfId="2677"/>
    <cellStyle name="Date EN 63" xfId="2678"/>
    <cellStyle name="Date EN 64" xfId="2679"/>
    <cellStyle name="Date EN 65" xfId="2680"/>
    <cellStyle name="Date EN 66" xfId="2681"/>
    <cellStyle name="Date EN 67" xfId="2682"/>
    <cellStyle name="Date EN 68" xfId="2683"/>
    <cellStyle name="Date EN 69" xfId="2684"/>
    <cellStyle name="Date EN 7" xfId="2685"/>
    <cellStyle name="Date EN 70" xfId="2686"/>
    <cellStyle name="Date EN 71" xfId="2687"/>
    <cellStyle name="Date EN 72" xfId="2688"/>
    <cellStyle name="Date EN 73" xfId="2689"/>
    <cellStyle name="Date EN 74" xfId="2690"/>
    <cellStyle name="Date EN 75" xfId="2691"/>
    <cellStyle name="Date EN 76" xfId="2692"/>
    <cellStyle name="Date EN 77" xfId="2693"/>
    <cellStyle name="Date EN 78" xfId="2694"/>
    <cellStyle name="Date EN 79" xfId="2695"/>
    <cellStyle name="Date EN 8" xfId="2696"/>
    <cellStyle name="Date EN 80" xfId="2697"/>
    <cellStyle name="Date EN 81" xfId="32120"/>
    <cellStyle name="Date EN 82" xfId="33554"/>
    <cellStyle name="Date EN 83" xfId="34823"/>
    <cellStyle name="Date EN 84" xfId="34833"/>
    <cellStyle name="Date EN 85" xfId="35879"/>
    <cellStyle name="Date EN 86" xfId="37353"/>
    <cellStyle name="Date EN 87" xfId="38676"/>
    <cellStyle name="Date EN 88" xfId="40001"/>
    <cellStyle name="Date EN 89" xfId="40023"/>
    <cellStyle name="Date EN 9" xfId="2698"/>
    <cellStyle name="Date EN 90" xfId="43902"/>
    <cellStyle name="Date EN 91" xfId="47421"/>
    <cellStyle name="Date EN 92" xfId="48185"/>
    <cellStyle name="Date EN 93" xfId="51305"/>
    <cellStyle name="Date EN 94" xfId="51522"/>
    <cellStyle name="Date EN 95" xfId="53696"/>
    <cellStyle name="Date EN 96" xfId="54073"/>
    <cellStyle name="Date EN 97" xfId="54279"/>
    <cellStyle name="Date EN 98" xfId="54552"/>
    <cellStyle name="Date EN 99" xfId="54945"/>
    <cellStyle name="Date RU" xfId="2699"/>
    <cellStyle name="Date RU 10" xfId="2700"/>
    <cellStyle name="Date RU 100" xfId="56350"/>
    <cellStyle name="Date RU 11" xfId="2701"/>
    <cellStyle name="Date RU 12" xfId="2702"/>
    <cellStyle name="Date RU 13" xfId="2703"/>
    <cellStyle name="Date RU 14" xfId="2704"/>
    <cellStyle name="Date RU 15" xfId="2705"/>
    <cellStyle name="Date RU 16" xfId="2706"/>
    <cellStyle name="Date RU 17" xfId="2707"/>
    <cellStyle name="Date RU 18" xfId="2708"/>
    <cellStyle name="Date RU 19" xfId="2709"/>
    <cellStyle name="Date RU 2" xfId="2710"/>
    <cellStyle name="Date RU 20" xfId="2711"/>
    <cellStyle name="Date RU 21" xfId="2712"/>
    <cellStyle name="Date RU 22" xfId="2713"/>
    <cellStyle name="Date RU 23" xfId="2714"/>
    <cellStyle name="Date RU 24" xfId="2715"/>
    <cellStyle name="Date RU 25" xfId="2716"/>
    <cellStyle name="Date RU 26" xfId="2717"/>
    <cellStyle name="Date RU 27" xfId="2718"/>
    <cellStyle name="Date RU 28" xfId="2719"/>
    <cellStyle name="Date RU 29" xfId="2720"/>
    <cellStyle name="Date RU 3" xfId="2721"/>
    <cellStyle name="Date RU 30" xfId="2722"/>
    <cellStyle name="Date RU 31" xfId="2723"/>
    <cellStyle name="Date RU 32" xfId="2724"/>
    <cellStyle name="Date RU 33" xfId="2725"/>
    <cellStyle name="Date RU 34" xfId="2726"/>
    <cellStyle name="Date RU 35" xfId="2727"/>
    <cellStyle name="Date RU 36" xfId="2728"/>
    <cellStyle name="Date RU 37" xfId="2729"/>
    <cellStyle name="Date RU 38" xfId="2730"/>
    <cellStyle name="Date RU 39" xfId="2731"/>
    <cellStyle name="Date RU 4" xfId="2732"/>
    <cellStyle name="Date RU 40" xfId="2733"/>
    <cellStyle name="Date RU 41" xfId="2734"/>
    <cellStyle name="Date RU 42" xfId="2735"/>
    <cellStyle name="Date RU 43" xfId="2736"/>
    <cellStyle name="Date RU 44" xfId="2737"/>
    <cellStyle name="Date RU 45" xfId="2738"/>
    <cellStyle name="Date RU 46" xfId="2739"/>
    <cellStyle name="Date RU 47" xfId="2740"/>
    <cellStyle name="Date RU 48" xfId="2741"/>
    <cellStyle name="Date RU 49" xfId="2742"/>
    <cellStyle name="Date RU 5" xfId="2743"/>
    <cellStyle name="Date RU 50" xfId="2744"/>
    <cellStyle name="Date RU 51" xfId="2745"/>
    <cellStyle name="Date RU 52" xfId="2746"/>
    <cellStyle name="Date RU 53" xfId="2747"/>
    <cellStyle name="Date RU 54" xfId="2748"/>
    <cellStyle name="Date RU 55" xfId="2749"/>
    <cellStyle name="Date RU 56" xfId="2750"/>
    <cellStyle name="Date RU 57" xfId="2751"/>
    <cellStyle name="Date RU 58" xfId="2752"/>
    <cellStyle name="Date RU 59" xfId="2753"/>
    <cellStyle name="Date RU 6" xfId="2754"/>
    <cellStyle name="Date RU 60" xfId="2755"/>
    <cellStyle name="Date RU 61" xfId="2756"/>
    <cellStyle name="Date RU 62" xfId="2757"/>
    <cellStyle name="Date RU 63" xfId="2758"/>
    <cellStyle name="Date RU 64" xfId="2759"/>
    <cellStyle name="Date RU 65" xfId="2760"/>
    <cellStyle name="Date RU 66" xfId="2761"/>
    <cellStyle name="Date RU 67" xfId="2762"/>
    <cellStyle name="Date RU 68" xfId="2763"/>
    <cellStyle name="Date RU 69" xfId="2764"/>
    <cellStyle name="Date RU 7" xfId="2765"/>
    <cellStyle name="Date RU 70" xfId="2766"/>
    <cellStyle name="Date RU 71" xfId="2767"/>
    <cellStyle name="Date RU 72" xfId="2768"/>
    <cellStyle name="Date RU 73" xfId="2769"/>
    <cellStyle name="Date RU 74" xfId="2770"/>
    <cellStyle name="Date RU 75" xfId="2771"/>
    <cellStyle name="Date RU 76" xfId="2772"/>
    <cellStyle name="Date RU 77" xfId="2773"/>
    <cellStyle name="Date RU 78" xfId="2774"/>
    <cellStyle name="Date RU 79" xfId="2775"/>
    <cellStyle name="Date RU 8" xfId="2776"/>
    <cellStyle name="Date RU 80" xfId="2777"/>
    <cellStyle name="Date RU 81" xfId="32121"/>
    <cellStyle name="Date RU 82" xfId="33555"/>
    <cellStyle name="Date RU 83" xfId="34822"/>
    <cellStyle name="Date RU 84" xfId="34832"/>
    <cellStyle name="Date RU 85" xfId="35880"/>
    <cellStyle name="Date RU 86" xfId="37352"/>
    <cellStyle name="Date RU 87" xfId="38496"/>
    <cellStyle name="Date RU 88" xfId="40000"/>
    <cellStyle name="Date RU 89" xfId="40024"/>
    <cellStyle name="Date RU 9" xfId="2778"/>
    <cellStyle name="Date RU 90" xfId="44039"/>
    <cellStyle name="Date RU 91" xfId="47270"/>
    <cellStyle name="Date RU 92" xfId="48186"/>
    <cellStyle name="Date RU 93" xfId="51306"/>
    <cellStyle name="Date RU 94" xfId="51523"/>
    <cellStyle name="Date RU 95" xfId="53695"/>
    <cellStyle name="Date RU 96" xfId="53934"/>
    <cellStyle name="Date RU 97" xfId="54280"/>
    <cellStyle name="Date RU 98" xfId="54643"/>
    <cellStyle name="Date RU 99" xfId="54944"/>
    <cellStyle name="Date Short" xfId="2779"/>
    <cellStyle name="Date Short 2" xfId="55762"/>
    <cellStyle name="Date Short_План по КВЛ 2011г." xfId="55763"/>
    <cellStyle name="Date without year" xfId="2780"/>
    <cellStyle name="Date without year 2" xfId="2781"/>
    <cellStyle name="Date without year 2 2" xfId="55764"/>
    <cellStyle name="Date without year 3" xfId="2782"/>
    <cellStyle name="Date without year_План по КВЛ 2011г." xfId="55765"/>
    <cellStyle name="Date/Time (8/4/93 20:50)" xfId="2783"/>
    <cellStyle name="Date_(23.11.2009) СПИСКИ  МАТЕРИАЛОВ  ПО ЦЕХАМ, БЮДЖЕТ" xfId="2784"/>
    <cellStyle name="Debit" xfId="2785"/>
    <cellStyle name="Debit subtotal" xfId="2786"/>
    <cellStyle name="Debit subtotal 10" xfId="2787"/>
    <cellStyle name="Debit subtotal 11" xfId="2788"/>
    <cellStyle name="Debit subtotal 12" xfId="2789"/>
    <cellStyle name="Debit subtotal 13" xfId="2790"/>
    <cellStyle name="Debit subtotal 14" xfId="2791"/>
    <cellStyle name="Debit subtotal 15" xfId="2792"/>
    <cellStyle name="Debit subtotal 16" xfId="2793"/>
    <cellStyle name="Debit subtotal 17" xfId="2794"/>
    <cellStyle name="Debit subtotal 18" xfId="2795"/>
    <cellStyle name="Debit subtotal 19" xfId="2796"/>
    <cellStyle name="Debit subtotal 2" xfId="2797"/>
    <cellStyle name="Debit subtotal 20" xfId="2798"/>
    <cellStyle name="Debit subtotal 21" xfId="2799"/>
    <cellStyle name="Debit subtotal 22" xfId="2800"/>
    <cellStyle name="Debit subtotal 23" xfId="2801"/>
    <cellStyle name="Debit subtotal 24" xfId="2802"/>
    <cellStyle name="Debit subtotal 25" xfId="2803"/>
    <cellStyle name="Debit subtotal 26" xfId="2804"/>
    <cellStyle name="Debit subtotal 27" xfId="2805"/>
    <cellStyle name="Debit subtotal 28" xfId="33564"/>
    <cellStyle name="Debit subtotal 29" xfId="32122"/>
    <cellStyle name="Debit subtotal 3" xfId="2806"/>
    <cellStyle name="Debit subtotal 30" xfId="33556"/>
    <cellStyle name="Debit subtotal 31" xfId="34238"/>
    <cellStyle name="Debit subtotal 32" xfId="34347"/>
    <cellStyle name="Debit subtotal 33" xfId="34831"/>
    <cellStyle name="Debit subtotal 34" xfId="35864"/>
    <cellStyle name="Debit subtotal 35" xfId="35546"/>
    <cellStyle name="Debit subtotal 36" xfId="37351"/>
    <cellStyle name="Debit subtotal 37" xfId="37374"/>
    <cellStyle name="Debit subtotal 38" xfId="38675"/>
    <cellStyle name="Debit subtotal 39" xfId="38697"/>
    <cellStyle name="Debit subtotal 4" xfId="2807"/>
    <cellStyle name="Debit subtotal 40" xfId="39999"/>
    <cellStyle name="Debit subtotal 41" xfId="40025"/>
    <cellStyle name="Debit subtotal 42" xfId="41509"/>
    <cellStyle name="Debit subtotal 43" xfId="41531"/>
    <cellStyle name="Debit subtotal 44" xfId="42939"/>
    <cellStyle name="Debit subtotal 45" xfId="44038"/>
    <cellStyle name="Debit subtotal 46" xfId="45356"/>
    <cellStyle name="Debit subtotal 47" xfId="46473"/>
    <cellStyle name="Debit subtotal 48" xfId="47420"/>
    <cellStyle name="Debit subtotal 5" xfId="2808"/>
    <cellStyle name="Debit subtotal 6" xfId="2809"/>
    <cellStyle name="Debit subtotal 7" xfId="2810"/>
    <cellStyle name="Debit subtotal 8" xfId="2811"/>
    <cellStyle name="Debit subtotal 9" xfId="2812"/>
    <cellStyle name="Debit Total" xfId="2813"/>
    <cellStyle name="Debit_01_21_09_Financial statements Combined -December31.12.08  for management" xfId="2814"/>
    <cellStyle name="DELTA" xfId="2815"/>
    <cellStyle name="DELTA 2" xfId="2816"/>
    <cellStyle name="DELTA 2 2" xfId="2817"/>
    <cellStyle name="DELTA 2 3" xfId="55766"/>
    <cellStyle name="DELTA 3" xfId="2818"/>
    <cellStyle name="DELTA_План по КВЛ 2011г." xfId="55767"/>
    <cellStyle name="Dezimal [0]_Software Project Status" xfId="2819"/>
    <cellStyle name="Dezimal_Software Project Status" xfId="2820"/>
    <cellStyle name="E&amp;Y House" xfId="2821"/>
    <cellStyle name="E&amp;Y House 2" xfId="2822"/>
    <cellStyle name="E&amp;Y House 2 2" xfId="55768"/>
    <cellStyle name="E&amp;Y House_План по КВЛ 2011г." xfId="55769"/>
    <cellStyle name="Enter Currency (0)" xfId="2823"/>
    <cellStyle name="Enter Currency (0) 2" xfId="2824"/>
    <cellStyle name="Enter Currency (0) 2 2" xfId="55770"/>
    <cellStyle name="Enter Currency (0) 3" xfId="2825"/>
    <cellStyle name="Enter Currency (0)_План по КВЛ 2011г." xfId="55771"/>
    <cellStyle name="Enter Currency (2)" xfId="2826"/>
    <cellStyle name="Enter Currency (2) 2" xfId="2827"/>
    <cellStyle name="Enter Currency (2) 2 2" xfId="55772"/>
    <cellStyle name="Enter Currency (2) 3" xfId="2828"/>
    <cellStyle name="Enter Currency (2)_План по КВЛ 2011г." xfId="55773"/>
    <cellStyle name="Enter Units (0)" xfId="2829"/>
    <cellStyle name="Enter Units (0) 2" xfId="2830"/>
    <cellStyle name="Enter Units (0) 2 2" xfId="55774"/>
    <cellStyle name="Enter Units (0) 3" xfId="2831"/>
    <cellStyle name="Enter Units (0)_План по КВЛ 2011г." xfId="55775"/>
    <cellStyle name="Enter Units (1)" xfId="2832"/>
    <cellStyle name="Enter Units (1) 2" xfId="2833"/>
    <cellStyle name="Enter Units (1) 2 2" xfId="55776"/>
    <cellStyle name="Enter Units (1) 3" xfId="2834"/>
    <cellStyle name="Enter Units (1)_План по КВЛ 2011г." xfId="55777"/>
    <cellStyle name="Enter Units (2)" xfId="2835"/>
    <cellStyle name="Enter Units (2) 2" xfId="2836"/>
    <cellStyle name="Enter Units (2) 2 2" xfId="55778"/>
    <cellStyle name="Enter Units (2) 3" xfId="2837"/>
    <cellStyle name="Enter Units (2)_План по КВЛ 2011г." xfId="55779"/>
    <cellStyle name="Euro" xfId="2838"/>
    <cellStyle name="Excel Built-in Comma" xfId="55780"/>
    <cellStyle name="Excel Built-in Normal" xfId="2839"/>
    <cellStyle name="Excel Built-in Normal 1" xfId="2840"/>
    <cellStyle name="Excel Built-in Normal 1 2" xfId="55781"/>
    <cellStyle name="Excel Built-in Normal 2" xfId="2841"/>
    <cellStyle name="Excel Built-in Normal 2 2" xfId="55783"/>
    <cellStyle name="Excel Built-in Normal 2 3" xfId="55782"/>
    <cellStyle name="Excel Built-in Normal 3" xfId="2842"/>
    <cellStyle name="Excel Built-in Normal 3 2" xfId="55784"/>
    <cellStyle name="Excel Built-in Normal 4" xfId="2843"/>
    <cellStyle name="Excel Built-in Normal 4 2" xfId="55785"/>
    <cellStyle name="Excel Built-in Normal_План по КВЛ" xfId="55786"/>
    <cellStyle name="Excel_BuiltIn_Currency" xfId="2844"/>
    <cellStyle name="Explanatory Text" xfId="2845"/>
    <cellStyle name="Explanatory Text 2" xfId="2846"/>
    <cellStyle name="Explanatory Text 2 2" xfId="2847"/>
    <cellStyle name="Explanatory Text 2 3" xfId="55787"/>
    <cellStyle name="Explanatory Text 3" xfId="2848"/>
    <cellStyle name="Explanatory Text 4" xfId="2849"/>
    <cellStyle name="Explanatory Text 5" xfId="2850"/>
    <cellStyle name="Explanatory Text 6" xfId="2851"/>
    <cellStyle name="Explanatory Text 7" xfId="2852"/>
    <cellStyle name="Explanatory Text_План по КВЛ 2011г." xfId="55788"/>
    <cellStyle name="EYBlocked" xfId="2853"/>
    <cellStyle name="EYBlocked 2" xfId="2854"/>
    <cellStyle name="EYBlocked 2 2" xfId="55789"/>
    <cellStyle name="EYBlocked_План по КВЛ 2011г." xfId="55790"/>
    <cellStyle name="EYCallUp" xfId="2855"/>
    <cellStyle name="EYCallUp 2" xfId="55791"/>
    <cellStyle name="EYCallUp_План по КВЛ 2011г." xfId="55792"/>
    <cellStyle name="EYCheck" xfId="2856"/>
    <cellStyle name="EYDate" xfId="2857"/>
    <cellStyle name="EYDate 2" xfId="2858"/>
    <cellStyle name="EYDate 2 2" xfId="55794"/>
    <cellStyle name="EYDate_Sub_01_JSC KazMunaiGaz E&amp;P_2008" xfId="55795"/>
    <cellStyle name="EYDeviant" xfId="2859"/>
    <cellStyle name="EYDeviant 2" xfId="2860"/>
    <cellStyle name="EYDeviant 2 2" xfId="55796"/>
    <cellStyle name="EYDeviant_План по КВЛ 2011г." xfId="55797"/>
    <cellStyle name="EYFlag" xfId="2861"/>
    <cellStyle name="EYFlag 2" xfId="2862"/>
    <cellStyle name="EYFlag 2 2" xfId="55798"/>
    <cellStyle name="EYFlag_План по КВЛ 2011г." xfId="55799"/>
    <cellStyle name="EYHeader1" xfId="2863"/>
    <cellStyle name="EYHeader1 10" xfId="2864"/>
    <cellStyle name="EYHeader1 100" xfId="39700"/>
    <cellStyle name="EYHeader1 101" xfId="39812"/>
    <cellStyle name="EYHeader1 102" xfId="40485"/>
    <cellStyle name="EYHeader1 103" xfId="41204"/>
    <cellStyle name="EYHeader1 104" xfId="41319"/>
    <cellStyle name="EYHeader1 105" xfId="41985"/>
    <cellStyle name="EYHeader1 106" xfId="42691"/>
    <cellStyle name="EYHeader1 107" xfId="42780"/>
    <cellStyle name="EYHeader1 108" xfId="43810"/>
    <cellStyle name="EYHeader1 109" xfId="43883"/>
    <cellStyle name="EYHeader1 11" xfId="2865"/>
    <cellStyle name="EYHeader1 110" xfId="45109"/>
    <cellStyle name="EYHeader1 111" xfId="45198"/>
    <cellStyle name="EYHeader1 112" xfId="46227"/>
    <cellStyle name="EYHeader1 113" xfId="46316"/>
    <cellStyle name="EYHeader1 114" xfId="47172"/>
    <cellStyle name="EYHeader1 115" xfId="47261"/>
    <cellStyle name="EYHeader1 116" xfId="53576"/>
    <cellStyle name="EYHeader1 117" xfId="54158"/>
    <cellStyle name="EYHeader1 118" xfId="54319"/>
    <cellStyle name="EYHeader1 119" xfId="54419"/>
    <cellStyle name="EYHeader1 12" xfId="2866"/>
    <cellStyle name="EYHeader1 120" xfId="54446"/>
    <cellStyle name="EYHeader1 121" xfId="54773"/>
    <cellStyle name="EYHeader1 122" xfId="54931"/>
    <cellStyle name="EYHeader1 123" xfId="55112"/>
    <cellStyle name="EYHeader1 124" xfId="55283"/>
    <cellStyle name="EYHeader1 125" xfId="55359"/>
    <cellStyle name="EYHeader1 126" xfId="55800"/>
    <cellStyle name="EYHeader1 127" xfId="56365"/>
    <cellStyle name="EYHeader1 13" xfId="2867"/>
    <cellStyle name="EYHeader1 14" xfId="2868"/>
    <cellStyle name="EYHeader1 15" xfId="2869"/>
    <cellStyle name="EYHeader1 16" xfId="2870"/>
    <cellStyle name="EYHeader1 17" xfId="2871"/>
    <cellStyle name="EYHeader1 18" xfId="2872"/>
    <cellStyle name="EYHeader1 19" xfId="2873"/>
    <cellStyle name="EYHeader1 2" xfId="2874"/>
    <cellStyle name="EYHeader1 2 10" xfId="2875"/>
    <cellStyle name="EYHeader1 2 100" xfId="39767"/>
    <cellStyle name="EYHeader1 2 101" xfId="41012"/>
    <cellStyle name="EYHeader1 2 102" xfId="41335"/>
    <cellStyle name="EYHeader1 2 103" xfId="41273"/>
    <cellStyle name="EYHeader1 2 104" xfId="42509"/>
    <cellStyle name="EYHeader1 2 105" xfId="42790"/>
    <cellStyle name="EYHeader1 2 106" xfId="42741"/>
    <cellStyle name="EYHeader1 2 107" xfId="43905"/>
    <cellStyle name="EYHeader1 2 108" xfId="44115"/>
    <cellStyle name="EYHeader1 2 109" xfId="45208"/>
    <cellStyle name="EYHeader1 2 11" xfId="2876"/>
    <cellStyle name="EYHeader1 2 110" xfId="45159"/>
    <cellStyle name="EYHeader1 2 111" xfId="46326"/>
    <cellStyle name="EYHeader1 2 112" xfId="46277"/>
    <cellStyle name="EYHeader1 2 113" xfId="47272"/>
    <cellStyle name="EYHeader1 2 114" xfId="47222"/>
    <cellStyle name="EYHeader1 2 115" xfId="53727"/>
    <cellStyle name="EYHeader1 2 116" xfId="54252"/>
    <cellStyle name="EYHeader1 2 117" xfId="53985"/>
    <cellStyle name="EYHeader1 2 118" xfId="54470"/>
    <cellStyle name="EYHeader1 2 119" xfId="54314"/>
    <cellStyle name="EYHeader1 2 12" xfId="2877"/>
    <cellStyle name="EYHeader1 2 120" xfId="54576"/>
    <cellStyle name="EYHeader1 2 121" xfId="54791"/>
    <cellStyle name="EYHeader1 2 122" xfId="54806"/>
    <cellStyle name="EYHeader1 2 123" xfId="54967"/>
    <cellStyle name="EYHeader1 2 124" xfId="55142"/>
    <cellStyle name="EYHeader1 2 125" xfId="55159"/>
    <cellStyle name="EYHeader1 2 126" xfId="55303"/>
    <cellStyle name="EYHeader1 2 127" xfId="55801"/>
    <cellStyle name="EYHeader1 2 128" xfId="55654"/>
    <cellStyle name="EYHeader1 2 129" xfId="56378"/>
    <cellStyle name="EYHeader1 2 13" xfId="2878"/>
    <cellStyle name="EYHeader1 2 130" xfId="56360"/>
    <cellStyle name="EYHeader1 2 14" xfId="2879"/>
    <cellStyle name="EYHeader1 2 15" xfId="2880"/>
    <cellStyle name="EYHeader1 2 16" xfId="2881"/>
    <cellStyle name="EYHeader1 2 17" xfId="2882"/>
    <cellStyle name="EYHeader1 2 18" xfId="2883"/>
    <cellStyle name="EYHeader1 2 19" xfId="2884"/>
    <cellStyle name="EYHeader1 2 2" xfId="2885"/>
    <cellStyle name="EYHeader1 2 20" xfId="2886"/>
    <cellStyle name="EYHeader1 2 21" xfId="2887"/>
    <cellStyle name="EYHeader1 2 22" xfId="2888"/>
    <cellStyle name="EYHeader1 2 23" xfId="2889"/>
    <cellStyle name="EYHeader1 2 24" xfId="2890"/>
    <cellStyle name="EYHeader1 2 25" xfId="2891"/>
    <cellStyle name="EYHeader1 2 26" xfId="2892"/>
    <cellStyle name="EYHeader1 2 27" xfId="2893"/>
    <cellStyle name="EYHeader1 2 28" xfId="2894"/>
    <cellStyle name="EYHeader1 2 29" xfId="2895"/>
    <cellStyle name="EYHeader1 2 3" xfId="2896"/>
    <cellStyle name="EYHeader1 2 30" xfId="2897"/>
    <cellStyle name="EYHeader1 2 31" xfId="2898"/>
    <cellStyle name="EYHeader1 2 32" xfId="2899"/>
    <cellStyle name="EYHeader1 2 33" xfId="2900"/>
    <cellStyle name="EYHeader1 2 34" xfId="2901"/>
    <cellStyle name="EYHeader1 2 35" xfId="2902"/>
    <cellStyle name="EYHeader1 2 36" xfId="2903"/>
    <cellStyle name="EYHeader1 2 37" xfId="2904"/>
    <cellStyle name="EYHeader1 2 38" xfId="2905"/>
    <cellStyle name="EYHeader1 2 39" xfId="2906"/>
    <cellStyle name="EYHeader1 2 4" xfId="2907"/>
    <cellStyle name="EYHeader1 2 40" xfId="2908"/>
    <cellStyle name="EYHeader1 2 41" xfId="2909"/>
    <cellStyle name="EYHeader1 2 42" xfId="2910"/>
    <cellStyle name="EYHeader1 2 43" xfId="2911"/>
    <cellStyle name="EYHeader1 2 44" xfId="2912"/>
    <cellStyle name="EYHeader1 2 45" xfId="2913"/>
    <cellStyle name="EYHeader1 2 46" xfId="2914"/>
    <cellStyle name="EYHeader1 2 47" xfId="2915"/>
    <cellStyle name="EYHeader1 2 48" xfId="2916"/>
    <cellStyle name="EYHeader1 2 49" xfId="2917"/>
    <cellStyle name="EYHeader1 2 5" xfId="2918"/>
    <cellStyle name="EYHeader1 2 50" xfId="2919"/>
    <cellStyle name="EYHeader1 2 51" xfId="2920"/>
    <cellStyle name="EYHeader1 2 52" xfId="2921"/>
    <cellStyle name="EYHeader1 2 53" xfId="2922"/>
    <cellStyle name="EYHeader1 2 54" xfId="2923"/>
    <cellStyle name="EYHeader1 2 55" xfId="2924"/>
    <cellStyle name="EYHeader1 2 56" xfId="2925"/>
    <cellStyle name="EYHeader1 2 57" xfId="2926"/>
    <cellStyle name="EYHeader1 2 58" xfId="2927"/>
    <cellStyle name="EYHeader1 2 59" xfId="2928"/>
    <cellStyle name="EYHeader1 2 6" xfId="2929"/>
    <cellStyle name="EYHeader1 2 60" xfId="2930"/>
    <cellStyle name="EYHeader1 2 61" xfId="2931"/>
    <cellStyle name="EYHeader1 2 62" xfId="2932"/>
    <cellStyle name="EYHeader1 2 63" xfId="2933"/>
    <cellStyle name="EYHeader1 2 64" xfId="2934"/>
    <cellStyle name="EYHeader1 2 65" xfId="2935"/>
    <cellStyle name="EYHeader1 2 66" xfId="2936"/>
    <cellStyle name="EYHeader1 2 67" xfId="2937"/>
    <cellStyle name="EYHeader1 2 68" xfId="2938"/>
    <cellStyle name="EYHeader1 2 69" xfId="2939"/>
    <cellStyle name="EYHeader1 2 7" xfId="2940"/>
    <cellStyle name="EYHeader1 2 70" xfId="2941"/>
    <cellStyle name="EYHeader1 2 71" xfId="2942"/>
    <cellStyle name="EYHeader1 2 72" xfId="2943"/>
    <cellStyle name="EYHeader1 2 73" xfId="2944"/>
    <cellStyle name="EYHeader1 2 74" xfId="2945"/>
    <cellStyle name="EYHeader1 2 75" xfId="2946"/>
    <cellStyle name="EYHeader1 2 76" xfId="2947"/>
    <cellStyle name="EYHeader1 2 77" xfId="2948"/>
    <cellStyle name="EYHeader1 2 78" xfId="2949"/>
    <cellStyle name="EYHeader1 2 79" xfId="2950"/>
    <cellStyle name="EYHeader1 2 8" xfId="2951"/>
    <cellStyle name="EYHeader1 2 80" xfId="2952"/>
    <cellStyle name="EYHeader1 2 81" xfId="2953"/>
    <cellStyle name="EYHeader1 2 82" xfId="2954"/>
    <cellStyle name="EYHeader1 2 83" xfId="2955"/>
    <cellStyle name="EYHeader1 2 84" xfId="32375"/>
    <cellStyle name="EYHeader1 2 85" xfId="34072"/>
    <cellStyle name="EYHeader1 2 86" xfId="34162"/>
    <cellStyle name="EYHeader1 2 87" xfId="35049"/>
    <cellStyle name="EYHeader1 2 88" xfId="35412"/>
    <cellStyle name="EYHeader1 2 89" xfId="35503"/>
    <cellStyle name="EYHeader1 2 9" xfId="2956"/>
    <cellStyle name="EYHeader1 2 90" xfId="35699"/>
    <cellStyle name="EYHeader1 2 91" xfId="36103"/>
    <cellStyle name="EYHeader1 2 92" xfId="36998"/>
    <cellStyle name="EYHeader1 2 93" xfId="37179"/>
    <cellStyle name="EYHeader1 2 94" xfId="37117"/>
    <cellStyle name="EYHeader1 2 95" xfId="38324"/>
    <cellStyle name="EYHeader1 2 96" xfId="38501"/>
    <cellStyle name="EYHeader1 2 97" xfId="38559"/>
    <cellStyle name="EYHeader1 2 98" xfId="39648"/>
    <cellStyle name="EYHeader1 2 99" xfId="39827"/>
    <cellStyle name="EYHeader1 20" xfId="2957"/>
    <cellStyle name="EYHeader1 21" xfId="2958"/>
    <cellStyle name="EYHeader1 22" xfId="2959"/>
    <cellStyle name="EYHeader1 23" xfId="2960"/>
    <cellStyle name="EYHeader1 24" xfId="2961"/>
    <cellStyle name="EYHeader1 25" xfId="2962"/>
    <cellStyle name="EYHeader1 26" xfId="2963"/>
    <cellStyle name="EYHeader1 27" xfId="2964"/>
    <cellStyle name="EYHeader1 28" xfId="2965"/>
    <cellStyle name="EYHeader1 29" xfId="2966"/>
    <cellStyle name="EYHeader1 3" xfId="2967"/>
    <cellStyle name="EYHeader1 30" xfId="2968"/>
    <cellStyle name="EYHeader1 31" xfId="2969"/>
    <cellStyle name="EYHeader1 32" xfId="2970"/>
    <cellStyle name="EYHeader1 33" xfId="2971"/>
    <cellStyle name="EYHeader1 34" xfId="2972"/>
    <cellStyle name="EYHeader1 35" xfId="2973"/>
    <cellStyle name="EYHeader1 36" xfId="2974"/>
    <cellStyle name="EYHeader1 37" xfId="2975"/>
    <cellStyle name="EYHeader1 38" xfId="2976"/>
    <cellStyle name="EYHeader1 39" xfId="2977"/>
    <cellStyle name="EYHeader1 4" xfId="2978"/>
    <cellStyle name="EYHeader1 40" xfId="2979"/>
    <cellStyle name="EYHeader1 41" xfId="2980"/>
    <cellStyle name="EYHeader1 42" xfId="2981"/>
    <cellStyle name="EYHeader1 43" xfId="2982"/>
    <cellStyle name="EYHeader1 44" xfId="2983"/>
    <cellStyle name="EYHeader1 45" xfId="2984"/>
    <cellStyle name="EYHeader1 46" xfId="2985"/>
    <cellStyle name="EYHeader1 47" xfId="2986"/>
    <cellStyle name="EYHeader1 48" xfId="2987"/>
    <cellStyle name="EYHeader1 49" xfId="2988"/>
    <cellStyle name="EYHeader1 5" xfId="2989"/>
    <cellStyle name="EYHeader1 50" xfId="2990"/>
    <cellStyle name="EYHeader1 51" xfId="2991"/>
    <cellStyle name="EYHeader1 52" xfId="2992"/>
    <cellStyle name="EYHeader1 53" xfId="2993"/>
    <cellStyle name="EYHeader1 54" xfId="2994"/>
    <cellStyle name="EYHeader1 55" xfId="2995"/>
    <cellStyle name="EYHeader1 56" xfId="2996"/>
    <cellStyle name="EYHeader1 57" xfId="2997"/>
    <cellStyle name="EYHeader1 58" xfId="2998"/>
    <cellStyle name="EYHeader1 59" xfId="2999"/>
    <cellStyle name="EYHeader1 6" xfId="3000"/>
    <cellStyle name="EYHeader1 60" xfId="3001"/>
    <cellStyle name="EYHeader1 61" xfId="3002"/>
    <cellStyle name="EYHeader1 62" xfId="3003"/>
    <cellStyle name="EYHeader1 63" xfId="3004"/>
    <cellStyle name="EYHeader1 64" xfId="3005"/>
    <cellStyle name="EYHeader1 65" xfId="3006"/>
    <cellStyle name="EYHeader1 66" xfId="3007"/>
    <cellStyle name="EYHeader1 67" xfId="3008"/>
    <cellStyle name="EYHeader1 68" xfId="3009"/>
    <cellStyle name="EYHeader1 69" xfId="3010"/>
    <cellStyle name="EYHeader1 7" xfId="3011"/>
    <cellStyle name="EYHeader1 70" xfId="3012"/>
    <cellStyle name="EYHeader1 71" xfId="3013"/>
    <cellStyle name="EYHeader1 72" xfId="3014"/>
    <cellStyle name="EYHeader1 73" xfId="3015"/>
    <cellStyle name="EYHeader1 74" xfId="3016"/>
    <cellStyle name="EYHeader1 75" xfId="3017"/>
    <cellStyle name="EYHeader1 76" xfId="3018"/>
    <cellStyle name="EYHeader1 77" xfId="3019"/>
    <cellStyle name="EYHeader1 78" xfId="3020"/>
    <cellStyle name="EYHeader1 79" xfId="3021"/>
    <cellStyle name="EYHeader1 8" xfId="3022"/>
    <cellStyle name="EYHeader1 80" xfId="3023"/>
    <cellStyle name="EYHeader1 81" xfId="3024"/>
    <cellStyle name="EYHeader1 82" xfId="3025"/>
    <cellStyle name="EYHeader1 83" xfId="3026"/>
    <cellStyle name="EYHeader1 84" xfId="3027"/>
    <cellStyle name="EYHeader1 85" xfId="32515"/>
    <cellStyle name="EYHeader1 86" xfId="32415"/>
    <cellStyle name="EYHeader1 87" xfId="32274"/>
    <cellStyle name="EYHeader1 88" xfId="34415"/>
    <cellStyle name="EYHeader1 89" xfId="34283"/>
    <cellStyle name="EYHeader1 9" xfId="3028"/>
    <cellStyle name="EYHeader1 90" xfId="34256"/>
    <cellStyle name="EYHeader1 91" xfId="35565"/>
    <cellStyle name="EYHeader1 92" xfId="35653"/>
    <cellStyle name="EYHeader1 93" xfId="36139"/>
    <cellStyle name="EYHeader1 94" xfId="37051"/>
    <cellStyle name="EYHeader1 95" xfId="37164"/>
    <cellStyle name="EYHeader1 96" xfId="37796"/>
    <cellStyle name="EYHeader1 97" xfId="38378"/>
    <cellStyle name="EYHeader1 98" xfId="38486"/>
    <cellStyle name="EYHeader1 99" xfId="39122"/>
    <cellStyle name="EYHeader1_Sub_01_JSC KazMunaiGaz E&amp;P_2008" xfId="55802"/>
    <cellStyle name="EYHeader2" xfId="3029"/>
    <cellStyle name="EYHeader2 2" xfId="3030"/>
    <cellStyle name="EYHeader2 2 2" xfId="55803"/>
    <cellStyle name="EYHeader2_Sub_01_JSC KazMunaiGaz E&amp;P_2008" xfId="55804"/>
    <cellStyle name="EYHeader3" xfId="3031"/>
    <cellStyle name="EYHeader3 2" xfId="3032"/>
    <cellStyle name="EYHeader3 2 2" xfId="55805"/>
    <cellStyle name="EYHeader3_Sub_01_JSC KazMunaiGaz E&amp;P_2008" xfId="55806"/>
    <cellStyle name="EYInputDate" xfId="3033"/>
    <cellStyle name="EYInputDate 2" xfId="3034"/>
    <cellStyle name="EYInputDate 2 2" xfId="55807"/>
    <cellStyle name="EYInputDate 2 3" xfId="55583"/>
    <cellStyle name="EYInputDate_План по КВЛ 2011г." xfId="55808"/>
    <cellStyle name="EYInputPercent" xfId="3035"/>
    <cellStyle name="EYInputPercent 2" xfId="3036"/>
    <cellStyle name="EYInputPercent 2 2" xfId="55809"/>
    <cellStyle name="EYInputPercent 2 3" xfId="55582"/>
    <cellStyle name="EYInputPercent_CoSM_v504_Draft" xfId="55810"/>
    <cellStyle name="EYInputValue" xfId="3037"/>
    <cellStyle name="EYInputValue 2" xfId="3038"/>
    <cellStyle name="EYInputValue 2 2" xfId="55811"/>
    <cellStyle name="EYInputValue 2 3" xfId="56258"/>
    <cellStyle name="EYInputValue_CoSM_v504_Draft" xfId="55812"/>
    <cellStyle name="EYNormal" xfId="3039"/>
    <cellStyle name="EYNormal 2" xfId="55813"/>
    <cellStyle name="EYNormal_План по КВЛ 2011г." xfId="55814"/>
    <cellStyle name="EYPercent" xfId="3040"/>
    <cellStyle name="EYPercent 2" xfId="3041"/>
    <cellStyle name="EYPercent 2 2" xfId="55815"/>
    <cellStyle name="EYPercent_План по КВЛ 2011г." xfId="55816"/>
    <cellStyle name="EYPercentCapped" xfId="3042"/>
    <cellStyle name="EYPercentCapped 2" xfId="3043"/>
    <cellStyle name="EYPercentCapped 2 2" xfId="55817"/>
    <cellStyle name="EYPercentCapped_План по КВЛ 2011г." xfId="55818"/>
    <cellStyle name="EYSubTotal" xfId="3044"/>
    <cellStyle name="EYSubTotal 10" xfId="3045"/>
    <cellStyle name="EYSubTotal 100" xfId="39701"/>
    <cellStyle name="EYSubTotal 101" xfId="39951"/>
    <cellStyle name="EYSubTotal 102" xfId="40478"/>
    <cellStyle name="EYSubTotal 103" xfId="41205"/>
    <cellStyle name="EYSubTotal 104" xfId="41460"/>
    <cellStyle name="EYSubTotal 105" xfId="41978"/>
    <cellStyle name="EYSubTotal 106" xfId="42692"/>
    <cellStyle name="EYSubTotal 107" xfId="42899"/>
    <cellStyle name="EYSubTotal 108" xfId="43811"/>
    <cellStyle name="EYSubTotal 109" xfId="43976"/>
    <cellStyle name="EYSubTotal 11" xfId="3046"/>
    <cellStyle name="EYSubTotal 110" xfId="45110"/>
    <cellStyle name="EYSubTotal 111" xfId="45317"/>
    <cellStyle name="EYSubTotal 112" xfId="46228"/>
    <cellStyle name="EYSubTotal 113" xfId="46435"/>
    <cellStyle name="EYSubTotal 114" xfId="47173"/>
    <cellStyle name="EYSubTotal 115" xfId="47381"/>
    <cellStyle name="EYSubTotal 116" xfId="53483"/>
    <cellStyle name="EYSubTotal 117" xfId="54156"/>
    <cellStyle name="EYSubTotal 118" xfId="54110"/>
    <cellStyle name="EYSubTotal 119" xfId="54320"/>
    <cellStyle name="EYSubTotal 12" xfId="3047"/>
    <cellStyle name="EYSubTotal 120" xfId="54399"/>
    <cellStyle name="EYSubTotal 121" xfId="54712"/>
    <cellStyle name="EYSubTotal 122" xfId="54741"/>
    <cellStyle name="EYSubTotal 123" xfId="54817"/>
    <cellStyle name="EYSubTotal 124" xfId="54982"/>
    <cellStyle name="EYSubTotal 125" xfId="55070"/>
    <cellStyle name="EYSubTotal 126" xfId="55111"/>
    <cellStyle name="EYSubTotal 127" xfId="55284"/>
    <cellStyle name="EYSubTotal 128" xfId="55819"/>
    <cellStyle name="EYSubTotal 129" xfId="56364"/>
    <cellStyle name="EYSubTotal 13" xfId="3048"/>
    <cellStyle name="EYSubTotal 14" xfId="3049"/>
    <cellStyle name="EYSubTotal 15" xfId="3050"/>
    <cellStyle name="EYSubTotal 16" xfId="3051"/>
    <cellStyle name="EYSubTotal 17" xfId="3052"/>
    <cellStyle name="EYSubTotal 18" xfId="3053"/>
    <cellStyle name="EYSubTotal 19" xfId="3054"/>
    <cellStyle name="EYSubTotal 2" xfId="3055"/>
    <cellStyle name="EYSubTotal 2 10" xfId="3056"/>
    <cellStyle name="EYSubTotal 2 100" xfId="40448"/>
    <cellStyle name="EYSubTotal 2 101" xfId="41004"/>
    <cellStyle name="EYSubTotal 2 102" xfId="41336"/>
    <cellStyle name="EYSubTotal 2 103" xfId="41949"/>
    <cellStyle name="EYSubTotal 2 104" xfId="42501"/>
    <cellStyle name="EYSubTotal 2 105" xfId="42791"/>
    <cellStyle name="EYSubTotal 2 106" xfId="43196"/>
    <cellStyle name="EYSubTotal 2 107" xfId="43906"/>
    <cellStyle name="EYSubTotal 2 108" xfId="44114"/>
    <cellStyle name="EYSubTotal 2 109" xfId="45209"/>
    <cellStyle name="EYSubTotal 2 11" xfId="3057"/>
    <cellStyle name="EYSubTotal 2 110" xfId="45613"/>
    <cellStyle name="EYSubTotal 2 111" xfId="46327"/>
    <cellStyle name="EYSubTotal 2 112" xfId="46729"/>
    <cellStyle name="EYSubTotal 2 113" xfId="47273"/>
    <cellStyle name="EYSubTotal 2 114" xfId="47677"/>
    <cellStyle name="EYSubTotal 2 115" xfId="53726"/>
    <cellStyle name="EYSubTotal 2 116" xfId="53987"/>
    <cellStyle name="EYSubTotal 2 117" xfId="54157"/>
    <cellStyle name="EYSubTotal 2 118" xfId="54471"/>
    <cellStyle name="EYSubTotal 2 119" xfId="54636"/>
    <cellStyle name="EYSubTotal 2 12" xfId="3058"/>
    <cellStyle name="EYSubTotal 2 120" xfId="54543"/>
    <cellStyle name="EYSubTotal 2 121" xfId="54795"/>
    <cellStyle name="EYSubTotal 2 122" xfId="54760"/>
    <cellStyle name="EYSubTotal 2 123" xfId="54914"/>
    <cellStyle name="EYSubTotal 2 124" xfId="55144"/>
    <cellStyle name="EYSubTotal 2 125" xfId="55221"/>
    <cellStyle name="EYSubTotal 2 126" xfId="55305"/>
    <cellStyle name="EYSubTotal 2 127" xfId="55820"/>
    <cellStyle name="EYSubTotal 2 128" xfId="55608"/>
    <cellStyle name="EYSubTotal 2 129" xfId="56379"/>
    <cellStyle name="EYSubTotal 2 13" xfId="3059"/>
    <cellStyle name="EYSubTotal 2 130" xfId="56421"/>
    <cellStyle name="EYSubTotal 2 14" xfId="3060"/>
    <cellStyle name="EYSubTotal 2 15" xfId="3061"/>
    <cellStyle name="EYSubTotal 2 16" xfId="3062"/>
    <cellStyle name="EYSubTotal 2 17" xfId="3063"/>
    <cellStyle name="EYSubTotal 2 18" xfId="3064"/>
    <cellStyle name="EYSubTotal 2 19" xfId="3065"/>
    <cellStyle name="EYSubTotal 2 2" xfId="3066"/>
    <cellStyle name="EYSubTotal 2 20" xfId="3067"/>
    <cellStyle name="EYSubTotal 2 21" xfId="3068"/>
    <cellStyle name="EYSubTotal 2 22" xfId="3069"/>
    <cellStyle name="EYSubTotal 2 23" xfId="3070"/>
    <cellStyle name="EYSubTotal 2 24" xfId="3071"/>
    <cellStyle name="EYSubTotal 2 25" xfId="3072"/>
    <cellStyle name="EYSubTotal 2 26" xfId="3073"/>
    <cellStyle name="EYSubTotal 2 27" xfId="3074"/>
    <cellStyle name="EYSubTotal 2 28" xfId="3075"/>
    <cellStyle name="EYSubTotal 2 29" xfId="3076"/>
    <cellStyle name="EYSubTotal 2 3" xfId="3077"/>
    <cellStyle name="EYSubTotal 2 30" xfId="3078"/>
    <cellStyle name="EYSubTotal 2 31" xfId="3079"/>
    <cellStyle name="EYSubTotal 2 32" xfId="3080"/>
    <cellStyle name="EYSubTotal 2 33" xfId="3081"/>
    <cellStyle name="EYSubTotal 2 34" xfId="3082"/>
    <cellStyle name="EYSubTotal 2 35" xfId="3083"/>
    <cellStyle name="EYSubTotal 2 36" xfId="3084"/>
    <cellStyle name="EYSubTotal 2 37" xfId="3085"/>
    <cellStyle name="EYSubTotal 2 38" xfId="3086"/>
    <cellStyle name="EYSubTotal 2 39" xfId="3087"/>
    <cellStyle name="EYSubTotal 2 4" xfId="3088"/>
    <cellStyle name="EYSubTotal 2 40" xfId="3089"/>
    <cellStyle name="EYSubTotal 2 41" xfId="3090"/>
    <cellStyle name="EYSubTotal 2 42" xfId="3091"/>
    <cellStyle name="EYSubTotal 2 43" xfId="3092"/>
    <cellStyle name="EYSubTotal 2 44" xfId="3093"/>
    <cellStyle name="EYSubTotal 2 45" xfId="3094"/>
    <cellStyle name="EYSubTotal 2 46" xfId="3095"/>
    <cellStyle name="EYSubTotal 2 47" xfId="3096"/>
    <cellStyle name="EYSubTotal 2 48" xfId="3097"/>
    <cellStyle name="EYSubTotal 2 49" xfId="3098"/>
    <cellStyle name="EYSubTotal 2 5" xfId="3099"/>
    <cellStyle name="EYSubTotal 2 50" xfId="3100"/>
    <cellStyle name="EYSubTotal 2 51" xfId="3101"/>
    <cellStyle name="EYSubTotal 2 52" xfId="3102"/>
    <cellStyle name="EYSubTotal 2 53" xfId="3103"/>
    <cellStyle name="EYSubTotal 2 54" xfId="3104"/>
    <cellStyle name="EYSubTotal 2 55" xfId="3105"/>
    <cellStyle name="EYSubTotal 2 56" xfId="3106"/>
    <cellStyle name="EYSubTotal 2 57" xfId="3107"/>
    <cellStyle name="EYSubTotal 2 58" xfId="3108"/>
    <cellStyle name="EYSubTotal 2 59" xfId="3109"/>
    <cellStyle name="EYSubTotal 2 6" xfId="3110"/>
    <cellStyle name="EYSubTotal 2 60" xfId="3111"/>
    <cellStyle name="EYSubTotal 2 61" xfId="3112"/>
    <cellStyle name="EYSubTotal 2 62" xfId="3113"/>
    <cellStyle name="EYSubTotal 2 63" xfId="3114"/>
    <cellStyle name="EYSubTotal 2 64" xfId="3115"/>
    <cellStyle name="EYSubTotal 2 65" xfId="3116"/>
    <cellStyle name="EYSubTotal 2 66" xfId="3117"/>
    <cellStyle name="EYSubTotal 2 67" xfId="3118"/>
    <cellStyle name="EYSubTotal 2 68" xfId="3119"/>
    <cellStyle name="EYSubTotal 2 69" xfId="3120"/>
    <cellStyle name="EYSubTotal 2 7" xfId="3121"/>
    <cellStyle name="EYSubTotal 2 70" xfId="3122"/>
    <cellStyle name="EYSubTotal 2 71" xfId="3123"/>
    <cellStyle name="EYSubTotal 2 72" xfId="3124"/>
    <cellStyle name="EYSubTotal 2 73" xfId="3125"/>
    <cellStyle name="EYSubTotal 2 74" xfId="3126"/>
    <cellStyle name="EYSubTotal 2 75" xfId="3127"/>
    <cellStyle name="EYSubTotal 2 76" xfId="3128"/>
    <cellStyle name="EYSubTotal 2 77" xfId="3129"/>
    <cellStyle name="EYSubTotal 2 78" xfId="3130"/>
    <cellStyle name="EYSubTotal 2 79" xfId="3131"/>
    <cellStyle name="EYSubTotal 2 8" xfId="3132"/>
    <cellStyle name="EYSubTotal 2 80" xfId="3133"/>
    <cellStyle name="EYSubTotal 2 81" xfId="3134"/>
    <cellStyle name="EYSubTotal 2 82" xfId="3135"/>
    <cellStyle name="EYSubTotal 2 83" xfId="3136"/>
    <cellStyle name="EYSubTotal 2 84" xfId="32374"/>
    <cellStyle name="EYSubTotal 2 85" xfId="34039"/>
    <cellStyle name="EYSubTotal 2 86" xfId="34154"/>
    <cellStyle name="EYSubTotal 2 87" xfId="34279"/>
    <cellStyle name="EYSubTotal 2 88" xfId="35379"/>
    <cellStyle name="EYSubTotal 2 89" xfId="35495"/>
    <cellStyle name="EYSubTotal 2 9" xfId="3137"/>
    <cellStyle name="EYSubTotal 2 90" xfId="35700"/>
    <cellStyle name="EYSubTotal 2 91" xfId="36102"/>
    <cellStyle name="EYSubTotal 2 92" xfId="36990"/>
    <cellStyle name="EYSubTotal 2 93" xfId="37180"/>
    <cellStyle name="EYSubTotal 2 94" xfId="37761"/>
    <cellStyle name="EYSubTotal 2 95" xfId="38316"/>
    <cellStyle name="EYSubTotal 2 96" xfId="38502"/>
    <cellStyle name="EYSubTotal 2 97" xfId="39086"/>
    <cellStyle name="EYSubTotal 2 98" xfId="39640"/>
    <cellStyle name="EYSubTotal 2 99" xfId="39828"/>
    <cellStyle name="EYSubTotal 20" xfId="3138"/>
    <cellStyle name="EYSubTotal 21" xfId="3139"/>
    <cellStyle name="EYSubTotal 22" xfId="3140"/>
    <cellStyle name="EYSubTotal 23" xfId="3141"/>
    <cellStyle name="EYSubTotal 24" xfId="3142"/>
    <cellStyle name="EYSubTotal 25" xfId="3143"/>
    <cellStyle name="EYSubTotal 26" xfId="3144"/>
    <cellStyle name="EYSubTotal 27" xfId="3145"/>
    <cellStyle name="EYSubTotal 28" xfId="3146"/>
    <cellStyle name="EYSubTotal 29" xfId="3147"/>
    <cellStyle name="EYSubTotal 3" xfId="3148"/>
    <cellStyle name="EYSubTotal 30" xfId="3149"/>
    <cellStyle name="EYSubTotal 31" xfId="3150"/>
    <cellStyle name="EYSubTotal 32" xfId="3151"/>
    <cellStyle name="EYSubTotal 33" xfId="3152"/>
    <cellStyle name="EYSubTotal 34" xfId="3153"/>
    <cellStyle name="EYSubTotal 35" xfId="3154"/>
    <cellStyle name="EYSubTotal 36" xfId="3155"/>
    <cellStyle name="EYSubTotal 37" xfId="3156"/>
    <cellStyle name="EYSubTotal 38" xfId="3157"/>
    <cellStyle name="EYSubTotal 39" xfId="3158"/>
    <cellStyle name="EYSubTotal 4" xfId="3159"/>
    <cellStyle name="EYSubTotal 40" xfId="3160"/>
    <cellStyle name="EYSubTotal 41" xfId="3161"/>
    <cellStyle name="EYSubTotal 42" xfId="3162"/>
    <cellStyle name="EYSubTotal 43" xfId="3163"/>
    <cellStyle name="EYSubTotal 44" xfId="3164"/>
    <cellStyle name="EYSubTotal 45" xfId="3165"/>
    <cellStyle name="EYSubTotal 46" xfId="3166"/>
    <cellStyle name="EYSubTotal 47" xfId="3167"/>
    <cellStyle name="EYSubTotal 48" xfId="3168"/>
    <cellStyle name="EYSubTotal 49" xfId="3169"/>
    <cellStyle name="EYSubTotal 5" xfId="3170"/>
    <cellStyle name="EYSubTotal 50" xfId="3171"/>
    <cellStyle name="EYSubTotal 51" xfId="3172"/>
    <cellStyle name="EYSubTotal 52" xfId="3173"/>
    <cellStyle name="EYSubTotal 53" xfId="3174"/>
    <cellStyle name="EYSubTotal 54" xfId="3175"/>
    <cellStyle name="EYSubTotal 55" xfId="3176"/>
    <cellStyle name="EYSubTotal 56" xfId="3177"/>
    <cellStyle name="EYSubTotal 57" xfId="3178"/>
    <cellStyle name="EYSubTotal 58" xfId="3179"/>
    <cellStyle name="EYSubTotal 59" xfId="3180"/>
    <cellStyle name="EYSubTotal 6" xfId="3181"/>
    <cellStyle name="EYSubTotal 60" xfId="3182"/>
    <cellStyle name="EYSubTotal 61" xfId="3183"/>
    <cellStyle name="EYSubTotal 62" xfId="3184"/>
    <cellStyle name="EYSubTotal 63" xfId="3185"/>
    <cellStyle name="EYSubTotal 64" xfId="3186"/>
    <cellStyle name="EYSubTotal 65" xfId="3187"/>
    <cellStyle name="EYSubTotal 66" xfId="3188"/>
    <cellStyle name="EYSubTotal 67" xfId="3189"/>
    <cellStyle name="EYSubTotal 68" xfId="3190"/>
    <cellStyle name="EYSubTotal 69" xfId="3191"/>
    <cellStyle name="EYSubTotal 7" xfId="3192"/>
    <cellStyle name="EYSubTotal 70" xfId="3193"/>
    <cellStyle name="EYSubTotal 71" xfId="3194"/>
    <cellStyle name="EYSubTotal 72" xfId="3195"/>
    <cellStyle name="EYSubTotal 73" xfId="3196"/>
    <cellStyle name="EYSubTotal 74" xfId="3197"/>
    <cellStyle name="EYSubTotal 75" xfId="3198"/>
    <cellStyle name="EYSubTotal 76" xfId="3199"/>
    <cellStyle name="EYSubTotal 77" xfId="3200"/>
    <cellStyle name="EYSubTotal 78" xfId="3201"/>
    <cellStyle name="EYSubTotal 79" xfId="3202"/>
    <cellStyle name="EYSubTotal 8" xfId="3203"/>
    <cellStyle name="EYSubTotal 80" xfId="3204"/>
    <cellStyle name="EYSubTotal 81" xfId="3205"/>
    <cellStyle name="EYSubTotal 82" xfId="3206"/>
    <cellStyle name="EYSubTotal 83" xfId="3207"/>
    <cellStyle name="EYSubTotal 84" xfId="3208"/>
    <cellStyle name="EYSubTotal 85" xfId="31848"/>
    <cellStyle name="EYSubTotal 86" xfId="32405"/>
    <cellStyle name="EYSubTotal 87" xfId="32294"/>
    <cellStyle name="EYSubTotal 88" xfId="34433"/>
    <cellStyle name="EYSubTotal 89" xfId="34281"/>
    <cellStyle name="EYSubTotal 9" xfId="3209"/>
    <cellStyle name="EYSubTotal 90" xfId="35001"/>
    <cellStyle name="EYSubTotal 91" xfId="35566"/>
    <cellStyle name="EYSubTotal 92" xfId="35787"/>
    <cellStyle name="EYSubTotal 93" xfId="36132"/>
    <cellStyle name="EYSubTotal 94" xfId="37052"/>
    <cellStyle name="EYSubTotal 95" xfId="37304"/>
    <cellStyle name="EYSubTotal 96" xfId="37789"/>
    <cellStyle name="EYSubTotal 97" xfId="38379"/>
    <cellStyle name="EYSubTotal 98" xfId="38627"/>
    <cellStyle name="EYSubTotal 99" xfId="39115"/>
    <cellStyle name="EYSubTotal_План по КВЛ 2011г." xfId="55821"/>
    <cellStyle name="EYTotal" xfId="3210"/>
    <cellStyle name="EYTotal 10" xfId="3211"/>
    <cellStyle name="EYTotal 100" xfId="40477"/>
    <cellStyle name="EYTotal 101" xfId="41206"/>
    <cellStyle name="EYTotal 102" xfId="41440"/>
    <cellStyle name="EYTotal 103" xfId="41977"/>
    <cellStyle name="EYTotal 104" xfId="42693"/>
    <cellStyle name="EYTotal 105" xfId="42880"/>
    <cellStyle name="EYTotal 106" xfId="43812"/>
    <cellStyle name="EYTotal 107" xfId="43882"/>
    <cellStyle name="EYTotal 108" xfId="45111"/>
    <cellStyle name="EYTotal 109" xfId="45298"/>
    <cellStyle name="EYTotal 11" xfId="3212"/>
    <cellStyle name="EYTotal 110" xfId="46229"/>
    <cellStyle name="EYTotal 111" xfId="46416"/>
    <cellStyle name="EYTotal 112" xfId="47174"/>
    <cellStyle name="EYTotal 113" xfId="47362"/>
    <cellStyle name="EYTotal 114" xfId="53767"/>
    <cellStyle name="EYTotal 115" xfId="54047"/>
    <cellStyle name="EYTotal 116" xfId="54025"/>
    <cellStyle name="EYTotal 117" xfId="54321"/>
    <cellStyle name="EYTotal 118" xfId="54544"/>
    <cellStyle name="EYTotal 119" xfId="54340"/>
    <cellStyle name="EYTotal 12" xfId="3213"/>
    <cellStyle name="EYTotal 120" xfId="54772"/>
    <cellStyle name="EYTotal 121" xfId="54930"/>
    <cellStyle name="EYTotal 122" xfId="55180"/>
    <cellStyle name="EYTotal 123" xfId="55360"/>
    <cellStyle name="EYTotal 13" xfId="3214"/>
    <cellStyle name="EYTotal 14" xfId="3215"/>
    <cellStyle name="EYTotal 15" xfId="3216"/>
    <cellStyle name="EYTotal 16" xfId="3217"/>
    <cellStyle name="EYTotal 17" xfId="3218"/>
    <cellStyle name="EYTotal 18" xfId="3219"/>
    <cellStyle name="EYTotal 19" xfId="3220"/>
    <cellStyle name="EYTotal 2" xfId="3221"/>
    <cellStyle name="EYTotal 2 10" xfId="3222"/>
    <cellStyle name="EYTotal 2 100" xfId="41948"/>
    <cellStyle name="EYTotal 2 101" xfId="42500"/>
    <cellStyle name="EYTotal 2 102" xfId="42792"/>
    <cellStyle name="EYTotal 2 103" xfId="43195"/>
    <cellStyle name="EYTotal 2 104" xfId="43907"/>
    <cellStyle name="EYTotal 2 105" xfId="44113"/>
    <cellStyle name="EYTotal 2 106" xfId="45210"/>
    <cellStyle name="EYTotal 2 107" xfId="45612"/>
    <cellStyle name="EYTotal 2 108" xfId="46328"/>
    <cellStyle name="EYTotal 2 109" xfId="46728"/>
    <cellStyle name="EYTotal 2 11" xfId="3223"/>
    <cellStyle name="EYTotal 2 110" xfId="47274"/>
    <cellStyle name="EYTotal 2 111" xfId="47676"/>
    <cellStyle name="EYTotal 2 112" xfId="53725"/>
    <cellStyle name="EYTotal 2 113" xfId="53986"/>
    <cellStyle name="EYTotal 2 114" xfId="54241"/>
    <cellStyle name="EYTotal 2 115" xfId="54472"/>
    <cellStyle name="EYTotal 2 116" xfId="54577"/>
    <cellStyle name="EYTotal 2 117" xfId="54661"/>
    <cellStyle name="EYTotal 2 118" xfId="54805"/>
    <cellStyle name="EYTotal 2 119" xfId="54966"/>
    <cellStyle name="EYTotal 2 12" xfId="3224"/>
    <cellStyle name="EYTotal 2 120" xfId="55158"/>
    <cellStyle name="EYTotal 2 121" xfId="55419"/>
    <cellStyle name="EYTotal 2 122" xfId="55822"/>
    <cellStyle name="EYTotal 2 123" xfId="56260"/>
    <cellStyle name="EYTotal 2 13" xfId="3225"/>
    <cellStyle name="EYTotal 2 14" xfId="3226"/>
    <cellStyle name="EYTotal 2 15" xfId="3227"/>
    <cellStyle name="EYTotal 2 16" xfId="3228"/>
    <cellStyle name="EYTotal 2 17" xfId="3229"/>
    <cellStyle name="EYTotal 2 18" xfId="3230"/>
    <cellStyle name="EYTotal 2 19" xfId="3231"/>
    <cellStyle name="EYTotal 2 2" xfId="3232"/>
    <cellStyle name="EYTotal 2 20" xfId="3233"/>
    <cellStyle name="EYTotal 2 21" xfId="3234"/>
    <cellStyle name="EYTotal 2 22" xfId="3235"/>
    <cellStyle name="EYTotal 2 23" xfId="3236"/>
    <cellStyle name="EYTotal 2 24" xfId="3237"/>
    <cellStyle name="EYTotal 2 25" xfId="3238"/>
    <cellStyle name="EYTotal 2 26" xfId="3239"/>
    <cellStyle name="EYTotal 2 27" xfId="3240"/>
    <cellStyle name="EYTotal 2 28" xfId="3241"/>
    <cellStyle name="EYTotal 2 29" xfId="3242"/>
    <cellStyle name="EYTotal 2 3" xfId="3243"/>
    <cellStyle name="EYTotal 2 30" xfId="3244"/>
    <cellStyle name="EYTotal 2 31" xfId="3245"/>
    <cellStyle name="EYTotal 2 32" xfId="3246"/>
    <cellStyle name="EYTotal 2 33" xfId="3247"/>
    <cellStyle name="EYTotal 2 34" xfId="3248"/>
    <cellStyle name="EYTotal 2 35" xfId="3249"/>
    <cellStyle name="EYTotal 2 36" xfId="3250"/>
    <cellStyle name="EYTotal 2 37" xfId="3251"/>
    <cellStyle name="EYTotal 2 38" xfId="3252"/>
    <cellStyle name="EYTotal 2 39" xfId="3253"/>
    <cellStyle name="EYTotal 2 4" xfId="3254"/>
    <cellStyle name="EYTotal 2 40" xfId="3255"/>
    <cellStyle name="EYTotal 2 41" xfId="3256"/>
    <cellStyle name="EYTotal 2 42" xfId="3257"/>
    <cellStyle name="EYTotal 2 43" xfId="3258"/>
    <cellStyle name="EYTotal 2 44" xfId="3259"/>
    <cellStyle name="EYTotal 2 45" xfId="3260"/>
    <cellStyle name="EYTotal 2 46" xfId="3261"/>
    <cellStyle name="EYTotal 2 47" xfId="3262"/>
    <cellStyle name="EYTotal 2 48" xfId="3263"/>
    <cellStyle name="EYTotal 2 49" xfId="3264"/>
    <cellStyle name="EYTotal 2 5" xfId="3265"/>
    <cellStyle name="EYTotal 2 50" xfId="3266"/>
    <cellStyle name="EYTotal 2 51" xfId="3267"/>
    <cellStyle name="EYTotal 2 52" xfId="3268"/>
    <cellStyle name="EYTotal 2 53" xfId="3269"/>
    <cellStyle name="EYTotal 2 54" xfId="3270"/>
    <cellStyle name="EYTotal 2 55" xfId="3271"/>
    <cellStyle name="EYTotal 2 56" xfId="3272"/>
    <cellStyle name="EYTotal 2 57" xfId="3273"/>
    <cellStyle name="EYTotal 2 58" xfId="3274"/>
    <cellStyle name="EYTotal 2 59" xfId="3275"/>
    <cellStyle name="EYTotal 2 6" xfId="3276"/>
    <cellStyle name="EYTotal 2 60" xfId="3277"/>
    <cellStyle name="EYTotal 2 61" xfId="3278"/>
    <cellStyle name="EYTotal 2 62" xfId="3279"/>
    <cellStyle name="EYTotal 2 63" xfId="3280"/>
    <cellStyle name="EYTotal 2 64" xfId="3281"/>
    <cellStyle name="EYTotal 2 65" xfId="3282"/>
    <cellStyle name="EYTotal 2 66" xfId="3283"/>
    <cellStyle name="EYTotal 2 67" xfId="3284"/>
    <cellStyle name="EYTotal 2 68" xfId="3285"/>
    <cellStyle name="EYTotal 2 69" xfId="3286"/>
    <cellStyle name="EYTotal 2 7" xfId="3287"/>
    <cellStyle name="EYTotal 2 70" xfId="3288"/>
    <cellStyle name="EYTotal 2 71" xfId="3289"/>
    <cellStyle name="EYTotal 2 72" xfId="3290"/>
    <cellStyle name="EYTotal 2 73" xfId="3291"/>
    <cellStyle name="EYTotal 2 74" xfId="3292"/>
    <cellStyle name="EYTotal 2 75" xfId="3293"/>
    <cellStyle name="EYTotal 2 76" xfId="3294"/>
    <cellStyle name="EYTotal 2 77" xfId="3295"/>
    <cellStyle name="EYTotal 2 78" xfId="3296"/>
    <cellStyle name="EYTotal 2 79" xfId="3297"/>
    <cellStyle name="EYTotal 2 8" xfId="3298"/>
    <cellStyle name="EYTotal 2 80" xfId="3299"/>
    <cellStyle name="EYTotal 2 81" xfId="32373"/>
    <cellStyle name="EYTotal 2 82" xfId="34038"/>
    <cellStyle name="EYTotal 2 83" xfId="34153"/>
    <cellStyle name="EYTotal 2 84" xfId="34377"/>
    <cellStyle name="EYTotal 2 85" xfId="35378"/>
    <cellStyle name="EYTotal 2 86" xfId="35494"/>
    <cellStyle name="EYTotal 2 87" xfId="35701"/>
    <cellStyle name="EYTotal 2 88" xfId="36101"/>
    <cellStyle name="EYTotal 2 89" xfId="36989"/>
    <cellStyle name="EYTotal 2 9" xfId="3300"/>
    <cellStyle name="EYTotal 2 90" xfId="37181"/>
    <cellStyle name="EYTotal 2 91" xfId="37238"/>
    <cellStyle name="EYTotal 2 92" xfId="38315"/>
    <cellStyle name="EYTotal 2 93" xfId="38503"/>
    <cellStyle name="EYTotal 2 94" xfId="39085"/>
    <cellStyle name="EYTotal 2 95" xfId="39639"/>
    <cellStyle name="EYTotal 2 96" xfId="39829"/>
    <cellStyle name="EYTotal 2 97" xfId="40447"/>
    <cellStyle name="EYTotal 2 98" xfId="41003"/>
    <cellStyle name="EYTotal 2 99" xfId="41337"/>
    <cellStyle name="EYTotal 20" xfId="3301"/>
    <cellStyle name="EYTotal 21" xfId="3302"/>
    <cellStyle name="EYTotal 22" xfId="3303"/>
    <cellStyle name="EYTotal 23" xfId="3304"/>
    <cellStyle name="EYTotal 24" xfId="3305"/>
    <cellStyle name="EYTotal 25" xfId="3306"/>
    <cellStyle name="EYTotal 26" xfId="3307"/>
    <cellStyle name="EYTotal 27" xfId="3308"/>
    <cellStyle name="EYTotal 28" xfId="3309"/>
    <cellStyle name="EYTotal 29" xfId="3310"/>
    <cellStyle name="EYTotal 3" xfId="3311"/>
    <cellStyle name="EYTotal 30" xfId="3312"/>
    <cellStyle name="EYTotal 31" xfId="3313"/>
    <cellStyle name="EYTotal 32" xfId="3314"/>
    <cellStyle name="EYTotal 33" xfId="3315"/>
    <cellStyle name="EYTotal 34" xfId="3316"/>
    <cellStyle name="EYTotal 35" xfId="3317"/>
    <cellStyle name="EYTotal 36" xfId="3318"/>
    <cellStyle name="EYTotal 37" xfId="3319"/>
    <cellStyle name="EYTotal 38" xfId="3320"/>
    <cellStyle name="EYTotal 39" xfId="3321"/>
    <cellStyle name="EYTotal 4" xfId="3322"/>
    <cellStyle name="EYTotal 40" xfId="3323"/>
    <cellStyle name="EYTotal 41" xfId="3324"/>
    <cellStyle name="EYTotal 42" xfId="3325"/>
    <cellStyle name="EYTotal 43" xfId="3326"/>
    <cellStyle name="EYTotal 44" xfId="3327"/>
    <cellStyle name="EYTotal 45" xfId="3328"/>
    <cellStyle name="EYTotal 46" xfId="3329"/>
    <cellStyle name="EYTotal 47" xfId="3330"/>
    <cellStyle name="EYTotal 48" xfId="3331"/>
    <cellStyle name="EYTotal 49" xfId="3332"/>
    <cellStyle name="EYTotal 5" xfId="3333"/>
    <cellStyle name="EYTotal 50" xfId="3334"/>
    <cellStyle name="EYTotal 51" xfId="3335"/>
    <cellStyle name="EYTotal 52" xfId="3336"/>
    <cellStyle name="EYTotal 53" xfId="3337"/>
    <cellStyle name="EYTotal 54" xfId="3338"/>
    <cellStyle name="EYTotal 55" xfId="3339"/>
    <cellStyle name="EYTotal 56" xfId="3340"/>
    <cellStyle name="EYTotal 57" xfId="3341"/>
    <cellStyle name="EYTotal 58" xfId="3342"/>
    <cellStyle name="EYTotal 59" xfId="3343"/>
    <cellStyle name="EYTotal 6" xfId="3344"/>
    <cellStyle name="EYTotal 60" xfId="3345"/>
    <cellStyle name="EYTotal 61" xfId="3346"/>
    <cellStyle name="EYTotal 62" xfId="3347"/>
    <cellStyle name="EYTotal 63" xfId="3348"/>
    <cellStyle name="EYTotal 64" xfId="3349"/>
    <cellStyle name="EYTotal 65" xfId="3350"/>
    <cellStyle name="EYTotal 66" xfId="3351"/>
    <cellStyle name="EYTotal 67" xfId="3352"/>
    <cellStyle name="EYTotal 68" xfId="3353"/>
    <cellStyle name="EYTotal 69" xfId="3354"/>
    <cellStyle name="EYTotal 7" xfId="3355"/>
    <cellStyle name="EYTotal 70" xfId="3356"/>
    <cellStyle name="EYTotal 71" xfId="3357"/>
    <cellStyle name="EYTotal 72" xfId="3358"/>
    <cellStyle name="EYTotal 73" xfId="3359"/>
    <cellStyle name="EYTotal 74" xfId="3360"/>
    <cellStyle name="EYTotal 75" xfId="3361"/>
    <cellStyle name="EYTotal 76" xfId="3362"/>
    <cellStyle name="EYTotal 77" xfId="3363"/>
    <cellStyle name="EYTotal 78" xfId="3364"/>
    <cellStyle name="EYTotal 79" xfId="3365"/>
    <cellStyle name="EYTotal 8" xfId="3366"/>
    <cellStyle name="EYTotal 80" xfId="3367"/>
    <cellStyle name="EYTotal 81" xfId="3368"/>
    <cellStyle name="EYTotal 82" xfId="3369"/>
    <cellStyle name="EYTotal 83" xfId="31631"/>
    <cellStyle name="EYTotal 84" xfId="32404"/>
    <cellStyle name="EYTotal 85" xfId="31622"/>
    <cellStyle name="EYTotal 86" xfId="34414"/>
    <cellStyle name="EYTotal 87" xfId="34381"/>
    <cellStyle name="EYTotal 88" xfId="34998"/>
    <cellStyle name="EYTotal 89" xfId="35567"/>
    <cellStyle name="EYTotal 9" xfId="3370"/>
    <cellStyle name="EYTotal 90" xfId="35652"/>
    <cellStyle name="EYTotal 91" xfId="36131"/>
    <cellStyle name="EYTotal 92" xfId="37053"/>
    <cellStyle name="EYTotal 93" xfId="37284"/>
    <cellStyle name="EYTotal 94" xfId="37788"/>
    <cellStyle name="EYTotal 95" xfId="38380"/>
    <cellStyle name="EYTotal 96" xfId="38608"/>
    <cellStyle name="EYTotal 97" xfId="39114"/>
    <cellStyle name="EYTotal 98" xfId="39702"/>
    <cellStyle name="EYTotal 99" xfId="39931"/>
    <cellStyle name="EYTotal_План по КВЛ 2011г." xfId="55823"/>
    <cellStyle name="EYWIP" xfId="3371"/>
    <cellStyle name="EYWIP 2" xfId="3372"/>
    <cellStyle name="EYWIP 2 2" xfId="55825"/>
    <cellStyle name="EYWIP_План по КВЛ 2011г." xfId="55826"/>
    <cellStyle name="FieldName" xfId="3373"/>
    <cellStyle name="FieldName 10" xfId="3374"/>
    <cellStyle name="FieldName 11" xfId="3375"/>
    <cellStyle name="FieldName 12" xfId="3376"/>
    <cellStyle name="FieldName 13" xfId="3377"/>
    <cellStyle name="FieldName 14" xfId="3378"/>
    <cellStyle name="FieldName 15" xfId="3379"/>
    <cellStyle name="FieldName 16" xfId="3380"/>
    <cellStyle name="FieldName 17" xfId="3381"/>
    <cellStyle name="FieldName 18" xfId="3382"/>
    <cellStyle name="FieldName 19" xfId="3383"/>
    <cellStyle name="FieldName 2" xfId="3384"/>
    <cellStyle name="FieldName 20" xfId="3385"/>
    <cellStyle name="FieldName 21" xfId="3386"/>
    <cellStyle name="FieldName 22" xfId="3387"/>
    <cellStyle name="FieldName 23" xfId="3388"/>
    <cellStyle name="FieldName 24" xfId="3389"/>
    <cellStyle name="FieldName 25" xfId="3390"/>
    <cellStyle name="FieldName 26" xfId="3391"/>
    <cellStyle name="FieldName 27" xfId="3392"/>
    <cellStyle name="FieldName 28" xfId="33565"/>
    <cellStyle name="FieldName 29" xfId="32123"/>
    <cellStyle name="FieldName 3" xfId="3393"/>
    <cellStyle name="FieldName 30" xfId="33557"/>
    <cellStyle name="FieldName 31" xfId="34821"/>
    <cellStyle name="FieldName 32" xfId="34849"/>
    <cellStyle name="FieldName 33" xfId="34830"/>
    <cellStyle name="FieldName 34" xfId="35863"/>
    <cellStyle name="FieldName 35" xfId="35881"/>
    <cellStyle name="FieldName 36" xfId="37350"/>
    <cellStyle name="FieldName 37" xfId="37375"/>
    <cellStyle name="FieldName 38" xfId="38674"/>
    <cellStyle name="FieldName 39" xfId="38698"/>
    <cellStyle name="FieldName 4" xfId="3394"/>
    <cellStyle name="FieldName 40" xfId="39998"/>
    <cellStyle name="FieldName 41" xfId="40026"/>
    <cellStyle name="FieldName 42" xfId="41508"/>
    <cellStyle name="FieldName 43" xfId="41532"/>
    <cellStyle name="FieldName 44" xfId="42938"/>
    <cellStyle name="FieldName 45" xfId="44037"/>
    <cellStyle name="FieldName 46" xfId="45355"/>
    <cellStyle name="FieldName 47" xfId="46472"/>
    <cellStyle name="FieldName 48" xfId="47419"/>
    <cellStyle name="FieldName 5" xfId="3395"/>
    <cellStyle name="FieldName 6" xfId="3396"/>
    <cellStyle name="FieldName 7" xfId="3397"/>
    <cellStyle name="FieldName 8" xfId="3398"/>
    <cellStyle name="FieldName 9" xfId="3399"/>
    <cellStyle name="Fixed" xfId="3400"/>
    <cellStyle name="Fixed 2" xfId="3401"/>
    <cellStyle name="Followed Hyperlink" xfId="55827"/>
    <cellStyle name="Followed Hyperlink 2" xfId="55828"/>
    <cellStyle name="Followed Hyperlink 3" xfId="55829"/>
    <cellStyle name="Followed Hyperlink 4" xfId="55830"/>
    <cellStyle name="From" xfId="3402"/>
    <cellStyle name="From 10" xfId="3403"/>
    <cellStyle name="From 11" xfId="3404"/>
    <cellStyle name="From 12" xfId="3405"/>
    <cellStyle name="From 13" xfId="3406"/>
    <cellStyle name="From 14" xfId="3407"/>
    <cellStyle name="From 15" xfId="3408"/>
    <cellStyle name="From 16" xfId="3409"/>
    <cellStyle name="From 17" xfId="3410"/>
    <cellStyle name="From 18" xfId="3411"/>
    <cellStyle name="From 19" xfId="3412"/>
    <cellStyle name="From 2" xfId="3413"/>
    <cellStyle name="From 2 2" xfId="55832"/>
    <cellStyle name="From 20" xfId="3414"/>
    <cellStyle name="From 21" xfId="3415"/>
    <cellStyle name="From 22" xfId="3416"/>
    <cellStyle name="From 23" xfId="3417"/>
    <cellStyle name="From 24" xfId="3418"/>
    <cellStyle name="From 25" xfId="3419"/>
    <cellStyle name="From 26" xfId="3420"/>
    <cellStyle name="From 27" xfId="3421"/>
    <cellStyle name="From 28" xfId="3422"/>
    <cellStyle name="From 29" xfId="3423"/>
    <cellStyle name="From 3" xfId="3424"/>
    <cellStyle name="From 30" xfId="3425"/>
    <cellStyle name="From 31" xfId="3426"/>
    <cellStyle name="From 32" xfId="3427"/>
    <cellStyle name="From 33" xfId="3428"/>
    <cellStyle name="From 34" xfId="3429"/>
    <cellStyle name="From 35" xfId="3430"/>
    <cellStyle name="From 36" xfId="3431"/>
    <cellStyle name="From 37" xfId="3432"/>
    <cellStyle name="From 38" xfId="3433"/>
    <cellStyle name="From 39" xfId="3434"/>
    <cellStyle name="From 4" xfId="3435"/>
    <cellStyle name="From 40" xfId="53575"/>
    <cellStyle name="From 41" xfId="54046"/>
    <cellStyle name="From 42" xfId="54322"/>
    <cellStyle name="From 43" xfId="54447"/>
    <cellStyle name="From 44" xfId="54929"/>
    <cellStyle name="From 45" xfId="55179"/>
    <cellStyle name="From 46" xfId="55285"/>
    <cellStyle name="From 47" xfId="55361"/>
    <cellStyle name="From 48" xfId="55831"/>
    <cellStyle name="From 49" xfId="56391"/>
    <cellStyle name="From 5" xfId="3436"/>
    <cellStyle name="From 6" xfId="3437"/>
    <cellStyle name="From 7" xfId="3438"/>
    <cellStyle name="From 8" xfId="3439"/>
    <cellStyle name="From 9" xfId="3440"/>
    <cellStyle name="From_План по КВЛ 2011г." xfId="55833"/>
    <cellStyle name="General" xfId="3441"/>
    <cellStyle name="General 2" xfId="3442"/>
    <cellStyle name="General 2 2" xfId="55834"/>
    <cellStyle name="General_План по КВЛ 2011г." xfId="55835"/>
    <cellStyle name="Good" xfId="3443"/>
    <cellStyle name="Good 2" xfId="3444"/>
    <cellStyle name="Good 2 2" xfId="3445"/>
    <cellStyle name="Good 2 3" xfId="55836"/>
    <cellStyle name="Good 3" xfId="3446"/>
    <cellStyle name="Good 4" xfId="3447"/>
    <cellStyle name="Good 5" xfId="3448"/>
    <cellStyle name="Good 6" xfId="3449"/>
    <cellStyle name="Good 7" xfId="3450"/>
    <cellStyle name="Good_План по КВЛ 2011г." xfId="55837"/>
    <cellStyle name="Grey" xfId="3451"/>
    <cellStyle name="Grey 2" xfId="3452"/>
    <cellStyle name="Grey 2 2" xfId="55838"/>
    <cellStyle name="Grey_План по КВЛ 2011г." xfId="55839"/>
    <cellStyle name="head11a" xfId="3453"/>
    <cellStyle name="head11a 10" xfId="3454"/>
    <cellStyle name="head11a 11" xfId="3455"/>
    <cellStyle name="head11a 12" xfId="3456"/>
    <cellStyle name="head11a 13" xfId="3457"/>
    <cellStyle name="head11a 14" xfId="3458"/>
    <cellStyle name="head11a 15" xfId="3459"/>
    <cellStyle name="head11a 16" xfId="3460"/>
    <cellStyle name="head11a 17" xfId="3461"/>
    <cellStyle name="head11a 18" xfId="32124"/>
    <cellStyle name="head11a 19" xfId="34820"/>
    <cellStyle name="head11a 2" xfId="3462"/>
    <cellStyle name="head11a 20" xfId="34829"/>
    <cellStyle name="head11a 21" xfId="35882"/>
    <cellStyle name="head11a 22" xfId="37349"/>
    <cellStyle name="head11a 23" xfId="37376"/>
    <cellStyle name="head11a 24" xfId="38673"/>
    <cellStyle name="head11a 25" xfId="39997"/>
    <cellStyle name="head11a 26" xfId="41507"/>
    <cellStyle name="head11a 27" xfId="42937"/>
    <cellStyle name="head11a 28" xfId="44036"/>
    <cellStyle name="head11a 29" xfId="47418"/>
    <cellStyle name="head11a 3" xfId="3463"/>
    <cellStyle name="head11a 30" xfId="48187"/>
    <cellStyle name="head11a 31" xfId="51307"/>
    <cellStyle name="head11a 32" xfId="51524"/>
    <cellStyle name="head11a 4" xfId="3464"/>
    <cellStyle name="head11a 5" xfId="3465"/>
    <cellStyle name="head11a 6" xfId="3466"/>
    <cellStyle name="head11a 7" xfId="3467"/>
    <cellStyle name="head11a 8" xfId="3468"/>
    <cellStyle name="head11a 9" xfId="3469"/>
    <cellStyle name="head11b" xfId="3470"/>
    <cellStyle name="head11c" xfId="3471"/>
    <cellStyle name="head14" xfId="3472"/>
    <cellStyle name="headd" xfId="3473"/>
    <cellStyle name="header" xfId="3474"/>
    <cellStyle name="header 2" xfId="3475"/>
    <cellStyle name="Header1" xfId="3476"/>
    <cellStyle name="Header1 2" xfId="3477"/>
    <cellStyle name="Header1 2 2" xfId="55840"/>
    <cellStyle name="Header1 2 3" xfId="56259"/>
    <cellStyle name="Header1_План по КВЛ 2011г." xfId="55841"/>
    <cellStyle name="Header2" xfId="3478"/>
    <cellStyle name="Header2 10" xfId="3479"/>
    <cellStyle name="Header2 100" xfId="39703"/>
    <cellStyle name="Header2 101" xfId="39921"/>
    <cellStyle name="Header2 102" xfId="40486"/>
    <cellStyle name="Header2 103" xfId="41208"/>
    <cellStyle name="Header2 104" xfId="41430"/>
    <cellStyle name="Header2 105" xfId="41986"/>
    <cellStyle name="Header2 106" xfId="42694"/>
    <cellStyle name="Header2 107" xfId="42870"/>
    <cellStyle name="Header2 108" xfId="43813"/>
    <cellStyle name="Header2 109" xfId="43975"/>
    <cellStyle name="Header2 11" xfId="3480"/>
    <cellStyle name="Header2 110" xfId="45112"/>
    <cellStyle name="Header2 111" xfId="45288"/>
    <cellStyle name="Header2 112" xfId="46230"/>
    <cellStyle name="Header2 113" xfId="46406"/>
    <cellStyle name="Header2 114" xfId="47175"/>
    <cellStyle name="Header2 115" xfId="47352"/>
    <cellStyle name="Header2 116" xfId="53770"/>
    <cellStyle name="Header2 117" xfId="54045"/>
    <cellStyle name="Header2 118" xfId="54328"/>
    <cellStyle name="Header2 119" xfId="54398"/>
    <cellStyle name="Header2 12" xfId="3481"/>
    <cellStyle name="Header2 120" xfId="54448"/>
    <cellStyle name="Header2 121" xfId="54771"/>
    <cellStyle name="Header2 122" xfId="54928"/>
    <cellStyle name="Header2 123" xfId="55178"/>
    <cellStyle name="Header2 124" xfId="55286"/>
    <cellStyle name="Header2 125" xfId="55362"/>
    <cellStyle name="Header2 126" xfId="55842"/>
    <cellStyle name="Header2 127" xfId="56390"/>
    <cellStyle name="Header2 13" xfId="3482"/>
    <cellStyle name="Header2 14" xfId="3483"/>
    <cellStyle name="Header2 15" xfId="3484"/>
    <cellStyle name="Header2 16" xfId="3485"/>
    <cellStyle name="Header2 17" xfId="3486"/>
    <cellStyle name="Header2 18" xfId="3487"/>
    <cellStyle name="Header2 19" xfId="3488"/>
    <cellStyle name="Header2 2" xfId="3489"/>
    <cellStyle name="Header2 2 10" xfId="3490"/>
    <cellStyle name="Header2 2 100" xfId="39765"/>
    <cellStyle name="Header2 2 101" xfId="41002"/>
    <cellStyle name="Header2 2 102" xfId="41339"/>
    <cellStyle name="Header2 2 103" xfId="41271"/>
    <cellStyle name="Header2 2 104" xfId="42499"/>
    <cellStyle name="Header2 2 105" xfId="42793"/>
    <cellStyle name="Header2 2 106" xfId="42739"/>
    <cellStyle name="Header2 2 107" xfId="43908"/>
    <cellStyle name="Header2 2 108" xfId="44112"/>
    <cellStyle name="Header2 2 109" xfId="45211"/>
    <cellStyle name="Header2 2 11" xfId="3491"/>
    <cellStyle name="Header2 2 110" xfId="45157"/>
    <cellStyle name="Header2 2 111" xfId="46329"/>
    <cellStyle name="Header2 2 112" xfId="46275"/>
    <cellStyle name="Header2 2 113" xfId="47275"/>
    <cellStyle name="Header2 2 114" xfId="47220"/>
    <cellStyle name="Header2 2 115" xfId="53724"/>
    <cellStyle name="Header2 2 116" xfId="53984"/>
    <cellStyle name="Header2 2 117" xfId="54048"/>
    <cellStyle name="Header2 2 118" xfId="54478"/>
    <cellStyle name="Header2 2 119" xfId="54672"/>
    <cellStyle name="Header2 2 12" xfId="3492"/>
    <cellStyle name="Header2 2 120" xfId="54677"/>
    <cellStyle name="Header2 2 121" xfId="54799"/>
    <cellStyle name="Header2 2 122" xfId="54860"/>
    <cellStyle name="Header2 2 123" xfId="55030"/>
    <cellStyle name="Header2 2 124" xfId="55152"/>
    <cellStyle name="Header2 2 125" xfId="55220"/>
    <cellStyle name="Header2 2 126" xfId="55306"/>
    <cellStyle name="Header2 2 127" xfId="55843"/>
    <cellStyle name="Header2 2 128" xfId="56261"/>
    <cellStyle name="Header2 2 129" xfId="56381"/>
    <cellStyle name="Header2 2 13" xfId="3493"/>
    <cellStyle name="Header2 2 130" xfId="56420"/>
    <cellStyle name="Header2 2 14" xfId="3494"/>
    <cellStyle name="Header2 2 15" xfId="3495"/>
    <cellStyle name="Header2 2 16" xfId="3496"/>
    <cellStyle name="Header2 2 17" xfId="3497"/>
    <cellStyle name="Header2 2 18" xfId="3498"/>
    <cellStyle name="Header2 2 19" xfId="3499"/>
    <cellStyle name="Header2 2 2" xfId="3500"/>
    <cellStyle name="Header2 2 20" xfId="3501"/>
    <cellStyle name="Header2 2 21" xfId="3502"/>
    <cellStyle name="Header2 2 22" xfId="3503"/>
    <cellStyle name="Header2 2 23" xfId="3504"/>
    <cellStyle name="Header2 2 24" xfId="3505"/>
    <cellStyle name="Header2 2 25" xfId="3506"/>
    <cellStyle name="Header2 2 26" xfId="3507"/>
    <cellStyle name="Header2 2 27" xfId="3508"/>
    <cellStyle name="Header2 2 28" xfId="3509"/>
    <cellStyle name="Header2 2 29" xfId="3510"/>
    <cellStyle name="Header2 2 3" xfId="3511"/>
    <cellStyle name="Header2 2 30" xfId="3512"/>
    <cellStyle name="Header2 2 31" xfId="3513"/>
    <cellStyle name="Header2 2 32" xfId="3514"/>
    <cellStyle name="Header2 2 33" xfId="3515"/>
    <cellStyle name="Header2 2 34" xfId="3516"/>
    <cellStyle name="Header2 2 35" xfId="3517"/>
    <cellStyle name="Header2 2 36" xfId="3518"/>
    <cellStyle name="Header2 2 37" xfId="3519"/>
    <cellStyle name="Header2 2 38" xfId="3520"/>
    <cellStyle name="Header2 2 39" xfId="3521"/>
    <cellStyle name="Header2 2 4" xfId="3522"/>
    <cellStyle name="Header2 2 40" xfId="3523"/>
    <cellStyle name="Header2 2 41" xfId="3524"/>
    <cellStyle name="Header2 2 42" xfId="3525"/>
    <cellStyle name="Header2 2 43" xfId="3526"/>
    <cellStyle name="Header2 2 44" xfId="3527"/>
    <cellStyle name="Header2 2 45" xfId="3528"/>
    <cellStyle name="Header2 2 46" xfId="3529"/>
    <cellStyle name="Header2 2 47" xfId="3530"/>
    <cellStyle name="Header2 2 48" xfId="3531"/>
    <cellStyle name="Header2 2 49" xfId="3532"/>
    <cellStyle name="Header2 2 5" xfId="3533"/>
    <cellStyle name="Header2 2 50" xfId="3534"/>
    <cellStyle name="Header2 2 51" xfId="3535"/>
    <cellStyle name="Header2 2 52" xfId="3536"/>
    <cellStyle name="Header2 2 53" xfId="3537"/>
    <cellStyle name="Header2 2 54" xfId="3538"/>
    <cellStyle name="Header2 2 55" xfId="3539"/>
    <cellStyle name="Header2 2 56" xfId="3540"/>
    <cellStyle name="Header2 2 57" xfId="3541"/>
    <cellStyle name="Header2 2 58" xfId="3542"/>
    <cellStyle name="Header2 2 59" xfId="3543"/>
    <cellStyle name="Header2 2 6" xfId="3544"/>
    <cellStyle name="Header2 2 60" xfId="3545"/>
    <cellStyle name="Header2 2 61" xfId="3546"/>
    <cellStyle name="Header2 2 62" xfId="3547"/>
    <cellStyle name="Header2 2 63" xfId="3548"/>
    <cellStyle name="Header2 2 64" xfId="3549"/>
    <cellStyle name="Header2 2 65" xfId="3550"/>
    <cellStyle name="Header2 2 66" xfId="3551"/>
    <cellStyle name="Header2 2 67" xfId="3552"/>
    <cellStyle name="Header2 2 68" xfId="3553"/>
    <cellStyle name="Header2 2 69" xfId="3554"/>
    <cellStyle name="Header2 2 7" xfId="3555"/>
    <cellStyle name="Header2 2 70" xfId="3556"/>
    <cellStyle name="Header2 2 71" xfId="3557"/>
    <cellStyle name="Header2 2 72" xfId="3558"/>
    <cellStyle name="Header2 2 73" xfId="3559"/>
    <cellStyle name="Header2 2 74" xfId="3560"/>
    <cellStyle name="Header2 2 75" xfId="3561"/>
    <cellStyle name="Header2 2 76" xfId="3562"/>
    <cellStyle name="Header2 2 77" xfId="3563"/>
    <cellStyle name="Header2 2 78" xfId="3564"/>
    <cellStyle name="Header2 2 79" xfId="3565"/>
    <cellStyle name="Header2 2 8" xfId="3566"/>
    <cellStyle name="Header2 2 80" xfId="3567"/>
    <cellStyle name="Header2 2 81" xfId="3568"/>
    <cellStyle name="Header2 2 82" xfId="3569"/>
    <cellStyle name="Header2 2 83" xfId="3570"/>
    <cellStyle name="Header2 2 84" xfId="32372"/>
    <cellStyle name="Header2 2 85" xfId="34037"/>
    <cellStyle name="Header2 2 86" xfId="34152"/>
    <cellStyle name="Header2 2 87" xfId="34376"/>
    <cellStyle name="Header2 2 88" xfId="35377"/>
    <cellStyle name="Header2 2 89" xfId="35493"/>
    <cellStyle name="Header2 2 9" xfId="3571"/>
    <cellStyle name="Header2 2 90" xfId="35702"/>
    <cellStyle name="Header2 2 91" xfId="36100"/>
    <cellStyle name="Header2 2 92" xfId="36988"/>
    <cellStyle name="Header2 2 93" xfId="37183"/>
    <cellStyle name="Header2 2 94" xfId="37096"/>
    <cellStyle name="Header2 2 95" xfId="38314"/>
    <cellStyle name="Header2 2 96" xfId="38504"/>
    <cellStyle name="Header2 2 97" xfId="38538"/>
    <cellStyle name="Header2 2 98" xfId="39638"/>
    <cellStyle name="Header2 2 99" xfId="39830"/>
    <cellStyle name="Header2 20" xfId="3572"/>
    <cellStyle name="Header2 21" xfId="3573"/>
    <cellStyle name="Header2 22" xfId="3574"/>
    <cellStyle name="Header2 23" xfId="3575"/>
    <cellStyle name="Header2 24" xfId="3576"/>
    <cellStyle name="Header2 25" xfId="3577"/>
    <cellStyle name="Header2 26" xfId="3578"/>
    <cellStyle name="Header2 27" xfId="3579"/>
    <cellStyle name="Header2 28" xfId="3580"/>
    <cellStyle name="Header2 29" xfId="3581"/>
    <cellStyle name="Header2 3" xfId="3582"/>
    <cellStyle name="Header2 30" xfId="3583"/>
    <cellStyle name="Header2 31" xfId="3584"/>
    <cellStyle name="Header2 32" xfId="3585"/>
    <cellStyle name="Header2 33" xfId="3586"/>
    <cellStyle name="Header2 34" xfId="3587"/>
    <cellStyle name="Header2 35" xfId="3588"/>
    <cellStyle name="Header2 36" xfId="3589"/>
    <cellStyle name="Header2 37" xfId="3590"/>
    <cellStyle name="Header2 38" xfId="3591"/>
    <cellStyle name="Header2 39" xfId="3592"/>
    <cellStyle name="Header2 4" xfId="3593"/>
    <cellStyle name="Header2 40" xfId="3594"/>
    <cellStyle name="Header2 41" xfId="3595"/>
    <cellStyle name="Header2 42" xfId="3596"/>
    <cellStyle name="Header2 43" xfId="3597"/>
    <cellStyle name="Header2 44" xfId="3598"/>
    <cellStyle name="Header2 45" xfId="3599"/>
    <cellStyle name="Header2 46" xfId="3600"/>
    <cellStyle name="Header2 47" xfId="3601"/>
    <cellStyle name="Header2 48" xfId="3602"/>
    <cellStyle name="Header2 49" xfId="3603"/>
    <cellStyle name="Header2 5" xfId="3604"/>
    <cellStyle name="Header2 50" xfId="3605"/>
    <cellStyle name="Header2 51" xfId="3606"/>
    <cellStyle name="Header2 52" xfId="3607"/>
    <cellStyle name="Header2 53" xfId="3608"/>
    <cellStyle name="Header2 54" xfId="3609"/>
    <cellStyle name="Header2 55" xfId="3610"/>
    <cellStyle name="Header2 56" xfId="3611"/>
    <cellStyle name="Header2 57" xfId="3612"/>
    <cellStyle name="Header2 58" xfId="3613"/>
    <cellStyle name="Header2 59" xfId="3614"/>
    <cellStyle name="Header2 6" xfId="3615"/>
    <cellStyle name="Header2 60" xfId="3616"/>
    <cellStyle name="Header2 61" xfId="3617"/>
    <cellStyle name="Header2 62" xfId="3618"/>
    <cellStyle name="Header2 63" xfId="3619"/>
    <cellStyle name="Header2 64" xfId="3620"/>
    <cellStyle name="Header2 65" xfId="3621"/>
    <cellStyle name="Header2 66" xfId="3622"/>
    <cellStyle name="Header2 67" xfId="3623"/>
    <cellStyle name="Header2 68" xfId="3624"/>
    <cellStyle name="Header2 69" xfId="3625"/>
    <cellStyle name="Header2 7" xfId="3626"/>
    <cellStyle name="Header2 70" xfId="3627"/>
    <cellStyle name="Header2 71" xfId="3628"/>
    <cellStyle name="Header2 72" xfId="3629"/>
    <cellStyle name="Header2 73" xfId="3630"/>
    <cellStyle name="Header2 74" xfId="3631"/>
    <cellStyle name="Header2 75" xfId="3632"/>
    <cellStyle name="Header2 76" xfId="3633"/>
    <cellStyle name="Header2 77" xfId="3634"/>
    <cellStyle name="Header2 78" xfId="3635"/>
    <cellStyle name="Header2 79" xfId="3636"/>
    <cellStyle name="Header2 8" xfId="3637"/>
    <cellStyle name="Header2 80" xfId="3638"/>
    <cellStyle name="Header2 81" xfId="3639"/>
    <cellStyle name="Header2 82" xfId="3640"/>
    <cellStyle name="Header2 83" xfId="3641"/>
    <cellStyle name="Header2 84" xfId="3642"/>
    <cellStyle name="Header2 85" xfId="31630"/>
    <cellStyle name="Header2 86" xfId="32416"/>
    <cellStyle name="Header2 87" xfId="34061"/>
    <cellStyle name="Header2 88" xfId="34412"/>
    <cellStyle name="Header2 89" xfId="34312"/>
    <cellStyle name="Header2 9" xfId="3643"/>
    <cellStyle name="Header2 90" xfId="35400"/>
    <cellStyle name="Header2 91" xfId="35568"/>
    <cellStyle name="Header2 92" xfId="35786"/>
    <cellStyle name="Header2 93" xfId="36140"/>
    <cellStyle name="Header2 94" xfId="37054"/>
    <cellStyle name="Header2 95" xfId="37277"/>
    <cellStyle name="Header2 96" xfId="37797"/>
    <cellStyle name="Header2 97" xfId="38381"/>
    <cellStyle name="Header2 98" xfId="38599"/>
    <cellStyle name="Header2 99" xfId="39123"/>
    <cellStyle name="Header2_План по КВЛ 2011г." xfId="55844"/>
    <cellStyle name="Heading" xfId="3644"/>
    <cellStyle name="Heading 1" xfId="3645"/>
    <cellStyle name="Heading 1 1" xfId="3646"/>
    <cellStyle name="Heading 1 1 1" xfId="3647"/>
    <cellStyle name="Heading 1 1 1 2" xfId="55847"/>
    <cellStyle name="Heading 1 1 2" xfId="55848"/>
    <cellStyle name="Heading 1 1 3" xfId="55849"/>
    <cellStyle name="Heading 1 1 4" xfId="55850"/>
    <cellStyle name="Heading 1 1 5" xfId="55851"/>
    <cellStyle name="Heading 1 1 6" xfId="55846"/>
    <cellStyle name="Heading 1 2" xfId="3648"/>
    <cellStyle name="Heading 1 2 2" xfId="3649"/>
    <cellStyle name="Heading 1 2 3" xfId="3650"/>
    <cellStyle name="Heading 1 2 4" xfId="55852"/>
    <cellStyle name="Heading 1 3" xfId="3651"/>
    <cellStyle name="Heading 1 4" xfId="3652"/>
    <cellStyle name="Heading 1 5" xfId="3653"/>
    <cellStyle name="Heading 1 6" xfId="3654"/>
    <cellStyle name="Heading 1 7" xfId="3655"/>
    <cellStyle name="Heading 1_План по КВЛ 2011г." xfId="55853"/>
    <cellStyle name="Heading 2" xfId="3656"/>
    <cellStyle name="Heading 2 2" xfId="3657"/>
    <cellStyle name="Heading 2 2 2" xfId="3658"/>
    <cellStyle name="Heading 2 2 3" xfId="3659"/>
    <cellStyle name="Heading 2 2 4" xfId="55854"/>
    <cellStyle name="Heading 2 3" xfId="3660"/>
    <cellStyle name="Heading 2 4" xfId="3661"/>
    <cellStyle name="Heading 2 5" xfId="3662"/>
    <cellStyle name="Heading 2 6" xfId="3663"/>
    <cellStyle name="Heading 2 7" xfId="3664"/>
    <cellStyle name="Heading 2_План по КВЛ 2011г." xfId="55855"/>
    <cellStyle name="Heading 3" xfId="3665"/>
    <cellStyle name="Heading 3 2" xfId="3666"/>
    <cellStyle name="Heading 3 2 2" xfId="3667"/>
    <cellStyle name="Heading 3 2 3" xfId="55856"/>
    <cellStyle name="Heading 3 3" xfId="3668"/>
    <cellStyle name="Heading 3 4" xfId="3669"/>
    <cellStyle name="Heading 3 5" xfId="3670"/>
    <cellStyle name="Heading 3 6" xfId="3671"/>
    <cellStyle name="Heading 3 7" xfId="3672"/>
    <cellStyle name="Heading 3_План по КВЛ 2011г." xfId="55857"/>
    <cellStyle name="Heading 4" xfId="3673"/>
    <cellStyle name="Heading 4 2" xfId="3674"/>
    <cellStyle name="Heading 4 2 2" xfId="3675"/>
    <cellStyle name="Heading 4 2 3" xfId="55858"/>
    <cellStyle name="Heading 4 3" xfId="3676"/>
    <cellStyle name="Heading 4 4" xfId="3677"/>
    <cellStyle name="Heading 4 5" xfId="3678"/>
    <cellStyle name="Heading 4 6" xfId="3679"/>
    <cellStyle name="Heading 4 7" xfId="3680"/>
    <cellStyle name="Heading 4_План по КВЛ 2011г." xfId="55859"/>
    <cellStyle name="Heading 5" xfId="3681"/>
    <cellStyle name="Heading_2009_09_22 Ежеквартальный отчет по заимствованиям (Самрук-Казына)" xfId="3682"/>
    <cellStyle name="Heading1" xfId="3683"/>
    <cellStyle name="Heading1 2" xfId="55861"/>
    <cellStyle name="Heading2" xfId="3684"/>
    <cellStyle name="HKHeader1" xfId="3685"/>
    <cellStyle name="HKHeader1 10" xfId="3686"/>
    <cellStyle name="HKHeader1 100" xfId="39709"/>
    <cellStyle name="HKHeader1 101" xfId="39920"/>
    <cellStyle name="HKHeader1 102" xfId="40193"/>
    <cellStyle name="HKHeader1 103" xfId="41215"/>
    <cellStyle name="HKHeader1 104" xfId="41429"/>
    <cellStyle name="HKHeader1 105" xfId="41694"/>
    <cellStyle name="HKHeader1 106" xfId="42695"/>
    <cellStyle name="HKHeader1 107" xfId="42869"/>
    <cellStyle name="HKHeader1 108" xfId="43814"/>
    <cellStyle name="HKHeader1 109" xfId="43881"/>
    <cellStyle name="HKHeader1 11" xfId="3687"/>
    <cellStyle name="HKHeader1 110" xfId="45113"/>
    <cellStyle name="HKHeader1 111" xfId="45287"/>
    <cellStyle name="HKHeader1 112" xfId="46231"/>
    <cellStyle name="HKHeader1 113" xfId="46405"/>
    <cellStyle name="HKHeader1 114" xfId="47176"/>
    <cellStyle name="HKHeader1 115" xfId="47351"/>
    <cellStyle name="HKHeader1 116" xfId="53574"/>
    <cellStyle name="HKHeader1 117" xfId="54155"/>
    <cellStyle name="HKHeader1 118" xfId="54333"/>
    <cellStyle name="HKHeader1 119" xfId="54397"/>
    <cellStyle name="HKHeader1 12" xfId="3688"/>
    <cellStyle name="HKHeader1 120" xfId="54711"/>
    <cellStyle name="HKHeader1 121" xfId="54867"/>
    <cellStyle name="HKHeader1 122" xfId="55038"/>
    <cellStyle name="HKHeader1 123" xfId="55110"/>
    <cellStyle name="HKHeader1 124" xfId="55287"/>
    <cellStyle name="HKHeader1 125" xfId="55363"/>
    <cellStyle name="HKHeader1 126" xfId="55862"/>
    <cellStyle name="HKHeader1 127" xfId="56363"/>
    <cellStyle name="HKHeader1 13" xfId="3689"/>
    <cellStyle name="HKHeader1 14" xfId="3690"/>
    <cellStyle name="HKHeader1 15" xfId="3691"/>
    <cellStyle name="HKHeader1 16" xfId="3692"/>
    <cellStyle name="HKHeader1 17" xfId="3693"/>
    <cellStyle name="HKHeader1 18" xfId="3694"/>
    <cellStyle name="HKHeader1 19" xfId="3695"/>
    <cellStyle name="HKHeader1 2" xfId="3696"/>
    <cellStyle name="HKHeader1 2 10" xfId="3697"/>
    <cellStyle name="HKHeader1 2 100" xfId="39745"/>
    <cellStyle name="HKHeader1 2 101" xfId="41013"/>
    <cellStyle name="HKHeader1 2 102" xfId="41341"/>
    <cellStyle name="HKHeader1 2 103" xfId="41251"/>
    <cellStyle name="HKHeader1 2 104" xfId="42510"/>
    <cellStyle name="HKHeader1 2 105" xfId="42794"/>
    <cellStyle name="HKHeader1 2 106" xfId="42719"/>
    <cellStyle name="HKHeader1 2 107" xfId="43909"/>
    <cellStyle name="HKHeader1 2 108" xfId="44111"/>
    <cellStyle name="HKHeader1 2 109" xfId="45212"/>
    <cellStyle name="HKHeader1 2 11" xfId="3698"/>
    <cellStyle name="HKHeader1 2 110" xfId="45137"/>
    <cellStyle name="HKHeader1 2 111" xfId="46330"/>
    <cellStyle name="HKHeader1 2 112" xfId="46255"/>
    <cellStyle name="HKHeader1 2 113" xfId="47276"/>
    <cellStyle name="HKHeader1 2 114" xfId="47200"/>
    <cellStyle name="HKHeader1 2 115" xfId="53723"/>
    <cellStyle name="HKHeader1 2 116" xfId="53982"/>
    <cellStyle name="HKHeader1 2 117" xfId="54049"/>
    <cellStyle name="HKHeader1 2 118" xfId="54479"/>
    <cellStyle name="HKHeader1 2 119" xfId="54673"/>
    <cellStyle name="HKHeader1 2 12" xfId="3699"/>
    <cellStyle name="HKHeader1 2 120" xfId="54680"/>
    <cellStyle name="HKHeader1 2 121" xfId="54801"/>
    <cellStyle name="HKHeader1 2 122" xfId="54759"/>
    <cellStyle name="HKHeader1 2 123" xfId="54913"/>
    <cellStyle name="HKHeader1 2 124" xfId="55154"/>
    <cellStyle name="HKHeader1 2 125" xfId="55219"/>
    <cellStyle name="HKHeader1 2 126" xfId="55307"/>
    <cellStyle name="HKHeader1 2 127" xfId="55863"/>
    <cellStyle name="HKHeader1 2 128" xfId="56262"/>
    <cellStyle name="HKHeader1 2 129" xfId="56382"/>
    <cellStyle name="HKHeader1 2 13" xfId="3700"/>
    <cellStyle name="HKHeader1 2 130" xfId="56359"/>
    <cellStyle name="HKHeader1 2 14" xfId="3701"/>
    <cellStyle name="HKHeader1 2 15" xfId="3702"/>
    <cellStyle name="HKHeader1 2 16" xfId="3703"/>
    <cellStyle name="HKHeader1 2 17" xfId="3704"/>
    <cellStyle name="HKHeader1 2 18" xfId="3705"/>
    <cellStyle name="HKHeader1 2 19" xfId="3706"/>
    <cellStyle name="HKHeader1 2 2" xfId="3707"/>
    <cellStyle name="HKHeader1 2 20" xfId="3708"/>
    <cellStyle name="HKHeader1 2 21" xfId="3709"/>
    <cellStyle name="HKHeader1 2 22" xfId="3710"/>
    <cellStyle name="HKHeader1 2 23" xfId="3711"/>
    <cellStyle name="HKHeader1 2 24" xfId="3712"/>
    <cellStyle name="HKHeader1 2 25" xfId="3713"/>
    <cellStyle name="HKHeader1 2 26" xfId="3714"/>
    <cellStyle name="HKHeader1 2 27" xfId="3715"/>
    <cellStyle name="HKHeader1 2 28" xfId="3716"/>
    <cellStyle name="HKHeader1 2 29" xfId="3717"/>
    <cellStyle name="HKHeader1 2 3" xfId="3718"/>
    <cellStyle name="HKHeader1 2 30" xfId="3719"/>
    <cellStyle name="HKHeader1 2 31" xfId="3720"/>
    <cellStyle name="HKHeader1 2 32" xfId="3721"/>
    <cellStyle name="HKHeader1 2 33" xfId="3722"/>
    <cellStyle name="HKHeader1 2 34" xfId="3723"/>
    <cellStyle name="HKHeader1 2 35" xfId="3724"/>
    <cellStyle name="HKHeader1 2 36" xfId="3725"/>
    <cellStyle name="HKHeader1 2 37" xfId="3726"/>
    <cellStyle name="HKHeader1 2 38" xfId="3727"/>
    <cellStyle name="HKHeader1 2 39" xfId="3728"/>
    <cellStyle name="HKHeader1 2 4" xfId="3729"/>
    <cellStyle name="HKHeader1 2 40" xfId="3730"/>
    <cellStyle name="HKHeader1 2 41" xfId="3731"/>
    <cellStyle name="HKHeader1 2 42" xfId="3732"/>
    <cellStyle name="HKHeader1 2 43" xfId="3733"/>
    <cellStyle name="HKHeader1 2 44" xfId="3734"/>
    <cellStyle name="HKHeader1 2 45" xfId="3735"/>
    <cellStyle name="HKHeader1 2 46" xfId="3736"/>
    <cellStyle name="HKHeader1 2 47" xfId="3737"/>
    <cellStyle name="HKHeader1 2 48" xfId="3738"/>
    <cellStyle name="HKHeader1 2 49" xfId="3739"/>
    <cellStyle name="HKHeader1 2 5" xfId="3740"/>
    <cellStyle name="HKHeader1 2 50" xfId="3741"/>
    <cellStyle name="HKHeader1 2 51" xfId="3742"/>
    <cellStyle name="HKHeader1 2 52" xfId="3743"/>
    <cellStyle name="HKHeader1 2 53" xfId="3744"/>
    <cellStyle name="HKHeader1 2 54" xfId="3745"/>
    <cellStyle name="HKHeader1 2 55" xfId="3746"/>
    <cellStyle name="HKHeader1 2 56" xfId="3747"/>
    <cellStyle name="HKHeader1 2 57" xfId="3748"/>
    <cellStyle name="HKHeader1 2 58" xfId="3749"/>
    <cellStyle name="HKHeader1 2 59" xfId="3750"/>
    <cellStyle name="HKHeader1 2 6" xfId="3751"/>
    <cellStyle name="HKHeader1 2 60" xfId="3752"/>
    <cellStyle name="HKHeader1 2 61" xfId="3753"/>
    <cellStyle name="HKHeader1 2 62" xfId="3754"/>
    <cellStyle name="HKHeader1 2 63" xfId="3755"/>
    <cellStyle name="HKHeader1 2 64" xfId="3756"/>
    <cellStyle name="HKHeader1 2 65" xfId="3757"/>
    <cellStyle name="HKHeader1 2 66" xfId="3758"/>
    <cellStyle name="HKHeader1 2 67" xfId="3759"/>
    <cellStyle name="HKHeader1 2 68" xfId="3760"/>
    <cellStyle name="HKHeader1 2 69" xfId="3761"/>
    <cellStyle name="HKHeader1 2 7" xfId="3762"/>
    <cellStyle name="HKHeader1 2 70" xfId="3763"/>
    <cellStyle name="HKHeader1 2 71" xfId="3764"/>
    <cellStyle name="HKHeader1 2 72" xfId="3765"/>
    <cellStyle name="HKHeader1 2 73" xfId="3766"/>
    <cellStyle name="HKHeader1 2 74" xfId="3767"/>
    <cellStyle name="HKHeader1 2 75" xfId="3768"/>
    <cellStyle name="HKHeader1 2 76" xfId="3769"/>
    <cellStyle name="HKHeader1 2 77" xfId="3770"/>
    <cellStyle name="HKHeader1 2 78" xfId="3771"/>
    <cellStyle name="HKHeader1 2 79" xfId="3772"/>
    <cellStyle name="HKHeader1 2 8" xfId="3773"/>
    <cellStyle name="HKHeader1 2 80" xfId="3774"/>
    <cellStyle name="HKHeader1 2 81" xfId="3775"/>
    <cellStyle name="HKHeader1 2 82" xfId="3776"/>
    <cellStyle name="HKHeader1 2 83" xfId="3777"/>
    <cellStyle name="HKHeader1 2 84" xfId="32371"/>
    <cellStyle name="HKHeader1 2 85" xfId="34073"/>
    <cellStyle name="HKHeader1 2 86" xfId="34163"/>
    <cellStyle name="HKHeader1 2 87" xfId="34375"/>
    <cellStyle name="HKHeader1 2 88" xfId="35413"/>
    <cellStyle name="HKHeader1 2 89" xfId="35504"/>
    <cellStyle name="HKHeader1 2 9" xfId="3778"/>
    <cellStyle name="HKHeader1 2 90" xfId="35703"/>
    <cellStyle name="HKHeader1 2 91" xfId="36099"/>
    <cellStyle name="HKHeader1 2 92" xfId="36999"/>
    <cellStyle name="HKHeader1 2 93" xfId="37185"/>
    <cellStyle name="HKHeader1 2 94" xfId="37079"/>
    <cellStyle name="HKHeader1 2 95" xfId="38325"/>
    <cellStyle name="HKHeader1 2 96" xfId="38506"/>
    <cellStyle name="HKHeader1 2 97" xfId="38521"/>
    <cellStyle name="HKHeader1 2 98" xfId="39649"/>
    <cellStyle name="HKHeader1 2 99" xfId="39832"/>
    <cellStyle name="HKHeader1 20" xfId="3779"/>
    <cellStyle name="HKHeader1 21" xfId="3780"/>
    <cellStyle name="HKHeader1 22" xfId="3781"/>
    <cellStyle name="HKHeader1 23" xfId="3782"/>
    <cellStyle name="HKHeader1 24" xfId="3783"/>
    <cellStyle name="HKHeader1 25" xfId="3784"/>
    <cellStyle name="HKHeader1 26" xfId="3785"/>
    <cellStyle name="HKHeader1 27" xfId="3786"/>
    <cellStyle name="HKHeader1 28" xfId="3787"/>
    <cellStyle name="HKHeader1 29" xfId="3788"/>
    <cellStyle name="HKHeader1 3" xfId="3789"/>
    <cellStyle name="HKHeader1 30" xfId="3790"/>
    <cellStyle name="HKHeader1 31" xfId="3791"/>
    <cellStyle name="HKHeader1 32" xfId="3792"/>
    <cellStyle name="HKHeader1 33" xfId="3793"/>
    <cellStyle name="HKHeader1 34" xfId="3794"/>
    <cellStyle name="HKHeader1 35" xfId="3795"/>
    <cellStyle name="HKHeader1 36" xfId="3796"/>
    <cellStyle name="HKHeader1 37" xfId="3797"/>
    <cellStyle name="HKHeader1 38" xfId="3798"/>
    <cellStyle name="HKHeader1 39" xfId="3799"/>
    <cellStyle name="HKHeader1 4" xfId="3800"/>
    <cellStyle name="HKHeader1 40" xfId="3801"/>
    <cellStyle name="HKHeader1 41" xfId="3802"/>
    <cellStyle name="HKHeader1 42" xfId="3803"/>
    <cellStyle name="HKHeader1 43" xfId="3804"/>
    <cellStyle name="HKHeader1 44" xfId="3805"/>
    <cellStyle name="HKHeader1 45" xfId="3806"/>
    <cellStyle name="HKHeader1 46" xfId="3807"/>
    <cellStyle name="HKHeader1 47" xfId="3808"/>
    <cellStyle name="HKHeader1 48" xfId="3809"/>
    <cellStyle name="HKHeader1 49" xfId="3810"/>
    <cellStyle name="HKHeader1 5" xfId="3811"/>
    <cellStyle name="HKHeader1 50" xfId="3812"/>
    <cellStyle name="HKHeader1 51" xfId="3813"/>
    <cellStyle name="HKHeader1 52" xfId="3814"/>
    <cellStyle name="HKHeader1 53" xfId="3815"/>
    <cellStyle name="HKHeader1 54" xfId="3816"/>
    <cellStyle name="HKHeader1 55" xfId="3817"/>
    <cellStyle name="HKHeader1 56" xfId="3818"/>
    <cellStyle name="HKHeader1 57" xfId="3819"/>
    <cellStyle name="HKHeader1 58" xfId="3820"/>
    <cellStyle name="HKHeader1 59" xfId="3821"/>
    <cellStyle name="HKHeader1 6" xfId="3822"/>
    <cellStyle name="HKHeader1 60" xfId="3823"/>
    <cellStyle name="HKHeader1 61" xfId="3824"/>
    <cellStyle name="HKHeader1 62" xfId="3825"/>
    <cellStyle name="HKHeader1 63" xfId="3826"/>
    <cellStyle name="HKHeader1 64" xfId="3827"/>
    <cellStyle name="HKHeader1 65" xfId="3828"/>
    <cellStyle name="HKHeader1 66" xfId="3829"/>
    <cellStyle name="HKHeader1 67" xfId="3830"/>
    <cellStyle name="HKHeader1 68" xfId="3831"/>
    <cellStyle name="HKHeader1 69" xfId="3832"/>
    <cellStyle name="HKHeader1 7" xfId="3833"/>
    <cellStyle name="HKHeader1 70" xfId="3834"/>
    <cellStyle name="HKHeader1 71" xfId="3835"/>
    <cellStyle name="HKHeader1 72" xfId="3836"/>
    <cellStyle name="HKHeader1 73" xfId="3837"/>
    <cellStyle name="HKHeader1 74" xfId="3838"/>
    <cellStyle name="HKHeader1 75" xfId="3839"/>
    <cellStyle name="HKHeader1 76" xfId="3840"/>
    <cellStyle name="HKHeader1 77" xfId="3841"/>
    <cellStyle name="HKHeader1 78" xfId="3842"/>
    <cellStyle name="HKHeader1 79" xfId="3843"/>
    <cellStyle name="HKHeader1 8" xfId="3844"/>
    <cellStyle name="HKHeader1 80" xfId="3845"/>
    <cellStyle name="HKHeader1 81" xfId="3846"/>
    <cellStyle name="HKHeader1 82" xfId="3847"/>
    <cellStyle name="HKHeader1 83" xfId="3848"/>
    <cellStyle name="HKHeader1 84" xfId="3849"/>
    <cellStyle name="HKHeader1 85" xfId="31629"/>
    <cellStyle name="HKHeader1 86" xfId="32288"/>
    <cellStyle name="HKHeader1 87" xfId="32327"/>
    <cellStyle name="HKHeader1 88" xfId="34453"/>
    <cellStyle name="HKHeader1 89" xfId="34992"/>
    <cellStyle name="HKHeader1 9" xfId="3850"/>
    <cellStyle name="HKHeader1 90" xfId="35026"/>
    <cellStyle name="HKHeader1 91" xfId="35569"/>
    <cellStyle name="HKHeader1 92" xfId="35651"/>
    <cellStyle name="HKHeader1 93" xfId="36029"/>
    <cellStyle name="HKHeader1 94" xfId="37061"/>
    <cellStyle name="HKHeader1 95" xfId="37276"/>
    <cellStyle name="HKHeader1 96" xfId="37505"/>
    <cellStyle name="HKHeader1 97" xfId="38387"/>
    <cellStyle name="HKHeader1 98" xfId="38598"/>
    <cellStyle name="HKHeader1 99" xfId="38828"/>
    <cellStyle name="HKHeader1_План по КВЛ 2011г." xfId="55864"/>
    <cellStyle name="HKHeader2" xfId="3851"/>
    <cellStyle name="HKHeader2 2" xfId="55866"/>
    <cellStyle name="HKHeader2_План по КВЛ 2011г." xfId="55867"/>
    <cellStyle name="HKHeader3" xfId="3852"/>
    <cellStyle name="HKHeader3 2" xfId="55868"/>
    <cellStyle name="HKHeader3_План по КВЛ 2011г." xfId="55869"/>
    <cellStyle name="Hyperlink" xfId="55870"/>
    <cellStyle name="Hyperlink 2" xfId="3853"/>
    <cellStyle name="Hyperlink 2 2" xfId="55871"/>
    <cellStyle name="Hyperlink 3" xfId="3854"/>
    <cellStyle name="Hyperlink 3 2" xfId="55872"/>
    <cellStyle name="Hyperlink 4" xfId="55873"/>
    <cellStyle name="Hyperlink_RESULTS" xfId="3855"/>
    <cellStyle name="Hyperlink1" xfId="3856"/>
    <cellStyle name="Hyperlink2" xfId="3857"/>
    <cellStyle name="Hyperlink3" xfId="3858"/>
    <cellStyle name="Îáû÷íûé_MOBI sample" xfId="55874"/>
    <cellStyle name="Input" xfId="3859"/>
    <cellStyle name="Input [yellow]" xfId="3860"/>
    <cellStyle name="Input [yellow] 10" xfId="3861"/>
    <cellStyle name="Input [yellow] 11" xfId="3862"/>
    <cellStyle name="Input [yellow] 12" xfId="3863"/>
    <cellStyle name="Input [yellow] 13" xfId="3864"/>
    <cellStyle name="Input [yellow] 14" xfId="3865"/>
    <cellStyle name="Input [yellow] 15" xfId="3866"/>
    <cellStyle name="Input [yellow] 16" xfId="3867"/>
    <cellStyle name="Input [yellow] 17" xfId="3868"/>
    <cellStyle name="Input [yellow] 18" xfId="3869"/>
    <cellStyle name="Input [yellow] 19" xfId="3870"/>
    <cellStyle name="Input [yellow] 2" xfId="3871"/>
    <cellStyle name="Input [yellow] 2 2" xfId="55877"/>
    <cellStyle name="Input [yellow] 20" xfId="3872"/>
    <cellStyle name="Input [yellow] 21" xfId="3873"/>
    <cellStyle name="Input [yellow] 22" xfId="3874"/>
    <cellStyle name="Input [yellow] 23" xfId="3875"/>
    <cellStyle name="Input [yellow] 24" xfId="3876"/>
    <cellStyle name="Input [yellow] 25" xfId="3877"/>
    <cellStyle name="Input [yellow] 26" xfId="3878"/>
    <cellStyle name="Input [yellow] 27" xfId="3879"/>
    <cellStyle name="Input [yellow] 28" xfId="3880"/>
    <cellStyle name="Input [yellow] 29" xfId="3881"/>
    <cellStyle name="Input [yellow] 3" xfId="3882"/>
    <cellStyle name="Input [yellow] 30" xfId="3883"/>
    <cellStyle name="Input [yellow] 31" xfId="3884"/>
    <cellStyle name="Input [yellow] 32" xfId="3885"/>
    <cellStyle name="Input [yellow] 33" xfId="3886"/>
    <cellStyle name="Input [yellow] 34" xfId="3887"/>
    <cellStyle name="Input [yellow] 35" xfId="3888"/>
    <cellStyle name="Input [yellow] 36" xfId="3889"/>
    <cellStyle name="Input [yellow] 37" xfId="3890"/>
    <cellStyle name="Input [yellow] 38" xfId="3891"/>
    <cellStyle name="Input [yellow] 39" xfId="3892"/>
    <cellStyle name="Input [yellow] 4" xfId="3893"/>
    <cellStyle name="Input [yellow] 40" xfId="53572"/>
    <cellStyle name="Input [yellow] 41" xfId="54044"/>
    <cellStyle name="Input [yellow] 42" xfId="54335"/>
    <cellStyle name="Input [yellow] 43" xfId="54449"/>
    <cellStyle name="Input [yellow] 44" xfId="54981"/>
    <cellStyle name="Input [yellow] 45" xfId="55177"/>
    <cellStyle name="Input [yellow] 46" xfId="55289"/>
    <cellStyle name="Input [yellow] 47" xfId="55365"/>
    <cellStyle name="Input [yellow] 48" xfId="55876"/>
    <cellStyle name="Input [yellow] 49" xfId="56362"/>
    <cellStyle name="Input [yellow] 5" xfId="3894"/>
    <cellStyle name="Input [yellow] 6" xfId="3895"/>
    <cellStyle name="Input [yellow] 7" xfId="3896"/>
    <cellStyle name="Input [yellow] 8" xfId="3897"/>
    <cellStyle name="Input [yellow] 9" xfId="3898"/>
    <cellStyle name="Input [yellow]_План по КВЛ 2011г." xfId="55878"/>
    <cellStyle name="Input 10" xfId="3899"/>
    <cellStyle name="Input 10 10" xfId="3900"/>
    <cellStyle name="Input 10 11" xfId="3901"/>
    <cellStyle name="Input 10 12" xfId="3902"/>
    <cellStyle name="Input 10 13" xfId="3903"/>
    <cellStyle name="Input 10 14" xfId="3904"/>
    <cellStyle name="Input 10 15" xfId="3905"/>
    <cellStyle name="Input 10 16" xfId="3906"/>
    <cellStyle name="Input 10 17" xfId="3907"/>
    <cellStyle name="Input 10 18" xfId="3908"/>
    <cellStyle name="Input 10 19" xfId="3909"/>
    <cellStyle name="Input 10 2" xfId="3910"/>
    <cellStyle name="Input 10 20" xfId="3911"/>
    <cellStyle name="Input 10 21" xfId="3912"/>
    <cellStyle name="Input 10 22" xfId="3913"/>
    <cellStyle name="Input 10 23" xfId="3914"/>
    <cellStyle name="Input 10 24" xfId="3915"/>
    <cellStyle name="Input 10 25" xfId="3916"/>
    <cellStyle name="Input 10 26" xfId="3917"/>
    <cellStyle name="Input 10 27" xfId="3918"/>
    <cellStyle name="Input 10 28" xfId="3919"/>
    <cellStyle name="Input 10 29" xfId="3920"/>
    <cellStyle name="Input 10 3" xfId="3921"/>
    <cellStyle name="Input 10 30" xfId="3922"/>
    <cellStyle name="Input 10 31" xfId="3923"/>
    <cellStyle name="Input 10 32" xfId="3924"/>
    <cellStyle name="Input 10 33" xfId="3925"/>
    <cellStyle name="Input 10 34" xfId="3926"/>
    <cellStyle name="Input 10 35" xfId="3927"/>
    <cellStyle name="Input 10 36" xfId="3928"/>
    <cellStyle name="Input 10 37" xfId="3929"/>
    <cellStyle name="Input 10 38" xfId="3930"/>
    <cellStyle name="Input 10 39" xfId="53645"/>
    <cellStyle name="Input 10 4" xfId="3931"/>
    <cellStyle name="Input 10 40" xfId="54275"/>
    <cellStyle name="Input 10 41" xfId="54678"/>
    <cellStyle name="Input 10 42" xfId="54727"/>
    <cellStyle name="Input 10 43" xfId="55053"/>
    <cellStyle name="Input 10 44" xfId="55241"/>
    <cellStyle name="Input 10 45" xfId="55354"/>
    <cellStyle name="Input 10 46" xfId="55518"/>
    <cellStyle name="Input 10 47" xfId="56432"/>
    <cellStyle name="Input 10 48" xfId="56444"/>
    <cellStyle name="Input 10 5" xfId="3932"/>
    <cellStyle name="Input 10 6" xfId="3933"/>
    <cellStyle name="Input 10 7" xfId="3934"/>
    <cellStyle name="Input 10 8" xfId="3935"/>
    <cellStyle name="Input 10 9" xfId="3936"/>
    <cellStyle name="Input 100" xfId="39919"/>
    <cellStyle name="Input 101" xfId="40197"/>
    <cellStyle name="Input 102" xfId="41218"/>
    <cellStyle name="Input 103" xfId="41428"/>
    <cellStyle name="Input 104" xfId="41698"/>
    <cellStyle name="Input 105" xfId="42696"/>
    <cellStyle name="Input 106" xfId="42868"/>
    <cellStyle name="Input 107" xfId="43815"/>
    <cellStyle name="Input 108" xfId="43899"/>
    <cellStyle name="Input 109" xfId="45114"/>
    <cellStyle name="Input 11" xfId="3937"/>
    <cellStyle name="Input 11 10" xfId="3938"/>
    <cellStyle name="Input 11 11" xfId="3939"/>
    <cellStyle name="Input 11 12" xfId="3940"/>
    <cellStyle name="Input 11 13" xfId="3941"/>
    <cellStyle name="Input 11 14" xfId="3942"/>
    <cellStyle name="Input 11 15" xfId="3943"/>
    <cellStyle name="Input 11 16" xfId="3944"/>
    <cellStyle name="Input 11 17" xfId="3945"/>
    <cellStyle name="Input 11 18" xfId="3946"/>
    <cellStyle name="Input 11 19" xfId="3947"/>
    <cellStyle name="Input 11 2" xfId="3948"/>
    <cellStyle name="Input 11 20" xfId="3949"/>
    <cellStyle name="Input 11 21" xfId="3950"/>
    <cellStyle name="Input 11 22" xfId="3951"/>
    <cellStyle name="Input 11 23" xfId="3952"/>
    <cellStyle name="Input 11 24" xfId="3953"/>
    <cellStyle name="Input 11 25" xfId="3954"/>
    <cellStyle name="Input 11 26" xfId="3955"/>
    <cellStyle name="Input 11 27" xfId="3956"/>
    <cellStyle name="Input 11 28" xfId="3957"/>
    <cellStyle name="Input 11 29" xfId="3958"/>
    <cellStyle name="Input 11 3" xfId="3959"/>
    <cellStyle name="Input 11 30" xfId="3960"/>
    <cellStyle name="Input 11 31" xfId="3961"/>
    <cellStyle name="Input 11 32" xfId="3962"/>
    <cellStyle name="Input 11 33" xfId="3963"/>
    <cellStyle name="Input 11 34" xfId="3964"/>
    <cellStyle name="Input 11 35" xfId="3965"/>
    <cellStyle name="Input 11 36" xfId="3966"/>
    <cellStyle name="Input 11 37" xfId="3967"/>
    <cellStyle name="Input 11 38" xfId="3968"/>
    <cellStyle name="Input 11 39" xfId="53644"/>
    <cellStyle name="Input 11 4" xfId="3969"/>
    <cellStyle name="Input 11 40" xfId="54276"/>
    <cellStyle name="Input 11 41" xfId="54679"/>
    <cellStyle name="Input 11 42" xfId="54728"/>
    <cellStyle name="Input 11 43" xfId="55054"/>
    <cellStyle name="Input 11 44" xfId="55242"/>
    <cellStyle name="Input 11 45" xfId="55355"/>
    <cellStyle name="Input 11 46" xfId="55519"/>
    <cellStyle name="Input 11 47" xfId="56433"/>
    <cellStyle name="Input 11 48" xfId="56445"/>
    <cellStyle name="Input 11 5" xfId="3970"/>
    <cellStyle name="Input 11 6" xfId="3971"/>
    <cellStyle name="Input 11 7" xfId="3972"/>
    <cellStyle name="Input 11 8" xfId="3973"/>
    <cellStyle name="Input 11 9" xfId="3974"/>
    <cellStyle name="Input 110" xfId="45286"/>
    <cellStyle name="Input 111" xfId="46232"/>
    <cellStyle name="Input 112" xfId="46404"/>
    <cellStyle name="Input 113" xfId="47177"/>
    <cellStyle name="Input 114" xfId="47350"/>
    <cellStyle name="Input 115" xfId="48118"/>
    <cellStyle name="Input 116" xfId="48526"/>
    <cellStyle name="Input 117" xfId="48736"/>
    <cellStyle name="Input 118" xfId="48946"/>
    <cellStyle name="Input 119" xfId="49156"/>
    <cellStyle name="Input 12" xfId="3975"/>
    <cellStyle name="Input 120" xfId="49366"/>
    <cellStyle name="Input 121" xfId="49576"/>
    <cellStyle name="Input 122" xfId="49786"/>
    <cellStyle name="Input 123" xfId="49996"/>
    <cellStyle name="Input 124" xfId="50206"/>
    <cellStyle name="Input 125" xfId="50416"/>
    <cellStyle name="Input 126" xfId="50626"/>
    <cellStyle name="Input 127" xfId="50836"/>
    <cellStyle name="Input 128" xfId="51046"/>
    <cellStyle name="Input 129" xfId="51256"/>
    <cellStyle name="Input 13" xfId="3976"/>
    <cellStyle name="Input 130" xfId="51473"/>
    <cellStyle name="Input 131" xfId="51690"/>
    <cellStyle name="Input 132" xfId="51900"/>
    <cellStyle name="Input 133" xfId="52110"/>
    <cellStyle name="Input 134" xfId="52320"/>
    <cellStyle name="Input 135" xfId="52548"/>
    <cellStyle name="Input 136" xfId="52758"/>
    <cellStyle name="Input 137" xfId="52968"/>
    <cellStyle name="Input 138" xfId="53178"/>
    <cellStyle name="Input 139" xfId="53388"/>
    <cellStyle name="Input 14" xfId="3977"/>
    <cellStyle name="Input 140" xfId="53479"/>
    <cellStyle name="Input 141" xfId="54154"/>
    <cellStyle name="Input 142" xfId="54334"/>
    <cellStyle name="Input 143" xfId="54710"/>
    <cellStyle name="Input 144" xfId="54756"/>
    <cellStyle name="Input 145" xfId="54910"/>
    <cellStyle name="Input 146" xfId="55037"/>
    <cellStyle name="Input 147" xfId="55090"/>
    <cellStyle name="Input 148" xfId="55109"/>
    <cellStyle name="Input 149" xfId="55260"/>
    <cellStyle name="Input 15" xfId="3978"/>
    <cellStyle name="Input 150" xfId="55288"/>
    <cellStyle name="Input 151" xfId="55364"/>
    <cellStyle name="Input 152" xfId="55875"/>
    <cellStyle name="Input 153" xfId="56273"/>
    <cellStyle name="Input 154" xfId="56279"/>
    <cellStyle name="Input 155" xfId="56265"/>
    <cellStyle name="Input 156" xfId="56278"/>
    <cellStyle name="Input 157" xfId="56264"/>
    <cellStyle name="Input 158" xfId="56276"/>
    <cellStyle name="Input 159" xfId="56263"/>
    <cellStyle name="Input 16" xfId="3979"/>
    <cellStyle name="Input 160" xfId="56358"/>
    <cellStyle name="Input 161" xfId="56389"/>
    <cellStyle name="Input 17" xfId="3980"/>
    <cellStyle name="Input 18" xfId="3981"/>
    <cellStyle name="Input 19" xfId="3982"/>
    <cellStyle name="Input 2" xfId="3983"/>
    <cellStyle name="Input 2 10" xfId="3984"/>
    <cellStyle name="Input 2 100" xfId="38904"/>
    <cellStyle name="Input 2 101" xfId="39637"/>
    <cellStyle name="Input 2 102" xfId="39834"/>
    <cellStyle name="Input 2 103" xfId="39728"/>
    <cellStyle name="Input 2 104" xfId="41001"/>
    <cellStyle name="Input 2 105" xfId="41343"/>
    <cellStyle name="Input 2 106" xfId="41234"/>
    <cellStyle name="Input 2 107" xfId="42498"/>
    <cellStyle name="Input 2 108" xfId="42795"/>
    <cellStyle name="Input 2 109" xfId="42702"/>
    <cellStyle name="Input 2 11" xfId="3985"/>
    <cellStyle name="Input 2 110" xfId="43910"/>
    <cellStyle name="Input 2 111" xfId="44110"/>
    <cellStyle name="Input 2 112" xfId="45213"/>
    <cellStyle name="Input 2 113" xfId="45120"/>
    <cellStyle name="Input 2 114" xfId="46331"/>
    <cellStyle name="Input 2 115" xfId="46238"/>
    <cellStyle name="Input 2 116" xfId="47277"/>
    <cellStyle name="Input 2 117" xfId="47183"/>
    <cellStyle name="Input 2 118" xfId="48135"/>
    <cellStyle name="Input 2 119" xfId="52337"/>
    <cellStyle name="Input 2 12" xfId="3986"/>
    <cellStyle name="Input 2 120" xfId="53722"/>
    <cellStyle name="Input 2 121" xfId="54128"/>
    <cellStyle name="Input 2 122" xfId="54253"/>
    <cellStyle name="Input 2 123" xfId="54480"/>
    <cellStyle name="Input 2 124" xfId="54633"/>
    <cellStyle name="Input 2 125" xfId="54662"/>
    <cellStyle name="Input 2 126" xfId="54844"/>
    <cellStyle name="Input 2 127" xfId="55010"/>
    <cellStyle name="Input 2 128" xfId="55155"/>
    <cellStyle name="Input 2 129" xfId="55218"/>
    <cellStyle name="Input 2 13" xfId="3987"/>
    <cellStyle name="Input 2 130" xfId="55308"/>
    <cellStyle name="Input 2 131" xfId="55420"/>
    <cellStyle name="Input 2 132" xfId="55879"/>
    <cellStyle name="Input 2 133" xfId="56266"/>
    <cellStyle name="Input 2 134" xfId="56419"/>
    <cellStyle name="Input 2 14" xfId="3988"/>
    <cellStyle name="Input 2 15" xfId="3989"/>
    <cellStyle name="Input 2 16" xfId="3990"/>
    <cellStyle name="Input 2 17" xfId="3991"/>
    <cellStyle name="Input 2 18" xfId="3992"/>
    <cellStyle name="Input 2 19" xfId="3993"/>
    <cellStyle name="Input 2 2" xfId="3994"/>
    <cellStyle name="Input 2 2 10" xfId="3995"/>
    <cellStyle name="Input 2 2 11" xfId="3996"/>
    <cellStyle name="Input 2 2 12" xfId="3997"/>
    <cellStyle name="Input 2 2 13" xfId="3998"/>
    <cellStyle name="Input 2 2 14" xfId="3999"/>
    <cellStyle name="Input 2 2 15" xfId="4000"/>
    <cellStyle name="Input 2 2 16" xfId="4001"/>
    <cellStyle name="Input 2 2 17" xfId="4002"/>
    <cellStyle name="Input 2 2 18" xfId="4003"/>
    <cellStyle name="Input 2 2 19" xfId="4004"/>
    <cellStyle name="Input 2 2 2" xfId="4005"/>
    <cellStyle name="Input 2 2 20" xfId="4006"/>
    <cellStyle name="Input 2 2 21" xfId="4007"/>
    <cellStyle name="Input 2 2 22" xfId="4008"/>
    <cellStyle name="Input 2 2 23" xfId="4009"/>
    <cellStyle name="Input 2 2 24" xfId="4010"/>
    <cellStyle name="Input 2 2 25" xfId="4011"/>
    <cellStyle name="Input 2 2 26" xfId="4012"/>
    <cellStyle name="Input 2 2 27" xfId="33566"/>
    <cellStyle name="Input 2 2 28" xfId="32125"/>
    <cellStyle name="Input 2 2 29" xfId="33558"/>
    <cellStyle name="Input 2 2 3" xfId="4013"/>
    <cellStyle name="Input 2 2 30" xfId="34819"/>
    <cellStyle name="Input 2 2 31" xfId="34850"/>
    <cellStyle name="Input 2 2 32" xfId="34828"/>
    <cellStyle name="Input 2 2 33" xfId="36012"/>
    <cellStyle name="Input 2 2 34" xfId="35862"/>
    <cellStyle name="Input 2 2 35" xfId="35883"/>
    <cellStyle name="Input 2 2 36" xfId="37413"/>
    <cellStyle name="Input 2 2 37" xfId="37348"/>
    <cellStyle name="Input 2 2 38" xfId="37377"/>
    <cellStyle name="Input 2 2 39" xfId="38737"/>
    <cellStyle name="Input 2 2 4" xfId="4014"/>
    <cellStyle name="Input 2 2 40" xfId="38672"/>
    <cellStyle name="Input 2 2 41" xfId="38699"/>
    <cellStyle name="Input 2 2 42" xfId="40067"/>
    <cellStyle name="Input 2 2 43" xfId="39996"/>
    <cellStyle name="Input 2 2 44" xfId="40027"/>
    <cellStyle name="Input 2 2 45" xfId="41568"/>
    <cellStyle name="Input 2 2 46" xfId="41506"/>
    <cellStyle name="Input 2 2 47" xfId="41533"/>
    <cellStyle name="Input 2 2 48" xfId="42954"/>
    <cellStyle name="Input 2 2 49" xfId="42936"/>
    <cellStyle name="Input 2 2 5" xfId="4015"/>
    <cellStyle name="Input 2 2 50" xfId="44054"/>
    <cellStyle name="Input 2 2 51" xfId="43901"/>
    <cellStyle name="Input 2 2 52" xfId="45371"/>
    <cellStyle name="Input 2 2 53" xfId="45354"/>
    <cellStyle name="Input 2 2 54" xfId="46487"/>
    <cellStyle name="Input 2 2 55" xfId="46471"/>
    <cellStyle name="Input 2 2 56" xfId="47435"/>
    <cellStyle name="Input 2 2 57" xfId="47417"/>
    <cellStyle name="Input 2 2 6" xfId="4016"/>
    <cellStyle name="Input 2 2 7" xfId="4017"/>
    <cellStyle name="Input 2 2 8" xfId="4018"/>
    <cellStyle name="Input 2 2 9" xfId="4019"/>
    <cellStyle name="Input 2 20" xfId="4020"/>
    <cellStyle name="Input 2 21" xfId="4021"/>
    <cellStyle name="Input 2 22" xfId="4022"/>
    <cellStyle name="Input 2 23" xfId="4023"/>
    <cellStyle name="Input 2 24" xfId="4024"/>
    <cellStyle name="Input 2 25" xfId="4025"/>
    <cellStyle name="Input 2 26" xfId="4026"/>
    <cellStyle name="Input 2 27" xfId="4027"/>
    <cellStyle name="Input 2 28" xfId="4028"/>
    <cellStyle name="Input 2 29" xfId="4029"/>
    <cellStyle name="Input 2 3" xfId="4030"/>
    <cellStyle name="Input 2 30" xfId="4031"/>
    <cellStyle name="Input 2 31" xfId="4032"/>
    <cellStyle name="Input 2 32" xfId="4033"/>
    <cellStyle name="Input 2 33" xfId="4034"/>
    <cellStyle name="Input 2 34" xfId="4035"/>
    <cellStyle name="Input 2 35" xfId="4036"/>
    <cellStyle name="Input 2 36" xfId="4037"/>
    <cellStyle name="Input 2 37" xfId="4038"/>
    <cellStyle name="Input 2 38" xfId="4039"/>
    <cellStyle name="Input 2 39" xfId="4040"/>
    <cellStyle name="Input 2 4" xfId="4041"/>
    <cellStyle name="Input 2 40" xfId="4042"/>
    <cellStyle name="Input 2 41" xfId="4043"/>
    <cellStyle name="Input 2 42" xfId="4044"/>
    <cellStyle name="Input 2 43" xfId="4045"/>
    <cellStyle name="Input 2 44" xfId="4046"/>
    <cellStyle name="Input 2 45" xfId="4047"/>
    <cellStyle name="Input 2 46" xfId="4048"/>
    <cellStyle name="Input 2 47" xfId="4049"/>
    <cellStyle name="Input 2 48" xfId="4050"/>
    <cellStyle name="Input 2 49" xfId="4051"/>
    <cellStyle name="Input 2 5" xfId="4052"/>
    <cellStyle name="Input 2 50" xfId="4053"/>
    <cellStyle name="Input 2 51" xfId="4054"/>
    <cellStyle name="Input 2 52" xfId="4055"/>
    <cellStyle name="Input 2 53" xfId="4056"/>
    <cellStyle name="Input 2 54" xfId="4057"/>
    <cellStyle name="Input 2 55" xfId="4058"/>
    <cellStyle name="Input 2 56" xfId="4059"/>
    <cellStyle name="Input 2 57" xfId="4060"/>
    <cellStyle name="Input 2 58" xfId="4061"/>
    <cellStyle name="Input 2 59" xfId="4062"/>
    <cellStyle name="Input 2 6" xfId="4063"/>
    <cellStyle name="Input 2 60" xfId="4064"/>
    <cellStyle name="Input 2 61" xfId="4065"/>
    <cellStyle name="Input 2 62" xfId="4066"/>
    <cellStyle name="Input 2 63" xfId="4067"/>
    <cellStyle name="Input 2 64" xfId="4068"/>
    <cellStyle name="Input 2 65" xfId="4069"/>
    <cellStyle name="Input 2 66" xfId="4070"/>
    <cellStyle name="Input 2 67" xfId="4071"/>
    <cellStyle name="Input 2 68" xfId="4072"/>
    <cellStyle name="Input 2 69" xfId="4073"/>
    <cellStyle name="Input 2 7" xfId="4074"/>
    <cellStyle name="Input 2 70" xfId="4075"/>
    <cellStyle name="Input 2 71" xfId="4076"/>
    <cellStyle name="Input 2 72" xfId="4077"/>
    <cellStyle name="Input 2 73" xfId="4078"/>
    <cellStyle name="Input 2 74" xfId="4079"/>
    <cellStyle name="Input 2 75" xfId="4080"/>
    <cellStyle name="Input 2 76" xfId="4081"/>
    <cellStyle name="Input 2 77" xfId="4082"/>
    <cellStyle name="Input 2 78" xfId="4083"/>
    <cellStyle name="Input 2 79" xfId="4084"/>
    <cellStyle name="Input 2 8" xfId="4085"/>
    <cellStyle name="Input 2 80" xfId="4086"/>
    <cellStyle name="Input 2 81" xfId="4087"/>
    <cellStyle name="Input 2 82" xfId="4088"/>
    <cellStyle name="Input 2 83" xfId="4089"/>
    <cellStyle name="Input 2 84" xfId="4090"/>
    <cellStyle name="Input 2 85" xfId="4091"/>
    <cellStyle name="Input 2 86" xfId="4092"/>
    <cellStyle name="Input 2 87" xfId="32370"/>
    <cellStyle name="Input 2 88" xfId="34036"/>
    <cellStyle name="Input 2 89" xfId="34161"/>
    <cellStyle name="Input 2 9" xfId="4093"/>
    <cellStyle name="Input 2 90" xfId="34374"/>
    <cellStyle name="Input 2 91" xfId="35376"/>
    <cellStyle name="Input 2 92" xfId="35492"/>
    <cellStyle name="Input 2 93" xfId="35704"/>
    <cellStyle name="Input 2 94" xfId="36098"/>
    <cellStyle name="Input 2 95" xfId="36987"/>
    <cellStyle name="Input 2 96" xfId="37187"/>
    <cellStyle name="Input 2 97" xfId="37580"/>
    <cellStyle name="Input 2 98" xfId="38313"/>
    <cellStyle name="Input 2 99" xfId="38508"/>
    <cellStyle name="Input 20" xfId="4094"/>
    <cellStyle name="Input 21" xfId="4095"/>
    <cellStyle name="Input 22" xfId="4096"/>
    <cellStyle name="Input 23" xfId="4097"/>
    <cellStyle name="Input 24" xfId="4098"/>
    <cellStyle name="Input 25" xfId="4099"/>
    <cellStyle name="Input 26" xfId="4100"/>
    <cellStyle name="Input 27" xfId="4101"/>
    <cellStyle name="Input 28" xfId="4102"/>
    <cellStyle name="Input 29" xfId="4103"/>
    <cellStyle name="Input 3" xfId="4104"/>
    <cellStyle name="Input 3 10" xfId="4105"/>
    <cellStyle name="Input 3 100" xfId="54578"/>
    <cellStyle name="Input 3 101" xfId="54575"/>
    <cellStyle name="Input 3 102" xfId="55022"/>
    <cellStyle name="Input 3 103" xfId="55138"/>
    <cellStyle name="Input 3 104" xfId="55327"/>
    <cellStyle name="Input 3 105" xfId="55482"/>
    <cellStyle name="Input 3 106" xfId="55880"/>
    <cellStyle name="Input 3 107" xfId="56267"/>
    <cellStyle name="Input 3 108" xfId="56403"/>
    <cellStyle name="Input 3 109" xfId="56415"/>
    <cellStyle name="Input 3 11" xfId="4106"/>
    <cellStyle name="Input 3 12" xfId="4107"/>
    <cellStyle name="Input 3 13" xfId="4108"/>
    <cellStyle name="Input 3 14" xfId="4109"/>
    <cellStyle name="Input 3 15" xfId="4110"/>
    <cellStyle name="Input 3 16" xfId="4111"/>
    <cellStyle name="Input 3 17" xfId="4112"/>
    <cellStyle name="Input 3 18" xfId="4113"/>
    <cellStyle name="Input 3 19" xfId="4114"/>
    <cellStyle name="Input 3 2" xfId="4115"/>
    <cellStyle name="Input 3 20" xfId="4116"/>
    <cellStyle name="Input 3 21" xfId="4117"/>
    <cellStyle name="Input 3 22" xfId="4118"/>
    <cellStyle name="Input 3 23" xfId="4119"/>
    <cellStyle name="Input 3 24" xfId="4120"/>
    <cellStyle name="Input 3 25" xfId="4121"/>
    <cellStyle name="Input 3 26" xfId="4122"/>
    <cellStyle name="Input 3 27" xfId="4123"/>
    <cellStyle name="Input 3 28" xfId="4124"/>
    <cellStyle name="Input 3 29" xfId="4125"/>
    <cellStyle name="Input 3 3" xfId="4126"/>
    <cellStyle name="Input 3 30" xfId="4127"/>
    <cellStyle name="Input 3 31" xfId="4128"/>
    <cellStyle name="Input 3 32" xfId="4129"/>
    <cellStyle name="Input 3 33" xfId="4130"/>
    <cellStyle name="Input 3 34" xfId="4131"/>
    <cellStyle name="Input 3 35" xfId="4132"/>
    <cellStyle name="Input 3 36" xfId="4133"/>
    <cellStyle name="Input 3 37" xfId="4134"/>
    <cellStyle name="Input 3 38" xfId="4135"/>
    <cellStyle name="Input 3 39" xfId="4136"/>
    <cellStyle name="Input 3 4" xfId="4137"/>
    <cellStyle name="Input 3 40" xfId="4138"/>
    <cellStyle name="Input 3 41" xfId="4139"/>
    <cellStyle name="Input 3 42" xfId="4140"/>
    <cellStyle name="Input 3 43" xfId="4141"/>
    <cellStyle name="Input 3 44" xfId="4142"/>
    <cellStyle name="Input 3 45" xfId="4143"/>
    <cellStyle name="Input 3 46" xfId="4144"/>
    <cellStyle name="Input 3 47" xfId="4145"/>
    <cellStyle name="Input 3 48" xfId="4146"/>
    <cellStyle name="Input 3 49" xfId="4147"/>
    <cellStyle name="Input 3 5" xfId="4148"/>
    <cellStyle name="Input 3 50" xfId="4149"/>
    <cellStyle name="Input 3 51" xfId="4150"/>
    <cellStyle name="Input 3 52" xfId="4151"/>
    <cellStyle name="Input 3 53" xfId="4152"/>
    <cellStyle name="Input 3 54" xfId="4153"/>
    <cellStyle name="Input 3 55" xfId="4154"/>
    <cellStyle name="Input 3 56" xfId="4155"/>
    <cellStyle name="Input 3 57" xfId="4156"/>
    <cellStyle name="Input 3 58" xfId="4157"/>
    <cellStyle name="Input 3 59" xfId="4158"/>
    <cellStyle name="Input 3 6" xfId="4159"/>
    <cellStyle name="Input 3 60" xfId="4160"/>
    <cellStyle name="Input 3 61" xfId="4161"/>
    <cellStyle name="Input 3 62" xfId="4162"/>
    <cellStyle name="Input 3 63" xfId="4163"/>
    <cellStyle name="Input 3 64" xfId="4164"/>
    <cellStyle name="Input 3 65" xfId="32537"/>
    <cellStyle name="Input 3 66" xfId="33567"/>
    <cellStyle name="Input 3 67" xfId="32126"/>
    <cellStyle name="Input 3 68" xfId="33559"/>
    <cellStyle name="Input 3 69" xfId="34818"/>
    <cellStyle name="Input 3 7" xfId="4165"/>
    <cellStyle name="Input 3 70" xfId="34851"/>
    <cellStyle name="Input 3 71" xfId="34827"/>
    <cellStyle name="Input 3 72" xfId="36013"/>
    <cellStyle name="Input 3 73" xfId="35861"/>
    <cellStyle name="Input 3 74" xfId="35884"/>
    <cellStyle name="Input 3 75" xfId="37414"/>
    <cellStyle name="Input 3 76" xfId="37347"/>
    <cellStyle name="Input 3 77" xfId="37378"/>
    <cellStyle name="Input 3 78" xfId="38738"/>
    <cellStyle name="Input 3 79" xfId="38671"/>
    <cellStyle name="Input 3 8" xfId="4166"/>
    <cellStyle name="Input 3 80" xfId="38700"/>
    <cellStyle name="Input 3 81" xfId="40068"/>
    <cellStyle name="Input 3 82" xfId="39995"/>
    <cellStyle name="Input 3 83" xfId="40028"/>
    <cellStyle name="Input 3 84" xfId="41569"/>
    <cellStyle name="Input 3 85" xfId="41505"/>
    <cellStyle name="Input 3 86" xfId="41534"/>
    <cellStyle name="Input 3 87" xfId="42955"/>
    <cellStyle name="Input 3 88" xfId="42935"/>
    <cellStyle name="Input 3 89" xfId="44055"/>
    <cellStyle name="Input 3 9" xfId="4167"/>
    <cellStyle name="Input 3 90" xfId="43806"/>
    <cellStyle name="Input 3 91" xfId="45372"/>
    <cellStyle name="Input 3 92" xfId="45353"/>
    <cellStyle name="Input 3 93" xfId="46488"/>
    <cellStyle name="Input 3 94" xfId="46470"/>
    <cellStyle name="Input 3 95" xfId="47436"/>
    <cellStyle name="Input 3 96" xfId="47416"/>
    <cellStyle name="Input 3 97" xfId="53705"/>
    <cellStyle name="Input 3 98" xfId="54189"/>
    <cellStyle name="Input 3 99" xfId="54102"/>
    <cellStyle name="Input 30" xfId="4168"/>
    <cellStyle name="Input 31" xfId="4169"/>
    <cellStyle name="Input 32" xfId="4170"/>
    <cellStyle name="Input 33" xfId="4171"/>
    <cellStyle name="Input 34" xfId="4172"/>
    <cellStyle name="Input 35" xfId="4173"/>
    <cellStyle name="Input 36" xfId="4174"/>
    <cellStyle name="Input 37" xfId="4175"/>
    <cellStyle name="Input 38" xfId="4176"/>
    <cellStyle name="Input 39" xfId="4177"/>
    <cellStyle name="Input 4" xfId="4178"/>
    <cellStyle name="Input 4 10" xfId="4179"/>
    <cellStyle name="Input 4 100" xfId="53950"/>
    <cellStyle name="Input 4 101" xfId="54598"/>
    <cellStyle name="Input 4 102" xfId="54331"/>
    <cellStyle name="Input 4 103" xfId="54946"/>
    <cellStyle name="Input 4 104" xfId="55132"/>
    <cellStyle name="Input 4 105" xfId="55335"/>
    <cellStyle name="Input 4 106" xfId="55502"/>
    <cellStyle name="Input 4 107" xfId="55881"/>
    <cellStyle name="Input 4 108" xfId="56268"/>
    <cellStyle name="Input 4 109" xfId="56410"/>
    <cellStyle name="Input 4 11" xfId="4180"/>
    <cellStyle name="Input 4 110" xfId="56371"/>
    <cellStyle name="Input 4 12" xfId="4181"/>
    <cellStyle name="Input 4 13" xfId="4182"/>
    <cellStyle name="Input 4 14" xfId="4183"/>
    <cellStyle name="Input 4 15" xfId="4184"/>
    <cellStyle name="Input 4 16" xfId="4185"/>
    <cellStyle name="Input 4 17" xfId="4186"/>
    <cellStyle name="Input 4 18" xfId="4187"/>
    <cellStyle name="Input 4 19" xfId="4188"/>
    <cellStyle name="Input 4 2" xfId="4189"/>
    <cellStyle name="Input 4 20" xfId="4190"/>
    <cellStyle name="Input 4 21" xfId="4191"/>
    <cellStyle name="Input 4 22" xfId="4192"/>
    <cellStyle name="Input 4 23" xfId="4193"/>
    <cellStyle name="Input 4 24" xfId="4194"/>
    <cellStyle name="Input 4 25" xfId="4195"/>
    <cellStyle name="Input 4 26" xfId="4196"/>
    <cellStyle name="Input 4 27" xfId="4197"/>
    <cellStyle name="Input 4 28" xfId="4198"/>
    <cellStyle name="Input 4 29" xfId="4199"/>
    <cellStyle name="Input 4 3" xfId="4200"/>
    <cellStyle name="Input 4 30" xfId="4201"/>
    <cellStyle name="Input 4 31" xfId="4202"/>
    <cellStyle name="Input 4 32" xfId="4203"/>
    <cellStyle name="Input 4 33" xfId="4204"/>
    <cellStyle name="Input 4 34" xfId="4205"/>
    <cellStyle name="Input 4 35" xfId="4206"/>
    <cellStyle name="Input 4 36" xfId="4207"/>
    <cellStyle name="Input 4 37" xfId="4208"/>
    <cellStyle name="Input 4 38" xfId="4209"/>
    <cellStyle name="Input 4 39" xfId="4210"/>
    <cellStyle name="Input 4 4" xfId="4211"/>
    <cellStyle name="Input 4 40" xfId="4212"/>
    <cellStyle name="Input 4 41" xfId="4213"/>
    <cellStyle name="Input 4 42" xfId="4214"/>
    <cellStyle name="Input 4 43" xfId="4215"/>
    <cellStyle name="Input 4 44" xfId="4216"/>
    <cellStyle name="Input 4 45" xfId="4217"/>
    <cellStyle name="Input 4 46" xfId="4218"/>
    <cellStyle name="Input 4 47" xfId="4219"/>
    <cellStyle name="Input 4 48" xfId="4220"/>
    <cellStyle name="Input 4 49" xfId="4221"/>
    <cellStyle name="Input 4 5" xfId="4222"/>
    <cellStyle name="Input 4 50" xfId="4223"/>
    <cellStyle name="Input 4 51" xfId="4224"/>
    <cellStyle name="Input 4 52" xfId="4225"/>
    <cellStyle name="Input 4 53" xfId="4226"/>
    <cellStyle name="Input 4 54" xfId="4227"/>
    <cellStyle name="Input 4 55" xfId="4228"/>
    <cellStyle name="Input 4 56" xfId="4229"/>
    <cellStyle name="Input 4 57" xfId="4230"/>
    <cellStyle name="Input 4 58" xfId="4231"/>
    <cellStyle name="Input 4 59" xfId="4232"/>
    <cellStyle name="Input 4 6" xfId="4233"/>
    <cellStyle name="Input 4 60" xfId="4234"/>
    <cellStyle name="Input 4 61" xfId="4235"/>
    <cellStyle name="Input 4 62" xfId="4236"/>
    <cellStyle name="Input 4 63" xfId="4237"/>
    <cellStyle name="Input 4 64" xfId="4238"/>
    <cellStyle name="Input 4 65" xfId="4239"/>
    <cellStyle name="Input 4 66" xfId="32538"/>
    <cellStyle name="Input 4 67" xfId="33568"/>
    <cellStyle name="Input 4 68" xfId="32127"/>
    <cellStyle name="Input 4 69" xfId="33560"/>
    <cellStyle name="Input 4 7" xfId="4240"/>
    <cellStyle name="Input 4 70" xfId="34817"/>
    <cellStyle name="Input 4 71" xfId="34852"/>
    <cellStyle name="Input 4 72" xfId="34826"/>
    <cellStyle name="Input 4 73" xfId="36014"/>
    <cellStyle name="Input 4 74" xfId="35860"/>
    <cellStyle name="Input 4 75" xfId="35885"/>
    <cellStyle name="Input 4 76" xfId="37415"/>
    <cellStyle name="Input 4 77" xfId="37346"/>
    <cellStyle name="Input 4 78" xfId="37379"/>
    <cellStyle name="Input 4 79" xfId="38739"/>
    <cellStyle name="Input 4 8" xfId="4241"/>
    <cellStyle name="Input 4 80" xfId="38670"/>
    <cellStyle name="Input 4 81" xfId="38701"/>
    <cellStyle name="Input 4 82" xfId="40069"/>
    <cellStyle name="Input 4 83" xfId="39994"/>
    <cellStyle name="Input 4 84" xfId="40029"/>
    <cellStyle name="Input 4 85" xfId="41570"/>
    <cellStyle name="Input 4 86" xfId="41504"/>
    <cellStyle name="Input 4 87" xfId="41535"/>
    <cellStyle name="Input 4 88" xfId="42956"/>
    <cellStyle name="Input 4 89" xfId="42934"/>
    <cellStyle name="Input 4 9" xfId="4242"/>
    <cellStyle name="Input 4 90" xfId="44056"/>
    <cellStyle name="Input 4 91" xfId="44035"/>
    <cellStyle name="Input 4 92" xfId="45373"/>
    <cellStyle name="Input 4 93" xfId="45352"/>
    <cellStyle name="Input 4 94" xfId="46489"/>
    <cellStyle name="Input 4 95" xfId="46469"/>
    <cellStyle name="Input 4 96" xfId="47437"/>
    <cellStyle name="Input 4 97" xfId="47415"/>
    <cellStyle name="Input 4 98" xfId="53412"/>
    <cellStyle name="Input 4 99" xfId="54203"/>
    <cellStyle name="Input 40" xfId="4243"/>
    <cellStyle name="Input 41" xfId="4244"/>
    <cellStyle name="Input 42" xfId="4245"/>
    <cellStyle name="Input 43" xfId="4246"/>
    <cellStyle name="Input 44" xfId="4247"/>
    <cellStyle name="Input 45" xfId="4248"/>
    <cellStyle name="Input 46" xfId="4249"/>
    <cellStyle name="Input 47" xfId="4250"/>
    <cellStyle name="Input 48" xfId="4251"/>
    <cellStyle name="Input 49" xfId="4252"/>
    <cellStyle name="Input 5" xfId="4253"/>
    <cellStyle name="Input 5 10" xfId="4254"/>
    <cellStyle name="Input 5 100" xfId="54088"/>
    <cellStyle name="Input 5 101" xfId="54600"/>
    <cellStyle name="Input 5 102" xfId="54332"/>
    <cellStyle name="Input 5 103" xfId="55015"/>
    <cellStyle name="Input 5 104" xfId="55057"/>
    <cellStyle name="Input 5 105" xfId="55336"/>
    <cellStyle name="Input 5 106" xfId="55503"/>
    <cellStyle name="Input 5 107" xfId="55882"/>
    <cellStyle name="Input 5 108" xfId="56269"/>
    <cellStyle name="Input 5 109" xfId="56411"/>
    <cellStyle name="Input 5 11" xfId="4255"/>
    <cellStyle name="Input 5 110" xfId="56352"/>
    <cellStyle name="Input 5 12" xfId="4256"/>
    <cellStyle name="Input 5 13" xfId="4257"/>
    <cellStyle name="Input 5 14" xfId="4258"/>
    <cellStyle name="Input 5 15" xfId="4259"/>
    <cellStyle name="Input 5 16" xfId="4260"/>
    <cellStyle name="Input 5 17" xfId="4261"/>
    <cellStyle name="Input 5 18" xfId="4262"/>
    <cellStyle name="Input 5 19" xfId="4263"/>
    <cellStyle name="Input 5 2" xfId="4264"/>
    <cellStyle name="Input 5 20" xfId="4265"/>
    <cellStyle name="Input 5 21" xfId="4266"/>
    <cellStyle name="Input 5 22" xfId="4267"/>
    <cellStyle name="Input 5 23" xfId="4268"/>
    <cellStyle name="Input 5 24" xfId="4269"/>
    <cellStyle name="Input 5 25" xfId="4270"/>
    <cellStyle name="Input 5 26" xfId="4271"/>
    <cellStyle name="Input 5 27" xfId="4272"/>
    <cellStyle name="Input 5 28" xfId="4273"/>
    <cellStyle name="Input 5 29" xfId="4274"/>
    <cellStyle name="Input 5 3" xfId="4275"/>
    <cellStyle name="Input 5 30" xfId="4276"/>
    <cellStyle name="Input 5 31" xfId="4277"/>
    <cellStyle name="Input 5 32" xfId="4278"/>
    <cellStyle name="Input 5 33" xfId="4279"/>
    <cellStyle name="Input 5 34" xfId="4280"/>
    <cellStyle name="Input 5 35" xfId="4281"/>
    <cellStyle name="Input 5 36" xfId="4282"/>
    <cellStyle name="Input 5 37" xfId="4283"/>
    <cellStyle name="Input 5 38" xfId="4284"/>
    <cellStyle name="Input 5 39" xfId="4285"/>
    <cellStyle name="Input 5 4" xfId="4286"/>
    <cellStyle name="Input 5 40" xfId="4287"/>
    <cellStyle name="Input 5 41" xfId="4288"/>
    <cellStyle name="Input 5 42" xfId="4289"/>
    <cellStyle name="Input 5 43" xfId="4290"/>
    <cellStyle name="Input 5 44" xfId="4291"/>
    <cellStyle name="Input 5 45" xfId="4292"/>
    <cellStyle name="Input 5 46" xfId="4293"/>
    <cellStyle name="Input 5 47" xfId="4294"/>
    <cellStyle name="Input 5 48" xfId="4295"/>
    <cellStyle name="Input 5 49" xfId="4296"/>
    <cellStyle name="Input 5 5" xfId="4297"/>
    <cellStyle name="Input 5 50" xfId="4298"/>
    <cellStyle name="Input 5 51" xfId="4299"/>
    <cellStyle name="Input 5 52" xfId="4300"/>
    <cellStyle name="Input 5 53" xfId="4301"/>
    <cellStyle name="Input 5 54" xfId="4302"/>
    <cellStyle name="Input 5 55" xfId="4303"/>
    <cellStyle name="Input 5 56" xfId="4304"/>
    <cellStyle name="Input 5 57" xfId="4305"/>
    <cellStyle name="Input 5 58" xfId="4306"/>
    <cellStyle name="Input 5 59" xfId="4307"/>
    <cellStyle name="Input 5 6" xfId="4308"/>
    <cellStyle name="Input 5 60" xfId="4309"/>
    <cellStyle name="Input 5 61" xfId="4310"/>
    <cellStyle name="Input 5 62" xfId="4311"/>
    <cellStyle name="Input 5 63" xfId="4312"/>
    <cellStyle name="Input 5 64" xfId="4313"/>
    <cellStyle name="Input 5 65" xfId="4314"/>
    <cellStyle name="Input 5 66" xfId="32539"/>
    <cellStyle name="Input 5 67" xfId="33569"/>
    <cellStyle name="Input 5 68" xfId="32128"/>
    <cellStyle name="Input 5 69" xfId="33561"/>
    <cellStyle name="Input 5 7" xfId="4315"/>
    <cellStyle name="Input 5 70" xfId="34816"/>
    <cellStyle name="Input 5 71" xfId="34243"/>
    <cellStyle name="Input 5 72" xfId="34239"/>
    <cellStyle name="Input 5 73" xfId="36015"/>
    <cellStyle name="Input 5 74" xfId="35859"/>
    <cellStyle name="Input 5 75" xfId="35886"/>
    <cellStyle name="Input 5 76" xfId="37416"/>
    <cellStyle name="Input 5 77" xfId="37345"/>
    <cellStyle name="Input 5 78" xfId="37380"/>
    <cellStyle name="Input 5 79" xfId="38740"/>
    <cellStyle name="Input 5 8" xfId="4316"/>
    <cellStyle name="Input 5 80" xfId="38669"/>
    <cellStyle name="Input 5 81" xfId="38702"/>
    <cellStyle name="Input 5 82" xfId="40070"/>
    <cellStyle name="Input 5 83" xfId="39993"/>
    <cellStyle name="Input 5 84" xfId="40030"/>
    <cellStyle name="Input 5 85" xfId="41571"/>
    <cellStyle name="Input 5 86" xfId="41503"/>
    <cellStyle name="Input 5 87" xfId="41536"/>
    <cellStyle name="Input 5 88" xfId="42957"/>
    <cellStyle name="Input 5 89" xfId="42933"/>
    <cellStyle name="Input 5 9" xfId="4317"/>
    <cellStyle name="Input 5 90" xfId="44057"/>
    <cellStyle name="Input 5 91" xfId="44034"/>
    <cellStyle name="Input 5 92" xfId="45374"/>
    <cellStyle name="Input 5 93" xfId="45351"/>
    <cellStyle name="Input 5 94" xfId="46490"/>
    <cellStyle name="Input 5 95" xfId="46468"/>
    <cellStyle name="Input 5 96" xfId="47438"/>
    <cellStyle name="Input 5 97" xfId="47414"/>
    <cellStyle name="Input 5 98" xfId="53701"/>
    <cellStyle name="Input 5 99" xfId="54204"/>
    <cellStyle name="Input 50" xfId="4318"/>
    <cellStyle name="Input 51" xfId="4319"/>
    <cellStyle name="Input 52" xfId="4320"/>
    <cellStyle name="Input 53" xfId="4321"/>
    <cellStyle name="Input 54" xfId="4322"/>
    <cellStyle name="Input 55" xfId="4323"/>
    <cellStyle name="Input 56" xfId="4324"/>
    <cellStyle name="Input 57" xfId="4325"/>
    <cellStyle name="Input 58" xfId="4326"/>
    <cellStyle name="Input 59" xfId="4327"/>
    <cellStyle name="Input 6" xfId="4328"/>
    <cellStyle name="Input 6 10" xfId="4329"/>
    <cellStyle name="Input 6 100" xfId="54225"/>
    <cellStyle name="Input 6 101" xfId="53932"/>
    <cellStyle name="Input 6 102" xfId="54642"/>
    <cellStyle name="Input 6 103" xfId="54644"/>
    <cellStyle name="Input 6 104" xfId="54882"/>
    <cellStyle name="Input 6 105" xfId="55130"/>
    <cellStyle name="Input 6 106" xfId="55340"/>
    <cellStyle name="Input 6 107" xfId="55507"/>
    <cellStyle name="Input 6 108" xfId="55883"/>
    <cellStyle name="Input 6 109" xfId="56270"/>
    <cellStyle name="Input 6 11" xfId="4330"/>
    <cellStyle name="Input 6 110" xfId="56418"/>
    <cellStyle name="Input 6 111" xfId="56369"/>
    <cellStyle name="Input 6 12" xfId="4331"/>
    <cellStyle name="Input 6 13" xfId="4332"/>
    <cellStyle name="Input 6 14" xfId="4333"/>
    <cellStyle name="Input 6 15" xfId="4334"/>
    <cellStyle name="Input 6 16" xfId="4335"/>
    <cellStyle name="Input 6 17" xfId="4336"/>
    <cellStyle name="Input 6 18" xfId="4337"/>
    <cellStyle name="Input 6 19" xfId="4338"/>
    <cellStyle name="Input 6 2" xfId="4339"/>
    <cellStyle name="Input 6 20" xfId="4340"/>
    <cellStyle name="Input 6 21" xfId="4341"/>
    <cellStyle name="Input 6 22" xfId="4342"/>
    <cellStyle name="Input 6 23" xfId="4343"/>
    <cellStyle name="Input 6 24" xfId="4344"/>
    <cellStyle name="Input 6 25" xfId="4345"/>
    <cellStyle name="Input 6 26" xfId="4346"/>
    <cellStyle name="Input 6 27" xfId="4347"/>
    <cellStyle name="Input 6 28" xfId="4348"/>
    <cellStyle name="Input 6 29" xfId="4349"/>
    <cellStyle name="Input 6 3" xfId="4350"/>
    <cellStyle name="Input 6 30" xfId="4351"/>
    <cellStyle name="Input 6 31" xfId="4352"/>
    <cellStyle name="Input 6 32" xfId="4353"/>
    <cellStyle name="Input 6 33" xfId="4354"/>
    <cellStyle name="Input 6 34" xfId="4355"/>
    <cellStyle name="Input 6 35" xfId="4356"/>
    <cellStyle name="Input 6 36" xfId="4357"/>
    <cellStyle name="Input 6 37" xfId="4358"/>
    <cellStyle name="Input 6 38" xfId="4359"/>
    <cellStyle name="Input 6 39" xfId="4360"/>
    <cellStyle name="Input 6 4" xfId="4361"/>
    <cellStyle name="Input 6 40" xfId="4362"/>
    <cellStyle name="Input 6 41" xfId="4363"/>
    <cellStyle name="Input 6 42" xfId="4364"/>
    <cellStyle name="Input 6 43" xfId="4365"/>
    <cellStyle name="Input 6 44" xfId="4366"/>
    <cellStyle name="Input 6 45" xfId="4367"/>
    <cellStyle name="Input 6 46" xfId="4368"/>
    <cellStyle name="Input 6 47" xfId="4369"/>
    <cellStyle name="Input 6 48" xfId="4370"/>
    <cellStyle name="Input 6 49" xfId="4371"/>
    <cellStyle name="Input 6 5" xfId="4372"/>
    <cellStyle name="Input 6 50" xfId="4373"/>
    <cellStyle name="Input 6 51" xfId="4374"/>
    <cellStyle name="Input 6 52" xfId="4375"/>
    <cellStyle name="Input 6 53" xfId="4376"/>
    <cellStyle name="Input 6 54" xfId="4377"/>
    <cellStyle name="Input 6 55" xfId="4378"/>
    <cellStyle name="Input 6 56" xfId="4379"/>
    <cellStyle name="Input 6 57" xfId="4380"/>
    <cellStyle name="Input 6 58" xfId="4381"/>
    <cellStyle name="Input 6 59" xfId="4382"/>
    <cellStyle name="Input 6 6" xfId="4383"/>
    <cellStyle name="Input 6 60" xfId="4384"/>
    <cellStyle name="Input 6 61" xfId="4385"/>
    <cellStyle name="Input 6 62" xfId="4386"/>
    <cellStyle name="Input 6 63" xfId="4387"/>
    <cellStyle name="Input 6 64" xfId="4388"/>
    <cellStyle name="Input 6 65" xfId="4389"/>
    <cellStyle name="Input 6 66" xfId="4390"/>
    <cellStyle name="Input 6 67" xfId="32540"/>
    <cellStyle name="Input 6 68" xfId="33570"/>
    <cellStyle name="Input 6 69" xfId="32129"/>
    <cellStyle name="Input 6 7" xfId="4391"/>
    <cellStyle name="Input 6 70" xfId="33562"/>
    <cellStyle name="Input 6 71" xfId="34815"/>
    <cellStyle name="Input 6 72" xfId="34348"/>
    <cellStyle name="Input 6 73" xfId="34825"/>
    <cellStyle name="Input 6 74" xfId="36016"/>
    <cellStyle name="Input 6 75" xfId="35858"/>
    <cellStyle name="Input 6 76" xfId="35887"/>
    <cellStyle name="Input 6 77" xfId="37417"/>
    <cellStyle name="Input 6 78" xfId="37344"/>
    <cellStyle name="Input 6 79" xfId="37381"/>
    <cellStyle name="Input 6 8" xfId="4392"/>
    <cellStyle name="Input 6 80" xfId="38741"/>
    <cellStyle name="Input 6 81" xfId="38668"/>
    <cellStyle name="Input 6 82" xfId="38703"/>
    <cellStyle name="Input 6 83" xfId="40071"/>
    <cellStyle name="Input 6 84" xfId="39992"/>
    <cellStyle name="Input 6 85" xfId="40031"/>
    <cellStyle name="Input 6 86" xfId="41572"/>
    <cellStyle name="Input 6 87" xfId="41502"/>
    <cellStyle name="Input 6 88" xfId="41537"/>
    <cellStyle name="Input 6 89" xfId="42958"/>
    <cellStyle name="Input 6 9" xfId="4393"/>
    <cellStyle name="Input 6 90" xfId="42932"/>
    <cellStyle name="Input 6 91" xfId="44058"/>
    <cellStyle name="Input 6 92" xfId="44033"/>
    <cellStyle name="Input 6 93" xfId="45375"/>
    <cellStyle name="Input 6 94" xfId="45350"/>
    <cellStyle name="Input 6 95" xfId="46491"/>
    <cellStyle name="Input 6 96" xfId="46467"/>
    <cellStyle name="Input 6 97" xfId="47439"/>
    <cellStyle name="Input 6 98" xfId="47413"/>
    <cellStyle name="Input 6 99" xfId="53411"/>
    <cellStyle name="Input 60" xfId="4394"/>
    <cellStyle name="Input 61" xfId="4395"/>
    <cellStyle name="Input 62" xfId="4396"/>
    <cellStyle name="Input 63" xfId="4397"/>
    <cellStyle name="Input 64" xfId="4398"/>
    <cellStyle name="Input 65" xfId="4399"/>
    <cellStyle name="Input 66" xfId="4400"/>
    <cellStyle name="Input 67" xfId="4401"/>
    <cellStyle name="Input 68" xfId="4402"/>
    <cellStyle name="Input 69" xfId="4403"/>
    <cellStyle name="Input 7" xfId="4404"/>
    <cellStyle name="Input 7 10" xfId="4405"/>
    <cellStyle name="Input 7 100" xfId="54249"/>
    <cellStyle name="Input 7 101" xfId="54270"/>
    <cellStyle name="Input 7 102" xfId="54674"/>
    <cellStyle name="Input 7 103" xfId="54724"/>
    <cellStyle name="Input 7 104" xfId="55050"/>
    <cellStyle name="Input 7 105" xfId="55238"/>
    <cellStyle name="Input 7 106" xfId="55350"/>
    <cellStyle name="Input 7 107" xfId="55515"/>
    <cellStyle name="Input 7 108" xfId="55884"/>
    <cellStyle name="Input 7 109" xfId="56271"/>
    <cellStyle name="Input 7 11" xfId="4406"/>
    <cellStyle name="Input 7 110" xfId="56429"/>
    <cellStyle name="Input 7 111" xfId="56441"/>
    <cellStyle name="Input 7 12" xfId="4407"/>
    <cellStyle name="Input 7 13" xfId="4408"/>
    <cellStyle name="Input 7 14" xfId="4409"/>
    <cellStyle name="Input 7 15" xfId="4410"/>
    <cellStyle name="Input 7 16" xfId="4411"/>
    <cellStyle name="Input 7 17" xfId="4412"/>
    <cellStyle name="Input 7 18" xfId="4413"/>
    <cellStyle name="Input 7 19" xfId="4414"/>
    <cellStyle name="Input 7 2" xfId="4415"/>
    <cellStyle name="Input 7 20" xfId="4416"/>
    <cellStyle name="Input 7 21" xfId="4417"/>
    <cellStyle name="Input 7 22" xfId="4418"/>
    <cellStyle name="Input 7 23" xfId="4419"/>
    <cellStyle name="Input 7 24" xfId="4420"/>
    <cellStyle name="Input 7 25" xfId="4421"/>
    <cellStyle name="Input 7 26" xfId="4422"/>
    <cellStyle name="Input 7 27" xfId="4423"/>
    <cellStyle name="Input 7 28" xfId="4424"/>
    <cellStyle name="Input 7 29" xfId="4425"/>
    <cellStyle name="Input 7 3" xfId="4426"/>
    <cellStyle name="Input 7 30" xfId="4427"/>
    <cellStyle name="Input 7 31" xfId="4428"/>
    <cellStyle name="Input 7 32" xfId="4429"/>
    <cellStyle name="Input 7 33" xfId="4430"/>
    <cellStyle name="Input 7 34" xfId="4431"/>
    <cellStyle name="Input 7 35" xfId="4432"/>
    <cellStyle name="Input 7 36" xfId="4433"/>
    <cellStyle name="Input 7 37" xfId="4434"/>
    <cellStyle name="Input 7 38" xfId="4435"/>
    <cellStyle name="Input 7 39" xfId="4436"/>
    <cellStyle name="Input 7 4" xfId="4437"/>
    <cellStyle name="Input 7 40" xfId="4438"/>
    <cellStyle name="Input 7 41" xfId="4439"/>
    <cellStyle name="Input 7 42" xfId="4440"/>
    <cellStyle name="Input 7 43" xfId="4441"/>
    <cellStyle name="Input 7 44" xfId="4442"/>
    <cellStyle name="Input 7 45" xfId="4443"/>
    <cellStyle name="Input 7 46" xfId="4444"/>
    <cellStyle name="Input 7 47" xfId="4445"/>
    <cellStyle name="Input 7 48" xfId="4446"/>
    <cellStyle name="Input 7 49" xfId="4447"/>
    <cellStyle name="Input 7 5" xfId="4448"/>
    <cellStyle name="Input 7 50" xfId="4449"/>
    <cellStyle name="Input 7 51" xfId="4450"/>
    <cellStyle name="Input 7 52" xfId="4451"/>
    <cellStyle name="Input 7 53" xfId="4452"/>
    <cellStyle name="Input 7 54" xfId="4453"/>
    <cellStyle name="Input 7 55" xfId="4454"/>
    <cellStyle name="Input 7 56" xfId="4455"/>
    <cellStyle name="Input 7 57" xfId="4456"/>
    <cellStyle name="Input 7 58" xfId="4457"/>
    <cellStyle name="Input 7 59" xfId="4458"/>
    <cellStyle name="Input 7 6" xfId="4459"/>
    <cellStyle name="Input 7 60" xfId="4460"/>
    <cellStyle name="Input 7 61" xfId="4461"/>
    <cellStyle name="Input 7 62" xfId="4462"/>
    <cellStyle name="Input 7 63" xfId="4463"/>
    <cellStyle name="Input 7 64" xfId="4464"/>
    <cellStyle name="Input 7 65" xfId="4465"/>
    <cellStyle name="Input 7 66" xfId="4466"/>
    <cellStyle name="Input 7 67" xfId="32541"/>
    <cellStyle name="Input 7 68" xfId="33571"/>
    <cellStyle name="Input 7 69" xfId="32130"/>
    <cellStyle name="Input 7 7" xfId="4467"/>
    <cellStyle name="Input 7 70" xfId="33563"/>
    <cellStyle name="Input 7 71" xfId="34814"/>
    <cellStyle name="Input 7 72" xfId="34244"/>
    <cellStyle name="Input 7 73" xfId="34824"/>
    <cellStyle name="Input 7 74" xfId="36017"/>
    <cellStyle name="Input 7 75" xfId="35857"/>
    <cellStyle name="Input 7 76" xfId="35888"/>
    <cellStyle name="Input 7 77" xfId="37418"/>
    <cellStyle name="Input 7 78" xfId="37343"/>
    <cellStyle name="Input 7 79" xfId="37382"/>
    <cellStyle name="Input 7 8" xfId="4468"/>
    <cellStyle name="Input 7 80" xfId="38742"/>
    <cellStyle name="Input 7 81" xfId="38667"/>
    <cellStyle name="Input 7 82" xfId="38704"/>
    <cellStyle name="Input 7 83" xfId="40072"/>
    <cellStyle name="Input 7 84" xfId="39991"/>
    <cellStyle name="Input 7 85" xfId="40032"/>
    <cellStyle name="Input 7 86" xfId="41573"/>
    <cellStyle name="Input 7 87" xfId="41501"/>
    <cellStyle name="Input 7 88" xfId="41538"/>
    <cellStyle name="Input 7 89" xfId="42959"/>
    <cellStyle name="Input 7 9" xfId="4469"/>
    <cellStyle name="Input 7 90" xfId="42931"/>
    <cellStyle name="Input 7 91" xfId="44059"/>
    <cellStyle name="Input 7 92" xfId="44032"/>
    <cellStyle name="Input 7 93" xfId="45376"/>
    <cellStyle name="Input 7 94" xfId="45349"/>
    <cellStyle name="Input 7 95" xfId="46492"/>
    <cellStyle name="Input 7 96" xfId="46466"/>
    <cellStyle name="Input 7 97" xfId="47440"/>
    <cellStyle name="Input 7 98" xfId="47412"/>
    <cellStyle name="Input 7 99" xfId="53651"/>
    <cellStyle name="Input 70" xfId="4470"/>
    <cellStyle name="Input 71" xfId="4471"/>
    <cellStyle name="Input 72" xfId="4472"/>
    <cellStyle name="Input 73" xfId="4473"/>
    <cellStyle name="Input 74" xfId="4474"/>
    <cellStyle name="Input 75" xfId="4475"/>
    <cellStyle name="Input 76" xfId="4476"/>
    <cellStyle name="Input 77" xfId="4477"/>
    <cellStyle name="Input 78" xfId="4478"/>
    <cellStyle name="Input 79" xfId="4479"/>
    <cellStyle name="Input 8" xfId="4480"/>
    <cellStyle name="Input 8 10" xfId="4481"/>
    <cellStyle name="Input 8 11" xfId="4482"/>
    <cellStyle name="Input 8 12" xfId="4483"/>
    <cellStyle name="Input 8 13" xfId="4484"/>
    <cellStyle name="Input 8 14" xfId="4485"/>
    <cellStyle name="Input 8 15" xfId="4486"/>
    <cellStyle name="Input 8 16" xfId="4487"/>
    <cellStyle name="Input 8 17" xfId="4488"/>
    <cellStyle name="Input 8 18" xfId="4489"/>
    <cellStyle name="Input 8 19" xfId="4490"/>
    <cellStyle name="Input 8 2" xfId="4491"/>
    <cellStyle name="Input 8 20" xfId="4492"/>
    <cellStyle name="Input 8 21" xfId="4493"/>
    <cellStyle name="Input 8 22" xfId="4494"/>
    <cellStyle name="Input 8 23" xfId="4495"/>
    <cellStyle name="Input 8 24" xfId="4496"/>
    <cellStyle name="Input 8 25" xfId="4497"/>
    <cellStyle name="Input 8 26" xfId="4498"/>
    <cellStyle name="Input 8 27" xfId="4499"/>
    <cellStyle name="Input 8 28" xfId="4500"/>
    <cellStyle name="Input 8 29" xfId="4501"/>
    <cellStyle name="Input 8 3" xfId="4502"/>
    <cellStyle name="Input 8 30" xfId="4503"/>
    <cellStyle name="Input 8 31" xfId="4504"/>
    <cellStyle name="Input 8 32" xfId="4505"/>
    <cellStyle name="Input 8 33" xfId="4506"/>
    <cellStyle name="Input 8 34" xfId="4507"/>
    <cellStyle name="Input 8 35" xfId="4508"/>
    <cellStyle name="Input 8 36" xfId="4509"/>
    <cellStyle name="Input 8 37" xfId="4510"/>
    <cellStyle name="Input 8 38" xfId="4511"/>
    <cellStyle name="Input 8 39" xfId="53647"/>
    <cellStyle name="Input 8 4" xfId="4512"/>
    <cellStyle name="Input 8 40" xfId="54251"/>
    <cellStyle name="Input 8 41" xfId="54273"/>
    <cellStyle name="Input 8 42" xfId="54676"/>
    <cellStyle name="Input 8 43" xfId="54726"/>
    <cellStyle name="Input 8 44" xfId="55052"/>
    <cellStyle name="Input 8 45" xfId="55240"/>
    <cellStyle name="Input 8 46" xfId="55352"/>
    <cellStyle name="Input 8 47" xfId="55517"/>
    <cellStyle name="Input 8 48" xfId="55885"/>
    <cellStyle name="Input 8 49" xfId="56272"/>
    <cellStyle name="Input 8 5" xfId="4513"/>
    <cellStyle name="Input 8 50" xfId="56431"/>
    <cellStyle name="Input 8 51" xfId="56443"/>
    <cellStyle name="Input 8 6" xfId="4514"/>
    <cellStyle name="Input 8 7" xfId="4515"/>
    <cellStyle name="Input 8 8" xfId="4516"/>
    <cellStyle name="Input 8 9" xfId="4517"/>
    <cellStyle name="Input 80" xfId="4518"/>
    <cellStyle name="Input 81" xfId="4519"/>
    <cellStyle name="Input 82" xfId="31636"/>
    <cellStyle name="Input 83" xfId="32514"/>
    <cellStyle name="Input 84" xfId="32297"/>
    <cellStyle name="Input 85" xfId="33908"/>
    <cellStyle name="Input 86" xfId="34245"/>
    <cellStyle name="Input 87" xfId="34452"/>
    <cellStyle name="Input 88" xfId="34260"/>
    <cellStyle name="Input 89" xfId="34510"/>
    <cellStyle name="Input 9" xfId="4520"/>
    <cellStyle name="Input 9 10" xfId="4521"/>
    <cellStyle name="Input 9 11" xfId="4522"/>
    <cellStyle name="Input 9 12" xfId="4523"/>
    <cellStyle name="Input 9 13" xfId="4524"/>
    <cellStyle name="Input 9 14" xfId="4525"/>
    <cellStyle name="Input 9 15" xfId="4526"/>
    <cellStyle name="Input 9 16" xfId="4527"/>
    <cellStyle name="Input 9 17" xfId="4528"/>
    <cellStyle name="Input 9 18" xfId="4529"/>
    <cellStyle name="Input 9 19" xfId="4530"/>
    <cellStyle name="Input 9 2" xfId="4531"/>
    <cellStyle name="Input 9 20" xfId="4532"/>
    <cellStyle name="Input 9 21" xfId="4533"/>
    <cellStyle name="Input 9 22" xfId="4534"/>
    <cellStyle name="Input 9 23" xfId="4535"/>
    <cellStyle name="Input 9 24" xfId="4536"/>
    <cellStyle name="Input 9 25" xfId="4537"/>
    <cellStyle name="Input 9 26" xfId="4538"/>
    <cellStyle name="Input 9 27" xfId="4539"/>
    <cellStyle name="Input 9 28" xfId="4540"/>
    <cellStyle name="Input 9 29" xfId="4541"/>
    <cellStyle name="Input 9 3" xfId="4542"/>
    <cellStyle name="Input 9 30" xfId="4543"/>
    <cellStyle name="Input 9 31" xfId="4544"/>
    <cellStyle name="Input 9 32" xfId="4545"/>
    <cellStyle name="Input 9 33" xfId="4546"/>
    <cellStyle name="Input 9 34" xfId="4547"/>
    <cellStyle name="Input 9 35" xfId="4548"/>
    <cellStyle name="Input 9 36" xfId="4549"/>
    <cellStyle name="Input 9 37" xfId="4550"/>
    <cellStyle name="Input 9 38" xfId="4551"/>
    <cellStyle name="Input 9 39" xfId="53650"/>
    <cellStyle name="Input 9 4" xfId="4552"/>
    <cellStyle name="Input 9 40" xfId="54250"/>
    <cellStyle name="Input 9 41" xfId="54271"/>
    <cellStyle name="Input 9 42" xfId="54675"/>
    <cellStyle name="Input 9 43" xfId="54725"/>
    <cellStyle name="Input 9 44" xfId="55051"/>
    <cellStyle name="Input 9 45" xfId="55239"/>
    <cellStyle name="Input 9 46" xfId="55351"/>
    <cellStyle name="Input 9 47" xfId="55516"/>
    <cellStyle name="Input 9 48" xfId="56430"/>
    <cellStyle name="Input 9 49" xfId="56442"/>
    <cellStyle name="Input 9 5" xfId="4553"/>
    <cellStyle name="Input 9 6" xfId="4554"/>
    <cellStyle name="Input 9 7" xfId="4555"/>
    <cellStyle name="Input 9 8" xfId="4556"/>
    <cellStyle name="Input 9 9" xfId="4557"/>
    <cellStyle name="Input 90" xfId="35570"/>
    <cellStyle name="Input 91" xfId="35685"/>
    <cellStyle name="Input 92" xfId="36033"/>
    <cellStyle name="Input 93" xfId="37064"/>
    <cellStyle name="Input 94" xfId="37275"/>
    <cellStyle name="Input 95" xfId="37509"/>
    <cellStyle name="Input 96" xfId="38390"/>
    <cellStyle name="Input 97" xfId="38597"/>
    <cellStyle name="Input 98" xfId="38832"/>
    <cellStyle name="Input 99" xfId="39712"/>
    <cellStyle name="Input_2009_09_22 Ежеквартальный отчет по заимствованиям (Самрук-Казына)" xfId="4558"/>
    <cellStyle name="Inputnumbaccid" xfId="4559"/>
    <cellStyle name="Inputnumbaccid 2" xfId="4560"/>
    <cellStyle name="Inputnumbaccid 3" xfId="4561"/>
    <cellStyle name="Inputnumbaccid 4" xfId="4562"/>
    <cellStyle name="Inputnumbaccid 5" xfId="4563"/>
    <cellStyle name="Inputnumbaccid 6" xfId="32542"/>
    <cellStyle name="Inpyear" xfId="4564"/>
    <cellStyle name="Inpyear 2" xfId="4565"/>
    <cellStyle name="Inpyear 3" xfId="4566"/>
    <cellStyle name="Inpyear 4" xfId="4567"/>
    <cellStyle name="Inpyear 5" xfId="4568"/>
    <cellStyle name="Inpyear 6" xfId="32543"/>
    <cellStyle name="International" xfId="4569"/>
    <cellStyle name="International 2" xfId="4570"/>
    <cellStyle name="International 3" xfId="4571"/>
    <cellStyle name="International 4" xfId="4572"/>
    <cellStyle name="International 5" xfId="4573"/>
    <cellStyle name="International 6" xfId="32544"/>
    <cellStyle name="International1" xfId="4574"/>
    <cellStyle name="International1 2" xfId="4575"/>
    <cellStyle name="International1 3" xfId="4576"/>
    <cellStyle name="International1 4" xfId="4577"/>
    <cellStyle name="International1 5" xfId="4578"/>
    <cellStyle name="International1 6" xfId="32545"/>
    <cellStyle name="Îòêðûâàâøàÿñÿ ãèïåðññûëêà" xfId="55886"/>
    <cellStyle name="Light" xfId="4579"/>
    <cellStyle name="Light 2" xfId="4580"/>
    <cellStyle name="Light 3" xfId="4581"/>
    <cellStyle name="Light 4" xfId="4582"/>
    <cellStyle name="Light 5" xfId="4583"/>
    <cellStyle name="Light 6" xfId="32546"/>
    <cellStyle name="Link Currency (0)" xfId="4584"/>
    <cellStyle name="Link Currency (0) 10" xfId="53571"/>
    <cellStyle name="Link Currency (0) 2" xfId="4585"/>
    <cellStyle name="Link Currency (0) 2 2" xfId="4586"/>
    <cellStyle name="Link Currency (0) 2 3" xfId="4587"/>
    <cellStyle name="Link Currency (0) 2 4" xfId="4588"/>
    <cellStyle name="Link Currency (0) 2 5" xfId="4589"/>
    <cellStyle name="Link Currency (0) 2 6" xfId="31852"/>
    <cellStyle name="Link Currency (0) 2 7" xfId="55887"/>
    <cellStyle name="Link Currency (0) 3" xfId="4590"/>
    <cellStyle name="Link Currency (0) 3 2" xfId="4591"/>
    <cellStyle name="Link Currency (0) 3 3" xfId="53512"/>
    <cellStyle name="Link Currency (0) 4" xfId="4592"/>
    <cellStyle name="Link Currency (0) 5" xfId="4593"/>
    <cellStyle name="Link Currency (0) 6" xfId="4594"/>
    <cellStyle name="Link Currency (0) 7" xfId="4595"/>
    <cellStyle name="Link Currency (0) 8" xfId="4596"/>
    <cellStyle name="Link Currency (0) 9" xfId="31637"/>
    <cellStyle name="Link Currency (0)_План по КВЛ 2011г." xfId="55888"/>
    <cellStyle name="Link Currency (2)" xfId="4597"/>
    <cellStyle name="Link Currency (2) 10" xfId="53478"/>
    <cellStyle name="Link Currency (2) 2" xfId="4598"/>
    <cellStyle name="Link Currency (2) 2 2" xfId="4599"/>
    <cellStyle name="Link Currency (2) 2 3" xfId="4600"/>
    <cellStyle name="Link Currency (2) 2 4" xfId="4601"/>
    <cellStyle name="Link Currency (2) 2 5" xfId="4602"/>
    <cellStyle name="Link Currency (2) 2 6" xfId="31853"/>
    <cellStyle name="Link Currency (2) 2 7" xfId="55889"/>
    <cellStyle name="Link Currency (2) 3" xfId="4603"/>
    <cellStyle name="Link Currency (2) 3 2" xfId="4604"/>
    <cellStyle name="Link Currency (2) 3 3" xfId="53410"/>
    <cellStyle name="Link Currency (2) 4" xfId="4605"/>
    <cellStyle name="Link Currency (2) 5" xfId="4606"/>
    <cellStyle name="Link Currency (2) 6" xfId="4607"/>
    <cellStyle name="Link Currency (2) 7" xfId="4608"/>
    <cellStyle name="Link Currency (2) 8" xfId="4609"/>
    <cellStyle name="Link Currency (2) 9" xfId="31638"/>
    <cellStyle name="Link Currency (2)_План по КВЛ 2011г." xfId="55890"/>
    <cellStyle name="Link Units (0)" xfId="4610"/>
    <cellStyle name="Link Units (0) 10" xfId="53615"/>
    <cellStyle name="Link Units (0) 2" xfId="4611"/>
    <cellStyle name="Link Units (0) 2 2" xfId="4612"/>
    <cellStyle name="Link Units (0) 2 3" xfId="4613"/>
    <cellStyle name="Link Units (0) 2 4" xfId="4614"/>
    <cellStyle name="Link Units (0) 2 5" xfId="4615"/>
    <cellStyle name="Link Units (0) 2 6" xfId="31854"/>
    <cellStyle name="Link Units (0) 2 7" xfId="55891"/>
    <cellStyle name="Link Units (0) 3" xfId="4616"/>
    <cellStyle name="Link Units (0) 3 2" xfId="4617"/>
    <cellStyle name="Link Units (0) 3 3" xfId="53511"/>
    <cellStyle name="Link Units (0) 4" xfId="4618"/>
    <cellStyle name="Link Units (0) 5" xfId="4619"/>
    <cellStyle name="Link Units (0) 6" xfId="4620"/>
    <cellStyle name="Link Units (0) 7" xfId="4621"/>
    <cellStyle name="Link Units (0) 8" xfId="4622"/>
    <cellStyle name="Link Units (0) 9" xfId="31639"/>
    <cellStyle name="Link Units (0)_План по КВЛ 2011г." xfId="55892"/>
    <cellStyle name="Link Units (1)" xfId="4623"/>
    <cellStyle name="Link Units (1) 10" xfId="53631"/>
    <cellStyle name="Link Units (1) 2" xfId="4624"/>
    <cellStyle name="Link Units (1) 2 2" xfId="4625"/>
    <cellStyle name="Link Units (1) 2 3" xfId="4626"/>
    <cellStyle name="Link Units (1) 2 4" xfId="4627"/>
    <cellStyle name="Link Units (1) 2 5" xfId="4628"/>
    <cellStyle name="Link Units (1) 2 6" xfId="31855"/>
    <cellStyle name="Link Units (1) 2 7" xfId="55893"/>
    <cellStyle name="Link Units (1) 3" xfId="4629"/>
    <cellStyle name="Link Units (1) 3 2" xfId="4630"/>
    <cellStyle name="Link Units (1) 3 3" xfId="53409"/>
    <cellStyle name="Link Units (1) 4" xfId="4631"/>
    <cellStyle name="Link Units (1) 5" xfId="4632"/>
    <cellStyle name="Link Units (1) 6" xfId="4633"/>
    <cellStyle name="Link Units (1) 7" xfId="4634"/>
    <cellStyle name="Link Units (1) 8" xfId="4635"/>
    <cellStyle name="Link Units (1) 9" xfId="31640"/>
    <cellStyle name="Link Units (1)_План по КВЛ 2011г." xfId="55894"/>
    <cellStyle name="Link Units (2)" xfId="4636"/>
    <cellStyle name="Link Units (2) 10" xfId="53570"/>
    <cellStyle name="Link Units (2) 2" xfId="4637"/>
    <cellStyle name="Link Units (2) 2 2" xfId="4638"/>
    <cellStyle name="Link Units (2) 2 3" xfId="4639"/>
    <cellStyle name="Link Units (2) 2 4" xfId="4640"/>
    <cellStyle name="Link Units (2) 2 5" xfId="4641"/>
    <cellStyle name="Link Units (2) 2 6" xfId="31856"/>
    <cellStyle name="Link Units (2) 2 7" xfId="55895"/>
    <cellStyle name="Link Units (2) 3" xfId="4642"/>
    <cellStyle name="Link Units (2) 3 2" xfId="4643"/>
    <cellStyle name="Link Units (2) 3 3" xfId="53510"/>
    <cellStyle name="Link Units (2) 4" xfId="4644"/>
    <cellStyle name="Link Units (2) 5" xfId="4645"/>
    <cellStyle name="Link Units (2) 6" xfId="4646"/>
    <cellStyle name="Link Units (2) 7" xfId="4647"/>
    <cellStyle name="Link Units (2) 8" xfId="4648"/>
    <cellStyle name="Link Units (2) 9" xfId="31641"/>
    <cellStyle name="Link Units (2)_План по КВЛ 2011г." xfId="55896"/>
    <cellStyle name="Linked Cell" xfId="4649"/>
    <cellStyle name="Linked Cell 10" xfId="4650"/>
    <cellStyle name="Linked Cell 11" xfId="4651"/>
    <cellStyle name="Linked Cell 12" xfId="31642"/>
    <cellStyle name="Linked Cell 2" xfId="4652"/>
    <cellStyle name="Linked Cell 2 2" xfId="4653"/>
    <cellStyle name="Linked Cell 2 2 2" xfId="4654"/>
    <cellStyle name="Linked Cell 2 2 3" xfId="4655"/>
    <cellStyle name="Linked Cell 2 2 4" xfId="4656"/>
    <cellStyle name="Linked Cell 2 2 5" xfId="4657"/>
    <cellStyle name="Linked Cell 2 2 6" xfId="32547"/>
    <cellStyle name="Linked Cell 2 3" xfId="4658"/>
    <cellStyle name="Linked Cell 2 4" xfId="4659"/>
    <cellStyle name="Linked Cell 2 5" xfId="4660"/>
    <cellStyle name="Linked Cell 2 6" xfId="4661"/>
    <cellStyle name="Linked Cell 2 7" xfId="32097"/>
    <cellStyle name="Linked Cell 2 8" xfId="55897"/>
    <cellStyle name="Linked Cell 3" xfId="4662"/>
    <cellStyle name="Linked Cell 3 2" xfId="4663"/>
    <cellStyle name="Linked Cell 3 3" xfId="4664"/>
    <cellStyle name="Linked Cell 3 4" xfId="4665"/>
    <cellStyle name="Linked Cell 3 5" xfId="4666"/>
    <cellStyle name="Linked Cell 3 6" xfId="32548"/>
    <cellStyle name="Linked Cell 4" xfId="4667"/>
    <cellStyle name="Linked Cell 4 2" xfId="4668"/>
    <cellStyle name="Linked Cell 4 3" xfId="4669"/>
    <cellStyle name="Linked Cell 4 4" xfId="4670"/>
    <cellStyle name="Linked Cell 4 5" xfId="4671"/>
    <cellStyle name="Linked Cell 4 6" xfId="32549"/>
    <cellStyle name="Linked Cell 5" xfId="4672"/>
    <cellStyle name="Linked Cell 5 2" xfId="4673"/>
    <cellStyle name="Linked Cell 5 3" xfId="4674"/>
    <cellStyle name="Linked Cell 5 4" xfId="4675"/>
    <cellStyle name="Linked Cell 5 5" xfId="4676"/>
    <cellStyle name="Linked Cell 5 6" xfId="32550"/>
    <cellStyle name="Linked Cell 6" xfId="4677"/>
    <cellStyle name="Linked Cell 6 2" xfId="4678"/>
    <cellStyle name="Linked Cell 6 3" xfId="4679"/>
    <cellStyle name="Linked Cell 6 4" xfId="4680"/>
    <cellStyle name="Linked Cell 6 5" xfId="4681"/>
    <cellStyle name="Linked Cell 6 6" xfId="32551"/>
    <cellStyle name="Linked Cell 7" xfId="4682"/>
    <cellStyle name="Linked Cell 7 2" xfId="4683"/>
    <cellStyle name="Linked Cell 7 3" xfId="4684"/>
    <cellStyle name="Linked Cell 7 4" xfId="4685"/>
    <cellStyle name="Linked Cell 7 5" xfId="4686"/>
    <cellStyle name="Linked Cell 7 6" xfId="32552"/>
    <cellStyle name="Linked Cell 8" xfId="4687"/>
    <cellStyle name="Linked Cell 9" xfId="4688"/>
    <cellStyle name="Linked Cell_План по КВЛ 2011г." xfId="55898"/>
    <cellStyle name="Migliaia_u1r1mod" xfId="4689"/>
    <cellStyle name="Millares [0]_CARAT SAPIC" xfId="4690"/>
    <cellStyle name="Millares_CARAT SAPIC" xfId="4691"/>
    <cellStyle name="Milliers [0]_CREATIVE" xfId="55899"/>
    <cellStyle name="Milliers_CREATIVE" xfId="55900"/>
    <cellStyle name="Millions [0.0]" xfId="4692"/>
    <cellStyle name="Millions [0.0] 2" xfId="4693"/>
    <cellStyle name="Millions [0.0] 3" xfId="53408"/>
    <cellStyle name="Millions [0.00]" xfId="4694"/>
    <cellStyle name="Millions [0.00] 2" xfId="4695"/>
    <cellStyle name="Millions [0.00] 3" xfId="53509"/>
    <cellStyle name="Millions [0]" xfId="4696"/>
    <cellStyle name="Millions [0] 2" xfId="4697"/>
    <cellStyle name="Millions [0] 3" xfId="53407"/>
    <cellStyle name="Millions-$ [0.0]" xfId="4698"/>
    <cellStyle name="Millions-$ [0.0] 2" xfId="4699"/>
    <cellStyle name="Millions-$ [0.0] 3" xfId="53508"/>
    <cellStyle name="Millions-$ [0.00]" xfId="4700"/>
    <cellStyle name="Millions-$ [0.00] 2" xfId="4701"/>
    <cellStyle name="Millions-$ [0.00] 3" xfId="53406"/>
    <cellStyle name="Millions-$ [0]" xfId="4702"/>
    <cellStyle name="Millions-$ [0] 2" xfId="4703"/>
    <cellStyle name="Millions-$ [0] 3" xfId="53507"/>
    <cellStyle name="Moneda [0]_CARAT SAPIC" xfId="4704"/>
    <cellStyle name="Moneda_CARAT SAPIC" xfId="4705"/>
    <cellStyle name="Monétaire [0]_CREATIVE" xfId="55901"/>
    <cellStyle name="Monétaire_CREATIVE" xfId="55902"/>
    <cellStyle name="MonthYears" xfId="4706"/>
    <cellStyle name="MonthYears 2" xfId="4707"/>
    <cellStyle name="MonthYears 3" xfId="4708"/>
    <cellStyle name="MonthYears 4" xfId="4709"/>
    <cellStyle name="MonthYears 5" xfId="4710"/>
    <cellStyle name="MonthYears 6" xfId="32553"/>
    <cellStyle name="MT,0" xfId="4711"/>
    <cellStyle name="MT,0 2" xfId="4712"/>
    <cellStyle name="MT,0 3" xfId="4713"/>
    <cellStyle name="MT,0 4" xfId="4714"/>
    <cellStyle name="MT,0 5" xfId="4715"/>
    <cellStyle name="MT,0 6" xfId="32554"/>
    <cellStyle name="Naira" xfId="4716"/>
    <cellStyle name="Naira 2" xfId="4717"/>
    <cellStyle name="Naira 3" xfId="53405"/>
    <cellStyle name="Nameenter" xfId="4718"/>
    <cellStyle name="Nameenter 2" xfId="4719"/>
    <cellStyle name="Nameenter 3" xfId="4720"/>
    <cellStyle name="Nameenter 4" xfId="4721"/>
    <cellStyle name="Nameenter 5" xfId="4722"/>
    <cellStyle name="Nameenter 6" xfId="32555"/>
    <cellStyle name="Neutral" xfId="4723"/>
    <cellStyle name="Neutral 10" xfId="4724"/>
    <cellStyle name="Neutral 11" xfId="4725"/>
    <cellStyle name="Neutral 12" xfId="31643"/>
    <cellStyle name="Neutral 2" xfId="4726"/>
    <cellStyle name="Neutral 2 2" xfId="4727"/>
    <cellStyle name="Neutral 2 2 2" xfId="4728"/>
    <cellStyle name="Neutral 2 2 3" xfId="4729"/>
    <cellStyle name="Neutral 2 2 4" xfId="4730"/>
    <cellStyle name="Neutral 2 2 5" xfId="4731"/>
    <cellStyle name="Neutral 2 2 6" xfId="32556"/>
    <cellStyle name="Neutral 2 3" xfId="4732"/>
    <cellStyle name="Neutral 2 4" xfId="4733"/>
    <cellStyle name="Neutral 2 5" xfId="4734"/>
    <cellStyle name="Neutral 2 6" xfId="4735"/>
    <cellStyle name="Neutral 2 7" xfId="31857"/>
    <cellStyle name="Neutral 2 8" xfId="55903"/>
    <cellStyle name="Neutral 3" xfId="4736"/>
    <cellStyle name="Neutral 3 2" xfId="4737"/>
    <cellStyle name="Neutral 3 3" xfId="4738"/>
    <cellStyle name="Neutral 3 4" xfId="4739"/>
    <cellStyle name="Neutral 3 5" xfId="4740"/>
    <cellStyle name="Neutral 3 6" xfId="32557"/>
    <cellStyle name="Neutral 4" xfId="4741"/>
    <cellStyle name="Neutral 4 2" xfId="4742"/>
    <cellStyle name="Neutral 4 3" xfId="4743"/>
    <cellStyle name="Neutral 4 4" xfId="4744"/>
    <cellStyle name="Neutral 4 5" xfId="4745"/>
    <cellStyle name="Neutral 4 6" xfId="32558"/>
    <cellStyle name="Neutral 5" xfId="4746"/>
    <cellStyle name="Neutral 5 2" xfId="4747"/>
    <cellStyle name="Neutral 5 3" xfId="4748"/>
    <cellStyle name="Neutral 5 4" xfId="4749"/>
    <cellStyle name="Neutral 5 5" xfId="4750"/>
    <cellStyle name="Neutral 5 6" xfId="32559"/>
    <cellStyle name="Neutral 6" xfId="4751"/>
    <cellStyle name="Neutral 6 2" xfId="4752"/>
    <cellStyle name="Neutral 6 3" xfId="4753"/>
    <cellStyle name="Neutral 6 4" xfId="4754"/>
    <cellStyle name="Neutral 6 5" xfId="4755"/>
    <cellStyle name="Neutral 6 6" xfId="32560"/>
    <cellStyle name="Neutral 7" xfId="4756"/>
    <cellStyle name="Neutral 7 2" xfId="4757"/>
    <cellStyle name="Neutral 7 3" xfId="4758"/>
    <cellStyle name="Neutral 7 4" xfId="4759"/>
    <cellStyle name="Neutral 7 5" xfId="4760"/>
    <cellStyle name="Neutral 7 6" xfId="32561"/>
    <cellStyle name="Neutral 8" xfId="4761"/>
    <cellStyle name="Neutral 9" xfId="4762"/>
    <cellStyle name="Neutral_План по КВЛ 2011г." xfId="55904"/>
    <cellStyle name="Normal - Style1" xfId="4763"/>
    <cellStyle name="Normal - Style1 2" xfId="4764"/>
    <cellStyle name="Normal - Style1 2 2" xfId="4765"/>
    <cellStyle name="Normal - Style1 2 3" xfId="4766"/>
    <cellStyle name="Normal - Style1 2 4" xfId="4767"/>
    <cellStyle name="Normal - Style1 2 5" xfId="4768"/>
    <cellStyle name="Normal - Style1 2 6" xfId="31858"/>
    <cellStyle name="Normal - Style1 2 7" xfId="55905"/>
    <cellStyle name="Normal - Style1 3" xfId="4769"/>
    <cellStyle name="Normal - Style1 3 2" xfId="4770"/>
    <cellStyle name="Normal - Style1 3 3" xfId="53506"/>
    <cellStyle name="Normal - Style1 4" xfId="4771"/>
    <cellStyle name="Normal - Style1 5" xfId="4772"/>
    <cellStyle name="Normal - Style1 6" xfId="4773"/>
    <cellStyle name="Normal - Style1 7" xfId="4774"/>
    <cellStyle name="Normal - Style1 8" xfId="31644"/>
    <cellStyle name="Normal - Style1_План по КВЛ 2011г." xfId="55906"/>
    <cellStyle name="Normal 1" xfId="4775"/>
    <cellStyle name="Normal 1 2" xfId="4776"/>
    <cellStyle name="Normal 1 3" xfId="4777"/>
    <cellStyle name="Normal 1 4" xfId="4778"/>
    <cellStyle name="Normal 1 5" xfId="4779"/>
    <cellStyle name="Normal 1 6" xfId="32562"/>
    <cellStyle name="Normal 10" xfId="4780"/>
    <cellStyle name="Normal 10 2" xfId="4781"/>
    <cellStyle name="Normal 10 3" xfId="4782"/>
    <cellStyle name="Normal 10 4" xfId="4783"/>
    <cellStyle name="Normal 10 5" xfId="4784"/>
    <cellStyle name="Normal 10 6" xfId="32563"/>
    <cellStyle name="Normal 11" xfId="4785"/>
    <cellStyle name="Normal 11 2" xfId="4786"/>
    <cellStyle name="Normal 11 2 2" xfId="4787"/>
    <cellStyle name="Normal 11 2 3" xfId="4788"/>
    <cellStyle name="Normal 11 2 4" xfId="4789"/>
    <cellStyle name="Normal 11 2 5" xfId="4790"/>
    <cellStyle name="Normal 11 2 6" xfId="32565"/>
    <cellStyle name="Normal 11 3" xfId="4791"/>
    <cellStyle name="Normal 11 3 2" xfId="4792"/>
    <cellStyle name="Normal 11 3 3" xfId="4793"/>
    <cellStyle name="Normal 11 3 4" xfId="4794"/>
    <cellStyle name="Normal 11 3 5" xfId="4795"/>
    <cellStyle name="Normal 11 3 6" xfId="32566"/>
    <cellStyle name="Normal 11 4" xfId="4796"/>
    <cellStyle name="Normal 11 5" xfId="4797"/>
    <cellStyle name="Normal 11 6" xfId="4798"/>
    <cellStyle name="Normal 11 7" xfId="4799"/>
    <cellStyle name="Normal 11 8" xfId="32564"/>
    <cellStyle name="Normal 12" xfId="4800"/>
    <cellStyle name="Normal 12 2" xfId="4801"/>
    <cellStyle name="Normal 12 2 2" xfId="4802"/>
    <cellStyle name="Normal 12 2 3" xfId="4803"/>
    <cellStyle name="Normal 12 2 4" xfId="4804"/>
    <cellStyle name="Normal 12 2 5" xfId="4805"/>
    <cellStyle name="Normal 12 2 6" xfId="32568"/>
    <cellStyle name="Normal 12 3" xfId="4806"/>
    <cellStyle name="Normal 12 4" xfId="4807"/>
    <cellStyle name="Normal 12 5" xfId="4808"/>
    <cellStyle name="Normal 12 6" xfId="4809"/>
    <cellStyle name="Normal 12 7" xfId="32567"/>
    <cellStyle name="Normal 13" xfId="4810"/>
    <cellStyle name="Normal 13 2" xfId="4811"/>
    <cellStyle name="Normal 13 2 2" xfId="4812"/>
    <cellStyle name="Normal 13 2 3" xfId="4813"/>
    <cellStyle name="Normal 13 2 4" xfId="4814"/>
    <cellStyle name="Normal 13 2 5" xfId="4815"/>
    <cellStyle name="Normal 13 2 6" xfId="32570"/>
    <cellStyle name="Normal 13 3" xfId="4816"/>
    <cellStyle name="Normal 13 3 2" xfId="4817"/>
    <cellStyle name="Normal 13 3 3" xfId="4818"/>
    <cellStyle name="Normal 13 3 4" xfId="4819"/>
    <cellStyle name="Normal 13 3 5" xfId="4820"/>
    <cellStyle name="Normal 13 3 6" xfId="32571"/>
    <cellStyle name="Normal 13 4" xfId="4821"/>
    <cellStyle name="Normal 13 5" xfId="4822"/>
    <cellStyle name="Normal 13 6" xfId="4823"/>
    <cellStyle name="Normal 13 7" xfId="4824"/>
    <cellStyle name="Normal 13 8" xfId="32569"/>
    <cellStyle name="Normal 14" xfId="4825"/>
    <cellStyle name="Normal 14 2" xfId="4826"/>
    <cellStyle name="Normal 14 2 2" xfId="4827"/>
    <cellStyle name="Normal 14 2 3" xfId="4828"/>
    <cellStyle name="Normal 14 2 4" xfId="4829"/>
    <cellStyle name="Normal 14 2 5" xfId="4830"/>
    <cellStyle name="Normal 14 2 6" xfId="32573"/>
    <cellStyle name="Normal 14 3" xfId="4831"/>
    <cellStyle name="Normal 14 4" xfId="4832"/>
    <cellStyle name="Normal 14 5" xfId="4833"/>
    <cellStyle name="Normal 14 6" xfId="4834"/>
    <cellStyle name="Normal 14 7" xfId="32572"/>
    <cellStyle name="Normal 15" xfId="4835"/>
    <cellStyle name="Normal 15 2" xfId="4836"/>
    <cellStyle name="Normal 15 3" xfId="4837"/>
    <cellStyle name="Normal 15 4" xfId="4838"/>
    <cellStyle name="Normal 15 5" xfId="4839"/>
    <cellStyle name="Normal 15 6" xfId="32574"/>
    <cellStyle name="Normal 16" xfId="4840"/>
    <cellStyle name="Normal 16 2" xfId="4841"/>
    <cellStyle name="Normal 16 2 2" xfId="4842"/>
    <cellStyle name="Normal 16 2 3" xfId="4843"/>
    <cellStyle name="Normal 16 2 4" xfId="4844"/>
    <cellStyle name="Normal 16 2 5" xfId="4845"/>
    <cellStyle name="Normal 16 2 6" xfId="32576"/>
    <cellStyle name="Normal 16 3" xfId="4846"/>
    <cellStyle name="Normal 16 4" xfId="4847"/>
    <cellStyle name="Normal 16 5" xfId="4848"/>
    <cellStyle name="Normal 16 6" xfId="4849"/>
    <cellStyle name="Normal 16 7" xfId="32575"/>
    <cellStyle name="Normal 17" xfId="4850"/>
    <cellStyle name="Normal 17 2" xfId="4851"/>
    <cellStyle name="Normal 17 2 2" xfId="4852"/>
    <cellStyle name="Normal 17 2 3" xfId="4853"/>
    <cellStyle name="Normal 17 2 4" xfId="4854"/>
    <cellStyle name="Normal 17 2 5" xfId="4855"/>
    <cellStyle name="Normal 17 2 6" xfId="32578"/>
    <cellStyle name="Normal 17 3" xfId="4856"/>
    <cellStyle name="Normal 17 4" xfId="4857"/>
    <cellStyle name="Normal 17 5" xfId="4858"/>
    <cellStyle name="Normal 17 6" xfId="4859"/>
    <cellStyle name="Normal 17 7" xfId="32577"/>
    <cellStyle name="Normal 18" xfId="4860"/>
    <cellStyle name="Normal 18 2" xfId="4861"/>
    <cellStyle name="Normal 18 2 2" xfId="4862"/>
    <cellStyle name="Normal 18 2 3" xfId="4863"/>
    <cellStyle name="Normal 18 2 4" xfId="4864"/>
    <cellStyle name="Normal 18 2 5" xfId="4865"/>
    <cellStyle name="Normal 18 2 6" xfId="32580"/>
    <cellStyle name="Normal 18 3" xfId="4866"/>
    <cellStyle name="Normal 18 4" xfId="4867"/>
    <cellStyle name="Normal 18 5" xfId="4868"/>
    <cellStyle name="Normal 18 6" xfId="4869"/>
    <cellStyle name="Normal 18 7" xfId="32579"/>
    <cellStyle name="Normal 19" xfId="4870"/>
    <cellStyle name="Normal 19 2" xfId="4871"/>
    <cellStyle name="Normal 19 2 2" xfId="4872"/>
    <cellStyle name="Normal 19 2 3" xfId="4873"/>
    <cellStyle name="Normal 19 2 4" xfId="4874"/>
    <cellStyle name="Normal 19 2 5" xfId="4875"/>
    <cellStyle name="Normal 19 2 6" xfId="32582"/>
    <cellStyle name="Normal 19 3" xfId="4876"/>
    <cellStyle name="Normal 19 4" xfId="4877"/>
    <cellStyle name="Normal 19 5" xfId="4878"/>
    <cellStyle name="Normal 19 6" xfId="4879"/>
    <cellStyle name="Normal 19 7" xfId="32581"/>
    <cellStyle name="Normal 2" xfId="4880"/>
    <cellStyle name="Normal 2 10" xfId="4881"/>
    <cellStyle name="Normal 2 10 2" xfId="4882"/>
    <cellStyle name="Normal 2 10 3" xfId="4883"/>
    <cellStyle name="Normal 2 10 4" xfId="4884"/>
    <cellStyle name="Normal 2 10 5" xfId="4885"/>
    <cellStyle name="Normal 2 10 6" xfId="32101"/>
    <cellStyle name="Normal 2 10 7" xfId="56451"/>
    <cellStyle name="Normal 2 11" xfId="4886"/>
    <cellStyle name="Normal 2 11 2" xfId="4887"/>
    <cellStyle name="Normal 2 11 3" xfId="4888"/>
    <cellStyle name="Normal 2 11 4" xfId="4889"/>
    <cellStyle name="Normal 2 11 5" xfId="4890"/>
    <cellStyle name="Normal 2 11 6" xfId="32584"/>
    <cellStyle name="Normal 2 12" xfId="4891"/>
    <cellStyle name="Normal 2 12 2" xfId="4892"/>
    <cellStyle name="Normal 2 12 3" xfId="4893"/>
    <cellStyle name="Normal 2 12 4" xfId="4894"/>
    <cellStyle name="Normal 2 12 5" xfId="4895"/>
    <cellStyle name="Normal 2 12 6" xfId="32585"/>
    <cellStyle name="Normal 2 13" xfId="4896"/>
    <cellStyle name="Normal 2 13 2" xfId="4897"/>
    <cellStyle name="Normal 2 13 3" xfId="4898"/>
    <cellStyle name="Normal 2 13 4" xfId="4899"/>
    <cellStyle name="Normal 2 13 5" xfId="4900"/>
    <cellStyle name="Normal 2 13 6" xfId="32586"/>
    <cellStyle name="Normal 2 14" xfId="4901"/>
    <cellStyle name="Normal 2 14 2" xfId="4902"/>
    <cellStyle name="Normal 2 14 3" xfId="4903"/>
    <cellStyle name="Normal 2 14 4" xfId="4904"/>
    <cellStyle name="Normal 2 14 5" xfId="4905"/>
    <cellStyle name="Normal 2 14 6" xfId="32587"/>
    <cellStyle name="Normal 2 15" xfId="4906"/>
    <cellStyle name="Normal 2 15 2" xfId="4907"/>
    <cellStyle name="Normal 2 15 3" xfId="4908"/>
    <cellStyle name="Normal 2 15 4" xfId="4909"/>
    <cellStyle name="Normal 2 15 5" xfId="4910"/>
    <cellStyle name="Normal 2 15 6" xfId="32588"/>
    <cellStyle name="Normal 2 16" xfId="4911"/>
    <cellStyle name="Normal 2 16 2" xfId="4912"/>
    <cellStyle name="Normal 2 16 3" xfId="4913"/>
    <cellStyle name="Normal 2 16 4" xfId="4914"/>
    <cellStyle name="Normal 2 16 5" xfId="4915"/>
    <cellStyle name="Normal 2 16 6" xfId="32589"/>
    <cellStyle name="Normal 2 17" xfId="4916"/>
    <cellStyle name="Normal 2 17 2" xfId="4917"/>
    <cellStyle name="Normal 2 17 3" xfId="4918"/>
    <cellStyle name="Normal 2 17 4" xfId="4919"/>
    <cellStyle name="Normal 2 17 5" xfId="4920"/>
    <cellStyle name="Normal 2 17 6" xfId="32590"/>
    <cellStyle name="Normal 2 18" xfId="4921"/>
    <cellStyle name="Normal 2 18 2" xfId="4922"/>
    <cellStyle name="Normal 2 18 3" xfId="4923"/>
    <cellStyle name="Normal 2 18 4" xfId="4924"/>
    <cellStyle name="Normal 2 18 5" xfId="4925"/>
    <cellStyle name="Normal 2 18 6" xfId="32591"/>
    <cellStyle name="Normal 2 19" xfId="4926"/>
    <cellStyle name="Normal 2 19 2" xfId="4927"/>
    <cellStyle name="Normal 2 19 3" xfId="4928"/>
    <cellStyle name="Normal 2 19 4" xfId="4929"/>
    <cellStyle name="Normal 2 19 5" xfId="4930"/>
    <cellStyle name="Normal 2 19 6" xfId="32592"/>
    <cellStyle name="Normal 2 2" xfId="4931"/>
    <cellStyle name="Normal 2 2 10" xfId="4932"/>
    <cellStyle name="Normal 2 2 10 2" xfId="4933"/>
    <cellStyle name="Normal 2 2 10 3" xfId="4934"/>
    <cellStyle name="Normal 2 2 10 4" xfId="4935"/>
    <cellStyle name="Normal 2 2 10 5" xfId="4936"/>
    <cellStyle name="Normal 2 2 10 6" xfId="32594"/>
    <cellStyle name="Normal 2 2 11" xfId="4937"/>
    <cellStyle name="Normal 2 2 11 2" xfId="4938"/>
    <cellStyle name="Normal 2 2 11 3" xfId="4939"/>
    <cellStyle name="Normal 2 2 11 4" xfId="4940"/>
    <cellStyle name="Normal 2 2 11 5" xfId="4941"/>
    <cellStyle name="Normal 2 2 11 6" xfId="32595"/>
    <cellStyle name="Normal 2 2 12" xfId="4942"/>
    <cellStyle name="Normal 2 2 12 2" xfId="4943"/>
    <cellStyle name="Normal 2 2 12 3" xfId="4944"/>
    <cellStyle name="Normal 2 2 12 4" xfId="4945"/>
    <cellStyle name="Normal 2 2 12 5" xfId="4946"/>
    <cellStyle name="Normal 2 2 12 6" xfId="32596"/>
    <cellStyle name="Normal 2 2 13" xfId="4947"/>
    <cellStyle name="Normal 2 2 13 2" xfId="4948"/>
    <cellStyle name="Normal 2 2 13 3" xfId="4949"/>
    <cellStyle name="Normal 2 2 13 4" xfId="4950"/>
    <cellStyle name="Normal 2 2 13 5" xfId="4951"/>
    <cellStyle name="Normal 2 2 13 6" xfId="32597"/>
    <cellStyle name="Normal 2 2 14" xfId="4952"/>
    <cellStyle name="Normal 2 2 14 2" xfId="4953"/>
    <cellStyle name="Normal 2 2 14 3" xfId="4954"/>
    <cellStyle name="Normal 2 2 14 4" xfId="4955"/>
    <cellStyle name="Normal 2 2 14 5" xfId="4956"/>
    <cellStyle name="Normal 2 2 14 6" xfId="32598"/>
    <cellStyle name="Normal 2 2 15" xfId="4957"/>
    <cellStyle name="Normal 2 2 15 2" xfId="4958"/>
    <cellStyle name="Normal 2 2 15 3" xfId="4959"/>
    <cellStyle name="Normal 2 2 15 4" xfId="4960"/>
    <cellStyle name="Normal 2 2 15 5" xfId="4961"/>
    <cellStyle name="Normal 2 2 15 6" xfId="32599"/>
    <cellStyle name="Normal 2 2 16" xfId="4962"/>
    <cellStyle name="Normal 2 2 16 2" xfId="4963"/>
    <cellStyle name="Normal 2 2 16 3" xfId="4964"/>
    <cellStyle name="Normal 2 2 16 4" xfId="4965"/>
    <cellStyle name="Normal 2 2 16 5" xfId="4966"/>
    <cellStyle name="Normal 2 2 16 6" xfId="32600"/>
    <cellStyle name="Normal 2 2 17" xfId="4967"/>
    <cellStyle name="Normal 2 2 17 2" xfId="4968"/>
    <cellStyle name="Normal 2 2 17 3" xfId="4969"/>
    <cellStyle name="Normal 2 2 17 4" xfId="4970"/>
    <cellStyle name="Normal 2 2 17 5" xfId="4971"/>
    <cellStyle name="Normal 2 2 17 6" xfId="32601"/>
    <cellStyle name="Normal 2 2 18" xfId="4972"/>
    <cellStyle name="Normal 2 2 18 2" xfId="4973"/>
    <cellStyle name="Normal 2 2 18 3" xfId="4974"/>
    <cellStyle name="Normal 2 2 18 4" xfId="4975"/>
    <cellStyle name="Normal 2 2 18 5" xfId="4976"/>
    <cellStyle name="Normal 2 2 18 6" xfId="32602"/>
    <cellStyle name="Normal 2 2 19" xfId="4977"/>
    <cellStyle name="Normal 2 2 19 2" xfId="4978"/>
    <cellStyle name="Normal 2 2 19 3" xfId="4979"/>
    <cellStyle name="Normal 2 2 19 4" xfId="4980"/>
    <cellStyle name="Normal 2 2 19 5" xfId="4981"/>
    <cellStyle name="Normal 2 2 19 6" xfId="32603"/>
    <cellStyle name="Normal 2 2 2" xfId="4982"/>
    <cellStyle name="Normal 2 2 2 10" xfId="4983"/>
    <cellStyle name="Normal 2 2 2 10 2" xfId="4984"/>
    <cellStyle name="Normal 2 2 2 10 3" xfId="4985"/>
    <cellStyle name="Normal 2 2 2 10 4" xfId="4986"/>
    <cellStyle name="Normal 2 2 2 10 5" xfId="4987"/>
    <cellStyle name="Normal 2 2 2 10 6" xfId="32605"/>
    <cellStyle name="Normal 2 2 2 11" xfId="4988"/>
    <cellStyle name="Normal 2 2 2 11 2" xfId="4989"/>
    <cellStyle name="Normal 2 2 2 11 3" xfId="4990"/>
    <cellStyle name="Normal 2 2 2 11 4" xfId="4991"/>
    <cellStyle name="Normal 2 2 2 11 5" xfId="4992"/>
    <cellStyle name="Normal 2 2 2 11 6" xfId="32606"/>
    <cellStyle name="Normal 2 2 2 12" xfId="4993"/>
    <cellStyle name="Normal 2 2 2 12 2" xfId="4994"/>
    <cellStyle name="Normal 2 2 2 12 3" xfId="4995"/>
    <cellStyle name="Normal 2 2 2 12 4" xfId="4996"/>
    <cellStyle name="Normal 2 2 2 12 5" xfId="4997"/>
    <cellStyle name="Normal 2 2 2 12 6" xfId="32607"/>
    <cellStyle name="Normal 2 2 2 13" xfId="4998"/>
    <cellStyle name="Normal 2 2 2 13 2" xfId="4999"/>
    <cellStyle name="Normal 2 2 2 13 3" xfId="5000"/>
    <cellStyle name="Normal 2 2 2 13 4" xfId="5001"/>
    <cellStyle name="Normal 2 2 2 13 5" xfId="5002"/>
    <cellStyle name="Normal 2 2 2 13 6" xfId="32608"/>
    <cellStyle name="Normal 2 2 2 14" xfId="5003"/>
    <cellStyle name="Normal 2 2 2 14 2" xfId="5004"/>
    <cellStyle name="Normal 2 2 2 14 3" xfId="5005"/>
    <cellStyle name="Normal 2 2 2 14 4" xfId="5006"/>
    <cellStyle name="Normal 2 2 2 14 5" xfId="5007"/>
    <cellStyle name="Normal 2 2 2 14 6" xfId="32609"/>
    <cellStyle name="Normal 2 2 2 15" xfId="5008"/>
    <cellStyle name="Normal 2 2 2 15 2" xfId="5009"/>
    <cellStyle name="Normal 2 2 2 15 3" xfId="5010"/>
    <cellStyle name="Normal 2 2 2 15 4" xfId="5011"/>
    <cellStyle name="Normal 2 2 2 15 5" xfId="5012"/>
    <cellStyle name="Normal 2 2 2 15 6" xfId="32610"/>
    <cellStyle name="Normal 2 2 2 16" xfId="5013"/>
    <cellStyle name="Normal 2 2 2 16 2" xfId="5014"/>
    <cellStyle name="Normal 2 2 2 16 3" xfId="5015"/>
    <cellStyle name="Normal 2 2 2 16 4" xfId="5016"/>
    <cellStyle name="Normal 2 2 2 16 5" xfId="5017"/>
    <cellStyle name="Normal 2 2 2 16 6" xfId="32611"/>
    <cellStyle name="Normal 2 2 2 17" xfId="5018"/>
    <cellStyle name="Normal 2 2 2 17 2" xfId="5019"/>
    <cellStyle name="Normal 2 2 2 17 3" xfId="5020"/>
    <cellStyle name="Normal 2 2 2 17 4" xfId="5021"/>
    <cellStyle name="Normal 2 2 2 17 5" xfId="5022"/>
    <cellStyle name="Normal 2 2 2 17 6" xfId="32612"/>
    <cellStyle name="Normal 2 2 2 18" xfId="5023"/>
    <cellStyle name="Normal 2 2 2 18 2" xfId="5024"/>
    <cellStyle name="Normal 2 2 2 18 3" xfId="5025"/>
    <cellStyle name="Normal 2 2 2 18 4" xfId="5026"/>
    <cellStyle name="Normal 2 2 2 18 5" xfId="5027"/>
    <cellStyle name="Normal 2 2 2 18 6" xfId="32613"/>
    <cellStyle name="Normal 2 2 2 19" xfId="5028"/>
    <cellStyle name="Normal 2 2 2 19 2" xfId="5029"/>
    <cellStyle name="Normal 2 2 2 19 3" xfId="5030"/>
    <cellStyle name="Normal 2 2 2 19 4" xfId="5031"/>
    <cellStyle name="Normal 2 2 2 19 5" xfId="5032"/>
    <cellStyle name="Normal 2 2 2 19 6" xfId="32614"/>
    <cellStyle name="Normal 2 2 2 2" xfId="5033"/>
    <cellStyle name="Normal 2 2 2 2 10" xfId="5034"/>
    <cellStyle name="Normal 2 2 2 2 10 2" xfId="5035"/>
    <cellStyle name="Normal 2 2 2 2 10 3" xfId="5036"/>
    <cellStyle name="Normal 2 2 2 2 10 4" xfId="5037"/>
    <cellStyle name="Normal 2 2 2 2 10 5" xfId="5038"/>
    <cellStyle name="Normal 2 2 2 2 10 6" xfId="32616"/>
    <cellStyle name="Normal 2 2 2 2 11" xfId="5039"/>
    <cellStyle name="Normal 2 2 2 2 11 2" xfId="5040"/>
    <cellStyle name="Normal 2 2 2 2 11 3" xfId="5041"/>
    <cellStyle name="Normal 2 2 2 2 11 4" xfId="5042"/>
    <cellStyle name="Normal 2 2 2 2 11 5" xfId="5043"/>
    <cellStyle name="Normal 2 2 2 2 11 6" xfId="32617"/>
    <cellStyle name="Normal 2 2 2 2 12" xfId="5044"/>
    <cellStyle name="Normal 2 2 2 2 12 2" xfId="5045"/>
    <cellStyle name="Normal 2 2 2 2 12 3" xfId="5046"/>
    <cellStyle name="Normal 2 2 2 2 12 4" xfId="5047"/>
    <cellStyle name="Normal 2 2 2 2 12 5" xfId="5048"/>
    <cellStyle name="Normal 2 2 2 2 12 6" xfId="32618"/>
    <cellStyle name="Normal 2 2 2 2 13" xfId="5049"/>
    <cellStyle name="Normal 2 2 2 2 13 2" xfId="5050"/>
    <cellStyle name="Normal 2 2 2 2 13 3" xfId="5051"/>
    <cellStyle name="Normal 2 2 2 2 13 4" xfId="5052"/>
    <cellStyle name="Normal 2 2 2 2 13 5" xfId="5053"/>
    <cellStyle name="Normal 2 2 2 2 13 6" xfId="32619"/>
    <cellStyle name="Normal 2 2 2 2 14" xfId="5054"/>
    <cellStyle name="Normal 2 2 2 2 14 2" xfId="5055"/>
    <cellStyle name="Normal 2 2 2 2 14 3" xfId="5056"/>
    <cellStyle name="Normal 2 2 2 2 14 4" xfId="5057"/>
    <cellStyle name="Normal 2 2 2 2 14 5" xfId="5058"/>
    <cellStyle name="Normal 2 2 2 2 14 6" xfId="32620"/>
    <cellStyle name="Normal 2 2 2 2 15" xfId="5059"/>
    <cellStyle name="Normal 2 2 2 2 15 2" xfId="5060"/>
    <cellStyle name="Normal 2 2 2 2 15 3" xfId="5061"/>
    <cellStyle name="Normal 2 2 2 2 15 4" xfId="5062"/>
    <cellStyle name="Normal 2 2 2 2 15 5" xfId="5063"/>
    <cellStyle name="Normal 2 2 2 2 15 6" xfId="32621"/>
    <cellStyle name="Normal 2 2 2 2 16" xfId="5064"/>
    <cellStyle name="Normal 2 2 2 2 16 2" xfId="5065"/>
    <cellStyle name="Normal 2 2 2 2 16 3" xfId="5066"/>
    <cellStyle name="Normal 2 2 2 2 16 4" xfId="5067"/>
    <cellStyle name="Normal 2 2 2 2 16 5" xfId="5068"/>
    <cellStyle name="Normal 2 2 2 2 16 6" xfId="32622"/>
    <cellStyle name="Normal 2 2 2 2 17" xfId="5069"/>
    <cellStyle name="Normal 2 2 2 2 17 2" xfId="5070"/>
    <cellStyle name="Normal 2 2 2 2 17 3" xfId="5071"/>
    <cellStyle name="Normal 2 2 2 2 17 4" xfId="5072"/>
    <cellStyle name="Normal 2 2 2 2 17 5" xfId="5073"/>
    <cellStyle name="Normal 2 2 2 2 17 6" xfId="32623"/>
    <cellStyle name="Normal 2 2 2 2 18" xfId="5074"/>
    <cellStyle name="Normal 2 2 2 2 18 2" xfId="5075"/>
    <cellStyle name="Normal 2 2 2 2 18 3" xfId="5076"/>
    <cellStyle name="Normal 2 2 2 2 18 4" xfId="5077"/>
    <cellStyle name="Normal 2 2 2 2 18 5" xfId="5078"/>
    <cellStyle name="Normal 2 2 2 2 18 6" xfId="32624"/>
    <cellStyle name="Normal 2 2 2 2 19" xfId="5079"/>
    <cellStyle name="Normal 2 2 2 2 19 2" xfId="5080"/>
    <cellStyle name="Normal 2 2 2 2 19 3" xfId="5081"/>
    <cellStyle name="Normal 2 2 2 2 19 4" xfId="5082"/>
    <cellStyle name="Normal 2 2 2 2 19 5" xfId="5083"/>
    <cellStyle name="Normal 2 2 2 2 19 6" xfId="32625"/>
    <cellStyle name="Normal 2 2 2 2 2" xfId="5084"/>
    <cellStyle name="Normal 2 2 2 2 2 2" xfId="5085"/>
    <cellStyle name="Normal 2 2 2 2 2 3" xfId="5086"/>
    <cellStyle name="Normal 2 2 2 2 2 4" xfId="5087"/>
    <cellStyle name="Normal 2 2 2 2 2 5" xfId="5088"/>
    <cellStyle name="Normal 2 2 2 2 2 6" xfId="32626"/>
    <cellStyle name="Normal 2 2 2 2 20" xfId="5089"/>
    <cellStyle name="Normal 2 2 2 2 20 2" xfId="5090"/>
    <cellStyle name="Normal 2 2 2 2 20 3" xfId="5091"/>
    <cellStyle name="Normal 2 2 2 2 20 4" xfId="5092"/>
    <cellStyle name="Normal 2 2 2 2 20 5" xfId="5093"/>
    <cellStyle name="Normal 2 2 2 2 20 6" xfId="32627"/>
    <cellStyle name="Normal 2 2 2 2 21" xfId="5094"/>
    <cellStyle name="Normal 2 2 2 2 21 2" xfId="5095"/>
    <cellStyle name="Normal 2 2 2 2 21 3" xfId="5096"/>
    <cellStyle name="Normal 2 2 2 2 21 4" xfId="5097"/>
    <cellStyle name="Normal 2 2 2 2 21 5" xfId="5098"/>
    <cellStyle name="Normal 2 2 2 2 21 6" xfId="32628"/>
    <cellStyle name="Normal 2 2 2 2 22" xfId="5099"/>
    <cellStyle name="Normal 2 2 2 2 22 2" xfId="5100"/>
    <cellStyle name="Normal 2 2 2 2 22 3" xfId="5101"/>
    <cellStyle name="Normal 2 2 2 2 22 4" xfId="5102"/>
    <cellStyle name="Normal 2 2 2 2 22 5" xfId="5103"/>
    <cellStyle name="Normal 2 2 2 2 22 6" xfId="32629"/>
    <cellStyle name="Normal 2 2 2 2 23" xfId="5104"/>
    <cellStyle name="Normal 2 2 2 2 23 2" xfId="5105"/>
    <cellStyle name="Normal 2 2 2 2 23 3" xfId="5106"/>
    <cellStyle name="Normal 2 2 2 2 23 4" xfId="5107"/>
    <cellStyle name="Normal 2 2 2 2 23 5" xfId="5108"/>
    <cellStyle name="Normal 2 2 2 2 23 6" xfId="32630"/>
    <cellStyle name="Normal 2 2 2 2 24" xfId="5109"/>
    <cellStyle name="Normal 2 2 2 2 24 2" xfId="5110"/>
    <cellStyle name="Normal 2 2 2 2 24 3" xfId="5111"/>
    <cellStyle name="Normal 2 2 2 2 24 4" xfId="5112"/>
    <cellStyle name="Normal 2 2 2 2 24 5" xfId="5113"/>
    <cellStyle name="Normal 2 2 2 2 24 6" xfId="32631"/>
    <cellStyle name="Normal 2 2 2 2 25" xfId="5114"/>
    <cellStyle name="Normal 2 2 2 2 25 2" xfId="5115"/>
    <cellStyle name="Normal 2 2 2 2 25 3" xfId="5116"/>
    <cellStyle name="Normal 2 2 2 2 25 4" xfId="5117"/>
    <cellStyle name="Normal 2 2 2 2 25 5" xfId="5118"/>
    <cellStyle name="Normal 2 2 2 2 25 6" xfId="32632"/>
    <cellStyle name="Normal 2 2 2 2 26" xfId="5119"/>
    <cellStyle name="Normal 2 2 2 2 26 2" xfId="5120"/>
    <cellStyle name="Normal 2 2 2 2 26 3" xfId="5121"/>
    <cellStyle name="Normal 2 2 2 2 26 4" xfId="5122"/>
    <cellStyle name="Normal 2 2 2 2 26 5" xfId="5123"/>
    <cellStyle name="Normal 2 2 2 2 26 6" xfId="32633"/>
    <cellStyle name="Normal 2 2 2 2 27" xfId="5124"/>
    <cellStyle name="Normal 2 2 2 2 27 2" xfId="5125"/>
    <cellStyle name="Normal 2 2 2 2 27 3" xfId="5126"/>
    <cellStyle name="Normal 2 2 2 2 27 4" xfId="5127"/>
    <cellStyle name="Normal 2 2 2 2 27 5" xfId="5128"/>
    <cellStyle name="Normal 2 2 2 2 27 6" xfId="32634"/>
    <cellStyle name="Normal 2 2 2 2 28" xfId="5129"/>
    <cellStyle name="Normal 2 2 2 2 28 2" xfId="5130"/>
    <cellStyle name="Normal 2 2 2 2 28 3" xfId="5131"/>
    <cellStyle name="Normal 2 2 2 2 28 4" xfId="5132"/>
    <cellStyle name="Normal 2 2 2 2 28 5" xfId="5133"/>
    <cellStyle name="Normal 2 2 2 2 28 6" xfId="32635"/>
    <cellStyle name="Normal 2 2 2 2 29" xfId="5134"/>
    <cellStyle name="Normal 2 2 2 2 29 2" xfId="5135"/>
    <cellStyle name="Normal 2 2 2 2 29 3" xfId="5136"/>
    <cellStyle name="Normal 2 2 2 2 29 4" xfId="5137"/>
    <cellStyle name="Normal 2 2 2 2 29 5" xfId="5138"/>
    <cellStyle name="Normal 2 2 2 2 29 6" xfId="32636"/>
    <cellStyle name="Normal 2 2 2 2 3" xfId="5139"/>
    <cellStyle name="Normal 2 2 2 2 3 2" xfId="5140"/>
    <cellStyle name="Normal 2 2 2 2 3 3" xfId="5141"/>
    <cellStyle name="Normal 2 2 2 2 3 4" xfId="5142"/>
    <cellStyle name="Normal 2 2 2 2 3 5" xfId="5143"/>
    <cellStyle name="Normal 2 2 2 2 3 6" xfId="32637"/>
    <cellStyle name="Normal 2 2 2 2 30" xfId="5144"/>
    <cellStyle name="Normal 2 2 2 2 30 2" xfId="5145"/>
    <cellStyle name="Normal 2 2 2 2 30 3" xfId="5146"/>
    <cellStyle name="Normal 2 2 2 2 30 4" xfId="5147"/>
    <cellStyle name="Normal 2 2 2 2 30 5" xfId="5148"/>
    <cellStyle name="Normal 2 2 2 2 30 6" xfId="32638"/>
    <cellStyle name="Normal 2 2 2 2 31" xfId="5149"/>
    <cellStyle name="Normal 2 2 2 2 31 2" xfId="5150"/>
    <cellStyle name="Normal 2 2 2 2 31 3" xfId="5151"/>
    <cellStyle name="Normal 2 2 2 2 31 4" xfId="5152"/>
    <cellStyle name="Normal 2 2 2 2 31 5" xfId="5153"/>
    <cellStyle name="Normal 2 2 2 2 31 6" xfId="32639"/>
    <cellStyle name="Normal 2 2 2 2 32" xfId="5154"/>
    <cellStyle name="Normal 2 2 2 2 32 2" xfId="5155"/>
    <cellStyle name="Normal 2 2 2 2 32 3" xfId="5156"/>
    <cellStyle name="Normal 2 2 2 2 32 4" xfId="5157"/>
    <cellStyle name="Normal 2 2 2 2 32 5" xfId="5158"/>
    <cellStyle name="Normal 2 2 2 2 32 6" xfId="32640"/>
    <cellStyle name="Normal 2 2 2 2 33" xfId="5159"/>
    <cellStyle name="Normal 2 2 2 2 33 2" xfId="5160"/>
    <cellStyle name="Normal 2 2 2 2 33 3" xfId="5161"/>
    <cellStyle name="Normal 2 2 2 2 33 4" xfId="5162"/>
    <cellStyle name="Normal 2 2 2 2 33 5" xfId="5163"/>
    <cellStyle name="Normal 2 2 2 2 33 6" xfId="32641"/>
    <cellStyle name="Normal 2 2 2 2 34" xfId="5164"/>
    <cellStyle name="Normal 2 2 2 2 34 2" xfId="5165"/>
    <cellStyle name="Normal 2 2 2 2 34 3" xfId="5166"/>
    <cellStyle name="Normal 2 2 2 2 34 4" xfId="5167"/>
    <cellStyle name="Normal 2 2 2 2 34 5" xfId="5168"/>
    <cellStyle name="Normal 2 2 2 2 34 6" xfId="32642"/>
    <cellStyle name="Normal 2 2 2 2 35" xfId="5169"/>
    <cellStyle name="Normal 2 2 2 2 35 2" xfId="5170"/>
    <cellStyle name="Normal 2 2 2 2 35 3" xfId="5171"/>
    <cellStyle name="Normal 2 2 2 2 35 4" xfId="5172"/>
    <cellStyle name="Normal 2 2 2 2 35 5" xfId="5173"/>
    <cellStyle name="Normal 2 2 2 2 35 6" xfId="32643"/>
    <cellStyle name="Normal 2 2 2 2 36" xfId="5174"/>
    <cellStyle name="Normal 2 2 2 2 36 2" xfId="5175"/>
    <cellStyle name="Normal 2 2 2 2 36 3" xfId="5176"/>
    <cellStyle name="Normal 2 2 2 2 36 4" xfId="5177"/>
    <cellStyle name="Normal 2 2 2 2 36 5" xfId="5178"/>
    <cellStyle name="Normal 2 2 2 2 36 6" xfId="32644"/>
    <cellStyle name="Normal 2 2 2 2 37" xfId="5179"/>
    <cellStyle name="Normal 2 2 2 2 37 2" xfId="5180"/>
    <cellStyle name="Normal 2 2 2 2 37 3" xfId="5181"/>
    <cellStyle name="Normal 2 2 2 2 37 4" xfId="5182"/>
    <cellStyle name="Normal 2 2 2 2 37 5" xfId="5183"/>
    <cellStyle name="Normal 2 2 2 2 37 6" xfId="32645"/>
    <cellStyle name="Normal 2 2 2 2 38" xfId="5184"/>
    <cellStyle name="Normal 2 2 2 2 38 2" xfId="5185"/>
    <cellStyle name="Normal 2 2 2 2 38 3" xfId="5186"/>
    <cellStyle name="Normal 2 2 2 2 38 4" xfId="5187"/>
    <cellStyle name="Normal 2 2 2 2 38 5" xfId="5188"/>
    <cellStyle name="Normal 2 2 2 2 38 6" xfId="32646"/>
    <cellStyle name="Normal 2 2 2 2 39" xfId="5189"/>
    <cellStyle name="Normal 2 2 2 2 39 2" xfId="5190"/>
    <cellStyle name="Normal 2 2 2 2 39 3" xfId="5191"/>
    <cellStyle name="Normal 2 2 2 2 39 4" xfId="5192"/>
    <cellStyle name="Normal 2 2 2 2 39 5" xfId="5193"/>
    <cellStyle name="Normal 2 2 2 2 39 6" xfId="32647"/>
    <cellStyle name="Normal 2 2 2 2 4" xfId="5194"/>
    <cellStyle name="Normal 2 2 2 2 4 2" xfId="5195"/>
    <cellStyle name="Normal 2 2 2 2 4 3" xfId="5196"/>
    <cellStyle name="Normal 2 2 2 2 4 4" xfId="5197"/>
    <cellStyle name="Normal 2 2 2 2 4 5" xfId="5198"/>
    <cellStyle name="Normal 2 2 2 2 4 6" xfId="32648"/>
    <cellStyle name="Normal 2 2 2 2 40" xfId="5199"/>
    <cellStyle name="Normal 2 2 2 2 40 2" xfId="5200"/>
    <cellStyle name="Normal 2 2 2 2 40 3" xfId="5201"/>
    <cellStyle name="Normal 2 2 2 2 40 4" xfId="5202"/>
    <cellStyle name="Normal 2 2 2 2 40 5" xfId="5203"/>
    <cellStyle name="Normal 2 2 2 2 40 6" xfId="32649"/>
    <cellStyle name="Normal 2 2 2 2 41" xfId="5204"/>
    <cellStyle name="Normal 2 2 2 2 41 2" xfId="5205"/>
    <cellStyle name="Normal 2 2 2 2 41 3" xfId="5206"/>
    <cellStyle name="Normal 2 2 2 2 41 4" xfId="5207"/>
    <cellStyle name="Normal 2 2 2 2 41 5" xfId="5208"/>
    <cellStyle name="Normal 2 2 2 2 41 6" xfId="32650"/>
    <cellStyle name="Normal 2 2 2 2 42" xfId="5209"/>
    <cellStyle name="Normal 2 2 2 2 42 2" xfId="5210"/>
    <cellStyle name="Normal 2 2 2 2 42 3" xfId="5211"/>
    <cellStyle name="Normal 2 2 2 2 42 4" xfId="5212"/>
    <cellStyle name="Normal 2 2 2 2 42 5" xfId="5213"/>
    <cellStyle name="Normal 2 2 2 2 42 6" xfId="32651"/>
    <cellStyle name="Normal 2 2 2 2 43" xfId="5214"/>
    <cellStyle name="Normal 2 2 2 2 43 2" xfId="5215"/>
    <cellStyle name="Normal 2 2 2 2 43 3" xfId="5216"/>
    <cellStyle name="Normal 2 2 2 2 43 4" xfId="5217"/>
    <cellStyle name="Normal 2 2 2 2 43 5" xfId="5218"/>
    <cellStyle name="Normal 2 2 2 2 43 6" xfId="32652"/>
    <cellStyle name="Normal 2 2 2 2 44" xfId="5219"/>
    <cellStyle name="Normal 2 2 2 2 44 2" xfId="5220"/>
    <cellStyle name="Normal 2 2 2 2 44 3" xfId="5221"/>
    <cellStyle name="Normal 2 2 2 2 44 4" xfId="5222"/>
    <cellStyle name="Normal 2 2 2 2 44 5" xfId="5223"/>
    <cellStyle name="Normal 2 2 2 2 44 6" xfId="32653"/>
    <cellStyle name="Normal 2 2 2 2 45" xfId="5224"/>
    <cellStyle name="Normal 2 2 2 2 45 2" xfId="5225"/>
    <cellStyle name="Normal 2 2 2 2 45 3" xfId="5226"/>
    <cellStyle name="Normal 2 2 2 2 45 4" xfId="5227"/>
    <cellStyle name="Normal 2 2 2 2 45 5" xfId="5228"/>
    <cellStyle name="Normal 2 2 2 2 45 6" xfId="32654"/>
    <cellStyle name="Normal 2 2 2 2 46" xfId="5229"/>
    <cellStyle name="Normal 2 2 2 2 46 2" xfId="5230"/>
    <cellStyle name="Normal 2 2 2 2 46 3" xfId="5231"/>
    <cellStyle name="Normal 2 2 2 2 46 4" xfId="5232"/>
    <cellStyle name="Normal 2 2 2 2 46 5" xfId="5233"/>
    <cellStyle name="Normal 2 2 2 2 46 6" xfId="32655"/>
    <cellStyle name="Normal 2 2 2 2 47" xfId="5234"/>
    <cellStyle name="Normal 2 2 2 2 47 2" xfId="5235"/>
    <cellStyle name="Normal 2 2 2 2 47 3" xfId="5236"/>
    <cellStyle name="Normal 2 2 2 2 47 4" xfId="5237"/>
    <cellStyle name="Normal 2 2 2 2 47 5" xfId="5238"/>
    <cellStyle name="Normal 2 2 2 2 47 6" xfId="32656"/>
    <cellStyle name="Normal 2 2 2 2 48" xfId="5239"/>
    <cellStyle name="Normal 2 2 2 2 49" xfId="5240"/>
    <cellStyle name="Normal 2 2 2 2 5" xfId="5241"/>
    <cellStyle name="Normal 2 2 2 2 5 2" xfId="5242"/>
    <cellStyle name="Normal 2 2 2 2 5 3" xfId="5243"/>
    <cellStyle name="Normal 2 2 2 2 5 4" xfId="5244"/>
    <cellStyle name="Normal 2 2 2 2 5 5" xfId="5245"/>
    <cellStyle name="Normal 2 2 2 2 5 6" xfId="5246"/>
    <cellStyle name="Normal 2 2 2 2 5 7" xfId="32657"/>
    <cellStyle name="Normal 2 2 2 2 50" xfId="5247"/>
    <cellStyle name="Normal 2 2 2 2 51" xfId="5248"/>
    <cellStyle name="Normal 2 2 2 2 52" xfId="32615"/>
    <cellStyle name="Normal 2 2 2 2 6" xfId="5249"/>
    <cellStyle name="Normal 2 2 2 2 6 2" xfId="5250"/>
    <cellStyle name="Normal 2 2 2 2 6 3" xfId="5251"/>
    <cellStyle name="Normal 2 2 2 2 6 4" xfId="5252"/>
    <cellStyle name="Normal 2 2 2 2 6 5" xfId="5253"/>
    <cellStyle name="Normal 2 2 2 2 6 6" xfId="5254"/>
    <cellStyle name="Normal 2 2 2 2 6 7" xfId="32658"/>
    <cellStyle name="Normal 2 2 2 2 7" xfId="5255"/>
    <cellStyle name="Normal 2 2 2 2 7 2" xfId="5256"/>
    <cellStyle name="Normal 2 2 2 2 7 3" xfId="5257"/>
    <cellStyle name="Normal 2 2 2 2 7 4" xfId="5258"/>
    <cellStyle name="Normal 2 2 2 2 7 5" xfId="5259"/>
    <cellStyle name="Normal 2 2 2 2 7 6" xfId="5260"/>
    <cellStyle name="Normal 2 2 2 2 7 7" xfId="32659"/>
    <cellStyle name="Normal 2 2 2 2 8" xfId="5261"/>
    <cellStyle name="Normal 2 2 2 2 8 2" xfId="5262"/>
    <cellStyle name="Normal 2 2 2 2 8 3" xfId="5263"/>
    <cellStyle name="Normal 2 2 2 2 8 4" xfId="5264"/>
    <cellStyle name="Normal 2 2 2 2 8 5" xfId="5265"/>
    <cellStyle name="Normal 2 2 2 2 8 6" xfId="5266"/>
    <cellStyle name="Normal 2 2 2 2 8 7" xfId="32660"/>
    <cellStyle name="Normal 2 2 2 2 9" xfId="5267"/>
    <cellStyle name="Normal 2 2 2 2 9 2" xfId="5268"/>
    <cellStyle name="Normal 2 2 2 2 9 3" xfId="5269"/>
    <cellStyle name="Normal 2 2 2 2 9 4" xfId="5270"/>
    <cellStyle name="Normal 2 2 2 2 9 5" xfId="5271"/>
    <cellStyle name="Normal 2 2 2 2 9 6" xfId="5272"/>
    <cellStyle name="Normal 2 2 2 2 9 7" xfId="32661"/>
    <cellStyle name="Normal 2 2 2 20" xfId="5273"/>
    <cellStyle name="Normal 2 2 2 20 2" xfId="5274"/>
    <cellStyle name="Normal 2 2 2 20 3" xfId="5275"/>
    <cellStyle name="Normal 2 2 2 20 4" xfId="5276"/>
    <cellStyle name="Normal 2 2 2 20 5" xfId="5277"/>
    <cellStyle name="Normal 2 2 2 20 6" xfId="5278"/>
    <cellStyle name="Normal 2 2 2 20 7" xfId="32662"/>
    <cellStyle name="Normal 2 2 2 21" xfId="5279"/>
    <cellStyle name="Normal 2 2 2 21 2" xfId="5280"/>
    <cellStyle name="Normal 2 2 2 21 3" xfId="5281"/>
    <cellStyle name="Normal 2 2 2 21 4" xfId="5282"/>
    <cellStyle name="Normal 2 2 2 21 5" xfId="5283"/>
    <cellStyle name="Normal 2 2 2 21 6" xfId="5284"/>
    <cellStyle name="Normal 2 2 2 21 7" xfId="32663"/>
    <cellStyle name="Normal 2 2 2 22" xfId="5285"/>
    <cellStyle name="Normal 2 2 2 22 2" xfId="5286"/>
    <cellStyle name="Normal 2 2 2 22 3" xfId="5287"/>
    <cellStyle name="Normal 2 2 2 22 4" xfId="5288"/>
    <cellStyle name="Normal 2 2 2 22 5" xfId="5289"/>
    <cellStyle name="Normal 2 2 2 22 6" xfId="5290"/>
    <cellStyle name="Normal 2 2 2 22 7" xfId="32664"/>
    <cellStyle name="Normal 2 2 2 23" xfId="5291"/>
    <cellStyle name="Normal 2 2 2 23 2" xfId="5292"/>
    <cellStyle name="Normal 2 2 2 23 3" xfId="5293"/>
    <cellStyle name="Normal 2 2 2 23 4" xfId="5294"/>
    <cellStyle name="Normal 2 2 2 23 5" xfId="5295"/>
    <cellStyle name="Normal 2 2 2 23 6" xfId="5296"/>
    <cellStyle name="Normal 2 2 2 23 7" xfId="32665"/>
    <cellStyle name="Normal 2 2 2 24" xfId="5297"/>
    <cellStyle name="Normal 2 2 2 24 2" xfId="5298"/>
    <cellStyle name="Normal 2 2 2 24 3" xfId="5299"/>
    <cellStyle name="Normal 2 2 2 24 4" xfId="5300"/>
    <cellStyle name="Normal 2 2 2 24 5" xfId="5301"/>
    <cellStyle name="Normal 2 2 2 24 6" xfId="5302"/>
    <cellStyle name="Normal 2 2 2 24 7" xfId="32666"/>
    <cellStyle name="Normal 2 2 2 25" xfId="5303"/>
    <cellStyle name="Normal 2 2 2 25 2" xfId="5304"/>
    <cellStyle name="Normal 2 2 2 25 3" xfId="5305"/>
    <cellStyle name="Normal 2 2 2 25 4" xfId="5306"/>
    <cellStyle name="Normal 2 2 2 25 5" xfId="5307"/>
    <cellStyle name="Normal 2 2 2 25 6" xfId="5308"/>
    <cellStyle name="Normal 2 2 2 25 7" xfId="32667"/>
    <cellStyle name="Normal 2 2 2 26" xfId="5309"/>
    <cellStyle name="Normal 2 2 2 26 2" xfId="5310"/>
    <cellStyle name="Normal 2 2 2 26 3" xfId="5311"/>
    <cellStyle name="Normal 2 2 2 26 4" xfId="5312"/>
    <cellStyle name="Normal 2 2 2 26 5" xfId="5313"/>
    <cellStyle name="Normal 2 2 2 26 6" xfId="5314"/>
    <cellStyle name="Normal 2 2 2 26 7" xfId="32668"/>
    <cellStyle name="Normal 2 2 2 27" xfId="5315"/>
    <cellStyle name="Normal 2 2 2 27 2" xfId="5316"/>
    <cellStyle name="Normal 2 2 2 27 3" xfId="5317"/>
    <cellStyle name="Normal 2 2 2 27 4" xfId="5318"/>
    <cellStyle name="Normal 2 2 2 27 5" xfId="5319"/>
    <cellStyle name="Normal 2 2 2 27 6" xfId="5320"/>
    <cellStyle name="Normal 2 2 2 27 7" xfId="32669"/>
    <cellStyle name="Normal 2 2 2 28" xfId="5321"/>
    <cellStyle name="Normal 2 2 2 28 2" xfId="5322"/>
    <cellStyle name="Normal 2 2 2 28 3" xfId="5323"/>
    <cellStyle name="Normal 2 2 2 28 4" xfId="5324"/>
    <cellStyle name="Normal 2 2 2 28 5" xfId="5325"/>
    <cellStyle name="Normal 2 2 2 28 6" xfId="5326"/>
    <cellStyle name="Normal 2 2 2 28 7" xfId="32670"/>
    <cellStyle name="Normal 2 2 2 29" xfId="5327"/>
    <cellStyle name="Normal 2 2 2 29 2" xfId="5328"/>
    <cellStyle name="Normal 2 2 2 29 3" xfId="5329"/>
    <cellStyle name="Normal 2 2 2 29 4" xfId="5330"/>
    <cellStyle name="Normal 2 2 2 29 5" xfId="5331"/>
    <cellStyle name="Normal 2 2 2 29 6" xfId="5332"/>
    <cellStyle name="Normal 2 2 2 29 7" xfId="32671"/>
    <cellStyle name="Normal 2 2 2 3" xfId="5333"/>
    <cellStyle name="Normal 2 2 2 3 2" xfId="5334"/>
    <cellStyle name="Normal 2 2 2 3 3" xfId="5335"/>
    <cellStyle name="Normal 2 2 2 3 4" xfId="5336"/>
    <cellStyle name="Normal 2 2 2 3 5" xfId="5337"/>
    <cellStyle name="Normal 2 2 2 3 6" xfId="5338"/>
    <cellStyle name="Normal 2 2 2 3 7" xfId="32672"/>
    <cellStyle name="Normal 2 2 2 30" xfId="5339"/>
    <cellStyle name="Normal 2 2 2 30 2" xfId="5340"/>
    <cellStyle name="Normal 2 2 2 30 3" xfId="5341"/>
    <cellStyle name="Normal 2 2 2 30 4" xfId="5342"/>
    <cellStyle name="Normal 2 2 2 30 5" xfId="5343"/>
    <cellStyle name="Normal 2 2 2 30 6" xfId="5344"/>
    <cellStyle name="Normal 2 2 2 30 7" xfId="32673"/>
    <cellStyle name="Normal 2 2 2 31" xfId="5345"/>
    <cellStyle name="Normal 2 2 2 31 2" xfId="5346"/>
    <cellStyle name="Normal 2 2 2 31 3" xfId="5347"/>
    <cellStyle name="Normal 2 2 2 31 4" xfId="5348"/>
    <cellStyle name="Normal 2 2 2 31 5" xfId="5349"/>
    <cellStyle name="Normal 2 2 2 31 6" xfId="5350"/>
    <cellStyle name="Normal 2 2 2 31 7" xfId="32674"/>
    <cellStyle name="Normal 2 2 2 32" xfId="5351"/>
    <cellStyle name="Normal 2 2 2 32 2" xfId="5352"/>
    <cellStyle name="Normal 2 2 2 32 3" xfId="5353"/>
    <cellStyle name="Normal 2 2 2 32 4" xfId="5354"/>
    <cellStyle name="Normal 2 2 2 32 5" xfId="5355"/>
    <cellStyle name="Normal 2 2 2 32 6" xfId="5356"/>
    <cellStyle name="Normal 2 2 2 32 7" xfId="32675"/>
    <cellStyle name="Normal 2 2 2 33" xfId="5357"/>
    <cellStyle name="Normal 2 2 2 33 2" xfId="5358"/>
    <cellStyle name="Normal 2 2 2 33 3" xfId="5359"/>
    <cellStyle name="Normal 2 2 2 33 4" xfId="5360"/>
    <cellStyle name="Normal 2 2 2 33 5" xfId="5361"/>
    <cellStyle name="Normal 2 2 2 33 6" xfId="5362"/>
    <cellStyle name="Normal 2 2 2 33 7" xfId="32676"/>
    <cellStyle name="Normal 2 2 2 34" xfId="5363"/>
    <cellStyle name="Normal 2 2 2 34 2" xfId="5364"/>
    <cellStyle name="Normal 2 2 2 34 3" xfId="5365"/>
    <cellStyle name="Normal 2 2 2 34 4" xfId="5366"/>
    <cellStyle name="Normal 2 2 2 34 5" xfId="5367"/>
    <cellStyle name="Normal 2 2 2 34 6" xfId="5368"/>
    <cellStyle name="Normal 2 2 2 34 7" xfId="32677"/>
    <cellStyle name="Normal 2 2 2 35" xfId="5369"/>
    <cellStyle name="Normal 2 2 2 35 2" xfId="5370"/>
    <cellStyle name="Normal 2 2 2 35 3" xfId="5371"/>
    <cellStyle name="Normal 2 2 2 35 4" xfId="5372"/>
    <cellStyle name="Normal 2 2 2 35 5" xfId="5373"/>
    <cellStyle name="Normal 2 2 2 35 6" xfId="5374"/>
    <cellStyle name="Normal 2 2 2 35 7" xfId="32678"/>
    <cellStyle name="Normal 2 2 2 36" xfId="5375"/>
    <cellStyle name="Normal 2 2 2 36 2" xfId="5376"/>
    <cellStyle name="Normal 2 2 2 36 3" xfId="5377"/>
    <cellStyle name="Normal 2 2 2 36 4" xfId="5378"/>
    <cellStyle name="Normal 2 2 2 36 5" xfId="5379"/>
    <cellStyle name="Normal 2 2 2 36 6" xfId="5380"/>
    <cellStyle name="Normal 2 2 2 36 7" xfId="32679"/>
    <cellStyle name="Normal 2 2 2 37" xfId="5381"/>
    <cellStyle name="Normal 2 2 2 37 2" xfId="5382"/>
    <cellStyle name="Normal 2 2 2 37 3" xfId="5383"/>
    <cellStyle name="Normal 2 2 2 37 4" xfId="5384"/>
    <cellStyle name="Normal 2 2 2 37 5" xfId="5385"/>
    <cellStyle name="Normal 2 2 2 37 6" xfId="5386"/>
    <cellStyle name="Normal 2 2 2 37 7" xfId="32680"/>
    <cellStyle name="Normal 2 2 2 38" xfId="5387"/>
    <cellStyle name="Normal 2 2 2 38 2" xfId="5388"/>
    <cellStyle name="Normal 2 2 2 38 3" xfId="5389"/>
    <cellStyle name="Normal 2 2 2 38 4" xfId="5390"/>
    <cellStyle name="Normal 2 2 2 38 5" xfId="5391"/>
    <cellStyle name="Normal 2 2 2 38 6" xfId="5392"/>
    <cellStyle name="Normal 2 2 2 38 7" xfId="32681"/>
    <cellStyle name="Normal 2 2 2 39" xfId="5393"/>
    <cellStyle name="Normal 2 2 2 39 2" xfId="5394"/>
    <cellStyle name="Normal 2 2 2 39 3" xfId="5395"/>
    <cellStyle name="Normal 2 2 2 39 4" xfId="5396"/>
    <cellStyle name="Normal 2 2 2 39 5" xfId="5397"/>
    <cellStyle name="Normal 2 2 2 39 6" xfId="5398"/>
    <cellStyle name="Normal 2 2 2 39 7" xfId="32682"/>
    <cellStyle name="Normal 2 2 2 4" xfId="5399"/>
    <cellStyle name="Normal 2 2 2 4 2" xfId="5400"/>
    <cellStyle name="Normal 2 2 2 4 3" xfId="5401"/>
    <cellStyle name="Normal 2 2 2 4 4" xfId="5402"/>
    <cellStyle name="Normal 2 2 2 4 5" xfId="5403"/>
    <cellStyle name="Normal 2 2 2 4 6" xfId="5404"/>
    <cellStyle name="Normal 2 2 2 4 7" xfId="32683"/>
    <cellStyle name="Normal 2 2 2 40" xfId="5405"/>
    <cellStyle name="Normal 2 2 2 40 2" xfId="5406"/>
    <cellStyle name="Normal 2 2 2 40 3" xfId="5407"/>
    <cellStyle name="Normal 2 2 2 40 4" xfId="5408"/>
    <cellStyle name="Normal 2 2 2 40 5" xfId="5409"/>
    <cellStyle name="Normal 2 2 2 40 6" xfId="5410"/>
    <cellStyle name="Normal 2 2 2 40 7" xfId="32684"/>
    <cellStyle name="Normal 2 2 2 41" xfId="5411"/>
    <cellStyle name="Normal 2 2 2 41 2" xfId="5412"/>
    <cellStyle name="Normal 2 2 2 41 3" xfId="5413"/>
    <cellStyle name="Normal 2 2 2 41 4" xfId="5414"/>
    <cellStyle name="Normal 2 2 2 41 5" xfId="5415"/>
    <cellStyle name="Normal 2 2 2 41 6" xfId="5416"/>
    <cellStyle name="Normal 2 2 2 41 7" xfId="32685"/>
    <cellStyle name="Normal 2 2 2 42" xfId="5417"/>
    <cellStyle name="Normal 2 2 2 42 2" xfId="5418"/>
    <cellStyle name="Normal 2 2 2 42 3" xfId="5419"/>
    <cellStyle name="Normal 2 2 2 42 4" xfId="5420"/>
    <cellStyle name="Normal 2 2 2 42 5" xfId="5421"/>
    <cellStyle name="Normal 2 2 2 42 6" xfId="5422"/>
    <cellStyle name="Normal 2 2 2 42 7" xfId="32686"/>
    <cellStyle name="Normal 2 2 2 43" xfId="5423"/>
    <cellStyle name="Normal 2 2 2 43 2" xfId="5424"/>
    <cellStyle name="Normal 2 2 2 43 3" xfId="5425"/>
    <cellStyle name="Normal 2 2 2 43 4" xfId="5426"/>
    <cellStyle name="Normal 2 2 2 43 5" xfId="5427"/>
    <cellStyle name="Normal 2 2 2 43 6" xfId="5428"/>
    <cellStyle name="Normal 2 2 2 43 7" xfId="32687"/>
    <cellStyle name="Normal 2 2 2 44" xfId="5429"/>
    <cellStyle name="Normal 2 2 2 44 2" xfId="5430"/>
    <cellStyle name="Normal 2 2 2 44 3" xfId="5431"/>
    <cellStyle name="Normal 2 2 2 44 4" xfId="5432"/>
    <cellStyle name="Normal 2 2 2 44 5" xfId="5433"/>
    <cellStyle name="Normal 2 2 2 44 6" xfId="5434"/>
    <cellStyle name="Normal 2 2 2 44 7" xfId="32688"/>
    <cellStyle name="Normal 2 2 2 45" xfId="5435"/>
    <cellStyle name="Normal 2 2 2 45 2" xfId="5436"/>
    <cellStyle name="Normal 2 2 2 45 3" xfId="5437"/>
    <cellStyle name="Normal 2 2 2 45 4" xfId="5438"/>
    <cellStyle name="Normal 2 2 2 45 5" xfId="5439"/>
    <cellStyle name="Normal 2 2 2 45 6" xfId="5440"/>
    <cellStyle name="Normal 2 2 2 45 7" xfId="32689"/>
    <cellStyle name="Normal 2 2 2 46" xfId="5441"/>
    <cellStyle name="Normal 2 2 2 46 2" xfId="5442"/>
    <cellStyle name="Normal 2 2 2 46 3" xfId="5443"/>
    <cellStyle name="Normal 2 2 2 46 4" xfId="5444"/>
    <cellStyle name="Normal 2 2 2 46 5" xfId="5445"/>
    <cellStyle name="Normal 2 2 2 46 6" xfId="5446"/>
    <cellStyle name="Normal 2 2 2 46 7" xfId="32690"/>
    <cellStyle name="Normal 2 2 2 47" xfId="5447"/>
    <cellStyle name="Normal 2 2 2 47 2" xfId="5448"/>
    <cellStyle name="Normal 2 2 2 47 3" xfId="5449"/>
    <cellStyle name="Normal 2 2 2 47 4" xfId="5450"/>
    <cellStyle name="Normal 2 2 2 47 5" xfId="5451"/>
    <cellStyle name="Normal 2 2 2 47 6" xfId="5452"/>
    <cellStyle name="Normal 2 2 2 47 7" xfId="32691"/>
    <cellStyle name="Normal 2 2 2 48" xfId="5453"/>
    <cellStyle name="Normal 2 2 2 49" xfId="5454"/>
    <cellStyle name="Normal 2 2 2 5" xfId="5455"/>
    <cellStyle name="Normal 2 2 2 5 2" xfId="5456"/>
    <cellStyle name="Normal 2 2 2 5 3" xfId="5457"/>
    <cellStyle name="Normal 2 2 2 5 4" xfId="5458"/>
    <cellStyle name="Normal 2 2 2 5 5" xfId="5459"/>
    <cellStyle name="Normal 2 2 2 5 6" xfId="5460"/>
    <cellStyle name="Normal 2 2 2 5 7" xfId="32692"/>
    <cellStyle name="Normal 2 2 2 50" xfId="5461"/>
    <cellStyle name="Normal 2 2 2 51" xfId="5462"/>
    <cellStyle name="Normal 2 2 2 52" xfId="32604"/>
    <cellStyle name="Normal 2 2 2 6" xfId="5463"/>
    <cellStyle name="Normal 2 2 2 6 2" xfId="5464"/>
    <cellStyle name="Normal 2 2 2 6 3" xfId="5465"/>
    <cellStyle name="Normal 2 2 2 6 4" xfId="5466"/>
    <cellStyle name="Normal 2 2 2 6 5" xfId="5467"/>
    <cellStyle name="Normal 2 2 2 6 6" xfId="5468"/>
    <cellStyle name="Normal 2 2 2 6 7" xfId="32693"/>
    <cellStyle name="Normal 2 2 2 7" xfId="5469"/>
    <cellStyle name="Normal 2 2 2 7 2" xfId="5470"/>
    <cellStyle name="Normal 2 2 2 7 3" xfId="5471"/>
    <cellStyle name="Normal 2 2 2 7 4" xfId="5472"/>
    <cellStyle name="Normal 2 2 2 7 5" xfId="5473"/>
    <cellStyle name="Normal 2 2 2 7 6" xfId="5474"/>
    <cellStyle name="Normal 2 2 2 7 7" xfId="32694"/>
    <cellStyle name="Normal 2 2 2 8" xfId="5475"/>
    <cellStyle name="Normal 2 2 2 8 2" xfId="5476"/>
    <cellStyle name="Normal 2 2 2 8 3" xfId="5477"/>
    <cellStyle name="Normal 2 2 2 8 4" xfId="5478"/>
    <cellStyle name="Normal 2 2 2 8 5" xfId="5479"/>
    <cellStyle name="Normal 2 2 2 8 6" xfId="5480"/>
    <cellStyle name="Normal 2 2 2 8 7" xfId="32695"/>
    <cellStyle name="Normal 2 2 2 9" xfId="5481"/>
    <cellStyle name="Normal 2 2 2 9 2" xfId="5482"/>
    <cellStyle name="Normal 2 2 2 9 3" xfId="5483"/>
    <cellStyle name="Normal 2 2 2 9 4" xfId="5484"/>
    <cellStyle name="Normal 2 2 2 9 5" xfId="5485"/>
    <cellStyle name="Normal 2 2 2 9 6" xfId="5486"/>
    <cellStyle name="Normal 2 2 2 9 7" xfId="32696"/>
    <cellStyle name="Normal 2 2 20" xfId="5487"/>
    <cellStyle name="Normal 2 2 20 2" xfId="5488"/>
    <cellStyle name="Normal 2 2 20 3" xfId="5489"/>
    <cellStyle name="Normal 2 2 20 4" xfId="5490"/>
    <cellStyle name="Normal 2 2 20 5" xfId="5491"/>
    <cellStyle name="Normal 2 2 20 6" xfId="5492"/>
    <cellStyle name="Normal 2 2 20 7" xfId="32697"/>
    <cellStyle name="Normal 2 2 21" xfId="5493"/>
    <cellStyle name="Normal 2 2 21 2" xfId="5494"/>
    <cellStyle name="Normal 2 2 21 3" xfId="5495"/>
    <cellStyle name="Normal 2 2 21 4" xfId="5496"/>
    <cellStyle name="Normal 2 2 21 5" xfId="5497"/>
    <cellStyle name="Normal 2 2 21 6" xfId="5498"/>
    <cellStyle name="Normal 2 2 21 7" xfId="32698"/>
    <cellStyle name="Normal 2 2 22" xfId="5499"/>
    <cellStyle name="Normal 2 2 22 2" xfId="5500"/>
    <cellStyle name="Normal 2 2 22 3" xfId="5501"/>
    <cellStyle name="Normal 2 2 22 4" xfId="5502"/>
    <cellStyle name="Normal 2 2 22 5" xfId="5503"/>
    <cellStyle name="Normal 2 2 22 6" xfId="5504"/>
    <cellStyle name="Normal 2 2 22 7" xfId="32699"/>
    <cellStyle name="Normal 2 2 23" xfId="5505"/>
    <cellStyle name="Normal 2 2 23 2" xfId="5506"/>
    <cellStyle name="Normal 2 2 23 3" xfId="5507"/>
    <cellStyle name="Normal 2 2 23 4" xfId="5508"/>
    <cellStyle name="Normal 2 2 23 5" xfId="5509"/>
    <cellStyle name="Normal 2 2 23 6" xfId="5510"/>
    <cellStyle name="Normal 2 2 23 7" xfId="32700"/>
    <cellStyle name="Normal 2 2 24" xfId="5511"/>
    <cellStyle name="Normal 2 2 24 2" xfId="5512"/>
    <cellStyle name="Normal 2 2 24 3" xfId="5513"/>
    <cellStyle name="Normal 2 2 24 4" xfId="5514"/>
    <cellStyle name="Normal 2 2 24 5" xfId="5515"/>
    <cellStyle name="Normal 2 2 24 6" xfId="5516"/>
    <cellStyle name="Normal 2 2 24 7" xfId="32701"/>
    <cellStyle name="Normal 2 2 25" xfId="5517"/>
    <cellStyle name="Normal 2 2 25 2" xfId="5518"/>
    <cellStyle name="Normal 2 2 25 3" xfId="5519"/>
    <cellStyle name="Normal 2 2 25 4" xfId="5520"/>
    <cellStyle name="Normal 2 2 25 5" xfId="5521"/>
    <cellStyle name="Normal 2 2 25 6" xfId="5522"/>
    <cellStyle name="Normal 2 2 25 7" xfId="32702"/>
    <cellStyle name="Normal 2 2 26" xfId="5523"/>
    <cellStyle name="Normal 2 2 26 2" xfId="5524"/>
    <cellStyle name="Normal 2 2 26 3" xfId="5525"/>
    <cellStyle name="Normal 2 2 26 4" xfId="5526"/>
    <cellStyle name="Normal 2 2 26 5" xfId="5527"/>
    <cellStyle name="Normal 2 2 26 6" xfId="5528"/>
    <cellStyle name="Normal 2 2 26 7" xfId="32703"/>
    <cellStyle name="Normal 2 2 27" xfId="5529"/>
    <cellStyle name="Normal 2 2 27 2" xfId="5530"/>
    <cellStyle name="Normal 2 2 27 3" xfId="5531"/>
    <cellStyle name="Normal 2 2 27 4" xfId="5532"/>
    <cellStyle name="Normal 2 2 27 5" xfId="5533"/>
    <cellStyle name="Normal 2 2 27 6" xfId="5534"/>
    <cellStyle name="Normal 2 2 27 7" xfId="32704"/>
    <cellStyle name="Normal 2 2 28" xfId="5535"/>
    <cellStyle name="Normal 2 2 28 2" xfId="5536"/>
    <cellStyle name="Normal 2 2 28 3" xfId="5537"/>
    <cellStyle name="Normal 2 2 28 4" xfId="5538"/>
    <cellStyle name="Normal 2 2 28 5" xfId="5539"/>
    <cellStyle name="Normal 2 2 28 6" xfId="5540"/>
    <cellStyle name="Normal 2 2 28 7" xfId="32705"/>
    <cellStyle name="Normal 2 2 29" xfId="5541"/>
    <cellStyle name="Normal 2 2 29 2" xfId="5542"/>
    <cellStyle name="Normal 2 2 29 3" xfId="5543"/>
    <cellStyle name="Normal 2 2 29 4" xfId="5544"/>
    <cellStyle name="Normal 2 2 29 5" xfId="5545"/>
    <cellStyle name="Normal 2 2 29 6" xfId="5546"/>
    <cellStyle name="Normal 2 2 29 7" xfId="32706"/>
    <cellStyle name="Normal 2 2 3" xfId="5547"/>
    <cellStyle name="Normal 2 2 3 2" xfId="5548"/>
    <cellStyle name="Normal 2 2 3 3" xfId="5549"/>
    <cellStyle name="Normal 2 2 3 4" xfId="5550"/>
    <cellStyle name="Normal 2 2 3 5" xfId="5551"/>
    <cellStyle name="Normal 2 2 3 6" xfId="5552"/>
    <cellStyle name="Normal 2 2 3 7" xfId="32707"/>
    <cellStyle name="Normal 2 2 30" xfId="5553"/>
    <cellStyle name="Normal 2 2 30 2" xfId="5554"/>
    <cellStyle name="Normal 2 2 30 3" xfId="5555"/>
    <cellStyle name="Normal 2 2 30 4" xfId="5556"/>
    <cellStyle name="Normal 2 2 30 5" xfId="5557"/>
    <cellStyle name="Normal 2 2 30 6" xfId="5558"/>
    <cellStyle name="Normal 2 2 30 7" xfId="32708"/>
    <cellStyle name="Normal 2 2 31" xfId="5559"/>
    <cellStyle name="Normal 2 2 31 2" xfId="5560"/>
    <cellStyle name="Normal 2 2 31 3" xfId="5561"/>
    <cellStyle name="Normal 2 2 31 4" xfId="5562"/>
    <cellStyle name="Normal 2 2 31 5" xfId="5563"/>
    <cellStyle name="Normal 2 2 31 6" xfId="5564"/>
    <cellStyle name="Normal 2 2 31 7" xfId="32709"/>
    <cellStyle name="Normal 2 2 32" xfId="5565"/>
    <cellStyle name="Normal 2 2 32 2" xfId="5566"/>
    <cellStyle name="Normal 2 2 32 3" xfId="5567"/>
    <cellStyle name="Normal 2 2 32 4" xfId="5568"/>
    <cellStyle name="Normal 2 2 32 5" xfId="5569"/>
    <cellStyle name="Normal 2 2 32 6" xfId="5570"/>
    <cellStyle name="Normal 2 2 32 7" xfId="32710"/>
    <cellStyle name="Normal 2 2 33" xfId="5571"/>
    <cellStyle name="Normal 2 2 33 2" xfId="5572"/>
    <cellStyle name="Normal 2 2 33 3" xfId="5573"/>
    <cellStyle name="Normal 2 2 33 4" xfId="5574"/>
    <cellStyle name="Normal 2 2 33 5" xfId="5575"/>
    <cellStyle name="Normal 2 2 33 6" xfId="5576"/>
    <cellStyle name="Normal 2 2 33 7" xfId="32711"/>
    <cellStyle name="Normal 2 2 34" xfId="5577"/>
    <cellStyle name="Normal 2 2 34 2" xfId="5578"/>
    <cellStyle name="Normal 2 2 34 3" xfId="5579"/>
    <cellStyle name="Normal 2 2 34 4" xfId="5580"/>
    <cellStyle name="Normal 2 2 34 5" xfId="5581"/>
    <cellStyle name="Normal 2 2 34 6" xfId="5582"/>
    <cellStyle name="Normal 2 2 34 7" xfId="32712"/>
    <cellStyle name="Normal 2 2 35" xfId="5583"/>
    <cellStyle name="Normal 2 2 35 2" xfId="5584"/>
    <cellStyle name="Normal 2 2 35 3" xfId="5585"/>
    <cellStyle name="Normal 2 2 35 4" xfId="5586"/>
    <cellStyle name="Normal 2 2 35 5" xfId="5587"/>
    <cellStyle name="Normal 2 2 35 6" xfId="5588"/>
    <cellStyle name="Normal 2 2 35 7" xfId="32713"/>
    <cellStyle name="Normal 2 2 36" xfId="5589"/>
    <cellStyle name="Normal 2 2 36 2" xfId="5590"/>
    <cellStyle name="Normal 2 2 36 3" xfId="5591"/>
    <cellStyle name="Normal 2 2 36 4" xfId="5592"/>
    <cellStyle name="Normal 2 2 36 5" xfId="5593"/>
    <cellStyle name="Normal 2 2 36 6" xfId="5594"/>
    <cellStyle name="Normal 2 2 36 7" xfId="32714"/>
    <cellStyle name="Normal 2 2 37" xfId="5595"/>
    <cellStyle name="Normal 2 2 37 2" xfId="5596"/>
    <cellStyle name="Normal 2 2 37 3" xfId="5597"/>
    <cellStyle name="Normal 2 2 37 4" xfId="5598"/>
    <cellStyle name="Normal 2 2 37 5" xfId="5599"/>
    <cellStyle name="Normal 2 2 37 6" xfId="5600"/>
    <cellStyle name="Normal 2 2 37 7" xfId="32715"/>
    <cellStyle name="Normal 2 2 38" xfId="5601"/>
    <cellStyle name="Normal 2 2 38 2" xfId="5602"/>
    <cellStyle name="Normal 2 2 38 3" xfId="5603"/>
    <cellStyle name="Normal 2 2 38 4" xfId="5604"/>
    <cellStyle name="Normal 2 2 38 5" xfId="5605"/>
    <cellStyle name="Normal 2 2 38 6" xfId="5606"/>
    <cellStyle name="Normal 2 2 38 7" xfId="32716"/>
    <cellStyle name="Normal 2 2 39" xfId="5607"/>
    <cellStyle name="Normal 2 2 39 2" xfId="5608"/>
    <cellStyle name="Normal 2 2 39 3" xfId="5609"/>
    <cellStyle name="Normal 2 2 39 4" xfId="5610"/>
    <cellStyle name="Normal 2 2 39 5" xfId="5611"/>
    <cellStyle name="Normal 2 2 39 6" xfId="5612"/>
    <cellStyle name="Normal 2 2 39 7" xfId="32717"/>
    <cellStyle name="Normal 2 2 4" xfId="5613"/>
    <cellStyle name="Normal 2 2 4 2" xfId="5614"/>
    <cellStyle name="Normal 2 2 4 3" xfId="5615"/>
    <cellStyle name="Normal 2 2 4 4" xfId="5616"/>
    <cellStyle name="Normal 2 2 4 5" xfId="5617"/>
    <cellStyle name="Normal 2 2 4 6" xfId="5618"/>
    <cellStyle name="Normal 2 2 4 7" xfId="32718"/>
    <cellStyle name="Normal 2 2 40" xfId="5619"/>
    <cellStyle name="Normal 2 2 40 2" xfId="5620"/>
    <cellStyle name="Normal 2 2 40 3" xfId="5621"/>
    <cellStyle name="Normal 2 2 40 4" xfId="5622"/>
    <cellStyle name="Normal 2 2 40 5" xfId="5623"/>
    <cellStyle name="Normal 2 2 40 6" xfId="5624"/>
    <cellStyle name="Normal 2 2 40 7" xfId="32719"/>
    <cellStyle name="Normal 2 2 41" xfId="5625"/>
    <cellStyle name="Normal 2 2 41 2" xfId="5626"/>
    <cellStyle name="Normal 2 2 41 3" xfId="5627"/>
    <cellStyle name="Normal 2 2 41 4" xfId="5628"/>
    <cellStyle name="Normal 2 2 41 5" xfId="5629"/>
    <cellStyle name="Normal 2 2 41 6" xfId="5630"/>
    <cellStyle name="Normal 2 2 41 7" xfId="32720"/>
    <cellStyle name="Normal 2 2 42" xfId="5631"/>
    <cellStyle name="Normal 2 2 42 2" xfId="5632"/>
    <cellStyle name="Normal 2 2 42 3" xfId="5633"/>
    <cellStyle name="Normal 2 2 42 4" xfId="5634"/>
    <cellStyle name="Normal 2 2 42 5" xfId="5635"/>
    <cellStyle name="Normal 2 2 42 6" xfId="5636"/>
    <cellStyle name="Normal 2 2 42 7" xfId="32721"/>
    <cellStyle name="Normal 2 2 43" xfId="5637"/>
    <cellStyle name="Normal 2 2 43 2" xfId="5638"/>
    <cellStyle name="Normal 2 2 43 3" xfId="5639"/>
    <cellStyle name="Normal 2 2 43 4" xfId="5640"/>
    <cellStyle name="Normal 2 2 43 5" xfId="5641"/>
    <cellStyle name="Normal 2 2 43 6" xfId="5642"/>
    <cellStyle name="Normal 2 2 43 7" xfId="32722"/>
    <cellStyle name="Normal 2 2 44" xfId="5643"/>
    <cellStyle name="Normal 2 2 44 2" xfId="5644"/>
    <cellStyle name="Normal 2 2 44 3" xfId="5645"/>
    <cellStyle name="Normal 2 2 44 4" xfId="5646"/>
    <cellStyle name="Normal 2 2 44 5" xfId="5647"/>
    <cellStyle name="Normal 2 2 44 6" xfId="5648"/>
    <cellStyle name="Normal 2 2 44 7" xfId="32723"/>
    <cellStyle name="Normal 2 2 45" xfId="5649"/>
    <cellStyle name="Normal 2 2 45 2" xfId="5650"/>
    <cellStyle name="Normal 2 2 45 3" xfId="5651"/>
    <cellStyle name="Normal 2 2 45 4" xfId="5652"/>
    <cellStyle name="Normal 2 2 45 5" xfId="5653"/>
    <cellStyle name="Normal 2 2 45 6" xfId="5654"/>
    <cellStyle name="Normal 2 2 45 7" xfId="32724"/>
    <cellStyle name="Normal 2 2 46" xfId="5655"/>
    <cellStyle name="Normal 2 2 46 2" xfId="5656"/>
    <cellStyle name="Normal 2 2 46 3" xfId="5657"/>
    <cellStyle name="Normal 2 2 46 4" xfId="5658"/>
    <cellStyle name="Normal 2 2 46 5" xfId="5659"/>
    <cellStyle name="Normal 2 2 46 6" xfId="5660"/>
    <cellStyle name="Normal 2 2 46 7" xfId="32725"/>
    <cellStyle name="Normal 2 2 47" xfId="5661"/>
    <cellStyle name="Normal 2 2 47 2" xfId="5662"/>
    <cellStyle name="Normal 2 2 47 3" xfId="5663"/>
    <cellStyle name="Normal 2 2 47 4" xfId="5664"/>
    <cellStyle name="Normal 2 2 47 5" xfId="5665"/>
    <cellStyle name="Normal 2 2 47 6" xfId="5666"/>
    <cellStyle name="Normal 2 2 47 7" xfId="32726"/>
    <cellStyle name="Normal 2 2 48" xfId="5667"/>
    <cellStyle name="Normal 2 2 48 2" xfId="5668"/>
    <cellStyle name="Normal 2 2 48 3" xfId="5669"/>
    <cellStyle name="Normal 2 2 48 4" xfId="5670"/>
    <cellStyle name="Normal 2 2 48 5" xfId="5671"/>
    <cellStyle name="Normal 2 2 48 6" xfId="5672"/>
    <cellStyle name="Normal 2 2 48 7" xfId="32727"/>
    <cellStyle name="Normal 2 2 49" xfId="5673"/>
    <cellStyle name="Normal 2 2 49 2" xfId="5674"/>
    <cellStyle name="Normal 2 2 49 3" xfId="5675"/>
    <cellStyle name="Normal 2 2 49 4" xfId="5676"/>
    <cellStyle name="Normal 2 2 49 5" xfId="5677"/>
    <cellStyle name="Normal 2 2 49 6" xfId="5678"/>
    <cellStyle name="Normal 2 2 49 7" xfId="32728"/>
    <cellStyle name="Normal 2 2 5" xfId="5679"/>
    <cellStyle name="Normal 2 2 5 2" xfId="5680"/>
    <cellStyle name="Normal 2 2 5 3" xfId="5681"/>
    <cellStyle name="Normal 2 2 5 4" xfId="5682"/>
    <cellStyle name="Normal 2 2 5 5" xfId="5683"/>
    <cellStyle name="Normal 2 2 5 6" xfId="5684"/>
    <cellStyle name="Normal 2 2 5 7" xfId="32729"/>
    <cellStyle name="Normal 2 2 50" xfId="5685"/>
    <cellStyle name="Normal 2 2 51" xfId="5686"/>
    <cellStyle name="Normal 2 2 52" xfId="5687"/>
    <cellStyle name="Normal 2 2 53" xfId="5688"/>
    <cellStyle name="Normal 2 2 54" xfId="32593"/>
    <cellStyle name="Normal 2 2 6" xfId="5689"/>
    <cellStyle name="Normal 2 2 6 2" xfId="5690"/>
    <cellStyle name="Normal 2 2 6 3" xfId="5691"/>
    <cellStyle name="Normal 2 2 6 4" xfId="5692"/>
    <cellStyle name="Normal 2 2 6 5" xfId="5693"/>
    <cellStyle name="Normal 2 2 6 6" xfId="5694"/>
    <cellStyle name="Normal 2 2 6 7" xfId="32730"/>
    <cellStyle name="Normal 2 2 7" xfId="5695"/>
    <cellStyle name="Normal 2 2 7 2" xfId="5696"/>
    <cellStyle name="Normal 2 2 7 3" xfId="5697"/>
    <cellStyle name="Normal 2 2 7 4" xfId="5698"/>
    <cellStyle name="Normal 2 2 7 5" xfId="5699"/>
    <cellStyle name="Normal 2 2 7 6" xfId="5700"/>
    <cellStyle name="Normal 2 2 7 7" xfId="32731"/>
    <cellStyle name="Normal 2 2 8" xfId="5701"/>
    <cellStyle name="Normal 2 2 8 2" xfId="5702"/>
    <cellStyle name="Normal 2 2 8 3" xfId="5703"/>
    <cellStyle name="Normal 2 2 8 4" xfId="5704"/>
    <cellStyle name="Normal 2 2 8 5" xfId="5705"/>
    <cellStyle name="Normal 2 2 8 6" xfId="5706"/>
    <cellStyle name="Normal 2 2 8 7" xfId="32732"/>
    <cellStyle name="Normal 2 2 9" xfId="5707"/>
    <cellStyle name="Normal 2 2 9 2" xfId="5708"/>
    <cellStyle name="Normal 2 2 9 3" xfId="5709"/>
    <cellStyle name="Normal 2 2 9 4" xfId="5710"/>
    <cellStyle name="Normal 2 2 9 5" xfId="5711"/>
    <cellStyle name="Normal 2 2 9 6" xfId="5712"/>
    <cellStyle name="Normal 2 2 9 7" xfId="32733"/>
    <cellStyle name="Normal 2 2_118" xfId="5713"/>
    <cellStyle name="Normal 2 20" xfId="5714"/>
    <cellStyle name="Normal 2 20 2" xfId="5715"/>
    <cellStyle name="Normal 2 20 3" xfId="5716"/>
    <cellStyle name="Normal 2 20 4" xfId="5717"/>
    <cellStyle name="Normal 2 20 5" xfId="5718"/>
    <cellStyle name="Normal 2 20 6" xfId="5719"/>
    <cellStyle name="Normal 2 20 7" xfId="32734"/>
    <cellStyle name="Normal 2 21" xfId="5720"/>
    <cellStyle name="Normal 2 21 2" xfId="5721"/>
    <cellStyle name="Normal 2 21 3" xfId="5722"/>
    <cellStyle name="Normal 2 21 4" xfId="5723"/>
    <cellStyle name="Normal 2 21 5" xfId="5724"/>
    <cellStyle name="Normal 2 21 6" xfId="5725"/>
    <cellStyle name="Normal 2 21 7" xfId="32735"/>
    <cellStyle name="Normal 2 22" xfId="5726"/>
    <cellStyle name="Normal 2 22 2" xfId="5727"/>
    <cellStyle name="Normal 2 22 3" xfId="5728"/>
    <cellStyle name="Normal 2 22 4" xfId="5729"/>
    <cellStyle name="Normal 2 22 5" xfId="5730"/>
    <cellStyle name="Normal 2 22 6" xfId="5731"/>
    <cellStyle name="Normal 2 22 7" xfId="32736"/>
    <cellStyle name="Normal 2 23" xfId="5732"/>
    <cellStyle name="Normal 2 23 2" xfId="5733"/>
    <cellStyle name="Normal 2 23 3" xfId="5734"/>
    <cellStyle name="Normal 2 23 4" xfId="5735"/>
    <cellStyle name="Normal 2 23 5" xfId="5736"/>
    <cellStyle name="Normal 2 23 6" xfId="5737"/>
    <cellStyle name="Normal 2 23 7" xfId="32737"/>
    <cellStyle name="Normal 2 24" xfId="5738"/>
    <cellStyle name="Normal 2 24 2" xfId="5739"/>
    <cellStyle name="Normal 2 24 3" xfId="5740"/>
    <cellStyle name="Normal 2 24 4" xfId="5741"/>
    <cellStyle name="Normal 2 24 5" xfId="5742"/>
    <cellStyle name="Normal 2 24 6" xfId="5743"/>
    <cellStyle name="Normal 2 24 7" xfId="32738"/>
    <cellStyle name="Normal 2 25" xfId="5744"/>
    <cellStyle name="Normal 2 25 2" xfId="5745"/>
    <cellStyle name="Normal 2 25 3" xfId="5746"/>
    <cellStyle name="Normal 2 25 4" xfId="5747"/>
    <cellStyle name="Normal 2 25 5" xfId="5748"/>
    <cellStyle name="Normal 2 25 6" xfId="5749"/>
    <cellStyle name="Normal 2 25 7" xfId="32739"/>
    <cellStyle name="Normal 2 26" xfId="5750"/>
    <cellStyle name="Normal 2 26 2" xfId="5751"/>
    <cellStyle name="Normal 2 26 3" xfId="5752"/>
    <cellStyle name="Normal 2 26 4" xfId="5753"/>
    <cellStyle name="Normal 2 26 5" xfId="5754"/>
    <cellStyle name="Normal 2 26 6" xfId="5755"/>
    <cellStyle name="Normal 2 26 7" xfId="32740"/>
    <cellStyle name="Normal 2 27" xfId="5756"/>
    <cellStyle name="Normal 2 27 2" xfId="5757"/>
    <cellStyle name="Normal 2 27 3" xfId="5758"/>
    <cellStyle name="Normal 2 27 4" xfId="5759"/>
    <cellStyle name="Normal 2 27 5" xfId="5760"/>
    <cellStyle name="Normal 2 27 6" xfId="5761"/>
    <cellStyle name="Normal 2 27 7" xfId="32741"/>
    <cellStyle name="Normal 2 28" xfId="5762"/>
    <cellStyle name="Normal 2 28 2" xfId="5763"/>
    <cellStyle name="Normal 2 28 3" xfId="5764"/>
    <cellStyle name="Normal 2 28 4" xfId="5765"/>
    <cellStyle name="Normal 2 28 5" xfId="5766"/>
    <cellStyle name="Normal 2 28 6" xfId="5767"/>
    <cellStyle name="Normal 2 28 7" xfId="32742"/>
    <cellStyle name="Normal 2 29" xfId="5768"/>
    <cellStyle name="Normal 2 29 2" xfId="5769"/>
    <cellStyle name="Normal 2 29 3" xfId="5770"/>
    <cellStyle name="Normal 2 29 4" xfId="5771"/>
    <cellStyle name="Normal 2 29 5" xfId="5772"/>
    <cellStyle name="Normal 2 29 6" xfId="5773"/>
    <cellStyle name="Normal 2 29 7" xfId="32743"/>
    <cellStyle name="Normal 2 3" xfId="5774"/>
    <cellStyle name="Normal 2 3 2" xfId="5775"/>
    <cellStyle name="Normal 2 3 2 2" xfId="5776"/>
    <cellStyle name="Normal 2 3 2 3" xfId="5777"/>
    <cellStyle name="Normal 2 3 2 4" xfId="5778"/>
    <cellStyle name="Normal 2 3 2 5" xfId="5779"/>
    <cellStyle name="Normal 2 3 2 6" xfId="5780"/>
    <cellStyle name="Normal 2 3 2 7" xfId="32745"/>
    <cellStyle name="Normal 2 3 3" xfId="5781"/>
    <cellStyle name="Normal 2 3 4" xfId="5782"/>
    <cellStyle name="Normal 2 3 5" xfId="5783"/>
    <cellStyle name="Normal 2 3 6" xfId="5784"/>
    <cellStyle name="Normal 2 3 7" xfId="5785"/>
    <cellStyle name="Normal 2 3 8" xfId="32744"/>
    <cellStyle name="Normal 2 30" xfId="5786"/>
    <cellStyle name="Normal 2 30 2" xfId="5787"/>
    <cellStyle name="Normal 2 30 3" xfId="5788"/>
    <cellStyle name="Normal 2 30 4" xfId="5789"/>
    <cellStyle name="Normal 2 30 5" xfId="5790"/>
    <cellStyle name="Normal 2 30 6" xfId="5791"/>
    <cellStyle name="Normal 2 30 7" xfId="32746"/>
    <cellStyle name="Normal 2 31" xfId="5792"/>
    <cellStyle name="Normal 2 31 2" xfId="5793"/>
    <cellStyle name="Normal 2 31 3" xfId="5794"/>
    <cellStyle name="Normal 2 31 4" xfId="5795"/>
    <cellStyle name="Normal 2 31 5" xfId="5796"/>
    <cellStyle name="Normal 2 31 6" xfId="5797"/>
    <cellStyle name="Normal 2 31 7" xfId="32747"/>
    <cellStyle name="Normal 2 32" xfId="5798"/>
    <cellStyle name="Normal 2 32 2" xfId="5799"/>
    <cellStyle name="Normal 2 32 3" xfId="5800"/>
    <cellStyle name="Normal 2 32 4" xfId="5801"/>
    <cellStyle name="Normal 2 32 5" xfId="5802"/>
    <cellStyle name="Normal 2 32 6" xfId="5803"/>
    <cellStyle name="Normal 2 32 7" xfId="32748"/>
    <cellStyle name="Normal 2 33" xfId="5804"/>
    <cellStyle name="Normal 2 33 2" xfId="5805"/>
    <cellStyle name="Normal 2 33 3" xfId="5806"/>
    <cellStyle name="Normal 2 33 4" xfId="5807"/>
    <cellStyle name="Normal 2 33 5" xfId="5808"/>
    <cellStyle name="Normal 2 33 6" xfId="5809"/>
    <cellStyle name="Normal 2 33 7" xfId="32749"/>
    <cellStyle name="Normal 2 34" xfId="5810"/>
    <cellStyle name="Normal 2 34 2" xfId="5811"/>
    <cellStyle name="Normal 2 34 3" xfId="5812"/>
    <cellStyle name="Normal 2 34 4" xfId="5813"/>
    <cellStyle name="Normal 2 34 5" xfId="5814"/>
    <cellStyle name="Normal 2 34 6" xfId="5815"/>
    <cellStyle name="Normal 2 34 7" xfId="32750"/>
    <cellStyle name="Normal 2 35" xfId="5816"/>
    <cellStyle name="Normal 2 35 2" xfId="5817"/>
    <cellStyle name="Normal 2 35 3" xfId="5818"/>
    <cellStyle name="Normal 2 35 4" xfId="5819"/>
    <cellStyle name="Normal 2 35 5" xfId="5820"/>
    <cellStyle name="Normal 2 35 6" xfId="5821"/>
    <cellStyle name="Normal 2 35 7" xfId="32751"/>
    <cellStyle name="Normal 2 36" xfId="5822"/>
    <cellStyle name="Normal 2 36 2" xfId="5823"/>
    <cellStyle name="Normal 2 36 3" xfId="5824"/>
    <cellStyle name="Normal 2 36 4" xfId="5825"/>
    <cellStyle name="Normal 2 36 5" xfId="5826"/>
    <cellStyle name="Normal 2 36 6" xfId="5827"/>
    <cellStyle name="Normal 2 36 7" xfId="32752"/>
    <cellStyle name="Normal 2 37" xfId="5828"/>
    <cellStyle name="Normal 2 37 2" xfId="5829"/>
    <cellStyle name="Normal 2 37 3" xfId="5830"/>
    <cellStyle name="Normal 2 37 4" xfId="5831"/>
    <cellStyle name="Normal 2 37 5" xfId="5832"/>
    <cellStyle name="Normal 2 37 6" xfId="5833"/>
    <cellStyle name="Normal 2 37 7" xfId="32753"/>
    <cellStyle name="Normal 2 38" xfId="5834"/>
    <cellStyle name="Normal 2 38 2" xfId="5835"/>
    <cellStyle name="Normal 2 38 3" xfId="5836"/>
    <cellStyle name="Normal 2 38 4" xfId="5837"/>
    <cellStyle name="Normal 2 38 5" xfId="5838"/>
    <cellStyle name="Normal 2 38 6" xfId="5839"/>
    <cellStyle name="Normal 2 38 7" xfId="32754"/>
    <cellStyle name="Normal 2 39" xfId="5840"/>
    <cellStyle name="Normal 2 39 2" xfId="5841"/>
    <cellStyle name="Normal 2 39 3" xfId="5842"/>
    <cellStyle name="Normal 2 39 4" xfId="5843"/>
    <cellStyle name="Normal 2 39 5" xfId="5844"/>
    <cellStyle name="Normal 2 39 6" xfId="5845"/>
    <cellStyle name="Normal 2 39 7" xfId="32755"/>
    <cellStyle name="Normal 2 4" xfId="5846"/>
    <cellStyle name="Normal 2 4 2" xfId="5847"/>
    <cellStyle name="Normal 2 4 3" xfId="5848"/>
    <cellStyle name="Normal 2 4 4" xfId="5849"/>
    <cellStyle name="Normal 2 4 5" xfId="5850"/>
    <cellStyle name="Normal 2 4 6" xfId="5851"/>
    <cellStyle name="Normal 2 4 7" xfId="32756"/>
    <cellStyle name="Normal 2 40" xfId="5852"/>
    <cellStyle name="Normal 2 40 2" xfId="5853"/>
    <cellStyle name="Normal 2 40 3" xfId="5854"/>
    <cellStyle name="Normal 2 40 4" xfId="5855"/>
    <cellStyle name="Normal 2 40 5" xfId="5856"/>
    <cellStyle name="Normal 2 40 6" xfId="5857"/>
    <cellStyle name="Normal 2 40 7" xfId="32757"/>
    <cellStyle name="Normal 2 41" xfId="5858"/>
    <cellStyle name="Normal 2 41 2" xfId="5859"/>
    <cellStyle name="Normal 2 41 3" xfId="5860"/>
    <cellStyle name="Normal 2 41 4" xfId="5861"/>
    <cellStyle name="Normal 2 41 5" xfId="5862"/>
    <cellStyle name="Normal 2 41 6" xfId="5863"/>
    <cellStyle name="Normal 2 41 7" xfId="32758"/>
    <cellStyle name="Normal 2 42" xfId="5864"/>
    <cellStyle name="Normal 2 42 2" xfId="5865"/>
    <cellStyle name="Normal 2 42 3" xfId="5866"/>
    <cellStyle name="Normal 2 42 4" xfId="5867"/>
    <cellStyle name="Normal 2 42 5" xfId="5868"/>
    <cellStyle name="Normal 2 42 6" xfId="5869"/>
    <cellStyle name="Normal 2 42 7" xfId="32759"/>
    <cellStyle name="Normal 2 43" xfId="5870"/>
    <cellStyle name="Normal 2 43 2" xfId="5871"/>
    <cellStyle name="Normal 2 43 3" xfId="5872"/>
    <cellStyle name="Normal 2 43 4" xfId="5873"/>
    <cellStyle name="Normal 2 43 5" xfId="5874"/>
    <cellStyle name="Normal 2 43 6" xfId="5875"/>
    <cellStyle name="Normal 2 43 7" xfId="32760"/>
    <cellStyle name="Normal 2 44" xfId="5876"/>
    <cellStyle name="Normal 2 44 2" xfId="5877"/>
    <cellStyle name="Normal 2 44 3" xfId="5878"/>
    <cellStyle name="Normal 2 44 4" xfId="5879"/>
    <cellStyle name="Normal 2 44 5" xfId="5880"/>
    <cellStyle name="Normal 2 44 6" xfId="5881"/>
    <cellStyle name="Normal 2 44 7" xfId="32761"/>
    <cellStyle name="Normal 2 45" xfId="5882"/>
    <cellStyle name="Normal 2 45 2" xfId="5883"/>
    <cellStyle name="Normal 2 45 3" xfId="5884"/>
    <cellStyle name="Normal 2 45 4" xfId="5885"/>
    <cellStyle name="Normal 2 45 5" xfId="5886"/>
    <cellStyle name="Normal 2 45 6" xfId="5887"/>
    <cellStyle name="Normal 2 45 7" xfId="32762"/>
    <cellStyle name="Normal 2 46" xfId="5888"/>
    <cellStyle name="Normal 2 46 2" xfId="5889"/>
    <cellStyle name="Normal 2 46 3" xfId="5890"/>
    <cellStyle name="Normal 2 46 4" xfId="5891"/>
    <cellStyle name="Normal 2 46 5" xfId="5892"/>
    <cellStyle name="Normal 2 46 6" xfId="5893"/>
    <cellStyle name="Normal 2 46 7" xfId="32763"/>
    <cellStyle name="Normal 2 47" xfId="5894"/>
    <cellStyle name="Normal 2 47 2" xfId="5895"/>
    <cellStyle name="Normal 2 47 3" xfId="5896"/>
    <cellStyle name="Normal 2 47 4" xfId="5897"/>
    <cellStyle name="Normal 2 47 5" xfId="5898"/>
    <cellStyle name="Normal 2 47 6" xfId="5899"/>
    <cellStyle name="Normal 2 47 7" xfId="32764"/>
    <cellStyle name="Normal 2 48" xfId="5900"/>
    <cellStyle name="Normal 2 48 2" xfId="5901"/>
    <cellStyle name="Normal 2 48 3" xfId="5902"/>
    <cellStyle name="Normal 2 48 4" xfId="5903"/>
    <cellStyle name="Normal 2 48 5" xfId="5904"/>
    <cellStyle name="Normal 2 48 6" xfId="5905"/>
    <cellStyle name="Normal 2 48 7" xfId="32765"/>
    <cellStyle name="Normal 2 49" xfId="5906"/>
    <cellStyle name="Normal 2 49 2" xfId="5907"/>
    <cellStyle name="Normal 2 49 3" xfId="5908"/>
    <cellStyle name="Normal 2 49 4" xfId="5909"/>
    <cellStyle name="Normal 2 49 5" xfId="5910"/>
    <cellStyle name="Normal 2 49 6" xfId="5911"/>
    <cellStyle name="Normal 2 49 7" xfId="32766"/>
    <cellStyle name="Normal 2 5" xfId="5912"/>
    <cellStyle name="Normal 2 5 2" xfId="5913"/>
    <cellStyle name="Normal 2 5 3" xfId="5914"/>
    <cellStyle name="Normal 2 5 4" xfId="5915"/>
    <cellStyle name="Normal 2 5 5" xfId="5916"/>
    <cellStyle name="Normal 2 5 6" xfId="5917"/>
    <cellStyle name="Normal 2 5 7" xfId="32767"/>
    <cellStyle name="Normal 2 50" xfId="5918"/>
    <cellStyle name="Normal 2 50 2" xfId="5919"/>
    <cellStyle name="Normal 2 50 3" xfId="5920"/>
    <cellStyle name="Normal 2 50 4" xfId="5921"/>
    <cellStyle name="Normal 2 50 5" xfId="5922"/>
    <cellStyle name="Normal 2 50 6" xfId="5923"/>
    <cellStyle name="Normal 2 50 7" xfId="32768"/>
    <cellStyle name="Normal 2 51" xfId="5924"/>
    <cellStyle name="Normal 2 51 2" xfId="5925"/>
    <cellStyle name="Normal 2 51 3" xfId="5926"/>
    <cellStyle name="Normal 2 51 4" xfId="5927"/>
    <cellStyle name="Normal 2 51 5" xfId="5928"/>
    <cellStyle name="Normal 2 51 6" xfId="5929"/>
    <cellStyle name="Normal 2 51 7" xfId="32769"/>
    <cellStyle name="Normal 2 52" xfId="5930"/>
    <cellStyle name="Normal 2 52 2" xfId="5931"/>
    <cellStyle name="Normal 2 52 3" xfId="5932"/>
    <cellStyle name="Normal 2 52 4" xfId="5933"/>
    <cellStyle name="Normal 2 52 5" xfId="5934"/>
    <cellStyle name="Normal 2 52 6" xfId="5935"/>
    <cellStyle name="Normal 2 52 7" xfId="32770"/>
    <cellStyle name="Normal 2 53" xfId="5936"/>
    <cellStyle name="Normal 2 54" xfId="5937"/>
    <cellStyle name="Normal 2 55" xfId="5938"/>
    <cellStyle name="Normal 2 56" xfId="5939"/>
    <cellStyle name="Normal 2 57" xfId="32583"/>
    <cellStyle name="Normal 2 6" xfId="5940"/>
    <cellStyle name="Normal 2 6 2" xfId="5941"/>
    <cellStyle name="Normal 2 6 3" xfId="5942"/>
    <cellStyle name="Normal 2 6 4" xfId="5943"/>
    <cellStyle name="Normal 2 6 5" xfId="5944"/>
    <cellStyle name="Normal 2 6 6" xfId="5945"/>
    <cellStyle name="Normal 2 6 7" xfId="32771"/>
    <cellStyle name="Normal 2 7" xfId="5946"/>
    <cellStyle name="Normal 2 7 2" xfId="5947"/>
    <cellStyle name="Normal 2 7 3" xfId="5948"/>
    <cellStyle name="Normal 2 7 4" xfId="5949"/>
    <cellStyle name="Normal 2 7 5" xfId="5950"/>
    <cellStyle name="Normal 2 7 6" xfId="5951"/>
    <cellStyle name="Normal 2 7 7" xfId="32772"/>
    <cellStyle name="Normal 2 8" xfId="5952"/>
    <cellStyle name="Normal 2 8 2" xfId="5953"/>
    <cellStyle name="Normal 2 8 3" xfId="5954"/>
    <cellStyle name="Normal 2 8 4" xfId="5955"/>
    <cellStyle name="Normal 2 8 5" xfId="5956"/>
    <cellStyle name="Normal 2 8 6" xfId="5957"/>
    <cellStyle name="Normal 2 8 7" xfId="32773"/>
    <cellStyle name="Normal 2 9" xfId="5958"/>
    <cellStyle name="Normal 2 9 2" xfId="5959"/>
    <cellStyle name="Normal 2 9 3" xfId="5960"/>
    <cellStyle name="Normal 2 9 4" xfId="5961"/>
    <cellStyle name="Normal 2 9 5" xfId="5962"/>
    <cellStyle name="Normal 2 9 6" xfId="5963"/>
    <cellStyle name="Normal 2 9 7" xfId="32774"/>
    <cellStyle name="Normal 2_$50 BUDGET KBM 2010_17_03.11.2009_upd" xfId="5964"/>
    <cellStyle name="Normal 20" xfId="5965"/>
    <cellStyle name="Normal 20 2" xfId="5966"/>
    <cellStyle name="Normal 20 3" xfId="5967"/>
    <cellStyle name="Normal 20 4" xfId="5968"/>
    <cellStyle name="Normal 20 5" xfId="5969"/>
    <cellStyle name="Normal 20 6" xfId="5970"/>
    <cellStyle name="Normal 20 7" xfId="32775"/>
    <cellStyle name="Normal 21" xfId="5971"/>
    <cellStyle name="Normal 21 2" xfId="5972"/>
    <cellStyle name="Normal 21 2 2" xfId="5973"/>
    <cellStyle name="Normal 21 2 3" xfId="5974"/>
    <cellStyle name="Normal 21 2 4" xfId="5975"/>
    <cellStyle name="Normal 21 2 5" xfId="5976"/>
    <cellStyle name="Normal 21 2 6" xfId="5977"/>
    <cellStyle name="Normal 21 2 7" xfId="32777"/>
    <cellStyle name="Normal 21 3" xfId="5978"/>
    <cellStyle name="Normal 21 4" xfId="5979"/>
    <cellStyle name="Normal 21 5" xfId="5980"/>
    <cellStyle name="Normal 21 6" xfId="5981"/>
    <cellStyle name="Normal 21 7" xfId="5982"/>
    <cellStyle name="Normal 21 8" xfId="32776"/>
    <cellStyle name="Normal 22" xfId="5983"/>
    <cellStyle name="Normal 22 2" xfId="5984"/>
    <cellStyle name="Normal 22 2 2" xfId="5985"/>
    <cellStyle name="Normal 22 2 3" xfId="5986"/>
    <cellStyle name="Normal 22 2 4" xfId="5987"/>
    <cellStyle name="Normal 22 2 5" xfId="5988"/>
    <cellStyle name="Normal 22 2 6" xfId="5989"/>
    <cellStyle name="Normal 22 2 7" xfId="32779"/>
    <cellStyle name="Normal 22 3" xfId="5990"/>
    <cellStyle name="Normal 22 4" xfId="5991"/>
    <cellStyle name="Normal 22 5" xfId="5992"/>
    <cellStyle name="Normal 22 6" xfId="5993"/>
    <cellStyle name="Normal 22 7" xfId="5994"/>
    <cellStyle name="Normal 22 8" xfId="32778"/>
    <cellStyle name="Normal 23" xfId="5995"/>
    <cellStyle name="Normal 23 2" xfId="5996"/>
    <cellStyle name="Normal 23 3" xfId="5997"/>
    <cellStyle name="Normal 23 4" xfId="5998"/>
    <cellStyle name="Normal 23 5" xfId="5999"/>
    <cellStyle name="Normal 23 6" xfId="6000"/>
    <cellStyle name="Normal 23 7" xfId="32780"/>
    <cellStyle name="Normal 24" xfId="6001"/>
    <cellStyle name="Normal 24 2" xfId="6002"/>
    <cellStyle name="Normal 24 2 2" xfId="6003"/>
    <cellStyle name="Normal 24 2 3" xfId="6004"/>
    <cellStyle name="Normal 24 2 4" xfId="6005"/>
    <cellStyle name="Normal 24 2 5" xfId="6006"/>
    <cellStyle name="Normal 24 2 6" xfId="6007"/>
    <cellStyle name="Normal 24 2 7" xfId="32782"/>
    <cellStyle name="Normal 24 3" xfId="6008"/>
    <cellStyle name="Normal 24 4" xfId="6009"/>
    <cellStyle name="Normal 24 5" xfId="6010"/>
    <cellStyle name="Normal 24 6" xfId="6011"/>
    <cellStyle name="Normal 24 7" xfId="6012"/>
    <cellStyle name="Normal 24 8" xfId="32781"/>
    <cellStyle name="Normal 25" xfId="6013"/>
    <cellStyle name="Normal 25 2" xfId="6014"/>
    <cellStyle name="Normal 25 2 2" xfId="6015"/>
    <cellStyle name="Normal 25 2 3" xfId="6016"/>
    <cellStyle name="Normal 25 2 4" xfId="6017"/>
    <cellStyle name="Normal 25 2 5" xfId="6018"/>
    <cellStyle name="Normal 25 2 6" xfId="6019"/>
    <cellStyle name="Normal 25 2 7" xfId="32784"/>
    <cellStyle name="Normal 25 3" xfId="6020"/>
    <cellStyle name="Normal 25 3 2" xfId="6021"/>
    <cellStyle name="Normal 25 3 3" xfId="6022"/>
    <cellStyle name="Normal 25 3 4" xfId="6023"/>
    <cellStyle name="Normal 25 3 5" xfId="6024"/>
    <cellStyle name="Normal 25 3 6" xfId="6025"/>
    <cellStyle name="Normal 25 3 7" xfId="32785"/>
    <cellStyle name="Normal 25 4" xfId="6026"/>
    <cellStyle name="Normal 25 5" xfId="6027"/>
    <cellStyle name="Normal 25 6" xfId="6028"/>
    <cellStyle name="Normal 25 7" xfId="6029"/>
    <cellStyle name="Normal 25 8" xfId="6030"/>
    <cellStyle name="Normal 25 9" xfId="32783"/>
    <cellStyle name="Normal 26" xfId="6031"/>
    <cellStyle name="Normal 26 2" xfId="6032"/>
    <cellStyle name="Normal 26 3" xfId="6033"/>
    <cellStyle name="Normal 26 4" xfId="6034"/>
    <cellStyle name="Normal 26 5" xfId="6035"/>
    <cellStyle name="Normal 26 6" xfId="6036"/>
    <cellStyle name="Normal 26 7" xfId="32786"/>
    <cellStyle name="Normal 3" xfId="6037"/>
    <cellStyle name="Normal 3 10" xfId="6038"/>
    <cellStyle name="Normal 3 11" xfId="6039"/>
    <cellStyle name="Normal 3 12" xfId="6040"/>
    <cellStyle name="Normal 3 13" xfId="6041"/>
    <cellStyle name="Normal 3 14" xfId="6042"/>
    <cellStyle name="Normal 3 15" xfId="32787"/>
    <cellStyle name="Normal 3 2" xfId="6043"/>
    <cellStyle name="Normal 3 2 10" xfId="6044"/>
    <cellStyle name="Normal 3 2 11" xfId="6045"/>
    <cellStyle name="Normal 3 2 12" xfId="32788"/>
    <cellStyle name="Normal 3 2 2" xfId="6046"/>
    <cellStyle name="Normal 3 2 2 2" xfId="6047"/>
    <cellStyle name="Normal 3 2 2 3" xfId="6048"/>
    <cellStyle name="Normal 3 2 2 4" xfId="6049"/>
    <cellStyle name="Normal 3 2 2 5" xfId="6050"/>
    <cellStyle name="Normal 3 2 2 6" xfId="6051"/>
    <cellStyle name="Normal 3 2 2 7" xfId="32789"/>
    <cellStyle name="Normal 3 2 3" xfId="6052"/>
    <cellStyle name="Normal 3 2 3 2" xfId="6053"/>
    <cellStyle name="Normal 3 2 3 3" xfId="6054"/>
    <cellStyle name="Normal 3 2 3 4" xfId="6055"/>
    <cellStyle name="Normal 3 2 3 5" xfId="6056"/>
    <cellStyle name="Normal 3 2 3 6" xfId="6057"/>
    <cellStyle name="Normal 3 2 3 7" xfId="32790"/>
    <cellStyle name="Normal 3 2 4" xfId="6058"/>
    <cellStyle name="Normal 3 2 4 2" xfId="6059"/>
    <cellStyle name="Normal 3 2 4 3" xfId="6060"/>
    <cellStyle name="Normal 3 2 4 4" xfId="6061"/>
    <cellStyle name="Normal 3 2 4 5" xfId="6062"/>
    <cellStyle name="Normal 3 2 4 6" xfId="6063"/>
    <cellStyle name="Normal 3 2 4 7" xfId="32791"/>
    <cellStyle name="Normal 3 2 5" xfId="6064"/>
    <cellStyle name="Normal 3 2 5 2" xfId="6065"/>
    <cellStyle name="Normal 3 2 5 3" xfId="6066"/>
    <cellStyle name="Normal 3 2 5 4" xfId="6067"/>
    <cellStyle name="Normal 3 2 5 5" xfId="6068"/>
    <cellStyle name="Normal 3 2 5 6" xfId="6069"/>
    <cellStyle name="Normal 3 2 5 7" xfId="32792"/>
    <cellStyle name="Normal 3 2 6" xfId="6070"/>
    <cellStyle name="Normal 3 2 6 2" xfId="6071"/>
    <cellStyle name="Normal 3 2 6 3" xfId="6072"/>
    <cellStyle name="Normal 3 2 6 4" xfId="6073"/>
    <cellStyle name="Normal 3 2 6 5" xfId="6074"/>
    <cellStyle name="Normal 3 2 6 6" xfId="6075"/>
    <cellStyle name="Normal 3 2 6 7" xfId="32793"/>
    <cellStyle name="Normal 3 2 7" xfId="6076"/>
    <cellStyle name="Normal 3 2 8" xfId="6077"/>
    <cellStyle name="Normal 3 2 9" xfId="6078"/>
    <cellStyle name="Normal 3 2_118" xfId="6079"/>
    <cellStyle name="Normal 3 3" xfId="6080"/>
    <cellStyle name="Normal 3 3 2" xfId="6081"/>
    <cellStyle name="Normal 3 3 3" xfId="6082"/>
    <cellStyle name="Normal 3 3 4" xfId="6083"/>
    <cellStyle name="Normal 3 3 5" xfId="6084"/>
    <cellStyle name="Normal 3 3 6" xfId="6085"/>
    <cellStyle name="Normal 3 3 7" xfId="32794"/>
    <cellStyle name="Normal 3 4" xfId="6086"/>
    <cellStyle name="Normal 3 4 2" xfId="6087"/>
    <cellStyle name="Normal 3 4 3" xfId="6088"/>
    <cellStyle name="Normal 3 4 4" xfId="6089"/>
    <cellStyle name="Normal 3 4 5" xfId="6090"/>
    <cellStyle name="Normal 3 4 6" xfId="6091"/>
    <cellStyle name="Normal 3 4 7" xfId="32795"/>
    <cellStyle name="Normal 3 5" xfId="6092"/>
    <cellStyle name="Normal 3 5 2" xfId="6093"/>
    <cellStyle name="Normal 3 5 3" xfId="6094"/>
    <cellStyle name="Normal 3 5 4" xfId="6095"/>
    <cellStyle name="Normal 3 5 5" xfId="6096"/>
    <cellStyle name="Normal 3 5 6" xfId="6097"/>
    <cellStyle name="Normal 3 5 7" xfId="32796"/>
    <cellStyle name="Normal 3 6" xfId="6098"/>
    <cellStyle name="Normal 3 6 2" xfId="6099"/>
    <cellStyle name="Normal 3 6 3" xfId="6100"/>
    <cellStyle name="Normal 3 6 4" xfId="6101"/>
    <cellStyle name="Normal 3 6 5" xfId="6102"/>
    <cellStyle name="Normal 3 6 6" xfId="6103"/>
    <cellStyle name="Normal 3 6 7" xfId="32797"/>
    <cellStyle name="Normal 3 7" xfId="6104"/>
    <cellStyle name="Normal 3 7 2" xfId="6105"/>
    <cellStyle name="Normal 3 7 3" xfId="6106"/>
    <cellStyle name="Normal 3 7 4" xfId="6107"/>
    <cellStyle name="Normal 3 7 5" xfId="6108"/>
    <cellStyle name="Normal 3 7 6" xfId="6109"/>
    <cellStyle name="Normal 3 7 7" xfId="32798"/>
    <cellStyle name="Normal 3 8" xfId="6110"/>
    <cellStyle name="Normal 3 8 2" xfId="6111"/>
    <cellStyle name="Normal 3 8 3" xfId="6112"/>
    <cellStyle name="Normal 3 8 4" xfId="6113"/>
    <cellStyle name="Normal 3 8 5" xfId="6114"/>
    <cellStyle name="Normal 3 8 6" xfId="6115"/>
    <cellStyle name="Normal 3 8 7" xfId="32799"/>
    <cellStyle name="Normal 3 9" xfId="6116"/>
    <cellStyle name="Normal 3 9 2" xfId="6117"/>
    <cellStyle name="Normal 3 9 3" xfId="6118"/>
    <cellStyle name="Normal 3 9 4" xfId="6119"/>
    <cellStyle name="Normal 3 9 5" xfId="6120"/>
    <cellStyle name="Normal 3 9 6" xfId="6121"/>
    <cellStyle name="Normal 3 9 7" xfId="32800"/>
    <cellStyle name="Normal 3_$50 BUDGET KBM 2010_17_03.11.2009_upd" xfId="6122"/>
    <cellStyle name="Normal 4" xfId="6123"/>
    <cellStyle name="Normal 4 10" xfId="6124"/>
    <cellStyle name="Normal 4 11" xfId="32801"/>
    <cellStyle name="Normal 4 2" xfId="6125"/>
    <cellStyle name="Normal 4 2 2" xfId="6126"/>
    <cellStyle name="Normal 4 2 3" xfId="6127"/>
    <cellStyle name="Normal 4 2 4" xfId="6128"/>
    <cellStyle name="Normal 4 2 5" xfId="6129"/>
    <cellStyle name="Normal 4 2 6" xfId="6130"/>
    <cellStyle name="Normal 4 2 7" xfId="6131"/>
    <cellStyle name="Normal 4 2 8" xfId="32802"/>
    <cellStyle name="Normal 4 3" xfId="6132"/>
    <cellStyle name="Normal 4 3 10" xfId="32803"/>
    <cellStyle name="Normal 4 3 2" xfId="6133"/>
    <cellStyle name="Normal 4 3 2 2" xfId="6134"/>
    <cellStyle name="Normal 4 3 2 3" xfId="6135"/>
    <cellStyle name="Normal 4 3 2 4" xfId="6136"/>
    <cellStyle name="Normal 4 3 2 5" xfId="6137"/>
    <cellStyle name="Normal 4 3 2 6" xfId="6138"/>
    <cellStyle name="Normal 4 3 2 7" xfId="6139"/>
    <cellStyle name="Normal 4 3 2 8" xfId="32804"/>
    <cellStyle name="Normal 4 3 3" xfId="6140"/>
    <cellStyle name="Normal 4 3 3 2" xfId="6141"/>
    <cellStyle name="Normal 4 3 3 3" xfId="6142"/>
    <cellStyle name="Normal 4 3 3 4" xfId="6143"/>
    <cellStyle name="Normal 4 3 3 5" xfId="6144"/>
    <cellStyle name="Normal 4 3 3 6" xfId="6145"/>
    <cellStyle name="Normal 4 3 3 7" xfId="6146"/>
    <cellStyle name="Normal 4 3 3 8" xfId="32805"/>
    <cellStyle name="Normal 4 3 4" xfId="6147"/>
    <cellStyle name="Normal 4 3 5" xfId="6148"/>
    <cellStyle name="Normal 4 3 6" xfId="6149"/>
    <cellStyle name="Normal 4 3 7" xfId="6150"/>
    <cellStyle name="Normal 4 3 8" xfId="6151"/>
    <cellStyle name="Normal 4 3 9" xfId="6152"/>
    <cellStyle name="Normal 4 4" xfId="6153"/>
    <cellStyle name="Normal 4 4 2" xfId="6154"/>
    <cellStyle name="Normal 4 4 3" xfId="6155"/>
    <cellStyle name="Normal 4 4 4" xfId="6156"/>
    <cellStyle name="Normal 4 4 5" xfId="6157"/>
    <cellStyle name="Normal 4 4 6" xfId="6158"/>
    <cellStyle name="Normal 4 4 7" xfId="6159"/>
    <cellStyle name="Normal 4 4 8" xfId="32806"/>
    <cellStyle name="Normal 4 5" xfId="6160"/>
    <cellStyle name="Normal 4 6" xfId="6161"/>
    <cellStyle name="Normal 4 7" xfId="6162"/>
    <cellStyle name="Normal 4 8" xfId="6163"/>
    <cellStyle name="Normal 4 9" xfId="6164"/>
    <cellStyle name="Normal 4_oрех1" xfId="6165"/>
    <cellStyle name="Normal 43" xfId="6166"/>
    <cellStyle name="Normal 43 2" xfId="6167"/>
    <cellStyle name="Normal 43 3" xfId="6168"/>
    <cellStyle name="Normal 43 4" xfId="6169"/>
    <cellStyle name="Normal 43 5" xfId="6170"/>
    <cellStyle name="Normal 43 6" xfId="6171"/>
    <cellStyle name="Normal 43 7" xfId="6172"/>
    <cellStyle name="Normal 43 8" xfId="32807"/>
    <cellStyle name="Normal 44" xfId="6173"/>
    <cellStyle name="Normal 44 10" xfId="6174"/>
    <cellStyle name="Normal 44 10 2" xfId="6175"/>
    <cellStyle name="Normal 44 10 3" xfId="6176"/>
    <cellStyle name="Normal 44 10 4" xfId="6177"/>
    <cellStyle name="Normal 44 10 5" xfId="6178"/>
    <cellStyle name="Normal 44 10 6" xfId="6179"/>
    <cellStyle name="Normal 44 10 7" xfId="6180"/>
    <cellStyle name="Normal 44 10 8" xfId="32809"/>
    <cellStyle name="Normal 44 11" xfId="6181"/>
    <cellStyle name="Normal 44 11 2" xfId="6182"/>
    <cellStyle name="Normal 44 11 3" xfId="6183"/>
    <cellStyle name="Normal 44 11 4" xfId="6184"/>
    <cellStyle name="Normal 44 11 5" xfId="6185"/>
    <cellStyle name="Normal 44 11 6" xfId="6186"/>
    <cellStyle name="Normal 44 11 7" xfId="6187"/>
    <cellStyle name="Normal 44 11 8" xfId="32810"/>
    <cellStyle name="Normal 44 12" xfId="6188"/>
    <cellStyle name="Normal 44 12 2" xfId="6189"/>
    <cellStyle name="Normal 44 12 3" xfId="6190"/>
    <cellStyle name="Normal 44 12 4" xfId="6191"/>
    <cellStyle name="Normal 44 12 5" xfId="6192"/>
    <cellStyle name="Normal 44 12 6" xfId="6193"/>
    <cellStyle name="Normal 44 12 7" xfId="6194"/>
    <cellStyle name="Normal 44 12 8" xfId="32811"/>
    <cellStyle name="Normal 44 13" xfId="6195"/>
    <cellStyle name="Normal 44 13 2" xfId="6196"/>
    <cellStyle name="Normal 44 13 3" xfId="6197"/>
    <cellStyle name="Normal 44 13 4" xfId="6198"/>
    <cellStyle name="Normal 44 13 5" xfId="6199"/>
    <cellStyle name="Normal 44 13 6" xfId="6200"/>
    <cellStyle name="Normal 44 13 7" xfId="6201"/>
    <cellStyle name="Normal 44 13 8" xfId="32812"/>
    <cellStyle name="Normal 44 14" xfId="6202"/>
    <cellStyle name="Normal 44 14 2" xfId="6203"/>
    <cellStyle name="Normal 44 14 3" xfId="6204"/>
    <cellStyle name="Normal 44 14 4" xfId="6205"/>
    <cellStyle name="Normal 44 14 5" xfId="6206"/>
    <cellStyle name="Normal 44 14 6" xfId="6207"/>
    <cellStyle name="Normal 44 14 7" xfId="6208"/>
    <cellStyle name="Normal 44 14 8" xfId="32813"/>
    <cellStyle name="Normal 44 15" xfId="6209"/>
    <cellStyle name="Normal 44 15 2" xfId="6210"/>
    <cellStyle name="Normal 44 15 3" xfId="6211"/>
    <cellStyle name="Normal 44 15 4" xfId="6212"/>
    <cellStyle name="Normal 44 15 5" xfId="6213"/>
    <cellStyle name="Normal 44 15 6" xfId="6214"/>
    <cellStyle name="Normal 44 15 7" xfId="6215"/>
    <cellStyle name="Normal 44 15 8" xfId="32814"/>
    <cellStyle name="Normal 44 16" xfId="6216"/>
    <cellStyle name="Normal 44 16 2" xfId="6217"/>
    <cellStyle name="Normal 44 16 3" xfId="6218"/>
    <cellStyle name="Normal 44 16 4" xfId="6219"/>
    <cellStyle name="Normal 44 16 5" xfId="6220"/>
    <cellStyle name="Normal 44 16 6" xfId="6221"/>
    <cellStyle name="Normal 44 16 7" xfId="6222"/>
    <cellStyle name="Normal 44 16 8" xfId="32815"/>
    <cellStyle name="Normal 44 17" xfId="6223"/>
    <cellStyle name="Normal 44 17 2" xfId="6224"/>
    <cellStyle name="Normal 44 17 3" xfId="6225"/>
    <cellStyle name="Normal 44 17 4" xfId="6226"/>
    <cellStyle name="Normal 44 17 5" xfId="6227"/>
    <cellStyle name="Normal 44 17 6" xfId="6228"/>
    <cellStyle name="Normal 44 17 7" xfId="6229"/>
    <cellStyle name="Normal 44 17 8" xfId="32816"/>
    <cellStyle name="Normal 44 18" xfId="6230"/>
    <cellStyle name="Normal 44 18 2" xfId="6231"/>
    <cellStyle name="Normal 44 18 3" xfId="6232"/>
    <cellStyle name="Normal 44 18 4" xfId="6233"/>
    <cellStyle name="Normal 44 18 5" xfId="6234"/>
    <cellStyle name="Normal 44 18 6" xfId="6235"/>
    <cellStyle name="Normal 44 18 7" xfId="6236"/>
    <cellStyle name="Normal 44 18 8" xfId="32817"/>
    <cellStyle name="Normal 44 19" xfId="6237"/>
    <cellStyle name="Normal 44 19 2" xfId="6238"/>
    <cellStyle name="Normal 44 19 3" xfId="6239"/>
    <cellStyle name="Normal 44 19 4" xfId="6240"/>
    <cellStyle name="Normal 44 19 5" xfId="6241"/>
    <cellStyle name="Normal 44 19 6" xfId="6242"/>
    <cellStyle name="Normal 44 19 7" xfId="6243"/>
    <cellStyle name="Normal 44 19 8" xfId="32818"/>
    <cellStyle name="Normal 44 2" xfId="6244"/>
    <cellStyle name="Normal 44 2 2" xfId="6245"/>
    <cellStyle name="Normal 44 2 3" xfId="6246"/>
    <cellStyle name="Normal 44 2 4" xfId="6247"/>
    <cellStyle name="Normal 44 2 5" xfId="6248"/>
    <cellStyle name="Normal 44 2 6" xfId="6249"/>
    <cellStyle name="Normal 44 2 7" xfId="6250"/>
    <cellStyle name="Normal 44 2 8" xfId="32819"/>
    <cellStyle name="Normal 44 20" xfId="6251"/>
    <cellStyle name="Normal 44 20 2" xfId="6252"/>
    <cellStyle name="Normal 44 20 3" xfId="6253"/>
    <cellStyle name="Normal 44 20 4" xfId="6254"/>
    <cellStyle name="Normal 44 20 5" xfId="6255"/>
    <cellStyle name="Normal 44 20 6" xfId="6256"/>
    <cellStyle name="Normal 44 20 7" xfId="6257"/>
    <cellStyle name="Normal 44 20 8" xfId="32820"/>
    <cellStyle name="Normal 44 21" xfId="6258"/>
    <cellStyle name="Normal 44 21 2" xfId="6259"/>
    <cellStyle name="Normal 44 21 3" xfId="6260"/>
    <cellStyle name="Normal 44 21 4" xfId="6261"/>
    <cellStyle name="Normal 44 21 5" xfId="6262"/>
    <cellStyle name="Normal 44 21 6" xfId="6263"/>
    <cellStyle name="Normal 44 21 7" xfId="6264"/>
    <cellStyle name="Normal 44 21 8" xfId="32821"/>
    <cellStyle name="Normal 44 22" xfId="6265"/>
    <cellStyle name="Normal 44 22 2" xfId="6266"/>
    <cellStyle name="Normal 44 22 3" xfId="6267"/>
    <cellStyle name="Normal 44 22 4" xfId="6268"/>
    <cellStyle name="Normal 44 22 5" xfId="6269"/>
    <cellStyle name="Normal 44 22 6" xfId="6270"/>
    <cellStyle name="Normal 44 22 7" xfId="6271"/>
    <cellStyle name="Normal 44 22 8" xfId="32822"/>
    <cellStyle name="Normal 44 23" xfId="6272"/>
    <cellStyle name="Normal 44 23 2" xfId="6273"/>
    <cellStyle name="Normal 44 23 3" xfId="6274"/>
    <cellStyle name="Normal 44 23 4" xfId="6275"/>
    <cellStyle name="Normal 44 23 5" xfId="6276"/>
    <cellStyle name="Normal 44 23 6" xfId="6277"/>
    <cellStyle name="Normal 44 23 7" xfId="6278"/>
    <cellStyle name="Normal 44 23 8" xfId="32823"/>
    <cellStyle name="Normal 44 24" xfId="6279"/>
    <cellStyle name="Normal 44 24 2" xfId="6280"/>
    <cellStyle name="Normal 44 24 3" xfId="6281"/>
    <cellStyle name="Normal 44 24 4" xfId="6282"/>
    <cellStyle name="Normal 44 24 5" xfId="6283"/>
    <cellStyle name="Normal 44 24 6" xfId="6284"/>
    <cellStyle name="Normal 44 24 7" xfId="6285"/>
    <cellStyle name="Normal 44 24 8" xfId="32824"/>
    <cellStyle name="Normal 44 25" xfId="6286"/>
    <cellStyle name="Normal 44 25 2" xfId="6287"/>
    <cellStyle name="Normal 44 25 3" xfId="6288"/>
    <cellStyle name="Normal 44 25 4" xfId="6289"/>
    <cellStyle name="Normal 44 25 5" xfId="6290"/>
    <cellStyle name="Normal 44 25 6" xfId="6291"/>
    <cellStyle name="Normal 44 25 7" xfId="6292"/>
    <cellStyle name="Normal 44 25 8" xfId="32825"/>
    <cellStyle name="Normal 44 26" xfId="6293"/>
    <cellStyle name="Normal 44 26 2" xfId="6294"/>
    <cellStyle name="Normal 44 26 3" xfId="6295"/>
    <cellStyle name="Normal 44 26 4" xfId="6296"/>
    <cellStyle name="Normal 44 26 5" xfId="6297"/>
    <cellStyle name="Normal 44 26 6" xfId="6298"/>
    <cellStyle name="Normal 44 26 7" xfId="6299"/>
    <cellStyle name="Normal 44 26 8" xfId="32826"/>
    <cellStyle name="Normal 44 27" xfId="6300"/>
    <cellStyle name="Normal 44 27 2" xfId="6301"/>
    <cellStyle name="Normal 44 27 3" xfId="6302"/>
    <cellStyle name="Normal 44 27 4" xfId="6303"/>
    <cellStyle name="Normal 44 27 5" xfId="6304"/>
    <cellStyle name="Normal 44 27 6" xfId="6305"/>
    <cellStyle name="Normal 44 27 7" xfId="6306"/>
    <cellStyle name="Normal 44 27 8" xfId="32827"/>
    <cellStyle name="Normal 44 28" xfId="6307"/>
    <cellStyle name="Normal 44 28 2" xfId="6308"/>
    <cellStyle name="Normal 44 28 3" xfId="6309"/>
    <cellStyle name="Normal 44 28 4" xfId="6310"/>
    <cellStyle name="Normal 44 28 5" xfId="6311"/>
    <cellStyle name="Normal 44 28 6" xfId="6312"/>
    <cellStyle name="Normal 44 28 7" xfId="6313"/>
    <cellStyle name="Normal 44 28 8" xfId="32828"/>
    <cellStyle name="Normal 44 29" xfId="6314"/>
    <cellStyle name="Normal 44 29 2" xfId="6315"/>
    <cellStyle name="Normal 44 29 3" xfId="6316"/>
    <cellStyle name="Normal 44 29 4" xfId="6317"/>
    <cellStyle name="Normal 44 29 5" xfId="6318"/>
    <cellStyle name="Normal 44 29 6" xfId="6319"/>
    <cellStyle name="Normal 44 29 7" xfId="6320"/>
    <cellStyle name="Normal 44 29 8" xfId="32829"/>
    <cellStyle name="Normal 44 3" xfId="6321"/>
    <cellStyle name="Normal 44 3 2" xfId="6322"/>
    <cellStyle name="Normal 44 3 3" xfId="6323"/>
    <cellStyle name="Normal 44 3 4" xfId="6324"/>
    <cellStyle name="Normal 44 3 5" xfId="6325"/>
    <cellStyle name="Normal 44 3 6" xfId="6326"/>
    <cellStyle name="Normal 44 3 7" xfId="6327"/>
    <cellStyle name="Normal 44 3 8" xfId="32830"/>
    <cellStyle name="Normal 44 30" xfId="6328"/>
    <cellStyle name="Normal 44 30 2" xfId="6329"/>
    <cellStyle name="Normal 44 30 3" xfId="6330"/>
    <cellStyle name="Normal 44 30 4" xfId="6331"/>
    <cellStyle name="Normal 44 30 5" xfId="6332"/>
    <cellStyle name="Normal 44 30 6" xfId="6333"/>
    <cellStyle name="Normal 44 30 7" xfId="6334"/>
    <cellStyle name="Normal 44 30 8" xfId="32831"/>
    <cellStyle name="Normal 44 31" xfId="6335"/>
    <cellStyle name="Normal 44 31 2" xfId="6336"/>
    <cellStyle name="Normal 44 31 3" xfId="6337"/>
    <cellStyle name="Normal 44 31 4" xfId="6338"/>
    <cellStyle name="Normal 44 31 5" xfId="6339"/>
    <cellStyle name="Normal 44 31 6" xfId="6340"/>
    <cellStyle name="Normal 44 31 7" xfId="6341"/>
    <cellStyle name="Normal 44 31 8" xfId="32832"/>
    <cellStyle name="Normal 44 32" xfId="6342"/>
    <cellStyle name="Normal 44 32 2" xfId="6343"/>
    <cellStyle name="Normal 44 32 3" xfId="6344"/>
    <cellStyle name="Normal 44 32 4" xfId="6345"/>
    <cellStyle name="Normal 44 32 5" xfId="6346"/>
    <cellStyle name="Normal 44 32 6" xfId="6347"/>
    <cellStyle name="Normal 44 32 7" xfId="6348"/>
    <cellStyle name="Normal 44 32 8" xfId="32833"/>
    <cellStyle name="Normal 44 33" xfId="6349"/>
    <cellStyle name="Normal 44 33 2" xfId="6350"/>
    <cellStyle name="Normal 44 33 3" xfId="6351"/>
    <cellStyle name="Normal 44 33 4" xfId="6352"/>
    <cellStyle name="Normal 44 33 5" xfId="6353"/>
    <cellStyle name="Normal 44 33 6" xfId="6354"/>
    <cellStyle name="Normal 44 33 7" xfId="6355"/>
    <cellStyle name="Normal 44 33 8" xfId="32834"/>
    <cellStyle name="Normal 44 34" xfId="6356"/>
    <cellStyle name="Normal 44 34 2" xfId="6357"/>
    <cellStyle name="Normal 44 34 3" xfId="6358"/>
    <cellStyle name="Normal 44 34 4" xfId="6359"/>
    <cellStyle name="Normal 44 34 5" xfId="6360"/>
    <cellStyle name="Normal 44 34 6" xfId="6361"/>
    <cellStyle name="Normal 44 34 7" xfId="6362"/>
    <cellStyle name="Normal 44 34 8" xfId="32835"/>
    <cellStyle name="Normal 44 35" xfId="6363"/>
    <cellStyle name="Normal 44 35 2" xfId="6364"/>
    <cellStyle name="Normal 44 35 3" xfId="6365"/>
    <cellStyle name="Normal 44 35 4" xfId="6366"/>
    <cellStyle name="Normal 44 35 5" xfId="6367"/>
    <cellStyle name="Normal 44 35 6" xfId="6368"/>
    <cellStyle name="Normal 44 35 7" xfId="6369"/>
    <cellStyle name="Normal 44 35 8" xfId="32836"/>
    <cellStyle name="Normal 44 36" xfId="6370"/>
    <cellStyle name="Normal 44 36 2" xfId="6371"/>
    <cellStyle name="Normal 44 36 3" xfId="6372"/>
    <cellStyle name="Normal 44 36 4" xfId="6373"/>
    <cellStyle name="Normal 44 36 5" xfId="6374"/>
    <cellStyle name="Normal 44 36 6" xfId="6375"/>
    <cellStyle name="Normal 44 36 7" xfId="6376"/>
    <cellStyle name="Normal 44 36 8" xfId="32837"/>
    <cellStyle name="Normal 44 37" xfId="6377"/>
    <cellStyle name="Normal 44 37 2" xfId="6378"/>
    <cellStyle name="Normal 44 37 3" xfId="6379"/>
    <cellStyle name="Normal 44 37 4" xfId="6380"/>
    <cellStyle name="Normal 44 37 5" xfId="6381"/>
    <cellStyle name="Normal 44 37 6" xfId="6382"/>
    <cellStyle name="Normal 44 37 7" xfId="6383"/>
    <cellStyle name="Normal 44 37 8" xfId="32838"/>
    <cellStyle name="Normal 44 38" xfId="6384"/>
    <cellStyle name="Normal 44 38 2" xfId="6385"/>
    <cellStyle name="Normal 44 38 3" xfId="6386"/>
    <cellStyle name="Normal 44 38 4" xfId="6387"/>
    <cellStyle name="Normal 44 38 5" xfId="6388"/>
    <cellStyle name="Normal 44 38 6" xfId="6389"/>
    <cellStyle name="Normal 44 38 7" xfId="6390"/>
    <cellStyle name="Normal 44 38 8" xfId="32839"/>
    <cellStyle name="Normal 44 39" xfId="6391"/>
    <cellStyle name="Normal 44 39 2" xfId="6392"/>
    <cellStyle name="Normal 44 39 3" xfId="6393"/>
    <cellStyle name="Normal 44 39 4" xfId="6394"/>
    <cellStyle name="Normal 44 39 5" xfId="6395"/>
    <cellStyle name="Normal 44 39 6" xfId="6396"/>
    <cellStyle name="Normal 44 39 7" xfId="6397"/>
    <cellStyle name="Normal 44 39 8" xfId="32840"/>
    <cellStyle name="Normal 44 4" xfId="6398"/>
    <cellStyle name="Normal 44 4 2" xfId="6399"/>
    <cellStyle name="Normal 44 4 3" xfId="6400"/>
    <cellStyle name="Normal 44 4 4" xfId="6401"/>
    <cellStyle name="Normal 44 4 5" xfId="6402"/>
    <cellStyle name="Normal 44 4 6" xfId="6403"/>
    <cellStyle name="Normal 44 4 7" xfId="6404"/>
    <cellStyle name="Normal 44 4 8" xfId="32841"/>
    <cellStyle name="Normal 44 40" xfId="6405"/>
    <cellStyle name="Normal 44 40 2" xfId="6406"/>
    <cellStyle name="Normal 44 40 3" xfId="6407"/>
    <cellStyle name="Normal 44 40 4" xfId="6408"/>
    <cellStyle name="Normal 44 40 5" xfId="6409"/>
    <cellStyle name="Normal 44 40 6" xfId="6410"/>
    <cellStyle name="Normal 44 40 7" xfId="6411"/>
    <cellStyle name="Normal 44 40 8" xfId="32842"/>
    <cellStyle name="Normal 44 41" xfId="6412"/>
    <cellStyle name="Normal 44 41 2" xfId="6413"/>
    <cellStyle name="Normal 44 41 3" xfId="6414"/>
    <cellStyle name="Normal 44 41 4" xfId="6415"/>
    <cellStyle name="Normal 44 41 5" xfId="6416"/>
    <cellStyle name="Normal 44 41 6" xfId="6417"/>
    <cellStyle name="Normal 44 41 7" xfId="6418"/>
    <cellStyle name="Normal 44 41 8" xfId="32843"/>
    <cellStyle name="Normal 44 42" xfId="6419"/>
    <cellStyle name="Normal 44 42 2" xfId="6420"/>
    <cellStyle name="Normal 44 42 3" xfId="6421"/>
    <cellStyle name="Normal 44 42 4" xfId="6422"/>
    <cellStyle name="Normal 44 42 5" xfId="6423"/>
    <cellStyle name="Normal 44 42 6" xfId="6424"/>
    <cellStyle name="Normal 44 42 7" xfId="6425"/>
    <cellStyle name="Normal 44 42 8" xfId="32844"/>
    <cellStyle name="Normal 44 43" xfId="6426"/>
    <cellStyle name="Normal 44 43 2" xfId="6427"/>
    <cellStyle name="Normal 44 43 3" xfId="6428"/>
    <cellStyle name="Normal 44 43 4" xfId="6429"/>
    <cellStyle name="Normal 44 43 5" xfId="6430"/>
    <cellStyle name="Normal 44 43 6" xfId="6431"/>
    <cellStyle name="Normal 44 43 7" xfId="6432"/>
    <cellStyle name="Normal 44 43 8" xfId="32845"/>
    <cellStyle name="Normal 44 44" xfId="6433"/>
    <cellStyle name="Normal 44 44 2" xfId="6434"/>
    <cellStyle name="Normal 44 44 3" xfId="6435"/>
    <cellStyle name="Normal 44 44 4" xfId="6436"/>
    <cellStyle name="Normal 44 44 5" xfId="6437"/>
    <cellStyle name="Normal 44 44 6" xfId="6438"/>
    <cellStyle name="Normal 44 44 7" xfId="6439"/>
    <cellStyle name="Normal 44 44 8" xfId="32846"/>
    <cellStyle name="Normal 44 45" xfId="6440"/>
    <cellStyle name="Normal 44 45 2" xfId="6441"/>
    <cellStyle name="Normal 44 45 3" xfId="6442"/>
    <cellStyle name="Normal 44 45 4" xfId="6443"/>
    <cellStyle name="Normal 44 45 5" xfId="6444"/>
    <cellStyle name="Normal 44 45 6" xfId="6445"/>
    <cellStyle name="Normal 44 45 7" xfId="6446"/>
    <cellStyle name="Normal 44 45 8" xfId="32847"/>
    <cellStyle name="Normal 44 46" xfId="6447"/>
    <cellStyle name="Normal 44 46 2" xfId="6448"/>
    <cellStyle name="Normal 44 46 3" xfId="6449"/>
    <cellStyle name="Normal 44 46 4" xfId="6450"/>
    <cellStyle name="Normal 44 46 5" xfId="6451"/>
    <cellStyle name="Normal 44 46 6" xfId="6452"/>
    <cellStyle name="Normal 44 46 7" xfId="6453"/>
    <cellStyle name="Normal 44 46 8" xfId="32848"/>
    <cellStyle name="Normal 44 47" xfId="6454"/>
    <cellStyle name="Normal 44 47 2" xfId="6455"/>
    <cellStyle name="Normal 44 47 3" xfId="6456"/>
    <cellStyle name="Normal 44 47 4" xfId="6457"/>
    <cellStyle name="Normal 44 47 5" xfId="6458"/>
    <cellStyle name="Normal 44 47 6" xfId="6459"/>
    <cellStyle name="Normal 44 47 7" xfId="6460"/>
    <cellStyle name="Normal 44 47 8" xfId="32849"/>
    <cellStyle name="Normal 44 48" xfId="6461"/>
    <cellStyle name="Normal 44 49" xfId="6462"/>
    <cellStyle name="Normal 44 5" xfId="6463"/>
    <cellStyle name="Normal 44 5 2" xfId="6464"/>
    <cellStyle name="Normal 44 5 3" xfId="6465"/>
    <cellStyle name="Normal 44 5 4" xfId="6466"/>
    <cellStyle name="Normal 44 5 5" xfId="6467"/>
    <cellStyle name="Normal 44 5 6" xfId="6468"/>
    <cellStyle name="Normal 44 5 7" xfId="6469"/>
    <cellStyle name="Normal 44 5 8" xfId="32850"/>
    <cellStyle name="Normal 44 50" xfId="6470"/>
    <cellStyle name="Normal 44 51" xfId="6471"/>
    <cellStyle name="Normal 44 52" xfId="6472"/>
    <cellStyle name="Normal 44 53" xfId="6473"/>
    <cellStyle name="Normal 44 54" xfId="32808"/>
    <cellStyle name="Normal 44 6" xfId="6474"/>
    <cellStyle name="Normal 44 6 2" xfId="6475"/>
    <cellStyle name="Normal 44 6 3" xfId="6476"/>
    <cellStyle name="Normal 44 6 4" xfId="6477"/>
    <cellStyle name="Normal 44 6 5" xfId="6478"/>
    <cellStyle name="Normal 44 6 6" xfId="6479"/>
    <cellStyle name="Normal 44 6 7" xfId="6480"/>
    <cellStyle name="Normal 44 6 8" xfId="32851"/>
    <cellStyle name="Normal 44 7" xfId="6481"/>
    <cellStyle name="Normal 44 7 2" xfId="6482"/>
    <cellStyle name="Normal 44 7 3" xfId="6483"/>
    <cellStyle name="Normal 44 7 4" xfId="6484"/>
    <cellStyle name="Normal 44 7 5" xfId="6485"/>
    <cellStyle name="Normal 44 7 6" xfId="6486"/>
    <cellStyle name="Normal 44 7 7" xfId="6487"/>
    <cellStyle name="Normal 44 7 8" xfId="32852"/>
    <cellStyle name="Normal 44 8" xfId="6488"/>
    <cellStyle name="Normal 44 8 2" xfId="6489"/>
    <cellStyle name="Normal 44 8 3" xfId="6490"/>
    <cellStyle name="Normal 44 8 4" xfId="6491"/>
    <cellStyle name="Normal 44 8 5" xfId="6492"/>
    <cellStyle name="Normal 44 8 6" xfId="6493"/>
    <cellStyle name="Normal 44 8 7" xfId="6494"/>
    <cellStyle name="Normal 44 8 8" xfId="32853"/>
    <cellStyle name="Normal 44 9" xfId="6495"/>
    <cellStyle name="Normal 44 9 2" xfId="6496"/>
    <cellStyle name="Normal 44 9 3" xfId="6497"/>
    <cellStyle name="Normal 44 9 4" xfId="6498"/>
    <cellStyle name="Normal 44 9 5" xfId="6499"/>
    <cellStyle name="Normal 44 9 6" xfId="6500"/>
    <cellStyle name="Normal 44 9 7" xfId="6501"/>
    <cellStyle name="Normal 44 9 8" xfId="32854"/>
    <cellStyle name="Normal 5" xfId="6502"/>
    <cellStyle name="Normal 5 10" xfId="32855"/>
    <cellStyle name="Normal 5 2" xfId="6503"/>
    <cellStyle name="Normal 5 2 2" xfId="6504"/>
    <cellStyle name="Normal 5 2 3" xfId="6505"/>
    <cellStyle name="Normal 5 2 4" xfId="6506"/>
    <cellStyle name="Normal 5 2 5" xfId="6507"/>
    <cellStyle name="Normal 5 2 6" xfId="6508"/>
    <cellStyle name="Normal 5 2 7" xfId="6509"/>
    <cellStyle name="Normal 5 2 8" xfId="32856"/>
    <cellStyle name="Normal 5 3" xfId="6510"/>
    <cellStyle name="Normal 5 3 2" xfId="6511"/>
    <cellStyle name="Normal 5 3 3" xfId="6512"/>
    <cellStyle name="Normal 5 3 4" xfId="6513"/>
    <cellStyle name="Normal 5 3 5" xfId="6514"/>
    <cellStyle name="Normal 5 3 6" xfId="6515"/>
    <cellStyle name="Normal 5 3 7" xfId="6516"/>
    <cellStyle name="Normal 5 3 8" xfId="32857"/>
    <cellStyle name="Normal 5 4" xfId="6517"/>
    <cellStyle name="Normal 5 5" xfId="6518"/>
    <cellStyle name="Normal 5 6" xfId="6519"/>
    <cellStyle name="Normal 5 7" xfId="6520"/>
    <cellStyle name="Normal 5 8" xfId="6521"/>
    <cellStyle name="Normal 5 9" xfId="6522"/>
    <cellStyle name="Normal 6" xfId="6523"/>
    <cellStyle name="Normal 6 2" xfId="6524"/>
    <cellStyle name="Normal 6 3" xfId="6525"/>
    <cellStyle name="Normal 6 4" xfId="6526"/>
    <cellStyle name="Normal 6 5" xfId="6527"/>
    <cellStyle name="Normal 6 6" xfId="6528"/>
    <cellStyle name="Normal 6 7" xfId="6529"/>
    <cellStyle name="Normal 6 8" xfId="32858"/>
    <cellStyle name="Normal 7" xfId="6530"/>
    <cellStyle name="Normal 7 10" xfId="32859"/>
    <cellStyle name="Normal 7 2" xfId="6531"/>
    <cellStyle name="Normal 7 2 2" xfId="6532"/>
    <cellStyle name="Normal 7 2 3" xfId="6533"/>
    <cellStyle name="Normal 7 2 4" xfId="6534"/>
    <cellStyle name="Normal 7 2 5" xfId="6535"/>
    <cellStyle name="Normal 7 2 6" xfId="6536"/>
    <cellStyle name="Normal 7 2 7" xfId="6537"/>
    <cellStyle name="Normal 7 2 8" xfId="32860"/>
    <cellStyle name="Normal 7 3" xfId="6538"/>
    <cellStyle name="Normal 7 3 2" xfId="6539"/>
    <cellStyle name="Normal 7 3 3" xfId="6540"/>
    <cellStyle name="Normal 7 3 4" xfId="6541"/>
    <cellStyle name="Normal 7 3 5" xfId="6542"/>
    <cellStyle name="Normal 7 3 6" xfId="6543"/>
    <cellStyle name="Normal 7 3 7" xfId="6544"/>
    <cellStyle name="Normal 7 3 8" xfId="32861"/>
    <cellStyle name="Normal 7 4" xfId="6545"/>
    <cellStyle name="Normal 7 5" xfId="6546"/>
    <cellStyle name="Normal 7 6" xfId="6547"/>
    <cellStyle name="Normal 7 7" xfId="6548"/>
    <cellStyle name="Normal 7 8" xfId="6549"/>
    <cellStyle name="Normal 7 9" xfId="6550"/>
    <cellStyle name="Normal 7_oрех1" xfId="6551"/>
    <cellStyle name="Normal 8" xfId="6552"/>
    <cellStyle name="Normal 8 10" xfId="32862"/>
    <cellStyle name="Normal 8 2" xfId="6553"/>
    <cellStyle name="Normal 8 2 2" xfId="6554"/>
    <cellStyle name="Normal 8 2 3" xfId="6555"/>
    <cellStyle name="Normal 8 2 4" xfId="6556"/>
    <cellStyle name="Normal 8 2 5" xfId="6557"/>
    <cellStyle name="Normal 8 2 6" xfId="6558"/>
    <cellStyle name="Normal 8 2 7" xfId="6559"/>
    <cellStyle name="Normal 8 2 8" xfId="32863"/>
    <cellStyle name="Normal 8 3" xfId="6560"/>
    <cellStyle name="Normal 8 3 2" xfId="6561"/>
    <cellStyle name="Normal 8 3 3" xfId="6562"/>
    <cellStyle name="Normal 8 3 4" xfId="6563"/>
    <cellStyle name="Normal 8 3 5" xfId="6564"/>
    <cellStyle name="Normal 8 3 6" xfId="6565"/>
    <cellStyle name="Normal 8 3 7" xfId="6566"/>
    <cellStyle name="Normal 8 3 8" xfId="32864"/>
    <cellStyle name="Normal 8 4" xfId="6567"/>
    <cellStyle name="Normal 8 5" xfId="6568"/>
    <cellStyle name="Normal 8 6" xfId="6569"/>
    <cellStyle name="Normal 8 7" xfId="6570"/>
    <cellStyle name="Normal 8 8" xfId="6571"/>
    <cellStyle name="Normal 8 9" xfId="6572"/>
    <cellStyle name="Normal 9" xfId="6573"/>
    <cellStyle name="Normal 9 2" xfId="6574"/>
    <cellStyle name="Normal 9 3" xfId="6575"/>
    <cellStyle name="Normal 9 4" xfId="6576"/>
    <cellStyle name="Normal 9 5" xfId="6577"/>
    <cellStyle name="Normal 9 6" xfId="6578"/>
    <cellStyle name="Normal 9 7" xfId="6579"/>
    <cellStyle name="Normal 9 8" xfId="32865"/>
    <cellStyle name="Normal 91" xfId="6580"/>
    <cellStyle name="Normal 91 2" xfId="6581"/>
    <cellStyle name="Normal 91 3" xfId="6582"/>
    <cellStyle name="Normal 91 4" xfId="6583"/>
    <cellStyle name="Normal 91 5" xfId="6584"/>
    <cellStyle name="Normal 91 6" xfId="6585"/>
    <cellStyle name="Normal 91 7" xfId="6586"/>
    <cellStyle name="Normal 91 8" xfId="32103"/>
    <cellStyle name="Normal_# 41-Market &amp;Trends" xfId="6587"/>
    <cellStyle name="Normal1" xfId="6588"/>
    <cellStyle name="Normal1 10" xfId="31645"/>
    <cellStyle name="Normal1 11" xfId="53476"/>
    <cellStyle name="Normal1 2" xfId="6589"/>
    <cellStyle name="Normal1 2 2" xfId="6590"/>
    <cellStyle name="Normal1 2 3" xfId="6591"/>
    <cellStyle name="Normal1 2 4" xfId="6592"/>
    <cellStyle name="Normal1 2 5" xfId="6593"/>
    <cellStyle name="Normal1 2 6" xfId="6594"/>
    <cellStyle name="Normal1 2 7" xfId="6595"/>
    <cellStyle name="Normal1 2 8" xfId="31859"/>
    <cellStyle name="Normal1 2 9" xfId="55907"/>
    <cellStyle name="Normal1 3" xfId="6596"/>
    <cellStyle name="Normal1 4" xfId="6597"/>
    <cellStyle name="Normal1 5" xfId="6598"/>
    <cellStyle name="Normal1 6" xfId="6599"/>
    <cellStyle name="Normal1 7" xfId="6600"/>
    <cellStyle name="Normal1 8" xfId="6601"/>
    <cellStyle name="Normal1 9" xfId="6602"/>
    <cellStyle name="Normal1_План по КВЛ 2011г." xfId="55908"/>
    <cellStyle name="Normal6" xfId="6603"/>
    <cellStyle name="Normal6 2" xfId="6604"/>
    <cellStyle name="Normal6 3" xfId="6605"/>
    <cellStyle name="Normal6 4" xfId="53404"/>
    <cellStyle name="Normal6Red" xfId="6606"/>
    <cellStyle name="Normal6Red 2" xfId="6607"/>
    <cellStyle name="Normal6Red 3" xfId="6608"/>
    <cellStyle name="Normal6Red 4" xfId="53505"/>
    <cellStyle name="Normale_A" xfId="6609"/>
    <cellStyle name="normбlnм_laroux" xfId="6610"/>
    <cellStyle name="Note" xfId="6611"/>
    <cellStyle name="Note 10" xfId="6612"/>
    <cellStyle name="Note 100" xfId="37075"/>
    <cellStyle name="Note 101" xfId="37311"/>
    <cellStyle name="Note 102" xfId="38323"/>
    <cellStyle name="Note 103" xfId="38400"/>
    <cellStyle name="Note 104" xfId="38634"/>
    <cellStyle name="Note 105" xfId="39647"/>
    <cellStyle name="Note 106" xfId="39722"/>
    <cellStyle name="Note 107" xfId="39958"/>
    <cellStyle name="Note 108" xfId="41011"/>
    <cellStyle name="Note 109" xfId="41228"/>
    <cellStyle name="Note 11" xfId="6613"/>
    <cellStyle name="Note 110" xfId="41466"/>
    <cellStyle name="Note 111" xfId="42508"/>
    <cellStyle name="Note 112" xfId="42697"/>
    <cellStyle name="Note 113" xfId="42905"/>
    <cellStyle name="Note 114" xfId="43816"/>
    <cellStyle name="Note 115" xfId="43986"/>
    <cellStyle name="Note 116" xfId="45115"/>
    <cellStyle name="Note 117" xfId="45323"/>
    <cellStyle name="Note 118" xfId="46233"/>
    <cellStyle name="Note 119" xfId="46441"/>
    <cellStyle name="Note 12" xfId="6614"/>
    <cellStyle name="Note 120" xfId="47178"/>
    <cellStyle name="Note 121" xfId="47387"/>
    <cellStyle name="Note 122" xfId="53630"/>
    <cellStyle name="Note 123" xfId="54153"/>
    <cellStyle name="Note 124" xfId="53963"/>
    <cellStyle name="Note 125" xfId="54338"/>
    <cellStyle name="Note 126" xfId="54573"/>
    <cellStyle name="Note 127" xfId="54648"/>
    <cellStyle name="Note 128" xfId="54816"/>
    <cellStyle name="Note 129" xfId="54980"/>
    <cellStyle name="Note 13" xfId="6615"/>
    <cellStyle name="Note 130" xfId="55232"/>
    <cellStyle name="Note 131" xfId="55366"/>
    <cellStyle name="Note 14" xfId="6616"/>
    <cellStyle name="Note 15" xfId="6617"/>
    <cellStyle name="Note 16" xfId="6618"/>
    <cellStyle name="Note 17" xfId="6619"/>
    <cellStyle name="Note 18" xfId="6620"/>
    <cellStyle name="Note 19" xfId="6621"/>
    <cellStyle name="Note 2" xfId="6622"/>
    <cellStyle name="Note 2 10" xfId="6623"/>
    <cellStyle name="Note 2 100" xfId="37201"/>
    <cellStyle name="Note 2 101" xfId="38312"/>
    <cellStyle name="Note 2 102" xfId="38517"/>
    <cellStyle name="Note 2 103" xfId="38405"/>
    <cellStyle name="Note 2 104" xfId="39636"/>
    <cellStyle name="Note 2 105" xfId="39842"/>
    <cellStyle name="Note 2 106" xfId="39847"/>
    <cellStyle name="Note 2 107" xfId="41000"/>
    <cellStyle name="Note 2 108" xfId="41351"/>
    <cellStyle name="Note 2 109" xfId="41356"/>
    <cellStyle name="Note 2 11" xfId="6624"/>
    <cellStyle name="Note 2 110" xfId="42497"/>
    <cellStyle name="Note 2 111" xfId="42796"/>
    <cellStyle name="Note 2 112" xfId="42801"/>
    <cellStyle name="Note 2 113" xfId="43911"/>
    <cellStyle name="Note 2 114" xfId="44109"/>
    <cellStyle name="Note 2 115" xfId="45214"/>
    <cellStyle name="Note 2 116" xfId="45219"/>
    <cellStyle name="Note 2 117" xfId="46332"/>
    <cellStyle name="Note 2 118" xfId="46337"/>
    <cellStyle name="Note 2 119" xfId="47278"/>
    <cellStyle name="Note 2 12" xfId="6625"/>
    <cellStyle name="Note 2 120" xfId="47283"/>
    <cellStyle name="Note 2 121" xfId="53721"/>
    <cellStyle name="Note 2 122" xfId="54127"/>
    <cellStyle name="Note 2 123" xfId="54058"/>
    <cellStyle name="Note 2 124" xfId="54483"/>
    <cellStyle name="Note 2 125" xfId="54634"/>
    <cellStyle name="Note 2 126" xfId="54465"/>
    <cellStyle name="Note 2 127" xfId="54859"/>
    <cellStyle name="Note 2 128" xfId="55029"/>
    <cellStyle name="Note 2 129" xfId="55092"/>
    <cellStyle name="Note 2 13" xfId="6626"/>
    <cellStyle name="Note 2 130" xfId="55421"/>
    <cellStyle name="Note 2 131" xfId="55909"/>
    <cellStyle name="Note 2 132" xfId="56274"/>
    <cellStyle name="Note 2 14" xfId="6627"/>
    <cellStyle name="Note 2 15" xfId="6628"/>
    <cellStyle name="Note 2 16" xfId="6629"/>
    <cellStyle name="Note 2 17" xfId="6630"/>
    <cellStyle name="Note 2 18" xfId="6631"/>
    <cellStyle name="Note 2 19" xfId="6632"/>
    <cellStyle name="Note 2 2" xfId="6633"/>
    <cellStyle name="Note 2 2 10" xfId="6634"/>
    <cellStyle name="Note 2 2 11" xfId="6635"/>
    <cellStyle name="Note 2 2 12" xfId="6636"/>
    <cellStyle name="Note 2 2 13" xfId="6637"/>
    <cellStyle name="Note 2 2 14" xfId="6638"/>
    <cellStyle name="Note 2 2 15" xfId="6639"/>
    <cellStyle name="Note 2 2 16" xfId="6640"/>
    <cellStyle name="Note 2 2 17" xfId="6641"/>
    <cellStyle name="Note 2 2 18" xfId="6642"/>
    <cellStyle name="Note 2 2 19" xfId="6643"/>
    <cellStyle name="Note 2 2 2" xfId="6644"/>
    <cellStyle name="Note 2 2 20" xfId="6645"/>
    <cellStyle name="Note 2 2 21" xfId="6646"/>
    <cellStyle name="Note 2 2 22" xfId="6647"/>
    <cellStyle name="Note 2 2 23" xfId="6648"/>
    <cellStyle name="Note 2 2 24" xfId="6649"/>
    <cellStyle name="Note 2 2 25" xfId="6650"/>
    <cellStyle name="Note 2 2 26" xfId="6651"/>
    <cellStyle name="Note 2 2 27" xfId="6652"/>
    <cellStyle name="Note 2 2 28" xfId="6653"/>
    <cellStyle name="Note 2 2 29" xfId="6654"/>
    <cellStyle name="Note 2 2 3" xfId="6655"/>
    <cellStyle name="Note 2 2 30" xfId="6656"/>
    <cellStyle name="Note 2 2 31" xfId="6657"/>
    <cellStyle name="Note 2 2 32" xfId="6658"/>
    <cellStyle name="Note 2 2 33" xfId="32866"/>
    <cellStyle name="Note 2 2 34" xfId="33698"/>
    <cellStyle name="Note 2 2 35" xfId="32131"/>
    <cellStyle name="Note 2 2 36" xfId="33572"/>
    <cellStyle name="Note 2 2 37" xfId="34681"/>
    <cellStyle name="Note 2 2 38" xfId="34853"/>
    <cellStyle name="Note 2 2 39" xfId="34813"/>
    <cellStyle name="Note 2 2 4" xfId="6659"/>
    <cellStyle name="Note 2 2 40" xfId="36109"/>
    <cellStyle name="Note 2 2 41" xfId="36715"/>
    <cellStyle name="Note 2 2 42" xfId="35895"/>
    <cellStyle name="Note 2 2 43" xfId="37532"/>
    <cellStyle name="Note 2 2 44" xfId="37173"/>
    <cellStyle name="Note 2 2 45" xfId="37176"/>
    <cellStyle name="Note 2 2 46" xfId="38855"/>
    <cellStyle name="Note 2 2 47" xfId="38494"/>
    <cellStyle name="Note 2 2 48" xfId="38374"/>
    <cellStyle name="Note 2 2 49" xfId="40219"/>
    <cellStyle name="Note 2 2 5" xfId="6660"/>
    <cellStyle name="Note 2 2 50" xfId="39990"/>
    <cellStyle name="Note 2 2 51" xfId="39824"/>
    <cellStyle name="Note 2 2 52" xfId="41720"/>
    <cellStyle name="Note 2 2 53" xfId="41500"/>
    <cellStyle name="Note 2 2 54" xfId="41332"/>
    <cellStyle name="Note 2 2 55" xfId="42967"/>
    <cellStyle name="Note 2 2 56" xfId="42787"/>
    <cellStyle name="Note 2 2 57" xfId="44117"/>
    <cellStyle name="Note 2 2 58" xfId="44693"/>
    <cellStyle name="Note 2 2 59" xfId="45384"/>
    <cellStyle name="Note 2 2 6" xfId="6661"/>
    <cellStyle name="Note 2 2 60" xfId="45348"/>
    <cellStyle name="Note 2 2 61" xfId="46500"/>
    <cellStyle name="Note 2 2 62" xfId="46323"/>
    <cellStyle name="Note 2 2 63" xfId="47448"/>
    <cellStyle name="Note 2 2 64" xfId="47268"/>
    <cellStyle name="Note 2 2 7" xfId="6662"/>
    <cellStyle name="Note 2 2 8" xfId="6663"/>
    <cellStyle name="Note 2 2 9" xfId="6664"/>
    <cellStyle name="Note 2 20" xfId="6665"/>
    <cellStyle name="Note 2 21" xfId="6666"/>
    <cellStyle name="Note 2 22" xfId="6667"/>
    <cellStyle name="Note 2 23" xfId="6668"/>
    <cellStyle name="Note 2 24" xfId="6669"/>
    <cellStyle name="Note 2 25" xfId="6670"/>
    <cellStyle name="Note 2 26" xfId="6671"/>
    <cellStyle name="Note 2 27" xfId="6672"/>
    <cellStyle name="Note 2 28" xfId="6673"/>
    <cellStyle name="Note 2 29" xfId="6674"/>
    <cellStyle name="Note 2 3" xfId="6675"/>
    <cellStyle name="Note 2 30" xfId="6676"/>
    <cellStyle name="Note 2 31" xfId="6677"/>
    <cellStyle name="Note 2 32" xfId="6678"/>
    <cellStyle name="Note 2 33" xfId="6679"/>
    <cellStyle name="Note 2 34" xfId="6680"/>
    <cellStyle name="Note 2 35" xfId="6681"/>
    <cellStyle name="Note 2 36" xfId="6682"/>
    <cellStyle name="Note 2 37" xfId="6683"/>
    <cellStyle name="Note 2 38" xfId="6684"/>
    <cellStyle name="Note 2 39" xfId="6685"/>
    <cellStyle name="Note 2 4" xfId="6686"/>
    <cellStyle name="Note 2 40" xfId="6687"/>
    <cellStyle name="Note 2 41" xfId="6688"/>
    <cellStyle name="Note 2 42" xfId="6689"/>
    <cellStyle name="Note 2 43" xfId="6690"/>
    <cellStyle name="Note 2 44" xfId="6691"/>
    <cellStyle name="Note 2 45" xfId="6692"/>
    <cellStyle name="Note 2 46" xfId="6693"/>
    <cellStyle name="Note 2 47" xfId="6694"/>
    <cellStyle name="Note 2 48" xfId="6695"/>
    <cellStyle name="Note 2 49" xfId="6696"/>
    <cellStyle name="Note 2 5" xfId="6697"/>
    <cellStyle name="Note 2 50" xfId="6698"/>
    <cellStyle name="Note 2 51" xfId="6699"/>
    <cellStyle name="Note 2 52" xfId="6700"/>
    <cellStyle name="Note 2 53" xfId="6701"/>
    <cellStyle name="Note 2 54" xfId="6702"/>
    <cellStyle name="Note 2 55" xfId="6703"/>
    <cellStyle name="Note 2 56" xfId="6704"/>
    <cellStyle name="Note 2 57" xfId="6705"/>
    <cellStyle name="Note 2 58" xfId="6706"/>
    <cellStyle name="Note 2 59" xfId="6707"/>
    <cellStyle name="Note 2 6" xfId="6708"/>
    <cellStyle name="Note 2 60" xfId="6709"/>
    <cellStyle name="Note 2 61" xfId="6710"/>
    <cellStyle name="Note 2 62" xfId="6711"/>
    <cellStyle name="Note 2 63" xfId="6712"/>
    <cellStyle name="Note 2 64" xfId="6713"/>
    <cellStyle name="Note 2 65" xfId="6714"/>
    <cellStyle name="Note 2 66" xfId="6715"/>
    <cellStyle name="Note 2 67" xfId="6716"/>
    <cellStyle name="Note 2 68" xfId="6717"/>
    <cellStyle name="Note 2 69" xfId="6718"/>
    <cellStyle name="Note 2 7" xfId="6719"/>
    <cellStyle name="Note 2 70" xfId="6720"/>
    <cellStyle name="Note 2 71" xfId="6721"/>
    <cellStyle name="Note 2 72" xfId="6722"/>
    <cellStyle name="Note 2 73" xfId="6723"/>
    <cellStyle name="Note 2 74" xfId="6724"/>
    <cellStyle name="Note 2 75" xfId="6725"/>
    <cellStyle name="Note 2 76" xfId="6726"/>
    <cellStyle name="Note 2 77" xfId="6727"/>
    <cellStyle name="Note 2 78" xfId="6728"/>
    <cellStyle name="Note 2 79" xfId="6729"/>
    <cellStyle name="Note 2 8" xfId="6730"/>
    <cellStyle name="Note 2 80" xfId="6731"/>
    <cellStyle name="Note 2 81" xfId="6732"/>
    <cellStyle name="Note 2 82" xfId="6733"/>
    <cellStyle name="Note 2 83" xfId="6734"/>
    <cellStyle name="Note 2 84" xfId="6735"/>
    <cellStyle name="Note 2 85" xfId="6736"/>
    <cellStyle name="Note 2 86" xfId="6737"/>
    <cellStyle name="Note 2 87" xfId="6738"/>
    <cellStyle name="Note 2 88" xfId="6739"/>
    <cellStyle name="Note 2 89" xfId="31860"/>
    <cellStyle name="Note 2 9" xfId="6740"/>
    <cellStyle name="Note 2 90" xfId="32368"/>
    <cellStyle name="Note 2 91" xfId="34035"/>
    <cellStyle name="Note 2 92" xfId="32460"/>
    <cellStyle name="Note 2 93" xfId="35047"/>
    <cellStyle name="Note 2 94" xfId="35375"/>
    <cellStyle name="Note 2 95" xfId="35491"/>
    <cellStyle name="Note 2 96" xfId="35709"/>
    <cellStyle name="Note 2 97" xfId="36097"/>
    <cellStyle name="Note 2 98" xfId="36986"/>
    <cellStyle name="Note 2 99" xfId="37196"/>
    <cellStyle name="Note 20" xfId="6741"/>
    <cellStyle name="Note 21" xfId="6742"/>
    <cellStyle name="Note 22" xfId="6743"/>
    <cellStyle name="Note 23" xfId="6744"/>
    <cellStyle name="Note 24" xfId="6745"/>
    <cellStyle name="Note 25" xfId="6746"/>
    <cellStyle name="Note 26" xfId="6747"/>
    <cellStyle name="Note 27" xfId="6748"/>
    <cellStyle name="Note 28" xfId="6749"/>
    <cellStyle name="Note 29" xfId="6750"/>
    <cellStyle name="Note 3" xfId="6751"/>
    <cellStyle name="Note 3 10" xfId="6752"/>
    <cellStyle name="Note 3 11" xfId="6753"/>
    <cellStyle name="Note 3 12" xfId="6754"/>
    <cellStyle name="Note 3 13" xfId="6755"/>
    <cellStyle name="Note 3 14" xfId="6756"/>
    <cellStyle name="Note 3 15" xfId="6757"/>
    <cellStyle name="Note 3 16" xfId="6758"/>
    <cellStyle name="Note 3 17" xfId="6759"/>
    <cellStyle name="Note 3 18" xfId="6760"/>
    <cellStyle name="Note 3 19" xfId="6761"/>
    <cellStyle name="Note 3 2" xfId="6762"/>
    <cellStyle name="Note 3 20" xfId="6763"/>
    <cellStyle name="Note 3 21" xfId="6764"/>
    <cellStyle name="Note 3 22" xfId="6765"/>
    <cellStyle name="Note 3 23" xfId="6766"/>
    <cellStyle name="Note 3 24" xfId="6767"/>
    <cellStyle name="Note 3 25" xfId="6768"/>
    <cellStyle name="Note 3 26" xfId="6769"/>
    <cellStyle name="Note 3 27" xfId="6770"/>
    <cellStyle name="Note 3 28" xfId="6771"/>
    <cellStyle name="Note 3 29" xfId="6772"/>
    <cellStyle name="Note 3 3" xfId="6773"/>
    <cellStyle name="Note 3 30" xfId="6774"/>
    <cellStyle name="Note 3 31" xfId="6775"/>
    <cellStyle name="Note 3 32" xfId="6776"/>
    <cellStyle name="Note 3 33" xfId="32867"/>
    <cellStyle name="Note 3 34" xfId="33699"/>
    <cellStyle name="Note 3 35" xfId="32132"/>
    <cellStyle name="Note 3 36" xfId="33573"/>
    <cellStyle name="Note 3 37" xfId="34680"/>
    <cellStyle name="Note 3 38" xfId="34854"/>
    <cellStyle name="Note 3 39" xfId="34812"/>
    <cellStyle name="Note 3 4" xfId="6777"/>
    <cellStyle name="Note 3 40" xfId="36110"/>
    <cellStyle name="Note 3 41" xfId="36716"/>
    <cellStyle name="Note 3 42" xfId="35896"/>
    <cellStyle name="Note 3 43" xfId="37533"/>
    <cellStyle name="Note 3 44" xfId="37042"/>
    <cellStyle name="Note 3 45" xfId="37047"/>
    <cellStyle name="Note 3 46" xfId="38856"/>
    <cellStyle name="Note 3 47" xfId="38369"/>
    <cellStyle name="Note 3 48" xfId="38498"/>
    <cellStyle name="Note 3 49" xfId="40220"/>
    <cellStyle name="Note 3 5" xfId="6778"/>
    <cellStyle name="Note 3 50" xfId="39821"/>
    <cellStyle name="Note 3 51" xfId="39697"/>
    <cellStyle name="Note 3 52" xfId="41721"/>
    <cellStyle name="Note 3 53" xfId="41329"/>
    <cellStyle name="Note 3 54" xfId="41198"/>
    <cellStyle name="Note 3 55" xfId="42968"/>
    <cellStyle name="Note 3 56" xfId="42686"/>
    <cellStyle name="Note 3 57" xfId="44118"/>
    <cellStyle name="Note 3 58" xfId="44694"/>
    <cellStyle name="Note 3 59" xfId="45385"/>
    <cellStyle name="Note 3 6" xfId="6779"/>
    <cellStyle name="Note 3 60" xfId="45205"/>
    <cellStyle name="Note 3 61" xfId="46501"/>
    <cellStyle name="Note 3 62" xfId="46222"/>
    <cellStyle name="Note 3 63" xfId="47449"/>
    <cellStyle name="Note 3 64" xfId="47167"/>
    <cellStyle name="Note 3 7" xfId="6780"/>
    <cellStyle name="Note 3 8" xfId="6781"/>
    <cellStyle name="Note 3 9" xfId="6782"/>
    <cellStyle name="Note 30" xfId="6783"/>
    <cellStyle name="Note 31" xfId="6784"/>
    <cellStyle name="Note 32" xfId="6785"/>
    <cellStyle name="Note 33" xfId="6786"/>
    <cellStyle name="Note 34" xfId="6787"/>
    <cellStyle name="Note 35" xfId="6788"/>
    <cellStyle name="Note 36" xfId="6789"/>
    <cellStyle name="Note 37" xfId="6790"/>
    <cellStyle name="Note 38" xfId="6791"/>
    <cellStyle name="Note 39" xfId="6792"/>
    <cellStyle name="Note 4" xfId="6793"/>
    <cellStyle name="Note 4 10" xfId="6794"/>
    <cellStyle name="Note 4 11" xfId="6795"/>
    <cellStyle name="Note 4 12" xfId="6796"/>
    <cellStyle name="Note 4 13" xfId="6797"/>
    <cellStyle name="Note 4 14" xfId="6798"/>
    <cellStyle name="Note 4 15" xfId="6799"/>
    <cellStyle name="Note 4 16" xfId="6800"/>
    <cellStyle name="Note 4 17" xfId="6801"/>
    <cellStyle name="Note 4 18" xfId="6802"/>
    <cellStyle name="Note 4 19" xfId="6803"/>
    <cellStyle name="Note 4 2" xfId="6804"/>
    <cellStyle name="Note 4 20" xfId="6805"/>
    <cellStyle name="Note 4 21" xfId="6806"/>
    <cellStyle name="Note 4 22" xfId="6807"/>
    <cellStyle name="Note 4 23" xfId="6808"/>
    <cellStyle name="Note 4 24" xfId="6809"/>
    <cellStyle name="Note 4 25" xfId="6810"/>
    <cellStyle name="Note 4 26" xfId="6811"/>
    <cellStyle name="Note 4 27" xfId="6812"/>
    <cellStyle name="Note 4 28" xfId="6813"/>
    <cellStyle name="Note 4 29" xfId="6814"/>
    <cellStyle name="Note 4 3" xfId="6815"/>
    <cellStyle name="Note 4 30" xfId="6816"/>
    <cellStyle name="Note 4 31" xfId="6817"/>
    <cellStyle name="Note 4 32" xfId="6818"/>
    <cellStyle name="Note 4 33" xfId="32868"/>
    <cellStyle name="Note 4 34" xfId="33700"/>
    <cellStyle name="Note 4 35" xfId="32133"/>
    <cellStyle name="Note 4 36" xfId="33574"/>
    <cellStyle name="Note 4 37" xfId="34679"/>
    <cellStyle name="Note 4 38" xfId="34855"/>
    <cellStyle name="Note 4 39" xfId="34811"/>
    <cellStyle name="Note 4 4" xfId="6819"/>
    <cellStyle name="Note 4 40" xfId="36111"/>
    <cellStyle name="Note 4 41" xfId="36717"/>
    <cellStyle name="Note 4 42" xfId="35897"/>
    <cellStyle name="Note 4 43" xfId="37534"/>
    <cellStyle name="Note 4 44" xfId="37342"/>
    <cellStyle name="Note 4 45" xfId="37177"/>
    <cellStyle name="Note 4 46" xfId="38857"/>
    <cellStyle name="Note 4 47" xfId="38493"/>
    <cellStyle name="Note 4 48" xfId="38375"/>
    <cellStyle name="Note 4 49" xfId="40221"/>
    <cellStyle name="Note 4 5" xfId="6820"/>
    <cellStyle name="Note 4 50" xfId="39692"/>
    <cellStyle name="Note 4 51" xfId="39825"/>
    <cellStyle name="Note 4 52" xfId="41722"/>
    <cellStyle name="Note 4 53" xfId="41193"/>
    <cellStyle name="Note 4 54" xfId="41333"/>
    <cellStyle name="Note 4 55" xfId="42969"/>
    <cellStyle name="Note 4 56" xfId="42786"/>
    <cellStyle name="Note 4 57" xfId="44119"/>
    <cellStyle name="Note 4 58" xfId="44695"/>
    <cellStyle name="Note 4 59" xfId="45386"/>
    <cellStyle name="Note 4 6" xfId="6821"/>
    <cellStyle name="Note 4 60" xfId="45104"/>
    <cellStyle name="Note 4 61" xfId="46502"/>
    <cellStyle name="Note 4 62" xfId="46322"/>
    <cellStyle name="Note 4 63" xfId="47450"/>
    <cellStyle name="Note 4 64" xfId="47267"/>
    <cellStyle name="Note 4 7" xfId="6822"/>
    <cellStyle name="Note 4 8" xfId="6823"/>
    <cellStyle name="Note 4 9" xfId="6824"/>
    <cellStyle name="Note 40" xfId="6825"/>
    <cellStyle name="Note 41" xfId="6826"/>
    <cellStyle name="Note 42" xfId="6827"/>
    <cellStyle name="Note 43" xfId="6828"/>
    <cellStyle name="Note 44" xfId="6829"/>
    <cellStyle name="Note 45" xfId="6830"/>
    <cellStyle name="Note 46" xfId="6831"/>
    <cellStyle name="Note 47" xfId="6832"/>
    <cellStyle name="Note 48" xfId="6833"/>
    <cellStyle name="Note 49" xfId="6834"/>
    <cellStyle name="Note 5" xfId="6835"/>
    <cellStyle name="Note 5 10" xfId="6836"/>
    <cellStyle name="Note 5 11" xfId="6837"/>
    <cellStyle name="Note 5 12" xfId="6838"/>
    <cellStyle name="Note 5 13" xfId="6839"/>
    <cellStyle name="Note 5 14" xfId="6840"/>
    <cellStyle name="Note 5 15" xfId="6841"/>
    <cellStyle name="Note 5 16" xfId="6842"/>
    <cellStyle name="Note 5 17" xfId="6843"/>
    <cellStyle name="Note 5 18" xfId="6844"/>
    <cellStyle name="Note 5 19" xfId="6845"/>
    <cellStyle name="Note 5 2" xfId="6846"/>
    <cellStyle name="Note 5 20" xfId="6847"/>
    <cellStyle name="Note 5 21" xfId="6848"/>
    <cellStyle name="Note 5 22" xfId="6849"/>
    <cellStyle name="Note 5 23" xfId="6850"/>
    <cellStyle name="Note 5 24" xfId="6851"/>
    <cellStyle name="Note 5 25" xfId="6852"/>
    <cellStyle name="Note 5 26" xfId="6853"/>
    <cellStyle name="Note 5 27" xfId="6854"/>
    <cellStyle name="Note 5 28" xfId="6855"/>
    <cellStyle name="Note 5 29" xfId="6856"/>
    <cellStyle name="Note 5 3" xfId="6857"/>
    <cellStyle name="Note 5 30" xfId="6858"/>
    <cellStyle name="Note 5 31" xfId="6859"/>
    <cellStyle name="Note 5 32" xfId="6860"/>
    <cellStyle name="Note 5 33" xfId="32869"/>
    <cellStyle name="Note 5 34" xfId="33701"/>
    <cellStyle name="Note 5 35" xfId="32134"/>
    <cellStyle name="Note 5 36" xfId="33575"/>
    <cellStyle name="Note 5 37" xfId="34678"/>
    <cellStyle name="Note 5 38" xfId="34856"/>
    <cellStyle name="Note 5 39" xfId="34810"/>
    <cellStyle name="Note 5 4" xfId="6861"/>
    <cellStyle name="Note 5 40" xfId="36112"/>
    <cellStyle name="Note 5 41" xfId="36718"/>
    <cellStyle name="Note 5 42" xfId="35898"/>
    <cellStyle name="Note 5 43" xfId="37535"/>
    <cellStyle name="Note 5 44" xfId="37341"/>
    <cellStyle name="Note 5 45" xfId="37048"/>
    <cellStyle name="Note 5 46" xfId="38858"/>
    <cellStyle name="Note 5 47" xfId="38368"/>
    <cellStyle name="Note 5 48" xfId="38499"/>
    <cellStyle name="Note 5 49" xfId="40222"/>
    <cellStyle name="Note 5 5" xfId="6862"/>
    <cellStyle name="Note 5 50" xfId="39820"/>
    <cellStyle name="Note 5 51" xfId="39698"/>
    <cellStyle name="Note 5 52" xfId="41723"/>
    <cellStyle name="Note 5 53" xfId="41328"/>
    <cellStyle name="Note 5 54" xfId="41199"/>
    <cellStyle name="Note 5 55" xfId="42970"/>
    <cellStyle name="Note 5 56" xfId="42685"/>
    <cellStyle name="Note 5 57" xfId="44120"/>
    <cellStyle name="Note 5 58" xfId="44696"/>
    <cellStyle name="Note 5 59" xfId="45387"/>
    <cellStyle name="Note 5 6" xfId="6863"/>
    <cellStyle name="Note 5 60" xfId="45204"/>
    <cellStyle name="Note 5 61" xfId="46503"/>
    <cellStyle name="Note 5 62" xfId="46221"/>
    <cellStyle name="Note 5 63" xfId="47451"/>
    <cellStyle name="Note 5 64" xfId="47166"/>
    <cellStyle name="Note 5 7" xfId="6864"/>
    <cellStyle name="Note 5 8" xfId="6865"/>
    <cellStyle name="Note 5 9" xfId="6866"/>
    <cellStyle name="Note 50" xfId="6867"/>
    <cellStyle name="Note 51" xfId="6868"/>
    <cellStyle name="Note 52" xfId="6869"/>
    <cellStyle name="Note 53" xfId="6870"/>
    <cellStyle name="Note 54" xfId="6871"/>
    <cellStyle name="Note 55" xfId="6872"/>
    <cellStyle name="Note 56" xfId="6873"/>
    <cellStyle name="Note 57" xfId="6874"/>
    <cellStyle name="Note 58" xfId="6875"/>
    <cellStyle name="Note 59" xfId="6876"/>
    <cellStyle name="Note 6" xfId="6877"/>
    <cellStyle name="Note 6 10" xfId="6878"/>
    <cellStyle name="Note 6 11" xfId="6879"/>
    <cellStyle name="Note 6 12" xfId="6880"/>
    <cellStyle name="Note 6 13" xfId="6881"/>
    <cellStyle name="Note 6 14" xfId="6882"/>
    <cellStyle name="Note 6 15" xfId="6883"/>
    <cellStyle name="Note 6 16" xfId="6884"/>
    <cellStyle name="Note 6 17" xfId="6885"/>
    <cellStyle name="Note 6 18" xfId="6886"/>
    <cellStyle name="Note 6 19" xfId="6887"/>
    <cellStyle name="Note 6 2" xfId="6888"/>
    <cellStyle name="Note 6 20" xfId="6889"/>
    <cellStyle name="Note 6 21" xfId="6890"/>
    <cellStyle name="Note 6 22" xfId="6891"/>
    <cellStyle name="Note 6 23" xfId="6892"/>
    <cellStyle name="Note 6 24" xfId="6893"/>
    <cellStyle name="Note 6 25" xfId="6894"/>
    <cellStyle name="Note 6 26" xfId="6895"/>
    <cellStyle name="Note 6 27" xfId="6896"/>
    <cellStyle name="Note 6 28" xfId="6897"/>
    <cellStyle name="Note 6 29" xfId="6898"/>
    <cellStyle name="Note 6 3" xfId="6899"/>
    <cellStyle name="Note 6 30" xfId="6900"/>
    <cellStyle name="Note 6 31" xfId="6901"/>
    <cellStyle name="Note 6 32" xfId="6902"/>
    <cellStyle name="Note 6 33" xfId="32870"/>
    <cellStyle name="Note 6 34" xfId="33702"/>
    <cellStyle name="Note 6 35" xfId="32135"/>
    <cellStyle name="Note 6 36" xfId="33576"/>
    <cellStyle name="Note 6 37" xfId="34677"/>
    <cellStyle name="Note 6 38" xfId="34857"/>
    <cellStyle name="Note 6 39" xfId="34809"/>
    <cellStyle name="Note 6 4" xfId="6903"/>
    <cellStyle name="Note 6 40" xfId="36113"/>
    <cellStyle name="Note 6 41" xfId="36719"/>
    <cellStyle name="Note 6 42" xfId="35899"/>
    <cellStyle name="Note 6 43" xfId="37536"/>
    <cellStyle name="Note 6 44" xfId="37340"/>
    <cellStyle name="Note 6 45" xfId="37178"/>
    <cellStyle name="Note 6 46" xfId="38859"/>
    <cellStyle name="Note 6 47" xfId="38666"/>
    <cellStyle name="Note 6 48" xfId="38376"/>
    <cellStyle name="Note 6 49" xfId="40223"/>
    <cellStyle name="Note 6 5" xfId="6904"/>
    <cellStyle name="Note 6 50" xfId="39691"/>
    <cellStyle name="Note 6 51" xfId="39826"/>
    <cellStyle name="Note 6 52" xfId="41724"/>
    <cellStyle name="Note 6 53" xfId="41192"/>
    <cellStyle name="Note 6 54" xfId="41334"/>
    <cellStyle name="Note 6 55" xfId="42971"/>
    <cellStyle name="Note 6 56" xfId="42930"/>
    <cellStyle name="Note 6 57" xfId="44121"/>
    <cellStyle name="Note 6 58" xfId="44697"/>
    <cellStyle name="Note 6 59" xfId="45388"/>
    <cellStyle name="Note 6 6" xfId="6905"/>
    <cellStyle name="Note 6 60" xfId="45103"/>
    <cellStyle name="Note 6 61" xfId="46504"/>
    <cellStyle name="Note 6 62" xfId="46465"/>
    <cellStyle name="Note 6 63" xfId="47452"/>
    <cellStyle name="Note 6 64" xfId="47411"/>
    <cellStyle name="Note 6 7" xfId="6906"/>
    <cellStyle name="Note 6 8" xfId="6907"/>
    <cellStyle name="Note 6 9" xfId="6908"/>
    <cellStyle name="Note 60" xfId="6909"/>
    <cellStyle name="Note 61" xfId="6910"/>
    <cellStyle name="Note 62" xfId="6911"/>
    <cellStyle name="Note 63" xfId="6912"/>
    <cellStyle name="Note 64" xfId="6913"/>
    <cellStyle name="Note 65" xfId="6914"/>
    <cellStyle name="Note 66" xfId="6915"/>
    <cellStyle name="Note 67" xfId="6916"/>
    <cellStyle name="Note 68" xfId="6917"/>
    <cellStyle name="Note 69" xfId="6918"/>
    <cellStyle name="Note 7" xfId="6919"/>
    <cellStyle name="Note 7 10" xfId="6920"/>
    <cellStyle name="Note 7 11" xfId="6921"/>
    <cellStyle name="Note 7 12" xfId="6922"/>
    <cellStyle name="Note 7 13" xfId="6923"/>
    <cellStyle name="Note 7 14" xfId="6924"/>
    <cellStyle name="Note 7 15" xfId="6925"/>
    <cellStyle name="Note 7 16" xfId="6926"/>
    <cellStyle name="Note 7 17" xfId="6927"/>
    <cellStyle name="Note 7 18" xfId="6928"/>
    <cellStyle name="Note 7 19" xfId="6929"/>
    <cellStyle name="Note 7 2" xfId="6930"/>
    <cellStyle name="Note 7 20" xfId="6931"/>
    <cellStyle name="Note 7 21" xfId="6932"/>
    <cellStyle name="Note 7 22" xfId="6933"/>
    <cellStyle name="Note 7 23" xfId="6934"/>
    <cellStyle name="Note 7 24" xfId="6935"/>
    <cellStyle name="Note 7 25" xfId="6936"/>
    <cellStyle name="Note 7 26" xfId="6937"/>
    <cellStyle name="Note 7 27" xfId="6938"/>
    <cellStyle name="Note 7 28" xfId="6939"/>
    <cellStyle name="Note 7 29" xfId="6940"/>
    <cellStyle name="Note 7 3" xfId="6941"/>
    <cellStyle name="Note 7 30" xfId="6942"/>
    <cellStyle name="Note 7 31" xfId="6943"/>
    <cellStyle name="Note 7 32" xfId="6944"/>
    <cellStyle name="Note 7 33" xfId="32871"/>
    <cellStyle name="Note 7 34" xfId="33703"/>
    <cellStyle name="Note 7 35" xfId="31839"/>
    <cellStyle name="Note 7 36" xfId="33577"/>
    <cellStyle name="Note 7 37" xfId="34676"/>
    <cellStyle name="Note 7 38" xfId="34858"/>
    <cellStyle name="Note 7 39" xfId="34808"/>
    <cellStyle name="Note 7 4" xfId="6945"/>
    <cellStyle name="Note 7 40" xfId="36114"/>
    <cellStyle name="Note 7 41" xfId="36720"/>
    <cellStyle name="Note 7 42" xfId="35900"/>
    <cellStyle name="Note 7 43" xfId="37537"/>
    <cellStyle name="Note 7 44" xfId="37339"/>
    <cellStyle name="Note 7 45" xfId="37049"/>
    <cellStyle name="Note 7 46" xfId="38860"/>
    <cellStyle name="Note 7 47" xfId="38665"/>
    <cellStyle name="Note 7 48" xfId="38500"/>
    <cellStyle name="Note 7 49" xfId="40224"/>
    <cellStyle name="Note 7 5" xfId="6946"/>
    <cellStyle name="Note 7 50" xfId="39989"/>
    <cellStyle name="Note 7 51" xfId="40033"/>
    <cellStyle name="Note 7 52" xfId="41725"/>
    <cellStyle name="Note 7 53" xfId="41499"/>
    <cellStyle name="Note 7 54" xfId="41200"/>
    <cellStyle name="Note 7 55" xfId="42972"/>
    <cellStyle name="Note 7 56" xfId="42929"/>
    <cellStyle name="Note 7 57" xfId="44122"/>
    <cellStyle name="Note 7 58" xfId="44698"/>
    <cellStyle name="Note 7 59" xfId="45389"/>
    <cellStyle name="Note 7 6" xfId="6947"/>
    <cellStyle name="Note 7 60" xfId="45347"/>
    <cellStyle name="Note 7 61" xfId="46505"/>
    <cellStyle name="Note 7 62" xfId="46464"/>
    <cellStyle name="Note 7 63" xfId="47453"/>
    <cellStyle name="Note 7 64" xfId="47410"/>
    <cellStyle name="Note 7 7" xfId="6948"/>
    <cellStyle name="Note 7 8" xfId="6949"/>
    <cellStyle name="Note 7 9" xfId="6950"/>
    <cellStyle name="Note 70" xfId="6951"/>
    <cellStyle name="Note 71" xfId="6952"/>
    <cellStyle name="Note 72" xfId="6953"/>
    <cellStyle name="Note 73" xfId="6954"/>
    <cellStyle name="Note 74" xfId="6955"/>
    <cellStyle name="Note 75" xfId="6956"/>
    <cellStyle name="Note 76" xfId="6957"/>
    <cellStyle name="Note 77" xfId="6958"/>
    <cellStyle name="Note 78" xfId="6959"/>
    <cellStyle name="Note 79" xfId="6960"/>
    <cellStyle name="Note 8" xfId="6961"/>
    <cellStyle name="Note 80" xfId="6962"/>
    <cellStyle name="Note 81" xfId="6963"/>
    <cellStyle name="Note 82" xfId="6964"/>
    <cellStyle name="Note 83" xfId="6965"/>
    <cellStyle name="Note 84" xfId="6966"/>
    <cellStyle name="Note 85" xfId="6967"/>
    <cellStyle name="Note 86" xfId="6968"/>
    <cellStyle name="Note 87" xfId="6969"/>
    <cellStyle name="Note 88" xfId="6970"/>
    <cellStyle name="Note 89" xfId="6971"/>
    <cellStyle name="Note 9" xfId="6972"/>
    <cellStyle name="Note 90" xfId="31646"/>
    <cellStyle name="Note 91" xfId="32510"/>
    <cellStyle name="Note 92" xfId="34071"/>
    <cellStyle name="Note 93" xfId="34160"/>
    <cellStyle name="Note 94" xfId="34411"/>
    <cellStyle name="Note 95" xfId="35410"/>
    <cellStyle name="Note 96" xfId="35502"/>
    <cellStyle name="Note 97" xfId="35575"/>
    <cellStyle name="Note 98" xfId="35805"/>
    <cellStyle name="Note 99" xfId="36997"/>
    <cellStyle name="Note_План по КВЛ 2011г." xfId="55910"/>
    <cellStyle name="numbers" xfId="6973"/>
    <cellStyle name="numbers 10" xfId="6974"/>
    <cellStyle name="numbers 11" xfId="31647"/>
    <cellStyle name="numbers 12" xfId="53569"/>
    <cellStyle name="numbers 2" xfId="6975"/>
    <cellStyle name="numbers 2 2" xfId="6976"/>
    <cellStyle name="numbers 2 3" xfId="6977"/>
    <cellStyle name="numbers 2 4" xfId="6978"/>
    <cellStyle name="numbers 2 5" xfId="6979"/>
    <cellStyle name="numbers 2 6" xfId="6980"/>
    <cellStyle name="numbers 2 7" xfId="6981"/>
    <cellStyle name="numbers 2 8" xfId="31861"/>
    <cellStyle name="numbers 2 9" xfId="55911"/>
    <cellStyle name="numbers 3" xfId="6982"/>
    <cellStyle name="numbers 3 2" xfId="6983"/>
    <cellStyle name="numbers 3 3" xfId="6984"/>
    <cellStyle name="numbers 3 4" xfId="53704"/>
    <cellStyle name="numbers 4" xfId="6985"/>
    <cellStyle name="numbers 5" xfId="6986"/>
    <cellStyle name="numbers 6" xfId="6987"/>
    <cellStyle name="numbers 7" xfId="6988"/>
    <cellStyle name="numbers 8" xfId="6989"/>
    <cellStyle name="numbers 9" xfId="6990"/>
    <cellStyle name="numbers_План по КВЛ 2011г." xfId="55912"/>
    <cellStyle name="№йєРАІ_±вЕё" xfId="6991"/>
    <cellStyle name="Ø›ŽÅ [0]_SCWHX012" xfId="6992"/>
    <cellStyle name="Ø›ŽÅ_SCWHX012" xfId="6993"/>
    <cellStyle name="Ôčíŕíńîâűé [0]_ďđĺäďđ-110_ďđĺäďđ-110 (2)" xfId="6994"/>
    <cellStyle name="Œ…‹??‚è [0.00]_Sheet1" xfId="6995"/>
    <cellStyle name="Œ…‹??‚è_Sheet1" xfId="6996"/>
    <cellStyle name="Œ…‹æØ‚è [0.00]_Sheet1" xfId="55913"/>
    <cellStyle name="Œ…‹æØ‚è_Sheet1" xfId="55914"/>
    <cellStyle name="Organization" xfId="6997"/>
    <cellStyle name="Organization 10" xfId="6998"/>
    <cellStyle name="Organization 11" xfId="6999"/>
    <cellStyle name="Organization 12" xfId="7000"/>
    <cellStyle name="Organization 13" xfId="7001"/>
    <cellStyle name="Organization 14" xfId="7002"/>
    <cellStyle name="Organization 15" xfId="32872"/>
    <cellStyle name="Organization 16" xfId="36115"/>
    <cellStyle name="Organization 17" xfId="40723"/>
    <cellStyle name="Organization 18" xfId="41201"/>
    <cellStyle name="Organization 19" xfId="42928"/>
    <cellStyle name="Organization 2" xfId="7003"/>
    <cellStyle name="Organization 20" xfId="44123"/>
    <cellStyle name="Organization 21" xfId="44699"/>
    <cellStyle name="Organization 22" xfId="45346"/>
    <cellStyle name="Organization 23" xfId="48188"/>
    <cellStyle name="Organization 3" xfId="7004"/>
    <cellStyle name="Organization 4" xfId="7005"/>
    <cellStyle name="Organization 5" xfId="7006"/>
    <cellStyle name="Organization 6" xfId="7007"/>
    <cellStyle name="Organization 7" xfId="7008"/>
    <cellStyle name="Organization 8" xfId="7009"/>
    <cellStyle name="Organization 9" xfId="7010"/>
    <cellStyle name="Output" xfId="7011"/>
    <cellStyle name="Output 10" xfId="7012"/>
    <cellStyle name="Output 100" xfId="37076"/>
    <cellStyle name="Output 101" xfId="37274"/>
    <cellStyle name="Output 102" xfId="38322"/>
    <cellStyle name="Output 103" xfId="38402"/>
    <cellStyle name="Output 104" xfId="38596"/>
    <cellStyle name="Output 105" xfId="39646"/>
    <cellStyle name="Output 106" xfId="39724"/>
    <cellStyle name="Output 107" xfId="39918"/>
    <cellStyle name="Output 108" xfId="41010"/>
    <cellStyle name="Output 109" xfId="41230"/>
    <cellStyle name="Output 11" xfId="7013"/>
    <cellStyle name="Output 110" xfId="41427"/>
    <cellStyle name="Output 111" xfId="42507"/>
    <cellStyle name="Output 112" xfId="42699"/>
    <cellStyle name="Output 113" xfId="42867"/>
    <cellStyle name="Output 114" xfId="43817"/>
    <cellStyle name="Output 115" xfId="43879"/>
    <cellStyle name="Output 116" xfId="45117"/>
    <cellStyle name="Output 117" xfId="45285"/>
    <cellStyle name="Output 118" xfId="46235"/>
    <cellStyle name="Output 119" xfId="46403"/>
    <cellStyle name="Output 12" xfId="7014"/>
    <cellStyle name="Output 120" xfId="47180"/>
    <cellStyle name="Output 121" xfId="47349"/>
    <cellStyle name="Output 122" xfId="53475"/>
    <cellStyle name="Output 123" xfId="54177"/>
    <cellStyle name="Output 124" xfId="54026"/>
    <cellStyle name="Output 125" xfId="54339"/>
    <cellStyle name="Output 126" xfId="54396"/>
    <cellStyle name="Output 127" xfId="54709"/>
    <cellStyle name="Output 128" xfId="54815"/>
    <cellStyle name="Output 129" xfId="54979"/>
    <cellStyle name="Output 13" xfId="7015"/>
    <cellStyle name="Output 130" xfId="55108"/>
    <cellStyle name="Output 131" xfId="55367"/>
    <cellStyle name="Output 14" xfId="7016"/>
    <cellStyle name="Output 15" xfId="7017"/>
    <cellStyle name="Output 16" xfId="7018"/>
    <cellStyle name="Output 17" xfId="7019"/>
    <cellStyle name="Output 18" xfId="7020"/>
    <cellStyle name="Output 19" xfId="7021"/>
    <cellStyle name="Output 2" xfId="7022"/>
    <cellStyle name="Output 2 10" xfId="7023"/>
    <cellStyle name="Output 2 100" xfId="37200"/>
    <cellStyle name="Output 2 101" xfId="38311"/>
    <cellStyle name="Output 2 102" xfId="38518"/>
    <cellStyle name="Output 2 103" xfId="38404"/>
    <cellStyle name="Output 2 104" xfId="39635"/>
    <cellStyle name="Output 2 105" xfId="39844"/>
    <cellStyle name="Output 2 106" xfId="39846"/>
    <cellStyle name="Output 2 107" xfId="40999"/>
    <cellStyle name="Output 2 108" xfId="41353"/>
    <cellStyle name="Output 2 109" xfId="41355"/>
    <cellStyle name="Output 2 11" xfId="7024"/>
    <cellStyle name="Output 2 110" xfId="42496"/>
    <cellStyle name="Output 2 111" xfId="42798"/>
    <cellStyle name="Output 2 112" xfId="42800"/>
    <cellStyle name="Output 2 113" xfId="43912"/>
    <cellStyle name="Output 2 114" xfId="44108"/>
    <cellStyle name="Output 2 115" xfId="45216"/>
    <cellStyle name="Output 2 116" xfId="45218"/>
    <cellStyle name="Output 2 117" xfId="46334"/>
    <cellStyle name="Output 2 118" xfId="46336"/>
    <cellStyle name="Output 2 119" xfId="47280"/>
    <cellStyle name="Output 2 12" xfId="7025"/>
    <cellStyle name="Output 2 120" xfId="47282"/>
    <cellStyle name="Output 2 121" xfId="53720"/>
    <cellStyle name="Output 2 122" xfId="54126"/>
    <cellStyle name="Output 2 123" xfId="54136"/>
    <cellStyle name="Output 2 124" xfId="54484"/>
    <cellStyle name="Output 2 125" xfId="54632"/>
    <cellStyle name="Output 2 126" xfId="54703"/>
    <cellStyle name="Output 2 127" xfId="54858"/>
    <cellStyle name="Output 2 128" xfId="55028"/>
    <cellStyle name="Output 2 129" xfId="55157"/>
    <cellStyle name="Output 2 13" xfId="7026"/>
    <cellStyle name="Output 2 130" xfId="55422"/>
    <cellStyle name="Output 2 131" xfId="55915"/>
    <cellStyle name="Output 2 132" xfId="56275"/>
    <cellStyle name="Output 2 14" xfId="7027"/>
    <cellStyle name="Output 2 15" xfId="7028"/>
    <cellStyle name="Output 2 16" xfId="7029"/>
    <cellStyle name="Output 2 17" xfId="7030"/>
    <cellStyle name="Output 2 18" xfId="7031"/>
    <cellStyle name="Output 2 19" xfId="7032"/>
    <cellStyle name="Output 2 2" xfId="7033"/>
    <cellStyle name="Output 2 2 10" xfId="7034"/>
    <cellStyle name="Output 2 2 11" xfId="7035"/>
    <cellStyle name="Output 2 2 12" xfId="7036"/>
    <cellStyle name="Output 2 2 13" xfId="7037"/>
    <cellStyle name="Output 2 2 14" xfId="7038"/>
    <cellStyle name="Output 2 2 15" xfId="7039"/>
    <cellStyle name="Output 2 2 16" xfId="7040"/>
    <cellStyle name="Output 2 2 17" xfId="7041"/>
    <cellStyle name="Output 2 2 18" xfId="7042"/>
    <cellStyle name="Output 2 2 19" xfId="7043"/>
    <cellStyle name="Output 2 2 2" xfId="7044"/>
    <cellStyle name="Output 2 2 20" xfId="7045"/>
    <cellStyle name="Output 2 2 21" xfId="7046"/>
    <cellStyle name="Output 2 2 22" xfId="7047"/>
    <cellStyle name="Output 2 2 23" xfId="7048"/>
    <cellStyle name="Output 2 2 24" xfId="7049"/>
    <cellStyle name="Output 2 2 25" xfId="7050"/>
    <cellStyle name="Output 2 2 26" xfId="7051"/>
    <cellStyle name="Output 2 2 27" xfId="7052"/>
    <cellStyle name="Output 2 2 28" xfId="7053"/>
    <cellStyle name="Output 2 2 29" xfId="7054"/>
    <cellStyle name="Output 2 2 3" xfId="7055"/>
    <cellStyle name="Output 2 2 30" xfId="7056"/>
    <cellStyle name="Output 2 2 31" xfId="7057"/>
    <cellStyle name="Output 2 2 32" xfId="7058"/>
    <cellStyle name="Output 2 2 33" xfId="32873"/>
    <cellStyle name="Output 2 2 34" xfId="33707"/>
    <cellStyle name="Output 2 2 35" xfId="32136"/>
    <cellStyle name="Output 2 2 36" xfId="33578"/>
    <cellStyle name="Output 2 2 37" xfId="34675"/>
    <cellStyle name="Output 2 2 38" xfId="34859"/>
    <cellStyle name="Output 2 2 39" xfId="34807"/>
    <cellStyle name="Output 2 2 4" xfId="7059"/>
    <cellStyle name="Output 2 2 40" xfId="36116"/>
    <cellStyle name="Output 2 2 41" xfId="36721"/>
    <cellStyle name="Output 2 2 42" xfId="35901"/>
    <cellStyle name="Output 2 2 43" xfId="37538"/>
    <cellStyle name="Output 2 2 44" xfId="37338"/>
    <cellStyle name="Output 2 2 45" xfId="37162"/>
    <cellStyle name="Output 2 2 46" xfId="38862"/>
    <cellStyle name="Output 2 2 47" xfId="38664"/>
    <cellStyle name="Output 2 2 48" xfId="39359"/>
    <cellStyle name="Output 2 2 49" xfId="40225"/>
    <cellStyle name="Output 2 2 5" xfId="7060"/>
    <cellStyle name="Output 2 2 50" xfId="39988"/>
    <cellStyle name="Output 2 2 51" xfId="39699"/>
    <cellStyle name="Output 2 2 52" xfId="41726"/>
    <cellStyle name="Output 2 2 53" xfId="41498"/>
    <cellStyle name="Output 2 2 54" xfId="41324"/>
    <cellStyle name="Output 2 2 55" xfId="42973"/>
    <cellStyle name="Output 2 2 56" xfId="42927"/>
    <cellStyle name="Output 2 2 57" xfId="44124"/>
    <cellStyle name="Output 2 2 58" xfId="44700"/>
    <cellStyle name="Output 2 2 59" xfId="45390"/>
    <cellStyle name="Output 2 2 6" xfId="7061"/>
    <cellStyle name="Output 2 2 60" xfId="45345"/>
    <cellStyle name="Output 2 2 61" xfId="46506"/>
    <cellStyle name="Output 2 2 62" xfId="46463"/>
    <cellStyle name="Output 2 2 63" xfId="47454"/>
    <cellStyle name="Output 2 2 64" xfId="47409"/>
    <cellStyle name="Output 2 2 7" xfId="7062"/>
    <cellStyle name="Output 2 2 8" xfId="7063"/>
    <cellStyle name="Output 2 2 9" xfId="7064"/>
    <cellStyle name="Output 2 20" xfId="7065"/>
    <cellStyle name="Output 2 21" xfId="7066"/>
    <cellStyle name="Output 2 22" xfId="7067"/>
    <cellStyle name="Output 2 23" xfId="7068"/>
    <cellStyle name="Output 2 24" xfId="7069"/>
    <cellStyle name="Output 2 25" xfId="7070"/>
    <cellStyle name="Output 2 26" xfId="7071"/>
    <cellStyle name="Output 2 27" xfId="7072"/>
    <cellStyle name="Output 2 28" xfId="7073"/>
    <cellStyle name="Output 2 29" xfId="7074"/>
    <cellStyle name="Output 2 3" xfId="7075"/>
    <cellStyle name="Output 2 30" xfId="7076"/>
    <cellStyle name="Output 2 31" xfId="7077"/>
    <cellStyle name="Output 2 32" xfId="7078"/>
    <cellStyle name="Output 2 33" xfId="7079"/>
    <cellStyle name="Output 2 34" xfId="7080"/>
    <cellStyle name="Output 2 35" xfId="7081"/>
    <cellStyle name="Output 2 36" xfId="7082"/>
    <cellStyle name="Output 2 37" xfId="7083"/>
    <cellStyle name="Output 2 38" xfId="7084"/>
    <cellStyle name="Output 2 39" xfId="7085"/>
    <cellStyle name="Output 2 4" xfId="7086"/>
    <cellStyle name="Output 2 40" xfId="7087"/>
    <cellStyle name="Output 2 41" xfId="7088"/>
    <cellStyle name="Output 2 42" xfId="7089"/>
    <cellStyle name="Output 2 43" xfId="7090"/>
    <cellStyle name="Output 2 44" xfId="7091"/>
    <cellStyle name="Output 2 45" xfId="7092"/>
    <cellStyle name="Output 2 46" xfId="7093"/>
    <cellStyle name="Output 2 47" xfId="7094"/>
    <cellStyle name="Output 2 48" xfId="7095"/>
    <cellStyle name="Output 2 49" xfId="7096"/>
    <cellStyle name="Output 2 5" xfId="7097"/>
    <cellStyle name="Output 2 50" xfId="7098"/>
    <cellStyle name="Output 2 51" xfId="7099"/>
    <cellStyle name="Output 2 52" xfId="7100"/>
    <cellStyle name="Output 2 53" xfId="7101"/>
    <cellStyle name="Output 2 54" xfId="7102"/>
    <cellStyle name="Output 2 55" xfId="7103"/>
    <cellStyle name="Output 2 56" xfId="7104"/>
    <cellStyle name="Output 2 57" xfId="7105"/>
    <cellStyle name="Output 2 58" xfId="7106"/>
    <cellStyle name="Output 2 59" xfId="7107"/>
    <cellStyle name="Output 2 6" xfId="7108"/>
    <cellStyle name="Output 2 60" xfId="7109"/>
    <cellStyle name="Output 2 61" xfId="7110"/>
    <cellStyle name="Output 2 62" xfId="7111"/>
    <cellStyle name="Output 2 63" xfId="7112"/>
    <cellStyle name="Output 2 64" xfId="7113"/>
    <cellStyle name="Output 2 65" xfId="7114"/>
    <cellStyle name="Output 2 66" xfId="7115"/>
    <cellStyle name="Output 2 67" xfId="7116"/>
    <cellStyle name="Output 2 68" xfId="7117"/>
    <cellStyle name="Output 2 69" xfId="7118"/>
    <cellStyle name="Output 2 7" xfId="7119"/>
    <cellStyle name="Output 2 70" xfId="7120"/>
    <cellStyle name="Output 2 71" xfId="7121"/>
    <cellStyle name="Output 2 72" xfId="7122"/>
    <cellStyle name="Output 2 73" xfId="7123"/>
    <cellStyle name="Output 2 74" xfId="7124"/>
    <cellStyle name="Output 2 75" xfId="7125"/>
    <cellStyle name="Output 2 76" xfId="7126"/>
    <cellStyle name="Output 2 77" xfId="7127"/>
    <cellStyle name="Output 2 78" xfId="7128"/>
    <cellStyle name="Output 2 79" xfId="7129"/>
    <cellStyle name="Output 2 8" xfId="7130"/>
    <cellStyle name="Output 2 80" xfId="7131"/>
    <cellStyle name="Output 2 81" xfId="7132"/>
    <cellStyle name="Output 2 82" xfId="7133"/>
    <cellStyle name="Output 2 83" xfId="7134"/>
    <cellStyle name="Output 2 84" xfId="7135"/>
    <cellStyle name="Output 2 85" xfId="7136"/>
    <cellStyle name="Output 2 86" xfId="7137"/>
    <cellStyle name="Output 2 87" xfId="7138"/>
    <cellStyle name="Output 2 88" xfId="7139"/>
    <cellStyle name="Output 2 89" xfId="31862"/>
    <cellStyle name="Output 2 9" xfId="7140"/>
    <cellStyle name="Output 2 90" xfId="32366"/>
    <cellStyle name="Output 2 91" xfId="34034"/>
    <cellStyle name="Output 2 92" xfId="34151"/>
    <cellStyle name="Output 2 93" xfId="35046"/>
    <cellStyle name="Output 2 94" xfId="35374"/>
    <cellStyle name="Output 2 95" xfId="35490"/>
    <cellStyle name="Output 2 96" xfId="35711"/>
    <cellStyle name="Output 2 97" xfId="36096"/>
    <cellStyle name="Output 2 98" xfId="36985"/>
    <cellStyle name="Output 2 99" xfId="37198"/>
    <cellStyle name="Output 20" xfId="7141"/>
    <cellStyle name="Output 21" xfId="7142"/>
    <cellStyle name="Output 22" xfId="7143"/>
    <cellStyle name="Output 23" xfId="7144"/>
    <cellStyle name="Output 24" xfId="7145"/>
    <cellStyle name="Output 25" xfId="7146"/>
    <cellStyle name="Output 26" xfId="7147"/>
    <cellStyle name="Output 27" xfId="7148"/>
    <cellStyle name="Output 28" xfId="7149"/>
    <cellStyle name="Output 29" xfId="7150"/>
    <cellStyle name="Output 3" xfId="7151"/>
    <cellStyle name="Output 3 10" xfId="7152"/>
    <cellStyle name="Output 3 11" xfId="7153"/>
    <cellStyle name="Output 3 12" xfId="7154"/>
    <cellStyle name="Output 3 13" xfId="7155"/>
    <cellStyle name="Output 3 14" xfId="7156"/>
    <cellStyle name="Output 3 15" xfId="7157"/>
    <cellStyle name="Output 3 16" xfId="7158"/>
    <cellStyle name="Output 3 17" xfId="7159"/>
    <cellStyle name="Output 3 18" xfId="7160"/>
    <cellStyle name="Output 3 19" xfId="7161"/>
    <cellStyle name="Output 3 2" xfId="7162"/>
    <cellStyle name="Output 3 20" xfId="7163"/>
    <cellStyle name="Output 3 21" xfId="7164"/>
    <cellStyle name="Output 3 22" xfId="7165"/>
    <cellStyle name="Output 3 23" xfId="7166"/>
    <cellStyle name="Output 3 24" xfId="7167"/>
    <cellStyle name="Output 3 25" xfId="7168"/>
    <cellStyle name="Output 3 26" xfId="7169"/>
    <cellStyle name="Output 3 27" xfId="7170"/>
    <cellStyle name="Output 3 28" xfId="7171"/>
    <cellStyle name="Output 3 29" xfId="7172"/>
    <cellStyle name="Output 3 3" xfId="7173"/>
    <cellStyle name="Output 3 30" xfId="7174"/>
    <cellStyle name="Output 3 31" xfId="7175"/>
    <cellStyle name="Output 3 32" xfId="32874"/>
    <cellStyle name="Output 3 33" xfId="33708"/>
    <cellStyle name="Output 3 34" xfId="32137"/>
    <cellStyle name="Output 3 35" xfId="33579"/>
    <cellStyle name="Output 3 36" xfId="34674"/>
    <cellStyle name="Output 3 37" xfId="34860"/>
    <cellStyle name="Output 3 38" xfId="34806"/>
    <cellStyle name="Output 3 39" xfId="36117"/>
    <cellStyle name="Output 3 4" xfId="7176"/>
    <cellStyle name="Output 3 40" xfId="36722"/>
    <cellStyle name="Output 3 41" xfId="35902"/>
    <cellStyle name="Output 3 42" xfId="37539"/>
    <cellStyle name="Output 3 43" xfId="37172"/>
    <cellStyle name="Output 3 44" xfId="38034"/>
    <cellStyle name="Output 3 45" xfId="38863"/>
    <cellStyle name="Output 3 46" xfId="38663"/>
    <cellStyle name="Output 3 47" xfId="38377"/>
    <cellStyle name="Output 3 48" xfId="40226"/>
    <cellStyle name="Output 3 49" xfId="39987"/>
    <cellStyle name="Output 3 5" xfId="7177"/>
    <cellStyle name="Output 3 50" xfId="40034"/>
    <cellStyle name="Output 3 51" xfId="41727"/>
    <cellStyle name="Output 3 52" xfId="41497"/>
    <cellStyle name="Output 3 53" xfId="41202"/>
    <cellStyle name="Output 3 54" xfId="42974"/>
    <cellStyle name="Output 3 55" xfId="42926"/>
    <cellStyle name="Output 3 56" xfId="44125"/>
    <cellStyle name="Output 3 57" xfId="44701"/>
    <cellStyle name="Output 3 58" xfId="45391"/>
    <cellStyle name="Output 3 59" xfId="45344"/>
    <cellStyle name="Output 3 6" xfId="7178"/>
    <cellStyle name="Output 3 60" xfId="46507"/>
    <cellStyle name="Output 3 61" xfId="46462"/>
    <cellStyle name="Output 3 62" xfId="47455"/>
    <cellStyle name="Output 3 63" xfId="47408"/>
    <cellStyle name="Output 3 7" xfId="7179"/>
    <cellStyle name="Output 3 8" xfId="7180"/>
    <cellStyle name="Output 3 9" xfId="7181"/>
    <cellStyle name="Output 30" xfId="7182"/>
    <cellStyle name="Output 31" xfId="7183"/>
    <cellStyle name="Output 32" xfId="7184"/>
    <cellStyle name="Output 33" xfId="7185"/>
    <cellStyle name="Output 34" xfId="7186"/>
    <cellStyle name="Output 35" xfId="7187"/>
    <cellStyle name="Output 36" xfId="7188"/>
    <cellStyle name="Output 37" xfId="7189"/>
    <cellStyle name="Output 38" xfId="7190"/>
    <cellStyle name="Output 39" xfId="7191"/>
    <cellStyle name="Output 4" xfId="7192"/>
    <cellStyle name="Output 4 10" xfId="7193"/>
    <cellStyle name="Output 4 11" xfId="7194"/>
    <cellStyle name="Output 4 12" xfId="7195"/>
    <cellStyle name="Output 4 13" xfId="7196"/>
    <cellStyle name="Output 4 14" xfId="7197"/>
    <cellStyle name="Output 4 15" xfId="7198"/>
    <cellStyle name="Output 4 16" xfId="7199"/>
    <cellStyle name="Output 4 17" xfId="7200"/>
    <cellStyle name="Output 4 18" xfId="7201"/>
    <cellStyle name="Output 4 19" xfId="7202"/>
    <cellStyle name="Output 4 2" xfId="7203"/>
    <cellStyle name="Output 4 20" xfId="7204"/>
    <cellStyle name="Output 4 21" xfId="7205"/>
    <cellStyle name="Output 4 22" xfId="7206"/>
    <cellStyle name="Output 4 23" xfId="7207"/>
    <cellStyle name="Output 4 24" xfId="7208"/>
    <cellStyle name="Output 4 25" xfId="7209"/>
    <cellStyle name="Output 4 26" xfId="7210"/>
    <cellStyle name="Output 4 27" xfId="7211"/>
    <cellStyle name="Output 4 28" xfId="7212"/>
    <cellStyle name="Output 4 29" xfId="7213"/>
    <cellStyle name="Output 4 3" xfId="7214"/>
    <cellStyle name="Output 4 30" xfId="7215"/>
    <cellStyle name="Output 4 31" xfId="7216"/>
    <cellStyle name="Output 4 32" xfId="32875"/>
    <cellStyle name="Output 4 33" xfId="33709"/>
    <cellStyle name="Output 4 34" xfId="32138"/>
    <cellStyle name="Output 4 35" xfId="33580"/>
    <cellStyle name="Output 4 36" xfId="34673"/>
    <cellStyle name="Output 4 37" xfId="34861"/>
    <cellStyle name="Output 4 38" xfId="34805"/>
    <cellStyle name="Output 4 39" xfId="36118"/>
    <cellStyle name="Output 4 4" xfId="7217"/>
    <cellStyle name="Output 4 40" xfId="36723"/>
    <cellStyle name="Output 4 41" xfId="35903"/>
    <cellStyle name="Output 4 42" xfId="37540"/>
    <cellStyle name="Output 4 43" xfId="37041"/>
    <cellStyle name="Output 4 44" xfId="37050"/>
    <cellStyle name="Output 4 45" xfId="38864"/>
    <cellStyle name="Output 4 46" xfId="38662"/>
    <cellStyle name="Output 4 47" xfId="38705"/>
    <cellStyle name="Output 4 48" xfId="40227"/>
    <cellStyle name="Output 4 49" xfId="39986"/>
    <cellStyle name="Output 4 5" xfId="7218"/>
    <cellStyle name="Output 4 50" xfId="40035"/>
    <cellStyle name="Output 4 51" xfId="41728"/>
    <cellStyle name="Output 4 52" xfId="41496"/>
    <cellStyle name="Output 4 53" xfId="41317"/>
    <cellStyle name="Output 4 54" xfId="42975"/>
    <cellStyle name="Output 4 55" xfId="42925"/>
    <cellStyle name="Output 4 56" xfId="44126"/>
    <cellStyle name="Output 4 57" xfId="44702"/>
    <cellStyle name="Output 4 58" xfId="45392"/>
    <cellStyle name="Output 4 59" xfId="45343"/>
    <cellStyle name="Output 4 6" xfId="7219"/>
    <cellStyle name="Output 4 60" xfId="46508"/>
    <cellStyle name="Output 4 61" xfId="46461"/>
    <cellStyle name="Output 4 62" xfId="47456"/>
    <cellStyle name="Output 4 63" xfId="47407"/>
    <cellStyle name="Output 4 7" xfId="7220"/>
    <cellStyle name="Output 4 8" xfId="7221"/>
    <cellStyle name="Output 4 9" xfId="7222"/>
    <cellStyle name="Output 40" xfId="7223"/>
    <cellStyle name="Output 41" xfId="7224"/>
    <cellStyle name="Output 42" xfId="7225"/>
    <cellStyle name="Output 43" xfId="7226"/>
    <cellStyle name="Output 44" xfId="7227"/>
    <cellStyle name="Output 45" xfId="7228"/>
    <cellStyle name="Output 46" xfId="7229"/>
    <cellStyle name="Output 47" xfId="7230"/>
    <cellStyle name="Output 48" xfId="7231"/>
    <cellStyle name="Output 49" xfId="7232"/>
    <cellStyle name="Output 5" xfId="7233"/>
    <cellStyle name="Output 5 10" xfId="7234"/>
    <cellStyle name="Output 5 11" xfId="7235"/>
    <cellStyle name="Output 5 12" xfId="7236"/>
    <cellStyle name="Output 5 13" xfId="7237"/>
    <cellStyle name="Output 5 14" xfId="7238"/>
    <cellStyle name="Output 5 15" xfId="7239"/>
    <cellStyle name="Output 5 16" xfId="7240"/>
    <cellStyle name="Output 5 17" xfId="7241"/>
    <cellStyle name="Output 5 18" xfId="7242"/>
    <cellStyle name="Output 5 19" xfId="7243"/>
    <cellStyle name="Output 5 2" xfId="7244"/>
    <cellStyle name="Output 5 20" xfId="7245"/>
    <cellStyle name="Output 5 21" xfId="7246"/>
    <cellStyle name="Output 5 22" xfId="7247"/>
    <cellStyle name="Output 5 23" xfId="7248"/>
    <cellStyle name="Output 5 24" xfId="7249"/>
    <cellStyle name="Output 5 25" xfId="7250"/>
    <cellStyle name="Output 5 26" xfId="7251"/>
    <cellStyle name="Output 5 27" xfId="7252"/>
    <cellStyle name="Output 5 28" xfId="7253"/>
    <cellStyle name="Output 5 29" xfId="7254"/>
    <cellStyle name="Output 5 3" xfId="7255"/>
    <cellStyle name="Output 5 30" xfId="7256"/>
    <cellStyle name="Output 5 31" xfId="7257"/>
    <cellStyle name="Output 5 32" xfId="32876"/>
    <cellStyle name="Output 5 33" xfId="33710"/>
    <cellStyle name="Output 5 34" xfId="32139"/>
    <cellStyle name="Output 5 35" xfId="33581"/>
    <cellStyle name="Output 5 36" xfId="34672"/>
    <cellStyle name="Output 5 37" xfId="34862"/>
    <cellStyle name="Output 5 38" xfId="34804"/>
    <cellStyle name="Output 5 39" xfId="36119"/>
    <cellStyle name="Output 5 4" xfId="7258"/>
    <cellStyle name="Output 5 40" xfId="36724"/>
    <cellStyle name="Output 5 41" xfId="35904"/>
    <cellStyle name="Output 5 42" xfId="37541"/>
    <cellStyle name="Output 5 43" xfId="37337"/>
    <cellStyle name="Output 5 44" xfId="37383"/>
    <cellStyle name="Output 5 45" xfId="38865"/>
    <cellStyle name="Output 5 46" xfId="38492"/>
    <cellStyle name="Output 5 47" xfId="38706"/>
    <cellStyle name="Output 5 48" xfId="40228"/>
    <cellStyle name="Output 5 49" xfId="39985"/>
    <cellStyle name="Output 5 5" xfId="7259"/>
    <cellStyle name="Output 5 50" xfId="40036"/>
    <cellStyle name="Output 5 51" xfId="41729"/>
    <cellStyle name="Output 5 52" xfId="41495"/>
    <cellStyle name="Output 5 53" xfId="42222"/>
    <cellStyle name="Output 5 54" xfId="42976"/>
    <cellStyle name="Output 5 55" xfId="42785"/>
    <cellStyle name="Output 5 56" xfId="44127"/>
    <cellStyle name="Output 5 57" xfId="44703"/>
    <cellStyle name="Output 5 58" xfId="45393"/>
    <cellStyle name="Output 5 59" xfId="45342"/>
    <cellStyle name="Output 5 6" xfId="7260"/>
    <cellStyle name="Output 5 60" xfId="46509"/>
    <cellStyle name="Output 5 61" xfId="46321"/>
    <cellStyle name="Output 5 62" xfId="47457"/>
    <cellStyle name="Output 5 63" xfId="47266"/>
    <cellStyle name="Output 5 7" xfId="7261"/>
    <cellStyle name="Output 5 8" xfId="7262"/>
    <cellStyle name="Output 5 9" xfId="7263"/>
    <cellStyle name="Output 50" xfId="7264"/>
    <cellStyle name="Output 51" xfId="7265"/>
    <cellStyle name="Output 52" xfId="7266"/>
    <cellStyle name="Output 53" xfId="7267"/>
    <cellStyle name="Output 54" xfId="7268"/>
    <cellStyle name="Output 55" xfId="7269"/>
    <cellStyle name="Output 56" xfId="7270"/>
    <cellStyle name="Output 57" xfId="7271"/>
    <cellStyle name="Output 58" xfId="7272"/>
    <cellStyle name="Output 59" xfId="7273"/>
    <cellStyle name="Output 6" xfId="7274"/>
    <cellStyle name="Output 6 10" xfId="7275"/>
    <cellStyle name="Output 6 11" xfId="7276"/>
    <cellStyle name="Output 6 12" xfId="7277"/>
    <cellStyle name="Output 6 13" xfId="7278"/>
    <cellStyle name="Output 6 14" xfId="7279"/>
    <cellStyle name="Output 6 15" xfId="7280"/>
    <cellStyle name="Output 6 16" xfId="7281"/>
    <cellStyle name="Output 6 17" xfId="7282"/>
    <cellStyle name="Output 6 18" xfId="7283"/>
    <cellStyle name="Output 6 19" xfId="7284"/>
    <cellStyle name="Output 6 2" xfId="7285"/>
    <cellStyle name="Output 6 20" xfId="7286"/>
    <cellStyle name="Output 6 21" xfId="7287"/>
    <cellStyle name="Output 6 22" xfId="7288"/>
    <cellStyle name="Output 6 23" xfId="7289"/>
    <cellStyle name="Output 6 24" xfId="7290"/>
    <cellStyle name="Output 6 25" xfId="7291"/>
    <cellStyle name="Output 6 26" xfId="7292"/>
    <cellStyle name="Output 6 27" xfId="7293"/>
    <cellStyle name="Output 6 28" xfId="7294"/>
    <cellStyle name="Output 6 29" xfId="7295"/>
    <cellStyle name="Output 6 3" xfId="7296"/>
    <cellStyle name="Output 6 30" xfId="7297"/>
    <cellStyle name="Output 6 31" xfId="7298"/>
    <cellStyle name="Output 6 32" xfId="32877"/>
    <cellStyle name="Output 6 33" xfId="33711"/>
    <cellStyle name="Output 6 34" xfId="32140"/>
    <cellStyle name="Output 6 35" xfId="33582"/>
    <cellStyle name="Output 6 36" xfId="34671"/>
    <cellStyle name="Output 6 37" xfId="34863"/>
    <cellStyle name="Output 6 38" xfId="34803"/>
    <cellStyle name="Output 6 39" xfId="36120"/>
    <cellStyle name="Output 6 4" xfId="7299"/>
    <cellStyle name="Output 6 40" xfId="36725"/>
    <cellStyle name="Output 6 41" xfId="35905"/>
    <cellStyle name="Output 6 42" xfId="37542"/>
    <cellStyle name="Output 6 43" xfId="37171"/>
    <cellStyle name="Output 6 44" xfId="37384"/>
    <cellStyle name="Output 6 45" xfId="38866"/>
    <cellStyle name="Output 6 46" xfId="38367"/>
    <cellStyle name="Output 6 47" xfId="38707"/>
    <cellStyle name="Output 6 48" xfId="40229"/>
    <cellStyle name="Output 6 49" xfId="39819"/>
    <cellStyle name="Output 6 5" xfId="7300"/>
    <cellStyle name="Output 6 50" xfId="40037"/>
    <cellStyle name="Output 6 51" xfId="41730"/>
    <cellStyle name="Output 6 52" xfId="41327"/>
    <cellStyle name="Output 6 53" xfId="41203"/>
    <cellStyle name="Output 6 54" xfId="42977"/>
    <cellStyle name="Output 6 55" xfId="42684"/>
    <cellStyle name="Output 6 56" xfId="44128"/>
    <cellStyle name="Output 6 57" xfId="44704"/>
    <cellStyle name="Output 6 58" xfId="45394"/>
    <cellStyle name="Output 6 59" xfId="45203"/>
    <cellStyle name="Output 6 6" xfId="7301"/>
    <cellStyle name="Output 6 60" xfId="46510"/>
    <cellStyle name="Output 6 61" xfId="46220"/>
    <cellStyle name="Output 6 62" xfId="47458"/>
    <cellStyle name="Output 6 63" xfId="47165"/>
    <cellStyle name="Output 6 7" xfId="7302"/>
    <cellStyle name="Output 6 8" xfId="7303"/>
    <cellStyle name="Output 6 9" xfId="7304"/>
    <cellStyle name="Output 60" xfId="7305"/>
    <cellStyle name="Output 61" xfId="7306"/>
    <cellStyle name="Output 62" xfId="7307"/>
    <cellStyle name="Output 63" xfId="7308"/>
    <cellStyle name="Output 64" xfId="7309"/>
    <cellStyle name="Output 65" xfId="7310"/>
    <cellStyle name="Output 66" xfId="7311"/>
    <cellStyle name="Output 67" xfId="7312"/>
    <cellStyle name="Output 68" xfId="7313"/>
    <cellStyle name="Output 69" xfId="7314"/>
    <cellStyle name="Output 7" xfId="7315"/>
    <cellStyle name="Output 7 10" xfId="7316"/>
    <cellStyle name="Output 7 11" xfId="7317"/>
    <cellStyle name="Output 7 12" xfId="7318"/>
    <cellStyle name="Output 7 13" xfId="7319"/>
    <cellStyle name="Output 7 14" xfId="7320"/>
    <cellStyle name="Output 7 15" xfId="7321"/>
    <cellStyle name="Output 7 16" xfId="7322"/>
    <cellStyle name="Output 7 17" xfId="7323"/>
    <cellStyle name="Output 7 18" xfId="7324"/>
    <cellStyle name="Output 7 19" xfId="7325"/>
    <cellStyle name="Output 7 2" xfId="7326"/>
    <cellStyle name="Output 7 20" xfId="7327"/>
    <cellStyle name="Output 7 21" xfId="7328"/>
    <cellStyle name="Output 7 22" xfId="7329"/>
    <cellStyle name="Output 7 23" xfId="7330"/>
    <cellStyle name="Output 7 24" xfId="7331"/>
    <cellStyle name="Output 7 25" xfId="7332"/>
    <cellStyle name="Output 7 26" xfId="7333"/>
    <cellStyle name="Output 7 27" xfId="7334"/>
    <cellStyle name="Output 7 28" xfId="7335"/>
    <cellStyle name="Output 7 29" xfId="7336"/>
    <cellStyle name="Output 7 3" xfId="7337"/>
    <cellStyle name="Output 7 30" xfId="7338"/>
    <cellStyle name="Output 7 31" xfId="7339"/>
    <cellStyle name="Output 7 32" xfId="32878"/>
    <cellStyle name="Output 7 33" xfId="33712"/>
    <cellStyle name="Output 7 34" xfId="32141"/>
    <cellStyle name="Output 7 35" xfId="33583"/>
    <cellStyle name="Output 7 36" xfId="34670"/>
    <cellStyle name="Output 7 37" xfId="34864"/>
    <cellStyle name="Output 7 38" xfId="34802"/>
    <cellStyle name="Output 7 39" xfId="36121"/>
    <cellStyle name="Output 7 4" xfId="7340"/>
    <cellStyle name="Output 7 40" xfId="36726"/>
    <cellStyle name="Output 7 41" xfId="35906"/>
    <cellStyle name="Output 7 42" xfId="37543"/>
    <cellStyle name="Output 7 43" xfId="37040"/>
    <cellStyle name="Output 7 44" xfId="37385"/>
    <cellStyle name="Output 7 45" xfId="38867"/>
    <cellStyle name="Output 7 46" xfId="38661"/>
    <cellStyle name="Output 7 47" xfId="38708"/>
    <cellStyle name="Output 7 48" xfId="40230"/>
    <cellStyle name="Output 7 49" xfId="39690"/>
    <cellStyle name="Output 7 5" xfId="7341"/>
    <cellStyle name="Output 7 50" xfId="40038"/>
    <cellStyle name="Output 7 51" xfId="41731"/>
    <cellStyle name="Output 7 52" xfId="41191"/>
    <cellStyle name="Output 7 53" xfId="41539"/>
    <cellStyle name="Output 7 54" xfId="42978"/>
    <cellStyle name="Output 7 55" xfId="42924"/>
    <cellStyle name="Output 7 56" xfId="44129"/>
    <cellStyle name="Output 7 57" xfId="44705"/>
    <cellStyle name="Output 7 58" xfId="45395"/>
    <cellStyle name="Output 7 59" xfId="45102"/>
    <cellStyle name="Output 7 6" xfId="7342"/>
    <cellStyle name="Output 7 60" xfId="46511"/>
    <cellStyle name="Output 7 61" xfId="46460"/>
    <cellStyle name="Output 7 62" xfId="47459"/>
    <cellStyle name="Output 7 63" xfId="47406"/>
    <cellStyle name="Output 7 7" xfId="7343"/>
    <cellStyle name="Output 7 8" xfId="7344"/>
    <cellStyle name="Output 7 9" xfId="7345"/>
    <cellStyle name="Output 70" xfId="7346"/>
    <cellStyle name="Output 71" xfId="7347"/>
    <cellStyle name="Output 72" xfId="7348"/>
    <cellStyle name="Output 73" xfId="7349"/>
    <cellStyle name="Output 74" xfId="7350"/>
    <cellStyle name="Output 75" xfId="7351"/>
    <cellStyle name="Output 76" xfId="7352"/>
    <cellStyle name="Output 77" xfId="7353"/>
    <cellStyle name="Output 78" xfId="7354"/>
    <cellStyle name="Output 79" xfId="7355"/>
    <cellStyle name="Output 8" xfId="7356"/>
    <cellStyle name="Output 80" xfId="7357"/>
    <cellStyle name="Output 81" xfId="7358"/>
    <cellStyle name="Output 82" xfId="7359"/>
    <cellStyle name="Output 83" xfId="7360"/>
    <cellStyle name="Output 84" xfId="7361"/>
    <cellStyle name="Output 85" xfId="7362"/>
    <cellStyle name="Output 86" xfId="7363"/>
    <cellStyle name="Output 87" xfId="7364"/>
    <cellStyle name="Output 88" xfId="7365"/>
    <cellStyle name="Output 89" xfId="7366"/>
    <cellStyle name="Output 9" xfId="7367"/>
    <cellStyle name="Output 90" xfId="31648"/>
    <cellStyle name="Output 91" xfId="32508"/>
    <cellStyle name="Output 92" xfId="34070"/>
    <cellStyle name="Output 93" xfId="34159"/>
    <cellStyle name="Output 94" xfId="34450"/>
    <cellStyle name="Output 95" xfId="35409"/>
    <cellStyle name="Output 96" xfId="35501"/>
    <cellStyle name="Output 97" xfId="35577"/>
    <cellStyle name="Output 98" xfId="35813"/>
    <cellStyle name="Output 99" xfId="36996"/>
    <cellStyle name="Output_План по КВЛ 2011г." xfId="55916"/>
    <cellStyle name="Page_No" xfId="7368"/>
    <cellStyle name="paint" xfId="7369"/>
    <cellStyle name="paint 10" xfId="31649"/>
    <cellStyle name="paint 11" xfId="53614"/>
    <cellStyle name="paint 2" xfId="7370"/>
    <cellStyle name="paint 2 2" xfId="7371"/>
    <cellStyle name="paint 2 3" xfId="7372"/>
    <cellStyle name="paint 2 4" xfId="7373"/>
    <cellStyle name="paint 2 5" xfId="7374"/>
    <cellStyle name="paint 2 6" xfId="7375"/>
    <cellStyle name="paint 2 7" xfId="7376"/>
    <cellStyle name="paint 2 8" xfId="31863"/>
    <cellStyle name="paint 2 9" xfId="55917"/>
    <cellStyle name="paint 3" xfId="7377"/>
    <cellStyle name="paint 4" xfId="7378"/>
    <cellStyle name="paint 5" xfId="7379"/>
    <cellStyle name="paint 6" xfId="7380"/>
    <cellStyle name="paint 7" xfId="7381"/>
    <cellStyle name="paint 8" xfId="7382"/>
    <cellStyle name="paint 9" xfId="7383"/>
    <cellStyle name="paint_План по КВЛ 2011г." xfId="55918"/>
    <cellStyle name="Percent (0%)" xfId="7384"/>
    <cellStyle name="Percent (0%) 2" xfId="7385"/>
    <cellStyle name="Percent (0%) 3" xfId="7386"/>
    <cellStyle name="Percent (0%) 4" xfId="53504"/>
    <cellStyle name="Percent (0)" xfId="7387"/>
    <cellStyle name="Percent (0) 10" xfId="7388"/>
    <cellStyle name="Percent (0) 11" xfId="31650"/>
    <cellStyle name="Percent (0) 12" xfId="53629"/>
    <cellStyle name="Percent (0) 2" xfId="7389"/>
    <cellStyle name="Percent (0) 2 2" xfId="7390"/>
    <cellStyle name="Percent (0) 2 3" xfId="7391"/>
    <cellStyle name="Percent (0) 2 4" xfId="7392"/>
    <cellStyle name="Percent (0) 2 5" xfId="7393"/>
    <cellStyle name="Percent (0) 2 6" xfId="7394"/>
    <cellStyle name="Percent (0) 2 7" xfId="7395"/>
    <cellStyle name="Percent (0) 2 8" xfId="31864"/>
    <cellStyle name="Percent (0) 2 9" xfId="55919"/>
    <cellStyle name="Percent (0) 3" xfId="7396"/>
    <cellStyle name="Percent (0) 3 2" xfId="7397"/>
    <cellStyle name="Percent (0) 3 3" xfId="7398"/>
    <cellStyle name="Percent (0) 3 4" xfId="53423"/>
    <cellStyle name="Percent (0) 4" xfId="7399"/>
    <cellStyle name="Percent (0) 5" xfId="7400"/>
    <cellStyle name="Percent (0) 6" xfId="7401"/>
    <cellStyle name="Percent (0) 7" xfId="7402"/>
    <cellStyle name="Percent (0) 8" xfId="7403"/>
    <cellStyle name="Percent (0) 9" xfId="7404"/>
    <cellStyle name="Percent (0)_План по КВЛ 2011г." xfId="55920"/>
    <cellStyle name="Percent [0.00]" xfId="7405"/>
    <cellStyle name="Percent [0.00] 2" xfId="7406"/>
    <cellStyle name="Percent [0.00] 3" xfId="7407"/>
    <cellStyle name="Percent [0.00] 4" xfId="53403"/>
    <cellStyle name="Percent [0]" xfId="7408"/>
    <cellStyle name="Percent [0] 10" xfId="7409"/>
    <cellStyle name="Percent [0] 11" xfId="31651"/>
    <cellStyle name="Percent [0] 12" xfId="53568"/>
    <cellStyle name="Percent [0] 2" xfId="7410"/>
    <cellStyle name="Percent [0] 2 2" xfId="7411"/>
    <cellStyle name="Percent [0] 2 3" xfId="7412"/>
    <cellStyle name="Percent [0] 2 4" xfId="7413"/>
    <cellStyle name="Percent [0] 2 5" xfId="7414"/>
    <cellStyle name="Percent [0] 2 6" xfId="7415"/>
    <cellStyle name="Percent [0] 2 7" xfId="7416"/>
    <cellStyle name="Percent [0] 2 8" xfId="31865"/>
    <cellStyle name="Percent [0] 2 9" xfId="55921"/>
    <cellStyle name="Percent [0] 3" xfId="7417"/>
    <cellStyle name="Percent [0] 3 2" xfId="7418"/>
    <cellStyle name="Percent [0] 3 3" xfId="7419"/>
    <cellStyle name="Percent [0] 3 4" xfId="53503"/>
    <cellStyle name="Percent [0] 4" xfId="7420"/>
    <cellStyle name="Percent [0] 5" xfId="7421"/>
    <cellStyle name="Percent [0] 6" xfId="7422"/>
    <cellStyle name="Percent [0] 7" xfId="7423"/>
    <cellStyle name="Percent [0] 8" xfId="7424"/>
    <cellStyle name="Percent [0] 9" xfId="7425"/>
    <cellStyle name="Percent [0]_План по КВЛ 2011г." xfId="55922"/>
    <cellStyle name="Percent [00]" xfId="7426"/>
    <cellStyle name="Percent [00] 10" xfId="7427"/>
    <cellStyle name="Percent [00] 11" xfId="31652"/>
    <cellStyle name="Percent [00] 12" xfId="53474"/>
    <cellStyle name="Percent [00] 2" xfId="7428"/>
    <cellStyle name="Percent [00] 2 2" xfId="7429"/>
    <cellStyle name="Percent [00] 2 3" xfId="7430"/>
    <cellStyle name="Percent [00] 2 4" xfId="7431"/>
    <cellStyle name="Percent [00] 2 5" xfId="7432"/>
    <cellStyle name="Percent [00] 2 6" xfId="7433"/>
    <cellStyle name="Percent [00] 2 7" xfId="7434"/>
    <cellStyle name="Percent [00] 2 8" xfId="31866"/>
    <cellStyle name="Percent [00] 2 9" xfId="55923"/>
    <cellStyle name="Percent [00] 3" xfId="7435"/>
    <cellStyle name="Percent [00] 3 2" xfId="7436"/>
    <cellStyle name="Percent [00] 3 3" xfId="7437"/>
    <cellStyle name="Percent [00] 3 4" xfId="53402"/>
    <cellStyle name="Percent [00] 4" xfId="7438"/>
    <cellStyle name="Percent [00] 5" xfId="7439"/>
    <cellStyle name="Percent [00] 6" xfId="7440"/>
    <cellStyle name="Percent [00] 7" xfId="7441"/>
    <cellStyle name="Percent [00] 8" xfId="7442"/>
    <cellStyle name="Percent [00] 9" xfId="7443"/>
    <cellStyle name="Percent [00]_План по КВЛ 2011г." xfId="55924"/>
    <cellStyle name="Percent [2]" xfId="7444"/>
    <cellStyle name="Percent [2] 10" xfId="7445"/>
    <cellStyle name="Percent [2] 11" xfId="31653"/>
    <cellStyle name="Percent [2] 12" xfId="53613"/>
    <cellStyle name="Percent [2] 2" xfId="7446"/>
    <cellStyle name="Percent [2] 2 10" xfId="7447"/>
    <cellStyle name="Percent [2] 2 11" xfId="31867"/>
    <cellStyle name="Percent [2] 2 12" xfId="55925"/>
    <cellStyle name="Percent [2] 2 2" xfId="7448"/>
    <cellStyle name="Percent [2] 2 2 2" xfId="7449"/>
    <cellStyle name="Percent [2] 2 2 3" xfId="7450"/>
    <cellStyle name="Percent [2] 2 2 4" xfId="53401"/>
    <cellStyle name="Percent [2] 2 3" xfId="7451"/>
    <cellStyle name="Percent [2] 2 3 2" xfId="7452"/>
    <cellStyle name="Percent [2] 2 3 3" xfId="7453"/>
    <cellStyle name="Percent [2] 2 3 4" xfId="53501"/>
    <cellStyle name="Percent [2] 2 4" xfId="7454"/>
    <cellStyle name="Percent [2] 2 4 2" xfId="7455"/>
    <cellStyle name="Percent [2] 2 4 3" xfId="7456"/>
    <cellStyle name="Percent [2] 2 4 4" xfId="53502"/>
    <cellStyle name="Percent [2] 2 5" xfId="7457"/>
    <cellStyle name="Percent [2] 2 6" xfId="7458"/>
    <cellStyle name="Percent [2] 2 7" xfId="7459"/>
    <cellStyle name="Percent [2] 2 8" xfId="7460"/>
    <cellStyle name="Percent [2] 2 9" xfId="7461"/>
    <cellStyle name="Percent [2] 3" xfId="7462"/>
    <cellStyle name="Percent [2] 3 2" xfId="7463"/>
    <cellStyle name="Percent [2] 3 3" xfId="7464"/>
    <cellStyle name="Percent [2] 3 4" xfId="53523"/>
    <cellStyle name="Percent [2] 4" xfId="7465"/>
    <cellStyle name="Percent [2] 5" xfId="7466"/>
    <cellStyle name="Percent [2] 6" xfId="7467"/>
    <cellStyle name="Percent [2] 7" xfId="7468"/>
    <cellStyle name="Percent [2] 8" xfId="7469"/>
    <cellStyle name="Percent [2] 9" xfId="7470"/>
    <cellStyle name="Percent [2]_План по КВЛ 2011г." xfId="55926"/>
    <cellStyle name="Percent 10" xfId="7471"/>
    <cellStyle name="Percent 10 2" xfId="7472"/>
    <cellStyle name="Percent 10 3" xfId="7473"/>
    <cellStyle name="Percent 10 4" xfId="7474"/>
    <cellStyle name="Percent 10 5" xfId="7475"/>
    <cellStyle name="Percent 10 6" xfId="7476"/>
    <cellStyle name="Percent 10 7" xfId="7477"/>
    <cellStyle name="Percent 10 8" xfId="32879"/>
    <cellStyle name="Percent 11" xfId="7478"/>
    <cellStyle name="Percent 11 2" xfId="7479"/>
    <cellStyle name="Percent 11 3" xfId="7480"/>
    <cellStyle name="Percent 11 4" xfId="7481"/>
    <cellStyle name="Percent 11 5" xfId="7482"/>
    <cellStyle name="Percent 11 6" xfId="7483"/>
    <cellStyle name="Percent 11 7" xfId="7484"/>
    <cellStyle name="Percent 11 8" xfId="32880"/>
    <cellStyle name="Percent 12" xfId="7485"/>
    <cellStyle name="Percent 12 2" xfId="7486"/>
    <cellStyle name="Percent 12 3" xfId="7487"/>
    <cellStyle name="Percent 12 4" xfId="7488"/>
    <cellStyle name="Percent 12 5" xfId="7489"/>
    <cellStyle name="Percent 12 6" xfId="7490"/>
    <cellStyle name="Percent 12 7" xfId="7491"/>
    <cellStyle name="Percent 12 8" xfId="32881"/>
    <cellStyle name="Percent 13" xfId="7492"/>
    <cellStyle name="Percent 13 2" xfId="7493"/>
    <cellStyle name="Percent 13 3" xfId="7494"/>
    <cellStyle name="Percent 13 4" xfId="7495"/>
    <cellStyle name="Percent 13 5" xfId="7496"/>
    <cellStyle name="Percent 13 6" xfId="7497"/>
    <cellStyle name="Percent 13 7" xfId="7498"/>
    <cellStyle name="Percent 13 8" xfId="32882"/>
    <cellStyle name="Percent 14" xfId="7499"/>
    <cellStyle name="Percent 14 2" xfId="7500"/>
    <cellStyle name="Percent 14 3" xfId="7501"/>
    <cellStyle name="Percent 14 4" xfId="7502"/>
    <cellStyle name="Percent 14 5" xfId="7503"/>
    <cellStyle name="Percent 14 6" xfId="7504"/>
    <cellStyle name="Percent 14 7" xfId="7505"/>
    <cellStyle name="Percent 14 8" xfId="32883"/>
    <cellStyle name="Percent 15" xfId="7506"/>
    <cellStyle name="Percent 15 2" xfId="7507"/>
    <cellStyle name="Percent 15 3" xfId="7508"/>
    <cellStyle name="Percent 15 4" xfId="7509"/>
    <cellStyle name="Percent 15 5" xfId="7510"/>
    <cellStyle name="Percent 15 6" xfId="7511"/>
    <cellStyle name="Percent 15 7" xfId="7512"/>
    <cellStyle name="Percent 15 8" xfId="32884"/>
    <cellStyle name="Percent 16" xfId="7513"/>
    <cellStyle name="Percent 16 2" xfId="7514"/>
    <cellStyle name="Percent 16 3" xfId="7515"/>
    <cellStyle name="Percent 16 4" xfId="7516"/>
    <cellStyle name="Percent 16 5" xfId="7517"/>
    <cellStyle name="Percent 16 6" xfId="7518"/>
    <cellStyle name="Percent 16 7" xfId="7519"/>
    <cellStyle name="Percent 16 8" xfId="32885"/>
    <cellStyle name="Percent 17" xfId="7520"/>
    <cellStyle name="Percent 17 2" xfId="7521"/>
    <cellStyle name="Percent 17 3" xfId="7522"/>
    <cellStyle name="Percent 17 4" xfId="7523"/>
    <cellStyle name="Percent 17 5" xfId="7524"/>
    <cellStyle name="Percent 17 6" xfId="7525"/>
    <cellStyle name="Percent 17 7" xfId="7526"/>
    <cellStyle name="Percent 17 8" xfId="32886"/>
    <cellStyle name="Percent 18" xfId="7527"/>
    <cellStyle name="Percent 18 2" xfId="7528"/>
    <cellStyle name="Percent 18 3" xfId="7529"/>
    <cellStyle name="Percent 18 4" xfId="7530"/>
    <cellStyle name="Percent 18 5" xfId="7531"/>
    <cellStyle name="Percent 18 6" xfId="7532"/>
    <cellStyle name="Percent 18 7" xfId="7533"/>
    <cellStyle name="Percent 18 8" xfId="32887"/>
    <cellStyle name="Percent 19" xfId="7534"/>
    <cellStyle name="Percent 19 2" xfId="7535"/>
    <cellStyle name="Percent 19 3" xfId="7536"/>
    <cellStyle name="Percent 19 4" xfId="7537"/>
    <cellStyle name="Percent 19 5" xfId="7538"/>
    <cellStyle name="Percent 19 6" xfId="7539"/>
    <cellStyle name="Percent 19 7" xfId="7540"/>
    <cellStyle name="Percent 19 8" xfId="32888"/>
    <cellStyle name="Percent 2" xfId="7541"/>
    <cellStyle name="Percent 2 10" xfId="7542"/>
    <cellStyle name="Percent 2 11" xfId="7543"/>
    <cellStyle name="Percent 2 12" xfId="7544"/>
    <cellStyle name="Percent 2 13" xfId="7545"/>
    <cellStyle name="Percent 2 14" xfId="7546"/>
    <cellStyle name="Percent 2 15" xfId="32889"/>
    <cellStyle name="Percent 2 2" xfId="7547"/>
    <cellStyle name="Percent 2 2 10" xfId="7548"/>
    <cellStyle name="Percent 2 2 11" xfId="7549"/>
    <cellStyle name="Percent 2 2 12" xfId="7550"/>
    <cellStyle name="Percent 2 2 13" xfId="32890"/>
    <cellStyle name="Percent 2 2 2" xfId="7551"/>
    <cellStyle name="Percent 2 2 2 2" xfId="7552"/>
    <cellStyle name="Percent 2 2 2 3" xfId="7553"/>
    <cellStyle name="Percent 2 2 2 4" xfId="7554"/>
    <cellStyle name="Percent 2 2 2 5" xfId="7555"/>
    <cellStyle name="Percent 2 2 2 6" xfId="7556"/>
    <cellStyle name="Percent 2 2 2 7" xfId="7557"/>
    <cellStyle name="Percent 2 2 2 8" xfId="32891"/>
    <cellStyle name="Percent 2 2 3" xfId="7558"/>
    <cellStyle name="Percent 2 2 3 2" xfId="7559"/>
    <cellStyle name="Percent 2 2 3 3" xfId="7560"/>
    <cellStyle name="Percent 2 2 3 4" xfId="7561"/>
    <cellStyle name="Percent 2 2 3 5" xfId="7562"/>
    <cellStyle name="Percent 2 2 3 6" xfId="7563"/>
    <cellStyle name="Percent 2 2 3 7" xfId="7564"/>
    <cellStyle name="Percent 2 2 3 8" xfId="32892"/>
    <cellStyle name="Percent 2 2 4" xfId="7565"/>
    <cellStyle name="Percent 2 2 4 2" xfId="7566"/>
    <cellStyle name="Percent 2 2 4 3" xfId="7567"/>
    <cellStyle name="Percent 2 2 4 4" xfId="7568"/>
    <cellStyle name="Percent 2 2 4 5" xfId="7569"/>
    <cellStyle name="Percent 2 2 4 6" xfId="7570"/>
    <cellStyle name="Percent 2 2 4 7" xfId="7571"/>
    <cellStyle name="Percent 2 2 4 8" xfId="32893"/>
    <cellStyle name="Percent 2 2 5" xfId="7572"/>
    <cellStyle name="Percent 2 2 5 2" xfId="7573"/>
    <cellStyle name="Percent 2 2 5 3" xfId="7574"/>
    <cellStyle name="Percent 2 2 5 4" xfId="7575"/>
    <cellStyle name="Percent 2 2 5 5" xfId="7576"/>
    <cellStyle name="Percent 2 2 5 6" xfId="7577"/>
    <cellStyle name="Percent 2 2 5 7" xfId="7578"/>
    <cellStyle name="Percent 2 2 5 8" xfId="32894"/>
    <cellStyle name="Percent 2 2 6" xfId="7579"/>
    <cellStyle name="Percent 2 2 6 2" xfId="7580"/>
    <cellStyle name="Percent 2 2 6 3" xfId="7581"/>
    <cellStyle name="Percent 2 2 6 4" xfId="7582"/>
    <cellStyle name="Percent 2 2 6 5" xfId="7583"/>
    <cellStyle name="Percent 2 2 6 6" xfId="7584"/>
    <cellStyle name="Percent 2 2 6 7" xfId="7585"/>
    <cellStyle name="Percent 2 2 6 8" xfId="32895"/>
    <cellStyle name="Percent 2 2 7" xfId="7586"/>
    <cellStyle name="Percent 2 2 8" xfId="7587"/>
    <cellStyle name="Percent 2 2 9" xfId="7588"/>
    <cellStyle name="Percent 2 3" xfId="7589"/>
    <cellStyle name="Percent 2 3 2" xfId="7590"/>
    <cellStyle name="Percent 2 3 3" xfId="7591"/>
    <cellStyle name="Percent 2 3 4" xfId="7592"/>
    <cellStyle name="Percent 2 3 5" xfId="7593"/>
    <cellStyle name="Percent 2 3 6" xfId="7594"/>
    <cellStyle name="Percent 2 3 7" xfId="7595"/>
    <cellStyle name="Percent 2 3 8" xfId="32896"/>
    <cellStyle name="Percent 2 4" xfId="7596"/>
    <cellStyle name="Percent 2 4 2" xfId="7597"/>
    <cellStyle name="Percent 2 4 3" xfId="7598"/>
    <cellStyle name="Percent 2 4 4" xfId="7599"/>
    <cellStyle name="Percent 2 4 5" xfId="7600"/>
    <cellStyle name="Percent 2 4 6" xfId="7601"/>
    <cellStyle name="Percent 2 4 7" xfId="7602"/>
    <cellStyle name="Percent 2 4 8" xfId="32897"/>
    <cellStyle name="Percent 2 5" xfId="7603"/>
    <cellStyle name="Percent 2 5 2" xfId="7604"/>
    <cellStyle name="Percent 2 5 3" xfId="7605"/>
    <cellStyle name="Percent 2 5 4" xfId="7606"/>
    <cellStyle name="Percent 2 5 5" xfId="7607"/>
    <cellStyle name="Percent 2 5 6" xfId="7608"/>
    <cellStyle name="Percent 2 5 7" xfId="7609"/>
    <cellStyle name="Percent 2 5 8" xfId="32898"/>
    <cellStyle name="Percent 2 6" xfId="7610"/>
    <cellStyle name="Percent 2 6 2" xfId="7611"/>
    <cellStyle name="Percent 2 6 3" xfId="7612"/>
    <cellStyle name="Percent 2 6 4" xfId="7613"/>
    <cellStyle name="Percent 2 6 5" xfId="7614"/>
    <cellStyle name="Percent 2 6 6" xfId="7615"/>
    <cellStyle name="Percent 2 6 7" xfId="7616"/>
    <cellStyle name="Percent 2 6 8" xfId="32899"/>
    <cellStyle name="Percent 2 7" xfId="7617"/>
    <cellStyle name="Percent 2 7 2" xfId="7618"/>
    <cellStyle name="Percent 2 7 3" xfId="7619"/>
    <cellStyle name="Percent 2 7 4" xfId="7620"/>
    <cellStyle name="Percent 2 7 5" xfId="7621"/>
    <cellStyle name="Percent 2 7 6" xfId="7622"/>
    <cellStyle name="Percent 2 7 7" xfId="7623"/>
    <cellStyle name="Percent 2 7 8" xfId="32900"/>
    <cellStyle name="Percent 2 8" xfId="7624"/>
    <cellStyle name="Percent 2 8 2" xfId="7625"/>
    <cellStyle name="Percent 2 8 3" xfId="7626"/>
    <cellStyle name="Percent 2 8 4" xfId="7627"/>
    <cellStyle name="Percent 2 8 5" xfId="7628"/>
    <cellStyle name="Percent 2 8 6" xfId="7629"/>
    <cellStyle name="Percent 2 8 7" xfId="7630"/>
    <cellStyle name="Percent 2 8 8" xfId="32901"/>
    <cellStyle name="Percent 2 9" xfId="7631"/>
    <cellStyle name="Percent 20" xfId="7632"/>
    <cellStyle name="Percent 20 10" xfId="32902"/>
    <cellStyle name="Percent 20 2" xfId="7633"/>
    <cellStyle name="Percent 20 2 2" xfId="7634"/>
    <cellStyle name="Percent 20 2 3" xfId="7635"/>
    <cellStyle name="Percent 20 2 4" xfId="7636"/>
    <cellStyle name="Percent 20 2 5" xfId="7637"/>
    <cellStyle name="Percent 20 2 6" xfId="7638"/>
    <cellStyle name="Percent 20 2 7" xfId="7639"/>
    <cellStyle name="Percent 20 2 8" xfId="32903"/>
    <cellStyle name="Percent 20 3" xfId="7640"/>
    <cellStyle name="Percent 20 3 2" xfId="7641"/>
    <cellStyle name="Percent 20 3 3" xfId="7642"/>
    <cellStyle name="Percent 20 3 4" xfId="7643"/>
    <cellStyle name="Percent 20 3 5" xfId="7644"/>
    <cellStyle name="Percent 20 3 6" xfId="7645"/>
    <cellStyle name="Percent 20 3 7" xfId="7646"/>
    <cellStyle name="Percent 20 3 8" xfId="32904"/>
    <cellStyle name="Percent 20 4" xfId="7647"/>
    <cellStyle name="Percent 20 5" xfId="7648"/>
    <cellStyle name="Percent 20 6" xfId="7649"/>
    <cellStyle name="Percent 20 7" xfId="7650"/>
    <cellStyle name="Percent 20 8" xfId="7651"/>
    <cellStyle name="Percent 20 9" xfId="7652"/>
    <cellStyle name="Percent 21" xfId="7653"/>
    <cellStyle name="Percent 21 2" xfId="7654"/>
    <cellStyle name="Percent 21 3" xfId="7655"/>
    <cellStyle name="Percent 21 4" xfId="7656"/>
    <cellStyle name="Percent 21 5" xfId="7657"/>
    <cellStyle name="Percent 21 6" xfId="7658"/>
    <cellStyle name="Percent 21 7" xfId="7659"/>
    <cellStyle name="Percent 21 8" xfId="32905"/>
    <cellStyle name="Percent 3" xfId="7660"/>
    <cellStyle name="Percent 3 10" xfId="7661"/>
    <cellStyle name="Percent 3 10 2" xfId="7662"/>
    <cellStyle name="Percent 3 10 3" xfId="7663"/>
    <cellStyle name="Percent 3 10 4" xfId="7664"/>
    <cellStyle name="Percent 3 10 5" xfId="7665"/>
    <cellStyle name="Percent 3 10 6" xfId="7666"/>
    <cellStyle name="Percent 3 10 7" xfId="7667"/>
    <cellStyle name="Percent 3 10 8" xfId="32907"/>
    <cellStyle name="Percent 3 11" xfId="7668"/>
    <cellStyle name="Percent 3 11 2" xfId="7669"/>
    <cellStyle name="Percent 3 11 3" xfId="7670"/>
    <cellStyle name="Percent 3 11 4" xfId="7671"/>
    <cellStyle name="Percent 3 11 5" xfId="7672"/>
    <cellStyle name="Percent 3 11 6" xfId="7673"/>
    <cellStyle name="Percent 3 11 7" xfId="7674"/>
    <cellStyle name="Percent 3 11 8" xfId="32908"/>
    <cellStyle name="Percent 3 12" xfId="7675"/>
    <cellStyle name="Percent 3 12 2" xfId="7676"/>
    <cellStyle name="Percent 3 12 3" xfId="7677"/>
    <cellStyle name="Percent 3 12 4" xfId="7678"/>
    <cellStyle name="Percent 3 12 5" xfId="7679"/>
    <cellStyle name="Percent 3 12 6" xfId="7680"/>
    <cellStyle name="Percent 3 12 7" xfId="7681"/>
    <cellStyle name="Percent 3 12 8" xfId="32909"/>
    <cellStyle name="Percent 3 13" xfId="7682"/>
    <cellStyle name="Percent 3 13 2" xfId="7683"/>
    <cellStyle name="Percent 3 13 3" xfId="7684"/>
    <cellStyle name="Percent 3 13 4" xfId="7685"/>
    <cellStyle name="Percent 3 13 5" xfId="7686"/>
    <cellStyle name="Percent 3 13 6" xfId="7687"/>
    <cellStyle name="Percent 3 13 7" xfId="7688"/>
    <cellStyle name="Percent 3 13 8" xfId="32910"/>
    <cellStyle name="Percent 3 14" xfId="7689"/>
    <cellStyle name="Percent 3 14 2" xfId="7690"/>
    <cellStyle name="Percent 3 14 3" xfId="7691"/>
    <cellStyle name="Percent 3 14 4" xfId="7692"/>
    <cellStyle name="Percent 3 14 5" xfId="7693"/>
    <cellStyle name="Percent 3 14 6" xfId="7694"/>
    <cellStyle name="Percent 3 14 7" xfId="7695"/>
    <cellStyle name="Percent 3 14 8" xfId="32911"/>
    <cellStyle name="Percent 3 15" xfId="7696"/>
    <cellStyle name="Percent 3 15 2" xfId="7697"/>
    <cellStyle name="Percent 3 15 3" xfId="7698"/>
    <cellStyle name="Percent 3 15 4" xfId="7699"/>
    <cellStyle name="Percent 3 15 5" xfId="7700"/>
    <cellStyle name="Percent 3 15 6" xfId="7701"/>
    <cellStyle name="Percent 3 15 7" xfId="7702"/>
    <cellStyle name="Percent 3 15 8" xfId="32912"/>
    <cellStyle name="Percent 3 16" xfId="7703"/>
    <cellStyle name="Percent 3 16 2" xfId="7704"/>
    <cellStyle name="Percent 3 16 3" xfId="7705"/>
    <cellStyle name="Percent 3 16 4" xfId="7706"/>
    <cellStyle name="Percent 3 16 5" xfId="7707"/>
    <cellStyle name="Percent 3 16 6" xfId="7708"/>
    <cellStyle name="Percent 3 16 7" xfId="7709"/>
    <cellStyle name="Percent 3 16 8" xfId="32913"/>
    <cellStyle name="Percent 3 17" xfId="7710"/>
    <cellStyle name="Percent 3 18" xfId="7711"/>
    <cellStyle name="Percent 3 19" xfId="7712"/>
    <cellStyle name="Percent 3 2" xfId="7713"/>
    <cellStyle name="Percent 3 2 2" xfId="7714"/>
    <cellStyle name="Percent 3 2 3" xfId="7715"/>
    <cellStyle name="Percent 3 2 4" xfId="7716"/>
    <cellStyle name="Percent 3 2 5" xfId="7717"/>
    <cellStyle name="Percent 3 2 6" xfId="7718"/>
    <cellStyle name="Percent 3 2 7" xfId="7719"/>
    <cellStyle name="Percent 3 2 8" xfId="32914"/>
    <cellStyle name="Percent 3 20" xfId="7720"/>
    <cellStyle name="Percent 3 21" xfId="7721"/>
    <cellStyle name="Percent 3 22" xfId="7722"/>
    <cellStyle name="Percent 3 23" xfId="32906"/>
    <cellStyle name="Percent 3 3" xfId="7723"/>
    <cellStyle name="Percent 3 3 2" xfId="7724"/>
    <cellStyle name="Percent 3 3 3" xfId="7725"/>
    <cellStyle name="Percent 3 3 4" xfId="7726"/>
    <cellStyle name="Percent 3 3 5" xfId="7727"/>
    <cellStyle name="Percent 3 3 6" xfId="7728"/>
    <cellStyle name="Percent 3 3 7" xfId="7729"/>
    <cellStyle name="Percent 3 3 8" xfId="32915"/>
    <cellStyle name="Percent 3 4" xfId="7730"/>
    <cellStyle name="Percent 3 4 2" xfId="7731"/>
    <cellStyle name="Percent 3 4 3" xfId="7732"/>
    <cellStyle name="Percent 3 4 4" xfId="7733"/>
    <cellStyle name="Percent 3 4 5" xfId="7734"/>
    <cellStyle name="Percent 3 4 6" xfId="7735"/>
    <cellStyle name="Percent 3 4 7" xfId="7736"/>
    <cellStyle name="Percent 3 4 8" xfId="32916"/>
    <cellStyle name="Percent 3 5" xfId="7737"/>
    <cellStyle name="Percent 3 5 2" xfId="7738"/>
    <cellStyle name="Percent 3 5 3" xfId="7739"/>
    <cellStyle name="Percent 3 5 4" xfId="7740"/>
    <cellStyle name="Percent 3 5 5" xfId="7741"/>
    <cellStyle name="Percent 3 5 6" xfId="7742"/>
    <cellStyle name="Percent 3 5 7" xfId="7743"/>
    <cellStyle name="Percent 3 5 8" xfId="32917"/>
    <cellStyle name="Percent 3 6" xfId="7744"/>
    <cellStyle name="Percent 3 6 2" xfId="7745"/>
    <cellStyle name="Percent 3 6 3" xfId="7746"/>
    <cellStyle name="Percent 3 6 4" xfId="7747"/>
    <cellStyle name="Percent 3 6 5" xfId="7748"/>
    <cellStyle name="Percent 3 6 6" xfId="7749"/>
    <cellStyle name="Percent 3 6 7" xfId="7750"/>
    <cellStyle name="Percent 3 6 8" xfId="32918"/>
    <cellStyle name="Percent 3 7" xfId="7751"/>
    <cellStyle name="Percent 3 7 2" xfId="7752"/>
    <cellStyle name="Percent 3 7 3" xfId="7753"/>
    <cellStyle name="Percent 3 7 4" xfId="7754"/>
    <cellStyle name="Percent 3 7 5" xfId="7755"/>
    <cellStyle name="Percent 3 7 6" xfId="7756"/>
    <cellStyle name="Percent 3 7 7" xfId="7757"/>
    <cellStyle name="Percent 3 7 8" xfId="32919"/>
    <cellStyle name="Percent 3 8" xfId="7758"/>
    <cellStyle name="Percent 3 8 2" xfId="7759"/>
    <cellStyle name="Percent 3 8 3" xfId="7760"/>
    <cellStyle name="Percent 3 8 4" xfId="7761"/>
    <cellStyle name="Percent 3 8 5" xfId="7762"/>
    <cellStyle name="Percent 3 8 6" xfId="7763"/>
    <cellStyle name="Percent 3 8 7" xfId="7764"/>
    <cellStyle name="Percent 3 8 8" xfId="32920"/>
    <cellStyle name="Percent 3 9" xfId="7765"/>
    <cellStyle name="Percent 3 9 2" xfId="7766"/>
    <cellStyle name="Percent 3 9 3" xfId="7767"/>
    <cellStyle name="Percent 3 9 4" xfId="7768"/>
    <cellStyle name="Percent 3 9 5" xfId="7769"/>
    <cellStyle name="Percent 3 9 6" xfId="7770"/>
    <cellStyle name="Percent 3 9 7" xfId="7771"/>
    <cellStyle name="Percent 3 9 8" xfId="32921"/>
    <cellStyle name="Percent 4" xfId="7772"/>
    <cellStyle name="Percent 4 2" xfId="7773"/>
    <cellStyle name="Percent 4 3" xfId="7774"/>
    <cellStyle name="Percent 4 4" xfId="7775"/>
    <cellStyle name="Percent 4 5" xfId="7776"/>
    <cellStyle name="Percent 4 6" xfId="7777"/>
    <cellStyle name="Percent 4 7" xfId="7778"/>
    <cellStyle name="Percent 4 8" xfId="32922"/>
    <cellStyle name="Percent 5" xfId="7779"/>
    <cellStyle name="Percent 5 10" xfId="32923"/>
    <cellStyle name="Percent 5 2" xfId="7780"/>
    <cellStyle name="Percent 5 2 2" xfId="7781"/>
    <cellStyle name="Percent 5 2 3" xfId="7782"/>
    <cellStyle name="Percent 5 2 4" xfId="7783"/>
    <cellStyle name="Percent 5 2 5" xfId="7784"/>
    <cellStyle name="Percent 5 2 6" xfId="7785"/>
    <cellStyle name="Percent 5 2 7" xfId="7786"/>
    <cellStyle name="Percent 5 2 8" xfId="32924"/>
    <cellStyle name="Percent 5 3" xfId="7787"/>
    <cellStyle name="Percent 5 3 2" xfId="7788"/>
    <cellStyle name="Percent 5 3 3" xfId="7789"/>
    <cellStyle name="Percent 5 3 4" xfId="7790"/>
    <cellStyle name="Percent 5 3 5" xfId="7791"/>
    <cellStyle name="Percent 5 3 6" xfId="7792"/>
    <cellStyle name="Percent 5 3 7" xfId="7793"/>
    <cellStyle name="Percent 5 3 8" xfId="32925"/>
    <cellStyle name="Percent 5 4" xfId="7794"/>
    <cellStyle name="Percent 5 5" xfId="7795"/>
    <cellStyle name="Percent 5 6" xfId="7796"/>
    <cellStyle name="Percent 5 7" xfId="7797"/>
    <cellStyle name="Percent 5 8" xfId="7798"/>
    <cellStyle name="Percent 5 9" xfId="7799"/>
    <cellStyle name="Percent 6" xfId="7800"/>
    <cellStyle name="Percent 6 2" xfId="7801"/>
    <cellStyle name="Percent 6 3" xfId="7802"/>
    <cellStyle name="Percent 6 4" xfId="7803"/>
    <cellStyle name="Percent 6 5" xfId="7804"/>
    <cellStyle name="Percent 6 6" xfId="7805"/>
    <cellStyle name="Percent 6 7" xfId="7806"/>
    <cellStyle name="Percent 6 8" xfId="32926"/>
    <cellStyle name="Percent 7" xfId="7807"/>
    <cellStyle name="Percent 7 2" xfId="7808"/>
    <cellStyle name="Percent 7 3" xfId="7809"/>
    <cellStyle name="Percent 7 4" xfId="7810"/>
    <cellStyle name="Percent 7 5" xfId="7811"/>
    <cellStyle name="Percent 7 6" xfId="7812"/>
    <cellStyle name="Percent 7 7" xfId="7813"/>
    <cellStyle name="Percent 7 8" xfId="32927"/>
    <cellStyle name="Percent 8" xfId="7814"/>
    <cellStyle name="Percent 8 2" xfId="7815"/>
    <cellStyle name="Percent 8 3" xfId="7816"/>
    <cellStyle name="Percent 8 4" xfId="7817"/>
    <cellStyle name="Percent 8 5" xfId="7818"/>
    <cellStyle name="Percent 8 6" xfId="7819"/>
    <cellStyle name="Percent 8 7" xfId="7820"/>
    <cellStyle name="Percent 8 8" xfId="32928"/>
    <cellStyle name="Percent 9" xfId="7821"/>
    <cellStyle name="Percent 9 2" xfId="7822"/>
    <cellStyle name="Percent 9 3" xfId="7823"/>
    <cellStyle name="Percent 9 4" xfId="7824"/>
    <cellStyle name="Percent 9 5" xfId="7825"/>
    <cellStyle name="Percent 9 6" xfId="7826"/>
    <cellStyle name="Percent 9 7" xfId="7827"/>
    <cellStyle name="Percent 9 8" xfId="32929"/>
    <cellStyle name="Percent_#6 Temps &amp; Contractors" xfId="7828"/>
    <cellStyle name="PillarData" xfId="7829"/>
    <cellStyle name="PillarData 2" xfId="7830"/>
    <cellStyle name="PillarData 3" xfId="7831"/>
    <cellStyle name="PillarData 4" xfId="7832"/>
    <cellStyle name="PillarData 5" xfId="7833"/>
    <cellStyle name="PillarData 6" xfId="7834"/>
    <cellStyle name="PillarData 7" xfId="7835"/>
    <cellStyle name="PillarData 8" xfId="32930"/>
    <cellStyle name="PillarHeading" xfId="7836"/>
    <cellStyle name="PillarHeading 2" xfId="7837"/>
    <cellStyle name="PillarHeading 3" xfId="7838"/>
    <cellStyle name="PillarHeading 4" xfId="7839"/>
    <cellStyle name="PillarHeading 5" xfId="7840"/>
    <cellStyle name="PillarHeading 6" xfId="7841"/>
    <cellStyle name="PillarHeading 7" xfId="7842"/>
    <cellStyle name="PillarHeading 8" xfId="32931"/>
    <cellStyle name="PillarText" xfId="7843"/>
    <cellStyle name="PillarText 2" xfId="7844"/>
    <cellStyle name="PillarText 3" xfId="7845"/>
    <cellStyle name="PillarText 4" xfId="7846"/>
    <cellStyle name="PillarText 5" xfId="7847"/>
    <cellStyle name="PillarText 6" xfId="7848"/>
    <cellStyle name="PillarText 7" xfId="7849"/>
    <cellStyle name="PillarText 8" xfId="32932"/>
    <cellStyle name="piw#" xfId="7850"/>
    <cellStyle name="piw# 10" xfId="31654"/>
    <cellStyle name="piw# 11" xfId="53567"/>
    <cellStyle name="piw# 2" xfId="7851"/>
    <cellStyle name="piw# 2 2" xfId="7852"/>
    <cellStyle name="piw# 2 3" xfId="7853"/>
    <cellStyle name="piw# 2 4" xfId="7854"/>
    <cellStyle name="piw# 2 5" xfId="7855"/>
    <cellStyle name="piw# 2 6" xfId="7856"/>
    <cellStyle name="piw# 2 7" xfId="7857"/>
    <cellStyle name="piw# 2 8" xfId="31868"/>
    <cellStyle name="piw# 2 9" xfId="55927"/>
    <cellStyle name="piw# 3" xfId="7858"/>
    <cellStyle name="piw# 4" xfId="7859"/>
    <cellStyle name="piw# 5" xfId="7860"/>
    <cellStyle name="piw# 6" xfId="7861"/>
    <cellStyle name="piw# 7" xfId="7862"/>
    <cellStyle name="piw# 8" xfId="7863"/>
    <cellStyle name="piw# 9" xfId="7864"/>
    <cellStyle name="piw#_План по КВЛ 2011г." xfId="55928"/>
    <cellStyle name="piw%" xfId="7865"/>
    <cellStyle name="piw% 10" xfId="31655"/>
    <cellStyle name="piw% 11" xfId="53473"/>
    <cellStyle name="piw% 2" xfId="7866"/>
    <cellStyle name="piw% 2 2" xfId="7867"/>
    <cellStyle name="piw% 2 3" xfId="7868"/>
    <cellStyle name="piw% 2 4" xfId="7869"/>
    <cellStyle name="piw% 2 5" xfId="7870"/>
    <cellStyle name="piw% 2 6" xfId="7871"/>
    <cellStyle name="piw% 2 7" xfId="7872"/>
    <cellStyle name="piw% 2 8" xfId="31869"/>
    <cellStyle name="piw% 2 9" xfId="55929"/>
    <cellStyle name="piw% 3" xfId="7873"/>
    <cellStyle name="piw% 4" xfId="7874"/>
    <cellStyle name="piw% 5" xfId="7875"/>
    <cellStyle name="piw% 6" xfId="7876"/>
    <cellStyle name="piw% 7" xfId="7877"/>
    <cellStyle name="piw% 8" xfId="7878"/>
    <cellStyle name="piw% 9" xfId="7879"/>
    <cellStyle name="piw%_План по КВЛ 2011г." xfId="55930"/>
    <cellStyle name="Porcentual_PROVBRID (2)" xfId="7880"/>
    <cellStyle name="PrePop Currency (0)" xfId="7881"/>
    <cellStyle name="PrePop Currency (0) 10" xfId="7882"/>
    <cellStyle name="PrePop Currency (0) 11" xfId="31656"/>
    <cellStyle name="PrePop Currency (0) 12" xfId="53612"/>
    <cellStyle name="PrePop Currency (0) 2" xfId="7883"/>
    <cellStyle name="PrePop Currency (0) 2 2" xfId="7884"/>
    <cellStyle name="PrePop Currency (0) 2 3" xfId="7885"/>
    <cellStyle name="PrePop Currency (0) 2 4" xfId="7886"/>
    <cellStyle name="PrePop Currency (0) 2 5" xfId="7887"/>
    <cellStyle name="PrePop Currency (0) 2 6" xfId="7888"/>
    <cellStyle name="PrePop Currency (0) 2 7" xfId="7889"/>
    <cellStyle name="PrePop Currency (0) 2 8" xfId="31870"/>
    <cellStyle name="PrePop Currency (0) 2 9" xfId="55931"/>
    <cellStyle name="PrePop Currency (0) 3" xfId="7890"/>
    <cellStyle name="PrePop Currency (0) 3 2" xfId="7891"/>
    <cellStyle name="PrePop Currency (0) 3 3" xfId="7892"/>
    <cellStyle name="PrePop Currency (0) 3 4" xfId="53400"/>
    <cellStyle name="PrePop Currency (0) 4" xfId="7893"/>
    <cellStyle name="PrePop Currency (0) 5" xfId="7894"/>
    <cellStyle name="PrePop Currency (0) 6" xfId="7895"/>
    <cellStyle name="PrePop Currency (0) 7" xfId="7896"/>
    <cellStyle name="PrePop Currency (0) 8" xfId="7897"/>
    <cellStyle name="PrePop Currency (0) 9" xfId="7898"/>
    <cellStyle name="PrePop Currency (0)_План по КВЛ 2011г." xfId="55932"/>
    <cellStyle name="PrePop Currency (2)" xfId="7899"/>
    <cellStyle name="PrePop Currency (2) 10" xfId="7900"/>
    <cellStyle name="PrePop Currency (2) 11" xfId="31657"/>
    <cellStyle name="PrePop Currency (2) 12" xfId="53628"/>
    <cellStyle name="PrePop Currency (2) 2" xfId="7901"/>
    <cellStyle name="PrePop Currency (2) 2 2" xfId="7902"/>
    <cellStyle name="PrePop Currency (2) 2 3" xfId="7903"/>
    <cellStyle name="PrePop Currency (2) 2 4" xfId="7904"/>
    <cellStyle name="PrePop Currency (2) 2 5" xfId="7905"/>
    <cellStyle name="PrePop Currency (2) 2 6" xfId="7906"/>
    <cellStyle name="PrePop Currency (2) 2 7" xfId="7907"/>
    <cellStyle name="PrePop Currency (2) 2 8" xfId="31871"/>
    <cellStyle name="PrePop Currency (2) 2 9" xfId="55933"/>
    <cellStyle name="PrePop Currency (2) 3" xfId="7908"/>
    <cellStyle name="PrePop Currency (2) 3 2" xfId="7909"/>
    <cellStyle name="PrePop Currency (2) 3 3" xfId="7910"/>
    <cellStyle name="PrePop Currency (2) 3 4" xfId="53694"/>
    <cellStyle name="PrePop Currency (2) 4" xfId="7911"/>
    <cellStyle name="PrePop Currency (2) 5" xfId="7912"/>
    <cellStyle name="PrePop Currency (2) 6" xfId="7913"/>
    <cellStyle name="PrePop Currency (2) 7" xfId="7914"/>
    <cellStyle name="PrePop Currency (2) 8" xfId="7915"/>
    <cellStyle name="PrePop Currency (2) 9" xfId="7916"/>
    <cellStyle name="PrePop Currency (2)_План по КВЛ 2011г." xfId="55934"/>
    <cellStyle name="PrePop Units (0)" xfId="7917"/>
    <cellStyle name="PrePop Units (0) 10" xfId="7918"/>
    <cellStyle name="PrePop Units (0) 11" xfId="31658"/>
    <cellStyle name="PrePop Units (0) 12" xfId="53566"/>
    <cellStyle name="PrePop Units (0) 2" xfId="7919"/>
    <cellStyle name="PrePop Units (0) 2 2" xfId="7920"/>
    <cellStyle name="PrePop Units (0) 2 3" xfId="7921"/>
    <cellStyle name="PrePop Units (0) 2 4" xfId="7922"/>
    <cellStyle name="PrePop Units (0) 2 5" xfId="7923"/>
    <cellStyle name="PrePop Units (0) 2 6" xfId="7924"/>
    <cellStyle name="PrePop Units (0) 2 7" xfId="7925"/>
    <cellStyle name="PrePop Units (0) 2 8" xfId="31872"/>
    <cellStyle name="PrePop Units (0) 2 9" xfId="55935"/>
    <cellStyle name="PrePop Units (0) 3" xfId="7926"/>
    <cellStyle name="PrePop Units (0) 3 2" xfId="7927"/>
    <cellStyle name="PrePop Units (0) 3 3" xfId="7928"/>
    <cellStyle name="PrePop Units (0) 3 4" xfId="53693"/>
    <cellStyle name="PrePop Units (0) 4" xfId="7929"/>
    <cellStyle name="PrePop Units (0) 5" xfId="7930"/>
    <cellStyle name="PrePop Units (0) 6" xfId="7931"/>
    <cellStyle name="PrePop Units (0) 7" xfId="7932"/>
    <cellStyle name="PrePop Units (0) 8" xfId="7933"/>
    <cellStyle name="PrePop Units (0) 9" xfId="7934"/>
    <cellStyle name="PrePop Units (0)_План по КВЛ 2011г." xfId="55936"/>
    <cellStyle name="PrePop Units (1)" xfId="7935"/>
    <cellStyle name="PrePop Units (1) 10" xfId="7936"/>
    <cellStyle name="PrePop Units (1) 11" xfId="31659"/>
    <cellStyle name="PrePop Units (1) 12" xfId="53472"/>
    <cellStyle name="PrePop Units (1) 2" xfId="7937"/>
    <cellStyle name="PrePop Units (1) 2 2" xfId="7938"/>
    <cellStyle name="PrePop Units (1) 2 3" xfId="7939"/>
    <cellStyle name="PrePop Units (1) 2 4" xfId="7940"/>
    <cellStyle name="PrePop Units (1) 2 5" xfId="7941"/>
    <cellStyle name="PrePop Units (1) 2 6" xfId="7942"/>
    <cellStyle name="PrePop Units (1) 2 7" xfId="7943"/>
    <cellStyle name="PrePop Units (1) 2 8" xfId="31873"/>
    <cellStyle name="PrePop Units (1) 2 9" xfId="55937"/>
    <cellStyle name="PrePop Units (1) 3" xfId="7944"/>
    <cellStyle name="PrePop Units (1) 3 2" xfId="7945"/>
    <cellStyle name="PrePop Units (1) 3 3" xfId="7946"/>
    <cellStyle name="PrePop Units (1) 3 4" xfId="53692"/>
    <cellStyle name="PrePop Units (1) 4" xfId="7947"/>
    <cellStyle name="PrePop Units (1) 5" xfId="7948"/>
    <cellStyle name="PrePop Units (1) 6" xfId="7949"/>
    <cellStyle name="PrePop Units (1) 7" xfId="7950"/>
    <cellStyle name="PrePop Units (1) 8" xfId="7951"/>
    <cellStyle name="PrePop Units (1) 9" xfId="7952"/>
    <cellStyle name="PrePop Units (1)_План по КВЛ 2011г." xfId="55938"/>
    <cellStyle name="PrePop Units (2)" xfId="7953"/>
    <cellStyle name="PrePop Units (2) 10" xfId="7954"/>
    <cellStyle name="PrePop Units (2) 11" xfId="31660"/>
    <cellStyle name="PrePop Units (2) 12" xfId="53611"/>
    <cellStyle name="PrePop Units (2) 2" xfId="7955"/>
    <cellStyle name="PrePop Units (2) 2 2" xfId="7956"/>
    <cellStyle name="PrePop Units (2) 2 3" xfId="7957"/>
    <cellStyle name="PrePop Units (2) 2 4" xfId="7958"/>
    <cellStyle name="PrePop Units (2) 2 5" xfId="7959"/>
    <cellStyle name="PrePop Units (2) 2 6" xfId="7960"/>
    <cellStyle name="PrePop Units (2) 2 7" xfId="7961"/>
    <cellStyle name="PrePop Units (2) 2 8" xfId="31874"/>
    <cellStyle name="PrePop Units (2) 2 9" xfId="55939"/>
    <cellStyle name="PrePop Units (2) 3" xfId="7962"/>
    <cellStyle name="PrePop Units (2) 3 2" xfId="7963"/>
    <cellStyle name="PrePop Units (2) 3 3" xfId="7964"/>
    <cellStyle name="PrePop Units (2) 3 4" xfId="53691"/>
    <cellStyle name="PrePop Units (2) 4" xfId="7965"/>
    <cellStyle name="PrePop Units (2) 5" xfId="7966"/>
    <cellStyle name="PrePop Units (2) 6" xfId="7967"/>
    <cellStyle name="PrePop Units (2) 7" xfId="7968"/>
    <cellStyle name="PrePop Units (2) 8" xfId="7969"/>
    <cellStyle name="PrePop Units (2) 9" xfId="7970"/>
    <cellStyle name="PrePop Units (2)_План по КВЛ 2011г." xfId="55940"/>
    <cellStyle name="Price_Body" xfId="7971"/>
    <cellStyle name="ProtectedDates" xfId="7972"/>
    <cellStyle name="ProtectedDates 2" xfId="7973"/>
    <cellStyle name="ProtectedDates 3" xfId="7974"/>
    <cellStyle name="ProtectedDates 4" xfId="7975"/>
    <cellStyle name="ProtectedDates 5" xfId="7976"/>
    <cellStyle name="ProtectedDates 6" xfId="7977"/>
    <cellStyle name="ProtectedDates 7" xfId="7978"/>
    <cellStyle name="ProtectedDates 8" xfId="32933"/>
    <cellStyle name="PSChar" xfId="7979"/>
    <cellStyle name="PSChar 2" xfId="7980"/>
    <cellStyle name="PSChar 3" xfId="7981"/>
    <cellStyle name="PSChar 4" xfId="7982"/>
    <cellStyle name="PSChar 5" xfId="7983"/>
    <cellStyle name="PSChar 6" xfId="7984"/>
    <cellStyle name="PSChar 7" xfId="7985"/>
    <cellStyle name="PSChar 8" xfId="32934"/>
    <cellStyle name="PSHeading" xfId="7986"/>
    <cellStyle name="PSHeading 2" xfId="7987"/>
    <cellStyle name="PSHeading 3" xfId="7988"/>
    <cellStyle name="PSHeading 4" xfId="7989"/>
    <cellStyle name="PSHeading 5" xfId="7990"/>
    <cellStyle name="PSHeading 6" xfId="7991"/>
    <cellStyle name="PSHeading 7" xfId="7992"/>
    <cellStyle name="PSHeading 8" xfId="32935"/>
    <cellStyle name="PSInt" xfId="7993"/>
    <cellStyle name="PSInt 2" xfId="7994"/>
    <cellStyle name="PSInt 3" xfId="7995"/>
    <cellStyle name="PSInt 4" xfId="7996"/>
    <cellStyle name="PSInt 5" xfId="7997"/>
    <cellStyle name="PSInt 6" xfId="7998"/>
    <cellStyle name="PSInt 7" xfId="7999"/>
    <cellStyle name="PSInt 8" xfId="32936"/>
    <cellStyle name="Result" xfId="55941"/>
    <cellStyle name="Result2" xfId="55942"/>
    <cellStyle name="RowLevel_1_DaysDepth (2)" xfId="55943"/>
    <cellStyle name="Rubles" xfId="8000"/>
    <cellStyle name="Rubles 10" xfId="31661"/>
    <cellStyle name="Rubles 11" xfId="53565"/>
    <cellStyle name="Rubles 2" xfId="8001"/>
    <cellStyle name="Rubles 2 2" xfId="8002"/>
    <cellStyle name="Rubles 2 3" xfId="8003"/>
    <cellStyle name="Rubles 2 4" xfId="8004"/>
    <cellStyle name="Rubles 2 5" xfId="8005"/>
    <cellStyle name="Rubles 2 6" xfId="8006"/>
    <cellStyle name="Rubles 2 7" xfId="8007"/>
    <cellStyle name="Rubles 2 8" xfId="31875"/>
    <cellStyle name="Rubles 2 9" xfId="55944"/>
    <cellStyle name="Rubles 3" xfId="8008"/>
    <cellStyle name="Rubles 4" xfId="8009"/>
    <cellStyle name="Rubles 5" xfId="8010"/>
    <cellStyle name="Rubles 6" xfId="8011"/>
    <cellStyle name="Rubles 7" xfId="8012"/>
    <cellStyle name="Rubles 8" xfId="8013"/>
    <cellStyle name="Rubles 9" xfId="8014"/>
    <cellStyle name="Rubles_План по КВЛ 2011г." xfId="55945"/>
    <cellStyle name="SAPBEXaggData" xfId="8015"/>
    <cellStyle name="SAPBEXaggData 10" xfId="8016"/>
    <cellStyle name="SAPBEXaggData 100" xfId="37080"/>
    <cellStyle name="SAPBEXaggData 101" xfId="37157"/>
    <cellStyle name="SAPBEXaggData 102" xfId="38321"/>
    <cellStyle name="SAPBEXaggData 103" xfId="38406"/>
    <cellStyle name="SAPBEXaggData 104" xfId="38479"/>
    <cellStyle name="SAPBEXaggData 105" xfId="39645"/>
    <cellStyle name="SAPBEXaggData 106" xfId="39729"/>
    <cellStyle name="SAPBEXaggData 107" xfId="39806"/>
    <cellStyle name="SAPBEXaggData 108" xfId="41009"/>
    <cellStyle name="SAPBEXaggData 109" xfId="41235"/>
    <cellStyle name="SAPBEXaggData 11" xfId="8017"/>
    <cellStyle name="SAPBEXaggData 110" xfId="41312"/>
    <cellStyle name="SAPBEXaggData 111" xfId="42506"/>
    <cellStyle name="SAPBEXaggData 112" xfId="42703"/>
    <cellStyle name="SAPBEXaggData 113" xfId="42774"/>
    <cellStyle name="SAPBEXaggData 114" xfId="43819"/>
    <cellStyle name="SAPBEXaggData 115" xfId="43973"/>
    <cellStyle name="SAPBEXaggData 116" xfId="45121"/>
    <cellStyle name="SAPBEXaggData 117" xfId="45192"/>
    <cellStyle name="SAPBEXaggData 118" xfId="46239"/>
    <cellStyle name="SAPBEXaggData 119" xfId="46310"/>
    <cellStyle name="SAPBEXaggData 12" xfId="8018"/>
    <cellStyle name="SAPBEXaggData 120" xfId="47184"/>
    <cellStyle name="SAPBEXaggData 121" xfId="47255"/>
    <cellStyle name="SAPBEXaggData 122" xfId="53471"/>
    <cellStyle name="SAPBEXaggData 123" xfId="53992"/>
    <cellStyle name="SAPBEXaggData 124" xfId="54185"/>
    <cellStyle name="SAPBEXaggData 125" xfId="54137"/>
    <cellStyle name="SAPBEXaggData 126" xfId="54341"/>
    <cellStyle name="SAPBEXaggData 127" xfId="54541"/>
    <cellStyle name="SAPBEXaggData 128" xfId="54649"/>
    <cellStyle name="SAPBEXaggData 129" xfId="54848"/>
    <cellStyle name="SAPBEXaggData 13" xfId="8019"/>
    <cellStyle name="SAPBEXaggData 130" xfId="55014"/>
    <cellStyle name="SAPBEXaggData 131" xfId="55225"/>
    <cellStyle name="SAPBEXaggData 132" xfId="55368"/>
    <cellStyle name="SAPBEXaggData 14" xfId="8020"/>
    <cellStyle name="SAPBEXaggData 15" xfId="8021"/>
    <cellStyle name="SAPBEXaggData 16" xfId="8022"/>
    <cellStyle name="SAPBEXaggData 17" xfId="8023"/>
    <cellStyle name="SAPBEXaggData 18" xfId="8024"/>
    <cellStyle name="SAPBEXaggData 19" xfId="8025"/>
    <cellStyle name="SAPBEXaggData 2" xfId="8026"/>
    <cellStyle name="SAPBEXaggData 2 10" xfId="8027"/>
    <cellStyle name="SAPBEXaggData 2 100" xfId="37579"/>
    <cellStyle name="SAPBEXaggData 2 101" xfId="37791"/>
    <cellStyle name="SAPBEXaggData 2 102" xfId="38522"/>
    <cellStyle name="SAPBEXaggData 2 103" xfId="38903"/>
    <cellStyle name="SAPBEXaggData 2 104" xfId="39117"/>
    <cellStyle name="SAPBEXaggData 2 105" xfId="39848"/>
    <cellStyle name="SAPBEXaggData 2 106" xfId="40266"/>
    <cellStyle name="SAPBEXaggData 2 107" xfId="40480"/>
    <cellStyle name="SAPBEXaggData 2 108" xfId="41357"/>
    <cellStyle name="SAPBEXaggData 2 109" xfId="41767"/>
    <cellStyle name="SAPBEXaggData 2 11" xfId="8028"/>
    <cellStyle name="SAPBEXaggData 2 110" xfId="41980"/>
    <cellStyle name="SAPBEXaggData 2 111" xfId="42802"/>
    <cellStyle name="SAPBEXaggData 2 112" xfId="43014"/>
    <cellStyle name="SAPBEXaggData 2 113" xfId="43914"/>
    <cellStyle name="SAPBEXaggData 2 114" xfId="44107"/>
    <cellStyle name="SAPBEXaggData 2 115" xfId="45220"/>
    <cellStyle name="SAPBEXaggData 2 116" xfId="45431"/>
    <cellStyle name="SAPBEXaggData 2 117" xfId="46338"/>
    <cellStyle name="SAPBEXaggData 2 118" xfId="46547"/>
    <cellStyle name="SAPBEXaggData 2 119" xfId="47284"/>
    <cellStyle name="SAPBEXaggData 2 12" xfId="8029"/>
    <cellStyle name="SAPBEXaggData 2 120" xfId="47495"/>
    <cellStyle name="SAPBEXaggData 2 121" xfId="53539"/>
    <cellStyle name="SAPBEXaggData 2 122" xfId="53981"/>
    <cellStyle name="SAPBEXaggData 2 123" xfId="54160"/>
    <cellStyle name="SAPBEXaggData 2 124" xfId="54487"/>
    <cellStyle name="SAPBEXaggData 2 125" xfId="54630"/>
    <cellStyle name="SAPBEXaggData 2 126" xfId="54637"/>
    <cellStyle name="SAPBEXaggData 2 127" xfId="54857"/>
    <cellStyle name="SAPBEXaggData 2 128" xfId="55027"/>
    <cellStyle name="SAPBEXaggData 2 129" xfId="55202"/>
    <cellStyle name="SAPBEXaggData 2 13" xfId="8030"/>
    <cellStyle name="SAPBEXaggData 2 130" xfId="55423"/>
    <cellStyle name="SAPBEXaggData 2 14" xfId="8031"/>
    <cellStyle name="SAPBEXaggData 2 15" xfId="8032"/>
    <cellStyle name="SAPBEXaggData 2 16" xfId="8033"/>
    <cellStyle name="SAPBEXaggData 2 17" xfId="8034"/>
    <cellStyle name="SAPBEXaggData 2 18" xfId="8035"/>
    <cellStyle name="SAPBEXaggData 2 19" xfId="8036"/>
    <cellStyle name="SAPBEXaggData 2 2" xfId="8037"/>
    <cellStyle name="SAPBEXaggData 2 20" xfId="8038"/>
    <cellStyle name="SAPBEXaggData 2 21" xfId="8039"/>
    <cellStyle name="SAPBEXaggData 2 22" xfId="8040"/>
    <cellStyle name="SAPBEXaggData 2 23" xfId="8041"/>
    <cellStyle name="SAPBEXaggData 2 24" xfId="8042"/>
    <cellStyle name="SAPBEXaggData 2 25" xfId="8043"/>
    <cellStyle name="SAPBEXaggData 2 26" xfId="8044"/>
    <cellStyle name="SAPBEXaggData 2 27" xfId="8045"/>
    <cellStyle name="SAPBEXaggData 2 28" xfId="8046"/>
    <cellStyle name="SAPBEXaggData 2 29" xfId="8047"/>
    <cellStyle name="SAPBEXaggData 2 3" xfId="8048"/>
    <cellStyle name="SAPBEXaggData 2 30" xfId="8049"/>
    <cellStyle name="SAPBEXaggData 2 31" xfId="8050"/>
    <cellStyle name="SAPBEXaggData 2 32" xfId="8051"/>
    <cellStyle name="SAPBEXaggData 2 33" xfId="8052"/>
    <cellStyle name="SAPBEXaggData 2 34" xfId="8053"/>
    <cellStyle name="SAPBEXaggData 2 35" xfId="8054"/>
    <cellStyle name="SAPBEXaggData 2 36" xfId="8055"/>
    <cellStyle name="SAPBEXaggData 2 37" xfId="8056"/>
    <cellStyle name="SAPBEXaggData 2 38" xfId="8057"/>
    <cellStyle name="SAPBEXaggData 2 39" xfId="8058"/>
    <cellStyle name="SAPBEXaggData 2 4" xfId="8059"/>
    <cellStyle name="SAPBEXaggData 2 40" xfId="8060"/>
    <cellStyle name="SAPBEXaggData 2 41" xfId="8061"/>
    <cellStyle name="SAPBEXaggData 2 42" xfId="8062"/>
    <cellStyle name="SAPBEXaggData 2 43" xfId="8063"/>
    <cellStyle name="SAPBEXaggData 2 44" xfId="8064"/>
    <cellStyle name="SAPBEXaggData 2 45" xfId="8065"/>
    <cellStyle name="SAPBEXaggData 2 46" xfId="8066"/>
    <cellStyle name="SAPBEXaggData 2 47" xfId="8067"/>
    <cellStyle name="SAPBEXaggData 2 48" xfId="8068"/>
    <cellStyle name="SAPBEXaggData 2 49" xfId="8069"/>
    <cellStyle name="SAPBEXaggData 2 5" xfId="8070"/>
    <cellStyle name="SAPBEXaggData 2 50" xfId="8071"/>
    <cellStyle name="SAPBEXaggData 2 51" xfId="8072"/>
    <cellStyle name="SAPBEXaggData 2 52" xfId="8073"/>
    <cellStyle name="SAPBEXaggData 2 53" xfId="8074"/>
    <cellStyle name="SAPBEXaggData 2 54" xfId="8075"/>
    <cellStyle name="SAPBEXaggData 2 55" xfId="8076"/>
    <cellStyle name="SAPBEXaggData 2 56" xfId="8077"/>
    <cellStyle name="SAPBEXaggData 2 57" xfId="8078"/>
    <cellStyle name="SAPBEXaggData 2 58" xfId="8079"/>
    <cellStyle name="SAPBEXaggData 2 59" xfId="8080"/>
    <cellStyle name="SAPBEXaggData 2 6" xfId="8081"/>
    <cellStyle name="SAPBEXaggData 2 60" xfId="8082"/>
    <cellStyle name="SAPBEXaggData 2 61" xfId="8083"/>
    <cellStyle name="SAPBEXaggData 2 62" xfId="8084"/>
    <cellStyle name="SAPBEXaggData 2 63" xfId="8085"/>
    <cellStyle name="SAPBEXaggData 2 64" xfId="8086"/>
    <cellStyle name="SAPBEXaggData 2 65" xfId="8087"/>
    <cellStyle name="SAPBEXaggData 2 66" xfId="8088"/>
    <cellStyle name="SAPBEXaggData 2 67" xfId="8089"/>
    <cellStyle name="SAPBEXaggData 2 68" xfId="8090"/>
    <cellStyle name="SAPBEXaggData 2 69" xfId="8091"/>
    <cellStyle name="SAPBEXaggData 2 7" xfId="8092"/>
    <cellStyle name="SAPBEXaggData 2 70" xfId="8093"/>
    <cellStyle name="SAPBEXaggData 2 71" xfId="8094"/>
    <cellStyle name="SAPBEXaggData 2 72" xfId="8095"/>
    <cellStyle name="SAPBEXaggData 2 73" xfId="8096"/>
    <cellStyle name="SAPBEXaggData 2 74" xfId="8097"/>
    <cellStyle name="SAPBEXaggData 2 75" xfId="8098"/>
    <cellStyle name="SAPBEXaggData 2 76" xfId="8099"/>
    <cellStyle name="SAPBEXaggData 2 77" xfId="8100"/>
    <cellStyle name="SAPBEXaggData 2 78" xfId="8101"/>
    <cellStyle name="SAPBEXaggData 2 79" xfId="8102"/>
    <cellStyle name="SAPBEXaggData 2 8" xfId="8103"/>
    <cellStyle name="SAPBEXaggData 2 80" xfId="8104"/>
    <cellStyle name="SAPBEXaggData 2 81" xfId="8105"/>
    <cellStyle name="SAPBEXaggData 2 82" xfId="8106"/>
    <cellStyle name="SAPBEXaggData 2 83" xfId="8107"/>
    <cellStyle name="SAPBEXaggData 2 84" xfId="8108"/>
    <cellStyle name="SAPBEXaggData 2 85" xfId="8109"/>
    <cellStyle name="SAPBEXaggData 2 86" xfId="8110"/>
    <cellStyle name="SAPBEXaggData 2 87" xfId="8111"/>
    <cellStyle name="SAPBEXaggData 2 88" xfId="8112"/>
    <cellStyle name="SAPBEXaggData 2 89" xfId="31876"/>
    <cellStyle name="SAPBEXaggData 2 9" xfId="8113"/>
    <cellStyle name="SAPBEXaggData 2 90" xfId="32364"/>
    <cellStyle name="SAPBEXaggData 2 91" xfId="32409"/>
    <cellStyle name="SAPBEXaggData 2 92" xfId="34150"/>
    <cellStyle name="SAPBEXaggData 2 93" xfId="34470"/>
    <cellStyle name="SAPBEXaggData 2 94" xfId="34384"/>
    <cellStyle name="SAPBEXaggData 2 95" xfId="35082"/>
    <cellStyle name="SAPBEXaggData 2 96" xfId="35722"/>
    <cellStyle name="SAPBEXaggData 2 97" xfId="36095"/>
    <cellStyle name="SAPBEXaggData 2 98" xfId="36134"/>
    <cellStyle name="SAPBEXaggData 2 99" xfId="37202"/>
    <cellStyle name="SAPBEXaggData 20" xfId="8114"/>
    <cellStyle name="SAPBEXaggData 21" xfId="8115"/>
    <cellStyle name="SAPBEXaggData 22" xfId="8116"/>
    <cellStyle name="SAPBEXaggData 23" xfId="8117"/>
    <cellStyle name="SAPBEXaggData 24" xfId="8118"/>
    <cellStyle name="SAPBEXaggData 25" xfId="8119"/>
    <cellStyle name="SAPBEXaggData 26" xfId="8120"/>
    <cellStyle name="SAPBEXaggData 27" xfId="8121"/>
    <cellStyle name="SAPBEXaggData 28" xfId="8122"/>
    <cellStyle name="SAPBEXaggData 29" xfId="8123"/>
    <cellStyle name="SAPBEXaggData 3" xfId="8124"/>
    <cellStyle name="SAPBEXaggData 30" xfId="8125"/>
    <cellStyle name="SAPBEXaggData 31" xfId="8126"/>
    <cellStyle name="SAPBEXaggData 32" xfId="8127"/>
    <cellStyle name="SAPBEXaggData 33" xfId="8128"/>
    <cellStyle name="SAPBEXaggData 34" xfId="8129"/>
    <cellStyle name="SAPBEXaggData 35" xfId="8130"/>
    <cellStyle name="SAPBEXaggData 36" xfId="8131"/>
    <cellStyle name="SAPBEXaggData 37" xfId="8132"/>
    <cellStyle name="SAPBEXaggData 38" xfId="8133"/>
    <cellStyle name="SAPBEXaggData 39" xfId="8134"/>
    <cellStyle name="SAPBEXaggData 4" xfId="8135"/>
    <cellStyle name="SAPBEXaggData 40" xfId="8136"/>
    <cellStyle name="SAPBEXaggData 41" xfId="8137"/>
    <cellStyle name="SAPBEXaggData 42" xfId="8138"/>
    <cellStyle name="SAPBEXaggData 43" xfId="8139"/>
    <cellStyle name="SAPBEXaggData 44" xfId="8140"/>
    <cellStyle name="SAPBEXaggData 45" xfId="8141"/>
    <cellStyle name="SAPBEXaggData 46" xfId="8142"/>
    <cellStyle name="SAPBEXaggData 47" xfId="8143"/>
    <cellStyle name="SAPBEXaggData 48" xfId="8144"/>
    <cellStyle name="SAPBEXaggData 49" xfId="8145"/>
    <cellStyle name="SAPBEXaggData 5" xfId="8146"/>
    <cellStyle name="SAPBEXaggData 50" xfId="8147"/>
    <cellStyle name="SAPBEXaggData 51" xfId="8148"/>
    <cellStyle name="SAPBEXaggData 52" xfId="8149"/>
    <cellStyle name="SAPBEXaggData 53" xfId="8150"/>
    <cellStyle name="SAPBEXaggData 54" xfId="8151"/>
    <cellStyle name="SAPBEXaggData 55" xfId="8152"/>
    <cellStyle name="SAPBEXaggData 56" xfId="8153"/>
    <cellStyle name="SAPBEXaggData 57" xfId="8154"/>
    <cellStyle name="SAPBEXaggData 58" xfId="8155"/>
    <cellStyle name="SAPBEXaggData 59" xfId="8156"/>
    <cellStyle name="SAPBEXaggData 6" xfId="8157"/>
    <cellStyle name="SAPBEXaggData 60" xfId="8158"/>
    <cellStyle name="SAPBEXaggData 61" xfId="8159"/>
    <cellStyle name="SAPBEXaggData 62" xfId="8160"/>
    <cellStyle name="SAPBEXaggData 63" xfId="8161"/>
    <cellStyle name="SAPBEXaggData 64" xfId="8162"/>
    <cellStyle name="SAPBEXaggData 65" xfId="8163"/>
    <cellStyle name="SAPBEXaggData 66" xfId="8164"/>
    <cellStyle name="SAPBEXaggData 67" xfId="8165"/>
    <cellStyle name="SAPBEXaggData 68" xfId="8166"/>
    <cellStyle name="SAPBEXaggData 69" xfId="8167"/>
    <cellStyle name="SAPBEXaggData 7" xfId="8168"/>
    <cellStyle name="SAPBEXaggData 70" xfId="8169"/>
    <cellStyle name="SAPBEXaggData 71" xfId="8170"/>
    <cellStyle name="SAPBEXaggData 72" xfId="8171"/>
    <cellStyle name="SAPBEXaggData 73" xfId="8172"/>
    <cellStyle name="SAPBEXaggData 74" xfId="8173"/>
    <cellStyle name="SAPBEXaggData 75" xfId="8174"/>
    <cellStyle name="SAPBEXaggData 76" xfId="8175"/>
    <cellStyle name="SAPBEXaggData 77" xfId="8176"/>
    <cellStyle name="SAPBEXaggData 78" xfId="8177"/>
    <cellStyle name="SAPBEXaggData 79" xfId="8178"/>
    <cellStyle name="SAPBEXaggData 8" xfId="8179"/>
    <cellStyle name="SAPBEXaggData 80" xfId="8180"/>
    <cellStyle name="SAPBEXaggData 81" xfId="8181"/>
    <cellStyle name="SAPBEXaggData 82" xfId="8182"/>
    <cellStyle name="SAPBEXaggData 83" xfId="8183"/>
    <cellStyle name="SAPBEXaggData 84" xfId="8184"/>
    <cellStyle name="SAPBEXaggData 85" xfId="8185"/>
    <cellStyle name="SAPBEXaggData 86" xfId="8186"/>
    <cellStyle name="SAPBEXaggData 87" xfId="8187"/>
    <cellStyle name="SAPBEXaggData 88" xfId="8188"/>
    <cellStyle name="SAPBEXaggData 89" xfId="8189"/>
    <cellStyle name="SAPBEXaggData 9" xfId="8190"/>
    <cellStyle name="SAPBEXaggData 90" xfId="31662"/>
    <cellStyle name="SAPBEXaggData 91" xfId="32506"/>
    <cellStyle name="SAPBEXaggData 92" xfId="34069"/>
    <cellStyle name="SAPBEXaggData 93" xfId="34158"/>
    <cellStyle name="SAPBEXaggData 94" xfId="34462"/>
    <cellStyle name="SAPBEXaggData 95" xfId="35408"/>
    <cellStyle name="SAPBEXaggData 96" xfId="35500"/>
    <cellStyle name="SAPBEXaggData 97" xfId="35587"/>
    <cellStyle name="SAPBEXaggData 98" xfId="35802"/>
    <cellStyle name="SAPBEXaggData 99" xfId="36995"/>
    <cellStyle name="SAPBEXaggDataEmph" xfId="8191"/>
    <cellStyle name="SAPBEXaggDataEmph 10" xfId="8192"/>
    <cellStyle name="SAPBEXaggDataEmph 100" xfId="37081"/>
    <cellStyle name="SAPBEXaggDataEmph 101" xfId="37156"/>
    <cellStyle name="SAPBEXaggDataEmph 102" xfId="38320"/>
    <cellStyle name="SAPBEXaggDataEmph 103" xfId="38407"/>
    <cellStyle name="SAPBEXaggDataEmph 104" xfId="38478"/>
    <cellStyle name="SAPBEXaggDataEmph 105" xfId="39644"/>
    <cellStyle name="SAPBEXaggDataEmph 106" xfId="39730"/>
    <cellStyle name="SAPBEXaggDataEmph 107" xfId="39805"/>
    <cellStyle name="SAPBEXaggDataEmph 108" xfId="41008"/>
    <cellStyle name="SAPBEXaggDataEmph 109" xfId="41236"/>
    <cellStyle name="SAPBEXaggDataEmph 11" xfId="8193"/>
    <cellStyle name="SAPBEXaggDataEmph 110" xfId="41311"/>
    <cellStyle name="SAPBEXaggDataEmph 111" xfId="42505"/>
    <cellStyle name="SAPBEXaggDataEmph 112" xfId="42704"/>
    <cellStyle name="SAPBEXaggDataEmph 113" xfId="42773"/>
    <cellStyle name="SAPBEXaggDataEmph 114" xfId="43820"/>
    <cellStyle name="SAPBEXaggDataEmph 115" xfId="43878"/>
    <cellStyle name="SAPBEXaggDataEmph 116" xfId="45122"/>
    <cellStyle name="SAPBEXaggDataEmph 117" xfId="45191"/>
    <cellStyle name="SAPBEXaggDataEmph 118" xfId="46240"/>
    <cellStyle name="SAPBEXaggDataEmph 119" xfId="46309"/>
    <cellStyle name="SAPBEXaggDataEmph 12" xfId="8194"/>
    <cellStyle name="SAPBEXaggDataEmph 120" xfId="47185"/>
    <cellStyle name="SAPBEXaggDataEmph 121" xfId="47254"/>
    <cellStyle name="SAPBEXaggDataEmph 122" xfId="53610"/>
    <cellStyle name="SAPBEXaggDataEmph 123" xfId="53993"/>
    <cellStyle name="SAPBEXaggDataEmph 124" xfId="54239"/>
    <cellStyle name="SAPBEXaggDataEmph 125" xfId="54138"/>
    <cellStyle name="SAPBEXaggDataEmph 126" xfId="54342"/>
    <cellStyle name="SAPBEXaggDataEmph 127" xfId="54395"/>
    <cellStyle name="SAPBEXaggDataEmph 128" xfId="54437"/>
    <cellStyle name="SAPBEXaggDataEmph 129" xfId="54843"/>
    <cellStyle name="SAPBEXaggDataEmph 13" xfId="8195"/>
    <cellStyle name="SAPBEXaggDataEmph 130" xfId="55009"/>
    <cellStyle name="SAPBEXaggDataEmph 131" xfId="55171"/>
    <cellStyle name="SAPBEXaggDataEmph 132" xfId="55369"/>
    <cellStyle name="SAPBEXaggDataEmph 14" xfId="8196"/>
    <cellStyle name="SAPBEXaggDataEmph 15" xfId="8197"/>
    <cellStyle name="SAPBEXaggDataEmph 16" xfId="8198"/>
    <cellStyle name="SAPBEXaggDataEmph 17" xfId="8199"/>
    <cellStyle name="SAPBEXaggDataEmph 18" xfId="8200"/>
    <cellStyle name="SAPBEXaggDataEmph 19" xfId="8201"/>
    <cellStyle name="SAPBEXaggDataEmph 2" xfId="8202"/>
    <cellStyle name="SAPBEXaggDataEmph 2 10" xfId="8203"/>
    <cellStyle name="SAPBEXaggDataEmph 2 100" xfId="37578"/>
    <cellStyle name="SAPBEXaggDataEmph 2 101" xfId="37524"/>
    <cellStyle name="SAPBEXaggDataEmph 2 102" xfId="38523"/>
    <cellStyle name="SAPBEXaggDataEmph 2 103" xfId="38902"/>
    <cellStyle name="SAPBEXaggDataEmph 2 104" xfId="38847"/>
    <cellStyle name="SAPBEXaggDataEmph 2 105" xfId="39849"/>
    <cellStyle name="SAPBEXaggDataEmph 2 106" xfId="40265"/>
    <cellStyle name="SAPBEXaggDataEmph 2 107" xfId="40212"/>
    <cellStyle name="SAPBEXaggDataEmph 2 108" xfId="41358"/>
    <cellStyle name="SAPBEXaggDataEmph 2 109" xfId="41766"/>
    <cellStyle name="SAPBEXaggDataEmph 2 11" xfId="8204"/>
    <cellStyle name="SAPBEXaggDataEmph 2 110" xfId="41713"/>
    <cellStyle name="SAPBEXaggDataEmph 2 111" xfId="42803"/>
    <cellStyle name="SAPBEXaggDataEmph 2 112" xfId="43013"/>
    <cellStyle name="SAPBEXaggDataEmph 2 113" xfId="43915"/>
    <cellStyle name="SAPBEXaggDataEmph 2 114" xfId="44106"/>
    <cellStyle name="SAPBEXaggDataEmph 2 115" xfId="45221"/>
    <cellStyle name="SAPBEXaggDataEmph 2 116" xfId="45430"/>
    <cellStyle name="SAPBEXaggDataEmph 2 117" xfId="46339"/>
    <cellStyle name="SAPBEXaggDataEmph 2 118" xfId="46546"/>
    <cellStyle name="SAPBEXaggDataEmph 2 119" xfId="47285"/>
    <cellStyle name="SAPBEXaggDataEmph 2 12" xfId="8205"/>
    <cellStyle name="SAPBEXaggDataEmph 2 120" xfId="47494"/>
    <cellStyle name="SAPBEXaggDataEmph 2 121" xfId="53441"/>
    <cellStyle name="SAPBEXaggDataEmph 2 122" xfId="54125"/>
    <cellStyle name="SAPBEXaggDataEmph 2 123" xfId="54055"/>
    <cellStyle name="SAPBEXaggDataEmph 2 124" xfId="54488"/>
    <cellStyle name="SAPBEXaggDataEmph 2 125" xfId="54629"/>
    <cellStyle name="SAPBEXaggDataEmph 2 126" xfId="54663"/>
    <cellStyle name="SAPBEXaggDataEmph 2 127" xfId="54804"/>
    <cellStyle name="SAPBEXaggDataEmph 2 128" xfId="54965"/>
    <cellStyle name="SAPBEXaggDataEmph 2 129" xfId="55231"/>
    <cellStyle name="SAPBEXaggDataEmph 2 13" xfId="8206"/>
    <cellStyle name="SAPBEXaggDataEmph 2 130" xfId="55424"/>
    <cellStyle name="SAPBEXaggDataEmph 2 14" xfId="8207"/>
    <cellStyle name="SAPBEXaggDataEmph 2 15" xfId="8208"/>
    <cellStyle name="SAPBEXaggDataEmph 2 16" xfId="8209"/>
    <cellStyle name="SAPBEXaggDataEmph 2 17" xfId="8210"/>
    <cellStyle name="SAPBEXaggDataEmph 2 18" xfId="8211"/>
    <cellStyle name="SAPBEXaggDataEmph 2 19" xfId="8212"/>
    <cellStyle name="SAPBEXaggDataEmph 2 2" xfId="8213"/>
    <cellStyle name="SAPBEXaggDataEmph 2 20" xfId="8214"/>
    <cellStyle name="SAPBEXaggDataEmph 2 21" xfId="8215"/>
    <cellStyle name="SAPBEXaggDataEmph 2 22" xfId="8216"/>
    <cellStyle name="SAPBEXaggDataEmph 2 23" xfId="8217"/>
    <cellStyle name="SAPBEXaggDataEmph 2 24" xfId="8218"/>
    <cellStyle name="SAPBEXaggDataEmph 2 25" xfId="8219"/>
    <cellStyle name="SAPBEXaggDataEmph 2 26" xfId="8220"/>
    <cellStyle name="SAPBEXaggDataEmph 2 27" xfId="8221"/>
    <cellStyle name="SAPBEXaggDataEmph 2 28" xfId="8222"/>
    <cellStyle name="SAPBEXaggDataEmph 2 29" xfId="8223"/>
    <cellStyle name="SAPBEXaggDataEmph 2 3" xfId="8224"/>
    <cellStyle name="SAPBEXaggDataEmph 2 30" xfId="8225"/>
    <cellStyle name="SAPBEXaggDataEmph 2 31" xfId="8226"/>
    <cellStyle name="SAPBEXaggDataEmph 2 32" xfId="8227"/>
    <cellStyle name="SAPBEXaggDataEmph 2 33" xfId="8228"/>
    <cellStyle name="SAPBEXaggDataEmph 2 34" xfId="8229"/>
    <cellStyle name="SAPBEXaggDataEmph 2 35" xfId="8230"/>
    <cellStyle name="SAPBEXaggDataEmph 2 36" xfId="8231"/>
    <cellStyle name="SAPBEXaggDataEmph 2 37" xfId="8232"/>
    <cellStyle name="SAPBEXaggDataEmph 2 38" xfId="8233"/>
    <cellStyle name="SAPBEXaggDataEmph 2 39" xfId="8234"/>
    <cellStyle name="SAPBEXaggDataEmph 2 4" xfId="8235"/>
    <cellStyle name="SAPBEXaggDataEmph 2 40" xfId="8236"/>
    <cellStyle name="SAPBEXaggDataEmph 2 41" xfId="8237"/>
    <cellStyle name="SAPBEXaggDataEmph 2 42" xfId="8238"/>
    <cellStyle name="SAPBEXaggDataEmph 2 43" xfId="8239"/>
    <cellStyle name="SAPBEXaggDataEmph 2 44" xfId="8240"/>
    <cellStyle name="SAPBEXaggDataEmph 2 45" xfId="8241"/>
    <cellStyle name="SAPBEXaggDataEmph 2 46" xfId="8242"/>
    <cellStyle name="SAPBEXaggDataEmph 2 47" xfId="8243"/>
    <cellStyle name="SAPBEXaggDataEmph 2 48" xfId="8244"/>
    <cellStyle name="SAPBEXaggDataEmph 2 49" xfId="8245"/>
    <cellStyle name="SAPBEXaggDataEmph 2 5" xfId="8246"/>
    <cellStyle name="SAPBEXaggDataEmph 2 50" xfId="8247"/>
    <cellStyle name="SAPBEXaggDataEmph 2 51" xfId="8248"/>
    <cellStyle name="SAPBEXaggDataEmph 2 52" xfId="8249"/>
    <cellStyle name="SAPBEXaggDataEmph 2 53" xfId="8250"/>
    <cellStyle name="SAPBEXaggDataEmph 2 54" xfId="8251"/>
    <cellStyle name="SAPBEXaggDataEmph 2 55" xfId="8252"/>
    <cellStyle name="SAPBEXaggDataEmph 2 56" xfId="8253"/>
    <cellStyle name="SAPBEXaggDataEmph 2 57" xfId="8254"/>
    <cellStyle name="SAPBEXaggDataEmph 2 58" xfId="8255"/>
    <cellStyle name="SAPBEXaggDataEmph 2 59" xfId="8256"/>
    <cellStyle name="SAPBEXaggDataEmph 2 6" xfId="8257"/>
    <cellStyle name="SAPBEXaggDataEmph 2 60" xfId="8258"/>
    <cellStyle name="SAPBEXaggDataEmph 2 61" xfId="8259"/>
    <cellStyle name="SAPBEXaggDataEmph 2 62" xfId="8260"/>
    <cellStyle name="SAPBEXaggDataEmph 2 63" xfId="8261"/>
    <cellStyle name="SAPBEXaggDataEmph 2 64" xfId="8262"/>
    <cellStyle name="SAPBEXaggDataEmph 2 65" xfId="8263"/>
    <cellStyle name="SAPBEXaggDataEmph 2 66" xfId="8264"/>
    <cellStyle name="SAPBEXaggDataEmph 2 67" xfId="8265"/>
    <cellStyle name="SAPBEXaggDataEmph 2 68" xfId="8266"/>
    <cellStyle name="SAPBEXaggDataEmph 2 69" xfId="8267"/>
    <cellStyle name="SAPBEXaggDataEmph 2 7" xfId="8268"/>
    <cellStyle name="SAPBEXaggDataEmph 2 70" xfId="8269"/>
    <cellStyle name="SAPBEXaggDataEmph 2 71" xfId="8270"/>
    <cellStyle name="SAPBEXaggDataEmph 2 72" xfId="8271"/>
    <cellStyle name="SAPBEXaggDataEmph 2 73" xfId="8272"/>
    <cellStyle name="SAPBEXaggDataEmph 2 74" xfId="8273"/>
    <cellStyle name="SAPBEXaggDataEmph 2 75" xfId="8274"/>
    <cellStyle name="SAPBEXaggDataEmph 2 76" xfId="8275"/>
    <cellStyle name="SAPBEXaggDataEmph 2 77" xfId="8276"/>
    <cellStyle name="SAPBEXaggDataEmph 2 78" xfId="8277"/>
    <cellStyle name="SAPBEXaggDataEmph 2 79" xfId="8278"/>
    <cellStyle name="SAPBEXaggDataEmph 2 8" xfId="8279"/>
    <cellStyle name="SAPBEXaggDataEmph 2 80" xfId="8280"/>
    <cellStyle name="SAPBEXaggDataEmph 2 81" xfId="8281"/>
    <cellStyle name="SAPBEXaggDataEmph 2 82" xfId="8282"/>
    <cellStyle name="SAPBEXaggDataEmph 2 83" xfId="8283"/>
    <cellStyle name="SAPBEXaggDataEmph 2 84" xfId="8284"/>
    <cellStyle name="SAPBEXaggDataEmph 2 85" xfId="8285"/>
    <cellStyle name="SAPBEXaggDataEmph 2 86" xfId="8286"/>
    <cellStyle name="SAPBEXaggDataEmph 2 87" xfId="8287"/>
    <cellStyle name="SAPBEXaggDataEmph 2 88" xfId="8288"/>
    <cellStyle name="SAPBEXaggDataEmph 2 89" xfId="31877"/>
    <cellStyle name="SAPBEXaggDataEmph 2 9" xfId="8289"/>
    <cellStyle name="SAPBEXaggDataEmph 2 90" xfId="32363"/>
    <cellStyle name="SAPBEXaggDataEmph 2 91" xfId="32316"/>
    <cellStyle name="SAPBEXaggDataEmph 2 92" xfId="32445"/>
    <cellStyle name="SAPBEXaggDataEmph 2 93" xfId="35044"/>
    <cellStyle name="SAPBEXaggDataEmph 2 94" xfId="34266"/>
    <cellStyle name="SAPBEXaggDataEmph 2 95" xfId="34324"/>
    <cellStyle name="SAPBEXaggDataEmph 2 96" xfId="35723"/>
    <cellStyle name="SAPBEXaggDataEmph 2 97" xfId="36094"/>
    <cellStyle name="SAPBEXaggDataEmph 2 98" xfId="36047"/>
    <cellStyle name="SAPBEXaggDataEmph 2 99" xfId="37203"/>
    <cellStyle name="SAPBEXaggDataEmph 20" xfId="8290"/>
    <cellStyle name="SAPBEXaggDataEmph 21" xfId="8291"/>
    <cellStyle name="SAPBEXaggDataEmph 22" xfId="8292"/>
    <cellStyle name="SAPBEXaggDataEmph 23" xfId="8293"/>
    <cellStyle name="SAPBEXaggDataEmph 24" xfId="8294"/>
    <cellStyle name="SAPBEXaggDataEmph 25" xfId="8295"/>
    <cellStyle name="SAPBEXaggDataEmph 26" xfId="8296"/>
    <cellStyle name="SAPBEXaggDataEmph 27" xfId="8297"/>
    <cellStyle name="SAPBEXaggDataEmph 28" xfId="8298"/>
    <cellStyle name="SAPBEXaggDataEmph 29" xfId="8299"/>
    <cellStyle name="SAPBEXaggDataEmph 3" xfId="8300"/>
    <cellStyle name="SAPBEXaggDataEmph 30" xfId="8301"/>
    <cellStyle name="SAPBEXaggDataEmph 31" xfId="8302"/>
    <cellStyle name="SAPBEXaggDataEmph 32" xfId="8303"/>
    <cellStyle name="SAPBEXaggDataEmph 33" xfId="8304"/>
    <cellStyle name="SAPBEXaggDataEmph 34" xfId="8305"/>
    <cellStyle name="SAPBEXaggDataEmph 35" xfId="8306"/>
    <cellStyle name="SAPBEXaggDataEmph 36" xfId="8307"/>
    <cellStyle name="SAPBEXaggDataEmph 37" xfId="8308"/>
    <cellStyle name="SAPBEXaggDataEmph 38" xfId="8309"/>
    <cellStyle name="SAPBEXaggDataEmph 39" xfId="8310"/>
    <cellStyle name="SAPBEXaggDataEmph 4" xfId="8311"/>
    <cellStyle name="SAPBEXaggDataEmph 40" xfId="8312"/>
    <cellStyle name="SAPBEXaggDataEmph 41" xfId="8313"/>
    <cellStyle name="SAPBEXaggDataEmph 42" xfId="8314"/>
    <cellStyle name="SAPBEXaggDataEmph 43" xfId="8315"/>
    <cellStyle name="SAPBEXaggDataEmph 44" xfId="8316"/>
    <cellStyle name="SAPBEXaggDataEmph 45" xfId="8317"/>
    <cellStyle name="SAPBEXaggDataEmph 46" xfId="8318"/>
    <cellStyle name="SAPBEXaggDataEmph 47" xfId="8319"/>
    <cellStyle name="SAPBEXaggDataEmph 48" xfId="8320"/>
    <cellStyle name="SAPBEXaggDataEmph 49" xfId="8321"/>
    <cellStyle name="SAPBEXaggDataEmph 5" xfId="8322"/>
    <cellStyle name="SAPBEXaggDataEmph 50" xfId="8323"/>
    <cellStyle name="SAPBEXaggDataEmph 51" xfId="8324"/>
    <cellStyle name="SAPBEXaggDataEmph 52" xfId="8325"/>
    <cellStyle name="SAPBEXaggDataEmph 53" xfId="8326"/>
    <cellStyle name="SAPBEXaggDataEmph 54" xfId="8327"/>
    <cellStyle name="SAPBEXaggDataEmph 55" xfId="8328"/>
    <cellStyle name="SAPBEXaggDataEmph 56" xfId="8329"/>
    <cellStyle name="SAPBEXaggDataEmph 57" xfId="8330"/>
    <cellStyle name="SAPBEXaggDataEmph 58" xfId="8331"/>
    <cellStyle name="SAPBEXaggDataEmph 59" xfId="8332"/>
    <cellStyle name="SAPBEXaggDataEmph 6" xfId="8333"/>
    <cellStyle name="SAPBEXaggDataEmph 60" xfId="8334"/>
    <cellStyle name="SAPBEXaggDataEmph 61" xfId="8335"/>
    <cellStyle name="SAPBEXaggDataEmph 62" xfId="8336"/>
    <cellStyle name="SAPBEXaggDataEmph 63" xfId="8337"/>
    <cellStyle name="SAPBEXaggDataEmph 64" xfId="8338"/>
    <cellStyle name="SAPBEXaggDataEmph 65" xfId="8339"/>
    <cellStyle name="SAPBEXaggDataEmph 66" xfId="8340"/>
    <cellStyle name="SAPBEXaggDataEmph 67" xfId="8341"/>
    <cellStyle name="SAPBEXaggDataEmph 68" xfId="8342"/>
    <cellStyle name="SAPBEXaggDataEmph 69" xfId="8343"/>
    <cellStyle name="SAPBEXaggDataEmph 7" xfId="8344"/>
    <cellStyle name="SAPBEXaggDataEmph 70" xfId="8345"/>
    <cellStyle name="SAPBEXaggDataEmph 71" xfId="8346"/>
    <cellStyle name="SAPBEXaggDataEmph 72" xfId="8347"/>
    <cellStyle name="SAPBEXaggDataEmph 73" xfId="8348"/>
    <cellStyle name="SAPBEXaggDataEmph 74" xfId="8349"/>
    <cellStyle name="SAPBEXaggDataEmph 75" xfId="8350"/>
    <cellStyle name="SAPBEXaggDataEmph 76" xfId="8351"/>
    <cellStyle name="SAPBEXaggDataEmph 77" xfId="8352"/>
    <cellStyle name="SAPBEXaggDataEmph 78" xfId="8353"/>
    <cellStyle name="SAPBEXaggDataEmph 79" xfId="8354"/>
    <cellStyle name="SAPBEXaggDataEmph 8" xfId="8355"/>
    <cellStyle name="SAPBEXaggDataEmph 80" xfId="8356"/>
    <cellStyle name="SAPBEXaggDataEmph 81" xfId="8357"/>
    <cellStyle name="SAPBEXaggDataEmph 82" xfId="8358"/>
    <cellStyle name="SAPBEXaggDataEmph 83" xfId="8359"/>
    <cellStyle name="SAPBEXaggDataEmph 84" xfId="8360"/>
    <cellStyle name="SAPBEXaggDataEmph 85" xfId="8361"/>
    <cellStyle name="SAPBEXaggDataEmph 86" xfId="8362"/>
    <cellStyle name="SAPBEXaggDataEmph 87" xfId="8363"/>
    <cellStyle name="SAPBEXaggDataEmph 88" xfId="8364"/>
    <cellStyle name="SAPBEXaggDataEmph 89" xfId="8365"/>
    <cellStyle name="SAPBEXaggDataEmph 9" xfId="8366"/>
    <cellStyle name="SAPBEXaggDataEmph 90" xfId="31663"/>
    <cellStyle name="SAPBEXaggDataEmph 91" xfId="32505"/>
    <cellStyle name="SAPBEXaggDataEmph 92" xfId="34068"/>
    <cellStyle name="SAPBEXaggDataEmph 93" xfId="34157"/>
    <cellStyle name="SAPBEXaggDataEmph 94" xfId="34409"/>
    <cellStyle name="SAPBEXaggDataEmph 95" xfId="35407"/>
    <cellStyle name="SAPBEXaggDataEmph 96" xfId="35499"/>
    <cellStyle name="SAPBEXaggDataEmph 97" xfId="35588"/>
    <cellStyle name="SAPBEXaggDataEmph 98" xfId="35804"/>
    <cellStyle name="SAPBEXaggDataEmph 99" xfId="36994"/>
    <cellStyle name="SAPBEXaggItem" xfId="8367"/>
    <cellStyle name="SAPBEXaggItem 10" xfId="8368"/>
    <cellStyle name="SAPBEXaggItem 100" xfId="37082"/>
    <cellStyle name="SAPBEXaggItem 101" xfId="37856"/>
    <cellStyle name="SAPBEXaggItem 102" xfId="37502"/>
    <cellStyle name="SAPBEXaggItem 103" xfId="38408"/>
    <cellStyle name="SAPBEXaggItem 104" xfId="39182"/>
    <cellStyle name="SAPBEXaggItem 105" xfId="38825"/>
    <cellStyle name="SAPBEXaggItem 106" xfId="39731"/>
    <cellStyle name="SAPBEXaggItem 107" xfId="40544"/>
    <cellStyle name="SAPBEXaggItem 108" xfId="40190"/>
    <cellStyle name="SAPBEXaggItem 109" xfId="41237"/>
    <cellStyle name="SAPBEXaggItem 11" xfId="8369"/>
    <cellStyle name="SAPBEXaggItem 110" xfId="42044"/>
    <cellStyle name="SAPBEXaggItem 111" xfId="41691"/>
    <cellStyle name="SAPBEXaggItem 112" xfId="42705"/>
    <cellStyle name="SAPBEXaggItem 113" xfId="43247"/>
    <cellStyle name="SAPBEXaggItem 114" xfId="43821"/>
    <cellStyle name="SAPBEXaggItem 115" xfId="43972"/>
    <cellStyle name="SAPBEXaggItem 116" xfId="45123"/>
    <cellStyle name="SAPBEXaggItem 117" xfId="45664"/>
    <cellStyle name="SAPBEXaggItem 118" xfId="46241"/>
    <cellStyle name="SAPBEXaggItem 119" xfId="46780"/>
    <cellStyle name="SAPBEXaggItem 12" xfId="8370"/>
    <cellStyle name="SAPBEXaggItem 120" xfId="47186"/>
    <cellStyle name="SAPBEXaggItem 121" xfId="47728"/>
    <cellStyle name="SAPBEXaggItem 122" xfId="53627"/>
    <cellStyle name="SAPBEXaggItem 123" xfId="53994"/>
    <cellStyle name="SAPBEXaggItem 124" xfId="54147"/>
    <cellStyle name="SAPBEXaggItem 125" xfId="54263"/>
    <cellStyle name="SAPBEXaggItem 126" xfId="54343"/>
    <cellStyle name="SAPBEXaggItem 127" xfId="54540"/>
    <cellStyle name="SAPBEXaggItem 128" xfId="54293"/>
    <cellStyle name="SAPBEXaggItem 129" xfId="54836"/>
    <cellStyle name="SAPBEXaggItem 13" xfId="8371"/>
    <cellStyle name="SAPBEXaggItem 130" xfId="55001"/>
    <cellStyle name="SAPBEXaggItem 131" xfId="55127"/>
    <cellStyle name="SAPBEXaggItem 132" xfId="55370"/>
    <cellStyle name="SAPBEXaggItem 14" xfId="8372"/>
    <cellStyle name="SAPBEXaggItem 15" xfId="8373"/>
    <cellStyle name="SAPBEXaggItem 16" xfId="8374"/>
    <cellStyle name="SAPBEXaggItem 17" xfId="8375"/>
    <cellStyle name="SAPBEXaggItem 18" xfId="8376"/>
    <cellStyle name="SAPBEXaggItem 19" xfId="8377"/>
    <cellStyle name="SAPBEXaggItem 2" xfId="8378"/>
    <cellStyle name="SAPBEXaggItem 2 10" xfId="8379"/>
    <cellStyle name="SAPBEXaggItem 2 100" xfId="37577"/>
    <cellStyle name="SAPBEXaggItem 2 101" xfId="37792"/>
    <cellStyle name="SAPBEXaggItem 2 102" xfId="38524"/>
    <cellStyle name="SAPBEXaggItem 2 103" xfId="38901"/>
    <cellStyle name="SAPBEXaggItem 2 104" xfId="39118"/>
    <cellStyle name="SAPBEXaggItem 2 105" xfId="39850"/>
    <cellStyle name="SAPBEXaggItem 2 106" xfId="40264"/>
    <cellStyle name="SAPBEXaggItem 2 107" xfId="40481"/>
    <cellStyle name="SAPBEXaggItem 2 108" xfId="41359"/>
    <cellStyle name="SAPBEXaggItem 2 109" xfId="41765"/>
    <cellStyle name="SAPBEXaggItem 2 11" xfId="8380"/>
    <cellStyle name="SAPBEXaggItem 2 110" xfId="41981"/>
    <cellStyle name="SAPBEXaggItem 2 111" xfId="42804"/>
    <cellStyle name="SAPBEXaggItem 2 112" xfId="43012"/>
    <cellStyle name="SAPBEXaggItem 2 113" xfId="43916"/>
    <cellStyle name="SAPBEXaggItem 2 114" xfId="44105"/>
    <cellStyle name="SAPBEXaggItem 2 115" xfId="45222"/>
    <cellStyle name="SAPBEXaggItem 2 116" xfId="45429"/>
    <cellStyle name="SAPBEXaggItem 2 117" xfId="46340"/>
    <cellStyle name="SAPBEXaggItem 2 118" xfId="46545"/>
    <cellStyle name="SAPBEXaggItem 2 119" xfId="47286"/>
    <cellStyle name="SAPBEXaggItem 2 12" xfId="8381"/>
    <cellStyle name="SAPBEXaggItem 2 120" xfId="47493"/>
    <cellStyle name="SAPBEXaggItem 2 121" xfId="53538"/>
    <cellStyle name="SAPBEXaggItem 2 122" xfId="53980"/>
    <cellStyle name="SAPBEXaggItem 2 123" xfId="53988"/>
    <cellStyle name="SAPBEXaggItem 2 124" xfId="54489"/>
    <cellStyle name="SAPBEXaggItem 2 125" xfId="54313"/>
    <cellStyle name="SAPBEXaggItem 2 126" xfId="54466"/>
    <cellStyle name="SAPBEXaggItem 2 127" xfId="54758"/>
    <cellStyle name="SAPBEXaggItem 2 128" xfId="54912"/>
    <cellStyle name="SAPBEXaggItem 2 129" xfId="55230"/>
    <cellStyle name="SAPBEXaggItem 2 13" xfId="8382"/>
    <cellStyle name="SAPBEXaggItem 2 130" xfId="55425"/>
    <cellStyle name="SAPBEXaggItem 2 14" xfId="8383"/>
    <cellStyle name="SAPBEXaggItem 2 15" xfId="8384"/>
    <cellStyle name="SAPBEXaggItem 2 16" xfId="8385"/>
    <cellStyle name="SAPBEXaggItem 2 17" xfId="8386"/>
    <cellStyle name="SAPBEXaggItem 2 18" xfId="8387"/>
    <cellStyle name="SAPBEXaggItem 2 19" xfId="8388"/>
    <cellStyle name="SAPBEXaggItem 2 2" xfId="8389"/>
    <cellStyle name="SAPBEXaggItem 2 20" xfId="8390"/>
    <cellStyle name="SAPBEXaggItem 2 21" xfId="8391"/>
    <cellStyle name="SAPBEXaggItem 2 22" xfId="8392"/>
    <cellStyle name="SAPBEXaggItem 2 23" xfId="8393"/>
    <cellStyle name="SAPBEXaggItem 2 24" xfId="8394"/>
    <cellStyle name="SAPBEXaggItem 2 25" xfId="8395"/>
    <cellStyle name="SAPBEXaggItem 2 26" xfId="8396"/>
    <cellStyle name="SAPBEXaggItem 2 27" xfId="8397"/>
    <cellStyle name="SAPBEXaggItem 2 28" xfId="8398"/>
    <cellStyle name="SAPBEXaggItem 2 29" xfId="8399"/>
    <cellStyle name="SAPBEXaggItem 2 3" xfId="8400"/>
    <cellStyle name="SAPBEXaggItem 2 30" xfId="8401"/>
    <cellStyle name="SAPBEXaggItem 2 31" xfId="8402"/>
    <cellStyle name="SAPBEXaggItem 2 32" xfId="8403"/>
    <cellStyle name="SAPBEXaggItem 2 33" xfId="8404"/>
    <cellStyle name="SAPBEXaggItem 2 34" xfId="8405"/>
    <cellStyle name="SAPBEXaggItem 2 35" xfId="8406"/>
    <cellStyle name="SAPBEXaggItem 2 36" xfId="8407"/>
    <cellStyle name="SAPBEXaggItem 2 37" xfId="8408"/>
    <cellStyle name="SAPBEXaggItem 2 38" xfId="8409"/>
    <cellStyle name="SAPBEXaggItem 2 39" xfId="8410"/>
    <cellStyle name="SAPBEXaggItem 2 4" xfId="8411"/>
    <cellStyle name="SAPBEXaggItem 2 40" xfId="8412"/>
    <cellStyle name="SAPBEXaggItem 2 41" xfId="8413"/>
    <cellStyle name="SAPBEXaggItem 2 42" xfId="8414"/>
    <cellStyle name="SAPBEXaggItem 2 43" xfId="8415"/>
    <cellStyle name="SAPBEXaggItem 2 44" xfId="8416"/>
    <cellStyle name="SAPBEXaggItem 2 45" xfId="8417"/>
    <cellStyle name="SAPBEXaggItem 2 46" xfId="8418"/>
    <cellStyle name="SAPBEXaggItem 2 47" xfId="8419"/>
    <cellStyle name="SAPBEXaggItem 2 48" xfId="8420"/>
    <cellStyle name="SAPBEXaggItem 2 49" xfId="8421"/>
    <cellStyle name="SAPBEXaggItem 2 5" xfId="8422"/>
    <cellStyle name="SAPBEXaggItem 2 50" xfId="8423"/>
    <cellStyle name="SAPBEXaggItem 2 51" xfId="8424"/>
    <cellStyle name="SAPBEXaggItem 2 52" xfId="8425"/>
    <cellStyle name="SAPBEXaggItem 2 53" xfId="8426"/>
    <cellStyle name="SAPBEXaggItem 2 54" xfId="8427"/>
    <cellStyle name="SAPBEXaggItem 2 55" xfId="8428"/>
    <cellStyle name="SAPBEXaggItem 2 56" xfId="8429"/>
    <cellStyle name="SAPBEXaggItem 2 57" xfId="8430"/>
    <cellStyle name="SAPBEXaggItem 2 58" xfId="8431"/>
    <cellStyle name="SAPBEXaggItem 2 59" xfId="8432"/>
    <cellStyle name="SAPBEXaggItem 2 6" xfId="8433"/>
    <cellStyle name="SAPBEXaggItem 2 60" xfId="8434"/>
    <cellStyle name="SAPBEXaggItem 2 61" xfId="8435"/>
    <cellStyle name="SAPBEXaggItem 2 62" xfId="8436"/>
    <cellStyle name="SAPBEXaggItem 2 63" xfId="8437"/>
    <cellStyle name="SAPBEXaggItem 2 64" xfId="8438"/>
    <cellStyle name="SAPBEXaggItem 2 65" xfId="8439"/>
    <cellStyle name="SAPBEXaggItem 2 66" xfId="8440"/>
    <cellStyle name="SAPBEXaggItem 2 67" xfId="8441"/>
    <cellStyle name="SAPBEXaggItem 2 68" xfId="8442"/>
    <cellStyle name="SAPBEXaggItem 2 69" xfId="8443"/>
    <cellStyle name="SAPBEXaggItem 2 7" xfId="8444"/>
    <cellStyle name="SAPBEXaggItem 2 70" xfId="8445"/>
    <cellStyle name="SAPBEXaggItem 2 71" xfId="8446"/>
    <cellStyle name="SAPBEXaggItem 2 72" xfId="8447"/>
    <cellStyle name="SAPBEXaggItem 2 73" xfId="8448"/>
    <cellStyle name="SAPBEXaggItem 2 74" xfId="8449"/>
    <cellStyle name="SAPBEXaggItem 2 75" xfId="8450"/>
    <cellStyle name="SAPBEXaggItem 2 76" xfId="8451"/>
    <cellStyle name="SAPBEXaggItem 2 77" xfId="8452"/>
    <cellStyle name="SAPBEXaggItem 2 78" xfId="8453"/>
    <cellStyle name="SAPBEXaggItem 2 79" xfId="8454"/>
    <cellStyle name="SAPBEXaggItem 2 8" xfId="8455"/>
    <cellStyle name="SAPBEXaggItem 2 80" xfId="8456"/>
    <cellStyle name="SAPBEXaggItem 2 81" xfId="8457"/>
    <cellStyle name="SAPBEXaggItem 2 82" xfId="8458"/>
    <cellStyle name="SAPBEXaggItem 2 83" xfId="8459"/>
    <cellStyle name="SAPBEXaggItem 2 84" xfId="8460"/>
    <cellStyle name="SAPBEXaggItem 2 85" xfId="8461"/>
    <cellStyle name="SAPBEXaggItem 2 86" xfId="8462"/>
    <cellStyle name="SAPBEXaggItem 2 87" xfId="8463"/>
    <cellStyle name="SAPBEXaggItem 2 88" xfId="8464"/>
    <cellStyle name="SAPBEXaggItem 2 89" xfId="31878"/>
    <cellStyle name="SAPBEXaggItem 2 9" xfId="8465"/>
    <cellStyle name="SAPBEXaggItem 2 90" xfId="32362"/>
    <cellStyle name="SAPBEXaggItem 2 91" xfId="32410"/>
    <cellStyle name="SAPBEXaggItem 2 92" xfId="33925"/>
    <cellStyle name="SAPBEXaggItem 2 93" xfId="35043"/>
    <cellStyle name="SAPBEXaggItem 2 94" xfId="34282"/>
    <cellStyle name="SAPBEXaggItem 2 95" xfId="35012"/>
    <cellStyle name="SAPBEXaggItem 2 96" xfId="35724"/>
    <cellStyle name="SAPBEXaggItem 2 97" xfId="36093"/>
    <cellStyle name="SAPBEXaggItem 2 98" xfId="36135"/>
    <cellStyle name="SAPBEXaggItem 2 99" xfId="37204"/>
    <cellStyle name="SAPBEXaggItem 20" xfId="8466"/>
    <cellStyle name="SAPBEXaggItem 21" xfId="8467"/>
    <cellStyle name="SAPBEXaggItem 22" xfId="8468"/>
    <cellStyle name="SAPBEXaggItem 23" xfId="8469"/>
    <cellStyle name="SAPBEXaggItem 24" xfId="8470"/>
    <cellStyle name="SAPBEXaggItem 25" xfId="8471"/>
    <cellStyle name="SAPBEXaggItem 26" xfId="8472"/>
    <cellStyle name="SAPBEXaggItem 27" xfId="8473"/>
    <cellStyle name="SAPBEXaggItem 28" xfId="8474"/>
    <cellStyle name="SAPBEXaggItem 29" xfId="8475"/>
    <cellStyle name="SAPBEXaggItem 3" xfId="8476"/>
    <cellStyle name="SAPBEXaggItem 30" xfId="8477"/>
    <cellStyle name="SAPBEXaggItem 31" xfId="8478"/>
    <cellStyle name="SAPBEXaggItem 32" xfId="8479"/>
    <cellStyle name="SAPBEXaggItem 33" xfId="8480"/>
    <cellStyle name="SAPBEXaggItem 34" xfId="8481"/>
    <cellStyle name="SAPBEXaggItem 35" xfId="8482"/>
    <cellStyle name="SAPBEXaggItem 36" xfId="8483"/>
    <cellStyle name="SAPBEXaggItem 37" xfId="8484"/>
    <cellStyle name="SAPBEXaggItem 38" xfId="8485"/>
    <cellStyle name="SAPBEXaggItem 39" xfId="8486"/>
    <cellStyle name="SAPBEXaggItem 4" xfId="8487"/>
    <cellStyle name="SAPBEXaggItem 40" xfId="8488"/>
    <cellStyle name="SAPBEXaggItem 41" xfId="8489"/>
    <cellStyle name="SAPBEXaggItem 42" xfId="8490"/>
    <cellStyle name="SAPBEXaggItem 43" xfId="8491"/>
    <cellStyle name="SAPBEXaggItem 44" xfId="8492"/>
    <cellStyle name="SAPBEXaggItem 45" xfId="8493"/>
    <cellStyle name="SAPBEXaggItem 46" xfId="8494"/>
    <cellStyle name="SAPBEXaggItem 47" xfId="8495"/>
    <cellStyle name="SAPBEXaggItem 48" xfId="8496"/>
    <cellStyle name="SAPBEXaggItem 49" xfId="8497"/>
    <cellStyle name="SAPBEXaggItem 5" xfId="8498"/>
    <cellStyle name="SAPBEXaggItem 50" xfId="8499"/>
    <cellStyle name="SAPBEXaggItem 51" xfId="8500"/>
    <cellStyle name="SAPBEXaggItem 52" xfId="8501"/>
    <cellStyle name="SAPBEXaggItem 53" xfId="8502"/>
    <cellStyle name="SAPBEXaggItem 54" xfId="8503"/>
    <cellStyle name="SAPBEXaggItem 55" xfId="8504"/>
    <cellStyle name="SAPBEXaggItem 56" xfId="8505"/>
    <cellStyle name="SAPBEXaggItem 57" xfId="8506"/>
    <cellStyle name="SAPBEXaggItem 58" xfId="8507"/>
    <cellStyle name="SAPBEXaggItem 59" xfId="8508"/>
    <cellStyle name="SAPBEXaggItem 6" xfId="8509"/>
    <cellStyle name="SAPBEXaggItem 60" xfId="8510"/>
    <cellStyle name="SAPBEXaggItem 61" xfId="8511"/>
    <cellStyle name="SAPBEXaggItem 62" xfId="8512"/>
    <cellStyle name="SAPBEXaggItem 63" xfId="8513"/>
    <cellStyle name="SAPBEXaggItem 64" xfId="8514"/>
    <cellStyle name="SAPBEXaggItem 65" xfId="8515"/>
    <cellStyle name="SAPBEXaggItem 66" xfId="8516"/>
    <cellStyle name="SAPBEXaggItem 67" xfId="8517"/>
    <cellStyle name="SAPBEXaggItem 68" xfId="8518"/>
    <cellStyle name="SAPBEXaggItem 69" xfId="8519"/>
    <cellStyle name="SAPBEXaggItem 7" xfId="8520"/>
    <cellStyle name="SAPBEXaggItem 70" xfId="8521"/>
    <cellStyle name="SAPBEXaggItem 71" xfId="8522"/>
    <cellStyle name="SAPBEXaggItem 72" xfId="8523"/>
    <cellStyle name="SAPBEXaggItem 73" xfId="8524"/>
    <cellStyle name="SAPBEXaggItem 74" xfId="8525"/>
    <cellStyle name="SAPBEXaggItem 75" xfId="8526"/>
    <cellStyle name="SAPBEXaggItem 76" xfId="8527"/>
    <cellStyle name="SAPBEXaggItem 77" xfId="8528"/>
    <cellStyle name="SAPBEXaggItem 78" xfId="8529"/>
    <cellStyle name="SAPBEXaggItem 79" xfId="8530"/>
    <cellStyle name="SAPBEXaggItem 8" xfId="8531"/>
    <cellStyle name="SAPBEXaggItem 80" xfId="8532"/>
    <cellStyle name="SAPBEXaggItem 81" xfId="8533"/>
    <cellStyle name="SAPBEXaggItem 82" xfId="8534"/>
    <cellStyle name="SAPBEXaggItem 83" xfId="8535"/>
    <cellStyle name="SAPBEXaggItem 84" xfId="8536"/>
    <cellStyle name="SAPBEXaggItem 85" xfId="8537"/>
    <cellStyle name="SAPBEXaggItem 86" xfId="8538"/>
    <cellStyle name="SAPBEXaggItem 87" xfId="8539"/>
    <cellStyle name="SAPBEXaggItem 88" xfId="8540"/>
    <cellStyle name="SAPBEXaggItem 89" xfId="8541"/>
    <cellStyle name="SAPBEXaggItem 9" xfId="8542"/>
    <cellStyle name="SAPBEXaggItem 90" xfId="31664"/>
    <cellStyle name="SAPBEXaggItem 91" xfId="32504"/>
    <cellStyle name="SAPBEXaggItem 92" xfId="31845"/>
    <cellStyle name="SAPBEXaggItem 93" xfId="33905"/>
    <cellStyle name="SAPBEXaggItem 94" xfId="34307"/>
    <cellStyle name="SAPBEXaggItem 95" xfId="34989"/>
    <cellStyle name="SAPBEXaggItem 96" xfId="34516"/>
    <cellStyle name="SAPBEXaggItem 97" xfId="35589"/>
    <cellStyle name="SAPBEXaggItem 98" xfId="35803"/>
    <cellStyle name="SAPBEXaggItem 99" xfId="36026"/>
    <cellStyle name="SAPBEXaggItemX" xfId="8543"/>
    <cellStyle name="SAPBEXaggItemX 10" xfId="8544"/>
    <cellStyle name="SAPBEXaggItemX 100" xfId="37083"/>
    <cellStyle name="SAPBEXaggItemX 101" xfId="37855"/>
    <cellStyle name="SAPBEXaggItemX 102" xfId="37510"/>
    <cellStyle name="SAPBEXaggItemX 103" xfId="38409"/>
    <cellStyle name="SAPBEXaggItemX 104" xfId="39181"/>
    <cellStyle name="SAPBEXaggItemX 105" xfId="38833"/>
    <cellStyle name="SAPBEXaggItemX 106" xfId="39732"/>
    <cellStyle name="SAPBEXaggItemX 107" xfId="40543"/>
    <cellStyle name="SAPBEXaggItemX 108" xfId="40198"/>
    <cellStyle name="SAPBEXaggItemX 109" xfId="41238"/>
    <cellStyle name="SAPBEXaggItemX 11" xfId="8545"/>
    <cellStyle name="SAPBEXaggItemX 110" xfId="42043"/>
    <cellStyle name="SAPBEXaggItemX 111" xfId="41699"/>
    <cellStyle name="SAPBEXaggItemX 112" xfId="42706"/>
    <cellStyle name="SAPBEXaggItemX 113" xfId="43246"/>
    <cellStyle name="SAPBEXaggItemX 114" xfId="43822"/>
    <cellStyle name="SAPBEXaggItemX 115" xfId="43877"/>
    <cellStyle name="SAPBEXaggItemX 116" xfId="45124"/>
    <cellStyle name="SAPBEXaggItemX 117" xfId="45663"/>
    <cellStyle name="SAPBEXaggItemX 118" xfId="46242"/>
    <cellStyle name="SAPBEXaggItemX 119" xfId="46779"/>
    <cellStyle name="SAPBEXaggItemX 12" xfId="8546"/>
    <cellStyle name="SAPBEXaggItemX 120" xfId="47187"/>
    <cellStyle name="SAPBEXaggItemX 121" xfId="47727"/>
    <cellStyle name="SAPBEXaggItemX 122" xfId="53564"/>
    <cellStyle name="SAPBEXaggItemX 123" xfId="53995"/>
    <cellStyle name="SAPBEXaggItemX 124" xfId="54069"/>
    <cellStyle name="SAPBEXaggItemX 125" xfId="54171"/>
    <cellStyle name="SAPBEXaggItemX 126" xfId="54344"/>
    <cellStyle name="SAPBEXaggItemX 127" xfId="54394"/>
    <cellStyle name="SAPBEXaggItemX 128" xfId="54650"/>
    <cellStyle name="SAPBEXaggItemX 129" xfId="54865"/>
    <cellStyle name="SAPBEXaggItemX 13" xfId="8547"/>
    <cellStyle name="SAPBEXaggItemX 130" xfId="55035"/>
    <cellStyle name="SAPBEXaggItemX 131" xfId="55176"/>
    <cellStyle name="SAPBEXaggItemX 132" xfId="55371"/>
    <cellStyle name="SAPBEXaggItemX 14" xfId="8548"/>
    <cellStyle name="SAPBEXaggItemX 15" xfId="8549"/>
    <cellStyle name="SAPBEXaggItemX 16" xfId="8550"/>
    <cellStyle name="SAPBEXaggItemX 17" xfId="8551"/>
    <cellStyle name="SAPBEXaggItemX 18" xfId="8552"/>
    <cellStyle name="SAPBEXaggItemX 19" xfId="8553"/>
    <cellStyle name="SAPBEXaggItemX 2" xfId="8554"/>
    <cellStyle name="SAPBEXaggItemX 2 10" xfId="8555"/>
    <cellStyle name="SAPBEXaggItemX 2 100" xfId="37576"/>
    <cellStyle name="SAPBEXaggItemX 2 101" xfId="38310"/>
    <cellStyle name="SAPBEXaggItemX 2 102" xfId="38525"/>
    <cellStyle name="SAPBEXaggItemX 2 103" xfId="38900"/>
    <cellStyle name="SAPBEXaggItemX 2 104" xfId="39634"/>
    <cellStyle name="SAPBEXaggItemX 2 105" xfId="39851"/>
    <cellStyle name="SAPBEXaggItemX 2 106" xfId="40263"/>
    <cellStyle name="SAPBEXaggItemX 2 107" xfId="40998"/>
    <cellStyle name="SAPBEXaggItemX 2 108" xfId="41360"/>
    <cellStyle name="SAPBEXaggItemX 2 109" xfId="41764"/>
    <cellStyle name="SAPBEXaggItemX 2 11" xfId="8556"/>
    <cellStyle name="SAPBEXaggItemX 2 110" xfId="42495"/>
    <cellStyle name="SAPBEXaggItemX 2 111" xfId="42805"/>
    <cellStyle name="SAPBEXaggItemX 2 112" xfId="43011"/>
    <cellStyle name="SAPBEXaggItemX 2 113" xfId="43917"/>
    <cellStyle name="SAPBEXaggItemX 2 114" xfId="44104"/>
    <cellStyle name="SAPBEXaggItemX 2 115" xfId="45223"/>
    <cellStyle name="SAPBEXaggItemX 2 116" xfId="45428"/>
    <cellStyle name="SAPBEXaggItemX 2 117" xfId="46341"/>
    <cellStyle name="SAPBEXaggItemX 2 118" xfId="46544"/>
    <cellStyle name="SAPBEXaggItemX 2 119" xfId="47287"/>
    <cellStyle name="SAPBEXaggItemX 2 12" xfId="8557"/>
    <cellStyle name="SAPBEXaggItemX 2 120" xfId="47492"/>
    <cellStyle name="SAPBEXaggItemX 2 121" xfId="53440"/>
    <cellStyle name="SAPBEXaggItemX 2 122" xfId="54124"/>
    <cellStyle name="SAPBEXaggItemX 2 123" xfId="54050"/>
    <cellStyle name="SAPBEXaggItemX 2 124" xfId="54490"/>
    <cellStyle name="SAPBEXaggItemX 2 125" xfId="54601"/>
    <cellStyle name="SAPBEXaggItemX 2 126" xfId="54664"/>
    <cellStyle name="SAPBEXaggItemX 2 127" xfId="54871"/>
    <cellStyle name="SAPBEXaggItemX 2 128" xfId="55042"/>
    <cellStyle name="SAPBEXaggItemX 2 129" xfId="55156"/>
    <cellStyle name="SAPBEXaggItemX 2 13" xfId="8558"/>
    <cellStyle name="SAPBEXaggItemX 2 130" xfId="55426"/>
    <cellStyle name="SAPBEXaggItemX 2 14" xfId="8559"/>
    <cellStyle name="SAPBEXaggItemX 2 15" xfId="8560"/>
    <cellStyle name="SAPBEXaggItemX 2 16" xfId="8561"/>
    <cellStyle name="SAPBEXaggItemX 2 17" xfId="8562"/>
    <cellStyle name="SAPBEXaggItemX 2 18" xfId="8563"/>
    <cellStyle name="SAPBEXaggItemX 2 19" xfId="8564"/>
    <cellStyle name="SAPBEXaggItemX 2 2" xfId="8565"/>
    <cellStyle name="SAPBEXaggItemX 2 20" xfId="8566"/>
    <cellStyle name="SAPBEXaggItemX 2 21" xfId="8567"/>
    <cellStyle name="SAPBEXaggItemX 2 22" xfId="8568"/>
    <cellStyle name="SAPBEXaggItemX 2 23" xfId="8569"/>
    <cellStyle name="SAPBEXaggItemX 2 24" xfId="8570"/>
    <cellStyle name="SAPBEXaggItemX 2 25" xfId="8571"/>
    <cellStyle name="SAPBEXaggItemX 2 26" xfId="8572"/>
    <cellStyle name="SAPBEXaggItemX 2 27" xfId="8573"/>
    <cellStyle name="SAPBEXaggItemX 2 28" xfId="8574"/>
    <cellStyle name="SAPBEXaggItemX 2 29" xfId="8575"/>
    <cellStyle name="SAPBEXaggItemX 2 3" xfId="8576"/>
    <cellStyle name="SAPBEXaggItemX 2 30" xfId="8577"/>
    <cellStyle name="SAPBEXaggItemX 2 31" xfId="8578"/>
    <cellStyle name="SAPBEXaggItemX 2 32" xfId="8579"/>
    <cellStyle name="SAPBEXaggItemX 2 33" xfId="8580"/>
    <cellStyle name="SAPBEXaggItemX 2 34" xfId="8581"/>
    <cellStyle name="SAPBEXaggItemX 2 35" xfId="8582"/>
    <cellStyle name="SAPBEXaggItemX 2 36" xfId="8583"/>
    <cellStyle name="SAPBEXaggItemX 2 37" xfId="8584"/>
    <cellStyle name="SAPBEXaggItemX 2 38" xfId="8585"/>
    <cellStyle name="SAPBEXaggItemX 2 39" xfId="8586"/>
    <cellStyle name="SAPBEXaggItemX 2 4" xfId="8587"/>
    <cellStyle name="SAPBEXaggItemX 2 40" xfId="8588"/>
    <cellStyle name="SAPBEXaggItemX 2 41" xfId="8589"/>
    <cellStyle name="SAPBEXaggItemX 2 42" xfId="8590"/>
    <cellStyle name="SAPBEXaggItemX 2 43" xfId="8591"/>
    <cellStyle name="SAPBEXaggItemX 2 44" xfId="8592"/>
    <cellStyle name="SAPBEXaggItemX 2 45" xfId="8593"/>
    <cellStyle name="SAPBEXaggItemX 2 46" xfId="8594"/>
    <cellStyle name="SAPBEXaggItemX 2 47" xfId="8595"/>
    <cellStyle name="SAPBEXaggItemX 2 48" xfId="8596"/>
    <cellStyle name="SAPBEXaggItemX 2 49" xfId="8597"/>
    <cellStyle name="SAPBEXaggItemX 2 5" xfId="8598"/>
    <cellStyle name="SAPBEXaggItemX 2 50" xfId="8599"/>
    <cellStyle name="SAPBEXaggItemX 2 51" xfId="8600"/>
    <cellStyle name="SAPBEXaggItemX 2 52" xfId="8601"/>
    <cellStyle name="SAPBEXaggItemX 2 53" xfId="8602"/>
    <cellStyle name="SAPBEXaggItemX 2 54" xfId="8603"/>
    <cellStyle name="SAPBEXaggItemX 2 55" xfId="8604"/>
    <cellStyle name="SAPBEXaggItemX 2 56" xfId="8605"/>
    <cellStyle name="SAPBEXaggItemX 2 57" xfId="8606"/>
    <cellStyle name="SAPBEXaggItemX 2 58" xfId="8607"/>
    <cellStyle name="SAPBEXaggItemX 2 59" xfId="8608"/>
    <cellStyle name="SAPBEXaggItemX 2 6" xfId="8609"/>
    <cellStyle name="SAPBEXaggItemX 2 60" xfId="8610"/>
    <cellStyle name="SAPBEXaggItemX 2 61" xfId="8611"/>
    <cellStyle name="SAPBEXaggItemX 2 62" xfId="8612"/>
    <cellStyle name="SAPBEXaggItemX 2 63" xfId="8613"/>
    <cellStyle name="SAPBEXaggItemX 2 64" xfId="8614"/>
    <cellStyle name="SAPBEXaggItemX 2 65" xfId="8615"/>
    <cellStyle name="SAPBEXaggItemX 2 66" xfId="8616"/>
    <cellStyle name="SAPBEXaggItemX 2 67" xfId="8617"/>
    <cellStyle name="SAPBEXaggItemX 2 68" xfId="8618"/>
    <cellStyle name="SAPBEXaggItemX 2 69" xfId="8619"/>
    <cellStyle name="SAPBEXaggItemX 2 7" xfId="8620"/>
    <cellStyle name="SAPBEXaggItemX 2 70" xfId="8621"/>
    <cellStyle name="SAPBEXaggItemX 2 71" xfId="8622"/>
    <cellStyle name="SAPBEXaggItemX 2 72" xfId="8623"/>
    <cellStyle name="SAPBEXaggItemX 2 73" xfId="8624"/>
    <cellStyle name="SAPBEXaggItemX 2 74" xfId="8625"/>
    <cellStyle name="SAPBEXaggItemX 2 75" xfId="8626"/>
    <cellStyle name="SAPBEXaggItemX 2 76" xfId="8627"/>
    <cellStyle name="SAPBEXaggItemX 2 77" xfId="8628"/>
    <cellStyle name="SAPBEXaggItemX 2 78" xfId="8629"/>
    <cellStyle name="SAPBEXaggItemX 2 79" xfId="8630"/>
    <cellStyle name="SAPBEXaggItemX 2 8" xfId="8631"/>
    <cellStyle name="SAPBEXaggItemX 2 80" xfId="8632"/>
    <cellStyle name="SAPBEXaggItemX 2 81" xfId="8633"/>
    <cellStyle name="SAPBEXaggItemX 2 82" xfId="8634"/>
    <cellStyle name="SAPBEXaggItemX 2 83" xfId="8635"/>
    <cellStyle name="SAPBEXaggItemX 2 84" xfId="8636"/>
    <cellStyle name="SAPBEXaggItemX 2 85" xfId="8637"/>
    <cellStyle name="SAPBEXaggItemX 2 86" xfId="8638"/>
    <cellStyle name="SAPBEXaggItemX 2 87" xfId="8639"/>
    <cellStyle name="SAPBEXaggItemX 2 88" xfId="8640"/>
    <cellStyle name="SAPBEXaggItemX 2 89" xfId="31879"/>
    <cellStyle name="SAPBEXaggItemX 2 9" xfId="8641"/>
    <cellStyle name="SAPBEXaggItemX 2 90" xfId="32361"/>
    <cellStyle name="SAPBEXaggItemX 2 91" xfId="34033"/>
    <cellStyle name="SAPBEXaggItemX 2 92" xfId="31625"/>
    <cellStyle name="SAPBEXaggItemX 2 93" xfId="35042"/>
    <cellStyle name="SAPBEXaggItemX 2 94" xfId="35373"/>
    <cellStyle name="SAPBEXaggItemX 2 95" xfId="35489"/>
    <cellStyle name="SAPBEXaggItemX 2 96" xfId="35725"/>
    <cellStyle name="SAPBEXaggItemX 2 97" xfId="36092"/>
    <cellStyle name="SAPBEXaggItemX 2 98" xfId="36984"/>
    <cellStyle name="SAPBEXaggItemX 2 99" xfId="37205"/>
    <cellStyle name="SAPBEXaggItemX 20" xfId="8642"/>
    <cellStyle name="SAPBEXaggItemX 21" xfId="8643"/>
    <cellStyle name="SAPBEXaggItemX 22" xfId="8644"/>
    <cellStyle name="SAPBEXaggItemX 23" xfId="8645"/>
    <cellStyle name="SAPBEXaggItemX 24" xfId="8646"/>
    <cellStyle name="SAPBEXaggItemX 25" xfId="8647"/>
    <cellStyle name="SAPBEXaggItemX 26" xfId="8648"/>
    <cellStyle name="SAPBEXaggItemX 27" xfId="8649"/>
    <cellStyle name="SAPBEXaggItemX 28" xfId="8650"/>
    <cellStyle name="SAPBEXaggItemX 29" xfId="8651"/>
    <cellStyle name="SAPBEXaggItemX 3" xfId="8652"/>
    <cellStyle name="SAPBEXaggItemX 30" xfId="8653"/>
    <cellStyle name="SAPBEXaggItemX 31" xfId="8654"/>
    <cellStyle name="SAPBEXaggItemX 32" xfId="8655"/>
    <cellStyle name="SAPBEXaggItemX 33" xfId="8656"/>
    <cellStyle name="SAPBEXaggItemX 34" xfId="8657"/>
    <cellStyle name="SAPBEXaggItemX 35" xfId="8658"/>
    <cellStyle name="SAPBEXaggItemX 36" xfId="8659"/>
    <cellStyle name="SAPBEXaggItemX 37" xfId="8660"/>
    <cellStyle name="SAPBEXaggItemX 38" xfId="8661"/>
    <cellStyle name="SAPBEXaggItemX 39" xfId="8662"/>
    <cellStyle name="SAPBEXaggItemX 4" xfId="8663"/>
    <cellStyle name="SAPBEXaggItemX 40" xfId="8664"/>
    <cellStyle name="SAPBEXaggItemX 41" xfId="8665"/>
    <cellStyle name="SAPBEXaggItemX 42" xfId="8666"/>
    <cellStyle name="SAPBEXaggItemX 43" xfId="8667"/>
    <cellStyle name="SAPBEXaggItemX 44" xfId="8668"/>
    <cellStyle name="SAPBEXaggItemX 45" xfId="8669"/>
    <cellStyle name="SAPBEXaggItemX 46" xfId="8670"/>
    <cellStyle name="SAPBEXaggItemX 47" xfId="8671"/>
    <cellStyle name="SAPBEXaggItemX 48" xfId="8672"/>
    <cellStyle name="SAPBEXaggItemX 49" xfId="8673"/>
    <cellStyle name="SAPBEXaggItemX 5" xfId="8674"/>
    <cellStyle name="SAPBEXaggItemX 50" xfId="8675"/>
    <cellStyle name="SAPBEXaggItemX 51" xfId="8676"/>
    <cellStyle name="SAPBEXaggItemX 52" xfId="8677"/>
    <cellStyle name="SAPBEXaggItemX 53" xfId="8678"/>
    <cellStyle name="SAPBEXaggItemX 54" xfId="8679"/>
    <cellStyle name="SAPBEXaggItemX 55" xfId="8680"/>
    <cellStyle name="SAPBEXaggItemX 56" xfId="8681"/>
    <cellStyle name="SAPBEXaggItemX 57" xfId="8682"/>
    <cellStyle name="SAPBEXaggItemX 58" xfId="8683"/>
    <cellStyle name="SAPBEXaggItemX 59" xfId="8684"/>
    <cellStyle name="SAPBEXaggItemX 6" xfId="8685"/>
    <cellStyle name="SAPBEXaggItemX 60" xfId="8686"/>
    <cellStyle name="SAPBEXaggItemX 61" xfId="8687"/>
    <cellStyle name="SAPBEXaggItemX 62" xfId="8688"/>
    <cellStyle name="SAPBEXaggItemX 63" xfId="8689"/>
    <cellStyle name="SAPBEXaggItemX 64" xfId="8690"/>
    <cellStyle name="SAPBEXaggItemX 65" xfId="8691"/>
    <cellStyle name="SAPBEXaggItemX 66" xfId="8692"/>
    <cellStyle name="SAPBEXaggItemX 67" xfId="8693"/>
    <cellStyle name="SAPBEXaggItemX 68" xfId="8694"/>
    <cellStyle name="SAPBEXaggItemX 69" xfId="8695"/>
    <cellStyle name="SAPBEXaggItemX 7" xfId="8696"/>
    <cellStyle name="SAPBEXaggItemX 70" xfId="8697"/>
    <cellStyle name="SAPBEXaggItemX 71" xfId="8698"/>
    <cellStyle name="SAPBEXaggItemX 72" xfId="8699"/>
    <cellStyle name="SAPBEXaggItemX 73" xfId="8700"/>
    <cellStyle name="SAPBEXaggItemX 74" xfId="8701"/>
    <cellStyle name="SAPBEXaggItemX 75" xfId="8702"/>
    <cellStyle name="SAPBEXaggItemX 76" xfId="8703"/>
    <cellStyle name="SAPBEXaggItemX 77" xfId="8704"/>
    <cellStyle name="SAPBEXaggItemX 78" xfId="8705"/>
    <cellStyle name="SAPBEXaggItemX 79" xfId="8706"/>
    <cellStyle name="SAPBEXaggItemX 8" xfId="8707"/>
    <cellStyle name="SAPBEXaggItemX 80" xfId="8708"/>
    <cellStyle name="SAPBEXaggItemX 81" xfId="8709"/>
    <cellStyle name="SAPBEXaggItemX 82" xfId="8710"/>
    <cellStyle name="SAPBEXaggItemX 83" xfId="8711"/>
    <cellStyle name="SAPBEXaggItemX 84" xfId="8712"/>
    <cellStyle name="SAPBEXaggItemX 85" xfId="8713"/>
    <cellStyle name="SAPBEXaggItemX 86" xfId="8714"/>
    <cellStyle name="SAPBEXaggItemX 87" xfId="8715"/>
    <cellStyle name="SAPBEXaggItemX 88" xfId="8716"/>
    <cellStyle name="SAPBEXaggItemX 89" xfId="8717"/>
    <cellStyle name="SAPBEXaggItemX 9" xfId="8718"/>
    <cellStyle name="SAPBEXaggItemX 90" xfId="31665"/>
    <cellStyle name="SAPBEXaggItemX 91" xfId="32503"/>
    <cellStyle name="SAPBEXaggItemX 92" xfId="32298"/>
    <cellStyle name="SAPBEXaggItemX 93" xfId="33909"/>
    <cellStyle name="SAPBEXaggItemX 94" xfId="34306"/>
    <cellStyle name="SAPBEXaggItemX 95" xfId="34364"/>
    <cellStyle name="SAPBEXaggItemX 96" xfId="34509"/>
    <cellStyle name="SAPBEXaggItemX 97" xfId="35590"/>
    <cellStyle name="SAPBEXaggItemX 98" xfId="35801"/>
    <cellStyle name="SAPBEXaggItemX 99" xfId="36034"/>
    <cellStyle name="SAPBEXchaText" xfId="8719"/>
    <cellStyle name="SAPBEXchaText 10" xfId="8720"/>
    <cellStyle name="SAPBEXchaText 10 10" xfId="8721"/>
    <cellStyle name="SAPBEXchaText 10 11" xfId="8722"/>
    <cellStyle name="SAPBEXchaText 10 12" xfId="8723"/>
    <cellStyle name="SAPBEXchaText 10 13" xfId="8724"/>
    <cellStyle name="SAPBEXchaText 10 14" xfId="8725"/>
    <cellStyle name="SAPBEXchaText 10 15" xfId="8726"/>
    <cellStyle name="SAPBEXchaText 10 16" xfId="8727"/>
    <cellStyle name="SAPBEXchaText 10 17" xfId="8728"/>
    <cellStyle name="SAPBEXchaText 10 18" xfId="8729"/>
    <cellStyle name="SAPBEXchaText 10 19" xfId="8730"/>
    <cellStyle name="SAPBEXchaText 10 2" xfId="8731"/>
    <cellStyle name="SAPBEXchaText 10 2 10" xfId="8732"/>
    <cellStyle name="SAPBEXchaText 10 2 11" xfId="8733"/>
    <cellStyle name="SAPBEXchaText 10 2 12" xfId="8734"/>
    <cellStyle name="SAPBEXchaText 10 2 13" xfId="8735"/>
    <cellStyle name="SAPBEXchaText 10 2 14" xfId="8736"/>
    <cellStyle name="SAPBEXchaText 10 2 15" xfId="8737"/>
    <cellStyle name="SAPBEXchaText 10 2 16" xfId="8738"/>
    <cellStyle name="SAPBEXchaText 10 2 17" xfId="8739"/>
    <cellStyle name="SAPBEXchaText 10 2 18" xfId="8740"/>
    <cellStyle name="SAPBEXchaText 10 2 19" xfId="8741"/>
    <cellStyle name="SAPBEXchaText 10 2 2" xfId="8742"/>
    <cellStyle name="SAPBEXchaText 10 2 20" xfId="8743"/>
    <cellStyle name="SAPBEXchaText 10 2 21" xfId="8744"/>
    <cellStyle name="SAPBEXchaText 10 2 22" xfId="8745"/>
    <cellStyle name="SAPBEXchaText 10 2 23" xfId="8746"/>
    <cellStyle name="SAPBEXchaText 10 2 24" xfId="8747"/>
    <cellStyle name="SAPBEXchaText 10 2 25" xfId="8748"/>
    <cellStyle name="SAPBEXchaText 10 2 26" xfId="8749"/>
    <cellStyle name="SAPBEXchaText 10 2 27" xfId="8750"/>
    <cellStyle name="SAPBEXchaText 10 2 28" xfId="8751"/>
    <cellStyle name="SAPBEXchaText 10 2 29" xfId="8752"/>
    <cellStyle name="SAPBEXchaText 10 2 3" xfId="8753"/>
    <cellStyle name="SAPBEXchaText 10 2 30" xfId="8754"/>
    <cellStyle name="SAPBEXchaText 10 2 31" xfId="8755"/>
    <cellStyle name="SAPBEXchaText 10 2 32" xfId="32938"/>
    <cellStyle name="SAPBEXchaText 10 2 33" xfId="33718"/>
    <cellStyle name="SAPBEXchaText 10 2 34" xfId="32143"/>
    <cellStyle name="SAPBEXchaText 10 2 35" xfId="33984"/>
    <cellStyle name="SAPBEXchaText 10 2 36" xfId="34665"/>
    <cellStyle name="SAPBEXchaText 10 2 37" xfId="34866"/>
    <cellStyle name="SAPBEXchaText 10 2 38" xfId="34800"/>
    <cellStyle name="SAPBEXchaText 10 2 39" xfId="36146"/>
    <cellStyle name="SAPBEXchaText 10 2 4" xfId="8756"/>
    <cellStyle name="SAPBEXchaText 10 2 40" xfId="36729"/>
    <cellStyle name="SAPBEXchaText 10 2 41" xfId="35908"/>
    <cellStyle name="SAPBEXchaText 10 2 42" xfId="37582"/>
    <cellStyle name="SAPBEXchaText 10 2 43" xfId="38051"/>
    <cellStyle name="SAPBEXchaText 10 2 44" xfId="37182"/>
    <cellStyle name="SAPBEXchaText 10 2 45" xfId="38906"/>
    <cellStyle name="SAPBEXchaText 10 2 46" xfId="39375"/>
    <cellStyle name="SAPBEXchaText 10 2 47" xfId="38382"/>
    <cellStyle name="SAPBEXchaText 10 2 48" xfId="40268"/>
    <cellStyle name="SAPBEXchaText 10 2 49" xfId="40739"/>
    <cellStyle name="SAPBEXchaText 10 2 5" xfId="8757"/>
    <cellStyle name="SAPBEXchaText 10 2 50" xfId="39704"/>
    <cellStyle name="SAPBEXchaText 10 2 51" xfId="41769"/>
    <cellStyle name="SAPBEXchaText 10 2 52" xfId="42238"/>
    <cellStyle name="SAPBEXchaText 10 2 53" xfId="41338"/>
    <cellStyle name="SAPBEXchaText 10 2 54" xfId="43016"/>
    <cellStyle name="SAPBEXchaText 10 2 55" xfId="43411"/>
    <cellStyle name="SAPBEXchaText 10 2 56" xfId="44132"/>
    <cellStyle name="SAPBEXchaText 10 2 57" xfId="44707"/>
    <cellStyle name="SAPBEXchaText 10 2 58" xfId="45433"/>
    <cellStyle name="SAPBEXchaText 10 2 59" xfId="45828"/>
    <cellStyle name="SAPBEXchaText 10 2 6" xfId="8758"/>
    <cellStyle name="SAPBEXchaText 10 2 60" xfId="46549"/>
    <cellStyle name="SAPBEXchaText 10 2 61" xfId="46944"/>
    <cellStyle name="SAPBEXchaText 10 2 62" xfId="47497"/>
    <cellStyle name="SAPBEXchaText 10 2 63" xfId="47892"/>
    <cellStyle name="SAPBEXchaText 10 2 7" xfId="8759"/>
    <cellStyle name="SAPBEXchaText 10 2 8" xfId="8760"/>
    <cellStyle name="SAPBEXchaText 10 2 9" xfId="8761"/>
    <cellStyle name="SAPBEXchaText 10 20" xfId="8762"/>
    <cellStyle name="SAPBEXchaText 10 21" xfId="8763"/>
    <cellStyle name="SAPBEXchaText 10 22" xfId="8764"/>
    <cellStyle name="SAPBEXchaText 10 23" xfId="8765"/>
    <cellStyle name="SAPBEXchaText 10 24" xfId="8766"/>
    <cellStyle name="SAPBEXchaText 10 25" xfId="8767"/>
    <cellStyle name="SAPBEXchaText 10 26" xfId="8768"/>
    <cellStyle name="SAPBEXchaText 10 27" xfId="8769"/>
    <cellStyle name="SAPBEXchaText 10 28" xfId="8770"/>
    <cellStyle name="SAPBEXchaText 10 29" xfId="8771"/>
    <cellStyle name="SAPBEXchaText 10 3" xfId="8772"/>
    <cellStyle name="SAPBEXchaText 10 3 10" xfId="8773"/>
    <cellStyle name="SAPBEXchaText 10 3 11" xfId="8774"/>
    <cellStyle name="SAPBEXchaText 10 3 12" xfId="8775"/>
    <cellStyle name="SAPBEXchaText 10 3 13" xfId="8776"/>
    <cellStyle name="SAPBEXchaText 10 3 14" xfId="8777"/>
    <cellStyle name="SAPBEXchaText 10 3 15" xfId="8778"/>
    <cellStyle name="SAPBEXchaText 10 3 16" xfId="8779"/>
    <cellStyle name="SAPBEXchaText 10 3 17" xfId="8780"/>
    <cellStyle name="SAPBEXchaText 10 3 18" xfId="8781"/>
    <cellStyle name="SAPBEXchaText 10 3 19" xfId="8782"/>
    <cellStyle name="SAPBEXchaText 10 3 2" xfId="8783"/>
    <cellStyle name="SAPBEXchaText 10 3 20" xfId="8784"/>
    <cellStyle name="SAPBEXchaText 10 3 21" xfId="8785"/>
    <cellStyle name="SAPBEXchaText 10 3 22" xfId="8786"/>
    <cellStyle name="SAPBEXchaText 10 3 23" xfId="8787"/>
    <cellStyle name="SAPBEXchaText 10 3 24" xfId="8788"/>
    <cellStyle name="SAPBEXchaText 10 3 25" xfId="8789"/>
    <cellStyle name="SAPBEXchaText 10 3 26" xfId="8790"/>
    <cellStyle name="SAPBEXchaText 10 3 27" xfId="8791"/>
    <cellStyle name="SAPBEXchaText 10 3 28" xfId="8792"/>
    <cellStyle name="SAPBEXchaText 10 3 29" xfId="8793"/>
    <cellStyle name="SAPBEXchaText 10 3 3" xfId="8794"/>
    <cellStyle name="SAPBEXchaText 10 3 30" xfId="8795"/>
    <cellStyle name="SAPBEXchaText 10 3 31" xfId="8796"/>
    <cellStyle name="SAPBEXchaText 10 3 32" xfId="32939"/>
    <cellStyle name="SAPBEXchaText 10 3 33" xfId="33719"/>
    <cellStyle name="SAPBEXchaText 10 3 34" xfId="32144"/>
    <cellStyle name="SAPBEXchaText 10 3 35" xfId="33584"/>
    <cellStyle name="SAPBEXchaText 10 3 36" xfId="34664"/>
    <cellStyle name="SAPBEXchaText 10 3 37" xfId="34867"/>
    <cellStyle name="SAPBEXchaText 10 3 38" xfId="34799"/>
    <cellStyle name="SAPBEXchaText 10 3 39" xfId="36147"/>
    <cellStyle name="SAPBEXchaText 10 3 4" xfId="8797"/>
    <cellStyle name="SAPBEXchaText 10 3 40" xfId="36730"/>
    <cellStyle name="SAPBEXchaText 10 3 41" xfId="35909"/>
    <cellStyle name="SAPBEXchaText 10 3 42" xfId="37583"/>
    <cellStyle name="SAPBEXchaText 10 3 43" xfId="38052"/>
    <cellStyle name="SAPBEXchaText 10 3 44" xfId="37055"/>
    <cellStyle name="SAPBEXchaText 10 3 45" xfId="38907"/>
    <cellStyle name="SAPBEXchaText 10 3 46" xfId="39376"/>
    <cellStyle name="SAPBEXchaText 10 3 47" xfId="38383"/>
    <cellStyle name="SAPBEXchaText 10 3 48" xfId="40269"/>
    <cellStyle name="SAPBEXchaText 10 3 49" xfId="40740"/>
    <cellStyle name="SAPBEXchaText 10 3 5" xfId="8798"/>
    <cellStyle name="SAPBEXchaText 10 3 50" xfId="39705"/>
    <cellStyle name="SAPBEXchaText 10 3 51" xfId="41770"/>
    <cellStyle name="SAPBEXchaText 10 3 52" xfId="42239"/>
    <cellStyle name="SAPBEXchaText 10 3 53" xfId="41209"/>
    <cellStyle name="SAPBEXchaText 10 3 54" xfId="43017"/>
    <cellStyle name="SAPBEXchaText 10 3 55" xfId="43412"/>
    <cellStyle name="SAPBEXchaText 10 3 56" xfId="44133"/>
    <cellStyle name="SAPBEXchaText 10 3 57" xfId="44708"/>
    <cellStyle name="SAPBEXchaText 10 3 58" xfId="45434"/>
    <cellStyle name="SAPBEXchaText 10 3 59" xfId="45829"/>
    <cellStyle name="SAPBEXchaText 10 3 6" xfId="8799"/>
    <cellStyle name="SAPBEXchaText 10 3 60" xfId="46550"/>
    <cellStyle name="SAPBEXchaText 10 3 61" xfId="46945"/>
    <cellStyle name="SAPBEXchaText 10 3 62" xfId="47498"/>
    <cellStyle name="SAPBEXchaText 10 3 63" xfId="47893"/>
    <cellStyle name="SAPBEXchaText 10 3 7" xfId="8800"/>
    <cellStyle name="SAPBEXchaText 10 3 8" xfId="8801"/>
    <cellStyle name="SAPBEXchaText 10 3 9" xfId="8802"/>
    <cellStyle name="SAPBEXchaText 10 30" xfId="8803"/>
    <cellStyle name="SAPBEXchaText 10 31" xfId="8804"/>
    <cellStyle name="SAPBEXchaText 10 32" xfId="8805"/>
    <cellStyle name="SAPBEXchaText 10 33" xfId="8806"/>
    <cellStyle name="SAPBEXchaText 10 34" xfId="32937"/>
    <cellStyle name="SAPBEXchaText 10 35" xfId="33717"/>
    <cellStyle name="SAPBEXchaText 10 36" xfId="32142"/>
    <cellStyle name="SAPBEXchaText 10 37" xfId="34041"/>
    <cellStyle name="SAPBEXchaText 10 38" xfId="34666"/>
    <cellStyle name="SAPBEXchaText 10 39" xfId="35107"/>
    <cellStyle name="SAPBEXchaText 10 4" xfId="8807"/>
    <cellStyle name="SAPBEXchaText 10 40" xfId="34801"/>
    <cellStyle name="SAPBEXchaText 10 41" xfId="36145"/>
    <cellStyle name="SAPBEXchaText 10 42" xfId="36728"/>
    <cellStyle name="SAPBEXchaText 10 43" xfId="35907"/>
    <cellStyle name="SAPBEXchaText 10 44" xfId="37581"/>
    <cellStyle name="SAPBEXchaText 10 45" xfId="38050"/>
    <cellStyle name="SAPBEXchaText 10 46" xfId="37859"/>
    <cellStyle name="SAPBEXchaText 10 47" xfId="38905"/>
    <cellStyle name="SAPBEXchaText 10 48" xfId="39374"/>
    <cellStyle name="SAPBEXchaText 10 49" xfId="39185"/>
    <cellStyle name="SAPBEXchaText 10 5" xfId="8808"/>
    <cellStyle name="SAPBEXchaText 10 50" xfId="40267"/>
    <cellStyle name="SAPBEXchaText 10 51" xfId="40738"/>
    <cellStyle name="SAPBEXchaText 10 52" xfId="40547"/>
    <cellStyle name="SAPBEXchaText 10 53" xfId="41768"/>
    <cellStyle name="SAPBEXchaText 10 54" xfId="42237"/>
    <cellStyle name="SAPBEXchaText 10 55" xfId="41207"/>
    <cellStyle name="SAPBEXchaText 10 56" xfId="43015"/>
    <cellStyle name="SAPBEXchaText 10 57" xfId="43410"/>
    <cellStyle name="SAPBEXchaText 10 58" xfId="44131"/>
    <cellStyle name="SAPBEXchaText 10 59" xfId="44706"/>
    <cellStyle name="SAPBEXchaText 10 6" xfId="8809"/>
    <cellStyle name="SAPBEXchaText 10 60" xfId="45432"/>
    <cellStyle name="SAPBEXchaText 10 61" xfId="45827"/>
    <cellStyle name="SAPBEXchaText 10 62" xfId="46548"/>
    <cellStyle name="SAPBEXchaText 10 63" xfId="46943"/>
    <cellStyle name="SAPBEXchaText 10 64" xfId="47496"/>
    <cellStyle name="SAPBEXchaText 10 65" xfId="47891"/>
    <cellStyle name="SAPBEXchaText 10 7" xfId="8810"/>
    <cellStyle name="SAPBEXchaText 10 8" xfId="8811"/>
    <cellStyle name="SAPBEXchaText 10 9" xfId="8812"/>
    <cellStyle name="SAPBEXchaText 100" xfId="36129"/>
    <cellStyle name="SAPBEXchaText 101" xfId="37084"/>
    <cellStyle name="SAPBEXchaText 102" xfId="37854"/>
    <cellStyle name="SAPBEXchaText 103" xfId="37786"/>
    <cellStyle name="SAPBEXchaText 104" xfId="38410"/>
    <cellStyle name="SAPBEXchaText 105" xfId="39180"/>
    <cellStyle name="SAPBEXchaText 106" xfId="39112"/>
    <cellStyle name="SAPBEXchaText 107" xfId="39733"/>
    <cellStyle name="SAPBEXchaText 108" xfId="40542"/>
    <cellStyle name="SAPBEXchaText 109" xfId="40475"/>
    <cellStyle name="SAPBEXchaText 11" xfId="8813"/>
    <cellStyle name="SAPBEXchaText 11 10" xfId="8814"/>
    <cellStyle name="SAPBEXchaText 11 11" xfId="8815"/>
    <cellStyle name="SAPBEXchaText 11 12" xfId="8816"/>
    <cellStyle name="SAPBEXchaText 11 13" xfId="8817"/>
    <cellStyle name="SAPBEXchaText 11 14" xfId="8818"/>
    <cellStyle name="SAPBEXchaText 11 15" xfId="8819"/>
    <cellStyle name="SAPBEXchaText 11 16" xfId="8820"/>
    <cellStyle name="SAPBEXchaText 11 17" xfId="8821"/>
    <cellStyle name="SAPBEXchaText 11 18" xfId="8822"/>
    <cellStyle name="SAPBEXchaText 11 19" xfId="8823"/>
    <cellStyle name="SAPBEXchaText 11 2" xfId="8824"/>
    <cellStyle name="SAPBEXchaText 11 2 10" xfId="8825"/>
    <cellStyle name="SAPBEXchaText 11 2 11" xfId="8826"/>
    <cellStyle name="SAPBEXchaText 11 2 12" xfId="8827"/>
    <cellStyle name="SAPBEXchaText 11 2 13" xfId="8828"/>
    <cellStyle name="SAPBEXchaText 11 2 14" xfId="8829"/>
    <cellStyle name="SAPBEXchaText 11 2 15" xfId="8830"/>
    <cellStyle name="SAPBEXchaText 11 2 16" xfId="8831"/>
    <cellStyle name="SAPBEXchaText 11 2 17" xfId="8832"/>
    <cellStyle name="SAPBEXchaText 11 2 18" xfId="8833"/>
    <cellStyle name="SAPBEXchaText 11 2 19" xfId="8834"/>
    <cellStyle name="SAPBEXchaText 11 2 2" xfId="8835"/>
    <cellStyle name="SAPBEXchaText 11 2 20" xfId="8836"/>
    <cellStyle name="SAPBEXchaText 11 2 21" xfId="8837"/>
    <cellStyle name="SAPBEXchaText 11 2 22" xfId="8838"/>
    <cellStyle name="SAPBEXchaText 11 2 23" xfId="8839"/>
    <cellStyle name="SAPBEXchaText 11 2 24" xfId="8840"/>
    <cellStyle name="SAPBEXchaText 11 2 25" xfId="8841"/>
    <cellStyle name="SAPBEXchaText 11 2 26" xfId="8842"/>
    <cellStyle name="SAPBEXchaText 11 2 27" xfId="8843"/>
    <cellStyle name="SAPBEXchaText 11 2 28" xfId="8844"/>
    <cellStyle name="SAPBEXchaText 11 2 29" xfId="8845"/>
    <cellStyle name="SAPBEXchaText 11 2 3" xfId="8846"/>
    <cellStyle name="SAPBEXchaText 11 2 30" xfId="8847"/>
    <cellStyle name="SAPBEXchaText 11 2 31" xfId="8848"/>
    <cellStyle name="SAPBEXchaText 11 2 32" xfId="32941"/>
    <cellStyle name="SAPBEXchaText 11 2 33" xfId="33721"/>
    <cellStyle name="SAPBEXchaText 11 2 34" xfId="32146"/>
    <cellStyle name="SAPBEXchaText 11 2 35" xfId="33586"/>
    <cellStyle name="SAPBEXchaText 11 2 36" xfId="34662"/>
    <cellStyle name="SAPBEXchaText 11 2 37" xfId="34869"/>
    <cellStyle name="SAPBEXchaText 11 2 38" xfId="34797"/>
    <cellStyle name="SAPBEXchaText 11 2 39" xfId="36149"/>
    <cellStyle name="SAPBEXchaText 11 2 4" xfId="8849"/>
    <cellStyle name="SAPBEXchaText 11 2 40" xfId="36732"/>
    <cellStyle name="SAPBEXchaText 11 2 41" xfId="35911"/>
    <cellStyle name="SAPBEXchaText 11 2 42" xfId="37585"/>
    <cellStyle name="SAPBEXchaText 11 2 43" xfId="38054"/>
    <cellStyle name="SAPBEXchaText 11 2 44" xfId="37057"/>
    <cellStyle name="SAPBEXchaText 11 2 45" xfId="38909"/>
    <cellStyle name="SAPBEXchaText 11 2 46" xfId="39378"/>
    <cellStyle name="SAPBEXchaText 11 2 47" xfId="38490"/>
    <cellStyle name="SAPBEXchaText 11 2 48" xfId="40271"/>
    <cellStyle name="SAPBEXchaText 11 2 49" xfId="40742"/>
    <cellStyle name="SAPBEXchaText 11 2 5" xfId="8850"/>
    <cellStyle name="SAPBEXchaText 11 2 50" xfId="39973"/>
    <cellStyle name="SAPBEXchaText 11 2 51" xfId="41772"/>
    <cellStyle name="SAPBEXchaText 11 2 52" xfId="42241"/>
    <cellStyle name="SAPBEXchaText 11 2 53" xfId="42047"/>
    <cellStyle name="SAPBEXchaText 11 2 54" xfId="43019"/>
    <cellStyle name="SAPBEXchaText 11 2 55" xfId="43414"/>
    <cellStyle name="SAPBEXchaText 11 2 56" xfId="44135"/>
    <cellStyle name="SAPBEXchaText 11 2 57" xfId="44710"/>
    <cellStyle name="SAPBEXchaText 11 2 58" xfId="45436"/>
    <cellStyle name="SAPBEXchaText 11 2 59" xfId="45831"/>
    <cellStyle name="SAPBEXchaText 11 2 6" xfId="8851"/>
    <cellStyle name="SAPBEXchaText 11 2 60" xfId="46552"/>
    <cellStyle name="SAPBEXchaText 11 2 61" xfId="46947"/>
    <cellStyle name="SAPBEXchaText 11 2 62" xfId="47500"/>
    <cellStyle name="SAPBEXchaText 11 2 63" xfId="47895"/>
    <cellStyle name="SAPBEXchaText 11 2 7" xfId="8852"/>
    <cellStyle name="SAPBEXchaText 11 2 8" xfId="8853"/>
    <cellStyle name="SAPBEXchaText 11 2 9" xfId="8854"/>
    <cellStyle name="SAPBEXchaText 11 20" xfId="8855"/>
    <cellStyle name="SAPBEXchaText 11 21" xfId="8856"/>
    <cellStyle name="SAPBEXchaText 11 22" xfId="8857"/>
    <cellStyle name="SAPBEXchaText 11 23" xfId="8858"/>
    <cellStyle name="SAPBEXchaText 11 24" xfId="8859"/>
    <cellStyle name="SAPBEXchaText 11 25" xfId="8860"/>
    <cellStyle name="SAPBEXchaText 11 26" xfId="8861"/>
    <cellStyle name="SAPBEXchaText 11 27" xfId="8862"/>
    <cellStyle name="SAPBEXchaText 11 28" xfId="8863"/>
    <cellStyle name="SAPBEXchaText 11 29" xfId="8864"/>
    <cellStyle name="SAPBEXchaText 11 3" xfId="8865"/>
    <cellStyle name="SAPBEXchaText 11 3 10" xfId="8866"/>
    <cellStyle name="SAPBEXchaText 11 3 11" xfId="8867"/>
    <cellStyle name="SAPBEXchaText 11 3 12" xfId="8868"/>
    <cellStyle name="SAPBEXchaText 11 3 13" xfId="8869"/>
    <cellStyle name="SAPBEXchaText 11 3 14" xfId="8870"/>
    <cellStyle name="SAPBEXchaText 11 3 15" xfId="8871"/>
    <cellStyle name="SAPBEXchaText 11 3 16" xfId="8872"/>
    <cellStyle name="SAPBEXchaText 11 3 17" xfId="8873"/>
    <cellStyle name="SAPBEXchaText 11 3 18" xfId="8874"/>
    <cellStyle name="SAPBEXchaText 11 3 19" xfId="8875"/>
    <cellStyle name="SAPBEXchaText 11 3 2" xfId="8876"/>
    <cellStyle name="SAPBEXchaText 11 3 20" xfId="8877"/>
    <cellStyle name="SAPBEXchaText 11 3 21" xfId="8878"/>
    <cellStyle name="SAPBEXchaText 11 3 22" xfId="8879"/>
    <cellStyle name="SAPBEXchaText 11 3 23" xfId="8880"/>
    <cellStyle name="SAPBEXchaText 11 3 24" xfId="8881"/>
    <cellStyle name="SAPBEXchaText 11 3 25" xfId="8882"/>
    <cellStyle name="SAPBEXchaText 11 3 26" xfId="8883"/>
    <cellStyle name="SAPBEXchaText 11 3 27" xfId="8884"/>
    <cellStyle name="SAPBEXchaText 11 3 28" xfId="8885"/>
    <cellStyle name="SAPBEXchaText 11 3 29" xfId="8886"/>
    <cellStyle name="SAPBEXchaText 11 3 3" xfId="8887"/>
    <cellStyle name="SAPBEXchaText 11 3 30" xfId="8888"/>
    <cellStyle name="SAPBEXchaText 11 3 31" xfId="8889"/>
    <cellStyle name="SAPBEXchaText 11 3 32" xfId="32942"/>
    <cellStyle name="SAPBEXchaText 11 3 33" xfId="33722"/>
    <cellStyle name="SAPBEXchaText 11 3 34" xfId="32147"/>
    <cellStyle name="SAPBEXchaText 11 3 35" xfId="33587"/>
    <cellStyle name="SAPBEXchaText 11 3 36" xfId="34661"/>
    <cellStyle name="SAPBEXchaText 11 3 37" xfId="34870"/>
    <cellStyle name="SAPBEXchaText 11 3 38" xfId="34796"/>
    <cellStyle name="SAPBEXchaText 11 3 39" xfId="36150"/>
    <cellStyle name="SAPBEXchaText 11 3 4" xfId="8890"/>
    <cellStyle name="SAPBEXchaText 11 3 40" xfId="36733"/>
    <cellStyle name="SAPBEXchaText 11 3 41" xfId="35912"/>
    <cellStyle name="SAPBEXchaText 11 3 42" xfId="37586"/>
    <cellStyle name="SAPBEXchaText 11 3 43" xfId="38055"/>
    <cellStyle name="SAPBEXchaText 11 3 44" xfId="37169"/>
    <cellStyle name="SAPBEXchaText 11 3 45" xfId="38910"/>
    <cellStyle name="SAPBEXchaText 11 3 46" xfId="39379"/>
    <cellStyle name="SAPBEXchaText 11 3 47" xfId="38649"/>
    <cellStyle name="SAPBEXchaText 11 3 48" xfId="40272"/>
    <cellStyle name="SAPBEXchaText 11 3 49" xfId="40743"/>
    <cellStyle name="SAPBEXchaText 11 3 5" xfId="8891"/>
    <cellStyle name="SAPBEXchaText 11 3 50" xfId="40039"/>
    <cellStyle name="SAPBEXchaText 11 3 51" xfId="41773"/>
    <cellStyle name="SAPBEXchaText 11 3 52" xfId="42242"/>
    <cellStyle name="SAPBEXchaText 11 3 53" xfId="41210"/>
    <cellStyle name="SAPBEXchaText 11 3 54" xfId="43020"/>
    <cellStyle name="SAPBEXchaText 11 3 55" xfId="43415"/>
    <cellStyle name="SAPBEXchaText 11 3 56" xfId="44136"/>
    <cellStyle name="SAPBEXchaText 11 3 57" xfId="44711"/>
    <cellStyle name="SAPBEXchaText 11 3 58" xfId="45437"/>
    <cellStyle name="SAPBEXchaText 11 3 59" xfId="45832"/>
    <cellStyle name="SAPBEXchaText 11 3 6" xfId="8892"/>
    <cellStyle name="SAPBEXchaText 11 3 60" xfId="46553"/>
    <cellStyle name="SAPBEXchaText 11 3 61" xfId="46948"/>
    <cellStyle name="SAPBEXchaText 11 3 62" xfId="47501"/>
    <cellStyle name="SAPBEXchaText 11 3 63" xfId="47896"/>
    <cellStyle name="SAPBEXchaText 11 3 7" xfId="8893"/>
    <cellStyle name="SAPBEXchaText 11 3 8" xfId="8894"/>
    <cellStyle name="SAPBEXchaText 11 3 9" xfId="8895"/>
    <cellStyle name="SAPBEXchaText 11 30" xfId="8896"/>
    <cellStyle name="SAPBEXchaText 11 31" xfId="8897"/>
    <cellStyle name="SAPBEXchaText 11 32" xfId="8898"/>
    <cellStyle name="SAPBEXchaText 11 33" xfId="8899"/>
    <cellStyle name="SAPBEXchaText 11 34" xfId="32940"/>
    <cellStyle name="SAPBEXchaText 11 35" xfId="33720"/>
    <cellStyle name="SAPBEXchaText 11 36" xfId="32145"/>
    <cellStyle name="SAPBEXchaText 11 37" xfId="33585"/>
    <cellStyle name="SAPBEXchaText 11 38" xfId="34663"/>
    <cellStyle name="SAPBEXchaText 11 39" xfId="34868"/>
    <cellStyle name="SAPBEXchaText 11 4" xfId="8900"/>
    <cellStyle name="SAPBEXchaText 11 40" xfId="34798"/>
    <cellStyle name="SAPBEXchaText 11 41" xfId="36148"/>
    <cellStyle name="SAPBEXchaText 11 42" xfId="36731"/>
    <cellStyle name="SAPBEXchaText 11 43" xfId="35910"/>
    <cellStyle name="SAPBEXchaText 11 44" xfId="37584"/>
    <cellStyle name="SAPBEXchaText 11 45" xfId="38053"/>
    <cellStyle name="SAPBEXchaText 11 46" xfId="37056"/>
    <cellStyle name="SAPBEXchaText 11 47" xfId="38908"/>
    <cellStyle name="SAPBEXchaText 11 48" xfId="39377"/>
    <cellStyle name="SAPBEXchaText 11 49" xfId="38384"/>
    <cellStyle name="SAPBEXchaText 11 5" xfId="8901"/>
    <cellStyle name="SAPBEXchaText 11 50" xfId="40270"/>
    <cellStyle name="SAPBEXchaText 11 51" xfId="40741"/>
    <cellStyle name="SAPBEXchaText 11 52" xfId="39817"/>
    <cellStyle name="SAPBEXchaText 11 53" xfId="41771"/>
    <cellStyle name="SAPBEXchaText 11 54" xfId="42240"/>
    <cellStyle name="SAPBEXchaText 11 55" xfId="41952"/>
    <cellStyle name="SAPBEXchaText 11 56" xfId="43018"/>
    <cellStyle name="SAPBEXchaText 11 57" xfId="43413"/>
    <cellStyle name="SAPBEXchaText 11 58" xfId="44134"/>
    <cellStyle name="SAPBEXchaText 11 59" xfId="44709"/>
    <cellStyle name="SAPBEXchaText 11 6" xfId="8902"/>
    <cellStyle name="SAPBEXchaText 11 60" xfId="45435"/>
    <cellStyle name="SAPBEXchaText 11 61" xfId="45830"/>
    <cellStyle name="SAPBEXchaText 11 62" xfId="46551"/>
    <cellStyle name="SAPBEXchaText 11 63" xfId="46946"/>
    <cellStyle name="SAPBEXchaText 11 64" xfId="47499"/>
    <cellStyle name="SAPBEXchaText 11 65" xfId="47894"/>
    <cellStyle name="SAPBEXchaText 11 7" xfId="8903"/>
    <cellStyle name="SAPBEXchaText 11 8" xfId="8904"/>
    <cellStyle name="SAPBEXchaText 11 9" xfId="8905"/>
    <cellStyle name="SAPBEXchaText 110" xfId="41239"/>
    <cellStyle name="SAPBEXchaText 111" xfId="42042"/>
    <cellStyle name="SAPBEXchaText 112" xfId="41975"/>
    <cellStyle name="SAPBEXchaText 113" xfId="42707"/>
    <cellStyle name="SAPBEXchaText 114" xfId="43245"/>
    <cellStyle name="SAPBEXchaText 115" xfId="43823"/>
    <cellStyle name="SAPBEXchaText 116" xfId="43876"/>
    <cellStyle name="SAPBEXchaText 117" xfId="45125"/>
    <cellStyle name="SAPBEXchaText 118" xfId="45662"/>
    <cellStyle name="SAPBEXchaText 119" xfId="46243"/>
    <cellStyle name="SAPBEXchaText 12" xfId="8906"/>
    <cellStyle name="SAPBEXchaText 12 10" xfId="8907"/>
    <cellStyle name="SAPBEXchaText 12 11" xfId="8908"/>
    <cellStyle name="SAPBEXchaText 12 12" xfId="8909"/>
    <cellStyle name="SAPBEXchaText 12 13" xfId="8910"/>
    <cellStyle name="SAPBEXchaText 12 14" xfId="8911"/>
    <cellStyle name="SAPBEXchaText 12 15" xfId="8912"/>
    <cellStyle name="SAPBEXchaText 12 16" xfId="8913"/>
    <cellStyle name="SAPBEXchaText 12 17" xfId="8914"/>
    <cellStyle name="SAPBEXchaText 12 18" xfId="8915"/>
    <cellStyle name="SAPBEXchaText 12 19" xfId="8916"/>
    <cellStyle name="SAPBEXchaText 12 2" xfId="8917"/>
    <cellStyle name="SAPBEXchaText 12 2 10" xfId="8918"/>
    <cellStyle name="SAPBEXchaText 12 2 11" xfId="8919"/>
    <cellStyle name="SAPBEXchaText 12 2 12" xfId="8920"/>
    <cellStyle name="SAPBEXchaText 12 2 13" xfId="8921"/>
    <cellStyle name="SAPBEXchaText 12 2 14" xfId="8922"/>
    <cellStyle name="SAPBEXchaText 12 2 15" xfId="8923"/>
    <cellStyle name="SAPBEXchaText 12 2 16" xfId="8924"/>
    <cellStyle name="SAPBEXchaText 12 2 17" xfId="8925"/>
    <cellStyle name="SAPBEXchaText 12 2 18" xfId="8926"/>
    <cellStyle name="SAPBEXchaText 12 2 19" xfId="8927"/>
    <cellStyle name="SAPBEXchaText 12 2 2" xfId="8928"/>
    <cellStyle name="SAPBEXchaText 12 2 20" xfId="8929"/>
    <cellStyle name="SAPBEXchaText 12 2 21" xfId="8930"/>
    <cellStyle name="SAPBEXchaText 12 2 22" xfId="8931"/>
    <cellStyle name="SAPBEXchaText 12 2 23" xfId="8932"/>
    <cellStyle name="SAPBEXchaText 12 2 24" xfId="8933"/>
    <cellStyle name="SAPBEXchaText 12 2 25" xfId="8934"/>
    <cellStyle name="SAPBEXchaText 12 2 26" xfId="8935"/>
    <cellStyle name="SAPBEXchaText 12 2 27" xfId="8936"/>
    <cellStyle name="SAPBEXchaText 12 2 28" xfId="8937"/>
    <cellStyle name="SAPBEXchaText 12 2 29" xfId="8938"/>
    <cellStyle name="SAPBEXchaText 12 2 3" xfId="8939"/>
    <cellStyle name="SAPBEXchaText 12 2 30" xfId="8940"/>
    <cellStyle name="SAPBEXchaText 12 2 31" xfId="8941"/>
    <cellStyle name="SAPBEXchaText 12 2 32" xfId="32944"/>
    <cellStyle name="SAPBEXchaText 12 2 33" xfId="33724"/>
    <cellStyle name="SAPBEXchaText 12 2 34" xfId="32516"/>
    <cellStyle name="SAPBEXchaText 12 2 35" xfId="33589"/>
    <cellStyle name="SAPBEXchaText 12 2 36" xfId="34659"/>
    <cellStyle name="SAPBEXchaText 12 2 37" xfId="35051"/>
    <cellStyle name="SAPBEXchaText 12 2 38" xfId="35325"/>
    <cellStyle name="SAPBEXchaText 12 2 39" xfId="36152"/>
    <cellStyle name="SAPBEXchaText 12 2 4" xfId="8942"/>
    <cellStyle name="SAPBEXchaText 12 2 40" xfId="36735"/>
    <cellStyle name="SAPBEXchaText 12 2 41" xfId="35790"/>
    <cellStyle name="SAPBEXchaText 12 2 42" xfId="37588"/>
    <cellStyle name="SAPBEXchaText 12 2 43" xfId="38057"/>
    <cellStyle name="SAPBEXchaText 12 2 44" xfId="37242"/>
    <cellStyle name="SAPBEXchaText 12 2 45" xfId="38912"/>
    <cellStyle name="SAPBEXchaText 12 2 46" xfId="39381"/>
    <cellStyle name="SAPBEXchaText 12 2 47" xfId="39089"/>
    <cellStyle name="SAPBEXchaText 12 2 48" xfId="40274"/>
    <cellStyle name="SAPBEXchaText 12 2 49" xfId="40745"/>
    <cellStyle name="SAPBEXchaText 12 2 5" xfId="8943"/>
    <cellStyle name="SAPBEXchaText 12 2 50" xfId="40451"/>
    <cellStyle name="SAPBEXchaText 12 2 51" xfId="41775"/>
    <cellStyle name="SAPBEXchaText 12 2 52" xfId="42244"/>
    <cellStyle name="SAPBEXchaText 12 2 53" xfId="41325"/>
    <cellStyle name="SAPBEXchaText 12 2 54" xfId="43022"/>
    <cellStyle name="SAPBEXchaText 12 2 55" xfId="43417"/>
    <cellStyle name="SAPBEXchaText 12 2 56" xfId="44138"/>
    <cellStyle name="SAPBEXchaText 12 2 57" xfId="44713"/>
    <cellStyle name="SAPBEXchaText 12 2 58" xfId="45439"/>
    <cellStyle name="SAPBEXchaText 12 2 59" xfId="45834"/>
    <cellStyle name="SAPBEXchaText 12 2 6" xfId="8944"/>
    <cellStyle name="SAPBEXchaText 12 2 60" xfId="46555"/>
    <cellStyle name="SAPBEXchaText 12 2 61" xfId="46950"/>
    <cellStyle name="SAPBEXchaText 12 2 62" xfId="47503"/>
    <cellStyle name="SAPBEXchaText 12 2 63" xfId="47898"/>
    <cellStyle name="SAPBEXchaText 12 2 7" xfId="8945"/>
    <cellStyle name="SAPBEXchaText 12 2 8" xfId="8946"/>
    <cellStyle name="SAPBEXchaText 12 2 9" xfId="8947"/>
    <cellStyle name="SAPBEXchaText 12 20" xfId="8948"/>
    <cellStyle name="SAPBEXchaText 12 21" xfId="8949"/>
    <cellStyle name="SAPBEXchaText 12 22" xfId="8950"/>
    <cellStyle name="SAPBEXchaText 12 23" xfId="8951"/>
    <cellStyle name="SAPBEXchaText 12 24" xfId="8952"/>
    <cellStyle name="SAPBEXchaText 12 25" xfId="8953"/>
    <cellStyle name="SAPBEXchaText 12 26" xfId="8954"/>
    <cellStyle name="SAPBEXchaText 12 27" xfId="8955"/>
    <cellStyle name="SAPBEXchaText 12 28" xfId="8956"/>
    <cellStyle name="SAPBEXchaText 12 29" xfId="8957"/>
    <cellStyle name="SAPBEXchaText 12 3" xfId="8958"/>
    <cellStyle name="SAPBEXchaText 12 3 10" xfId="8959"/>
    <cellStyle name="SAPBEXchaText 12 3 11" xfId="8960"/>
    <cellStyle name="SAPBEXchaText 12 3 12" xfId="8961"/>
    <cellStyle name="SAPBEXchaText 12 3 13" xfId="8962"/>
    <cellStyle name="SAPBEXchaText 12 3 14" xfId="8963"/>
    <cellStyle name="SAPBEXchaText 12 3 15" xfId="8964"/>
    <cellStyle name="SAPBEXchaText 12 3 16" xfId="8965"/>
    <cellStyle name="SAPBEXchaText 12 3 17" xfId="8966"/>
    <cellStyle name="SAPBEXchaText 12 3 18" xfId="8967"/>
    <cellStyle name="SAPBEXchaText 12 3 19" xfId="8968"/>
    <cellStyle name="SAPBEXchaText 12 3 2" xfId="8969"/>
    <cellStyle name="SAPBEXchaText 12 3 20" xfId="8970"/>
    <cellStyle name="SAPBEXchaText 12 3 21" xfId="8971"/>
    <cellStyle name="SAPBEXchaText 12 3 22" xfId="8972"/>
    <cellStyle name="SAPBEXchaText 12 3 23" xfId="8973"/>
    <cellStyle name="SAPBEXchaText 12 3 24" xfId="8974"/>
    <cellStyle name="SAPBEXchaText 12 3 25" xfId="8975"/>
    <cellStyle name="SAPBEXchaText 12 3 26" xfId="8976"/>
    <cellStyle name="SAPBEXchaText 12 3 27" xfId="8977"/>
    <cellStyle name="SAPBEXchaText 12 3 28" xfId="8978"/>
    <cellStyle name="SAPBEXchaText 12 3 29" xfId="8979"/>
    <cellStyle name="SAPBEXchaText 12 3 3" xfId="8980"/>
    <cellStyle name="SAPBEXchaText 12 3 30" xfId="8981"/>
    <cellStyle name="SAPBEXchaText 12 3 31" xfId="8982"/>
    <cellStyle name="SAPBEXchaText 12 3 32" xfId="32945"/>
    <cellStyle name="SAPBEXchaText 12 3 33" xfId="33725"/>
    <cellStyle name="SAPBEXchaText 12 3 34" xfId="32148"/>
    <cellStyle name="SAPBEXchaText 12 3 35" xfId="34042"/>
    <cellStyle name="SAPBEXchaText 12 3 36" xfId="34658"/>
    <cellStyle name="SAPBEXchaText 12 3 37" xfId="35108"/>
    <cellStyle name="SAPBEXchaText 12 3 38" xfId="34795"/>
    <cellStyle name="SAPBEXchaText 12 3 39" xfId="36153"/>
    <cellStyle name="SAPBEXchaText 12 3 4" xfId="8983"/>
    <cellStyle name="SAPBEXchaText 12 3 40" xfId="36736"/>
    <cellStyle name="SAPBEXchaText 12 3 41" xfId="35913"/>
    <cellStyle name="SAPBEXchaText 12 3 42" xfId="37589"/>
    <cellStyle name="SAPBEXchaText 12 3 43" xfId="38058"/>
    <cellStyle name="SAPBEXchaText 12 3 44" xfId="37860"/>
    <cellStyle name="SAPBEXchaText 12 3 45" xfId="38913"/>
    <cellStyle name="SAPBEXchaText 12 3 46" xfId="39382"/>
    <cellStyle name="SAPBEXchaText 12 3 47" xfId="39186"/>
    <cellStyle name="SAPBEXchaText 12 3 48" xfId="40275"/>
    <cellStyle name="SAPBEXchaText 12 3 49" xfId="40746"/>
    <cellStyle name="SAPBEXchaText 12 3 5" xfId="8984"/>
    <cellStyle name="SAPBEXchaText 12 3 50" xfId="40548"/>
    <cellStyle name="SAPBEXchaText 12 3 51" xfId="41776"/>
    <cellStyle name="SAPBEXchaText 12 3 52" xfId="42245"/>
    <cellStyle name="SAPBEXchaText 12 3 53" xfId="41482"/>
    <cellStyle name="SAPBEXchaText 12 3 54" xfId="43023"/>
    <cellStyle name="SAPBEXchaText 12 3 55" xfId="43418"/>
    <cellStyle name="SAPBEXchaText 12 3 56" xfId="44139"/>
    <cellStyle name="SAPBEXchaText 12 3 57" xfId="44714"/>
    <cellStyle name="SAPBEXchaText 12 3 58" xfId="45440"/>
    <cellStyle name="SAPBEXchaText 12 3 59" xfId="45835"/>
    <cellStyle name="SAPBEXchaText 12 3 6" xfId="8985"/>
    <cellStyle name="SAPBEXchaText 12 3 60" xfId="46556"/>
    <cellStyle name="SAPBEXchaText 12 3 61" xfId="46951"/>
    <cellStyle name="SAPBEXchaText 12 3 62" xfId="47504"/>
    <cellStyle name="SAPBEXchaText 12 3 63" xfId="47899"/>
    <cellStyle name="SAPBEXchaText 12 3 7" xfId="8986"/>
    <cellStyle name="SAPBEXchaText 12 3 8" xfId="8987"/>
    <cellStyle name="SAPBEXchaText 12 3 9" xfId="8988"/>
    <cellStyle name="SAPBEXchaText 12 30" xfId="8989"/>
    <cellStyle name="SAPBEXchaText 12 31" xfId="8990"/>
    <cellStyle name="SAPBEXchaText 12 32" xfId="8991"/>
    <cellStyle name="SAPBEXchaText 12 33" xfId="8992"/>
    <cellStyle name="SAPBEXchaText 12 34" xfId="32943"/>
    <cellStyle name="SAPBEXchaText 12 35" xfId="33723"/>
    <cellStyle name="SAPBEXchaText 12 36" xfId="32377"/>
    <cellStyle name="SAPBEXchaText 12 37" xfId="33588"/>
    <cellStyle name="SAPBEXchaText 12 38" xfId="34660"/>
    <cellStyle name="SAPBEXchaText 12 39" xfId="34871"/>
    <cellStyle name="SAPBEXchaText 12 4" xfId="8993"/>
    <cellStyle name="SAPBEXchaText 12 40" xfId="35381"/>
    <cellStyle name="SAPBEXchaText 12 41" xfId="36151"/>
    <cellStyle name="SAPBEXchaText 12 42" xfId="36734"/>
    <cellStyle name="SAPBEXchaText 12 43" xfId="36105"/>
    <cellStyle name="SAPBEXchaText 12 44" xfId="37587"/>
    <cellStyle name="SAPBEXchaText 12 45" xfId="38056"/>
    <cellStyle name="SAPBEXchaText 12 46" xfId="37326"/>
    <cellStyle name="SAPBEXchaText 12 47" xfId="38911"/>
    <cellStyle name="SAPBEXchaText 12 48" xfId="39380"/>
    <cellStyle name="SAPBEXchaText 12 49" xfId="38709"/>
    <cellStyle name="SAPBEXchaText 12 5" xfId="8994"/>
    <cellStyle name="SAPBEXchaText 12 50" xfId="40273"/>
    <cellStyle name="SAPBEXchaText 12 51" xfId="40744"/>
    <cellStyle name="SAPBEXchaText 12 52" xfId="40040"/>
    <cellStyle name="SAPBEXchaText 12 53" xfId="41774"/>
    <cellStyle name="SAPBEXchaText 12 54" xfId="42243"/>
    <cellStyle name="SAPBEXchaText 12 55" xfId="41211"/>
    <cellStyle name="SAPBEXchaText 12 56" xfId="43021"/>
    <cellStyle name="SAPBEXchaText 12 57" xfId="43416"/>
    <cellStyle name="SAPBEXchaText 12 58" xfId="44137"/>
    <cellStyle name="SAPBEXchaText 12 59" xfId="44712"/>
    <cellStyle name="SAPBEXchaText 12 6" xfId="8995"/>
    <cellStyle name="SAPBEXchaText 12 60" xfId="45438"/>
    <cellStyle name="SAPBEXchaText 12 61" xfId="45833"/>
    <cellStyle name="SAPBEXchaText 12 62" xfId="46554"/>
    <cellStyle name="SAPBEXchaText 12 63" xfId="46949"/>
    <cellStyle name="SAPBEXchaText 12 64" xfId="47502"/>
    <cellStyle name="SAPBEXchaText 12 65" xfId="47897"/>
    <cellStyle name="SAPBEXchaText 12 7" xfId="8996"/>
    <cellStyle name="SAPBEXchaText 12 8" xfId="8997"/>
    <cellStyle name="SAPBEXchaText 12 9" xfId="8998"/>
    <cellStyle name="SAPBEXchaText 120" xfId="46778"/>
    <cellStyle name="SAPBEXchaText 121" xfId="47188"/>
    <cellStyle name="SAPBEXchaText 122" xfId="47726"/>
    <cellStyle name="SAPBEXchaText 123" xfId="53470"/>
    <cellStyle name="SAPBEXchaText 124" xfId="54152"/>
    <cellStyle name="SAPBEXchaText 125" xfId="54262"/>
    <cellStyle name="SAPBEXchaText 126" xfId="54345"/>
    <cellStyle name="SAPBEXchaText 127" xfId="54539"/>
    <cellStyle name="SAPBEXchaText 128" xfId="54377"/>
    <cellStyle name="SAPBEXchaText 129" xfId="54809"/>
    <cellStyle name="SAPBEXchaText 13" xfId="8999"/>
    <cellStyle name="SAPBEXchaText 13 10" xfId="9000"/>
    <cellStyle name="SAPBEXchaText 13 11" xfId="9001"/>
    <cellStyle name="SAPBEXchaText 13 12" xfId="9002"/>
    <cellStyle name="SAPBEXchaText 13 13" xfId="9003"/>
    <cellStyle name="SAPBEXchaText 13 14" xfId="9004"/>
    <cellStyle name="SAPBEXchaText 13 15" xfId="9005"/>
    <cellStyle name="SAPBEXchaText 13 16" xfId="9006"/>
    <cellStyle name="SAPBEXchaText 13 17" xfId="9007"/>
    <cellStyle name="SAPBEXchaText 13 18" xfId="9008"/>
    <cellStyle name="SAPBEXchaText 13 19" xfId="9009"/>
    <cellStyle name="SAPBEXchaText 13 2" xfId="9010"/>
    <cellStyle name="SAPBEXchaText 13 20" xfId="9011"/>
    <cellStyle name="SAPBEXchaText 13 21" xfId="9012"/>
    <cellStyle name="SAPBEXchaText 13 22" xfId="9013"/>
    <cellStyle name="SAPBEXchaText 13 23" xfId="9014"/>
    <cellStyle name="SAPBEXchaText 13 24" xfId="9015"/>
    <cellStyle name="SAPBEXchaText 13 25" xfId="9016"/>
    <cellStyle name="SAPBEXchaText 13 26" xfId="9017"/>
    <cellStyle name="SAPBEXchaText 13 27" xfId="9018"/>
    <cellStyle name="SAPBEXchaText 13 28" xfId="9019"/>
    <cellStyle name="SAPBEXchaText 13 29" xfId="9020"/>
    <cellStyle name="SAPBEXchaText 13 3" xfId="9021"/>
    <cellStyle name="SAPBEXchaText 13 30" xfId="9022"/>
    <cellStyle name="SAPBEXchaText 13 31" xfId="9023"/>
    <cellStyle name="SAPBEXchaText 13 32" xfId="32946"/>
    <cellStyle name="SAPBEXchaText 13 33" xfId="33726"/>
    <cellStyle name="SAPBEXchaText 13 34" xfId="31615"/>
    <cellStyle name="SAPBEXchaText 13 35" xfId="33985"/>
    <cellStyle name="SAPBEXchaText 13 36" xfId="34657"/>
    <cellStyle name="SAPBEXchaText 13 37" xfId="34872"/>
    <cellStyle name="SAPBEXchaText 13 38" xfId="34794"/>
    <cellStyle name="SAPBEXchaText 13 39" xfId="36154"/>
    <cellStyle name="SAPBEXchaText 13 4" xfId="9024"/>
    <cellStyle name="SAPBEXchaText 13 40" xfId="36737"/>
    <cellStyle name="SAPBEXchaText 13 41" xfId="35914"/>
    <cellStyle name="SAPBEXchaText 13 42" xfId="37590"/>
    <cellStyle name="SAPBEXchaText 13 43" xfId="38059"/>
    <cellStyle name="SAPBEXchaText 13 44" xfId="37386"/>
    <cellStyle name="SAPBEXchaText 13 45" xfId="38914"/>
    <cellStyle name="SAPBEXchaText 13 46" xfId="39383"/>
    <cellStyle name="SAPBEXchaText 13 47" xfId="38710"/>
    <cellStyle name="SAPBEXchaText 13 48" xfId="40276"/>
    <cellStyle name="SAPBEXchaText 13 49" xfId="40747"/>
    <cellStyle name="SAPBEXchaText 13 5" xfId="9025"/>
    <cellStyle name="SAPBEXchaText 13 50" xfId="40041"/>
    <cellStyle name="SAPBEXchaText 13 51" xfId="41777"/>
    <cellStyle name="SAPBEXchaText 13 52" xfId="42246"/>
    <cellStyle name="SAPBEXchaText 13 53" xfId="41540"/>
    <cellStyle name="SAPBEXchaText 13 54" xfId="43024"/>
    <cellStyle name="SAPBEXchaText 13 55" xfId="43419"/>
    <cellStyle name="SAPBEXchaText 13 56" xfId="44140"/>
    <cellStyle name="SAPBEXchaText 13 57" xfId="44715"/>
    <cellStyle name="SAPBEXchaText 13 58" xfId="45441"/>
    <cellStyle name="SAPBEXchaText 13 59" xfId="45836"/>
    <cellStyle name="SAPBEXchaText 13 6" xfId="9026"/>
    <cellStyle name="SAPBEXchaText 13 60" xfId="46557"/>
    <cellStyle name="SAPBEXchaText 13 61" xfId="46952"/>
    <cellStyle name="SAPBEXchaText 13 62" xfId="47505"/>
    <cellStyle name="SAPBEXchaText 13 63" xfId="47900"/>
    <cellStyle name="SAPBEXchaText 13 7" xfId="9027"/>
    <cellStyle name="SAPBEXchaText 13 8" xfId="9028"/>
    <cellStyle name="SAPBEXchaText 13 9" xfId="9029"/>
    <cellStyle name="SAPBEXchaText 130" xfId="54973"/>
    <cellStyle name="SAPBEXchaText 131" xfId="55107"/>
    <cellStyle name="SAPBEXchaText 132" xfId="55372"/>
    <cellStyle name="SAPBEXchaText 14" xfId="9030"/>
    <cellStyle name="SAPBEXchaText 14 10" xfId="9031"/>
    <cellStyle name="SAPBEXchaText 14 11" xfId="9032"/>
    <cellStyle name="SAPBEXchaText 14 12" xfId="9033"/>
    <cellStyle name="SAPBEXchaText 14 13" xfId="9034"/>
    <cellStyle name="SAPBEXchaText 14 14" xfId="9035"/>
    <cellStyle name="SAPBEXchaText 14 15" xfId="9036"/>
    <cellStyle name="SAPBEXchaText 14 16" xfId="9037"/>
    <cellStyle name="SAPBEXchaText 14 17" xfId="9038"/>
    <cellStyle name="SAPBEXchaText 14 18" xfId="9039"/>
    <cellStyle name="SAPBEXchaText 14 19" xfId="9040"/>
    <cellStyle name="SAPBEXchaText 14 2" xfId="9041"/>
    <cellStyle name="SAPBEXchaText 14 20" xfId="9042"/>
    <cellStyle name="SAPBEXchaText 14 21" xfId="9043"/>
    <cellStyle name="SAPBEXchaText 14 22" xfId="9044"/>
    <cellStyle name="SAPBEXchaText 14 23" xfId="9045"/>
    <cellStyle name="SAPBEXchaText 14 24" xfId="9046"/>
    <cellStyle name="SAPBEXchaText 14 25" xfId="9047"/>
    <cellStyle name="SAPBEXchaText 14 26" xfId="9048"/>
    <cellStyle name="SAPBEXchaText 14 27" xfId="9049"/>
    <cellStyle name="SAPBEXchaText 14 28" xfId="9050"/>
    <cellStyle name="SAPBEXchaText 14 29" xfId="9051"/>
    <cellStyle name="SAPBEXchaText 14 3" xfId="9052"/>
    <cellStyle name="SAPBEXchaText 14 30" xfId="9053"/>
    <cellStyle name="SAPBEXchaText 14 31" xfId="9054"/>
    <cellStyle name="SAPBEXchaText 14 32" xfId="32947"/>
    <cellStyle name="SAPBEXchaText 14 33" xfId="33727"/>
    <cellStyle name="SAPBEXchaText 14 34" xfId="32149"/>
    <cellStyle name="SAPBEXchaText 14 35" xfId="33590"/>
    <cellStyle name="SAPBEXchaText 14 36" xfId="34656"/>
    <cellStyle name="SAPBEXchaText 14 37" xfId="34873"/>
    <cellStyle name="SAPBEXchaText 14 38" xfId="34793"/>
    <cellStyle name="SAPBEXchaText 14 39" xfId="36155"/>
    <cellStyle name="SAPBEXchaText 14 4" xfId="9055"/>
    <cellStyle name="SAPBEXchaText 14 40" xfId="36738"/>
    <cellStyle name="SAPBEXchaText 14 41" xfId="35915"/>
    <cellStyle name="SAPBEXchaText 14 42" xfId="37591"/>
    <cellStyle name="SAPBEXchaText 14 43" xfId="38060"/>
    <cellStyle name="SAPBEXchaText 14 44" xfId="37387"/>
    <cellStyle name="SAPBEXchaText 14 45" xfId="38915"/>
    <cellStyle name="SAPBEXchaText 14 46" xfId="39384"/>
    <cellStyle name="SAPBEXchaText 14 47" xfId="38711"/>
    <cellStyle name="SAPBEXchaText 14 48" xfId="40277"/>
    <cellStyle name="SAPBEXchaText 14 49" xfId="40748"/>
    <cellStyle name="SAPBEXchaText 14 5" xfId="9056"/>
    <cellStyle name="SAPBEXchaText 14 50" xfId="40042"/>
    <cellStyle name="SAPBEXchaText 14 51" xfId="41778"/>
    <cellStyle name="SAPBEXchaText 14 52" xfId="42247"/>
    <cellStyle name="SAPBEXchaText 14 53" xfId="41541"/>
    <cellStyle name="SAPBEXchaText 14 54" xfId="43025"/>
    <cellStyle name="SAPBEXchaText 14 55" xfId="43420"/>
    <cellStyle name="SAPBEXchaText 14 56" xfId="44141"/>
    <cellStyle name="SAPBEXchaText 14 57" xfId="44716"/>
    <cellStyle name="SAPBEXchaText 14 58" xfId="45442"/>
    <cellStyle name="SAPBEXchaText 14 59" xfId="45837"/>
    <cellStyle name="SAPBEXchaText 14 6" xfId="9057"/>
    <cellStyle name="SAPBEXchaText 14 60" xfId="46558"/>
    <cellStyle name="SAPBEXchaText 14 61" xfId="46953"/>
    <cellStyle name="SAPBEXchaText 14 62" xfId="47506"/>
    <cellStyle name="SAPBEXchaText 14 63" xfId="47901"/>
    <cellStyle name="SAPBEXchaText 14 7" xfId="9058"/>
    <cellStyle name="SAPBEXchaText 14 8" xfId="9059"/>
    <cellStyle name="SAPBEXchaText 14 9" xfId="9060"/>
    <cellStyle name="SAPBEXchaText 15" xfId="9061"/>
    <cellStyle name="SAPBEXchaText 15 10" xfId="9062"/>
    <cellStyle name="SAPBEXchaText 15 11" xfId="9063"/>
    <cellStyle name="SAPBEXchaText 15 12" xfId="9064"/>
    <cellStyle name="SAPBEXchaText 15 13" xfId="9065"/>
    <cellStyle name="SAPBEXchaText 15 14" xfId="9066"/>
    <cellStyle name="SAPBEXchaText 15 15" xfId="9067"/>
    <cellStyle name="SAPBEXchaText 15 16" xfId="9068"/>
    <cellStyle name="SAPBEXchaText 15 17" xfId="9069"/>
    <cellStyle name="SAPBEXchaText 15 18" xfId="9070"/>
    <cellStyle name="SAPBEXchaText 15 19" xfId="9071"/>
    <cellStyle name="SAPBEXchaText 15 2" xfId="9072"/>
    <cellStyle name="SAPBEXchaText 15 20" xfId="9073"/>
    <cellStyle name="SAPBEXchaText 15 21" xfId="9074"/>
    <cellStyle name="SAPBEXchaText 15 22" xfId="9075"/>
    <cellStyle name="SAPBEXchaText 15 23" xfId="9076"/>
    <cellStyle name="SAPBEXchaText 15 24" xfId="9077"/>
    <cellStyle name="SAPBEXchaText 15 25" xfId="9078"/>
    <cellStyle name="SAPBEXchaText 15 26" xfId="9079"/>
    <cellStyle name="SAPBEXchaText 15 27" xfId="9080"/>
    <cellStyle name="SAPBEXchaText 15 28" xfId="9081"/>
    <cellStyle name="SAPBEXchaText 15 29" xfId="9082"/>
    <cellStyle name="SAPBEXchaText 15 3" xfId="9083"/>
    <cellStyle name="SAPBEXchaText 15 30" xfId="9084"/>
    <cellStyle name="SAPBEXchaText 15 31" xfId="9085"/>
    <cellStyle name="SAPBEXchaText 15 32" xfId="32948"/>
    <cellStyle name="SAPBEXchaText 15 33" xfId="33728"/>
    <cellStyle name="SAPBEXchaText 15 34" xfId="32150"/>
    <cellStyle name="SAPBEXchaText 15 35" xfId="33591"/>
    <cellStyle name="SAPBEXchaText 15 36" xfId="34655"/>
    <cellStyle name="SAPBEXchaText 15 37" xfId="34874"/>
    <cellStyle name="SAPBEXchaText 15 38" xfId="34792"/>
    <cellStyle name="SAPBEXchaText 15 39" xfId="36156"/>
    <cellStyle name="SAPBEXchaText 15 4" xfId="9086"/>
    <cellStyle name="SAPBEXchaText 15 40" xfId="36739"/>
    <cellStyle name="SAPBEXchaText 15 41" xfId="35916"/>
    <cellStyle name="SAPBEXchaText 15 42" xfId="37592"/>
    <cellStyle name="SAPBEXchaText 15 43" xfId="38061"/>
    <cellStyle name="SAPBEXchaText 15 44" xfId="37388"/>
    <cellStyle name="SAPBEXchaText 15 45" xfId="38916"/>
    <cellStyle name="SAPBEXchaText 15 46" xfId="39385"/>
    <cellStyle name="SAPBEXchaText 15 47" xfId="38712"/>
    <cellStyle name="SAPBEXchaText 15 48" xfId="40278"/>
    <cellStyle name="SAPBEXchaText 15 49" xfId="40749"/>
    <cellStyle name="SAPBEXchaText 15 5" xfId="9087"/>
    <cellStyle name="SAPBEXchaText 15 50" xfId="40043"/>
    <cellStyle name="SAPBEXchaText 15 51" xfId="41779"/>
    <cellStyle name="SAPBEXchaText 15 52" xfId="42248"/>
    <cellStyle name="SAPBEXchaText 15 53" xfId="41953"/>
    <cellStyle name="SAPBEXchaText 15 54" xfId="43026"/>
    <cellStyle name="SAPBEXchaText 15 55" xfId="43421"/>
    <cellStyle name="SAPBEXchaText 15 56" xfId="44142"/>
    <cellStyle name="SAPBEXchaText 15 57" xfId="44717"/>
    <cellStyle name="SAPBEXchaText 15 58" xfId="45443"/>
    <cellStyle name="SAPBEXchaText 15 59" xfId="45838"/>
    <cellStyle name="SAPBEXchaText 15 6" xfId="9088"/>
    <cellStyle name="SAPBEXchaText 15 60" xfId="46559"/>
    <cellStyle name="SAPBEXchaText 15 61" xfId="46954"/>
    <cellStyle name="SAPBEXchaText 15 62" xfId="47507"/>
    <cellStyle name="SAPBEXchaText 15 63" xfId="47902"/>
    <cellStyle name="SAPBEXchaText 15 7" xfId="9089"/>
    <cellStyle name="SAPBEXchaText 15 8" xfId="9090"/>
    <cellStyle name="SAPBEXchaText 15 9" xfId="9091"/>
    <cellStyle name="SAPBEXchaText 16" xfId="9092"/>
    <cellStyle name="SAPBEXchaText 16 10" xfId="9093"/>
    <cellStyle name="SAPBEXchaText 16 11" xfId="9094"/>
    <cellStyle name="SAPBEXchaText 16 12" xfId="9095"/>
    <cellStyle name="SAPBEXchaText 16 13" xfId="9096"/>
    <cellStyle name="SAPBEXchaText 16 14" xfId="9097"/>
    <cellStyle name="SAPBEXchaText 16 15" xfId="9098"/>
    <cellStyle name="SAPBEXchaText 16 16" xfId="9099"/>
    <cellStyle name="SAPBEXchaText 16 17" xfId="9100"/>
    <cellStyle name="SAPBEXchaText 16 18" xfId="9101"/>
    <cellStyle name="SAPBEXchaText 16 19" xfId="9102"/>
    <cellStyle name="SAPBEXchaText 16 2" xfId="9103"/>
    <cellStyle name="SAPBEXchaText 16 20" xfId="9104"/>
    <cellStyle name="SAPBEXchaText 16 21" xfId="9105"/>
    <cellStyle name="SAPBEXchaText 16 22" xfId="9106"/>
    <cellStyle name="SAPBEXchaText 16 23" xfId="9107"/>
    <cellStyle name="SAPBEXchaText 16 24" xfId="9108"/>
    <cellStyle name="SAPBEXchaText 16 25" xfId="9109"/>
    <cellStyle name="SAPBEXchaText 16 26" xfId="9110"/>
    <cellStyle name="SAPBEXchaText 16 27" xfId="9111"/>
    <cellStyle name="SAPBEXchaText 16 28" xfId="9112"/>
    <cellStyle name="SAPBEXchaText 16 29" xfId="9113"/>
    <cellStyle name="SAPBEXchaText 16 3" xfId="9114"/>
    <cellStyle name="SAPBEXchaText 16 30" xfId="9115"/>
    <cellStyle name="SAPBEXchaText 16 31" xfId="9116"/>
    <cellStyle name="SAPBEXchaText 16 32" xfId="32949"/>
    <cellStyle name="SAPBEXchaText 16 33" xfId="33729"/>
    <cellStyle name="SAPBEXchaText 16 34" xfId="32151"/>
    <cellStyle name="SAPBEXchaText 16 35" xfId="33592"/>
    <cellStyle name="SAPBEXchaText 16 36" xfId="34654"/>
    <cellStyle name="SAPBEXchaText 16 37" xfId="34875"/>
    <cellStyle name="SAPBEXchaText 16 38" xfId="34237"/>
    <cellStyle name="SAPBEXchaText 16 39" xfId="36157"/>
    <cellStyle name="SAPBEXchaText 16 4" xfId="9117"/>
    <cellStyle name="SAPBEXchaText 16 40" xfId="36740"/>
    <cellStyle name="SAPBEXchaText 16 41" xfId="35917"/>
    <cellStyle name="SAPBEXchaText 16 42" xfId="37593"/>
    <cellStyle name="SAPBEXchaText 16 43" xfId="38062"/>
    <cellStyle name="SAPBEXchaText 16 44" xfId="37389"/>
    <cellStyle name="SAPBEXchaText 16 45" xfId="38917"/>
    <cellStyle name="SAPBEXchaText 16 46" xfId="39386"/>
    <cellStyle name="SAPBEXchaText 16 47" xfId="38713"/>
    <cellStyle name="SAPBEXchaText 16 48" xfId="40279"/>
    <cellStyle name="SAPBEXchaText 16 49" xfId="40750"/>
    <cellStyle name="SAPBEXchaText 16 5" xfId="9118"/>
    <cellStyle name="SAPBEXchaText 16 50" xfId="40044"/>
    <cellStyle name="SAPBEXchaText 16 51" xfId="41780"/>
    <cellStyle name="SAPBEXchaText 16 52" xfId="42249"/>
    <cellStyle name="SAPBEXchaText 16 53" xfId="42048"/>
    <cellStyle name="SAPBEXchaText 16 54" xfId="43027"/>
    <cellStyle name="SAPBEXchaText 16 55" xfId="43422"/>
    <cellStyle name="SAPBEXchaText 16 56" xfId="44143"/>
    <cellStyle name="SAPBEXchaText 16 57" xfId="44718"/>
    <cellStyle name="SAPBEXchaText 16 58" xfId="45444"/>
    <cellStyle name="SAPBEXchaText 16 59" xfId="45839"/>
    <cellStyle name="SAPBEXchaText 16 6" xfId="9119"/>
    <cellStyle name="SAPBEXchaText 16 60" xfId="46560"/>
    <cellStyle name="SAPBEXchaText 16 61" xfId="46955"/>
    <cellStyle name="SAPBEXchaText 16 62" xfId="47508"/>
    <cellStyle name="SAPBEXchaText 16 63" xfId="47903"/>
    <cellStyle name="SAPBEXchaText 16 7" xfId="9120"/>
    <cellStyle name="SAPBEXchaText 16 8" xfId="9121"/>
    <cellStyle name="SAPBEXchaText 16 9" xfId="9122"/>
    <cellStyle name="SAPBEXchaText 17" xfId="9123"/>
    <cellStyle name="SAPBEXchaText 18" xfId="9124"/>
    <cellStyle name="SAPBEXchaText 19" xfId="9125"/>
    <cellStyle name="SAPBEXchaText 2" xfId="9126"/>
    <cellStyle name="SAPBEXchaText 2 10" xfId="9127"/>
    <cellStyle name="SAPBEXchaText 2 100" xfId="37575"/>
    <cellStyle name="SAPBEXchaText 2 101" xfId="38309"/>
    <cellStyle name="SAPBEXchaText 2 102" xfId="38526"/>
    <cellStyle name="SAPBEXchaText 2 103" xfId="38899"/>
    <cellStyle name="SAPBEXchaText 2 104" xfId="39633"/>
    <cellStyle name="SAPBEXchaText 2 105" xfId="39852"/>
    <cellStyle name="SAPBEXchaText 2 106" xfId="40262"/>
    <cellStyle name="SAPBEXchaText 2 107" xfId="40997"/>
    <cellStyle name="SAPBEXchaText 2 108" xfId="41361"/>
    <cellStyle name="SAPBEXchaText 2 109" xfId="41763"/>
    <cellStyle name="SAPBEXchaText 2 11" xfId="9128"/>
    <cellStyle name="SAPBEXchaText 2 110" xfId="42494"/>
    <cellStyle name="SAPBEXchaText 2 111" xfId="42806"/>
    <cellStyle name="SAPBEXchaText 2 112" xfId="43010"/>
    <cellStyle name="SAPBEXchaText 2 113" xfId="43918"/>
    <cellStyle name="SAPBEXchaText 2 114" xfId="44103"/>
    <cellStyle name="SAPBEXchaText 2 115" xfId="45224"/>
    <cellStyle name="SAPBEXchaText 2 116" xfId="45427"/>
    <cellStyle name="SAPBEXchaText 2 117" xfId="46342"/>
    <cellStyle name="SAPBEXchaText 2 118" xfId="46543"/>
    <cellStyle name="SAPBEXchaText 2 119" xfId="47288"/>
    <cellStyle name="SAPBEXchaText 2 12" xfId="9129"/>
    <cellStyle name="SAPBEXchaText 2 120" xfId="47491"/>
    <cellStyle name="SAPBEXchaText 2 121" xfId="53719"/>
    <cellStyle name="SAPBEXchaText 2 122" xfId="53979"/>
    <cellStyle name="SAPBEXchaText 2 123" xfId="54129"/>
    <cellStyle name="SAPBEXchaText 2 124" xfId="54491"/>
    <cellStyle name="SAPBEXchaText 2 125" xfId="54628"/>
    <cellStyle name="SAPBEXchaText 2 126" xfId="54638"/>
    <cellStyle name="SAPBEXchaText 2 127" xfId="54872"/>
    <cellStyle name="SAPBEXchaText 2 128" xfId="55043"/>
    <cellStyle name="SAPBEXchaText 2 129" xfId="55091"/>
    <cellStyle name="SAPBEXchaText 2 13" xfId="9130"/>
    <cellStyle name="SAPBEXchaText 2 130" xfId="55427"/>
    <cellStyle name="SAPBEXchaText 2 131" xfId="55946"/>
    <cellStyle name="SAPBEXchaText 2 132" xfId="56277"/>
    <cellStyle name="SAPBEXchaText 2 14" xfId="9131"/>
    <cellStyle name="SAPBEXchaText 2 15" xfId="9132"/>
    <cellStyle name="SAPBEXchaText 2 16" xfId="9133"/>
    <cellStyle name="SAPBEXchaText 2 17" xfId="9134"/>
    <cellStyle name="SAPBEXchaText 2 18" xfId="9135"/>
    <cellStyle name="SAPBEXchaText 2 19" xfId="9136"/>
    <cellStyle name="SAPBEXchaText 2 2" xfId="9137"/>
    <cellStyle name="SAPBEXchaText 2 2 10" xfId="9138"/>
    <cellStyle name="SAPBEXchaText 2 2 11" xfId="9139"/>
    <cellStyle name="SAPBEXchaText 2 2 12" xfId="9140"/>
    <cellStyle name="SAPBEXchaText 2 2 13" xfId="9141"/>
    <cellStyle name="SAPBEXchaText 2 2 14" xfId="9142"/>
    <cellStyle name="SAPBEXchaText 2 2 15" xfId="9143"/>
    <cellStyle name="SAPBEXchaText 2 2 16" xfId="9144"/>
    <cellStyle name="SAPBEXchaText 2 2 17" xfId="9145"/>
    <cellStyle name="SAPBEXchaText 2 2 18" xfId="9146"/>
    <cellStyle name="SAPBEXchaText 2 2 19" xfId="9147"/>
    <cellStyle name="SAPBEXchaText 2 2 2" xfId="9148"/>
    <cellStyle name="SAPBEXchaText 2 2 20" xfId="9149"/>
    <cellStyle name="SAPBEXchaText 2 2 21" xfId="9150"/>
    <cellStyle name="SAPBEXchaText 2 2 22" xfId="9151"/>
    <cellStyle name="SAPBEXchaText 2 2 23" xfId="9152"/>
    <cellStyle name="SAPBEXchaText 2 2 24" xfId="9153"/>
    <cellStyle name="SAPBEXchaText 2 2 25" xfId="9154"/>
    <cellStyle name="SAPBEXchaText 2 2 26" xfId="9155"/>
    <cellStyle name="SAPBEXchaText 2 2 27" xfId="9156"/>
    <cellStyle name="SAPBEXchaText 2 2 28" xfId="9157"/>
    <cellStyle name="SAPBEXchaText 2 2 29" xfId="9158"/>
    <cellStyle name="SAPBEXchaText 2 2 3" xfId="9159"/>
    <cellStyle name="SAPBEXchaText 2 2 30" xfId="9160"/>
    <cellStyle name="SAPBEXchaText 2 2 31" xfId="9161"/>
    <cellStyle name="SAPBEXchaText 2 2 32" xfId="9162"/>
    <cellStyle name="SAPBEXchaText 2 2 33" xfId="32950"/>
    <cellStyle name="SAPBEXchaText 2 2 34" xfId="33730"/>
    <cellStyle name="SAPBEXchaText 2 2 35" xfId="32152"/>
    <cellStyle name="SAPBEXchaText 2 2 36" xfId="33593"/>
    <cellStyle name="SAPBEXchaText 2 2 37" xfId="34653"/>
    <cellStyle name="SAPBEXchaText 2 2 38" xfId="34876"/>
    <cellStyle name="SAPBEXchaText 2 2 39" xfId="34791"/>
    <cellStyle name="SAPBEXchaText 2 2 4" xfId="9163"/>
    <cellStyle name="SAPBEXchaText 2 2 40" xfId="36158"/>
    <cellStyle name="SAPBEXchaText 2 2 41" xfId="36741"/>
    <cellStyle name="SAPBEXchaText 2 2 42" xfId="35918"/>
    <cellStyle name="SAPBEXchaText 2 2 43" xfId="37594"/>
    <cellStyle name="SAPBEXchaText 2 2 44" xfId="38063"/>
    <cellStyle name="SAPBEXchaText 2 2 45" xfId="37390"/>
    <cellStyle name="SAPBEXchaText 2 2 46" xfId="38918"/>
    <cellStyle name="SAPBEXchaText 2 2 47" xfId="39387"/>
    <cellStyle name="SAPBEXchaText 2 2 48" xfId="38714"/>
    <cellStyle name="SAPBEXchaText 2 2 49" xfId="40280"/>
    <cellStyle name="SAPBEXchaText 2 2 5" xfId="9164"/>
    <cellStyle name="SAPBEXchaText 2 2 50" xfId="40751"/>
    <cellStyle name="SAPBEXchaText 2 2 51" xfId="39706"/>
    <cellStyle name="SAPBEXchaText 2 2 52" xfId="41781"/>
    <cellStyle name="SAPBEXchaText 2 2 53" xfId="42250"/>
    <cellStyle name="SAPBEXchaText 2 2 54" xfId="41542"/>
    <cellStyle name="SAPBEXchaText 2 2 55" xfId="43028"/>
    <cellStyle name="SAPBEXchaText 2 2 56" xfId="43423"/>
    <cellStyle name="SAPBEXchaText 2 2 57" xfId="44144"/>
    <cellStyle name="SAPBEXchaText 2 2 58" xfId="44719"/>
    <cellStyle name="SAPBEXchaText 2 2 59" xfId="45445"/>
    <cellStyle name="SAPBEXchaText 2 2 6" xfId="9165"/>
    <cellStyle name="SAPBEXchaText 2 2 60" xfId="45840"/>
    <cellStyle name="SAPBEXchaText 2 2 61" xfId="46561"/>
    <cellStyle name="SAPBEXchaText 2 2 62" xfId="46956"/>
    <cellStyle name="SAPBEXchaText 2 2 63" xfId="47509"/>
    <cellStyle name="SAPBEXchaText 2 2 64" xfId="47904"/>
    <cellStyle name="SAPBEXchaText 2 2 7" xfId="9166"/>
    <cellStyle name="SAPBEXchaText 2 2 8" xfId="9167"/>
    <cellStyle name="SAPBEXchaText 2 2 9" xfId="9168"/>
    <cellStyle name="SAPBEXchaText 2 20" xfId="9169"/>
    <cellStyle name="SAPBEXchaText 2 21" xfId="9170"/>
    <cellStyle name="SAPBEXchaText 2 22" xfId="9171"/>
    <cellStyle name="SAPBEXchaText 2 23" xfId="9172"/>
    <cellStyle name="SAPBEXchaText 2 24" xfId="9173"/>
    <cellStyle name="SAPBEXchaText 2 25" xfId="9174"/>
    <cellStyle name="SAPBEXchaText 2 26" xfId="9175"/>
    <cellStyle name="SAPBEXchaText 2 27" xfId="9176"/>
    <cellStyle name="SAPBEXchaText 2 28" xfId="9177"/>
    <cellStyle name="SAPBEXchaText 2 29" xfId="9178"/>
    <cellStyle name="SAPBEXchaText 2 3" xfId="9179"/>
    <cellStyle name="SAPBEXchaText 2 3 10" xfId="9180"/>
    <cellStyle name="SAPBEXchaText 2 3 11" xfId="9181"/>
    <cellStyle name="SAPBEXchaText 2 3 12" xfId="9182"/>
    <cellStyle name="SAPBEXchaText 2 3 13" xfId="9183"/>
    <cellStyle name="SAPBEXchaText 2 3 14" xfId="9184"/>
    <cellStyle name="SAPBEXchaText 2 3 15" xfId="9185"/>
    <cellStyle name="SAPBEXchaText 2 3 16" xfId="9186"/>
    <cellStyle name="SAPBEXchaText 2 3 17" xfId="9187"/>
    <cellStyle name="SAPBEXchaText 2 3 18" xfId="9188"/>
    <cellStyle name="SAPBEXchaText 2 3 19" xfId="9189"/>
    <cellStyle name="SAPBEXchaText 2 3 2" xfId="9190"/>
    <cellStyle name="SAPBEXchaText 2 3 20" xfId="9191"/>
    <cellStyle name="SAPBEXchaText 2 3 21" xfId="9192"/>
    <cellStyle name="SAPBEXchaText 2 3 22" xfId="9193"/>
    <cellStyle name="SAPBEXchaText 2 3 23" xfId="9194"/>
    <cellStyle name="SAPBEXchaText 2 3 24" xfId="9195"/>
    <cellStyle name="SAPBEXchaText 2 3 25" xfId="9196"/>
    <cellStyle name="SAPBEXchaText 2 3 26" xfId="9197"/>
    <cellStyle name="SAPBEXchaText 2 3 27" xfId="9198"/>
    <cellStyle name="SAPBEXchaText 2 3 28" xfId="9199"/>
    <cellStyle name="SAPBEXchaText 2 3 29" xfId="9200"/>
    <cellStyle name="SAPBEXchaText 2 3 3" xfId="9201"/>
    <cellStyle name="SAPBEXchaText 2 3 30" xfId="9202"/>
    <cellStyle name="SAPBEXchaText 2 3 31" xfId="9203"/>
    <cellStyle name="SAPBEXchaText 2 3 32" xfId="9204"/>
    <cellStyle name="SAPBEXchaText 2 3 33" xfId="32951"/>
    <cellStyle name="SAPBEXchaText 2 3 34" xfId="33731"/>
    <cellStyle name="SAPBEXchaText 2 3 35" xfId="32378"/>
    <cellStyle name="SAPBEXchaText 2 3 36" xfId="33594"/>
    <cellStyle name="SAPBEXchaText 2 3 37" xfId="34652"/>
    <cellStyle name="SAPBEXchaText 2 3 38" xfId="34877"/>
    <cellStyle name="SAPBEXchaText 2 3 39" xfId="35382"/>
    <cellStyle name="SAPBEXchaText 2 3 4" xfId="9205"/>
    <cellStyle name="SAPBEXchaText 2 3 40" xfId="36159"/>
    <cellStyle name="SAPBEXchaText 2 3 41" xfId="36742"/>
    <cellStyle name="SAPBEXchaText 2 3 42" xfId="36106"/>
    <cellStyle name="SAPBEXchaText 2 3 43" xfId="37595"/>
    <cellStyle name="SAPBEXchaText 2 3 44" xfId="38064"/>
    <cellStyle name="SAPBEXchaText 2 3 45" xfId="37391"/>
    <cellStyle name="SAPBEXchaText 2 3 46" xfId="38919"/>
    <cellStyle name="SAPBEXchaText 2 3 47" xfId="39388"/>
    <cellStyle name="SAPBEXchaText 2 3 48" xfId="38385"/>
    <cellStyle name="SAPBEXchaText 2 3 49" xfId="40281"/>
    <cellStyle name="SAPBEXchaText 2 3 5" xfId="9206"/>
    <cellStyle name="SAPBEXchaText 2 3 50" xfId="40752"/>
    <cellStyle name="SAPBEXchaText 2 3 51" xfId="39974"/>
    <cellStyle name="SAPBEXchaText 2 3 52" xfId="41782"/>
    <cellStyle name="SAPBEXchaText 2 3 53" xfId="42251"/>
    <cellStyle name="SAPBEXchaText 2 3 54" xfId="41543"/>
    <cellStyle name="SAPBEXchaText 2 3 55" xfId="43029"/>
    <cellStyle name="SAPBEXchaText 2 3 56" xfId="43424"/>
    <cellStyle name="SAPBEXchaText 2 3 57" xfId="44145"/>
    <cellStyle name="SAPBEXchaText 2 3 58" xfId="44720"/>
    <cellStyle name="SAPBEXchaText 2 3 59" xfId="45446"/>
    <cellStyle name="SAPBEXchaText 2 3 6" xfId="9207"/>
    <cellStyle name="SAPBEXchaText 2 3 60" xfId="45841"/>
    <cellStyle name="SAPBEXchaText 2 3 61" xfId="46562"/>
    <cellStyle name="SAPBEXchaText 2 3 62" xfId="46957"/>
    <cellStyle name="SAPBEXchaText 2 3 63" xfId="47510"/>
    <cellStyle name="SAPBEXchaText 2 3 64" xfId="47905"/>
    <cellStyle name="SAPBEXchaText 2 3 7" xfId="9208"/>
    <cellStyle name="SAPBEXchaText 2 3 8" xfId="9209"/>
    <cellStyle name="SAPBEXchaText 2 3 9" xfId="9210"/>
    <cellStyle name="SAPBEXchaText 2 30" xfId="9211"/>
    <cellStyle name="SAPBEXchaText 2 31" xfId="9212"/>
    <cellStyle name="SAPBEXchaText 2 32" xfId="9213"/>
    <cellStyle name="SAPBEXchaText 2 33" xfId="9214"/>
    <cellStyle name="SAPBEXchaText 2 34" xfId="9215"/>
    <cellStyle name="SAPBEXchaText 2 35" xfId="9216"/>
    <cellStyle name="SAPBEXchaText 2 36" xfId="9217"/>
    <cellStyle name="SAPBEXchaText 2 37" xfId="9218"/>
    <cellStyle name="SAPBEXchaText 2 38" xfId="9219"/>
    <cellStyle name="SAPBEXchaText 2 39" xfId="9220"/>
    <cellStyle name="SAPBEXchaText 2 4" xfId="9221"/>
    <cellStyle name="SAPBEXchaText 2 40" xfId="9222"/>
    <cellStyle name="SAPBEXchaText 2 41" xfId="9223"/>
    <cellStyle name="SAPBEXchaText 2 42" xfId="9224"/>
    <cellStyle name="SAPBEXchaText 2 43" xfId="9225"/>
    <cellStyle name="SAPBEXchaText 2 44" xfId="9226"/>
    <cellStyle name="SAPBEXchaText 2 45" xfId="9227"/>
    <cellStyle name="SAPBEXchaText 2 46" xfId="9228"/>
    <cellStyle name="SAPBEXchaText 2 47" xfId="9229"/>
    <cellStyle name="SAPBEXchaText 2 48" xfId="9230"/>
    <cellStyle name="SAPBEXchaText 2 49" xfId="9231"/>
    <cellStyle name="SAPBEXchaText 2 5" xfId="9232"/>
    <cellStyle name="SAPBEXchaText 2 50" xfId="9233"/>
    <cellStyle name="SAPBEXchaText 2 51" xfId="9234"/>
    <cellStyle name="SAPBEXchaText 2 52" xfId="9235"/>
    <cellStyle name="SAPBEXchaText 2 53" xfId="9236"/>
    <cellStyle name="SAPBEXchaText 2 54" xfId="9237"/>
    <cellStyle name="SAPBEXchaText 2 55" xfId="9238"/>
    <cellStyle name="SAPBEXchaText 2 56" xfId="9239"/>
    <cellStyle name="SAPBEXchaText 2 57" xfId="9240"/>
    <cellStyle name="SAPBEXchaText 2 58" xfId="9241"/>
    <cellStyle name="SAPBEXchaText 2 59" xfId="9242"/>
    <cellStyle name="SAPBEXchaText 2 6" xfId="9243"/>
    <cellStyle name="SAPBEXchaText 2 60" xfId="9244"/>
    <cellStyle name="SAPBEXchaText 2 61" xfId="9245"/>
    <cellStyle name="SAPBEXchaText 2 62" xfId="9246"/>
    <cellStyle name="SAPBEXchaText 2 63" xfId="9247"/>
    <cellStyle name="SAPBEXchaText 2 64" xfId="9248"/>
    <cellStyle name="SAPBEXchaText 2 65" xfId="9249"/>
    <cellStyle name="SAPBEXchaText 2 66" xfId="9250"/>
    <cellStyle name="SAPBEXchaText 2 67" xfId="9251"/>
    <cellStyle name="SAPBEXchaText 2 68" xfId="9252"/>
    <cellStyle name="SAPBEXchaText 2 69" xfId="9253"/>
    <cellStyle name="SAPBEXchaText 2 7" xfId="9254"/>
    <cellStyle name="SAPBEXchaText 2 70" xfId="9255"/>
    <cellStyle name="SAPBEXchaText 2 71" xfId="9256"/>
    <cellStyle name="SAPBEXchaText 2 72" xfId="9257"/>
    <cellStyle name="SAPBEXchaText 2 73" xfId="9258"/>
    <cellStyle name="SAPBEXchaText 2 74" xfId="9259"/>
    <cellStyle name="SAPBEXchaText 2 75" xfId="9260"/>
    <cellStyle name="SAPBEXchaText 2 76" xfId="9261"/>
    <cellStyle name="SAPBEXchaText 2 77" xfId="9262"/>
    <cellStyle name="SAPBEXchaText 2 78" xfId="9263"/>
    <cellStyle name="SAPBEXchaText 2 79" xfId="9264"/>
    <cellStyle name="SAPBEXchaText 2 8" xfId="9265"/>
    <cellStyle name="SAPBEXchaText 2 80" xfId="9266"/>
    <cellStyle name="SAPBEXchaText 2 81" xfId="9267"/>
    <cellStyle name="SAPBEXchaText 2 82" xfId="9268"/>
    <cellStyle name="SAPBEXchaText 2 83" xfId="9269"/>
    <cellStyle name="SAPBEXchaText 2 84" xfId="9270"/>
    <cellStyle name="SAPBEXchaText 2 85" xfId="9271"/>
    <cellStyle name="SAPBEXchaText 2 86" xfId="9272"/>
    <cellStyle name="SAPBEXchaText 2 87" xfId="9273"/>
    <cellStyle name="SAPBEXchaText 2 88" xfId="9274"/>
    <cellStyle name="SAPBEXchaText 2 89" xfId="31880"/>
    <cellStyle name="SAPBEXchaText 2 9" xfId="9275"/>
    <cellStyle name="SAPBEXchaText 2 90" xfId="32360"/>
    <cellStyle name="SAPBEXchaText 2 91" xfId="34032"/>
    <cellStyle name="SAPBEXchaText 2 92" xfId="34149"/>
    <cellStyle name="SAPBEXchaText 2 93" xfId="35041"/>
    <cellStyle name="SAPBEXchaText 2 94" xfId="35372"/>
    <cellStyle name="SAPBEXchaText 2 95" xfId="35488"/>
    <cellStyle name="SAPBEXchaText 2 96" xfId="35726"/>
    <cellStyle name="SAPBEXchaText 2 97" xfId="36091"/>
    <cellStyle name="SAPBEXchaText 2 98" xfId="36983"/>
    <cellStyle name="SAPBEXchaText 2 99" xfId="37206"/>
    <cellStyle name="SAPBEXchaText 20" xfId="9276"/>
    <cellStyle name="SAPBEXchaText 21" xfId="9277"/>
    <cellStyle name="SAPBEXchaText 22" xfId="9278"/>
    <cellStyle name="SAPBEXchaText 23" xfId="9279"/>
    <cellStyle name="SAPBEXchaText 24" xfId="9280"/>
    <cellStyle name="SAPBEXchaText 25" xfId="9281"/>
    <cellStyle name="SAPBEXchaText 26" xfId="9282"/>
    <cellStyle name="SAPBEXchaText 27" xfId="9283"/>
    <cellStyle name="SAPBEXchaText 28" xfId="9284"/>
    <cellStyle name="SAPBEXchaText 29" xfId="9285"/>
    <cellStyle name="SAPBEXchaText 3" xfId="9286"/>
    <cellStyle name="SAPBEXchaText 3 10" xfId="9287"/>
    <cellStyle name="SAPBEXchaText 3 100" xfId="38065"/>
    <cellStyle name="SAPBEXchaText 3 101" xfId="37764"/>
    <cellStyle name="SAPBEXchaText 3 102" xfId="38920"/>
    <cellStyle name="SAPBEXchaText 3 103" xfId="39389"/>
    <cellStyle name="SAPBEXchaText 3 104" xfId="39090"/>
    <cellStyle name="SAPBEXchaText 3 105" xfId="40282"/>
    <cellStyle name="SAPBEXchaText 3 106" xfId="40753"/>
    <cellStyle name="SAPBEXchaText 3 107" xfId="40452"/>
    <cellStyle name="SAPBEXchaText 3 108" xfId="41783"/>
    <cellStyle name="SAPBEXchaText 3 109" xfId="42252"/>
    <cellStyle name="SAPBEXchaText 3 11" xfId="9288"/>
    <cellStyle name="SAPBEXchaText 3 110" xfId="41544"/>
    <cellStyle name="SAPBEXchaText 3 111" xfId="43030"/>
    <cellStyle name="SAPBEXchaText 3 112" xfId="43425"/>
    <cellStyle name="SAPBEXchaText 3 113" xfId="44146"/>
    <cellStyle name="SAPBEXchaText 3 114" xfId="44721"/>
    <cellStyle name="SAPBEXchaText 3 115" xfId="45447"/>
    <cellStyle name="SAPBEXchaText 3 116" xfId="45842"/>
    <cellStyle name="SAPBEXchaText 3 117" xfId="46563"/>
    <cellStyle name="SAPBEXchaText 3 118" xfId="46958"/>
    <cellStyle name="SAPBEXchaText 3 119" xfId="47511"/>
    <cellStyle name="SAPBEXchaText 3 12" xfId="9289"/>
    <cellStyle name="SAPBEXchaText 3 120" xfId="47906"/>
    <cellStyle name="SAPBEXchaText 3 121" xfId="53422"/>
    <cellStyle name="SAPBEXchaText 3 122" xfId="54101"/>
    <cellStyle name="SAPBEXchaText 3 123" xfId="54053"/>
    <cellStyle name="SAPBEXchaText 3 124" xfId="54579"/>
    <cellStyle name="SAPBEXchaText 3 125" xfId="54435"/>
    <cellStyle name="SAPBEXchaText 3 126" xfId="54599"/>
    <cellStyle name="SAPBEXchaText 3 127" xfId="54735"/>
    <cellStyle name="SAPBEXchaText 3 128" xfId="55021"/>
    <cellStyle name="SAPBEXchaText 3 129" xfId="55064"/>
    <cellStyle name="SAPBEXchaText 3 13" xfId="9290"/>
    <cellStyle name="SAPBEXchaText 3 130" xfId="55483"/>
    <cellStyle name="SAPBEXchaText 3 14" xfId="9291"/>
    <cellStyle name="SAPBEXchaText 3 15" xfId="9292"/>
    <cellStyle name="SAPBEXchaText 3 16" xfId="9293"/>
    <cellStyle name="SAPBEXchaText 3 17" xfId="9294"/>
    <cellStyle name="SAPBEXchaText 3 18" xfId="9295"/>
    <cellStyle name="SAPBEXchaText 3 19" xfId="9296"/>
    <cellStyle name="SAPBEXchaText 3 2" xfId="9297"/>
    <cellStyle name="SAPBEXchaText 3 2 10" xfId="9298"/>
    <cellStyle name="SAPBEXchaText 3 2 11" xfId="9299"/>
    <cellStyle name="SAPBEXchaText 3 2 12" xfId="9300"/>
    <cellStyle name="SAPBEXchaText 3 2 13" xfId="9301"/>
    <cellStyle name="SAPBEXchaText 3 2 14" xfId="9302"/>
    <cellStyle name="SAPBEXchaText 3 2 15" xfId="9303"/>
    <cellStyle name="SAPBEXchaText 3 2 16" xfId="9304"/>
    <cellStyle name="SAPBEXchaText 3 2 17" xfId="9305"/>
    <cellStyle name="SAPBEXchaText 3 2 18" xfId="9306"/>
    <cellStyle name="SAPBEXchaText 3 2 19" xfId="9307"/>
    <cellStyle name="SAPBEXchaText 3 2 2" xfId="9308"/>
    <cellStyle name="SAPBEXchaText 3 2 20" xfId="9309"/>
    <cellStyle name="SAPBEXchaText 3 2 21" xfId="9310"/>
    <cellStyle name="SAPBEXchaText 3 2 22" xfId="9311"/>
    <cellStyle name="SAPBEXchaText 3 2 23" xfId="9312"/>
    <cellStyle name="SAPBEXchaText 3 2 24" xfId="9313"/>
    <cellStyle name="SAPBEXchaText 3 2 25" xfId="9314"/>
    <cellStyle name="SAPBEXchaText 3 2 26" xfId="9315"/>
    <cellStyle name="SAPBEXchaText 3 2 27" xfId="9316"/>
    <cellStyle name="SAPBEXchaText 3 2 28" xfId="9317"/>
    <cellStyle name="SAPBEXchaText 3 2 29" xfId="9318"/>
    <cellStyle name="SAPBEXchaText 3 2 3" xfId="9319"/>
    <cellStyle name="SAPBEXchaText 3 2 30" xfId="9320"/>
    <cellStyle name="SAPBEXchaText 3 2 31" xfId="9321"/>
    <cellStyle name="SAPBEXchaText 3 2 32" xfId="32953"/>
    <cellStyle name="SAPBEXchaText 3 2 33" xfId="33733"/>
    <cellStyle name="SAPBEXchaText 3 2 34" xfId="32153"/>
    <cellStyle name="SAPBEXchaText 3 2 35" xfId="34043"/>
    <cellStyle name="SAPBEXchaText 3 2 36" xfId="34650"/>
    <cellStyle name="SAPBEXchaText 3 2 37" xfId="35109"/>
    <cellStyle name="SAPBEXchaText 3 2 38" xfId="34790"/>
    <cellStyle name="SAPBEXchaText 3 2 39" xfId="36161"/>
    <cellStyle name="SAPBEXchaText 3 2 4" xfId="9322"/>
    <cellStyle name="SAPBEXchaText 3 2 40" xfId="36744"/>
    <cellStyle name="SAPBEXchaText 3 2 41" xfId="35919"/>
    <cellStyle name="SAPBEXchaText 3 2 42" xfId="37597"/>
    <cellStyle name="SAPBEXchaText 3 2 43" xfId="38066"/>
    <cellStyle name="SAPBEXchaText 3 2 44" xfId="37861"/>
    <cellStyle name="SAPBEXchaText 3 2 45" xfId="38921"/>
    <cellStyle name="SAPBEXchaText 3 2 46" xfId="39390"/>
    <cellStyle name="SAPBEXchaText 3 2 47" xfId="39187"/>
    <cellStyle name="SAPBEXchaText 3 2 48" xfId="40283"/>
    <cellStyle name="SAPBEXchaText 3 2 49" xfId="40754"/>
    <cellStyle name="SAPBEXchaText 3 2 5" xfId="9323"/>
    <cellStyle name="SAPBEXchaText 3 2 50" xfId="40549"/>
    <cellStyle name="SAPBEXchaText 3 2 51" xfId="41784"/>
    <cellStyle name="SAPBEXchaText 3 2 52" xfId="42253"/>
    <cellStyle name="SAPBEXchaText 3 2 53" xfId="41545"/>
    <cellStyle name="SAPBEXchaText 3 2 54" xfId="43031"/>
    <cellStyle name="SAPBEXchaText 3 2 55" xfId="43426"/>
    <cellStyle name="SAPBEXchaText 3 2 56" xfId="44147"/>
    <cellStyle name="SAPBEXchaText 3 2 57" xfId="44722"/>
    <cellStyle name="SAPBEXchaText 3 2 58" xfId="45448"/>
    <cellStyle name="SAPBEXchaText 3 2 59" xfId="45843"/>
    <cellStyle name="SAPBEXchaText 3 2 6" xfId="9324"/>
    <cellStyle name="SAPBEXchaText 3 2 60" xfId="46564"/>
    <cellStyle name="SAPBEXchaText 3 2 61" xfId="46959"/>
    <cellStyle name="SAPBEXchaText 3 2 62" xfId="47512"/>
    <cellStyle name="SAPBEXchaText 3 2 63" xfId="47907"/>
    <cellStyle name="SAPBEXchaText 3 2 7" xfId="9325"/>
    <cellStyle name="SAPBEXchaText 3 2 8" xfId="9326"/>
    <cellStyle name="SAPBEXchaText 3 2 9" xfId="9327"/>
    <cellStyle name="SAPBEXchaText 3 20" xfId="9328"/>
    <cellStyle name="SAPBEXchaText 3 21" xfId="9329"/>
    <cellStyle name="SAPBEXchaText 3 22" xfId="9330"/>
    <cellStyle name="SAPBEXchaText 3 23" xfId="9331"/>
    <cellStyle name="SAPBEXchaText 3 24" xfId="9332"/>
    <cellStyle name="SAPBEXchaText 3 25" xfId="9333"/>
    <cellStyle name="SAPBEXchaText 3 26" xfId="9334"/>
    <cellStyle name="SAPBEXchaText 3 27" xfId="9335"/>
    <cellStyle name="SAPBEXchaText 3 28" xfId="9336"/>
    <cellStyle name="SAPBEXchaText 3 29" xfId="9337"/>
    <cellStyle name="SAPBEXchaText 3 3" xfId="9338"/>
    <cellStyle name="SAPBEXchaText 3 3 10" xfId="9339"/>
    <cellStyle name="SAPBEXchaText 3 3 11" xfId="9340"/>
    <cellStyle name="SAPBEXchaText 3 3 12" xfId="9341"/>
    <cellStyle name="SAPBEXchaText 3 3 13" xfId="9342"/>
    <cellStyle name="SAPBEXchaText 3 3 14" xfId="9343"/>
    <cellStyle name="SAPBEXchaText 3 3 15" xfId="9344"/>
    <cellStyle name="SAPBEXchaText 3 3 16" xfId="9345"/>
    <cellStyle name="SAPBEXchaText 3 3 17" xfId="9346"/>
    <cellStyle name="SAPBEXchaText 3 3 18" xfId="9347"/>
    <cellStyle name="SAPBEXchaText 3 3 19" xfId="9348"/>
    <cellStyle name="SAPBEXchaText 3 3 2" xfId="9349"/>
    <cellStyle name="SAPBEXchaText 3 3 20" xfId="9350"/>
    <cellStyle name="SAPBEXchaText 3 3 21" xfId="9351"/>
    <cellStyle name="SAPBEXchaText 3 3 22" xfId="9352"/>
    <cellStyle name="SAPBEXchaText 3 3 23" xfId="9353"/>
    <cellStyle name="SAPBEXchaText 3 3 24" xfId="9354"/>
    <cellStyle name="SAPBEXchaText 3 3 25" xfId="9355"/>
    <cellStyle name="SAPBEXchaText 3 3 26" xfId="9356"/>
    <cellStyle name="SAPBEXchaText 3 3 27" xfId="9357"/>
    <cellStyle name="SAPBEXchaText 3 3 28" xfId="9358"/>
    <cellStyle name="SAPBEXchaText 3 3 29" xfId="9359"/>
    <cellStyle name="SAPBEXchaText 3 3 3" xfId="9360"/>
    <cellStyle name="SAPBEXchaText 3 3 30" xfId="9361"/>
    <cellStyle name="SAPBEXchaText 3 3 31" xfId="9362"/>
    <cellStyle name="SAPBEXchaText 3 3 32" xfId="32954"/>
    <cellStyle name="SAPBEXchaText 3 3 33" xfId="33734"/>
    <cellStyle name="SAPBEXchaText 3 3 34" xfId="32154"/>
    <cellStyle name="SAPBEXchaText 3 3 35" xfId="33986"/>
    <cellStyle name="SAPBEXchaText 3 3 36" xfId="34649"/>
    <cellStyle name="SAPBEXchaText 3 3 37" xfId="34878"/>
    <cellStyle name="SAPBEXchaText 3 3 38" xfId="34789"/>
    <cellStyle name="SAPBEXchaText 3 3 39" xfId="36162"/>
    <cellStyle name="SAPBEXchaText 3 3 4" xfId="9363"/>
    <cellStyle name="SAPBEXchaText 3 3 40" xfId="36745"/>
    <cellStyle name="SAPBEXchaText 3 3 41" xfId="35920"/>
    <cellStyle name="SAPBEXchaText 3 3 42" xfId="37598"/>
    <cellStyle name="SAPBEXchaText 3 3 43" xfId="38067"/>
    <cellStyle name="SAPBEXchaText 3 3 44" xfId="37058"/>
    <cellStyle name="SAPBEXchaText 3 3 45" xfId="38922"/>
    <cellStyle name="SAPBEXchaText 3 3 46" xfId="39391"/>
    <cellStyle name="SAPBEXchaText 3 3 47" xfId="38650"/>
    <cellStyle name="SAPBEXchaText 3 3 48" xfId="40284"/>
    <cellStyle name="SAPBEXchaText 3 3 49" xfId="40755"/>
    <cellStyle name="SAPBEXchaText 3 3 5" xfId="9364"/>
    <cellStyle name="SAPBEXchaText 3 3 50" xfId="40045"/>
    <cellStyle name="SAPBEXchaText 3 3 51" xfId="41785"/>
    <cellStyle name="SAPBEXchaText 3 3 52" xfId="42254"/>
    <cellStyle name="SAPBEXchaText 3 3 53" xfId="41212"/>
    <cellStyle name="SAPBEXchaText 3 3 54" xfId="43032"/>
    <cellStyle name="SAPBEXchaText 3 3 55" xfId="43427"/>
    <cellStyle name="SAPBEXchaText 3 3 56" xfId="44148"/>
    <cellStyle name="SAPBEXchaText 3 3 57" xfId="44723"/>
    <cellStyle name="SAPBEXchaText 3 3 58" xfId="45449"/>
    <cellStyle name="SAPBEXchaText 3 3 59" xfId="45844"/>
    <cellStyle name="SAPBEXchaText 3 3 6" xfId="9365"/>
    <cellStyle name="SAPBEXchaText 3 3 60" xfId="46565"/>
    <cellStyle name="SAPBEXchaText 3 3 61" xfId="46960"/>
    <cellStyle name="SAPBEXchaText 3 3 62" xfId="47513"/>
    <cellStyle name="SAPBEXchaText 3 3 63" xfId="47908"/>
    <cellStyle name="SAPBEXchaText 3 3 7" xfId="9366"/>
    <cellStyle name="SAPBEXchaText 3 3 8" xfId="9367"/>
    <cellStyle name="SAPBEXchaText 3 3 9" xfId="9368"/>
    <cellStyle name="SAPBEXchaText 3 30" xfId="9369"/>
    <cellStyle name="SAPBEXchaText 3 31" xfId="9370"/>
    <cellStyle name="SAPBEXchaText 3 32" xfId="9371"/>
    <cellStyle name="SAPBEXchaText 3 33" xfId="9372"/>
    <cellStyle name="SAPBEXchaText 3 34" xfId="9373"/>
    <cellStyle name="SAPBEXchaText 3 35" xfId="9374"/>
    <cellStyle name="SAPBEXchaText 3 36" xfId="9375"/>
    <cellStyle name="SAPBEXchaText 3 37" xfId="9376"/>
    <cellStyle name="SAPBEXchaText 3 38" xfId="9377"/>
    <cellStyle name="SAPBEXchaText 3 39" xfId="9378"/>
    <cellStyle name="SAPBEXchaText 3 4" xfId="9379"/>
    <cellStyle name="SAPBEXchaText 3 40" xfId="9380"/>
    <cellStyle name="SAPBEXchaText 3 41" xfId="9381"/>
    <cellStyle name="SAPBEXchaText 3 42" xfId="9382"/>
    <cellStyle name="SAPBEXchaText 3 43" xfId="9383"/>
    <cellStyle name="SAPBEXchaText 3 44" xfId="9384"/>
    <cellStyle name="SAPBEXchaText 3 45" xfId="9385"/>
    <cellStyle name="SAPBEXchaText 3 46" xfId="9386"/>
    <cellStyle name="SAPBEXchaText 3 47" xfId="9387"/>
    <cellStyle name="SAPBEXchaText 3 48" xfId="9388"/>
    <cellStyle name="SAPBEXchaText 3 49" xfId="9389"/>
    <cellStyle name="SAPBEXchaText 3 5" xfId="9390"/>
    <cellStyle name="SAPBEXchaText 3 50" xfId="9391"/>
    <cellStyle name="SAPBEXchaText 3 51" xfId="9392"/>
    <cellStyle name="SAPBEXchaText 3 52" xfId="9393"/>
    <cellStyle name="SAPBEXchaText 3 53" xfId="9394"/>
    <cellStyle name="SAPBEXchaText 3 54" xfId="9395"/>
    <cellStyle name="SAPBEXchaText 3 55" xfId="9396"/>
    <cellStyle name="SAPBEXchaText 3 56" xfId="9397"/>
    <cellStyle name="SAPBEXchaText 3 57" xfId="9398"/>
    <cellStyle name="SAPBEXchaText 3 58" xfId="9399"/>
    <cellStyle name="SAPBEXchaText 3 59" xfId="9400"/>
    <cellStyle name="SAPBEXchaText 3 6" xfId="9401"/>
    <cellStyle name="SAPBEXchaText 3 60" xfId="9402"/>
    <cellStyle name="SAPBEXchaText 3 61" xfId="9403"/>
    <cellStyle name="SAPBEXchaText 3 62" xfId="9404"/>
    <cellStyle name="SAPBEXchaText 3 63" xfId="9405"/>
    <cellStyle name="SAPBEXchaText 3 64" xfId="9406"/>
    <cellStyle name="SAPBEXchaText 3 65" xfId="9407"/>
    <cellStyle name="SAPBEXchaText 3 66" xfId="9408"/>
    <cellStyle name="SAPBEXchaText 3 67" xfId="9409"/>
    <cellStyle name="SAPBEXchaText 3 68" xfId="9410"/>
    <cellStyle name="SAPBEXchaText 3 69" xfId="9411"/>
    <cellStyle name="SAPBEXchaText 3 7" xfId="9412"/>
    <cellStyle name="SAPBEXchaText 3 70" xfId="9413"/>
    <cellStyle name="SAPBEXchaText 3 71" xfId="9414"/>
    <cellStyle name="SAPBEXchaText 3 72" xfId="9415"/>
    <cellStyle name="SAPBEXchaText 3 73" xfId="9416"/>
    <cellStyle name="SAPBEXchaText 3 74" xfId="9417"/>
    <cellStyle name="SAPBEXchaText 3 75" xfId="9418"/>
    <cellStyle name="SAPBEXchaText 3 76" xfId="9419"/>
    <cellStyle name="SAPBEXchaText 3 77" xfId="9420"/>
    <cellStyle name="SAPBEXchaText 3 78" xfId="9421"/>
    <cellStyle name="SAPBEXchaText 3 79" xfId="9422"/>
    <cellStyle name="SAPBEXchaText 3 8" xfId="9423"/>
    <cellStyle name="SAPBEXchaText 3 80" xfId="9424"/>
    <cellStyle name="SAPBEXchaText 3 81" xfId="9425"/>
    <cellStyle name="SAPBEXchaText 3 82" xfId="9426"/>
    <cellStyle name="SAPBEXchaText 3 83" xfId="9427"/>
    <cellStyle name="SAPBEXchaText 3 84" xfId="9428"/>
    <cellStyle name="SAPBEXchaText 3 85" xfId="9429"/>
    <cellStyle name="SAPBEXchaText 3 86" xfId="9430"/>
    <cellStyle name="SAPBEXchaText 3 87" xfId="9431"/>
    <cellStyle name="SAPBEXchaText 3 88" xfId="9432"/>
    <cellStyle name="SAPBEXchaText 3 89" xfId="32952"/>
    <cellStyle name="SAPBEXchaText 3 9" xfId="9433"/>
    <cellStyle name="SAPBEXchaText 3 90" xfId="33732"/>
    <cellStyle name="SAPBEXchaText 3 91" xfId="31632"/>
    <cellStyle name="SAPBEXchaText 3 92" xfId="33595"/>
    <cellStyle name="SAPBEXchaText 3 93" xfId="34651"/>
    <cellStyle name="SAPBEXchaText 3 94" xfId="35052"/>
    <cellStyle name="SAPBEXchaText 3 95" xfId="35326"/>
    <cellStyle name="SAPBEXchaText 3 96" xfId="36160"/>
    <cellStyle name="SAPBEXchaText 3 97" xfId="36743"/>
    <cellStyle name="SAPBEXchaText 3 98" xfId="35818"/>
    <cellStyle name="SAPBEXchaText 3 99" xfId="37596"/>
    <cellStyle name="SAPBEXchaText 30" xfId="9434"/>
    <cellStyle name="SAPBEXchaText 31" xfId="9435"/>
    <cellStyle name="SAPBEXchaText 32" xfId="9436"/>
    <cellStyle name="SAPBEXchaText 33" xfId="9437"/>
    <cellStyle name="SAPBEXchaText 34" xfId="9438"/>
    <cellStyle name="SAPBEXchaText 35" xfId="9439"/>
    <cellStyle name="SAPBEXchaText 36" xfId="9440"/>
    <cellStyle name="SAPBEXchaText 37" xfId="9441"/>
    <cellStyle name="SAPBEXchaText 38" xfId="9442"/>
    <cellStyle name="SAPBEXchaText 39" xfId="9443"/>
    <cellStyle name="SAPBEXchaText 4" xfId="9444"/>
    <cellStyle name="SAPBEXchaText 4 10" xfId="9445"/>
    <cellStyle name="SAPBEXchaText 4 11" xfId="9446"/>
    <cellStyle name="SAPBEXchaText 4 12" xfId="9447"/>
    <cellStyle name="SAPBEXchaText 4 13" xfId="9448"/>
    <cellStyle name="SAPBEXchaText 4 14" xfId="9449"/>
    <cellStyle name="SAPBEXchaText 4 15" xfId="9450"/>
    <cellStyle name="SAPBEXchaText 4 16" xfId="9451"/>
    <cellStyle name="SAPBEXchaText 4 17" xfId="9452"/>
    <cellStyle name="SAPBEXchaText 4 18" xfId="9453"/>
    <cellStyle name="SAPBEXchaText 4 19" xfId="9454"/>
    <cellStyle name="SAPBEXchaText 4 2" xfId="9455"/>
    <cellStyle name="SAPBEXchaText 4 2 10" xfId="9456"/>
    <cellStyle name="SAPBEXchaText 4 2 11" xfId="9457"/>
    <cellStyle name="SAPBEXchaText 4 2 12" xfId="9458"/>
    <cellStyle name="SAPBEXchaText 4 2 13" xfId="9459"/>
    <cellStyle name="SAPBEXchaText 4 2 14" xfId="9460"/>
    <cellStyle name="SAPBEXchaText 4 2 15" xfId="9461"/>
    <cellStyle name="SAPBEXchaText 4 2 16" xfId="9462"/>
    <cellStyle name="SAPBEXchaText 4 2 17" xfId="9463"/>
    <cellStyle name="SAPBEXchaText 4 2 18" xfId="9464"/>
    <cellStyle name="SAPBEXchaText 4 2 19" xfId="9465"/>
    <cellStyle name="SAPBEXchaText 4 2 2" xfId="9466"/>
    <cellStyle name="SAPBEXchaText 4 2 20" xfId="9467"/>
    <cellStyle name="SAPBEXchaText 4 2 21" xfId="9468"/>
    <cellStyle name="SAPBEXchaText 4 2 22" xfId="9469"/>
    <cellStyle name="SAPBEXchaText 4 2 23" xfId="9470"/>
    <cellStyle name="SAPBEXchaText 4 2 24" xfId="9471"/>
    <cellStyle name="SAPBEXchaText 4 2 25" xfId="9472"/>
    <cellStyle name="SAPBEXchaText 4 2 26" xfId="9473"/>
    <cellStyle name="SAPBEXchaText 4 2 27" xfId="9474"/>
    <cellStyle name="SAPBEXchaText 4 2 28" xfId="9475"/>
    <cellStyle name="SAPBEXchaText 4 2 29" xfId="9476"/>
    <cellStyle name="SAPBEXchaText 4 2 3" xfId="9477"/>
    <cellStyle name="SAPBEXchaText 4 2 30" xfId="9478"/>
    <cellStyle name="SAPBEXchaText 4 2 31" xfId="9479"/>
    <cellStyle name="SAPBEXchaText 4 2 32" xfId="32956"/>
    <cellStyle name="SAPBEXchaText 4 2 33" xfId="33736"/>
    <cellStyle name="SAPBEXchaText 4 2 34" xfId="32156"/>
    <cellStyle name="SAPBEXchaText 4 2 35" xfId="33597"/>
    <cellStyle name="SAPBEXchaText 4 2 36" xfId="34647"/>
    <cellStyle name="SAPBEXchaText 4 2 37" xfId="34880"/>
    <cellStyle name="SAPBEXchaText 4 2 38" xfId="34787"/>
    <cellStyle name="SAPBEXchaText 4 2 39" xfId="36164"/>
    <cellStyle name="SAPBEXchaText 4 2 4" xfId="9480"/>
    <cellStyle name="SAPBEXchaText 4 2 40" xfId="36747"/>
    <cellStyle name="SAPBEXchaText 4 2 41" xfId="35922"/>
    <cellStyle name="SAPBEXchaText 4 2 42" xfId="37600"/>
    <cellStyle name="SAPBEXchaText 4 2 43" xfId="38069"/>
    <cellStyle name="SAPBEXchaText 4 2 44" xfId="37392"/>
    <cellStyle name="SAPBEXchaText 4 2 45" xfId="38924"/>
    <cellStyle name="SAPBEXchaText 4 2 46" xfId="39393"/>
    <cellStyle name="SAPBEXchaText 4 2 47" xfId="38716"/>
    <cellStyle name="SAPBEXchaText 4 2 48" xfId="40286"/>
    <cellStyle name="SAPBEXchaText 4 2 49" xfId="40757"/>
    <cellStyle name="SAPBEXchaText 4 2 5" xfId="9481"/>
    <cellStyle name="SAPBEXchaText 4 2 50" xfId="40047"/>
    <cellStyle name="SAPBEXchaText 4 2 51" xfId="41787"/>
    <cellStyle name="SAPBEXchaText 4 2 52" xfId="42256"/>
    <cellStyle name="SAPBEXchaText 4 2 53" xfId="41954"/>
    <cellStyle name="SAPBEXchaText 4 2 54" xfId="43034"/>
    <cellStyle name="SAPBEXchaText 4 2 55" xfId="43429"/>
    <cellStyle name="SAPBEXchaText 4 2 56" xfId="44150"/>
    <cellStyle name="SAPBEXchaText 4 2 57" xfId="44725"/>
    <cellStyle name="SAPBEXchaText 4 2 58" xfId="45451"/>
    <cellStyle name="SAPBEXchaText 4 2 59" xfId="45846"/>
    <cellStyle name="SAPBEXchaText 4 2 6" xfId="9482"/>
    <cellStyle name="SAPBEXchaText 4 2 60" xfId="46567"/>
    <cellStyle name="SAPBEXchaText 4 2 61" xfId="46962"/>
    <cellStyle name="SAPBEXchaText 4 2 62" xfId="47515"/>
    <cellStyle name="SAPBEXchaText 4 2 63" xfId="47910"/>
    <cellStyle name="SAPBEXchaText 4 2 7" xfId="9483"/>
    <cellStyle name="SAPBEXchaText 4 2 8" xfId="9484"/>
    <cellStyle name="SAPBEXchaText 4 2 9" xfId="9485"/>
    <cellStyle name="SAPBEXchaText 4 20" xfId="9486"/>
    <cellStyle name="SAPBEXchaText 4 21" xfId="9487"/>
    <cellStyle name="SAPBEXchaText 4 22" xfId="9488"/>
    <cellStyle name="SAPBEXchaText 4 23" xfId="9489"/>
    <cellStyle name="SAPBEXchaText 4 24" xfId="9490"/>
    <cellStyle name="SAPBEXchaText 4 25" xfId="9491"/>
    <cellStyle name="SAPBEXchaText 4 26" xfId="9492"/>
    <cellStyle name="SAPBEXchaText 4 27" xfId="9493"/>
    <cellStyle name="SAPBEXchaText 4 28" xfId="9494"/>
    <cellStyle name="SAPBEXchaText 4 29" xfId="9495"/>
    <cellStyle name="SAPBEXchaText 4 3" xfId="9496"/>
    <cellStyle name="SAPBEXchaText 4 3 10" xfId="9497"/>
    <cellStyle name="SAPBEXchaText 4 3 11" xfId="9498"/>
    <cellStyle name="SAPBEXchaText 4 3 12" xfId="9499"/>
    <cellStyle name="SAPBEXchaText 4 3 13" xfId="9500"/>
    <cellStyle name="SAPBEXchaText 4 3 14" xfId="9501"/>
    <cellStyle name="SAPBEXchaText 4 3 15" xfId="9502"/>
    <cellStyle name="SAPBEXchaText 4 3 16" xfId="9503"/>
    <cellStyle name="SAPBEXchaText 4 3 17" xfId="9504"/>
    <cellStyle name="SAPBEXchaText 4 3 18" xfId="9505"/>
    <cellStyle name="SAPBEXchaText 4 3 19" xfId="9506"/>
    <cellStyle name="SAPBEXchaText 4 3 2" xfId="9507"/>
    <cellStyle name="SAPBEXchaText 4 3 20" xfId="9508"/>
    <cellStyle name="SAPBEXchaText 4 3 21" xfId="9509"/>
    <cellStyle name="SAPBEXchaText 4 3 22" xfId="9510"/>
    <cellStyle name="SAPBEXchaText 4 3 23" xfId="9511"/>
    <cellStyle name="SAPBEXchaText 4 3 24" xfId="9512"/>
    <cellStyle name="SAPBEXchaText 4 3 25" xfId="9513"/>
    <cellStyle name="SAPBEXchaText 4 3 26" xfId="9514"/>
    <cellStyle name="SAPBEXchaText 4 3 27" xfId="9515"/>
    <cellStyle name="SAPBEXchaText 4 3 28" xfId="9516"/>
    <cellStyle name="SAPBEXchaText 4 3 29" xfId="9517"/>
    <cellStyle name="SAPBEXchaText 4 3 3" xfId="9518"/>
    <cellStyle name="SAPBEXchaText 4 3 30" xfId="9519"/>
    <cellStyle name="SAPBEXchaText 4 3 31" xfId="9520"/>
    <cellStyle name="SAPBEXchaText 4 3 32" xfId="32957"/>
    <cellStyle name="SAPBEXchaText 4 3 33" xfId="33737"/>
    <cellStyle name="SAPBEXchaText 4 3 34" xfId="32157"/>
    <cellStyle name="SAPBEXchaText 4 3 35" xfId="33598"/>
    <cellStyle name="SAPBEXchaText 4 3 36" xfId="34646"/>
    <cellStyle name="SAPBEXchaText 4 3 37" xfId="34881"/>
    <cellStyle name="SAPBEXchaText 4 3 38" xfId="34786"/>
    <cellStyle name="SAPBEXchaText 4 3 39" xfId="36165"/>
    <cellStyle name="SAPBEXchaText 4 3 4" xfId="9521"/>
    <cellStyle name="SAPBEXchaText 4 3 40" xfId="36748"/>
    <cellStyle name="SAPBEXchaText 4 3 41" xfId="35923"/>
    <cellStyle name="SAPBEXchaText 4 3 42" xfId="37601"/>
    <cellStyle name="SAPBEXchaText 4 3 43" xfId="38070"/>
    <cellStyle name="SAPBEXchaText 4 3 44" xfId="37393"/>
    <cellStyle name="SAPBEXchaText 4 3 45" xfId="38925"/>
    <cellStyle name="SAPBEXchaText 4 3 46" xfId="39394"/>
    <cellStyle name="SAPBEXchaText 4 3 47" xfId="38717"/>
    <cellStyle name="SAPBEXchaText 4 3 48" xfId="40287"/>
    <cellStyle name="SAPBEXchaText 4 3 49" xfId="40758"/>
    <cellStyle name="SAPBEXchaText 4 3 5" xfId="9522"/>
    <cellStyle name="SAPBEXchaText 4 3 50" xfId="40048"/>
    <cellStyle name="SAPBEXchaText 4 3 51" xfId="41788"/>
    <cellStyle name="SAPBEXchaText 4 3 52" xfId="42257"/>
    <cellStyle name="SAPBEXchaText 4 3 53" xfId="42049"/>
    <cellStyle name="SAPBEXchaText 4 3 54" xfId="43035"/>
    <cellStyle name="SAPBEXchaText 4 3 55" xfId="43430"/>
    <cellStyle name="SAPBEXchaText 4 3 56" xfId="44151"/>
    <cellStyle name="SAPBEXchaText 4 3 57" xfId="44726"/>
    <cellStyle name="SAPBEXchaText 4 3 58" xfId="45452"/>
    <cellStyle name="SAPBEXchaText 4 3 59" xfId="45847"/>
    <cellStyle name="SAPBEXchaText 4 3 6" xfId="9523"/>
    <cellStyle name="SAPBEXchaText 4 3 60" xfId="46568"/>
    <cellStyle name="SAPBEXchaText 4 3 61" xfId="46963"/>
    <cellStyle name="SAPBEXchaText 4 3 62" xfId="47516"/>
    <cellStyle name="SAPBEXchaText 4 3 63" xfId="47911"/>
    <cellStyle name="SAPBEXchaText 4 3 7" xfId="9524"/>
    <cellStyle name="SAPBEXchaText 4 3 8" xfId="9525"/>
    <cellStyle name="SAPBEXchaText 4 3 9" xfId="9526"/>
    <cellStyle name="SAPBEXchaText 4 30" xfId="9527"/>
    <cellStyle name="SAPBEXchaText 4 31" xfId="9528"/>
    <cellStyle name="SAPBEXchaText 4 32" xfId="9529"/>
    <cellStyle name="SAPBEXchaText 4 33" xfId="9530"/>
    <cellStyle name="SAPBEXchaText 4 34" xfId="32955"/>
    <cellStyle name="SAPBEXchaText 4 35" xfId="33735"/>
    <cellStyle name="SAPBEXchaText 4 36" xfId="32155"/>
    <cellStyle name="SAPBEXchaText 4 37" xfId="33596"/>
    <cellStyle name="SAPBEXchaText 4 38" xfId="34648"/>
    <cellStyle name="SAPBEXchaText 4 39" xfId="34879"/>
    <cellStyle name="SAPBEXchaText 4 4" xfId="9531"/>
    <cellStyle name="SAPBEXchaText 4 40" xfId="34788"/>
    <cellStyle name="SAPBEXchaText 4 41" xfId="36163"/>
    <cellStyle name="SAPBEXchaText 4 42" xfId="36746"/>
    <cellStyle name="SAPBEXchaText 4 43" xfId="35921"/>
    <cellStyle name="SAPBEXchaText 4 44" xfId="37599"/>
    <cellStyle name="SAPBEXchaText 4 45" xfId="38068"/>
    <cellStyle name="SAPBEXchaText 4 46" xfId="37327"/>
    <cellStyle name="SAPBEXchaText 4 47" xfId="38923"/>
    <cellStyle name="SAPBEXchaText 4 48" xfId="39392"/>
    <cellStyle name="SAPBEXchaText 4 49" xfId="38715"/>
    <cellStyle name="SAPBEXchaText 4 5" xfId="9532"/>
    <cellStyle name="SAPBEXchaText 4 50" xfId="40285"/>
    <cellStyle name="SAPBEXchaText 4 51" xfId="40756"/>
    <cellStyle name="SAPBEXchaText 4 52" xfId="40046"/>
    <cellStyle name="SAPBEXchaText 4 53" xfId="41786"/>
    <cellStyle name="SAPBEXchaText 4 54" xfId="42255"/>
    <cellStyle name="SAPBEXchaText 4 55" xfId="41483"/>
    <cellStyle name="SAPBEXchaText 4 56" xfId="43033"/>
    <cellStyle name="SAPBEXchaText 4 57" xfId="43428"/>
    <cellStyle name="SAPBEXchaText 4 58" xfId="44149"/>
    <cellStyle name="SAPBEXchaText 4 59" xfId="44724"/>
    <cellStyle name="SAPBEXchaText 4 6" xfId="9533"/>
    <cellStyle name="SAPBEXchaText 4 60" xfId="45450"/>
    <cellStyle name="SAPBEXchaText 4 61" xfId="45845"/>
    <cellStyle name="SAPBEXchaText 4 62" xfId="46566"/>
    <cellStyle name="SAPBEXchaText 4 63" xfId="46961"/>
    <cellStyle name="SAPBEXchaText 4 64" xfId="47514"/>
    <cellStyle name="SAPBEXchaText 4 65" xfId="47909"/>
    <cellStyle name="SAPBEXchaText 4 7" xfId="9534"/>
    <cellStyle name="SAPBEXchaText 4 8" xfId="9535"/>
    <cellStyle name="SAPBEXchaText 4 9" xfId="9536"/>
    <cellStyle name="SAPBEXchaText 40" xfId="9537"/>
    <cellStyle name="SAPBEXchaText 41" xfId="9538"/>
    <cellStyle name="SAPBEXchaText 42" xfId="9539"/>
    <cellStyle name="SAPBEXchaText 43" xfId="9540"/>
    <cellStyle name="SAPBEXchaText 44" xfId="9541"/>
    <cellStyle name="SAPBEXchaText 45" xfId="9542"/>
    <cellStyle name="SAPBEXchaText 46" xfId="9543"/>
    <cellStyle name="SAPBEXchaText 47" xfId="9544"/>
    <cellStyle name="SAPBEXchaText 48" xfId="9545"/>
    <cellStyle name="SAPBEXchaText 49" xfId="9546"/>
    <cellStyle name="SAPBEXchaText 5" xfId="9547"/>
    <cellStyle name="SAPBEXchaText 5 10" xfId="9548"/>
    <cellStyle name="SAPBEXchaText 5 11" xfId="9549"/>
    <cellStyle name="SAPBEXchaText 5 12" xfId="9550"/>
    <cellStyle name="SAPBEXchaText 5 13" xfId="9551"/>
    <cellStyle name="SAPBEXchaText 5 14" xfId="9552"/>
    <cellStyle name="SAPBEXchaText 5 15" xfId="9553"/>
    <cellStyle name="SAPBEXchaText 5 16" xfId="9554"/>
    <cellStyle name="SAPBEXchaText 5 17" xfId="9555"/>
    <cellStyle name="SAPBEXchaText 5 18" xfId="9556"/>
    <cellStyle name="SAPBEXchaText 5 19" xfId="9557"/>
    <cellStyle name="SAPBEXchaText 5 2" xfId="9558"/>
    <cellStyle name="SAPBEXchaText 5 2 10" xfId="9559"/>
    <cellStyle name="SAPBEXchaText 5 2 11" xfId="9560"/>
    <cellStyle name="SAPBEXchaText 5 2 12" xfId="9561"/>
    <cellStyle name="SAPBEXchaText 5 2 13" xfId="9562"/>
    <cellStyle name="SAPBEXchaText 5 2 14" xfId="9563"/>
    <cellStyle name="SAPBEXchaText 5 2 15" xfId="9564"/>
    <cellStyle name="SAPBEXchaText 5 2 16" xfId="9565"/>
    <cellStyle name="SAPBEXchaText 5 2 17" xfId="9566"/>
    <cellStyle name="SAPBEXchaText 5 2 18" xfId="9567"/>
    <cellStyle name="SAPBEXchaText 5 2 19" xfId="9568"/>
    <cellStyle name="SAPBEXchaText 5 2 2" xfId="9569"/>
    <cellStyle name="SAPBEXchaText 5 2 20" xfId="9570"/>
    <cellStyle name="SAPBEXchaText 5 2 21" xfId="9571"/>
    <cellStyle name="SAPBEXchaText 5 2 22" xfId="9572"/>
    <cellStyle name="SAPBEXchaText 5 2 23" xfId="9573"/>
    <cellStyle name="SAPBEXchaText 5 2 24" xfId="9574"/>
    <cellStyle name="SAPBEXchaText 5 2 25" xfId="9575"/>
    <cellStyle name="SAPBEXchaText 5 2 26" xfId="9576"/>
    <cellStyle name="SAPBEXchaText 5 2 27" xfId="9577"/>
    <cellStyle name="SAPBEXchaText 5 2 28" xfId="9578"/>
    <cellStyle name="SAPBEXchaText 5 2 29" xfId="9579"/>
    <cellStyle name="SAPBEXchaText 5 2 3" xfId="9580"/>
    <cellStyle name="SAPBEXchaText 5 2 30" xfId="9581"/>
    <cellStyle name="SAPBEXchaText 5 2 31" xfId="9582"/>
    <cellStyle name="SAPBEXchaText 5 2 32" xfId="32959"/>
    <cellStyle name="SAPBEXchaText 5 2 33" xfId="33739"/>
    <cellStyle name="SAPBEXchaText 5 2 34" xfId="32379"/>
    <cellStyle name="SAPBEXchaText 5 2 35" xfId="33600"/>
    <cellStyle name="SAPBEXchaText 5 2 36" xfId="34644"/>
    <cellStyle name="SAPBEXchaText 5 2 37" xfId="34883"/>
    <cellStyle name="SAPBEXchaText 5 2 38" xfId="35383"/>
    <cellStyle name="SAPBEXchaText 5 2 39" xfId="36167"/>
    <cellStyle name="SAPBEXchaText 5 2 4" xfId="9583"/>
    <cellStyle name="SAPBEXchaText 5 2 40" xfId="36750"/>
    <cellStyle name="SAPBEXchaText 5 2 41" xfId="36107"/>
    <cellStyle name="SAPBEXchaText 5 2 42" xfId="37603"/>
    <cellStyle name="SAPBEXchaText 5 2 43" xfId="38072"/>
    <cellStyle name="SAPBEXchaText 5 2 44" xfId="37395"/>
    <cellStyle name="SAPBEXchaText 5 2 45" xfId="38927"/>
    <cellStyle name="SAPBEXchaText 5 2 46" xfId="39396"/>
    <cellStyle name="SAPBEXchaText 5 2 47" xfId="38719"/>
    <cellStyle name="SAPBEXchaText 5 2 48" xfId="40289"/>
    <cellStyle name="SAPBEXchaText 5 2 49" xfId="40760"/>
    <cellStyle name="SAPBEXchaText 5 2 5" xfId="9584"/>
    <cellStyle name="SAPBEXchaText 5 2 50" xfId="40050"/>
    <cellStyle name="SAPBEXchaText 5 2 51" xfId="41790"/>
    <cellStyle name="SAPBEXchaText 5 2 52" xfId="42259"/>
    <cellStyle name="SAPBEXchaText 5 2 53" xfId="41547"/>
    <cellStyle name="SAPBEXchaText 5 2 54" xfId="43037"/>
    <cellStyle name="SAPBEXchaText 5 2 55" xfId="43432"/>
    <cellStyle name="SAPBEXchaText 5 2 56" xfId="44153"/>
    <cellStyle name="SAPBEXchaText 5 2 57" xfId="44728"/>
    <cellStyle name="SAPBEXchaText 5 2 58" xfId="45454"/>
    <cellStyle name="SAPBEXchaText 5 2 59" xfId="45849"/>
    <cellStyle name="SAPBEXchaText 5 2 6" xfId="9585"/>
    <cellStyle name="SAPBEXchaText 5 2 60" xfId="46570"/>
    <cellStyle name="SAPBEXchaText 5 2 61" xfId="46965"/>
    <cellStyle name="SAPBEXchaText 5 2 62" xfId="47518"/>
    <cellStyle name="SAPBEXchaText 5 2 63" xfId="47913"/>
    <cellStyle name="SAPBEXchaText 5 2 7" xfId="9586"/>
    <cellStyle name="SAPBEXchaText 5 2 8" xfId="9587"/>
    <cellStyle name="SAPBEXchaText 5 2 9" xfId="9588"/>
    <cellStyle name="SAPBEXchaText 5 20" xfId="9589"/>
    <cellStyle name="SAPBEXchaText 5 21" xfId="9590"/>
    <cellStyle name="SAPBEXchaText 5 22" xfId="9591"/>
    <cellStyle name="SAPBEXchaText 5 23" xfId="9592"/>
    <cellStyle name="SAPBEXchaText 5 24" xfId="9593"/>
    <cellStyle name="SAPBEXchaText 5 25" xfId="9594"/>
    <cellStyle name="SAPBEXchaText 5 26" xfId="9595"/>
    <cellStyle name="SAPBEXchaText 5 27" xfId="9596"/>
    <cellStyle name="SAPBEXchaText 5 28" xfId="9597"/>
    <cellStyle name="SAPBEXchaText 5 29" xfId="9598"/>
    <cellStyle name="SAPBEXchaText 5 3" xfId="9599"/>
    <cellStyle name="SAPBEXchaText 5 3 10" xfId="9600"/>
    <cellStyle name="SAPBEXchaText 5 3 11" xfId="9601"/>
    <cellStyle name="SAPBEXchaText 5 3 12" xfId="9602"/>
    <cellStyle name="SAPBEXchaText 5 3 13" xfId="9603"/>
    <cellStyle name="SAPBEXchaText 5 3 14" xfId="9604"/>
    <cellStyle name="SAPBEXchaText 5 3 15" xfId="9605"/>
    <cellStyle name="SAPBEXchaText 5 3 16" xfId="9606"/>
    <cellStyle name="SAPBEXchaText 5 3 17" xfId="9607"/>
    <cellStyle name="SAPBEXchaText 5 3 18" xfId="9608"/>
    <cellStyle name="SAPBEXchaText 5 3 19" xfId="9609"/>
    <cellStyle name="SAPBEXchaText 5 3 2" xfId="9610"/>
    <cellStyle name="SAPBEXchaText 5 3 20" xfId="9611"/>
    <cellStyle name="SAPBEXchaText 5 3 21" xfId="9612"/>
    <cellStyle name="SAPBEXchaText 5 3 22" xfId="9613"/>
    <cellStyle name="SAPBEXchaText 5 3 23" xfId="9614"/>
    <cellStyle name="SAPBEXchaText 5 3 24" xfId="9615"/>
    <cellStyle name="SAPBEXchaText 5 3 25" xfId="9616"/>
    <cellStyle name="SAPBEXchaText 5 3 26" xfId="9617"/>
    <cellStyle name="SAPBEXchaText 5 3 27" xfId="9618"/>
    <cellStyle name="SAPBEXchaText 5 3 28" xfId="9619"/>
    <cellStyle name="SAPBEXchaText 5 3 29" xfId="9620"/>
    <cellStyle name="SAPBEXchaText 5 3 3" xfId="9621"/>
    <cellStyle name="SAPBEXchaText 5 3 30" xfId="9622"/>
    <cellStyle name="SAPBEXchaText 5 3 31" xfId="9623"/>
    <cellStyle name="SAPBEXchaText 5 3 32" xfId="32960"/>
    <cellStyle name="SAPBEXchaText 5 3 33" xfId="33740"/>
    <cellStyle name="SAPBEXchaText 5 3 34" xfId="32093"/>
    <cellStyle name="SAPBEXchaText 5 3 35" xfId="33601"/>
    <cellStyle name="SAPBEXchaText 5 3 36" xfId="34643"/>
    <cellStyle name="SAPBEXchaText 5 3 37" xfId="35053"/>
    <cellStyle name="SAPBEXchaText 5 3 38" xfId="35327"/>
    <cellStyle name="SAPBEXchaText 5 3 39" xfId="36168"/>
    <cellStyle name="SAPBEXchaText 5 3 4" xfId="9624"/>
    <cellStyle name="SAPBEXchaText 5 3 40" xfId="36751"/>
    <cellStyle name="SAPBEXchaText 5 3 41" xfId="35852"/>
    <cellStyle name="SAPBEXchaText 5 3 42" xfId="37604"/>
    <cellStyle name="SAPBEXchaText 5 3 43" xfId="38073"/>
    <cellStyle name="SAPBEXchaText 5 3 44" xfId="37765"/>
    <cellStyle name="SAPBEXchaText 5 3 45" xfId="38928"/>
    <cellStyle name="SAPBEXchaText 5 3 46" xfId="39397"/>
    <cellStyle name="SAPBEXchaText 5 3 47" xfId="39091"/>
    <cellStyle name="SAPBEXchaText 5 3 48" xfId="40290"/>
    <cellStyle name="SAPBEXchaText 5 3 49" xfId="40761"/>
    <cellStyle name="SAPBEXchaText 5 3 5" xfId="9625"/>
    <cellStyle name="SAPBEXchaText 5 3 50" xfId="39772"/>
    <cellStyle name="SAPBEXchaText 5 3 51" xfId="41791"/>
    <cellStyle name="SAPBEXchaText 5 3 52" xfId="42260"/>
    <cellStyle name="SAPBEXchaText 5 3 53" xfId="41548"/>
    <cellStyle name="SAPBEXchaText 5 3 54" xfId="43038"/>
    <cellStyle name="SAPBEXchaText 5 3 55" xfId="43433"/>
    <cellStyle name="SAPBEXchaText 5 3 56" xfId="44154"/>
    <cellStyle name="SAPBEXchaText 5 3 57" xfId="44729"/>
    <cellStyle name="SAPBEXchaText 5 3 58" xfId="45455"/>
    <cellStyle name="SAPBEXchaText 5 3 59" xfId="45850"/>
    <cellStyle name="SAPBEXchaText 5 3 6" xfId="9626"/>
    <cellStyle name="SAPBEXchaText 5 3 60" xfId="46571"/>
    <cellStyle name="SAPBEXchaText 5 3 61" xfId="46966"/>
    <cellStyle name="SAPBEXchaText 5 3 62" xfId="47519"/>
    <cellStyle name="SAPBEXchaText 5 3 63" xfId="47914"/>
    <cellStyle name="SAPBEXchaText 5 3 7" xfId="9627"/>
    <cellStyle name="SAPBEXchaText 5 3 8" xfId="9628"/>
    <cellStyle name="SAPBEXchaText 5 3 9" xfId="9629"/>
    <cellStyle name="SAPBEXchaText 5 30" xfId="9630"/>
    <cellStyle name="SAPBEXchaText 5 31" xfId="9631"/>
    <cellStyle name="SAPBEXchaText 5 32" xfId="9632"/>
    <cellStyle name="SAPBEXchaText 5 33" xfId="9633"/>
    <cellStyle name="SAPBEXchaText 5 34" xfId="32958"/>
    <cellStyle name="SAPBEXchaText 5 35" xfId="33738"/>
    <cellStyle name="SAPBEXchaText 5 36" xfId="32158"/>
    <cellStyle name="SAPBEXchaText 5 37" xfId="33599"/>
    <cellStyle name="SAPBEXchaText 5 38" xfId="34645"/>
    <cellStyle name="SAPBEXchaText 5 39" xfId="34882"/>
    <cellStyle name="SAPBEXchaText 5 4" xfId="9634"/>
    <cellStyle name="SAPBEXchaText 5 40" xfId="34785"/>
    <cellStyle name="SAPBEXchaText 5 41" xfId="36166"/>
    <cellStyle name="SAPBEXchaText 5 42" xfId="36749"/>
    <cellStyle name="SAPBEXchaText 5 43" xfId="35924"/>
    <cellStyle name="SAPBEXchaText 5 44" xfId="37602"/>
    <cellStyle name="SAPBEXchaText 5 45" xfId="38071"/>
    <cellStyle name="SAPBEXchaText 5 46" xfId="37394"/>
    <cellStyle name="SAPBEXchaText 5 47" xfId="38926"/>
    <cellStyle name="SAPBEXchaText 5 48" xfId="39395"/>
    <cellStyle name="SAPBEXchaText 5 49" xfId="38718"/>
    <cellStyle name="SAPBEXchaText 5 5" xfId="9635"/>
    <cellStyle name="SAPBEXchaText 5 50" xfId="40288"/>
    <cellStyle name="SAPBEXchaText 5 51" xfId="40759"/>
    <cellStyle name="SAPBEXchaText 5 52" xfId="40049"/>
    <cellStyle name="SAPBEXchaText 5 53" xfId="41789"/>
    <cellStyle name="SAPBEXchaText 5 54" xfId="42258"/>
    <cellStyle name="SAPBEXchaText 5 55" xfId="41546"/>
    <cellStyle name="SAPBEXchaText 5 56" xfId="43036"/>
    <cellStyle name="SAPBEXchaText 5 57" xfId="43431"/>
    <cellStyle name="SAPBEXchaText 5 58" xfId="44152"/>
    <cellStyle name="SAPBEXchaText 5 59" xfId="44727"/>
    <cellStyle name="SAPBEXchaText 5 6" xfId="9636"/>
    <cellStyle name="SAPBEXchaText 5 60" xfId="45453"/>
    <cellStyle name="SAPBEXchaText 5 61" xfId="45848"/>
    <cellStyle name="SAPBEXchaText 5 62" xfId="46569"/>
    <cellStyle name="SAPBEXchaText 5 63" xfId="46964"/>
    <cellStyle name="SAPBEXchaText 5 64" xfId="47517"/>
    <cellStyle name="SAPBEXchaText 5 65" xfId="47912"/>
    <cellStyle name="SAPBEXchaText 5 7" xfId="9637"/>
    <cellStyle name="SAPBEXchaText 5 8" xfId="9638"/>
    <cellStyle name="SAPBEXchaText 5 9" xfId="9639"/>
    <cellStyle name="SAPBEXchaText 50" xfId="9640"/>
    <cellStyle name="SAPBEXchaText 51" xfId="9641"/>
    <cellStyle name="SAPBEXchaText 52" xfId="9642"/>
    <cellStyle name="SAPBEXchaText 53" xfId="9643"/>
    <cellStyle name="SAPBEXchaText 54" xfId="9644"/>
    <cellStyle name="SAPBEXchaText 55" xfId="9645"/>
    <cellStyle name="SAPBEXchaText 56" xfId="9646"/>
    <cellStyle name="SAPBEXchaText 57" xfId="9647"/>
    <cellStyle name="SAPBEXchaText 58" xfId="9648"/>
    <cellStyle name="SAPBEXchaText 59" xfId="9649"/>
    <cellStyle name="SAPBEXchaText 6" xfId="9650"/>
    <cellStyle name="SAPBEXchaText 6 10" xfId="9651"/>
    <cellStyle name="SAPBEXchaText 6 11" xfId="9652"/>
    <cellStyle name="SAPBEXchaText 6 12" xfId="9653"/>
    <cellStyle name="SAPBEXchaText 6 13" xfId="9654"/>
    <cellStyle name="SAPBEXchaText 6 14" xfId="9655"/>
    <cellStyle name="SAPBEXchaText 6 15" xfId="9656"/>
    <cellStyle name="SAPBEXchaText 6 16" xfId="9657"/>
    <cellStyle name="SAPBEXchaText 6 17" xfId="9658"/>
    <cellStyle name="SAPBEXchaText 6 18" xfId="9659"/>
    <cellStyle name="SAPBEXchaText 6 19" xfId="9660"/>
    <cellStyle name="SAPBEXchaText 6 2" xfId="9661"/>
    <cellStyle name="SAPBEXchaText 6 2 10" xfId="9662"/>
    <cellStyle name="SAPBEXchaText 6 2 11" xfId="9663"/>
    <cellStyle name="SAPBEXchaText 6 2 12" xfId="9664"/>
    <cellStyle name="SAPBEXchaText 6 2 13" xfId="9665"/>
    <cellStyle name="SAPBEXchaText 6 2 14" xfId="9666"/>
    <cellStyle name="SAPBEXchaText 6 2 15" xfId="9667"/>
    <cellStyle name="SAPBEXchaText 6 2 16" xfId="9668"/>
    <cellStyle name="SAPBEXchaText 6 2 17" xfId="9669"/>
    <cellStyle name="SAPBEXchaText 6 2 18" xfId="9670"/>
    <cellStyle name="SAPBEXchaText 6 2 19" xfId="9671"/>
    <cellStyle name="SAPBEXchaText 6 2 2" xfId="9672"/>
    <cellStyle name="SAPBEXchaText 6 2 20" xfId="9673"/>
    <cellStyle name="SAPBEXchaText 6 2 21" xfId="9674"/>
    <cellStyle name="SAPBEXchaText 6 2 22" xfId="9675"/>
    <cellStyle name="SAPBEXchaText 6 2 23" xfId="9676"/>
    <cellStyle name="SAPBEXchaText 6 2 24" xfId="9677"/>
    <cellStyle name="SAPBEXchaText 6 2 25" xfId="9678"/>
    <cellStyle name="SAPBEXchaText 6 2 26" xfId="9679"/>
    <cellStyle name="SAPBEXchaText 6 2 27" xfId="9680"/>
    <cellStyle name="SAPBEXchaText 6 2 28" xfId="9681"/>
    <cellStyle name="SAPBEXchaText 6 2 29" xfId="9682"/>
    <cellStyle name="SAPBEXchaText 6 2 3" xfId="9683"/>
    <cellStyle name="SAPBEXchaText 6 2 30" xfId="9684"/>
    <cellStyle name="SAPBEXchaText 6 2 31" xfId="9685"/>
    <cellStyle name="SAPBEXchaText 6 2 32" xfId="32962"/>
    <cellStyle name="SAPBEXchaText 6 2 33" xfId="33742"/>
    <cellStyle name="SAPBEXchaText 6 2 34" xfId="32159"/>
    <cellStyle name="SAPBEXchaText 6 2 35" xfId="33987"/>
    <cellStyle name="SAPBEXchaText 6 2 36" xfId="34641"/>
    <cellStyle name="SAPBEXchaText 6 2 37" xfId="34884"/>
    <cellStyle name="SAPBEXchaText 6 2 38" xfId="34783"/>
    <cellStyle name="SAPBEXchaText 6 2 39" xfId="36170"/>
    <cellStyle name="SAPBEXchaText 6 2 4" xfId="9686"/>
    <cellStyle name="SAPBEXchaText 6 2 40" xfId="36753"/>
    <cellStyle name="SAPBEXchaText 6 2 41" xfId="35926"/>
    <cellStyle name="SAPBEXchaText 6 2 42" xfId="37606"/>
    <cellStyle name="SAPBEXchaText 6 2 43" xfId="38075"/>
    <cellStyle name="SAPBEXchaText 6 2 44" xfId="37396"/>
    <cellStyle name="SAPBEXchaText 6 2 45" xfId="38930"/>
    <cellStyle name="SAPBEXchaText 6 2 46" xfId="39399"/>
    <cellStyle name="SAPBEXchaText 6 2 47" xfId="38720"/>
    <cellStyle name="SAPBEXchaText 6 2 48" xfId="40292"/>
    <cellStyle name="SAPBEXchaText 6 2 49" xfId="40763"/>
    <cellStyle name="SAPBEXchaText 6 2 5" xfId="9687"/>
    <cellStyle name="SAPBEXchaText 6 2 50" xfId="39707"/>
    <cellStyle name="SAPBEXchaText 6 2 51" xfId="41793"/>
    <cellStyle name="SAPBEXchaText 6 2 52" xfId="42262"/>
    <cellStyle name="SAPBEXchaText 6 2 53" xfId="41550"/>
    <cellStyle name="SAPBEXchaText 6 2 54" xfId="43040"/>
    <cellStyle name="SAPBEXchaText 6 2 55" xfId="43435"/>
    <cellStyle name="SAPBEXchaText 6 2 56" xfId="44156"/>
    <cellStyle name="SAPBEXchaText 6 2 57" xfId="44731"/>
    <cellStyle name="SAPBEXchaText 6 2 58" xfId="45457"/>
    <cellStyle name="SAPBEXchaText 6 2 59" xfId="45852"/>
    <cellStyle name="SAPBEXchaText 6 2 6" xfId="9688"/>
    <cellStyle name="SAPBEXchaText 6 2 60" xfId="46573"/>
    <cellStyle name="SAPBEXchaText 6 2 61" xfId="46968"/>
    <cellStyle name="SAPBEXchaText 6 2 62" xfId="47521"/>
    <cellStyle name="SAPBEXchaText 6 2 63" xfId="47916"/>
    <cellStyle name="SAPBEXchaText 6 2 7" xfId="9689"/>
    <cellStyle name="SAPBEXchaText 6 2 8" xfId="9690"/>
    <cellStyle name="SAPBEXchaText 6 2 9" xfId="9691"/>
    <cellStyle name="SAPBEXchaText 6 20" xfId="9692"/>
    <cellStyle name="SAPBEXchaText 6 21" xfId="9693"/>
    <cellStyle name="SAPBEXchaText 6 22" xfId="9694"/>
    <cellStyle name="SAPBEXchaText 6 23" xfId="9695"/>
    <cellStyle name="SAPBEXchaText 6 24" xfId="9696"/>
    <cellStyle name="SAPBEXchaText 6 25" xfId="9697"/>
    <cellStyle name="SAPBEXchaText 6 26" xfId="9698"/>
    <cellStyle name="SAPBEXchaText 6 27" xfId="9699"/>
    <cellStyle name="SAPBEXchaText 6 28" xfId="9700"/>
    <cellStyle name="SAPBEXchaText 6 29" xfId="9701"/>
    <cellStyle name="SAPBEXchaText 6 3" xfId="9702"/>
    <cellStyle name="SAPBEXchaText 6 3 10" xfId="9703"/>
    <cellStyle name="SAPBEXchaText 6 3 11" xfId="9704"/>
    <cellStyle name="SAPBEXchaText 6 3 12" xfId="9705"/>
    <cellStyle name="SAPBEXchaText 6 3 13" xfId="9706"/>
    <cellStyle name="SAPBEXchaText 6 3 14" xfId="9707"/>
    <cellStyle name="SAPBEXchaText 6 3 15" xfId="9708"/>
    <cellStyle name="SAPBEXchaText 6 3 16" xfId="9709"/>
    <cellStyle name="SAPBEXchaText 6 3 17" xfId="9710"/>
    <cellStyle name="SAPBEXchaText 6 3 18" xfId="9711"/>
    <cellStyle name="SAPBEXchaText 6 3 19" xfId="9712"/>
    <cellStyle name="SAPBEXchaText 6 3 2" xfId="9713"/>
    <cellStyle name="SAPBEXchaText 6 3 20" xfId="9714"/>
    <cellStyle name="SAPBEXchaText 6 3 21" xfId="9715"/>
    <cellStyle name="SAPBEXchaText 6 3 22" xfId="9716"/>
    <cellStyle name="SAPBEXchaText 6 3 23" xfId="9717"/>
    <cellStyle name="SAPBEXchaText 6 3 24" xfId="9718"/>
    <cellStyle name="SAPBEXchaText 6 3 25" xfId="9719"/>
    <cellStyle name="SAPBEXchaText 6 3 26" xfId="9720"/>
    <cellStyle name="SAPBEXchaText 6 3 27" xfId="9721"/>
    <cellStyle name="SAPBEXchaText 6 3 28" xfId="9722"/>
    <cellStyle name="SAPBEXchaText 6 3 29" xfId="9723"/>
    <cellStyle name="SAPBEXchaText 6 3 3" xfId="9724"/>
    <cellStyle name="SAPBEXchaText 6 3 30" xfId="9725"/>
    <cellStyle name="SAPBEXchaText 6 3 31" xfId="9726"/>
    <cellStyle name="SAPBEXchaText 6 3 32" xfId="32963"/>
    <cellStyle name="SAPBEXchaText 6 3 33" xfId="33743"/>
    <cellStyle name="SAPBEXchaText 6 3 34" xfId="32160"/>
    <cellStyle name="SAPBEXchaText 6 3 35" xfId="33602"/>
    <cellStyle name="SAPBEXchaText 6 3 36" xfId="34640"/>
    <cellStyle name="SAPBEXchaText 6 3 37" xfId="34885"/>
    <cellStyle name="SAPBEXchaText 6 3 38" xfId="34782"/>
    <cellStyle name="SAPBEXchaText 6 3 39" xfId="36171"/>
    <cellStyle name="SAPBEXchaText 6 3 4" xfId="9727"/>
    <cellStyle name="SAPBEXchaText 6 3 40" xfId="36754"/>
    <cellStyle name="SAPBEXchaText 6 3 41" xfId="35927"/>
    <cellStyle name="SAPBEXchaText 6 3 42" xfId="37607"/>
    <cellStyle name="SAPBEXchaText 6 3 43" xfId="38076"/>
    <cellStyle name="SAPBEXchaText 6 3 44" xfId="37397"/>
    <cellStyle name="SAPBEXchaText 6 3 45" xfId="38931"/>
    <cellStyle name="SAPBEXchaText 6 3 46" xfId="39400"/>
    <cellStyle name="SAPBEXchaText 6 3 47" xfId="38386"/>
    <cellStyle name="SAPBEXchaText 6 3 48" xfId="40293"/>
    <cellStyle name="SAPBEXchaText 6 3 49" xfId="40764"/>
    <cellStyle name="SAPBEXchaText 6 3 5" xfId="9728"/>
    <cellStyle name="SAPBEXchaText 6 3 50" xfId="39975"/>
    <cellStyle name="SAPBEXchaText 6 3 51" xfId="41794"/>
    <cellStyle name="SAPBEXchaText 6 3 52" xfId="42263"/>
    <cellStyle name="SAPBEXchaText 6 3 53" xfId="41551"/>
    <cellStyle name="SAPBEXchaText 6 3 54" xfId="43041"/>
    <cellStyle name="SAPBEXchaText 6 3 55" xfId="43436"/>
    <cellStyle name="SAPBEXchaText 6 3 56" xfId="44157"/>
    <cellStyle name="SAPBEXchaText 6 3 57" xfId="44732"/>
    <cellStyle name="SAPBEXchaText 6 3 58" xfId="45458"/>
    <cellStyle name="SAPBEXchaText 6 3 59" xfId="45853"/>
    <cellStyle name="SAPBEXchaText 6 3 6" xfId="9729"/>
    <cellStyle name="SAPBEXchaText 6 3 60" xfId="46574"/>
    <cellStyle name="SAPBEXchaText 6 3 61" xfId="46969"/>
    <cellStyle name="SAPBEXchaText 6 3 62" xfId="47522"/>
    <cellStyle name="SAPBEXchaText 6 3 63" xfId="47917"/>
    <cellStyle name="SAPBEXchaText 6 3 7" xfId="9730"/>
    <cellStyle name="SAPBEXchaText 6 3 8" xfId="9731"/>
    <cellStyle name="SAPBEXchaText 6 3 9" xfId="9732"/>
    <cellStyle name="SAPBEXchaText 6 30" xfId="9733"/>
    <cellStyle name="SAPBEXchaText 6 31" xfId="9734"/>
    <cellStyle name="SAPBEXchaText 6 32" xfId="9735"/>
    <cellStyle name="SAPBEXchaText 6 33" xfId="9736"/>
    <cellStyle name="SAPBEXchaText 6 34" xfId="32961"/>
    <cellStyle name="SAPBEXchaText 6 35" xfId="33741"/>
    <cellStyle name="SAPBEXchaText 6 36" xfId="31840"/>
    <cellStyle name="SAPBEXchaText 6 37" xfId="34044"/>
    <cellStyle name="SAPBEXchaText 6 38" xfId="34642"/>
    <cellStyle name="SAPBEXchaText 6 39" xfId="35110"/>
    <cellStyle name="SAPBEXchaText 6 4" xfId="9737"/>
    <cellStyle name="SAPBEXchaText 6 40" xfId="34784"/>
    <cellStyle name="SAPBEXchaText 6 41" xfId="36169"/>
    <cellStyle name="SAPBEXchaText 6 42" xfId="36752"/>
    <cellStyle name="SAPBEXchaText 6 43" xfId="35925"/>
    <cellStyle name="SAPBEXchaText 6 44" xfId="37605"/>
    <cellStyle name="SAPBEXchaText 6 45" xfId="38074"/>
    <cellStyle name="SAPBEXchaText 6 46" xfId="37862"/>
    <cellStyle name="SAPBEXchaText 6 47" xfId="38929"/>
    <cellStyle name="SAPBEXchaText 6 48" xfId="39398"/>
    <cellStyle name="SAPBEXchaText 6 49" xfId="39188"/>
    <cellStyle name="SAPBEXchaText 6 5" xfId="9738"/>
    <cellStyle name="SAPBEXchaText 6 50" xfId="40291"/>
    <cellStyle name="SAPBEXchaText 6 51" xfId="40762"/>
    <cellStyle name="SAPBEXchaText 6 52" xfId="40550"/>
    <cellStyle name="SAPBEXchaText 6 53" xfId="41792"/>
    <cellStyle name="SAPBEXchaText 6 54" xfId="42261"/>
    <cellStyle name="SAPBEXchaText 6 55" xfId="41549"/>
    <cellStyle name="SAPBEXchaText 6 56" xfId="43039"/>
    <cellStyle name="SAPBEXchaText 6 57" xfId="43434"/>
    <cellStyle name="SAPBEXchaText 6 58" xfId="44155"/>
    <cellStyle name="SAPBEXchaText 6 59" xfId="44730"/>
    <cellStyle name="SAPBEXchaText 6 6" xfId="9739"/>
    <cellStyle name="SAPBEXchaText 6 60" xfId="45456"/>
    <cellStyle name="SAPBEXchaText 6 61" xfId="45851"/>
    <cellStyle name="SAPBEXchaText 6 62" xfId="46572"/>
    <cellStyle name="SAPBEXchaText 6 63" xfId="46967"/>
    <cellStyle name="SAPBEXchaText 6 64" xfId="47520"/>
    <cellStyle name="SAPBEXchaText 6 65" xfId="47915"/>
    <cellStyle name="SAPBEXchaText 6 7" xfId="9740"/>
    <cellStyle name="SAPBEXchaText 6 8" xfId="9741"/>
    <cellStyle name="SAPBEXchaText 6 9" xfId="9742"/>
    <cellStyle name="SAPBEXchaText 60" xfId="9743"/>
    <cellStyle name="SAPBEXchaText 61" xfId="9744"/>
    <cellStyle name="SAPBEXchaText 62" xfId="9745"/>
    <cellStyle name="SAPBEXchaText 63" xfId="9746"/>
    <cellStyle name="SAPBEXchaText 64" xfId="9747"/>
    <cellStyle name="SAPBEXchaText 65" xfId="9748"/>
    <cellStyle name="SAPBEXchaText 66" xfId="9749"/>
    <cellStyle name="SAPBEXchaText 67" xfId="9750"/>
    <cellStyle name="SAPBEXchaText 68" xfId="9751"/>
    <cellStyle name="SAPBEXchaText 69" xfId="9752"/>
    <cellStyle name="SAPBEXchaText 7" xfId="9753"/>
    <cellStyle name="SAPBEXchaText 7 10" xfId="9754"/>
    <cellStyle name="SAPBEXchaText 7 11" xfId="9755"/>
    <cellStyle name="SAPBEXchaText 7 12" xfId="9756"/>
    <cellStyle name="SAPBEXchaText 7 13" xfId="9757"/>
    <cellStyle name="SAPBEXchaText 7 14" xfId="9758"/>
    <cellStyle name="SAPBEXchaText 7 15" xfId="9759"/>
    <cellStyle name="SAPBEXchaText 7 16" xfId="9760"/>
    <cellStyle name="SAPBEXchaText 7 17" xfId="9761"/>
    <cellStyle name="SAPBEXchaText 7 18" xfId="9762"/>
    <cellStyle name="SAPBEXchaText 7 19" xfId="9763"/>
    <cellStyle name="SAPBEXchaText 7 2" xfId="9764"/>
    <cellStyle name="SAPBEXchaText 7 2 10" xfId="9765"/>
    <cellStyle name="SAPBEXchaText 7 2 11" xfId="9766"/>
    <cellStyle name="SAPBEXchaText 7 2 12" xfId="9767"/>
    <cellStyle name="SAPBEXchaText 7 2 13" xfId="9768"/>
    <cellStyle name="SAPBEXchaText 7 2 14" xfId="9769"/>
    <cellStyle name="SAPBEXchaText 7 2 15" xfId="9770"/>
    <cellStyle name="SAPBEXchaText 7 2 16" xfId="9771"/>
    <cellStyle name="SAPBEXchaText 7 2 17" xfId="9772"/>
    <cellStyle name="SAPBEXchaText 7 2 18" xfId="9773"/>
    <cellStyle name="SAPBEXchaText 7 2 19" xfId="9774"/>
    <cellStyle name="SAPBEXchaText 7 2 2" xfId="9775"/>
    <cellStyle name="SAPBEXchaText 7 2 20" xfId="9776"/>
    <cellStyle name="SAPBEXchaText 7 2 21" xfId="9777"/>
    <cellStyle name="SAPBEXchaText 7 2 22" xfId="9778"/>
    <cellStyle name="SAPBEXchaText 7 2 23" xfId="9779"/>
    <cellStyle name="SAPBEXchaText 7 2 24" xfId="9780"/>
    <cellStyle name="SAPBEXchaText 7 2 25" xfId="9781"/>
    <cellStyle name="SAPBEXchaText 7 2 26" xfId="9782"/>
    <cellStyle name="SAPBEXchaText 7 2 27" xfId="9783"/>
    <cellStyle name="SAPBEXchaText 7 2 28" xfId="9784"/>
    <cellStyle name="SAPBEXchaText 7 2 29" xfId="9785"/>
    <cellStyle name="SAPBEXchaText 7 2 3" xfId="9786"/>
    <cellStyle name="SAPBEXchaText 7 2 30" xfId="9787"/>
    <cellStyle name="SAPBEXchaText 7 2 31" xfId="9788"/>
    <cellStyle name="SAPBEXchaText 7 2 32" xfId="32965"/>
    <cellStyle name="SAPBEXchaText 7 2 33" xfId="33745"/>
    <cellStyle name="SAPBEXchaText 7 2 34" xfId="32162"/>
    <cellStyle name="SAPBEXchaText 7 2 35" xfId="33604"/>
    <cellStyle name="SAPBEXchaText 7 2 36" xfId="34638"/>
    <cellStyle name="SAPBEXchaText 7 2 37" xfId="34887"/>
    <cellStyle name="SAPBEXchaText 7 2 38" xfId="34780"/>
    <cellStyle name="SAPBEXchaText 7 2 39" xfId="36173"/>
    <cellStyle name="SAPBEXchaText 7 2 4" xfId="9789"/>
    <cellStyle name="SAPBEXchaText 7 2 40" xfId="36756"/>
    <cellStyle name="SAPBEXchaText 7 2 41" xfId="35929"/>
    <cellStyle name="SAPBEXchaText 7 2 42" xfId="37609"/>
    <cellStyle name="SAPBEXchaText 7 2 43" xfId="38078"/>
    <cellStyle name="SAPBEXchaText 7 2 44" xfId="37328"/>
    <cellStyle name="SAPBEXchaText 7 2 45" xfId="38933"/>
    <cellStyle name="SAPBEXchaText 7 2 46" xfId="39402"/>
    <cellStyle name="SAPBEXchaText 7 2 47" xfId="38721"/>
    <cellStyle name="SAPBEXchaText 7 2 48" xfId="40295"/>
    <cellStyle name="SAPBEXchaText 7 2 49" xfId="40766"/>
    <cellStyle name="SAPBEXchaText 7 2 5" xfId="9790"/>
    <cellStyle name="SAPBEXchaText 7 2 50" xfId="40052"/>
    <cellStyle name="SAPBEXchaText 7 2 51" xfId="41796"/>
    <cellStyle name="SAPBEXchaText 7 2 52" xfId="42265"/>
    <cellStyle name="SAPBEXchaText 7 2 53" xfId="42050"/>
    <cellStyle name="SAPBEXchaText 7 2 54" xfId="43043"/>
    <cellStyle name="SAPBEXchaText 7 2 55" xfId="43438"/>
    <cellStyle name="SAPBEXchaText 7 2 56" xfId="44159"/>
    <cellStyle name="SAPBEXchaText 7 2 57" xfId="44734"/>
    <cellStyle name="SAPBEXchaText 7 2 58" xfId="45460"/>
    <cellStyle name="SAPBEXchaText 7 2 59" xfId="45855"/>
    <cellStyle name="SAPBEXchaText 7 2 6" xfId="9791"/>
    <cellStyle name="SAPBEXchaText 7 2 60" xfId="46576"/>
    <cellStyle name="SAPBEXchaText 7 2 61" xfId="46971"/>
    <cellStyle name="SAPBEXchaText 7 2 62" xfId="47524"/>
    <cellStyle name="SAPBEXchaText 7 2 63" xfId="47919"/>
    <cellStyle name="SAPBEXchaText 7 2 7" xfId="9792"/>
    <cellStyle name="SAPBEXchaText 7 2 8" xfId="9793"/>
    <cellStyle name="SAPBEXchaText 7 2 9" xfId="9794"/>
    <cellStyle name="SAPBEXchaText 7 20" xfId="9795"/>
    <cellStyle name="SAPBEXchaText 7 21" xfId="9796"/>
    <cellStyle name="SAPBEXchaText 7 22" xfId="9797"/>
    <cellStyle name="SAPBEXchaText 7 23" xfId="9798"/>
    <cellStyle name="SAPBEXchaText 7 24" xfId="9799"/>
    <cellStyle name="SAPBEXchaText 7 25" xfId="9800"/>
    <cellStyle name="SAPBEXchaText 7 26" xfId="9801"/>
    <cellStyle name="SAPBEXchaText 7 27" xfId="9802"/>
    <cellStyle name="SAPBEXchaText 7 28" xfId="9803"/>
    <cellStyle name="SAPBEXchaText 7 29" xfId="9804"/>
    <cellStyle name="SAPBEXchaText 7 3" xfId="9805"/>
    <cellStyle name="SAPBEXchaText 7 3 10" xfId="9806"/>
    <cellStyle name="SAPBEXchaText 7 3 11" xfId="9807"/>
    <cellStyle name="SAPBEXchaText 7 3 12" xfId="9808"/>
    <cellStyle name="SAPBEXchaText 7 3 13" xfId="9809"/>
    <cellStyle name="SAPBEXchaText 7 3 14" xfId="9810"/>
    <cellStyle name="SAPBEXchaText 7 3 15" xfId="9811"/>
    <cellStyle name="SAPBEXchaText 7 3 16" xfId="9812"/>
    <cellStyle name="SAPBEXchaText 7 3 17" xfId="9813"/>
    <cellStyle name="SAPBEXchaText 7 3 18" xfId="9814"/>
    <cellStyle name="SAPBEXchaText 7 3 19" xfId="9815"/>
    <cellStyle name="SAPBEXchaText 7 3 2" xfId="9816"/>
    <cellStyle name="SAPBEXchaText 7 3 20" xfId="9817"/>
    <cellStyle name="SAPBEXchaText 7 3 21" xfId="9818"/>
    <cellStyle name="SAPBEXchaText 7 3 22" xfId="9819"/>
    <cellStyle name="SAPBEXchaText 7 3 23" xfId="9820"/>
    <cellStyle name="SAPBEXchaText 7 3 24" xfId="9821"/>
    <cellStyle name="SAPBEXchaText 7 3 25" xfId="9822"/>
    <cellStyle name="SAPBEXchaText 7 3 26" xfId="9823"/>
    <cellStyle name="SAPBEXchaText 7 3 27" xfId="9824"/>
    <cellStyle name="SAPBEXchaText 7 3 28" xfId="9825"/>
    <cellStyle name="SAPBEXchaText 7 3 29" xfId="9826"/>
    <cellStyle name="SAPBEXchaText 7 3 3" xfId="9827"/>
    <cellStyle name="SAPBEXchaText 7 3 30" xfId="9828"/>
    <cellStyle name="SAPBEXchaText 7 3 31" xfId="9829"/>
    <cellStyle name="SAPBEXchaText 7 3 32" xfId="32966"/>
    <cellStyle name="SAPBEXchaText 7 3 33" xfId="33746"/>
    <cellStyle name="SAPBEXchaText 7 3 34" xfId="32163"/>
    <cellStyle name="SAPBEXchaText 7 3 35" xfId="33605"/>
    <cellStyle name="SAPBEXchaText 7 3 36" xfId="34637"/>
    <cellStyle name="SAPBEXchaText 7 3 37" xfId="34888"/>
    <cellStyle name="SAPBEXchaText 7 3 38" xfId="34779"/>
    <cellStyle name="SAPBEXchaText 7 3 39" xfId="36174"/>
    <cellStyle name="SAPBEXchaText 7 3 4" xfId="9830"/>
    <cellStyle name="SAPBEXchaText 7 3 40" xfId="36757"/>
    <cellStyle name="SAPBEXchaText 7 3 41" xfId="35930"/>
    <cellStyle name="SAPBEXchaText 7 3 42" xfId="37610"/>
    <cellStyle name="SAPBEXchaText 7 3 43" xfId="38079"/>
    <cellStyle name="SAPBEXchaText 7 3 44" xfId="37398"/>
    <cellStyle name="SAPBEXchaText 7 3 45" xfId="38934"/>
    <cellStyle name="SAPBEXchaText 7 3 46" xfId="39403"/>
    <cellStyle name="SAPBEXchaText 7 3 47" xfId="38722"/>
    <cellStyle name="SAPBEXchaText 7 3 48" xfId="40296"/>
    <cellStyle name="SAPBEXchaText 7 3 49" xfId="40767"/>
    <cellStyle name="SAPBEXchaText 7 3 5" xfId="9831"/>
    <cellStyle name="SAPBEXchaText 7 3 50" xfId="40053"/>
    <cellStyle name="SAPBEXchaText 7 3 51" xfId="41797"/>
    <cellStyle name="SAPBEXchaText 7 3 52" xfId="42266"/>
    <cellStyle name="SAPBEXchaText 7 3 53" xfId="41213"/>
    <cellStyle name="SAPBEXchaText 7 3 54" xfId="43044"/>
    <cellStyle name="SAPBEXchaText 7 3 55" xfId="43439"/>
    <cellStyle name="SAPBEXchaText 7 3 56" xfId="44160"/>
    <cellStyle name="SAPBEXchaText 7 3 57" xfId="44735"/>
    <cellStyle name="SAPBEXchaText 7 3 58" xfId="45461"/>
    <cellStyle name="SAPBEXchaText 7 3 59" xfId="45856"/>
    <cellStyle name="SAPBEXchaText 7 3 6" xfId="9832"/>
    <cellStyle name="SAPBEXchaText 7 3 60" xfId="46577"/>
    <cellStyle name="SAPBEXchaText 7 3 61" xfId="46972"/>
    <cellStyle name="SAPBEXchaText 7 3 62" xfId="47525"/>
    <cellStyle name="SAPBEXchaText 7 3 63" xfId="47920"/>
    <cellStyle name="SAPBEXchaText 7 3 7" xfId="9833"/>
    <cellStyle name="SAPBEXchaText 7 3 8" xfId="9834"/>
    <cellStyle name="SAPBEXchaText 7 3 9" xfId="9835"/>
    <cellStyle name="SAPBEXchaText 7 30" xfId="9836"/>
    <cellStyle name="SAPBEXchaText 7 31" xfId="9837"/>
    <cellStyle name="SAPBEXchaText 7 32" xfId="9838"/>
    <cellStyle name="SAPBEXchaText 7 33" xfId="9839"/>
    <cellStyle name="SAPBEXchaText 7 34" xfId="32964"/>
    <cellStyle name="SAPBEXchaText 7 35" xfId="33744"/>
    <cellStyle name="SAPBEXchaText 7 36" xfId="32161"/>
    <cellStyle name="SAPBEXchaText 7 37" xfId="33603"/>
    <cellStyle name="SAPBEXchaText 7 38" xfId="34639"/>
    <cellStyle name="SAPBEXchaText 7 39" xfId="34886"/>
    <cellStyle name="SAPBEXchaText 7 4" xfId="9840"/>
    <cellStyle name="SAPBEXchaText 7 40" xfId="34781"/>
    <cellStyle name="SAPBEXchaText 7 41" xfId="36172"/>
    <cellStyle name="SAPBEXchaText 7 42" xfId="36755"/>
    <cellStyle name="SAPBEXchaText 7 43" xfId="35928"/>
    <cellStyle name="SAPBEXchaText 7 44" xfId="37608"/>
    <cellStyle name="SAPBEXchaText 7 45" xfId="38077"/>
    <cellStyle name="SAPBEXchaText 7 46" xfId="37059"/>
    <cellStyle name="SAPBEXchaText 7 47" xfId="38932"/>
    <cellStyle name="SAPBEXchaText 7 48" xfId="39401"/>
    <cellStyle name="SAPBEXchaText 7 49" xfId="38651"/>
    <cellStyle name="SAPBEXchaText 7 5" xfId="9841"/>
    <cellStyle name="SAPBEXchaText 7 50" xfId="40294"/>
    <cellStyle name="SAPBEXchaText 7 51" xfId="40765"/>
    <cellStyle name="SAPBEXchaText 7 52" xfId="40051"/>
    <cellStyle name="SAPBEXchaText 7 53" xfId="41795"/>
    <cellStyle name="SAPBEXchaText 7 54" xfId="42264"/>
    <cellStyle name="SAPBEXchaText 7 55" xfId="41278"/>
    <cellStyle name="SAPBEXchaText 7 56" xfId="43042"/>
    <cellStyle name="SAPBEXchaText 7 57" xfId="43437"/>
    <cellStyle name="SAPBEXchaText 7 58" xfId="44158"/>
    <cellStyle name="SAPBEXchaText 7 59" xfId="44733"/>
    <cellStyle name="SAPBEXchaText 7 6" xfId="9842"/>
    <cellStyle name="SAPBEXchaText 7 60" xfId="45459"/>
    <cellStyle name="SAPBEXchaText 7 61" xfId="45854"/>
    <cellStyle name="SAPBEXchaText 7 62" xfId="46575"/>
    <cellStyle name="SAPBEXchaText 7 63" xfId="46970"/>
    <cellStyle name="SAPBEXchaText 7 64" xfId="47523"/>
    <cellStyle name="SAPBEXchaText 7 65" xfId="47918"/>
    <cellStyle name="SAPBEXchaText 7 7" xfId="9843"/>
    <cellStyle name="SAPBEXchaText 7 8" xfId="9844"/>
    <cellStyle name="SAPBEXchaText 7 9" xfId="9845"/>
    <cellStyle name="SAPBEXchaText 70" xfId="9846"/>
    <cellStyle name="SAPBEXchaText 71" xfId="9847"/>
    <cellStyle name="SAPBEXchaText 72" xfId="9848"/>
    <cellStyle name="SAPBEXchaText 73" xfId="9849"/>
    <cellStyle name="SAPBEXchaText 74" xfId="9850"/>
    <cellStyle name="SAPBEXchaText 75" xfId="9851"/>
    <cellStyle name="SAPBEXchaText 76" xfId="9852"/>
    <cellStyle name="SAPBEXchaText 77" xfId="9853"/>
    <cellStyle name="SAPBEXchaText 78" xfId="9854"/>
    <cellStyle name="SAPBEXchaText 79" xfId="9855"/>
    <cellStyle name="SAPBEXchaText 8" xfId="9856"/>
    <cellStyle name="SAPBEXchaText 8 10" xfId="9857"/>
    <cellStyle name="SAPBEXchaText 8 11" xfId="9858"/>
    <cellStyle name="SAPBEXchaText 8 12" xfId="9859"/>
    <cellStyle name="SAPBEXchaText 8 13" xfId="9860"/>
    <cellStyle name="SAPBEXchaText 8 14" xfId="9861"/>
    <cellStyle name="SAPBEXchaText 8 15" xfId="9862"/>
    <cellStyle name="SAPBEXchaText 8 16" xfId="9863"/>
    <cellStyle name="SAPBEXchaText 8 17" xfId="9864"/>
    <cellStyle name="SAPBEXchaText 8 18" xfId="9865"/>
    <cellStyle name="SAPBEXchaText 8 19" xfId="9866"/>
    <cellStyle name="SAPBEXchaText 8 2" xfId="9867"/>
    <cellStyle name="SAPBEXchaText 8 2 10" xfId="9868"/>
    <cellStyle name="SAPBEXchaText 8 2 11" xfId="9869"/>
    <cellStyle name="SAPBEXchaText 8 2 12" xfId="9870"/>
    <cellStyle name="SAPBEXchaText 8 2 13" xfId="9871"/>
    <cellStyle name="SAPBEXchaText 8 2 14" xfId="9872"/>
    <cellStyle name="SAPBEXchaText 8 2 15" xfId="9873"/>
    <cellStyle name="SAPBEXchaText 8 2 16" xfId="9874"/>
    <cellStyle name="SAPBEXchaText 8 2 17" xfId="9875"/>
    <cellStyle name="SAPBEXchaText 8 2 18" xfId="9876"/>
    <cellStyle name="SAPBEXchaText 8 2 19" xfId="9877"/>
    <cellStyle name="SAPBEXchaText 8 2 2" xfId="9878"/>
    <cellStyle name="SAPBEXchaText 8 2 20" xfId="9879"/>
    <cellStyle name="SAPBEXchaText 8 2 21" xfId="9880"/>
    <cellStyle name="SAPBEXchaText 8 2 22" xfId="9881"/>
    <cellStyle name="SAPBEXchaText 8 2 23" xfId="9882"/>
    <cellStyle name="SAPBEXchaText 8 2 24" xfId="9883"/>
    <cellStyle name="SAPBEXchaText 8 2 25" xfId="9884"/>
    <cellStyle name="SAPBEXchaText 8 2 26" xfId="9885"/>
    <cellStyle name="SAPBEXchaText 8 2 27" xfId="9886"/>
    <cellStyle name="SAPBEXchaText 8 2 28" xfId="9887"/>
    <cellStyle name="SAPBEXchaText 8 2 29" xfId="9888"/>
    <cellStyle name="SAPBEXchaText 8 2 3" xfId="9889"/>
    <cellStyle name="SAPBEXchaText 8 2 30" xfId="9890"/>
    <cellStyle name="SAPBEXchaText 8 2 31" xfId="9891"/>
    <cellStyle name="SAPBEXchaText 8 2 32" xfId="32968"/>
    <cellStyle name="SAPBEXchaText 8 2 33" xfId="33748"/>
    <cellStyle name="SAPBEXchaText 8 2 34" xfId="32517"/>
    <cellStyle name="SAPBEXchaText 8 2 35" xfId="33607"/>
    <cellStyle name="SAPBEXchaText 8 2 36" xfId="34635"/>
    <cellStyle name="SAPBEXchaText 8 2 37" xfId="35054"/>
    <cellStyle name="SAPBEXchaText 8 2 38" xfId="35328"/>
    <cellStyle name="SAPBEXchaText 8 2 39" xfId="36176"/>
    <cellStyle name="SAPBEXchaText 8 2 4" xfId="9892"/>
    <cellStyle name="SAPBEXchaText 8 2 40" xfId="36759"/>
    <cellStyle name="SAPBEXchaText 8 2 41" xfId="36551"/>
    <cellStyle name="SAPBEXchaText 8 2 42" xfId="37612"/>
    <cellStyle name="SAPBEXchaText 8 2 43" xfId="38081"/>
    <cellStyle name="SAPBEXchaText 8 2 44" xfId="37766"/>
    <cellStyle name="SAPBEXchaText 8 2 45" xfId="38936"/>
    <cellStyle name="SAPBEXchaText 8 2 46" xfId="39405"/>
    <cellStyle name="SAPBEXchaText 8 2 47" xfId="38446"/>
    <cellStyle name="SAPBEXchaText 8 2 48" xfId="40298"/>
    <cellStyle name="SAPBEXchaText 8 2 49" xfId="40769"/>
    <cellStyle name="SAPBEXchaText 8 2 5" xfId="9893"/>
    <cellStyle name="SAPBEXchaText 8 2 50" xfId="39887"/>
    <cellStyle name="SAPBEXchaText 8 2 51" xfId="41799"/>
    <cellStyle name="SAPBEXchaText 8 2 52" xfId="42268"/>
    <cellStyle name="SAPBEXchaText 8 2 53" xfId="41552"/>
    <cellStyle name="SAPBEXchaText 8 2 54" xfId="43046"/>
    <cellStyle name="SAPBEXchaText 8 2 55" xfId="43441"/>
    <cellStyle name="SAPBEXchaText 8 2 56" xfId="44162"/>
    <cellStyle name="SAPBEXchaText 8 2 57" xfId="44737"/>
    <cellStyle name="SAPBEXchaText 8 2 58" xfId="45463"/>
    <cellStyle name="SAPBEXchaText 8 2 59" xfId="45858"/>
    <cellStyle name="SAPBEXchaText 8 2 6" xfId="9894"/>
    <cellStyle name="SAPBEXchaText 8 2 60" xfId="46579"/>
    <cellStyle name="SAPBEXchaText 8 2 61" xfId="46974"/>
    <cellStyle name="SAPBEXchaText 8 2 62" xfId="47527"/>
    <cellStyle name="SAPBEXchaText 8 2 63" xfId="47922"/>
    <cellStyle name="SAPBEXchaText 8 2 7" xfId="9895"/>
    <cellStyle name="SAPBEXchaText 8 2 8" xfId="9896"/>
    <cellStyle name="SAPBEXchaText 8 2 9" xfId="9897"/>
    <cellStyle name="SAPBEXchaText 8 20" xfId="9898"/>
    <cellStyle name="SAPBEXchaText 8 21" xfId="9899"/>
    <cellStyle name="SAPBEXchaText 8 22" xfId="9900"/>
    <cellStyle name="SAPBEXchaText 8 23" xfId="9901"/>
    <cellStyle name="SAPBEXchaText 8 24" xfId="9902"/>
    <cellStyle name="SAPBEXchaText 8 25" xfId="9903"/>
    <cellStyle name="SAPBEXchaText 8 26" xfId="9904"/>
    <cellStyle name="SAPBEXchaText 8 27" xfId="9905"/>
    <cellStyle name="SAPBEXchaText 8 28" xfId="9906"/>
    <cellStyle name="SAPBEXchaText 8 29" xfId="9907"/>
    <cellStyle name="SAPBEXchaText 8 3" xfId="9908"/>
    <cellStyle name="SAPBEXchaText 8 3 10" xfId="9909"/>
    <cellStyle name="SAPBEXchaText 8 3 11" xfId="9910"/>
    <cellStyle name="SAPBEXchaText 8 3 12" xfId="9911"/>
    <cellStyle name="SAPBEXchaText 8 3 13" xfId="9912"/>
    <cellStyle name="SAPBEXchaText 8 3 14" xfId="9913"/>
    <cellStyle name="SAPBEXchaText 8 3 15" xfId="9914"/>
    <cellStyle name="SAPBEXchaText 8 3 16" xfId="9915"/>
    <cellStyle name="SAPBEXchaText 8 3 17" xfId="9916"/>
    <cellStyle name="SAPBEXchaText 8 3 18" xfId="9917"/>
    <cellStyle name="SAPBEXchaText 8 3 19" xfId="9918"/>
    <cellStyle name="SAPBEXchaText 8 3 2" xfId="9919"/>
    <cellStyle name="SAPBEXchaText 8 3 20" xfId="9920"/>
    <cellStyle name="SAPBEXchaText 8 3 21" xfId="9921"/>
    <cellStyle name="SAPBEXchaText 8 3 22" xfId="9922"/>
    <cellStyle name="SAPBEXchaText 8 3 23" xfId="9923"/>
    <cellStyle name="SAPBEXchaText 8 3 24" xfId="9924"/>
    <cellStyle name="SAPBEXchaText 8 3 25" xfId="9925"/>
    <cellStyle name="SAPBEXchaText 8 3 26" xfId="9926"/>
    <cellStyle name="SAPBEXchaText 8 3 27" xfId="9927"/>
    <cellStyle name="SAPBEXchaText 8 3 28" xfId="9928"/>
    <cellStyle name="SAPBEXchaText 8 3 29" xfId="9929"/>
    <cellStyle name="SAPBEXchaText 8 3 3" xfId="9930"/>
    <cellStyle name="SAPBEXchaText 8 3 30" xfId="9931"/>
    <cellStyle name="SAPBEXchaText 8 3 31" xfId="9932"/>
    <cellStyle name="SAPBEXchaText 8 3 32" xfId="32969"/>
    <cellStyle name="SAPBEXchaText 8 3 33" xfId="33749"/>
    <cellStyle name="SAPBEXchaText 8 3 34" xfId="32164"/>
    <cellStyle name="SAPBEXchaText 8 3 35" xfId="34045"/>
    <cellStyle name="SAPBEXchaText 8 3 36" xfId="34634"/>
    <cellStyle name="SAPBEXchaText 8 3 37" xfId="35111"/>
    <cellStyle name="SAPBEXchaText 8 3 38" xfId="34778"/>
    <cellStyle name="SAPBEXchaText 8 3 39" xfId="36177"/>
    <cellStyle name="SAPBEXchaText 8 3 4" xfId="9933"/>
    <cellStyle name="SAPBEXchaText 8 3 40" xfId="36760"/>
    <cellStyle name="SAPBEXchaText 8 3 41" xfId="35931"/>
    <cellStyle name="SAPBEXchaText 8 3 42" xfId="37613"/>
    <cellStyle name="SAPBEXchaText 8 3 43" xfId="38082"/>
    <cellStyle name="SAPBEXchaText 8 3 44" xfId="37863"/>
    <cellStyle name="SAPBEXchaText 8 3 45" xfId="38937"/>
    <cellStyle name="SAPBEXchaText 8 3 46" xfId="39406"/>
    <cellStyle name="SAPBEXchaText 8 3 47" xfId="39189"/>
    <cellStyle name="SAPBEXchaText 8 3 48" xfId="40299"/>
    <cellStyle name="SAPBEXchaText 8 3 49" xfId="40770"/>
    <cellStyle name="SAPBEXchaText 8 3 5" xfId="9934"/>
    <cellStyle name="SAPBEXchaText 8 3 50" xfId="40551"/>
    <cellStyle name="SAPBEXchaText 8 3 51" xfId="41800"/>
    <cellStyle name="SAPBEXchaText 8 3 52" xfId="42269"/>
    <cellStyle name="SAPBEXchaText 8 3 53" xfId="41553"/>
    <cellStyle name="SAPBEXchaText 8 3 54" xfId="43047"/>
    <cellStyle name="SAPBEXchaText 8 3 55" xfId="43442"/>
    <cellStyle name="SAPBEXchaText 8 3 56" xfId="44163"/>
    <cellStyle name="SAPBEXchaText 8 3 57" xfId="44738"/>
    <cellStyle name="SAPBEXchaText 8 3 58" xfId="45464"/>
    <cellStyle name="SAPBEXchaText 8 3 59" xfId="45859"/>
    <cellStyle name="SAPBEXchaText 8 3 6" xfId="9935"/>
    <cellStyle name="SAPBEXchaText 8 3 60" xfId="46580"/>
    <cellStyle name="SAPBEXchaText 8 3 61" xfId="46975"/>
    <cellStyle name="SAPBEXchaText 8 3 62" xfId="47528"/>
    <cellStyle name="SAPBEXchaText 8 3 63" xfId="47923"/>
    <cellStyle name="SAPBEXchaText 8 3 7" xfId="9936"/>
    <cellStyle name="SAPBEXchaText 8 3 8" xfId="9937"/>
    <cellStyle name="SAPBEXchaText 8 3 9" xfId="9938"/>
    <cellStyle name="SAPBEXchaText 8 30" xfId="9939"/>
    <cellStyle name="SAPBEXchaText 8 31" xfId="9940"/>
    <cellStyle name="SAPBEXchaText 8 32" xfId="9941"/>
    <cellStyle name="SAPBEXchaText 8 33" xfId="9942"/>
    <cellStyle name="SAPBEXchaText 8 34" xfId="32967"/>
    <cellStyle name="SAPBEXchaText 8 35" xfId="33747"/>
    <cellStyle name="SAPBEXchaText 8 36" xfId="32380"/>
    <cellStyle name="SAPBEXchaText 8 37" xfId="33606"/>
    <cellStyle name="SAPBEXchaText 8 38" xfId="34636"/>
    <cellStyle name="SAPBEXchaText 8 39" xfId="34889"/>
    <cellStyle name="SAPBEXchaText 8 4" xfId="9943"/>
    <cellStyle name="SAPBEXchaText 8 40" xfId="35384"/>
    <cellStyle name="SAPBEXchaText 8 41" xfId="36175"/>
    <cellStyle name="SAPBEXchaText 8 42" xfId="36758"/>
    <cellStyle name="SAPBEXchaText 8 43" xfId="36108"/>
    <cellStyle name="SAPBEXchaText 8 44" xfId="37611"/>
    <cellStyle name="SAPBEXchaText 8 45" xfId="38080"/>
    <cellStyle name="SAPBEXchaText 8 46" xfId="37399"/>
    <cellStyle name="SAPBEXchaText 8 47" xfId="38935"/>
    <cellStyle name="SAPBEXchaText 8 48" xfId="39404"/>
    <cellStyle name="SAPBEXchaText 8 49" xfId="38723"/>
    <cellStyle name="SAPBEXchaText 8 5" xfId="9944"/>
    <cellStyle name="SAPBEXchaText 8 50" xfId="40297"/>
    <cellStyle name="SAPBEXchaText 8 51" xfId="40768"/>
    <cellStyle name="SAPBEXchaText 8 52" xfId="40054"/>
    <cellStyle name="SAPBEXchaText 8 53" xfId="41798"/>
    <cellStyle name="SAPBEXchaText 8 54" xfId="42267"/>
    <cellStyle name="SAPBEXchaText 8 55" xfId="41484"/>
    <cellStyle name="SAPBEXchaText 8 56" xfId="43045"/>
    <cellStyle name="SAPBEXchaText 8 57" xfId="43440"/>
    <cellStyle name="SAPBEXchaText 8 58" xfId="44161"/>
    <cellStyle name="SAPBEXchaText 8 59" xfId="44736"/>
    <cellStyle name="SAPBEXchaText 8 6" xfId="9945"/>
    <cellStyle name="SAPBEXchaText 8 60" xfId="45462"/>
    <cellStyle name="SAPBEXchaText 8 61" xfId="45857"/>
    <cellStyle name="SAPBEXchaText 8 62" xfId="46578"/>
    <cellStyle name="SAPBEXchaText 8 63" xfId="46973"/>
    <cellStyle name="SAPBEXchaText 8 64" xfId="47526"/>
    <cellStyle name="SAPBEXchaText 8 65" xfId="47921"/>
    <cellStyle name="SAPBEXchaText 8 7" xfId="9946"/>
    <cellStyle name="SAPBEXchaText 8 8" xfId="9947"/>
    <cellStyle name="SAPBEXchaText 8 9" xfId="9948"/>
    <cellStyle name="SAPBEXchaText 80" xfId="9949"/>
    <cellStyle name="SAPBEXchaText 81" xfId="9950"/>
    <cellStyle name="SAPBEXchaText 82" xfId="9951"/>
    <cellStyle name="SAPBEXchaText 83" xfId="9952"/>
    <cellStyle name="SAPBEXchaText 84" xfId="9953"/>
    <cellStyle name="SAPBEXchaText 85" xfId="9954"/>
    <cellStyle name="SAPBEXchaText 86" xfId="9955"/>
    <cellStyle name="SAPBEXchaText 87" xfId="9956"/>
    <cellStyle name="SAPBEXchaText 88" xfId="9957"/>
    <cellStyle name="SAPBEXchaText 89" xfId="9958"/>
    <cellStyle name="SAPBEXchaText 9" xfId="9959"/>
    <cellStyle name="SAPBEXchaText 9 10" xfId="9960"/>
    <cellStyle name="SAPBEXchaText 9 11" xfId="9961"/>
    <cellStyle name="SAPBEXchaText 9 12" xfId="9962"/>
    <cellStyle name="SAPBEXchaText 9 13" xfId="9963"/>
    <cellStyle name="SAPBEXchaText 9 14" xfId="9964"/>
    <cellStyle name="SAPBEXchaText 9 15" xfId="9965"/>
    <cellStyle name="SAPBEXchaText 9 16" xfId="9966"/>
    <cellStyle name="SAPBEXchaText 9 17" xfId="9967"/>
    <cellStyle name="SAPBEXchaText 9 18" xfId="9968"/>
    <cellStyle name="SAPBEXchaText 9 19" xfId="9969"/>
    <cellStyle name="SAPBEXchaText 9 2" xfId="9970"/>
    <cellStyle name="SAPBEXchaText 9 2 10" xfId="9971"/>
    <cellStyle name="SAPBEXchaText 9 2 11" xfId="9972"/>
    <cellStyle name="SAPBEXchaText 9 2 12" xfId="9973"/>
    <cellStyle name="SAPBEXchaText 9 2 13" xfId="9974"/>
    <cellStyle name="SAPBEXchaText 9 2 14" xfId="9975"/>
    <cellStyle name="SAPBEXchaText 9 2 15" xfId="9976"/>
    <cellStyle name="SAPBEXchaText 9 2 16" xfId="9977"/>
    <cellStyle name="SAPBEXchaText 9 2 17" xfId="9978"/>
    <cellStyle name="SAPBEXchaText 9 2 18" xfId="9979"/>
    <cellStyle name="SAPBEXchaText 9 2 19" xfId="9980"/>
    <cellStyle name="SAPBEXchaText 9 2 2" xfId="9981"/>
    <cellStyle name="SAPBEXchaText 9 2 20" xfId="9982"/>
    <cellStyle name="SAPBEXchaText 9 2 21" xfId="9983"/>
    <cellStyle name="SAPBEXchaText 9 2 22" xfId="9984"/>
    <cellStyle name="SAPBEXchaText 9 2 23" xfId="9985"/>
    <cellStyle name="SAPBEXchaText 9 2 24" xfId="9986"/>
    <cellStyle name="SAPBEXchaText 9 2 25" xfId="9987"/>
    <cellStyle name="SAPBEXchaText 9 2 26" xfId="9988"/>
    <cellStyle name="SAPBEXchaText 9 2 27" xfId="9989"/>
    <cellStyle name="SAPBEXchaText 9 2 28" xfId="9990"/>
    <cellStyle name="SAPBEXchaText 9 2 29" xfId="9991"/>
    <cellStyle name="SAPBEXchaText 9 2 3" xfId="9992"/>
    <cellStyle name="SAPBEXchaText 9 2 30" xfId="9993"/>
    <cellStyle name="SAPBEXchaText 9 2 31" xfId="9994"/>
    <cellStyle name="SAPBEXchaText 9 2 32" xfId="32971"/>
    <cellStyle name="SAPBEXchaText 9 2 33" xfId="33751"/>
    <cellStyle name="SAPBEXchaText 9 2 34" xfId="32166"/>
    <cellStyle name="SAPBEXchaText 9 2 35" xfId="33608"/>
    <cellStyle name="SAPBEXchaText 9 2 36" xfId="34632"/>
    <cellStyle name="SAPBEXchaText 9 2 37" xfId="34891"/>
    <cellStyle name="SAPBEXchaText 9 2 38" xfId="34776"/>
    <cellStyle name="SAPBEXchaText 9 2 39" xfId="36179"/>
    <cellStyle name="SAPBEXchaText 9 2 4" xfId="9995"/>
    <cellStyle name="SAPBEXchaText 9 2 40" xfId="36762"/>
    <cellStyle name="SAPBEXchaText 9 2 41" xfId="35933"/>
    <cellStyle name="SAPBEXchaText 9 2 42" xfId="37615"/>
    <cellStyle name="SAPBEXchaText 9 2 43" xfId="38084"/>
    <cellStyle name="SAPBEXchaText 9 2 44" xfId="37401"/>
    <cellStyle name="SAPBEXchaText 9 2 45" xfId="38939"/>
    <cellStyle name="SAPBEXchaText 9 2 46" xfId="39408"/>
    <cellStyle name="SAPBEXchaText 9 2 47" xfId="38725"/>
    <cellStyle name="SAPBEXchaText 9 2 48" xfId="40301"/>
    <cellStyle name="SAPBEXchaText 9 2 49" xfId="40772"/>
    <cellStyle name="SAPBEXchaText 9 2 5" xfId="9996"/>
    <cellStyle name="SAPBEXchaText 9 2 50" xfId="40056"/>
    <cellStyle name="SAPBEXchaText 9 2 51" xfId="41802"/>
    <cellStyle name="SAPBEXchaText 9 2 52" xfId="42271"/>
    <cellStyle name="SAPBEXchaText 9 2 53" xfId="41555"/>
    <cellStyle name="SAPBEXchaText 9 2 54" xfId="43049"/>
    <cellStyle name="SAPBEXchaText 9 2 55" xfId="43444"/>
    <cellStyle name="SAPBEXchaText 9 2 56" xfId="44165"/>
    <cellStyle name="SAPBEXchaText 9 2 57" xfId="44740"/>
    <cellStyle name="SAPBEXchaText 9 2 58" xfId="45466"/>
    <cellStyle name="SAPBEXchaText 9 2 59" xfId="45861"/>
    <cellStyle name="SAPBEXchaText 9 2 6" xfId="9997"/>
    <cellStyle name="SAPBEXchaText 9 2 60" xfId="46582"/>
    <cellStyle name="SAPBEXchaText 9 2 61" xfId="46977"/>
    <cellStyle name="SAPBEXchaText 9 2 62" xfId="47530"/>
    <cellStyle name="SAPBEXchaText 9 2 63" xfId="47925"/>
    <cellStyle name="SAPBEXchaText 9 2 7" xfId="9998"/>
    <cellStyle name="SAPBEXchaText 9 2 8" xfId="9999"/>
    <cellStyle name="SAPBEXchaText 9 2 9" xfId="10000"/>
    <cellStyle name="SAPBEXchaText 9 20" xfId="10001"/>
    <cellStyle name="SAPBEXchaText 9 21" xfId="10002"/>
    <cellStyle name="SAPBEXchaText 9 22" xfId="10003"/>
    <cellStyle name="SAPBEXchaText 9 23" xfId="10004"/>
    <cellStyle name="SAPBEXchaText 9 24" xfId="10005"/>
    <cellStyle name="SAPBEXchaText 9 25" xfId="10006"/>
    <cellStyle name="SAPBEXchaText 9 26" xfId="10007"/>
    <cellStyle name="SAPBEXchaText 9 27" xfId="10008"/>
    <cellStyle name="SAPBEXchaText 9 28" xfId="10009"/>
    <cellStyle name="SAPBEXchaText 9 29" xfId="10010"/>
    <cellStyle name="SAPBEXchaText 9 3" xfId="10011"/>
    <cellStyle name="SAPBEXchaText 9 3 10" xfId="10012"/>
    <cellStyle name="SAPBEXchaText 9 3 11" xfId="10013"/>
    <cellStyle name="SAPBEXchaText 9 3 12" xfId="10014"/>
    <cellStyle name="SAPBEXchaText 9 3 13" xfId="10015"/>
    <cellStyle name="SAPBEXchaText 9 3 14" xfId="10016"/>
    <cellStyle name="SAPBEXchaText 9 3 15" xfId="10017"/>
    <cellStyle name="SAPBEXchaText 9 3 16" xfId="10018"/>
    <cellStyle name="SAPBEXchaText 9 3 17" xfId="10019"/>
    <cellStyle name="SAPBEXchaText 9 3 18" xfId="10020"/>
    <cellStyle name="SAPBEXchaText 9 3 19" xfId="10021"/>
    <cellStyle name="SAPBEXchaText 9 3 2" xfId="10022"/>
    <cellStyle name="SAPBEXchaText 9 3 20" xfId="10023"/>
    <cellStyle name="SAPBEXchaText 9 3 21" xfId="10024"/>
    <cellStyle name="SAPBEXchaText 9 3 22" xfId="10025"/>
    <cellStyle name="SAPBEXchaText 9 3 23" xfId="10026"/>
    <cellStyle name="SAPBEXchaText 9 3 24" xfId="10027"/>
    <cellStyle name="SAPBEXchaText 9 3 25" xfId="10028"/>
    <cellStyle name="SAPBEXchaText 9 3 26" xfId="10029"/>
    <cellStyle name="SAPBEXchaText 9 3 27" xfId="10030"/>
    <cellStyle name="SAPBEXchaText 9 3 28" xfId="10031"/>
    <cellStyle name="SAPBEXchaText 9 3 29" xfId="10032"/>
    <cellStyle name="SAPBEXchaText 9 3 3" xfId="10033"/>
    <cellStyle name="SAPBEXchaText 9 3 30" xfId="10034"/>
    <cellStyle name="SAPBEXchaText 9 3 31" xfId="10035"/>
    <cellStyle name="SAPBEXchaText 9 3 32" xfId="32972"/>
    <cellStyle name="SAPBEXchaText 9 3 33" xfId="33752"/>
    <cellStyle name="SAPBEXchaText 9 3 34" xfId="32167"/>
    <cellStyle name="SAPBEXchaText 9 3 35" xfId="33609"/>
    <cellStyle name="SAPBEXchaText 9 3 36" xfId="34631"/>
    <cellStyle name="SAPBEXchaText 9 3 37" xfId="34892"/>
    <cellStyle name="SAPBEXchaText 9 3 38" xfId="34775"/>
    <cellStyle name="SAPBEXchaText 9 3 39" xfId="36180"/>
    <cellStyle name="SAPBEXchaText 9 3 4" xfId="10036"/>
    <cellStyle name="SAPBEXchaText 9 3 40" xfId="36763"/>
    <cellStyle name="SAPBEXchaText 9 3 41" xfId="35934"/>
    <cellStyle name="SAPBEXchaText 9 3 42" xfId="37616"/>
    <cellStyle name="SAPBEXchaText 9 3 43" xfId="38085"/>
    <cellStyle name="SAPBEXchaText 9 3 44" xfId="37402"/>
    <cellStyle name="SAPBEXchaText 9 3 45" xfId="38940"/>
    <cellStyle name="SAPBEXchaText 9 3 46" xfId="39409"/>
    <cellStyle name="SAPBEXchaText 9 3 47" xfId="38726"/>
    <cellStyle name="SAPBEXchaText 9 3 48" xfId="40302"/>
    <cellStyle name="SAPBEXchaText 9 3 49" xfId="40773"/>
    <cellStyle name="SAPBEXchaText 9 3 5" xfId="10037"/>
    <cellStyle name="SAPBEXchaText 9 3 50" xfId="39708"/>
    <cellStyle name="SAPBEXchaText 9 3 51" xfId="41803"/>
    <cellStyle name="SAPBEXchaText 9 3 52" xfId="42272"/>
    <cellStyle name="SAPBEXchaText 9 3 53" xfId="41396"/>
    <cellStyle name="SAPBEXchaText 9 3 54" xfId="43050"/>
    <cellStyle name="SAPBEXchaText 9 3 55" xfId="43445"/>
    <cellStyle name="SAPBEXchaText 9 3 56" xfId="44166"/>
    <cellStyle name="SAPBEXchaText 9 3 57" xfId="44741"/>
    <cellStyle name="SAPBEXchaText 9 3 58" xfId="45467"/>
    <cellStyle name="SAPBEXchaText 9 3 59" xfId="45862"/>
    <cellStyle name="SAPBEXchaText 9 3 6" xfId="10038"/>
    <cellStyle name="SAPBEXchaText 9 3 60" xfId="46583"/>
    <cellStyle name="SAPBEXchaText 9 3 61" xfId="46978"/>
    <cellStyle name="SAPBEXchaText 9 3 62" xfId="47531"/>
    <cellStyle name="SAPBEXchaText 9 3 63" xfId="47926"/>
    <cellStyle name="SAPBEXchaText 9 3 7" xfId="10039"/>
    <cellStyle name="SAPBEXchaText 9 3 8" xfId="10040"/>
    <cellStyle name="SAPBEXchaText 9 3 9" xfId="10041"/>
    <cellStyle name="SAPBEXchaText 9 30" xfId="10042"/>
    <cellStyle name="SAPBEXchaText 9 31" xfId="10043"/>
    <cellStyle name="SAPBEXchaText 9 32" xfId="10044"/>
    <cellStyle name="SAPBEXchaText 9 33" xfId="10045"/>
    <cellStyle name="SAPBEXchaText 9 34" xfId="32970"/>
    <cellStyle name="SAPBEXchaText 9 35" xfId="33750"/>
    <cellStyle name="SAPBEXchaText 9 36" xfId="32165"/>
    <cellStyle name="SAPBEXchaText 9 37" xfId="33988"/>
    <cellStyle name="SAPBEXchaText 9 38" xfId="34633"/>
    <cellStyle name="SAPBEXchaText 9 39" xfId="34890"/>
    <cellStyle name="SAPBEXchaText 9 4" xfId="10046"/>
    <cellStyle name="SAPBEXchaText 9 40" xfId="34777"/>
    <cellStyle name="SAPBEXchaText 9 41" xfId="36178"/>
    <cellStyle name="SAPBEXchaText 9 42" xfId="36761"/>
    <cellStyle name="SAPBEXchaText 9 43" xfId="35932"/>
    <cellStyle name="SAPBEXchaText 9 44" xfId="37614"/>
    <cellStyle name="SAPBEXchaText 9 45" xfId="38083"/>
    <cellStyle name="SAPBEXchaText 9 46" xfId="37400"/>
    <cellStyle name="SAPBEXchaText 9 47" xfId="38938"/>
    <cellStyle name="SAPBEXchaText 9 48" xfId="39407"/>
    <cellStyle name="SAPBEXchaText 9 49" xfId="38724"/>
    <cellStyle name="SAPBEXchaText 9 5" xfId="10047"/>
    <cellStyle name="SAPBEXchaText 9 50" xfId="40300"/>
    <cellStyle name="SAPBEXchaText 9 51" xfId="40771"/>
    <cellStyle name="SAPBEXchaText 9 52" xfId="40055"/>
    <cellStyle name="SAPBEXchaText 9 53" xfId="41801"/>
    <cellStyle name="SAPBEXchaText 9 54" xfId="42270"/>
    <cellStyle name="SAPBEXchaText 9 55" xfId="41554"/>
    <cellStyle name="SAPBEXchaText 9 56" xfId="43048"/>
    <cellStyle name="SAPBEXchaText 9 57" xfId="43443"/>
    <cellStyle name="SAPBEXchaText 9 58" xfId="44164"/>
    <cellStyle name="SAPBEXchaText 9 59" xfId="44739"/>
    <cellStyle name="SAPBEXchaText 9 6" xfId="10048"/>
    <cellStyle name="SAPBEXchaText 9 60" xfId="45465"/>
    <cellStyle name="SAPBEXchaText 9 61" xfId="45860"/>
    <cellStyle name="SAPBEXchaText 9 62" xfId="46581"/>
    <cellStyle name="SAPBEXchaText 9 63" xfId="46976"/>
    <cellStyle name="SAPBEXchaText 9 64" xfId="47529"/>
    <cellStyle name="SAPBEXchaText 9 65" xfId="47924"/>
    <cellStyle name="SAPBEXchaText 9 7" xfId="10049"/>
    <cellStyle name="SAPBEXchaText 9 8" xfId="10050"/>
    <cellStyle name="SAPBEXchaText 9 9" xfId="10051"/>
    <cellStyle name="SAPBEXchaText 90" xfId="10052"/>
    <cellStyle name="SAPBEXchaText 91" xfId="31666"/>
    <cellStyle name="SAPBEXchaText 92" xfId="32502"/>
    <cellStyle name="SAPBEXchaText 93" xfId="32401"/>
    <cellStyle name="SAPBEXchaText 94" xfId="34059"/>
    <cellStyle name="SAPBEXchaText 95" xfId="35103"/>
    <cellStyle name="SAPBEXchaText 96" xfId="34379"/>
    <cellStyle name="SAPBEXchaText 97" xfId="35398"/>
    <cellStyle name="SAPBEXchaText 98" xfId="35591"/>
    <cellStyle name="SAPBEXchaText 99" xfId="35808"/>
    <cellStyle name="SAPBEXchaText_(23.11.2009) СПИСКИ  МАТЕРИАЛОВ  ПО ЦЕХАМ, БЮДЖЕТ" xfId="10053"/>
    <cellStyle name="SAPBEXexcBad7" xfId="10054"/>
    <cellStyle name="SAPBEXexcBad7 10" xfId="10055"/>
    <cellStyle name="SAPBEXexcBad7 100" xfId="37085"/>
    <cellStyle name="SAPBEXexcBad7 101" xfId="37852"/>
    <cellStyle name="SAPBEXexcBad7 102" xfId="37787"/>
    <cellStyle name="SAPBEXexcBad7 103" xfId="38411"/>
    <cellStyle name="SAPBEXexcBad7 104" xfId="39178"/>
    <cellStyle name="SAPBEXexcBad7 105" xfId="39113"/>
    <cellStyle name="SAPBEXexcBad7 106" xfId="39734"/>
    <cellStyle name="SAPBEXexcBad7 107" xfId="40540"/>
    <cellStyle name="SAPBEXexcBad7 108" xfId="40476"/>
    <cellStyle name="SAPBEXexcBad7 109" xfId="41240"/>
    <cellStyle name="SAPBEXexcBad7 11" xfId="10056"/>
    <cellStyle name="SAPBEXexcBad7 110" xfId="42040"/>
    <cellStyle name="SAPBEXexcBad7 111" xfId="41976"/>
    <cellStyle name="SAPBEXexcBad7 112" xfId="42708"/>
    <cellStyle name="SAPBEXexcBad7 113" xfId="43243"/>
    <cellStyle name="SAPBEXexcBad7 114" xfId="43824"/>
    <cellStyle name="SAPBEXexcBad7 115" xfId="43983"/>
    <cellStyle name="SAPBEXexcBad7 116" xfId="45126"/>
    <cellStyle name="SAPBEXexcBad7 117" xfId="45660"/>
    <cellStyle name="SAPBEXexcBad7 118" xfId="46244"/>
    <cellStyle name="SAPBEXexcBad7 119" xfId="46776"/>
    <cellStyle name="SAPBEXexcBad7 12" xfId="10057"/>
    <cellStyle name="SAPBEXexcBad7 120" xfId="47189"/>
    <cellStyle name="SAPBEXexcBad7 121" xfId="47724"/>
    <cellStyle name="SAPBEXexcBad7 122" xfId="53607"/>
    <cellStyle name="SAPBEXexcBad7 123" xfId="53996"/>
    <cellStyle name="SAPBEXexcBad7 124" xfId="54043"/>
    <cellStyle name="SAPBEXexcBad7 125" xfId="54180"/>
    <cellStyle name="SAPBEXexcBad7 126" xfId="54346"/>
    <cellStyle name="SAPBEXexcBad7 127" xfId="54393"/>
    <cellStyle name="SAPBEXexcBad7 128" xfId="54708"/>
    <cellStyle name="SAPBEXexcBad7 129" xfId="54782"/>
    <cellStyle name="SAPBEXexcBad7 13" xfId="10058"/>
    <cellStyle name="SAPBEXexcBad7 130" xfId="54939"/>
    <cellStyle name="SAPBEXexcBad7 131" xfId="55175"/>
    <cellStyle name="SAPBEXexcBad7 132" xfId="55373"/>
    <cellStyle name="SAPBEXexcBad7 14" xfId="10059"/>
    <cellStyle name="SAPBEXexcBad7 15" xfId="10060"/>
    <cellStyle name="SAPBEXexcBad7 16" xfId="10061"/>
    <cellStyle name="SAPBEXexcBad7 17" xfId="10062"/>
    <cellStyle name="SAPBEXexcBad7 18" xfId="10063"/>
    <cellStyle name="SAPBEXexcBad7 19" xfId="10064"/>
    <cellStyle name="SAPBEXexcBad7 2" xfId="10065"/>
    <cellStyle name="SAPBEXexcBad7 2 10" xfId="10066"/>
    <cellStyle name="SAPBEXexcBad7 2 100" xfId="37574"/>
    <cellStyle name="SAPBEXexcBad7 2 101" xfId="38308"/>
    <cellStyle name="SAPBEXexcBad7 2 102" xfId="38527"/>
    <cellStyle name="SAPBEXexcBad7 2 103" xfId="38898"/>
    <cellStyle name="SAPBEXexcBad7 2 104" xfId="39632"/>
    <cellStyle name="SAPBEXexcBad7 2 105" xfId="39853"/>
    <cellStyle name="SAPBEXexcBad7 2 106" xfId="40261"/>
    <cellStyle name="SAPBEXexcBad7 2 107" xfId="40996"/>
    <cellStyle name="SAPBEXexcBad7 2 108" xfId="41362"/>
    <cellStyle name="SAPBEXexcBad7 2 109" xfId="41762"/>
    <cellStyle name="SAPBEXexcBad7 2 11" xfId="10067"/>
    <cellStyle name="SAPBEXexcBad7 2 110" xfId="42493"/>
    <cellStyle name="SAPBEXexcBad7 2 111" xfId="42807"/>
    <cellStyle name="SAPBEXexcBad7 2 112" xfId="43009"/>
    <cellStyle name="SAPBEXexcBad7 2 113" xfId="43919"/>
    <cellStyle name="SAPBEXexcBad7 2 114" xfId="44102"/>
    <cellStyle name="SAPBEXexcBad7 2 115" xfId="45225"/>
    <cellStyle name="SAPBEXexcBad7 2 116" xfId="45426"/>
    <cellStyle name="SAPBEXexcBad7 2 117" xfId="46343"/>
    <cellStyle name="SAPBEXexcBad7 2 118" xfId="46542"/>
    <cellStyle name="SAPBEXexcBad7 2 119" xfId="47289"/>
    <cellStyle name="SAPBEXexcBad7 2 12" xfId="10068"/>
    <cellStyle name="SAPBEXexcBad7 2 120" xfId="47490"/>
    <cellStyle name="SAPBEXexcBad7 2 121" xfId="53718"/>
    <cellStyle name="SAPBEXexcBad7 2 122" xfId="54123"/>
    <cellStyle name="SAPBEXexcBad7 2 123" xfId="54161"/>
    <cellStyle name="SAPBEXexcBad7 2 124" xfId="54492"/>
    <cellStyle name="SAPBEXexcBad7 2 125" xfId="54627"/>
    <cellStyle name="SAPBEXexcBad7 2 126" xfId="54545"/>
    <cellStyle name="SAPBEXexcBad7 2 127" xfId="54870"/>
    <cellStyle name="SAPBEXexcBad7 2 128" xfId="55041"/>
    <cellStyle name="SAPBEXexcBad7 2 129" xfId="55089"/>
    <cellStyle name="SAPBEXexcBad7 2 13" xfId="10069"/>
    <cellStyle name="SAPBEXexcBad7 2 130" xfId="55428"/>
    <cellStyle name="SAPBEXexcBad7 2 14" xfId="10070"/>
    <cellStyle name="SAPBEXexcBad7 2 15" xfId="10071"/>
    <cellStyle name="SAPBEXexcBad7 2 16" xfId="10072"/>
    <cellStyle name="SAPBEXexcBad7 2 17" xfId="10073"/>
    <cellStyle name="SAPBEXexcBad7 2 18" xfId="10074"/>
    <cellStyle name="SAPBEXexcBad7 2 19" xfId="10075"/>
    <cellStyle name="SAPBEXexcBad7 2 2" xfId="10076"/>
    <cellStyle name="SAPBEXexcBad7 2 20" xfId="10077"/>
    <cellStyle name="SAPBEXexcBad7 2 21" xfId="10078"/>
    <cellStyle name="SAPBEXexcBad7 2 22" xfId="10079"/>
    <cellStyle name="SAPBEXexcBad7 2 23" xfId="10080"/>
    <cellStyle name="SAPBEXexcBad7 2 24" xfId="10081"/>
    <cellStyle name="SAPBEXexcBad7 2 25" xfId="10082"/>
    <cellStyle name="SAPBEXexcBad7 2 26" xfId="10083"/>
    <cellStyle name="SAPBEXexcBad7 2 27" xfId="10084"/>
    <cellStyle name="SAPBEXexcBad7 2 28" xfId="10085"/>
    <cellStyle name="SAPBEXexcBad7 2 29" xfId="10086"/>
    <cellStyle name="SAPBEXexcBad7 2 3" xfId="10087"/>
    <cellStyle name="SAPBEXexcBad7 2 30" xfId="10088"/>
    <cellStyle name="SAPBEXexcBad7 2 31" xfId="10089"/>
    <cellStyle name="SAPBEXexcBad7 2 32" xfId="10090"/>
    <cellStyle name="SAPBEXexcBad7 2 33" xfId="10091"/>
    <cellStyle name="SAPBEXexcBad7 2 34" xfId="10092"/>
    <cellStyle name="SAPBEXexcBad7 2 35" xfId="10093"/>
    <cellStyle name="SAPBEXexcBad7 2 36" xfId="10094"/>
    <cellStyle name="SAPBEXexcBad7 2 37" xfId="10095"/>
    <cellStyle name="SAPBEXexcBad7 2 38" xfId="10096"/>
    <cellStyle name="SAPBEXexcBad7 2 39" xfId="10097"/>
    <cellStyle name="SAPBEXexcBad7 2 4" xfId="10098"/>
    <cellStyle name="SAPBEXexcBad7 2 40" xfId="10099"/>
    <cellStyle name="SAPBEXexcBad7 2 41" xfId="10100"/>
    <cellStyle name="SAPBEXexcBad7 2 42" xfId="10101"/>
    <cellStyle name="SAPBEXexcBad7 2 43" xfId="10102"/>
    <cellStyle name="SAPBEXexcBad7 2 44" xfId="10103"/>
    <cellStyle name="SAPBEXexcBad7 2 45" xfId="10104"/>
    <cellStyle name="SAPBEXexcBad7 2 46" xfId="10105"/>
    <cellStyle name="SAPBEXexcBad7 2 47" xfId="10106"/>
    <cellStyle name="SAPBEXexcBad7 2 48" xfId="10107"/>
    <cellStyle name="SAPBEXexcBad7 2 49" xfId="10108"/>
    <cellStyle name="SAPBEXexcBad7 2 5" xfId="10109"/>
    <cellStyle name="SAPBEXexcBad7 2 50" xfId="10110"/>
    <cellStyle name="SAPBEXexcBad7 2 51" xfId="10111"/>
    <cellStyle name="SAPBEXexcBad7 2 52" xfId="10112"/>
    <cellStyle name="SAPBEXexcBad7 2 53" xfId="10113"/>
    <cellStyle name="SAPBEXexcBad7 2 54" xfId="10114"/>
    <cellStyle name="SAPBEXexcBad7 2 55" xfId="10115"/>
    <cellStyle name="SAPBEXexcBad7 2 56" xfId="10116"/>
    <cellStyle name="SAPBEXexcBad7 2 57" xfId="10117"/>
    <cellStyle name="SAPBEXexcBad7 2 58" xfId="10118"/>
    <cellStyle name="SAPBEXexcBad7 2 59" xfId="10119"/>
    <cellStyle name="SAPBEXexcBad7 2 6" xfId="10120"/>
    <cellStyle name="SAPBEXexcBad7 2 60" xfId="10121"/>
    <cellStyle name="SAPBEXexcBad7 2 61" xfId="10122"/>
    <cellStyle name="SAPBEXexcBad7 2 62" xfId="10123"/>
    <cellStyle name="SAPBEXexcBad7 2 63" xfId="10124"/>
    <cellStyle name="SAPBEXexcBad7 2 64" xfId="10125"/>
    <cellStyle name="SAPBEXexcBad7 2 65" xfId="10126"/>
    <cellStyle name="SAPBEXexcBad7 2 66" xfId="10127"/>
    <cellStyle name="SAPBEXexcBad7 2 67" xfId="10128"/>
    <cellStyle name="SAPBEXexcBad7 2 68" xfId="10129"/>
    <cellStyle name="SAPBEXexcBad7 2 69" xfId="10130"/>
    <cellStyle name="SAPBEXexcBad7 2 7" xfId="10131"/>
    <cellStyle name="SAPBEXexcBad7 2 70" xfId="10132"/>
    <cellStyle name="SAPBEXexcBad7 2 71" xfId="10133"/>
    <cellStyle name="SAPBEXexcBad7 2 72" xfId="10134"/>
    <cellStyle name="SAPBEXexcBad7 2 73" xfId="10135"/>
    <cellStyle name="SAPBEXexcBad7 2 74" xfId="10136"/>
    <cellStyle name="SAPBEXexcBad7 2 75" xfId="10137"/>
    <cellStyle name="SAPBEXexcBad7 2 76" xfId="10138"/>
    <cellStyle name="SAPBEXexcBad7 2 77" xfId="10139"/>
    <cellStyle name="SAPBEXexcBad7 2 78" xfId="10140"/>
    <cellStyle name="SAPBEXexcBad7 2 79" xfId="10141"/>
    <cellStyle name="SAPBEXexcBad7 2 8" xfId="10142"/>
    <cellStyle name="SAPBEXexcBad7 2 80" xfId="10143"/>
    <cellStyle name="SAPBEXexcBad7 2 81" xfId="10144"/>
    <cellStyle name="SAPBEXexcBad7 2 82" xfId="10145"/>
    <cellStyle name="SAPBEXexcBad7 2 83" xfId="10146"/>
    <cellStyle name="SAPBEXexcBad7 2 84" xfId="10147"/>
    <cellStyle name="SAPBEXexcBad7 2 85" xfId="10148"/>
    <cellStyle name="SAPBEXexcBad7 2 86" xfId="10149"/>
    <cellStyle name="SAPBEXexcBad7 2 87" xfId="10150"/>
    <cellStyle name="SAPBEXexcBad7 2 88" xfId="10151"/>
    <cellStyle name="SAPBEXexcBad7 2 89" xfId="31881"/>
    <cellStyle name="SAPBEXexcBad7 2 9" xfId="10152"/>
    <cellStyle name="SAPBEXexcBad7 2 90" xfId="32359"/>
    <cellStyle name="SAPBEXexcBad7 2 91" xfId="34031"/>
    <cellStyle name="SAPBEXexcBad7 2 92" xfId="34148"/>
    <cellStyle name="SAPBEXexcBad7 2 93" xfId="35040"/>
    <cellStyle name="SAPBEXexcBad7 2 94" xfId="35371"/>
    <cellStyle name="SAPBEXexcBad7 2 95" xfId="35487"/>
    <cellStyle name="SAPBEXexcBad7 2 96" xfId="35727"/>
    <cellStyle name="SAPBEXexcBad7 2 97" xfId="36090"/>
    <cellStyle name="SAPBEXexcBad7 2 98" xfId="36982"/>
    <cellStyle name="SAPBEXexcBad7 2 99" xfId="37207"/>
    <cellStyle name="SAPBEXexcBad7 20" xfId="10153"/>
    <cellStyle name="SAPBEXexcBad7 21" xfId="10154"/>
    <cellStyle name="SAPBEXexcBad7 22" xfId="10155"/>
    <cellStyle name="SAPBEXexcBad7 23" xfId="10156"/>
    <cellStyle name="SAPBEXexcBad7 24" xfId="10157"/>
    <cellStyle name="SAPBEXexcBad7 25" xfId="10158"/>
    <cellStyle name="SAPBEXexcBad7 26" xfId="10159"/>
    <cellStyle name="SAPBEXexcBad7 27" xfId="10160"/>
    <cellStyle name="SAPBEXexcBad7 28" xfId="10161"/>
    <cellStyle name="SAPBEXexcBad7 29" xfId="10162"/>
    <cellStyle name="SAPBEXexcBad7 3" xfId="10163"/>
    <cellStyle name="SAPBEXexcBad7 30" xfId="10164"/>
    <cellStyle name="SAPBEXexcBad7 31" xfId="10165"/>
    <cellStyle name="SAPBEXexcBad7 32" xfId="10166"/>
    <cellStyle name="SAPBEXexcBad7 33" xfId="10167"/>
    <cellStyle name="SAPBEXexcBad7 34" xfId="10168"/>
    <cellStyle name="SAPBEXexcBad7 35" xfId="10169"/>
    <cellStyle name="SAPBEXexcBad7 36" xfId="10170"/>
    <cellStyle name="SAPBEXexcBad7 37" xfId="10171"/>
    <cellStyle name="SAPBEXexcBad7 38" xfId="10172"/>
    <cellStyle name="SAPBEXexcBad7 39" xfId="10173"/>
    <cellStyle name="SAPBEXexcBad7 4" xfId="10174"/>
    <cellStyle name="SAPBEXexcBad7 40" xfId="10175"/>
    <cellStyle name="SAPBEXexcBad7 41" xfId="10176"/>
    <cellStyle name="SAPBEXexcBad7 42" xfId="10177"/>
    <cellStyle name="SAPBEXexcBad7 43" xfId="10178"/>
    <cellStyle name="SAPBEXexcBad7 44" xfId="10179"/>
    <cellStyle name="SAPBEXexcBad7 45" xfId="10180"/>
    <cellStyle name="SAPBEXexcBad7 46" xfId="10181"/>
    <cellStyle name="SAPBEXexcBad7 47" xfId="10182"/>
    <cellStyle name="SAPBEXexcBad7 48" xfId="10183"/>
    <cellStyle name="SAPBEXexcBad7 49" xfId="10184"/>
    <cellStyle name="SAPBEXexcBad7 5" xfId="10185"/>
    <cellStyle name="SAPBEXexcBad7 50" xfId="10186"/>
    <cellStyle name="SAPBEXexcBad7 51" xfId="10187"/>
    <cellStyle name="SAPBEXexcBad7 52" xfId="10188"/>
    <cellStyle name="SAPBEXexcBad7 53" xfId="10189"/>
    <cellStyle name="SAPBEXexcBad7 54" xfId="10190"/>
    <cellStyle name="SAPBEXexcBad7 55" xfId="10191"/>
    <cellStyle name="SAPBEXexcBad7 56" xfId="10192"/>
    <cellStyle name="SAPBEXexcBad7 57" xfId="10193"/>
    <cellStyle name="SAPBEXexcBad7 58" xfId="10194"/>
    <cellStyle name="SAPBEXexcBad7 59" xfId="10195"/>
    <cellStyle name="SAPBEXexcBad7 6" xfId="10196"/>
    <cellStyle name="SAPBEXexcBad7 60" xfId="10197"/>
    <cellStyle name="SAPBEXexcBad7 61" xfId="10198"/>
    <cellStyle name="SAPBEXexcBad7 62" xfId="10199"/>
    <cellStyle name="SAPBEXexcBad7 63" xfId="10200"/>
    <cellStyle name="SAPBEXexcBad7 64" xfId="10201"/>
    <cellStyle name="SAPBEXexcBad7 65" xfId="10202"/>
    <cellStyle name="SAPBEXexcBad7 66" xfId="10203"/>
    <cellStyle name="SAPBEXexcBad7 67" xfId="10204"/>
    <cellStyle name="SAPBEXexcBad7 68" xfId="10205"/>
    <cellStyle name="SAPBEXexcBad7 69" xfId="10206"/>
    <cellStyle name="SAPBEXexcBad7 7" xfId="10207"/>
    <cellStyle name="SAPBEXexcBad7 70" xfId="10208"/>
    <cellStyle name="SAPBEXexcBad7 71" xfId="10209"/>
    <cellStyle name="SAPBEXexcBad7 72" xfId="10210"/>
    <cellStyle name="SAPBEXexcBad7 73" xfId="10211"/>
    <cellStyle name="SAPBEXexcBad7 74" xfId="10212"/>
    <cellStyle name="SAPBEXexcBad7 75" xfId="10213"/>
    <cellStyle name="SAPBEXexcBad7 76" xfId="10214"/>
    <cellStyle name="SAPBEXexcBad7 77" xfId="10215"/>
    <cellStyle name="SAPBEXexcBad7 78" xfId="10216"/>
    <cellStyle name="SAPBEXexcBad7 79" xfId="10217"/>
    <cellStyle name="SAPBEXexcBad7 8" xfId="10218"/>
    <cellStyle name="SAPBEXexcBad7 80" xfId="10219"/>
    <cellStyle name="SAPBEXexcBad7 81" xfId="10220"/>
    <cellStyle name="SAPBEXexcBad7 82" xfId="10221"/>
    <cellStyle name="SAPBEXexcBad7 83" xfId="10222"/>
    <cellStyle name="SAPBEXexcBad7 84" xfId="10223"/>
    <cellStyle name="SAPBEXexcBad7 85" xfId="10224"/>
    <cellStyle name="SAPBEXexcBad7 86" xfId="10225"/>
    <cellStyle name="SAPBEXexcBad7 87" xfId="10226"/>
    <cellStyle name="SAPBEXexcBad7 88" xfId="10227"/>
    <cellStyle name="SAPBEXexcBad7 89" xfId="10228"/>
    <cellStyle name="SAPBEXexcBad7 9" xfId="10229"/>
    <cellStyle name="SAPBEXexcBad7 90" xfId="31667"/>
    <cellStyle name="SAPBEXexcBad7 91" xfId="32501"/>
    <cellStyle name="SAPBEXexcBad7 92" xfId="32402"/>
    <cellStyle name="SAPBEXexcBad7 93" xfId="34060"/>
    <cellStyle name="SAPBEXexcBad7 94" xfId="35102"/>
    <cellStyle name="SAPBEXexcBad7 95" xfId="34380"/>
    <cellStyle name="SAPBEXexcBad7 96" xfId="35399"/>
    <cellStyle name="SAPBEXexcBad7 97" xfId="35592"/>
    <cellStyle name="SAPBEXexcBad7 98" xfId="35800"/>
    <cellStyle name="SAPBEXexcBad7 99" xfId="36130"/>
    <cellStyle name="SAPBEXexcBad8" xfId="10230"/>
    <cellStyle name="SAPBEXexcBad8 10" xfId="10231"/>
    <cellStyle name="SAPBEXexcBad8 100" xfId="37086"/>
    <cellStyle name="SAPBEXexcBad8 101" xfId="37273"/>
    <cellStyle name="SAPBEXexcBad8 102" xfId="37511"/>
    <cellStyle name="SAPBEXexcBad8 103" xfId="38412"/>
    <cellStyle name="SAPBEXexcBad8 104" xfId="38595"/>
    <cellStyle name="SAPBEXexcBad8 105" xfId="38834"/>
    <cellStyle name="SAPBEXexcBad8 106" xfId="39735"/>
    <cellStyle name="SAPBEXexcBad8 107" xfId="39917"/>
    <cellStyle name="SAPBEXexcBad8 108" xfId="40199"/>
    <cellStyle name="SAPBEXexcBad8 109" xfId="41241"/>
    <cellStyle name="SAPBEXexcBad8 11" xfId="10232"/>
    <cellStyle name="SAPBEXexcBad8 110" xfId="41426"/>
    <cellStyle name="SAPBEXexcBad8 111" xfId="41700"/>
    <cellStyle name="SAPBEXexcBad8 112" xfId="42709"/>
    <cellStyle name="SAPBEXexcBad8 113" xfId="42866"/>
    <cellStyle name="SAPBEXexcBad8 114" xfId="43825"/>
    <cellStyle name="SAPBEXexcBad8 115" xfId="43985"/>
    <cellStyle name="SAPBEXexcBad8 116" xfId="45127"/>
    <cellStyle name="SAPBEXexcBad8 117" xfId="45284"/>
    <cellStyle name="SAPBEXexcBad8 118" xfId="46245"/>
    <cellStyle name="SAPBEXexcBad8 119" xfId="46402"/>
    <cellStyle name="SAPBEXexcBad8 12" xfId="10233"/>
    <cellStyle name="SAPBEXexcBad8 120" xfId="47190"/>
    <cellStyle name="SAPBEXexcBad8 121" xfId="47348"/>
    <cellStyle name="SAPBEXexcBad8 122" xfId="53626"/>
    <cellStyle name="SAPBEXexcBad8 123" xfId="53997"/>
    <cellStyle name="SAPBEXexcBad8 124" xfId="54151"/>
    <cellStyle name="SAPBEXexcBad8 125" xfId="54104"/>
    <cellStyle name="SAPBEXexcBad8 126" xfId="54347"/>
    <cellStyle name="SAPBEXexcBad8 127" xfId="54538"/>
    <cellStyle name="SAPBEXexcBad8 128" xfId="54651"/>
    <cellStyle name="SAPBEXexcBad8 129" xfId="54814"/>
    <cellStyle name="SAPBEXexcBad8 13" xfId="10234"/>
    <cellStyle name="SAPBEXexcBad8 130" xfId="54978"/>
    <cellStyle name="SAPBEXexcBad8 131" xfId="55106"/>
    <cellStyle name="SAPBEXexcBad8 132" xfId="55374"/>
    <cellStyle name="SAPBEXexcBad8 14" xfId="10235"/>
    <cellStyle name="SAPBEXexcBad8 15" xfId="10236"/>
    <cellStyle name="SAPBEXexcBad8 16" xfId="10237"/>
    <cellStyle name="SAPBEXexcBad8 17" xfId="10238"/>
    <cellStyle name="SAPBEXexcBad8 18" xfId="10239"/>
    <cellStyle name="SAPBEXexcBad8 19" xfId="10240"/>
    <cellStyle name="SAPBEXexcBad8 2" xfId="10241"/>
    <cellStyle name="SAPBEXexcBad8 2 10" xfId="10242"/>
    <cellStyle name="SAPBEXexcBad8 2 100" xfId="37573"/>
    <cellStyle name="SAPBEXexcBad8 2 101" xfId="38307"/>
    <cellStyle name="SAPBEXexcBad8 2 102" xfId="38528"/>
    <cellStyle name="SAPBEXexcBad8 2 103" xfId="38897"/>
    <cellStyle name="SAPBEXexcBad8 2 104" xfId="39631"/>
    <cellStyle name="SAPBEXexcBad8 2 105" xfId="39854"/>
    <cellStyle name="SAPBEXexcBad8 2 106" xfId="40260"/>
    <cellStyle name="SAPBEXexcBad8 2 107" xfId="40995"/>
    <cellStyle name="SAPBEXexcBad8 2 108" xfId="41363"/>
    <cellStyle name="SAPBEXexcBad8 2 109" xfId="41761"/>
    <cellStyle name="SAPBEXexcBad8 2 11" xfId="10243"/>
    <cellStyle name="SAPBEXexcBad8 2 110" xfId="42492"/>
    <cellStyle name="SAPBEXexcBad8 2 111" xfId="42808"/>
    <cellStyle name="SAPBEXexcBad8 2 112" xfId="43008"/>
    <cellStyle name="SAPBEXexcBad8 2 113" xfId="43920"/>
    <cellStyle name="SAPBEXexcBad8 2 114" xfId="44101"/>
    <cellStyle name="SAPBEXexcBad8 2 115" xfId="45226"/>
    <cellStyle name="SAPBEXexcBad8 2 116" xfId="45425"/>
    <cellStyle name="SAPBEXexcBad8 2 117" xfId="46344"/>
    <cellStyle name="SAPBEXexcBad8 2 118" xfId="46541"/>
    <cellStyle name="SAPBEXexcBad8 2 119" xfId="47290"/>
    <cellStyle name="SAPBEXexcBad8 2 12" xfId="10244"/>
    <cellStyle name="SAPBEXexcBad8 2 120" xfId="47489"/>
    <cellStyle name="SAPBEXexcBad8 2 121" xfId="53717"/>
    <cellStyle name="SAPBEXexcBad8 2 122" xfId="53978"/>
    <cellStyle name="SAPBEXexcBad8 2 123" xfId="54226"/>
    <cellStyle name="SAPBEXexcBad8 2 124" xfId="54493"/>
    <cellStyle name="SAPBEXexcBad8 2 125" xfId="54464"/>
    <cellStyle name="SAPBEXexcBad8 2 126" xfId="54315"/>
    <cellStyle name="SAPBEXexcBad8 2 127" xfId="54856"/>
    <cellStyle name="SAPBEXexcBad8 2 128" xfId="55026"/>
    <cellStyle name="SAPBEXexcBad8 2 129" xfId="55088"/>
    <cellStyle name="SAPBEXexcBad8 2 13" xfId="10245"/>
    <cellStyle name="SAPBEXexcBad8 2 130" xfId="55429"/>
    <cellStyle name="SAPBEXexcBad8 2 14" xfId="10246"/>
    <cellStyle name="SAPBEXexcBad8 2 15" xfId="10247"/>
    <cellStyle name="SAPBEXexcBad8 2 16" xfId="10248"/>
    <cellStyle name="SAPBEXexcBad8 2 17" xfId="10249"/>
    <cellStyle name="SAPBEXexcBad8 2 18" xfId="10250"/>
    <cellStyle name="SAPBEXexcBad8 2 19" xfId="10251"/>
    <cellStyle name="SAPBEXexcBad8 2 2" xfId="10252"/>
    <cellStyle name="SAPBEXexcBad8 2 20" xfId="10253"/>
    <cellStyle name="SAPBEXexcBad8 2 21" xfId="10254"/>
    <cellStyle name="SAPBEXexcBad8 2 22" xfId="10255"/>
    <cellStyle name="SAPBEXexcBad8 2 23" xfId="10256"/>
    <cellStyle name="SAPBEXexcBad8 2 24" xfId="10257"/>
    <cellStyle name="SAPBEXexcBad8 2 25" xfId="10258"/>
    <cellStyle name="SAPBEXexcBad8 2 26" xfId="10259"/>
    <cellStyle name="SAPBEXexcBad8 2 27" xfId="10260"/>
    <cellStyle name="SAPBEXexcBad8 2 28" xfId="10261"/>
    <cellStyle name="SAPBEXexcBad8 2 29" xfId="10262"/>
    <cellStyle name="SAPBEXexcBad8 2 3" xfId="10263"/>
    <cellStyle name="SAPBEXexcBad8 2 30" xfId="10264"/>
    <cellStyle name="SAPBEXexcBad8 2 31" xfId="10265"/>
    <cellStyle name="SAPBEXexcBad8 2 32" xfId="10266"/>
    <cellStyle name="SAPBEXexcBad8 2 33" xfId="10267"/>
    <cellStyle name="SAPBEXexcBad8 2 34" xfId="10268"/>
    <cellStyle name="SAPBEXexcBad8 2 35" xfId="10269"/>
    <cellStyle name="SAPBEXexcBad8 2 36" xfId="10270"/>
    <cellStyle name="SAPBEXexcBad8 2 37" xfId="10271"/>
    <cellStyle name="SAPBEXexcBad8 2 38" xfId="10272"/>
    <cellStyle name="SAPBEXexcBad8 2 39" xfId="10273"/>
    <cellStyle name="SAPBEXexcBad8 2 4" xfId="10274"/>
    <cellStyle name="SAPBEXexcBad8 2 40" xfId="10275"/>
    <cellStyle name="SAPBEXexcBad8 2 41" xfId="10276"/>
    <cellStyle name="SAPBEXexcBad8 2 42" xfId="10277"/>
    <cellStyle name="SAPBEXexcBad8 2 43" xfId="10278"/>
    <cellStyle name="SAPBEXexcBad8 2 44" xfId="10279"/>
    <cellStyle name="SAPBEXexcBad8 2 45" xfId="10280"/>
    <cellStyle name="SAPBEXexcBad8 2 46" xfId="10281"/>
    <cellStyle name="SAPBEXexcBad8 2 47" xfId="10282"/>
    <cellStyle name="SAPBEXexcBad8 2 48" xfId="10283"/>
    <cellStyle name="SAPBEXexcBad8 2 49" xfId="10284"/>
    <cellStyle name="SAPBEXexcBad8 2 5" xfId="10285"/>
    <cellStyle name="SAPBEXexcBad8 2 50" xfId="10286"/>
    <cellStyle name="SAPBEXexcBad8 2 51" xfId="10287"/>
    <cellStyle name="SAPBEXexcBad8 2 52" xfId="10288"/>
    <cellStyle name="SAPBEXexcBad8 2 53" xfId="10289"/>
    <cellStyle name="SAPBEXexcBad8 2 54" xfId="10290"/>
    <cellStyle name="SAPBEXexcBad8 2 55" xfId="10291"/>
    <cellStyle name="SAPBEXexcBad8 2 56" xfId="10292"/>
    <cellStyle name="SAPBEXexcBad8 2 57" xfId="10293"/>
    <cellStyle name="SAPBEXexcBad8 2 58" xfId="10294"/>
    <cellStyle name="SAPBEXexcBad8 2 59" xfId="10295"/>
    <cellStyle name="SAPBEXexcBad8 2 6" xfId="10296"/>
    <cellStyle name="SAPBEXexcBad8 2 60" xfId="10297"/>
    <cellStyle name="SAPBEXexcBad8 2 61" xfId="10298"/>
    <cellStyle name="SAPBEXexcBad8 2 62" xfId="10299"/>
    <cellStyle name="SAPBEXexcBad8 2 63" xfId="10300"/>
    <cellStyle name="SAPBEXexcBad8 2 64" xfId="10301"/>
    <cellStyle name="SAPBEXexcBad8 2 65" xfId="10302"/>
    <cellStyle name="SAPBEXexcBad8 2 66" xfId="10303"/>
    <cellStyle name="SAPBEXexcBad8 2 67" xfId="10304"/>
    <cellStyle name="SAPBEXexcBad8 2 68" xfId="10305"/>
    <cellStyle name="SAPBEXexcBad8 2 69" xfId="10306"/>
    <cellStyle name="SAPBEXexcBad8 2 7" xfId="10307"/>
    <cellStyle name="SAPBEXexcBad8 2 70" xfId="10308"/>
    <cellStyle name="SAPBEXexcBad8 2 71" xfId="10309"/>
    <cellStyle name="SAPBEXexcBad8 2 72" xfId="10310"/>
    <cellStyle name="SAPBEXexcBad8 2 73" xfId="10311"/>
    <cellStyle name="SAPBEXexcBad8 2 74" xfId="10312"/>
    <cellStyle name="SAPBEXexcBad8 2 75" xfId="10313"/>
    <cellStyle name="SAPBEXexcBad8 2 76" xfId="10314"/>
    <cellStyle name="SAPBEXexcBad8 2 77" xfId="10315"/>
    <cellStyle name="SAPBEXexcBad8 2 78" xfId="10316"/>
    <cellStyle name="SAPBEXexcBad8 2 79" xfId="10317"/>
    <cellStyle name="SAPBEXexcBad8 2 8" xfId="10318"/>
    <cellStyle name="SAPBEXexcBad8 2 80" xfId="10319"/>
    <cellStyle name="SAPBEXexcBad8 2 81" xfId="10320"/>
    <cellStyle name="SAPBEXexcBad8 2 82" xfId="10321"/>
    <cellStyle name="SAPBEXexcBad8 2 83" xfId="10322"/>
    <cellStyle name="SAPBEXexcBad8 2 84" xfId="10323"/>
    <cellStyle name="SAPBEXexcBad8 2 85" xfId="10324"/>
    <cellStyle name="SAPBEXexcBad8 2 86" xfId="10325"/>
    <cellStyle name="SAPBEXexcBad8 2 87" xfId="10326"/>
    <cellStyle name="SAPBEXexcBad8 2 88" xfId="10327"/>
    <cellStyle name="SAPBEXexcBad8 2 89" xfId="31882"/>
    <cellStyle name="SAPBEXexcBad8 2 9" xfId="10328"/>
    <cellStyle name="SAPBEXexcBad8 2 90" xfId="32358"/>
    <cellStyle name="SAPBEXexcBad8 2 91" xfId="34030"/>
    <cellStyle name="SAPBEXexcBad8 2 92" xfId="34147"/>
    <cellStyle name="SAPBEXexcBad8 2 93" xfId="35039"/>
    <cellStyle name="SAPBEXexcBad8 2 94" xfId="35370"/>
    <cellStyle name="SAPBEXexcBad8 2 95" xfId="35486"/>
    <cellStyle name="SAPBEXexcBad8 2 96" xfId="35728"/>
    <cellStyle name="SAPBEXexcBad8 2 97" xfId="36089"/>
    <cellStyle name="SAPBEXexcBad8 2 98" xfId="36981"/>
    <cellStyle name="SAPBEXexcBad8 2 99" xfId="37208"/>
    <cellStyle name="SAPBEXexcBad8 20" xfId="10329"/>
    <cellStyle name="SAPBEXexcBad8 21" xfId="10330"/>
    <cellStyle name="SAPBEXexcBad8 22" xfId="10331"/>
    <cellStyle name="SAPBEXexcBad8 23" xfId="10332"/>
    <cellStyle name="SAPBEXexcBad8 24" xfId="10333"/>
    <cellStyle name="SAPBEXexcBad8 25" xfId="10334"/>
    <cellStyle name="SAPBEXexcBad8 26" xfId="10335"/>
    <cellStyle name="SAPBEXexcBad8 27" xfId="10336"/>
    <cellStyle name="SAPBEXexcBad8 28" xfId="10337"/>
    <cellStyle name="SAPBEXexcBad8 29" xfId="10338"/>
    <cellStyle name="SAPBEXexcBad8 3" xfId="10339"/>
    <cellStyle name="SAPBEXexcBad8 30" xfId="10340"/>
    <cellStyle name="SAPBEXexcBad8 31" xfId="10341"/>
    <cellStyle name="SAPBEXexcBad8 32" xfId="10342"/>
    <cellStyle name="SAPBEXexcBad8 33" xfId="10343"/>
    <cellStyle name="SAPBEXexcBad8 34" xfId="10344"/>
    <cellStyle name="SAPBEXexcBad8 35" xfId="10345"/>
    <cellStyle name="SAPBEXexcBad8 36" xfId="10346"/>
    <cellStyle name="SAPBEXexcBad8 37" xfId="10347"/>
    <cellStyle name="SAPBEXexcBad8 38" xfId="10348"/>
    <cellStyle name="SAPBEXexcBad8 39" xfId="10349"/>
    <cellStyle name="SAPBEXexcBad8 4" xfId="10350"/>
    <cellStyle name="SAPBEXexcBad8 40" xfId="10351"/>
    <cellStyle name="SAPBEXexcBad8 41" xfId="10352"/>
    <cellStyle name="SAPBEXexcBad8 42" xfId="10353"/>
    <cellStyle name="SAPBEXexcBad8 43" xfId="10354"/>
    <cellStyle name="SAPBEXexcBad8 44" xfId="10355"/>
    <cellStyle name="SAPBEXexcBad8 45" xfId="10356"/>
    <cellStyle name="SAPBEXexcBad8 46" xfId="10357"/>
    <cellStyle name="SAPBEXexcBad8 47" xfId="10358"/>
    <cellStyle name="SAPBEXexcBad8 48" xfId="10359"/>
    <cellStyle name="SAPBEXexcBad8 49" xfId="10360"/>
    <cellStyle name="SAPBEXexcBad8 5" xfId="10361"/>
    <cellStyle name="SAPBEXexcBad8 50" xfId="10362"/>
    <cellStyle name="SAPBEXexcBad8 51" xfId="10363"/>
    <cellStyle name="SAPBEXexcBad8 52" xfId="10364"/>
    <cellStyle name="SAPBEXexcBad8 53" xfId="10365"/>
    <cellStyle name="SAPBEXexcBad8 54" xfId="10366"/>
    <cellStyle name="SAPBEXexcBad8 55" xfId="10367"/>
    <cellStyle name="SAPBEXexcBad8 56" xfId="10368"/>
    <cellStyle name="SAPBEXexcBad8 57" xfId="10369"/>
    <cellStyle name="SAPBEXexcBad8 58" xfId="10370"/>
    <cellStyle name="SAPBEXexcBad8 59" xfId="10371"/>
    <cellStyle name="SAPBEXexcBad8 6" xfId="10372"/>
    <cellStyle name="SAPBEXexcBad8 60" xfId="10373"/>
    <cellStyle name="SAPBEXexcBad8 61" xfId="10374"/>
    <cellStyle name="SAPBEXexcBad8 62" xfId="10375"/>
    <cellStyle name="SAPBEXexcBad8 63" xfId="10376"/>
    <cellStyle name="SAPBEXexcBad8 64" xfId="10377"/>
    <cellStyle name="SAPBEXexcBad8 65" xfId="10378"/>
    <cellStyle name="SAPBEXexcBad8 66" xfId="10379"/>
    <cellStyle name="SAPBEXexcBad8 67" xfId="10380"/>
    <cellStyle name="SAPBEXexcBad8 68" xfId="10381"/>
    <cellStyle name="SAPBEXexcBad8 69" xfId="10382"/>
    <cellStyle name="SAPBEXexcBad8 7" xfId="10383"/>
    <cellStyle name="SAPBEXexcBad8 70" xfId="10384"/>
    <cellStyle name="SAPBEXexcBad8 71" xfId="10385"/>
    <cellStyle name="SAPBEXexcBad8 72" xfId="10386"/>
    <cellStyle name="SAPBEXexcBad8 73" xfId="10387"/>
    <cellStyle name="SAPBEXexcBad8 74" xfId="10388"/>
    <cellStyle name="SAPBEXexcBad8 75" xfId="10389"/>
    <cellStyle name="SAPBEXexcBad8 76" xfId="10390"/>
    <cellStyle name="SAPBEXexcBad8 77" xfId="10391"/>
    <cellStyle name="SAPBEXexcBad8 78" xfId="10392"/>
    <cellStyle name="SAPBEXexcBad8 79" xfId="10393"/>
    <cellStyle name="SAPBEXexcBad8 8" xfId="10394"/>
    <cellStyle name="SAPBEXexcBad8 80" xfId="10395"/>
    <cellStyle name="SAPBEXexcBad8 81" xfId="10396"/>
    <cellStyle name="SAPBEXexcBad8 82" xfId="10397"/>
    <cellStyle name="SAPBEXexcBad8 83" xfId="10398"/>
    <cellStyle name="SAPBEXexcBad8 84" xfId="10399"/>
    <cellStyle name="SAPBEXexcBad8 85" xfId="10400"/>
    <cellStyle name="SAPBEXexcBad8 86" xfId="10401"/>
    <cellStyle name="SAPBEXexcBad8 87" xfId="10402"/>
    <cellStyle name="SAPBEXexcBad8 88" xfId="10403"/>
    <cellStyle name="SAPBEXexcBad8 89" xfId="10404"/>
    <cellStyle name="SAPBEXexcBad8 9" xfId="10405"/>
    <cellStyle name="SAPBEXexcBad8 90" xfId="31668"/>
    <cellStyle name="SAPBEXexcBad8 91" xfId="32500"/>
    <cellStyle name="SAPBEXexcBad8 92" xfId="32299"/>
    <cellStyle name="SAPBEXexcBad8 93" xfId="33910"/>
    <cellStyle name="SAPBEXexcBad8 94" xfId="35101"/>
    <cellStyle name="SAPBEXexcBad8 95" xfId="34261"/>
    <cellStyle name="SAPBEXexcBad8 96" xfId="34508"/>
    <cellStyle name="SAPBEXexcBad8 97" xfId="35593"/>
    <cellStyle name="SAPBEXexcBad8 98" xfId="35784"/>
    <cellStyle name="SAPBEXexcBad8 99" xfId="36035"/>
    <cellStyle name="SAPBEXexcBad9" xfId="10406"/>
    <cellStyle name="SAPBEXexcBad9 10" xfId="10407"/>
    <cellStyle name="SAPBEXexcBad9 100" xfId="37087"/>
    <cellStyle name="SAPBEXexcBad9 101" xfId="37155"/>
    <cellStyle name="SAPBEXexcBad9 102" xfId="37790"/>
    <cellStyle name="SAPBEXexcBad9 103" xfId="38413"/>
    <cellStyle name="SAPBEXexcBad9 104" xfId="38477"/>
    <cellStyle name="SAPBEXexcBad9 105" xfId="39116"/>
    <cellStyle name="SAPBEXexcBad9 106" xfId="39736"/>
    <cellStyle name="SAPBEXexcBad9 107" xfId="39804"/>
    <cellStyle name="SAPBEXexcBad9 108" xfId="40479"/>
    <cellStyle name="SAPBEXexcBad9 109" xfId="41242"/>
    <cellStyle name="SAPBEXexcBad9 11" xfId="10408"/>
    <cellStyle name="SAPBEXexcBad9 110" xfId="41310"/>
    <cellStyle name="SAPBEXexcBad9 111" xfId="41979"/>
    <cellStyle name="SAPBEXexcBad9 112" xfId="42710"/>
    <cellStyle name="SAPBEXexcBad9 113" xfId="42772"/>
    <cellStyle name="SAPBEXexcBad9 114" xfId="43826"/>
    <cellStyle name="SAPBEXexcBad9 115" xfId="43984"/>
    <cellStyle name="SAPBEXexcBad9 116" xfId="45128"/>
    <cellStyle name="SAPBEXexcBad9 117" xfId="45190"/>
    <cellStyle name="SAPBEXexcBad9 118" xfId="46246"/>
    <cellStyle name="SAPBEXexcBad9 119" xfId="46308"/>
    <cellStyle name="SAPBEXexcBad9 12" xfId="10409"/>
    <cellStyle name="SAPBEXexcBad9 120" xfId="47191"/>
    <cellStyle name="SAPBEXexcBad9 121" xfId="47253"/>
    <cellStyle name="SAPBEXexcBad9 122" xfId="53563"/>
    <cellStyle name="SAPBEXexcBad9 123" xfId="53998"/>
    <cellStyle name="SAPBEXexcBad9 124" xfId="54042"/>
    <cellStyle name="SAPBEXexcBad9 125" xfId="53957"/>
    <cellStyle name="SAPBEXexcBad9 126" xfId="54348"/>
    <cellStyle name="SAPBEXexcBad9 127" xfId="54392"/>
    <cellStyle name="SAPBEXexcBad9 128" xfId="54707"/>
    <cellStyle name="SAPBEXexcBad9 129" xfId="54770"/>
    <cellStyle name="SAPBEXexcBad9 13" xfId="10410"/>
    <cellStyle name="SAPBEXexcBad9 130" xfId="54927"/>
    <cellStyle name="SAPBEXexcBad9 131" xfId="55174"/>
    <cellStyle name="SAPBEXexcBad9 132" xfId="55375"/>
    <cellStyle name="SAPBEXexcBad9 14" xfId="10411"/>
    <cellStyle name="SAPBEXexcBad9 15" xfId="10412"/>
    <cellStyle name="SAPBEXexcBad9 16" xfId="10413"/>
    <cellStyle name="SAPBEXexcBad9 17" xfId="10414"/>
    <cellStyle name="SAPBEXexcBad9 18" xfId="10415"/>
    <cellStyle name="SAPBEXexcBad9 19" xfId="10416"/>
    <cellStyle name="SAPBEXexcBad9 2" xfId="10417"/>
    <cellStyle name="SAPBEXexcBad9 2 10" xfId="10418"/>
    <cellStyle name="SAPBEXexcBad9 2 100" xfId="37572"/>
    <cellStyle name="SAPBEXexcBad9 2 101" xfId="38306"/>
    <cellStyle name="SAPBEXexcBad9 2 102" xfId="38529"/>
    <cellStyle name="SAPBEXexcBad9 2 103" xfId="38896"/>
    <cellStyle name="SAPBEXexcBad9 2 104" xfId="39630"/>
    <cellStyle name="SAPBEXexcBad9 2 105" xfId="39855"/>
    <cellStyle name="SAPBEXexcBad9 2 106" xfId="40259"/>
    <cellStyle name="SAPBEXexcBad9 2 107" xfId="40994"/>
    <cellStyle name="SAPBEXexcBad9 2 108" xfId="41364"/>
    <cellStyle name="SAPBEXexcBad9 2 109" xfId="41760"/>
    <cellStyle name="SAPBEXexcBad9 2 11" xfId="10419"/>
    <cellStyle name="SAPBEXexcBad9 2 110" xfId="42491"/>
    <cellStyle name="SAPBEXexcBad9 2 111" xfId="42809"/>
    <cellStyle name="SAPBEXexcBad9 2 112" xfId="43007"/>
    <cellStyle name="SAPBEXexcBad9 2 113" xfId="43921"/>
    <cellStyle name="SAPBEXexcBad9 2 114" xfId="44100"/>
    <cellStyle name="SAPBEXexcBad9 2 115" xfId="45227"/>
    <cellStyle name="SAPBEXexcBad9 2 116" xfId="45424"/>
    <cellStyle name="SAPBEXexcBad9 2 117" xfId="46345"/>
    <cellStyle name="SAPBEXexcBad9 2 118" xfId="46540"/>
    <cellStyle name="SAPBEXexcBad9 2 119" xfId="47291"/>
    <cellStyle name="SAPBEXexcBad9 2 12" xfId="10420"/>
    <cellStyle name="SAPBEXexcBad9 2 120" xfId="47488"/>
    <cellStyle name="SAPBEXexcBad9 2 121" xfId="53716"/>
    <cellStyle name="SAPBEXexcBad9 2 122" xfId="54122"/>
    <cellStyle name="SAPBEXexcBad9 2 123" xfId="54159"/>
    <cellStyle name="SAPBEXexcBad9 2 124" xfId="54494"/>
    <cellStyle name="SAPBEXexcBad9 2 125" xfId="54312"/>
    <cellStyle name="SAPBEXexcBad9 2 126" xfId="54400"/>
    <cellStyle name="SAPBEXexcBad9 2 127" xfId="54845"/>
    <cellStyle name="SAPBEXexcBad9 2 128" xfId="55011"/>
    <cellStyle name="SAPBEXexcBad9 2 129" xfId="55087"/>
    <cellStyle name="SAPBEXexcBad9 2 13" xfId="10421"/>
    <cellStyle name="SAPBEXexcBad9 2 130" xfId="55430"/>
    <cellStyle name="SAPBEXexcBad9 2 14" xfId="10422"/>
    <cellStyle name="SAPBEXexcBad9 2 15" xfId="10423"/>
    <cellStyle name="SAPBEXexcBad9 2 16" xfId="10424"/>
    <cellStyle name="SAPBEXexcBad9 2 17" xfId="10425"/>
    <cellStyle name="SAPBEXexcBad9 2 18" xfId="10426"/>
    <cellStyle name="SAPBEXexcBad9 2 19" xfId="10427"/>
    <cellStyle name="SAPBEXexcBad9 2 2" xfId="10428"/>
    <cellStyle name="SAPBEXexcBad9 2 20" xfId="10429"/>
    <cellStyle name="SAPBEXexcBad9 2 21" xfId="10430"/>
    <cellStyle name="SAPBEXexcBad9 2 22" xfId="10431"/>
    <cellStyle name="SAPBEXexcBad9 2 23" xfId="10432"/>
    <cellStyle name="SAPBEXexcBad9 2 24" xfId="10433"/>
    <cellStyle name="SAPBEXexcBad9 2 25" xfId="10434"/>
    <cellStyle name="SAPBEXexcBad9 2 26" xfId="10435"/>
    <cellStyle name="SAPBEXexcBad9 2 27" xfId="10436"/>
    <cellStyle name="SAPBEXexcBad9 2 28" xfId="10437"/>
    <cellStyle name="SAPBEXexcBad9 2 29" xfId="10438"/>
    <cellStyle name="SAPBEXexcBad9 2 3" xfId="10439"/>
    <cellStyle name="SAPBEXexcBad9 2 30" xfId="10440"/>
    <cellStyle name="SAPBEXexcBad9 2 31" xfId="10441"/>
    <cellStyle name="SAPBEXexcBad9 2 32" xfId="10442"/>
    <cellStyle name="SAPBEXexcBad9 2 33" xfId="10443"/>
    <cellStyle name="SAPBEXexcBad9 2 34" xfId="10444"/>
    <cellStyle name="SAPBEXexcBad9 2 35" xfId="10445"/>
    <cellStyle name="SAPBEXexcBad9 2 36" xfId="10446"/>
    <cellStyle name="SAPBEXexcBad9 2 37" xfId="10447"/>
    <cellStyle name="SAPBEXexcBad9 2 38" xfId="10448"/>
    <cellStyle name="SAPBEXexcBad9 2 39" xfId="10449"/>
    <cellStyle name="SAPBEXexcBad9 2 4" xfId="10450"/>
    <cellStyle name="SAPBEXexcBad9 2 40" xfId="10451"/>
    <cellStyle name="SAPBEXexcBad9 2 41" xfId="10452"/>
    <cellStyle name="SAPBEXexcBad9 2 42" xfId="10453"/>
    <cellStyle name="SAPBEXexcBad9 2 43" xfId="10454"/>
    <cellStyle name="SAPBEXexcBad9 2 44" xfId="10455"/>
    <cellStyle name="SAPBEXexcBad9 2 45" xfId="10456"/>
    <cellStyle name="SAPBEXexcBad9 2 46" xfId="10457"/>
    <cellStyle name="SAPBEXexcBad9 2 47" xfId="10458"/>
    <cellStyle name="SAPBEXexcBad9 2 48" xfId="10459"/>
    <cellStyle name="SAPBEXexcBad9 2 49" xfId="10460"/>
    <cellStyle name="SAPBEXexcBad9 2 5" xfId="10461"/>
    <cellStyle name="SAPBEXexcBad9 2 50" xfId="10462"/>
    <cellStyle name="SAPBEXexcBad9 2 51" xfId="10463"/>
    <cellStyle name="SAPBEXexcBad9 2 52" xfId="10464"/>
    <cellStyle name="SAPBEXexcBad9 2 53" xfId="10465"/>
    <cellStyle name="SAPBEXexcBad9 2 54" xfId="10466"/>
    <cellStyle name="SAPBEXexcBad9 2 55" xfId="10467"/>
    <cellStyle name="SAPBEXexcBad9 2 56" xfId="10468"/>
    <cellStyle name="SAPBEXexcBad9 2 57" xfId="10469"/>
    <cellStyle name="SAPBEXexcBad9 2 58" xfId="10470"/>
    <cellStyle name="SAPBEXexcBad9 2 59" xfId="10471"/>
    <cellStyle name="SAPBEXexcBad9 2 6" xfId="10472"/>
    <cellStyle name="SAPBEXexcBad9 2 60" xfId="10473"/>
    <cellStyle name="SAPBEXexcBad9 2 61" xfId="10474"/>
    <cellStyle name="SAPBEXexcBad9 2 62" xfId="10475"/>
    <cellStyle name="SAPBEXexcBad9 2 63" xfId="10476"/>
    <cellStyle name="SAPBEXexcBad9 2 64" xfId="10477"/>
    <cellStyle name="SAPBEXexcBad9 2 65" xfId="10478"/>
    <cellStyle name="SAPBEXexcBad9 2 66" xfId="10479"/>
    <cellStyle name="SAPBEXexcBad9 2 67" xfId="10480"/>
    <cellStyle name="SAPBEXexcBad9 2 68" xfId="10481"/>
    <cellStyle name="SAPBEXexcBad9 2 69" xfId="10482"/>
    <cellStyle name="SAPBEXexcBad9 2 7" xfId="10483"/>
    <cellStyle name="SAPBEXexcBad9 2 70" xfId="10484"/>
    <cellStyle name="SAPBEXexcBad9 2 71" xfId="10485"/>
    <cellStyle name="SAPBEXexcBad9 2 72" xfId="10486"/>
    <cellStyle name="SAPBEXexcBad9 2 73" xfId="10487"/>
    <cellStyle name="SAPBEXexcBad9 2 74" xfId="10488"/>
    <cellStyle name="SAPBEXexcBad9 2 75" xfId="10489"/>
    <cellStyle name="SAPBEXexcBad9 2 76" xfId="10490"/>
    <cellStyle name="SAPBEXexcBad9 2 77" xfId="10491"/>
    <cellStyle name="SAPBEXexcBad9 2 78" xfId="10492"/>
    <cellStyle name="SAPBEXexcBad9 2 79" xfId="10493"/>
    <cellStyle name="SAPBEXexcBad9 2 8" xfId="10494"/>
    <cellStyle name="SAPBEXexcBad9 2 80" xfId="10495"/>
    <cellStyle name="SAPBEXexcBad9 2 81" xfId="10496"/>
    <cellStyle name="SAPBEXexcBad9 2 82" xfId="10497"/>
    <cellStyle name="SAPBEXexcBad9 2 83" xfId="10498"/>
    <cellStyle name="SAPBEXexcBad9 2 84" xfId="10499"/>
    <cellStyle name="SAPBEXexcBad9 2 85" xfId="10500"/>
    <cellStyle name="SAPBEXexcBad9 2 86" xfId="10501"/>
    <cellStyle name="SAPBEXexcBad9 2 87" xfId="10502"/>
    <cellStyle name="SAPBEXexcBad9 2 88" xfId="10503"/>
    <cellStyle name="SAPBEXexcBad9 2 89" xfId="31883"/>
    <cellStyle name="SAPBEXexcBad9 2 9" xfId="10504"/>
    <cellStyle name="SAPBEXexcBad9 2 90" xfId="32357"/>
    <cellStyle name="SAPBEXexcBad9 2 91" xfId="34029"/>
    <cellStyle name="SAPBEXexcBad9 2 92" xfId="34146"/>
    <cellStyle name="SAPBEXexcBad9 2 93" xfId="35038"/>
    <cellStyle name="SAPBEXexcBad9 2 94" xfId="35369"/>
    <cellStyle name="SAPBEXexcBad9 2 95" xfId="35485"/>
    <cellStyle name="SAPBEXexcBad9 2 96" xfId="35729"/>
    <cellStyle name="SAPBEXexcBad9 2 97" xfId="36088"/>
    <cellStyle name="SAPBEXexcBad9 2 98" xfId="36980"/>
    <cellStyle name="SAPBEXexcBad9 2 99" xfId="37209"/>
    <cellStyle name="SAPBEXexcBad9 20" xfId="10505"/>
    <cellStyle name="SAPBEXexcBad9 21" xfId="10506"/>
    <cellStyle name="SAPBEXexcBad9 22" xfId="10507"/>
    <cellStyle name="SAPBEXexcBad9 23" xfId="10508"/>
    <cellStyle name="SAPBEXexcBad9 24" xfId="10509"/>
    <cellStyle name="SAPBEXexcBad9 25" xfId="10510"/>
    <cellStyle name="SAPBEXexcBad9 26" xfId="10511"/>
    <cellStyle name="SAPBEXexcBad9 27" xfId="10512"/>
    <cellStyle name="SAPBEXexcBad9 28" xfId="10513"/>
    <cellStyle name="SAPBEXexcBad9 29" xfId="10514"/>
    <cellStyle name="SAPBEXexcBad9 3" xfId="10515"/>
    <cellStyle name="SAPBEXexcBad9 30" xfId="10516"/>
    <cellStyle name="SAPBEXexcBad9 31" xfId="10517"/>
    <cellStyle name="SAPBEXexcBad9 32" xfId="10518"/>
    <cellStyle name="SAPBEXexcBad9 33" xfId="10519"/>
    <cellStyle name="SAPBEXexcBad9 34" xfId="10520"/>
    <cellStyle name="SAPBEXexcBad9 35" xfId="10521"/>
    <cellStyle name="SAPBEXexcBad9 36" xfId="10522"/>
    <cellStyle name="SAPBEXexcBad9 37" xfId="10523"/>
    <cellStyle name="SAPBEXexcBad9 38" xfId="10524"/>
    <cellStyle name="SAPBEXexcBad9 39" xfId="10525"/>
    <cellStyle name="SAPBEXexcBad9 4" xfId="10526"/>
    <cellStyle name="SAPBEXexcBad9 40" xfId="10527"/>
    <cellStyle name="SAPBEXexcBad9 41" xfId="10528"/>
    <cellStyle name="SAPBEXexcBad9 42" xfId="10529"/>
    <cellStyle name="SAPBEXexcBad9 43" xfId="10530"/>
    <cellStyle name="SAPBEXexcBad9 44" xfId="10531"/>
    <cellStyle name="SAPBEXexcBad9 45" xfId="10532"/>
    <cellStyle name="SAPBEXexcBad9 46" xfId="10533"/>
    <cellStyle name="SAPBEXexcBad9 47" xfId="10534"/>
    <cellStyle name="SAPBEXexcBad9 48" xfId="10535"/>
    <cellStyle name="SAPBEXexcBad9 49" xfId="10536"/>
    <cellStyle name="SAPBEXexcBad9 5" xfId="10537"/>
    <cellStyle name="SAPBEXexcBad9 50" xfId="10538"/>
    <cellStyle name="SAPBEXexcBad9 51" xfId="10539"/>
    <cellStyle name="SAPBEXexcBad9 52" xfId="10540"/>
    <cellStyle name="SAPBEXexcBad9 53" xfId="10541"/>
    <cellStyle name="SAPBEXexcBad9 54" xfId="10542"/>
    <cellStyle name="SAPBEXexcBad9 55" xfId="10543"/>
    <cellStyle name="SAPBEXexcBad9 56" xfId="10544"/>
    <cellStyle name="SAPBEXexcBad9 57" xfId="10545"/>
    <cellStyle name="SAPBEXexcBad9 58" xfId="10546"/>
    <cellStyle name="SAPBEXexcBad9 59" xfId="10547"/>
    <cellStyle name="SAPBEXexcBad9 6" xfId="10548"/>
    <cellStyle name="SAPBEXexcBad9 60" xfId="10549"/>
    <cellStyle name="SAPBEXexcBad9 61" xfId="10550"/>
    <cellStyle name="SAPBEXexcBad9 62" xfId="10551"/>
    <cellStyle name="SAPBEXexcBad9 63" xfId="10552"/>
    <cellStyle name="SAPBEXexcBad9 64" xfId="10553"/>
    <cellStyle name="SAPBEXexcBad9 65" xfId="10554"/>
    <cellStyle name="SAPBEXexcBad9 66" xfId="10555"/>
    <cellStyle name="SAPBEXexcBad9 67" xfId="10556"/>
    <cellStyle name="SAPBEXexcBad9 68" xfId="10557"/>
    <cellStyle name="SAPBEXexcBad9 69" xfId="10558"/>
    <cellStyle name="SAPBEXexcBad9 7" xfId="10559"/>
    <cellStyle name="SAPBEXexcBad9 70" xfId="10560"/>
    <cellStyle name="SAPBEXexcBad9 71" xfId="10561"/>
    <cellStyle name="SAPBEXexcBad9 72" xfId="10562"/>
    <cellStyle name="SAPBEXexcBad9 73" xfId="10563"/>
    <cellStyle name="SAPBEXexcBad9 74" xfId="10564"/>
    <cellStyle name="SAPBEXexcBad9 75" xfId="10565"/>
    <cellStyle name="SAPBEXexcBad9 76" xfId="10566"/>
    <cellStyle name="SAPBEXexcBad9 77" xfId="10567"/>
    <cellStyle name="SAPBEXexcBad9 78" xfId="10568"/>
    <cellStyle name="SAPBEXexcBad9 79" xfId="10569"/>
    <cellStyle name="SAPBEXexcBad9 8" xfId="10570"/>
    <cellStyle name="SAPBEXexcBad9 80" xfId="10571"/>
    <cellStyle name="SAPBEXexcBad9 81" xfId="10572"/>
    <cellStyle name="SAPBEXexcBad9 82" xfId="10573"/>
    <cellStyle name="SAPBEXexcBad9 83" xfId="10574"/>
    <cellStyle name="SAPBEXexcBad9 84" xfId="10575"/>
    <cellStyle name="SAPBEXexcBad9 85" xfId="10576"/>
    <cellStyle name="SAPBEXexcBad9 86" xfId="10577"/>
    <cellStyle name="SAPBEXexcBad9 87" xfId="10578"/>
    <cellStyle name="SAPBEXexcBad9 88" xfId="10579"/>
    <cellStyle name="SAPBEXexcBad9 89" xfId="10580"/>
    <cellStyle name="SAPBEXexcBad9 9" xfId="10581"/>
    <cellStyle name="SAPBEXexcBad9 90" xfId="31669"/>
    <cellStyle name="SAPBEXexcBad9 91" xfId="32499"/>
    <cellStyle name="SAPBEXexcBad9 92" xfId="32408"/>
    <cellStyle name="SAPBEXexcBad9 93" xfId="32293"/>
    <cellStyle name="SAPBEXexcBad9 94" xfId="35099"/>
    <cellStyle name="SAPBEXexcBad9 95" xfId="34383"/>
    <cellStyle name="SAPBEXexcBad9 96" xfId="35000"/>
    <cellStyle name="SAPBEXexcBad9 97" xfId="35594"/>
    <cellStyle name="SAPBEXexcBad9 98" xfId="35681"/>
    <cellStyle name="SAPBEXexcBad9 99" xfId="36133"/>
    <cellStyle name="SAPBEXexcCritical4" xfId="10582"/>
    <cellStyle name="SAPBEXexcCritical4 10" xfId="10583"/>
    <cellStyle name="SAPBEXexcCritical4 100" xfId="37088"/>
    <cellStyle name="SAPBEXexcCritical4 101" xfId="37851"/>
    <cellStyle name="SAPBEXexcCritical4 102" xfId="37794"/>
    <cellStyle name="SAPBEXexcCritical4 103" xfId="38414"/>
    <cellStyle name="SAPBEXexcCritical4 104" xfId="39177"/>
    <cellStyle name="SAPBEXexcCritical4 105" xfId="39120"/>
    <cellStyle name="SAPBEXexcCritical4 106" xfId="39737"/>
    <cellStyle name="SAPBEXexcCritical4 107" xfId="40539"/>
    <cellStyle name="SAPBEXexcCritical4 108" xfId="40483"/>
    <cellStyle name="SAPBEXexcCritical4 109" xfId="41243"/>
    <cellStyle name="SAPBEXexcCritical4 11" xfId="10584"/>
    <cellStyle name="SAPBEXexcCritical4 110" xfId="42039"/>
    <cellStyle name="SAPBEXexcCritical4 111" xfId="41983"/>
    <cellStyle name="SAPBEXexcCritical4 112" xfId="42711"/>
    <cellStyle name="SAPBEXexcCritical4 113" xfId="43242"/>
    <cellStyle name="SAPBEXexcCritical4 114" xfId="43827"/>
    <cellStyle name="SAPBEXexcCritical4 115" xfId="43982"/>
    <cellStyle name="SAPBEXexcCritical4 116" xfId="45129"/>
    <cellStyle name="SAPBEXexcCritical4 117" xfId="45659"/>
    <cellStyle name="SAPBEXexcCritical4 118" xfId="46247"/>
    <cellStyle name="SAPBEXexcCritical4 119" xfId="46775"/>
    <cellStyle name="SAPBEXexcCritical4 12" xfId="10585"/>
    <cellStyle name="SAPBEXexcCritical4 120" xfId="47192"/>
    <cellStyle name="SAPBEXexcCritical4 121" xfId="47723"/>
    <cellStyle name="SAPBEXexcCritical4 122" xfId="53609"/>
    <cellStyle name="SAPBEXexcCritical4 123" xfId="53999"/>
    <cellStyle name="SAPBEXexcCritical4 124" xfId="54150"/>
    <cellStyle name="SAPBEXexcCritical4 125" xfId="54278"/>
    <cellStyle name="SAPBEXexcCritical4 126" xfId="54349"/>
    <cellStyle name="SAPBEXexcCritical4 127" xfId="54391"/>
    <cellStyle name="SAPBEXexcCritical4 128" xfId="54652"/>
    <cellStyle name="SAPBEXexcCritical4 129" xfId="54813"/>
    <cellStyle name="SAPBEXexcCritical4 13" xfId="10586"/>
    <cellStyle name="SAPBEXexcCritical4 130" xfId="54977"/>
    <cellStyle name="SAPBEXexcCritical4 131" xfId="55105"/>
    <cellStyle name="SAPBEXexcCritical4 132" xfId="55376"/>
    <cellStyle name="SAPBEXexcCritical4 14" xfId="10587"/>
    <cellStyle name="SAPBEXexcCritical4 15" xfId="10588"/>
    <cellStyle name="SAPBEXexcCritical4 16" xfId="10589"/>
    <cellStyle name="SAPBEXexcCritical4 17" xfId="10590"/>
    <cellStyle name="SAPBEXexcCritical4 18" xfId="10591"/>
    <cellStyle name="SAPBEXexcCritical4 19" xfId="10592"/>
    <cellStyle name="SAPBEXexcCritical4 2" xfId="10593"/>
    <cellStyle name="SAPBEXexcCritical4 2 10" xfId="10594"/>
    <cellStyle name="SAPBEXexcCritical4 2 100" xfId="37571"/>
    <cellStyle name="SAPBEXexcCritical4 2 101" xfId="38305"/>
    <cellStyle name="SAPBEXexcCritical4 2 102" xfId="38530"/>
    <cellStyle name="SAPBEXexcCritical4 2 103" xfId="38895"/>
    <cellStyle name="SAPBEXexcCritical4 2 104" xfId="39629"/>
    <cellStyle name="SAPBEXexcCritical4 2 105" xfId="39856"/>
    <cellStyle name="SAPBEXexcCritical4 2 106" xfId="40258"/>
    <cellStyle name="SAPBEXexcCritical4 2 107" xfId="40993"/>
    <cellStyle name="SAPBEXexcCritical4 2 108" xfId="41365"/>
    <cellStyle name="SAPBEXexcCritical4 2 109" xfId="41759"/>
    <cellStyle name="SAPBEXexcCritical4 2 11" xfId="10595"/>
    <cellStyle name="SAPBEXexcCritical4 2 110" xfId="42490"/>
    <cellStyle name="SAPBEXexcCritical4 2 111" xfId="42810"/>
    <cellStyle name="SAPBEXexcCritical4 2 112" xfId="43006"/>
    <cellStyle name="SAPBEXexcCritical4 2 113" xfId="43922"/>
    <cellStyle name="SAPBEXexcCritical4 2 114" xfId="44099"/>
    <cellStyle name="SAPBEXexcCritical4 2 115" xfId="45228"/>
    <cellStyle name="SAPBEXexcCritical4 2 116" xfId="45423"/>
    <cellStyle name="SAPBEXexcCritical4 2 117" xfId="46346"/>
    <cellStyle name="SAPBEXexcCritical4 2 118" xfId="46539"/>
    <cellStyle name="SAPBEXexcCritical4 2 119" xfId="47292"/>
    <cellStyle name="SAPBEXexcCritical4 2 12" xfId="10596"/>
    <cellStyle name="SAPBEXexcCritical4 2 120" xfId="47487"/>
    <cellStyle name="SAPBEXexcCritical4 2 121" xfId="53439"/>
    <cellStyle name="SAPBEXexcCritical4 2 122" xfId="53977"/>
    <cellStyle name="SAPBEXexcCritical4 2 123" xfId="53933"/>
    <cellStyle name="SAPBEXexcCritical4 2 124" xfId="54495"/>
    <cellStyle name="SAPBEXexcCritical4 2 125" xfId="54311"/>
    <cellStyle name="SAPBEXexcCritical4 2 126" xfId="54401"/>
    <cellStyle name="SAPBEXexcCritical4 2 127" xfId="54842"/>
    <cellStyle name="SAPBEXexcCritical4 2 128" xfId="55008"/>
    <cellStyle name="SAPBEXexcCritical4 2 129" xfId="55086"/>
    <cellStyle name="SAPBEXexcCritical4 2 13" xfId="10597"/>
    <cellStyle name="SAPBEXexcCritical4 2 130" xfId="55431"/>
    <cellStyle name="SAPBEXexcCritical4 2 14" xfId="10598"/>
    <cellStyle name="SAPBEXexcCritical4 2 15" xfId="10599"/>
    <cellStyle name="SAPBEXexcCritical4 2 16" xfId="10600"/>
    <cellStyle name="SAPBEXexcCritical4 2 17" xfId="10601"/>
    <cellStyle name="SAPBEXexcCritical4 2 18" xfId="10602"/>
    <cellStyle name="SAPBEXexcCritical4 2 19" xfId="10603"/>
    <cellStyle name="SAPBEXexcCritical4 2 2" xfId="10604"/>
    <cellStyle name="SAPBEXexcCritical4 2 20" xfId="10605"/>
    <cellStyle name="SAPBEXexcCritical4 2 21" xfId="10606"/>
    <cellStyle name="SAPBEXexcCritical4 2 22" xfId="10607"/>
    <cellStyle name="SAPBEXexcCritical4 2 23" xfId="10608"/>
    <cellStyle name="SAPBEXexcCritical4 2 24" xfId="10609"/>
    <cellStyle name="SAPBEXexcCritical4 2 25" xfId="10610"/>
    <cellStyle name="SAPBEXexcCritical4 2 26" xfId="10611"/>
    <cellStyle name="SAPBEXexcCritical4 2 27" xfId="10612"/>
    <cellStyle name="SAPBEXexcCritical4 2 28" xfId="10613"/>
    <cellStyle name="SAPBEXexcCritical4 2 29" xfId="10614"/>
    <cellStyle name="SAPBEXexcCritical4 2 3" xfId="10615"/>
    <cellStyle name="SAPBEXexcCritical4 2 30" xfId="10616"/>
    <cellStyle name="SAPBEXexcCritical4 2 31" xfId="10617"/>
    <cellStyle name="SAPBEXexcCritical4 2 32" xfId="10618"/>
    <cellStyle name="SAPBEXexcCritical4 2 33" xfId="10619"/>
    <cellStyle name="SAPBEXexcCritical4 2 34" xfId="10620"/>
    <cellStyle name="SAPBEXexcCritical4 2 35" xfId="10621"/>
    <cellStyle name="SAPBEXexcCritical4 2 36" xfId="10622"/>
    <cellStyle name="SAPBEXexcCritical4 2 37" xfId="10623"/>
    <cellStyle name="SAPBEXexcCritical4 2 38" xfId="10624"/>
    <cellStyle name="SAPBEXexcCritical4 2 39" xfId="10625"/>
    <cellStyle name="SAPBEXexcCritical4 2 4" xfId="10626"/>
    <cellStyle name="SAPBEXexcCritical4 2 40" xfId="10627"/>
    <cellStyle name="SAPBEXexcCritical4 2 41" xfId="10628"/>
    <cellStyle name="SAPBEXexcCritical4 2 42" xfId="10629"/>
    <cellStyle name="SAPBEXexcCritical4 2 43" xfId="10630"/>
    <cellStyle name="SAPBEXexcCritical4 2 44" xfId="10631"/>
    <cellStyle name="SAPBEXexcCritical4 2 45" xfId="10632"/>
    <cellStyle name="SAPBEXexcCritical4 2 46" xfId="10633"/>
    <cellStyle name="SAPBEXexcCritical4 2 47" xfId="10634"/>
    <cellStyle name="SAPBEXexcCritical4 2 48" xfId="10635"/>
    <cellStyle name="SAPBEXexcCritical4 2 49" xfId="10636"/>
    <cellStyle name="SAPBEXexcCritical4 2 5" xfId="10637"/>
    <cellStyle name="SAPBEXexcCritical4 2 50" xfId="10638"/>
    <cellStyle name="SAPBEXexcCritical4 2 51" xfId="10639"/>
    <cellStyle name="SAPBEXexcCritical4 2 52" xfId="10640"/>
    <cellStyle name="SAPBEXexcCritical4 2 53" xfId="10641"/>
    <cellStyle name="SAPBEXexcCritical4 2 54" xfId="10642"/>
    <cellStyle name="SAPBEXexcCritical4 2 55" xfId="10643"/>
    <cellStyle name="SAPBEXexcCritical4 2 56" xfId="10644"/>
    <cellStyle name="SAPBEXexcCritical4 2 57" xfId="10645"/>
    <cellStyle name="SAPBEXexcCritical4 2 58" xfId="10646"/>
    <cellStyle name="SAPBEXexcCritical4 2 59" xfId="10647"/>
    <cellStyle name="SAPBEXexcCritical4 2 6" xfId="10648"/>
    <cellStyle name="SAPBEXexcCritical4 2 60" xfId="10649"/>
    <cellStyle name="SAPBEXexcCritical4 2 61" xfId="10650"/>
    <cellStyle name="SAPBEXexcCritical4 2 62" xfId="10651"/>
    <cellStyle name="SAPBEXexcCritical4 2 63" xfId="10652"/>
    <cellStyle name="SAPBEXexcCritical4 2 64" xfId="10653"/>
    <cellStyle name="SAPBEXexcCritical4 2 65" xfId="10654"/>
    <cellStyle name="SAPBEXexcCritical4 2 66" xfId="10655"/>
    <cellStyle name="SAPBEXexcCritical4 2 67" xfId="10656"/>
    <cellStyle name="SAPBEXexcCritical4 2 68" xfId="10657"/>
    <cellStyle name="SAPBEXexcCritical4 2 69" xfId="10658"/>
    <cellStyle name="SAPBEXexcCritical4 2 7" xfId="10659"/>
    <cellStyle name="SAPBEXexcCritical4 2 70" xfId="10660"/>
    <cellStyle name="SAPBEXexcCritical4 2 71" xfId="10661"/>
    <cellStyle name="SAPBEXexcCritical4 2 72" xfId="10662"/>
    <cellStyle name="SAPBEXexcCritical4 2 73" xfId="10663"/>
    <cellStyle name="SAPBEXexcCritical4 2 74" xfId="10664"/>
    <cellStyle name="SAPBEXexcCritical4 2 75" xfId="10665"/>
    <cellStyle name="SAPBEXexcCritical4 2 76" xfId="10666"/>
    <cellStyle name="SAPBEXexcCritical4 2 77" xfId="10667"/>
    <cellStyle name="SAPBEXexcCritical4 2 78" xfId="10668"/>
    <cellStyle name="SAPBEXexcCritical4 2 79" xfId="10669"/>
    <cellStyle name="SAPBEXexcCritical4 2 8" xfId="10670"/>
    <cellStyle name="SAPBEXexcCritical4 2 80" xfId="10671"/>
    <cellStyle name="SAPBEXexcCritical4 2 81" xfId="10672"/>
    <cellStyle name="SAPBEXexcCritical4 2 82" xfId="10673"/>
    <cellStyle name="SAPBEXexcCritical4 2 83" xfId="10674"/>
    <cellStyle name="SAPBEXexcCritical4 2 84" xfId="10675"/>
    <cellStyle name="SAPBEXexcCritical4 2 85" xfId="10676"/>
    <cellStyle name="SAPBEXexcCritical4 2 86" xfId="10677"/>
    <cellStyle name="SAPBEXexcCritical4 2 87" xfId="10678"/>
    <cellStyle name="SAPBEXexcCritical4 2 88" xfId="10679"/>
    <cellStyle name="SAPBEXexcCritical4 2 89" xfId="31884"/>
    <cellStyle name="SAPBEXexcCritical4 2 9" xfId="10680"/>
    <cellStyle name="SAPBEXexcCritical4 2 90" xfId="32356"/>
    <cellStyle name="SAPBEXexcCritical4 2 91" xfId="34028"/>
    <cellStyle name="SAPBEXexcCritical4 2 92" xfId="34145"/>
    <cellStyle name="SAPBEXexcCritical4 2 93" xfId="34469"/>
    <cellStyle name="SAPBEXexcCritical4 2 94" xfId="35368"/>
    <cellStyle name="SAPBEXexcCritical4 2 95" xfId="35484"/>
    <cellStyle name="SAPBEXexcCritical4 2 96" xfId="35730"/>
    <cellStyle name="SAPBEXexcCritical4 2 97" xfId="36087"/>
    <cellStyle name="SAPBEXexcCritical4 2 98" xfId="36979"/>
    <cellStyle name="SAPBEXexcCritical4 2 99" xfId="37210"/>
    <cellStyle name="SAPBEXexcCritical4 20" xfId="10681"/>
    <cellStyle name="SAPBEXexcCritical4 21" xfId="10682"/>
    <cellStyle name="SAPBEXexcCritical4 22" xfId="10683"/>
    <cellStyle name="SAPBEXexcCritical4 23" xfId="10684"/>
    <cellStyle name="SAPBEXexcCritical4 24" xfId="10685"/>
    <cellStyle name="SAPBEXexcCritical4 25" xfId="10686"/>
    <cellStyle name="SAPBEXexcCritical4 26" xfId="10687"/>
    <cellStyle name="SAPBEXexcCritical4 27" xfId="10688"/>
    <cellStyle name="SAPBEXexcCritical4 28" xfId="10689"/>
    <cellStyle name="SAPBEXexcCritical4 29" xfId="10690"/>
    <cellStyle name="SAPBEXexcCritical4 3" xfId="10691"/>
    <cellStyle name="SAPBEXexcCritical4 30" xfId="10692"/>
    <cellStyle name="SAPBEXexcCritical4 31" xfId="10693"/>
    <cellStyle name="SAPBEXexcCritical4 32" xfId="10694"/>
    <cellStyle name="SAPBEXexcCritical4 33" xfId="10695"/>
    <cellStyle name="SAPBEXexcCritical4 34" xfId="10696"/>
    <cellStyle name="SAPBEXexcCritical4 35" xfId="10697"/>
    <cellStyle name="SAPBEXexcCritical4 36" xfId="10698"/>
    <cellStyle name="SAPBEXexcCritical4 37" xfId="10699"/>
    <cellStyle name="SAPBEXexcCritical4 38" xfId="10700"/>
    <cellStyle name="SAPBEXexcCritical4 39" xfId="10701"/>
    <cellStyle name="SAPBEXexcCritical4 4" xfId="10702"/>
    <cellStyle name="SAPBEXexcCritical4 40" xfId="10703"/>
    <cellStyle name="SAPBEXexcCritical4 41" xfId="10704"/>
    <cellStyle name="SAPBEXexcCritical4 42" xfId="10705"/>
    <cellStyle name="SAPBEXexcCritical4 43" xfId="10706"/>
    <cellStyle name="SAPBEXexcCritical4 44" xfId="10707"/>
    <cellStyle name="SAPBEXexcCritical4 45" xfId="10708"/>
    <cellStyle name="SAPBEXexcCritical4 46" xfId="10709"/>
    <cellStyle name="SAPBEXexcCritical4 47" xfId="10710"/>
    <cellStyle name="SAPBEXexcCritical4 48" xfId="10711"/>
    <cellStyle name="SAPBEXexcCritical4 49" xfId="10712"/>
    <cellStyle name="SAPBEXexcCritical4 5" xfId="10713"/>
    <cellStyle name="SAPBEXexcCritical4 50" xfId="10714"/>
    <cellStyle name="SAPBEXexcCritical4 51" xfId="10715"/>
    <cellStyle name="SAPBEXexcCritical4 52" xfId="10716"/>
    <cellStyle name="SAPBEXexcCritical4 53" xfId="10717"/>
    <cellStyle name="SAPBEXexcCritical4 54" xfId="10718"/>
    <cellStyle name="SAPBEXexcCritical4 55" xfId="10719"/>
    <cellStyle name="SAPBEXexcCritical4 56" xfId="10720"/>
    <cellStyle name="SAPBEXexcCritical4 57" xfId="10721"/>
    <cellStyle name="SAPBEXexcCritical4 58" xfId="10722"/>
    <cellStyle name="SAPBEXexcCritical4 59" xfId="10723"/>
    <cellStyle name="SAPBEXexcCritical4 6" xfId="10724"/>
    <cellStyle name="SAPBEXexcCritical4 60" xfId="10725"/>
    <cellStyle name="SAPBEXexcCritical4 61" xfId="10726"/>
    <cellStyle name="SAPBEXexcCritical4 62" xfId="10727"/>
    <cellStyle name="SAPBEXexcCritical4 63" xfId="10728"/>
    <cellStyle name="SAPBEXexcCritical4 64" xfId="10729"/>
    <cellStyle name="SAPBEXexcCritical4 65" xfId="10730"/>
    <cellStyle name="SAPBEXexcCritical4 66" xfId="10731"/>
    <cellStyle name="SAPBEXexcCritical4 67" xfId="10732"/>
    <cellStyle name="SAPBEXexcCritical4 68" xfId="10733"/>
    <cellStyle name="SAPBEXexcCritical4 69" xfId="10734"/>
    <cellStyle name="SAPBEXexcCritical4 7" xfId="10735"/>
    <cellStyle name="SAPBEXexcCritical4 70" xfId="10736"/>
    <cellStyle name="SAPBEXexcCritical4 71" xfId="10737"/>
    <cellStyle name="SAPBEXexcCritical4 72" xfId="10738"/>
    <cellStyle name="SAPBEXexcCritical4 73" xfId="10739"/>
    <cellStyle name="SAPBEXexcCritical4 74" xfId="10740"/>
    <cellStyle name="SAPBEXexcCritical4 75" xfId="10741"/>
    <cellStyle name="SAPBEXexcCritical4 76" xfId="10742"/>
    <cellStyle name="SAPBEXexcCritical4 77" xfId="10743"/>
    <cellStyle name="SAPBEXexcCritical4 78" xfId="10744"/>
    <cellStyle name="SAPBEXexcCritical4 79" xfId="10745"/>
    <cellStyle name="SAPBEXexcCritical4 8" xfId="10746"/>
    <cellStyle name="SAPBEXexcCritical4 80" xfId="10747"/>
    <cellStyle name="SAPBEXexcCritical4 81" xfId="10748"/>
    <cellStyle name="SAPBEXexcCritical4 82" xfId="10749"/>
    <cellStyle name="SAPBEXexcCritical4 83" xfId="10750"/>
    <cellStyle name="SAPBEXexcCritical4 84" xfId="10751"/>
    <cellStyle name="SAPBEXexcCritical4 85" xfId="10752"/>
    <cellStyle name="SAPBEXexcCritical4 86" xfId="10753"/>
    <cellStyle name="SAPBEXexcCritical4 87" xfId="10754"/>
    <cellStyle name="SAPBEXexcCritical4 88" xfId="10755"/>
    <cellStyle name="SAPBEXexcCritical4 89" xfId="10756"/>
    <cellStyle name="SAPBEXexcCritical4 9" xfId="10757"/>
    <cellStyle name="SAPBEXexcCritical4 90" xfId="31670"/>
    <cellStyle name="SAPBEXexcCritical4 91" xfId="32498"/>
    <cellStyle name="SAPBEXexcCritical4 92" xfId="32412"/>
    <cellStyle name="SAPBEXexcCritical4 93" xfId="31846"/>
    <cellStyle name="SAPBEXexcCritical4 94" xfId="34408"/>
    <cellStyle name="SAPBEXexcCritical4 95" xfId="34386"/>
    <cellStyle name="SAPBEXexcCritical4 96" xfId="35011"/>
    <cellStyle name="SAPBEXexcCritical4 97" xfId="35595"/>
    <cellStyle name="SAPBEXexcCritical4 98" xfId="36421"/>
    <cellStyle name="SAPBEXexcCritical4 99" xfId="36137"/>
    <cellStyle name="SAPBEXexcCritical5" xfId="10758"/>
    <cellStyle name="SAPBEXexcCritical5 10" xfId="10759"/>
    <cellStyle name="SAPBEXexcCritical5 100" xfId="37089"/>
    <cellStyle name="SAPBEXexcCritical5 101" xfId="37334"/>
    <cellStyle name="SAPBEXexcCritical5 102" xfId="37512"/>
    <cellStyle name="SAPBEXexcCritical5 103" xfId="38415"/>
    <cellStyle name="SAPBEXexcCritical5 104" xfId="38658"/>
    <cellStyle name="SAPBEXexcCritical5 105" xfId="38835"/>
    <cellStyle name="SAPBEXexcCritical5 106" xfId="39738"/>
    <cellStyle name="SAPBEXexcCritical5 107" xfId="39981"/>
    <cellStyle name="SAPBEXexcCritical5 108" xfId="40200"/>
    <cellStyle name="SAPBEXexcCritical5 109" xfId="41244"/>
    <cellStyle name="SAPBEXexcCritical5 11" xfId="10760"/>
    <cellStyle name="SAPBEXexcCritical5 110" xfId="41491"/>
    <cellStyle name="SAPBEXexcCritical5 111" xfId="41701"/>
    <cellStyle name="SAPBEXexcCritical5 112" xfId="42712"/>
    <cellStyle name="SAPBEXexcCritical5 113" xfId="42921"/>
    <cellStyle name="SAPBEXexcCritical5 114" xfId="43828"/>
    <cellStyle name="SAPBEXexcCritical5 115" xfId="43989"/>
    <cellStyle name="SAPBEXexcCritical5 116" xfId="45130"/>
    <cellStyle name="SAPBEXexcCritical5 117" xfId="45339"/>
    <cellStyle name="SAPBEXexcCritical5 118" xfId="46248"/>
    <cellStyle name="SAPBEXexcCritical5 119" xfId="46457"/>
    <cellStyle name="SAPBEXexcCritical5 12" xfId="10761"/>
    <cellStyle name="SAPBEXexcCritical5 120" xfId="47193"/>
    <cellStyle name="SAPBEXexcCritical5 121" xfId="47403"/>
    <cellStyle name="SAPBEXexcCritical5 122" xfId="53625"/>
    <cellStyle name="SAPBEXexcCritical5 123" xfId="54000"/>
    <cellStyle name="SAPBEXexcCritical5 124" xfId="54041"/>
    <cellStyle name="SAPBEXexcCritical5 125" xfId="53948"/>
    <cellStyle name="SAPBEXexcCritical5 126" xfId="54350"/>
    <cellStyle name="SAPBEXexcCritical5 127" xfId="54570"/>
    <cellStyle name="SAPBEXexcCritical5 128" xfId="54438"/>
    <cellStyle name="SAPBEXexcCritical5 129" xfId="54769"/>
    <cellStyle name="SAPBEXexcCritical5 13" xfId="10762"/>
    <cellStyle name="SAPBEXexcCritical5 130" xfId="54926"/>
    <cellStyle name="SAPBEXexcCritical5 131" xfId="55173"/>
    <cellStyle name="SAPBEXexcCritical5 132" xfId="55377"/>
    <cellStyle name="SAPBEXexcCritical5 14" xfId="10763"/>
    <cellStyle name="SAPBEXexcCritical5 15" xfId="10764"/>
    <cellStyle name="SAPBEXexcCritical5 16" xfId="10765"/>
    <cellStyle name="SAPBEXexcCritical5 17" xfId="10766"/>
    <cellStyle name="SAPBEXexcCritical5 18" xfId="10767"/>
    <cellStyle name="SAPBEXexcCritical5 19" xfId="10768"/>
    <cellStyle name="SAPBEXexcCritical5 2" xfId="10769"/>
    <cellStyle name="SAPBEXexcCritical5 2 10" xfId="10770"/>
    <cellStyle name="SAPBEXexcCritical5 2 100" xfId="37570"/>
    <cellStyle name="SAPBEXexcCritical5 2 101" xfId="37494"/>
    <cellStyle name="SAPBEXexcCritical5 2 102" xfId="38531"/>
    <cellStyle name="SAPBEXexcCritical5 2 103" xfId="38894"/>
    <cellStyle name="SAPBEXexcCritical5 2 104" xfId="38817"/>
    <cellStyle name="SAPBEXexcCritical5 2 105" xfId="39857"/>
    <cellStyle name="SAPBEXexcCritical5 2 106" xfId="40257"/>
    <cellStyle name="SAPBEXexcCritical5 2 107" xfId="40182"/>
    <cellStyle name="SAPBEXexcCritical5 2 108" xfId="41366"/>
    <cellStyle name="SAPBEXexcCritical5 2 109" xfId="41758"/>
    <cellStyle name="SAPBEXexcCritical5 2 11" xfId="10771"/>
    <cellStyle name="SAPBEXexcCritical5 2 110" xfId="41683"/>
    <cellStyle name="SAPBEXexcCritical5 2 111" xfId="42811"/>
    <cellStyle name="SAPBEXexcCritical5 2 112" xfId="43005"/>
    <cellStyle name="SAPBEXexcCritical5 2 113" xfId="43923"/>
    <cellStyle name="SAPBEXexcCritical5 2 114" xfId="44098"/>
    <cellStyle name="SAPBEXexcCritical5 2 115" xfId="45229"/>
    <cellStyle name="SAPBEXexcCritical5 2 116" xfId="45422"/>
    <cellStyle name="SAPBEXexcCritical5 2 117" xfId="46347"/>
    <cellStyle name="SAPBEXexcCritical5 2 118" xfId="46538"/>
    <cellStyle name="SAPBEXexcCritical5 2 119" xfId="47293"/>
    <cellStyle name="SAPBEXexcCritical5 2 12" xfId="10772"/>
    <cellStyle name="SAPBEXexcCritical5 2 120" xfId="47486"/>
    <cellStyle name="SAPBEXexcCritical5 2 121" xfId="53537"/>
    <cellStyle name="SAPBEXexcCritical5 2 122" xfId="54121"/>
    <cellStyle name="SAPBEXexcCritical5 2 123" xfId="54072"/>
    <cellStyle name="SAPBEXexcCritical5 2 124" xfId="54496"/>
    <cellStyle name="SAPBEXexcCritical5 2 125" xfId="54463"/>
    <cellStyle name="SAPBEXexcCritical5 2 126" xfId="54546"/>
    <cellStyle name="SAPBEXexcCritical5 2 127" xfId="54840"/>
    <cellStyle name="SAPBEXexcCritical5 2 128" xfId="55005"/>
    <cellStyle name="SAPBEXexcCritical5 2 129" xfId="55085"/>
    <cellStyle name="SAPBEXexcCritical5 2 13" xfId="10773"/>
    <cellStyle name="SAPBEXexcCritical5 2 130" xfId="55432"/>
    <cellStyle name="SAPBEXexcCritical5 2 14" xfId="10774"/>
    <cellStyle name="SAPBEXexcCritical5 2 15" xfId="10775"/>
    <cellStyle name="SAPBEXexcCritical5 2 16" xfId="10776"/>
    <cellStyle name="SAPBEXexcCritical5 2 17" xfId="10777"/>
    <cellStyle name="SAPBEXexcCritical5 2 18" xfId="10778"/>
    <cellStyle name="SAPBEXexcCritical5 2 19" xfId="10779"/>
    <cellStyle name="SAPBEXexcCritical5 2 2" xfId="10780"/>
    <cellStyle name="SAPBEXexcCritical5 2 20" xfId="10781"/>
    <cellStyle name="SAPBEXexcCritical5 2 21" xfId="10782"/>
    <cellStyle name="SAPBEXexcCritical5 2 22" xfId="10783"/>
    <cellStyle name="SAPBEXexcCritical5 2 23" xfId="10784"/>
    <cellStyle name="SAPBEXexcCritical5 2 24" xfId="10785"/>
    <cellStyle name="SAPBEXexcCritical5 2 25" xfId="10786"/>
    <cellStyle name="SAPBEXexcCritical5 2 26" xfId="10787"/>
    <cellStyle name="SAPBEXexcCritical5 2 27" xfId="10788"/>
    <cellStyle name="SAPBEXexcCritical5 2 28" xfId="10789"/>
    <cellStyle name="SAPBEXexcCritical5 2 29" xfId="10790"/>
    <cellStyle name="SAPBEXexcCritical5 2 3" xfId="10791"/>
    <cellStyle name="SAPBEXexcCritical5 2 30" xfId="10792"/>
    <cellStyle name="SAPBEXexcCritical5 2 31" xfId="10793"/>
    <cellStyle name="SAPBEXexcCritical5 2 32" xfId="10794"/>
    <cellStyle name="SAPBEXexcCritical5 2 33" xfId="10795"/>
    <cellStyle name="SAPBEXexcCritical5 2 34" xfId="10796"/>
    <cellStyle name="SAPBEXexcCritical5 2 35" xfId="10797"/>
    <cellStyle name="SAPBEXexcCritical5 2 36" xfId="10798"/>
    <cellStyle name="SAPBEXexcCritical5 2 37" xfId="10799"/>
    <cellStyle name="SAPBEXexcCritical5 2 38" xfId="10800"/>
    <cellStyle name="SAPBEXexcCritical5 2 39" xfId="10801"/>
    <cellStyle name="SAPBEXexcCritical5 2 4" xfId="10802"/>
    <cellStyle name="SAPBEXexcCritical5 2 40" xfId="10803"/>
    <cellStyle name="SAPBEXexcCritical5 2 41" xfId="10804"/>
    <cellStyle name="SAPBEXexcCritical5 2 42" xfId="10805"/>
    <cellStyle name="SAPBEXexcCritical5 2 43" xfId="10806"/>
    <cellStyle name="SAPBEXexcCritical5 2 44" xfId="10807"/>
    <cellStyle name="SAPBEXexcCritical5 2 45" xfId="10808"/>
    <cellStyle name="SAPBEXexcCritical5 2 46" xfId="10809"/>
    <cellStyle name="SAPBEXexcCritical5 2 47" xfId="10810"/>
    <cellStyle name="SAPBEXexcCritical5 2 48" xfId="10811"/>
    <cellStyle name="SAPBEXexcCritical5 2 49" xfId="10812"/>
    <cellStyle name="SAPBEXexcCritical5 2 5" xfId="10813"/>
    <cellStyle name="SAPBEXexcCritical5 2 50" xfId="10814"/>
    <cellStyle name="SAPBEXexcCritical5 2 51" xfId="10815"/>
    <cellStyle name="SAPBEXexcCritical5 2 52" xfId="10816"/>
    <cellStyle name="SAPBEXexcCritical5 2 53" xfId="10817"/>
    <cellStyle name="SAPBEXexcCritical5 2 54" xfId="10818"/>
    <cellStyle name="SAPBEXexcCritical5 2 55" xfId="10819"/>
    <cellStyle name="SAPBEXexcCritical5 2 56" xfId="10820"/>
    <cellStyle name="SAPBEXexcCritical5 2 57" xfId="10821"/>
    <cellStyle name="SAPBEXexcCritical5 2 58" xfId="10822"/>
    <cellStyle name="SAPBEXexcCritical5 2 59" xfId="10823"/>
    <cellStyle name="SAPBEXexcCritical5 2 6" xfId="10824"/>
    <cellStyle name="SAPBEXexcCritical5 2 60" xfId="10825"/>
    <cellStyle name="SAPBEXexcCritical5 2 61" xfId="10826"/>
    <cellStyle name="SAPBEXexcCritical5 2 62" xfId="10827"/>
    <cellStyle name="SAPBEXexcCritical5 2 63" xfId="10828"/>
    <cellStyle name="SAPBEXexcCritical5 2 64" xfId="10829"/>
    <cellStyle name="SAPBEXexcCritical5 2 65" xfId="10830"/>
    <cellStyle name="SAPBEXexcCritical5 2 66" xfId="10831"/>
    <cellStyle name="SAPBEXexcCritical5 2 67" xfId="10832"/>
    <cellStyle name="SAPBEXexcCritical5 2 68" xfId="10833"/>
    <cellStyle name="SAPBEXexcCritical5 2 69" xfId="10834"/>
    <cellStyle name="SAPBEXexcCritical5 2 7" xfId="10835"/>
    <cellStyle name="SAPBEXexcCritical5 2 70" xfId="10836"/>
    <cellStyle name="SAPBEXexcCritical5 2 71" xfId="10837"/>
    <cellStyle name="SAPBEXexcCritical5 2 72" xfId="10838"/>
    <cellStyle name="SAPBEXexcCritical5 2 73" xfId="10839"/>
    <cellStyle name="SAPBEXexcCritical5 2 74" xfId="10840"/>
    <cellStyle name="SAPBEXexcCritical5 2 75" xfId="10841"/>
    <cellStyle name="SAPBEXexcCritical5 2 76" xfId="10842"/>
    <cellStyle name="SAPBEXexcCritical5 2 77" xfId="10843"/>
    <cellStyle name="SAPBEXexcCritical5 2 78" xfId="10844"/>
    <cellStyle name="SAPBEXexcCritical5 2 79" xfId="10845"/>
    <cellStyle name="SAPBEXexcCritical5 2 8" xfId="10846"/>
    <cellStyle name="SAPBEXexcCritical5 2 80" xfId="10847"/>
    <cellStyle name="SAPBEXexcCritical5 2 81" xfId="10848"/>
    <cellStyle name="SAPBEXexcCritical5 2 82" xfId="10849"/>
    <cellStyle name="SAPBEXexcCritical5 2 83" xfId="10850"/>
    <cellStyle name="SAPBEXexcCritical5 2 84" xfId="10851"/>
    <cellStyle name="SAPBEXexcCritical5 2 85" xfId="10852"/>
    <cellStyle name="SAPBEXexcCritical5 2 86" xfId="10853"/>
    <cellStyle name="SAPBEXexcCritical5 2 87" xfId="10854"/>
    <cellStyle name="SAPBEXexcCritical5 2 88" xfId="10855"/>
    <cellStyle name="SAPBEXexcCritical5 2 89" xfId="31885"/>
    <cellStyle name="SAPBEXexcCritical5 2 9" xfId="10856"/>
    <cellStyle name="SAPBEXexcCritical5 2 90" xfId="32355"/>
    <cellStyle name="SAPBEXexcCritical5 2 91" xfId="32280"/>
    <cellStyle name="SAPBEXexcCritical5 2 92" xfId="34144"/>
    <cellStyle name="SAPBEXexcCritical5 2 93" xfId="34277"/>
    <cellStyle name="SAPBEXexcCritical5 2 94" xfId="34979"/>
    <cellStyle name="SAPBEXexcCritical5 2 95" xfId="34213"/>
    <cellStyle name="SAPBEXexcCritical5 2 96" xfId="35731"/>
    <cellStyle name="SAPBEXexcCritical5 2 97" xfId="36086"/>
    <cellStyle name="SAPBEXexcCritical5 2 98" xfId="36020"/>
    <cellStyle name="SAPBEXexcCritical5 2 99" xfId="37211"/>
    <cellStyle name="SAPBEXexcCritical5 20" xfId="10857"/>
    <cellStyle name="SAPBEXexcCritical5 21" xfId="10858"/>
    <cellStyle name="SAPBEXexcCritical5 22" xfId="10859"/>
    <cellStyle name="SAPBEXexcCritical5 23" xfId="10860"/>
    <cellStyle name="SAPBEXexcCritical5 24" xfId="10861"/>
    <cellStyle name="SAPBEXexcCritical5 25" xfId="10862"/>
    <cellStyle name="SAPBEXexcCritical5 26" xfId="10863"/>
    <cellStyle name="SAPBEXexcCritical5 27" xfId="10864"/>
    <cellStyle name="SAPBEXexcCritical5 28" xfId="10865"/>
    <cellStyle name="SAPBEXexcCritical5 29" xfId="10866"/>
    <cellStyle name="SAPBEXexcCritical5 3" xfId="10867"/>
    <cellStyle name="SAPBEXexcCritical5 30" xfId="10868"/>
    <cellStyle name="SAPBEXexcCritical5 31" xfId="10869"/>
    <cellStyle name="SAPBEXexcCritical5 32" xfId="10870"/>
    <cellStyle name="SAPBEXexcCritical5 33" xfId="10871"/>
    <cellStyle name="SAPBEXexcCritical5 34" xfId="10872"/>
    <cellStyle name="SAPBEXexcCritical5 35" xfId="10873"/>
    <cellStyle name="SAPBEXexcCritical5 36" xfId="10874"/>
    <cellStyle name="SAPBEXexcCritical5 37" xfId="10875"/>
    <cellStyle name="SAPBEXexcCritical5 38" xfId="10876"/>
    <cellStyle name="SAPBEXexcCritical5 39" xfId="10877"/>
    <cellStyle name="SAPBEXexcCritical5 4" xfId="10878"/>
    <cellStyle name="SAPBEXexcCritical5 40" xfId="10879"/>
    <cellStyle name="SAPBEXexcCritical5 41" xfId="10880"/>
    <cellStyle name="SAPBEXexcCritical5 42" xfId="10881"/>
    <cellStyle name="SAPBEXexcCritical5 43" xfId="10882"/>
    <cellStyle name="SAPBEXexcCritical5 44" xfId="10883"/>
    <cellStyle name="SAPBEXexcCritical5 45" xfId="10884"/>
    <cellStyle name="SAPBEXexcCritical5 46" xfId="10885"/>
    <cellStyle name="SAPBEXexcCritical5 47" xfId="10886"/>
    <cellStyle name="SAPBEXexcCritical5 48" xfId="10887"/>
    <cellStyle name="SAPBEXexcCritical5 49" xfId="10888"/>
    <cellStyle name="SAPBEXexcCritical5 5" xfId="10889"/>
    <cellStyle name="SAPBEXexcCritical5 50" xfId="10890"/>
    <cellStyle name="SAPBEXexcCritical5 51" xfId="10891"/>
    <cellStyle name="SAPBEXexcCritical5 52" xfId="10892"/>
    <cellStyle name="SAPBEXexcCritical5 53" xfId="10893"/>
    <cellStyle name="SAPBEXexcCritical5 54" xfId="10894"/>
    <cellStyle name="SAPBEXexcCritical5 55" xfId="10895"/>
    <cellStyle name="SAPBEXexcCritical5 56" xfId="10896"/>
    <cellStyle name="SAPBEXexcCritical5 57" xfId="10897"/>
    <cellStyle name="SAPBEXexcCritical5 58" xfId="10898"/>
    <cellStyle name="SAPBEXexcCritical5 59" xfId="10899"/>
    <cellStyle name="SAPBEXexcCritical5 6" xfId="10900"/>
    <cellStyle name="SAPBEXexcCritical5 60" xfId="10901"/>
    <cellStyle name="SAPBEXexcCritical5 61" xfId="10902"/>
    <cellStyle name="SAPBEXexcCritical5 62" xfId="10903"/>
    <cellStyle name="SAPBEXexcCritical5 63" xfId="10904"/>
    <cellStyle name="SAPBEXexcCritical5 64" xfId="10905"/>
    <cellStyle name="SAPBEXexcCritical5 65" xfId="10906"/>
    <cellStyle name="SAPBEXexcCritical5 66" xfId="10907"/>
    <cellStyle name="SAPBEXexcCritical5 67" xfId="10908"/>
    <cellStyle name="SAPBEXexcCritical5 68" xfId="10909"/>
    <cellStyle name="SAPBEXexcCritical5 69" xfId="10910"/>
    <cellStyle name="SAPBEXexcCritical5 7" xfId="10911"/>
    <cellStyle name="SAPBEXexcCritical5 70" xfId="10912"/>
    <cellStyle name="SAPBEXexcCritical5 71" xfId="10913"/>
    <cellStyle name="SAPBEXexcCritical5 72" xfId="10914"/>
    <cellStyle name="SAPBEXexcCritical5 73" xfId="10915"/>
    <cellStyle name="SAPBEXexcCritical5 74" xfId="10916"/>
    <cellStyle name="SAPBEXexcCritical5 75" xfId="10917"/>
    <cellStyle name="SAPBEXexcCritical5 76" xfId="10918"/>
    <cellStyle name="SAPBEXexcCritical5 77" xfId="10919"/>
    <cellStyle name="SAPBEXexcCritical5 78" xfId="10920"/>
    <cellStyle name="SAPBEXexcCritical5 79" xfId="10921"/>
    <cellStyle name="SAPBEXexcCritical5 8" xfId="10922"/>
    <cellStyle name="SAPBEXexcCritical5 80" xfId="10923"/>
    <cellStyle name="SAPBEXexcCritical5 81" xfId="10924"/>
    <cellStyle name="SAPBEXexcCritical5 82" xfId="10925"/>
    <cellStyle name="SAPBEXexcCritical5 83" xfId="10926"/>
    <cellStyle name="SAPBEXexcCritical5 84" xfId="10927"/>
    <cellStyle name="SAPBEXexcCritical5 85" xfId="10928"/>
    <cellStyle name="SAPBEXexcCritical5 86" xfId="10929"/>
    <cellStyle name="SAPBEXexcCritical5 87" xfId="10930"/>
    <cellStyle name="SAPBEXexcCritical5 88" xfId="10931"/>
    <cellStyle name="SAPBEXexcCritical5 89" xfId="10932"/>
    <cellStyle name="SAPBEXexcCritical5 9" xfId="10933"/>
    <cellStyle name="SAPBEXexcCritical5 90" xfId="31671"/>
    <cellStyle name="SAPBEXexcCritical5 91" xfId="32497"/>
    <cellStyle name="SAPBEXexcCritical5 92" xfId="32300"/>
    <cellStyle name="SAPBEXexcCritical5 93" xfId="33911"/>
    <cellStyle name="SAPBEXexcCritical5 94" xfId="34305"/>
    <cellStyle name="SAPBEXexcCritical5 95" xfId="34365"/>
    <cellStyle name="SAPBEXexcCritical5 96" xfId="34507"/>
    <cellStyle name="SAPBEXexcCritical5 97" xfId="35596"/>
    <cellStyle name="SAPBEXexcCritical5 98" xfId="36420"/>
    <cellStyle name="SAPBEXexcCritical5 99" xfId="36036"/>
    <cellStyle name="SAPBEXexcCritical6" xfId="10934"/>
    <cellStyle name="SAPBEXexcCritical6 10" xfId="10935"/>
    <cellStyle name="SAPBEXexcCritical6 100" xfId="37090"/>
    <cellStyle name="SAPBEXexcCritical6 101" xfId="37272"/>
    <cellStyle name="SAPBEXexcCritical6 102" xfId="37798"/>
    <cellStyle name="SAPBEXexcCritical6 103" xfId="38416"/>
    <cellStyle name="SAPBEXexcCritical6 104" xfId="38594"/>
    <cellStyle name="SAPBEXexcCritical6 105" xfId="39124"/>
    <cellStyle name="SAPBEXexcCritical6 106" xfId="39739"/>
    <cellStyle name="SAPBEXexcCritical6 107" xfId="39916"/>
    <cellStyle name="SAPBEXexcCritical6 108" xfId="40487"/>
    <cellStyle name="SAPBEXexcCritical6 109" xfId="41245"/>
    <cellStyle name="SAPBEXexcCritical6 11" xfId="10936"/>
    <cellStyle name="SAPBEXexcCritical6 110" xfId="41425"/>
    <cellStyle name="SAPBEXexcCritical6 111" xfId="41987"/>
    <cellStyle name="SAPBEXexcCritical6 112" xfId="42713"/>
    <cellStyle name="SAPBEXexcCritical6 113" xfId="42865"/>
    <cellStyle name="SAPBEXexcCritical6 114" xfId="43829"/>
    <cellStyle name="SAPBEXexcCritical6 115" xfId="43981"/>
    <cellStyle name="SAPBEXexcCritical6 116" xfId="45131"/>
    <cellStyle name="SAPBEXexcCritical6 117" xfId="45283"/>
    <cellStyle name="SAPBEXexcCritical6 118" xfId="46249"/>
    <cellStyle name="SAPBEXexcCritical6 119" xfId="46401"/>
    <cellStyle name="SAPBEXexcCritical6 12" xfId="10937"/>
    <cellStyle name="SAPBEXexcCritical6 120" xfId="47194"/>
    <cellStyle name="SAPBEXexcCritical6 121" xfId="47347"/>
    <cellStyle name="SAPBEXexcCritical6 122" xfId="53562"/>
    <cellStyle name="SAPBEXexcCritical6 123" xfId="54001"/>
    <cellStyle name="SAPBEXexcCritical6 124" xfId="54149"/>
    <cellStyle name="SAPBEXexcCritical6 125" xfId="54087"/>
    <cellStyle name="SAPBEXexcCritical6 126" xfId="54351"/>
    <cellStyle name="SAPBEXexcCritical6 127" xfId="54569"/>
    <cellStyle name="SAPBEXexcCritical6 128" xfId="54294"/>
    <cellStyle name="SAPBEXexcCritical6 129" xfId="54812"/>
    <cellStyle name="SAPBEXexcCritical6 13" xfId="10938"/>
    <cellStyle name="SAPBEXexcCritical6 130" xfId="54976"/>
    <cellStyle name="SAPBEXexcCritical6 131" xfId="55104"/>
    <cellStyle name="SAPBEXexcCritical6 132" xfId="55378"/>
    <cellStyle name="SAPBEXexcCritical6 14" xfId="10939"/>
    <cellStyle name="SAPBEXexcCritical6 15" xfId="10940"/>
    <cellStyle name="SAPBEXexcCritical6 16" xfId="10941"/>
    <cellStyle name="SAPBEXexcCritical6 17" xfId="10942"/>
    <cellStyle name="SAPBEXexcCritical6 18" xfId="10943"/>
    <cellStyle name="SAPBEXexcCritical6 19" xfId="10944"/>
    <cellStyle name="SAPBEXexcCritical6 2" xfId="10945"/>
    <cellStyle name="SAPBEXexcCritical6 2 10" xfId="10946"/>
    <cellStyle name="SAPBEXexcCritical6 2 100" xfId="37569"/>
    <cellStyle name="SAPBEXexcCritical6 2 101" xfId="38304"/>
    <cellStyle name="SAPBEXexcCritical6 2 102" xfId="38532"/>
    <cellStyle name="SAPBEXexcCritical6 2 103" xfId="38893"/>
    <cellStyle name="SAPBEXexcCritical6 2 104" xfId="39628"/>
    <cellStyle name="SAPBEXexcCritical6 2 105" xfId="39858"/>
    <cellStyle name="SAPBEXexcCritical6 2 106" xfId="40256"/>
    <cellStyle name="SAPBEXexcCritical6 2 107" xfId="40992"/>
    <cellStyle name="SAPBEXexcCritical6 2 108" xfId="41367"/>
    <cellStyle name="SAPBEXexcCritical6 2 109" xfId="41757"/>
    <cellStyle name="SAPBEXexcCritical6 2 11" xfId="10947"/>
    <cellStyle name="SAPBEXexcCritical6 2 110" xfId="42489"/>
    <cellStyle name="SAPBEXexcCritical6 2 111" xfId="42812"/>
    <cellStyle name="SAPBEXexcCritical6 2 112" xfId="43004"/>
    <cellStyle name="SAPBEXexcCritical6 2 113" xfId="43924"/>
    <cellStyle name="SAPBEXexcCritical6 2 114" xfId="44097"/>
    <cellStyle name="SAPBEXexcCritical6 2 115" xfId="45230"/>
    <cellStyle name="SAPBEXexcCritical6 2 116" xfId="45421"/>
    <cellStyle name="SAPBEXexcCritical6 2 117" xfId="46348"/>
    <cellStyle name="SAPBEXexcCritical6 2 118" xfId="46537"/>
    <cellStyle name="SAPBEXexcCritical6 2 119" xfId="47294"/>
    <cellStyle name="SAPBEXexcCritical6 2 12" xfId="10948"/>
    <cellStyle name="SAPBEXexcCritical6 2 120" xfId="47485"/>
    <cellStyle name="SAPBEXexcCritical6 2 121" xfId="53438"/>
    <cellStyle name="SAPBEXexcCritical6 2 122" xfId="53976"/>
    <cellStyle name="SAPBEXexcCritical6 2 123" xfId="54103"/>
    <cellStyle name="SAPBEXexcCritical6 2 124" xfId="54497"/>
    <cellStyle name="SAPBEXexcCritical6 2 125" xfId="54310"/>
    <cellStyle name="SAPBEXexcCritical6 2 126" xfId="54467"/>
    <cellStyle name="SAPBEXexcCritical6 2 127" xfId="54802"/>
    <cellStyle name="SAPBEXexcCritical6 2 128" xfId="54963"/>
    <cellStyle name="SAPBEXexcCritical6 2 129" xfId="55153"/>
    <cellStyle name="SAPBEXexcCritical6 2 13" xfId="10949"/>
    <cellStyle name="SAPBEXexcCritical6 2 130" xfId="55433"/>
    <cellStyle name="SAPBEXexcCritical6 2 14" xfId="10950"/>
    <cellStyle name="SAPBEXexcCritical6 2 15" xfId="10951"/>
    <cellStyle name="SAPBEXexcCritical6 2 16" xfId="10952"/>
    <cellStyle name="SAPBEXexcCritical6 2 17" xfId="10953"/>
    <cellStyle name="SAPBEXexcCritical6 2 18" xfId="10954"/>
    <cellStyle name="SAPBEXexcCritical6 2 19" xfId="10955"/>
    <cellStyle name="SAPBEXexcCritical6 2 2" xfId="10956"/>
    <cellStyle name="SAPBEXexcCritical6 2 20" xfId="10957"/>
    <cellStyle name="SAPBEXexcCritical6 2 21" xfId="10958"/>
    <cellStyle name="SAPBEXexcCritical6 2 22" xfId="10959"/>
    <cellStyle name="SAPBEXexcCritical6 2 23" xfId="10960"/>
    <cellStyle name="SAPBEXexcCritical6 2 24" xfId="10961"/>
    <cellStyle name="SAPBEXexcCritical6 2 25" xfId="10962"/>
    <cellStyle name="SAPBEXexcCritical6 2 26" xfId="10963"/>
    <cellStyle name="SAPBEXexcCritical6 2 27" xfId="10964"/>
    <cellStyle name="SAPBEXexcCritical6 2 28" xfId="10965"/>
    <cellStyle name="SAPBEXexcCritical6 2 29" xfId="10966"/>
    <cellStyle name="SAPBEXexcCritical6 2 3" xfId="10967"/>
    <cellStyle name="SAPBEXexcCritical6 2 30" xfId="10968"/>
    <cellStyle name="SAPBEXexcCritical6 2 31" xfId="10969"/>
    <cellStyle name="SAPBEXexcCritical6 2 32" xfId="10970"/>
    <cellStyle name="SAPBEXexcCritical6 2 33" xfId="10971"/>
    <cellStyle name="SAPBEXexcCritical6 2 34" xfId="10972"/>
    <cellStyle name="SAPBEXexcCritical6 2 35" xfId="10973"/>
    <cellStyle name="SAPBEXexcCritical6 2 36" xfId="10974"/>
    <cellStyle name="SAPBEXexcCritical6 2 37" xfId="10975"/>
    <cellStyle name="SAPBEXexcCritical6 2 38" xfId="10976"/>
    <cellStyle name="SAPBEXexcCritical6 2 39" xfId="10977"/>
    <cellStyle name="SAPBEXexcCritical6 2 4" xfId="10978"/>
    <cellStyle name="SAPBEXexcCritical6 2 40" xfId="10979"/>
    <cellStyle name="SAPBEXexcCritical6 2 41" xfId="10980"/>
    <cellStyle name="SAPBEXexcCritical6 2 42" xfId="10981"/>
    <cellStyle name="SAPBEXexcCritical6 2 43" xfId="10982"/>
    <cellStyle name="SAPBEXexcCritical6 2 44" xfId="10983"/>
    <cellStyle name="SAPBEXexcCritical6 2 45" xfId="10984"/>
    <cellStyle name="SAPBEXexcCritical6 2 46" xfId="10985"/>
    <cellStyle name="SAPBEXexcCritical6 2 47" xfId="10986"/>
    <cellStyle name="SAPBEXexcCritical6 2 48" xfId="10987"/>
    <cellStyle name="SAPBEXexcCritical6 2 49" xfId="10988"/>
    <cellStyle name="SAPBEXexcCritical6 2 5" xfId="10989"/>
    <cellStyle name="SAPBEXexcCritical6 2 50" xfId="10990"/>
    <cellStyle name="SAPBEXexcCritical6 2 51" xfId="10991"/>
    <cellStyle name="SAPBEXexcCritical6 2 52" xfId="10992"/>
    <cellStyle name="SAPBEXexcCritical6 2 53" xfId="10993"/>
    <cellStyle name="SAPBEXexcCritical6 2 54" xfId="10994"/>
    <cellStyle name="SAPBEXexcCritical6 2 55" xfId="10995"/>
    <cellStyle name="SAPBEXexcCritical6 2 56" xfId="10996"/>
    <cellStyle name="SAPBEXexcCritical6 2 57" xfId="10997"/>
    <cellStyle name="SAPBEXexcCritical6 2 58" xfId="10998"/>
    <cellStyle name="SAPBEXexcCritical6 2 59" xfId="10999"/>
    <cellStyle name="SAPBEXexcCritical6 2 6" xfId="11000"/>
    <cellStyle name="SAPBEXexcCritical6 2 60" xfId="11001"/>
    <cellStyle name="SAPBEXexcCritical6 2 61" xfId="11002"/>
    <cellStyle name="SAPBEXexcCritical6 2 62" xfId="11003"/>
    <cellStyle name="SAPBEXexcCritical6 2 63" xfId="11004"/>
    <cellStyle name="SAPBEXexcCritical6 2 64" xfId="11005"/>
    <cellStyle name="SAPBEXexcCritical6 2 65" xfId="11006"/>
    <cellStyle name="SAPBEXexcCritical6 2 66" xfId="11007"/>
    <cellStyle name="SAPBEXexcCritical6 2 67" xfId="11008"/>
    <cellStyle name="SAPBEXexcCritical6 2 68" xfId="11009"/>
    <cellStyle name="SAPBEXexcCritical6 2 69" xfId="11010"/>
    <cellStyle name="SAPBEXexcCritical6 2 7" xfId="11011"/>
    <cellStyle name="SAPBEXexcCritical6 2 70" xfId="11012"/>
    <cellStyle name="SAPBEXexcCritical6 2 71" xfId="11013"/>
    <cellStyle name="SAPBEXexcCritical6 2 72" xfId="11014"/>
    <cellStyle name="SAPBEXexcCritical6 2 73" xfId="11015"/>
    <cellStyle name="SAPBEXexcCritical6 2 74" xfId="11016"/>
    <cellStyle name="SAPBEXexcCritical6 2 75" xfId="11017"/>
    <cellStyle name="SAPBEXexcCritical6 2 76" xfId="11018"/>
    <cellStyle name="SAPBEXexcCritical6 2 77" xfId="11019"/>
    <cellStyle name="SAPBEXexcCritical6 2 78" xfId="11020"/>
    <cellStyle name="SAPBEXexcCritical6 2 79" xfId="11021"/>
    <cellStyle name="SAPBEXexcCritical6 2 8" xfId="11022"/>
    <cellStyle name="SAPBEXexcCritical6 2 80" xfId="11023"/>
    <cellStyle name="SAPBEXexcCritical6 2 81" xfId="11024"/>
    <cellStyle name="SAPBEXexcCritical6 2 82" xfId="11025"/>
    <cellStyle name="SAPBEXexcCritical6 2 83" xfId="11026"/>
    <cellStyle name="SAPBEXexcCritical6 2 84" xfId="11027"/>
    <cellStyle name="SAPBEXexcCritical6 2 85" xfId="11028"/>
    <cellStyle name="SAPBEXexcCritical6 2 86" xfId="11029"/>
    <cellStyle name="SAPBEXexcCritical6 2 87" xfId="11030"/>
    <cellStyle name="SAPBEXexcCritical6 2 88" xfId="11031"/>
    <cellStyle name="SAPBEXexcCritical6 2 89" xfId="31886"/>
    <cellStyle name="SAPBEXexcCritical6 2 9" xfId="11032"/>
    <cellStyle name="SAPBEXexcCritical6 2 90" xfId="32354"/>
    <cellStyle name="SAPBEXexcCritical6 2 91" xfId="34027"/>
    <cellStyle name="SAPBEXexcCritical6 2 92" xfId="33898"/>
    <cellStyle name="SAPBEXexcCritical6 2 93" xfId="34276"/>
    <cellStyle name="SAPBEXexcCritical6 2 94" xfId="35367"/>
    <cellStyle name="SAPBEXexcCritical6 2 95" xfId="35483"/>
    <cellStyle name="SAPBEXexcCritical6 2 96" xfId="35732"/>
    <cellStyle name="SAPBEXexcCritical6 2 97" xfId="36085"/>
    <cellStyle name="SAPBEXexcCritical6 2 98" xfId="36978"/>
    <cellStyle name="SAPBEXexcCritical6 2 99" xfId="37212"/>
    <cellStyle name="SAPBEXexcCritical6 20" xfId="11033"/>
    <cellStyle name="SAPBEXexcCritical6 21" xfId="11034"/>
    <cellStyle name="SAPBEXexcCritical6 22" xfId="11035"/>
    <cellStyle name="SAPBEXexcCritical6 23" xfId="11036"/>
    <cellStyle name="SAPBEXexcCritical6 24" xfId="11037"/>
    <cellStyle name="SAPBEXexcCritical6 25" xfId="11038"/>
    <cellStyle name="SAPBEXexcCritical6 26" xfId="11039"/>
    <cellStyle name="SAPBEXexcCritical6 27" xfId="11040"/>
    <cellStyle name="SAPBEXexcCritical6 28" xfId="11041"/>
    <cellStyle name="SAPBEXexcCritical6 29" xfId="11042"/>
    <cellStyle name="SAPBEXexcCritical6 3" xfId="11043"/>
    <cellStyle name="SAPBEXexcCritical6 30" xfId="11044"/>
    <cellStyle name="SAPBEXexcCritical6 31" xfId="11045"/>
    <cellStyle name="SAPBEXexcCritical6 32" xfId="11046"/>
    <cellStyle name="SAPBEXexcCritical6 33" xfId="11047"/>
    <cellStyle name="SAPBEXexcCritical6 34" xfId="11048"/>
    <cellStyle name="SAPBEXexcCritical6 35" xfId="11049"/>
    <cellStyle name="SAPBEXexcCritical6 36" xfId="11050"/>
    <cellStyle name="SAPBEXexcCritical6 37" xfId="11051"/>
    <cellStyle name="SAPBEXexcCritical6 38" xfId="11052"/>
    <cellStyle name="SAPBEXexcCritical6 39" xfId="11053"/>
    <cellStyle name="SAPBEXexcCritical6 4" xfId="11054"/>
    <cellStyle name="SAPBEXexcCritical6 40" xfId="11055"/>
    <cellStyle name="SAPBEXexcCritical6 41" xfId="11056"/>
    <cellStyle name="SAPBEXexcCritical6 42" xfId="11057"/>
    <cellStyle name="SAPBEXexcCritical6 43" xfId="11058"/>
    <cellStyle name="SAPBEXexcCritical6 44" xfId="11059"/>
    <cellStyle name="SAPBEXexcCritical6 45" xfId="11060"/>
    <cellStyle name="SAPBEXexcCritical6 46" xfId="11061"/>
    <cellStyle name="SAPBEXexcCritical6 47" xfId="11062"/>
    <cellStyle name="SAPBEXexcCritical6 48" xfId="11063"/>
    <cellStyle name="SAPBEXexcCritical6 49" xfId="11064"/>
    <cellStyle name="SAPBEXexcCritical6 5" xfId="11065"/>
    <cellStyle name="SAPBEXexcCritical6 50" xfId="11066"/>
    <cellStyle name="SAPBEXexcCritical6 51" xfId="11067"/>
    <cellStyle name="SAPBEXexcCritical6 52" xfId="11068"/>
    <cellStyle name="SAPBEXexcCritical6 53" xfId="11069"/>
    <cellStyle name="SAPBEXexcCritical6 54" xfId="11070"/>
    <cellStyle name="SAPBEXexcCritical6 55" xfId="11071"/>
    <cellStyle name="SAPBEXexcCritical6 56" xfId="11072"/>
    <cellStyle name="SAPBEXexcCritical6 57" xfId="11073"/>
    <cellStyle name="SAPBEXexcCritical6 58" xfId="11074"/>
    <cellStyle name="SAPBEXexcCritical6 59" xfId="11075"/>
    <cellStyle name="SAPBEXexcCritical6 6" xfId="11076"/>
    <cellStyle name="SAPBEXexcCritical6 60" xfId="11077"/>
    <cellStyle name="SAPBEXexcCritical6 61" xfId="11078"/>
    <cellStyle name="SAPBEXexcCritical6 62" xfId="11079"/>
    <cellStyle name="SAPBEXexcCritical6 63" xfId="11080"/>
    <cellStyle name="SAPBEXexcCritical6 64" xfId="11081"/>
    <cellStyle name="SAPBEXexcCritical6 65" xfId="11082"/>
    <cellStyle name="SAPBEXexcCritical6 66" xfId="11083"/>
    <cellStyle name="SAPBEXexcCritical6 67" xfId="11084"/>
    <cellStyle name="SAPBEXexcCritical6 68" xfId="11085"/>
    <cellStyle name="SAPBEXexcCritical6 69" xfId="11086"/>
    <cellStyle name="SAPBEXexcCritical6 7" xfId="11087"/>
    <cellStyle name="SAPBEXexcCritical6 70" xfId="11088"/>
    <cellStyle name="SAPBEXexcCritical6 71" xfId="11089"/>
    <cellStyle name="SAPBEXexcCritical6 72" xfId="11090"/>
    <cellStyle name="SAPBEXexcCritical6 73" xfId="11091"/>
    <cellStyle name="SAPBEXexcCritical6 74" xfId="11092"/>
    <cellStyle name="SAPBEXexcCritical6 75" xfId="11093"/>
    <cellStyle name="SAPBEXexcCritical6 76" xfId="11094"/>
    <cellStyle name="SAPBEXexcCritical6 77" xfId="11095"/>
    <cellStyle name="SAPBEXexcCritical6 78" xfId="11096"/>
    <cellStyle name="SAPBEXexcCritical6 79" xfId="11097"/>
    <cellStyle name="SAPBEXexcCritical6 8" xfId="11098"/>
    <cellStyle name="SAPBEXexcCritical6 80" xfId="11099"/>
    <cellStyle name="SAPBEXexcCritical6 81" xfId="11100"/>
    <cellStyle name="SAPBEXexcCritical6 82" xfId="11101"/>
    <cellStyle name="SAPBEXexcCritical6 83" xfId="11102"/>
    <cellStyle name="SAPBEXexcCritical6 84" xfId="11103"/>
    <cellStyle name="SAPBEXexcCritical6 85" xfId="11104"/>
    <cellStyle name="SAPBEXexcCritical6 86" xfId="11105"/>
    <cellStyle name="SAPBEXexcCritical6 87" xfId="11106"/>
    <cellStyle name="SAPBEXexcCritical6 88" xfId="11107"/>
    <cellStyle name="SAPBEXexcCritical6 89" xfId="11108"/>
    <cellStyle name="SAPBEXexcCritical6 9" xfId="11109"/>
    <cellStyle name="SAPBEXexcCritical6 90" xfId="31672"/>
    <cellStyle name="SAPBEXexcCritical6 91" xfId="32496"/>
    <cellStyle name="SAPBEXexcCritical6 92" xfId="32417"/>
    <cellStyle name="SAPBEXexcCritical6 93" xfId="34062"/>
    <cellStyle name="SAPBEXexcCritical6 94" xfId="35098"/>
    <cellStyle name="SAPBEXexcCritical6 95" xfId="34284"/>
    <cellStyle name="SAPBEXexcCritical6 96" xfId="35401"/>
    <cellStyle name="SAPBEXexcCritical6 97" xfId="35597"/>
    <cellStyle name="SAPBEXexcCritical6 98" xfId="36419"/>
    <cellStyle name="SAPBEXexcCritical6 99" xfId="36141"/>
    <cellStyle name="SAPBEXexcGood1" xfId="11110"/>
    <cellStyle name="SAPBEXexcGood1 10" xfId="11111"/>
    <cellStyle name="SAPBEXexcGood1 100" xfId="37091"/>
    <cellStyle name="SAPBEXexcGood1 101" xfId="37152"/>
    <cellStyle name="SAPBEXexcGood1 102" xfId="37513"/>
    <cellStyle name="SAPBEXexcGood1 103" xfId="38417"/>
    <cellStyle name="SAPBEXexcGood1 104" xfId="38474"/>
    <cellStyle name="SAPBEXexcGood1 105" xfId="38836"/>
    <cellStyle name="SAPBEXexcGood1 106" xfId="39740"/>
    <cellStyle name="SAPBEXexcGood1 107" xfId="39801"/>
    <cellStyle name="SAPBEXexcGood1 108" xfId="40201"/>
    <cellStyle name="SAPBEXexcGood1 109" xfId="41246"/>
    <cellStyle name="SAPBEXexcGood1 11" xfId="11112"/>
    <cellStyle name="SAPBEXexcGood1 110" xfId="41307"/>
    <cellStyle name="SAPBEXexcGood1 111" xfId="41702"/>
    <cellStyle name="SAPBEXexcGood1 112" xfId="42714"/>
    <cellStyle name="SAPBEXexcGood1 113" xfId="42769"/>
    <cellStyle name="SAPBEXexcGood1 114" xfId="43830"/>
    <cellStyle name="SAPBEXexcGood1 115" xfId="43971"/>
    <cellStyle name="SAPBEXexcGood1 116" xfId="45132"/>
    <cellStyle name="SAPBEXexcGood1 117" xfId="45187"/>
    <cellStyle name="SAPBEXexcGood1 118" xfId="46250"/>
    <cellStyle name="SAPBEXexcGood1 119" xfId="46305"/>
    <cellStyle name="SAPBEXexcGood1 12" xfId="11113"/>
    <cellStyle name="SAPBEXexcGood1 120" xfId="47195"/>
    <cellStyle name="SAPBEXexcGood1 121" xfId="47250"/>
    <cellStyle name="SAPBEXexcGood1 122" xfId="53469"/>
    <cellStyle name="SAPBEXexcGood1 123" xfId="54002"/>
    <cellStyle name="SAPBEXexcGood1 124" xfId="54040"/>
    <cellStyle name="SAPBEXexcGood1 125" xfId="53949"/>
    <cellStyle name="SAPBEXexcGood1 126" xfId="54352"/>
    <cellStyle name="SAPBEXexcGood1 127" xfId="54568"/>
    <cellStyle name="SAPBEXexcGood1 128" xfId="54716"/>
    <cellStyle name="SAPBEXexcGood1 129" xfId="54768"/>
    <cellStyle name="SAPBEXexcGood1 13" xfId="11114"/>
    <cellStyle name="SAPBEXexcGood1 130" xfId="54925"/>
    <cellStyle name="SAPBEXexcGood1 131" xfId="55172"/>
    <cellStyle name="SAPBEXexcGood1 132" xfId="55379"/>
    <cellStyle name="SAPBEXexcGood1 14" xfId="11115"/>
    <cellStyle name="SAPBEXexcGood1 15" xfId="11116"/>
    <cellStyle name="SAPBEXexcGood1 16" xfId="11117"/>
    <cellStyle name="SAPBEXexcGood1 17" xfId="11118"/>
    <cellStyle name="SAPBEXexcGood1 18" xfId="11119"/>
    <cellStyle name="SAPBEXexcGood1 19" xfId="11120"/>
    <cellStyle name="SAPBEXexcGood1 2" xfId="11121"/>
    <cellStyle name="SAPBEXexcGood1 2 10" xfId="11122"/>
    <cellStyle name="SAPBEXexcGood1 2 100" xfId="37568"/>
    <cellStyle name="SAPBEXexcGood1 2 101" xfId="38303"/>
    <cellStyle name="SAPBEXexcGood1 2 102" xfId="38533"/>
    <cellStyle name="SAPBEXexcGood1 2 103" xfId="38892"/>
    <cellStyle name="SAPBEXexcGood1 2 104" xfId="39627"/>
    <cellStyle name="SAPBEXexcGood1 2 105" xfId="39859"/>
    <cellStyle name="SAPBEXexcGood1 2 106" xfId="40255"/>
    <cellStyle name="SAPBEXexcGood1 2 107" xfId="40991"/>
    <cellStyle name="SAPBEXexcGood1 2 108" xfId="41368"/>
    <cellStyle name="SAPBEXexcGood1 2 109" xfId="41756"/>
    <cellStyle name="SAPBEXexcGood1 2 11" xfId="11123"/>
    <cellStyle name="SAPBEXexcGood1 2 110" xfId="42488"/>
    <cellStyle name="SAPBEXexcGood1 2 111" xfId="42813"/>
    <cellStyle name="SAPBEXexcGood1 2 112" xfId="43003"/>
    <cellStyle name="SAPBEXexcGood1 2 113" xfId="43925"/>
    <cellStyle name="SAPBEXexcGood1 2 114" xfId="44096"/>
    <cellStyle name="SAPBEXexcGood1 2 115" xfId="45231"/>
    <cellStyle name="SAPBEXexcGood1 2 116" xfId="45420"/>
    <cellStyle name="SAPBEXexcGood1 2 117" xfId="46349"/>
    <cellStyle name="SAPBEXexcGood1 2 118" xfId="46536"/>
    <cellStyle name="SAPBEXexcGood1 2 119" xfId="47295"/>
    <cellStyle name="SAPBEXexcGood1 2 12" xfId="11124"/>
    <cellStyle name="SAPBEXexcGood1 2 120" xfId="47484"/>
    <cellStyle name="SAPBEXexcGood1 2 121" xfId="53588"/>
    <cellStyle name="SAPBEXexcGood1 2 122" xfId="54120"/>
    <cellStyle name="SAPBEXexcGood1 2 123" xfId="53989"/>
    <cellStyle name="SAPBEXexcGood1 2 124" xfId="54498"/>
    <cellStyle name="SAPBEXexcGood1 2 125" xfId="54626"/>
    <cellStyle name="SAPBEXexcGood1 2 126" xfId="54420"/>
    <cellStyle name="SAPBEXexcGood1 2 127" xfId="54874"/>
    <cellStyle name="SAPBEXexcGood1 2 128" xfId="55045"/>
    <cellStyle name="SAPBEXexcGood1 2 129" xfId="55084"/>
    <cellStyle name="SAPBEXexcGood1 2 13" xfId="11125"/>
    <cellStyle name="SAPBEXexcGood1 2 130" xfId="55434"/>
    <cellStyle name="SAPBEXexcGood1 2 14" xfId="11126"/>
    <cellStyle name="SAPBEXexcGood1 2 15" xfId="11127"/>
    <cellStyle name="SAPBEXexcGood1 2 16" xfId="11128"/>
    <cellStyle name="SAPBEXexcGood1 2 17" xfId="11129"/>
    <cellStyle name="SAPBEXexcGood1 2 18" xfId="11130"/>
    <cellStyle name="SAPBEXexcGood1 2 19" xfId="11131"/>
    <cellStyle name="SAPBEXexcGood1 2 2" xfId="11132"/>
    <cellStyle name="SAPBEXexcGood1 2 20" xfId="11133"/>
    <cellStyle name="SAPBEXexcGood1 2 21" xfId="11134"/>
    <cellStyle name="SAPBEXexcGood1 2 22" xfId="11135"/>
    <cellStyle name="SAPBEXexcGood1 2 23" xfId="11136"/>
    <cellStyle name="SAPBEXexcGood1 2 24" xfId="11137"/>
    <cellStyle name="SAPBEXexcGood1 2 25" xfId="11138"/>
    <cellStyle name="SAPBEXexcGood1 2 26" xfId="11139"/>
    <cellStyle name="SAPBEXexcGood1 2 27" xfId="11140"/>
    <cellStyle name="SAPBEXexcGood1 2 28" xfId="11141"/>
    <cellStyle name="SAPBEXexcGood1 2 29" xfId="11142"/>
    <cellStyle name="SAPBEXexcGood1 2 3" xfId="11143"/>
    <cellStyle name="SAPBEXexcGood1 2 30" xfId="11144"/>
    <cellStyle name="SAPBEXexcGood1 2 31" xfId="11145"/>
    <cellStyle name="SAPBEXexcGood1 2 32" xfId="11146"/>
    <cellStyle name="SAPBEXexcGood1 2 33" xfId="11147"/>
    <cellStyle name="SAPBEXexcGood1 2 34" xfId="11148"/>
    <cellStyle name="SAPBEXexcGood1 2 35" xfId="11149"/>
    <cellStyle name="SAPBEXexcGood1 2 36" xfId="11150"/>
    <cellStyle name="SAPBEXexcGood1 2 37" xfId="11151"/>
    <cellStyle name="SAPBEXexcGood1 2 38" xfId="11152"/>
    <cellStyle name="SAPBEXexcGood1 2 39" xfId="11153"/>
    <cellStyle name="SAPBEXexcGood1 2 4" xfId="11154"/>
    <cellStyle name="SAPBEXexcGood1 2 40" xfId="11155"/>
    <cellStyle name="SAPBEXexcGood1 2 41" xfId="11156"/>
    <cellStyle name="SAPBEXexcGood1 2 42" xfId="11157"/>
    <cellStyle name="SAPBEXexcGood1 2 43" xfId="11158"/>
    <cellStyle name="SAPBEXexcGood1 2 44" xfId="11159"/>
    <cellStyle name="SAPBEXexcGood1 2 45" xfId="11160"/>
    <cellStyle name="SAPBEXexcGood1 2 46" xfId="11161"/>
    <cellStyle name="SAPBEXexcGood1 2 47" xfId="11162"/>
    <cellStyle name="SAPBEXexcGood1 2 48" xfId="11163"/>
    <cellStyle name="SAPBEXexcGood1 2 49" xfId="11164"/>
    <cellStyle name="SAPBEXexcGood1 2 5" xfId="11165"/>
    <cellStyle name="SAPBEXexcGood1 2 50" xfId="11166"/>
    <cellStyle name="SAPBEXexcGood1 2 51" xfId="11167"/>
    <cellStyle name="SAPBEXexcGood1 2 52" xfId="11168"/>
    <cellStyle name="SAPBEXexcGood1 2 53" xfId="11169"/>
    <cellStyle name="SAPBEXexcGood1 2 54" xfId="11170"/>
    <cellStyle name="SAPBEXexcGood1 2 55" xfId="11171"/>
    <cellStyle name="SAPBEXexcGood1 2 56" xfId="11172"/>
    <cellStyle name="SAPBEXexcGood1 2 57" xfId="11173"/>
    <cellStyle name="SAPBEXexcGood1 2 58" xfId="11174"/>
    <cellStyle name="SAPBEXexcGood1 2 59" xfId="11175"/>
    <cellStyle name="SAPBEXexcGood1 2 6" xfId="11176"/>
    <cellStyle name="SAPBEXexcGood1 2 60" xfId="11177"/>
    <cellStyle name="SAPBEXexcGood1 2 61" xfId="11178"/>
    <cellStyle name="SAPBEXexcGood1 2 62" xfId="11179"/>
    <cellStyle name="SAPBEXexcGood1 2 63" xfId="11180"/>
    <cellStyle name="SAPBEXexcGood1 2 64" xfId="11181"/>
    <cellStyle name="SAPBEXexcGood1 2 65" xfId="11182"/>
    <cellStyle name="SAPBEXexcGood1 2 66" xfId="11183"/>
    <cellStyle name="SAPBEXexcGood1 2 67" xfId="11184"/>
    <cellStyle name="SAPBEXexcGood1 2 68" xfId="11185"/>
    <cellStyle name="SAPBEXexcGood1 2 69" xfId="11186"/>
    <cellStyle name="SAPBEXexcGood1 2 7" xfId="11187"/>
    <cellStyle name="SAPBEXexcGood1 2 70" xfId="11188"/>
    <cellStyle name="SAPBEXexcGood1 2 71" xfId="11189"/>
    <cellStyle name="SAPBEXexcGood1 2 72" xfId="11190"/>
    <cellStyle name="SAPBEXexcGood1 2 73" xfId="11191"/>
    <cellStyle name="SAPBEXexcGood1 2 74" xfId="11192"/>
    <cellStyle name="SAPBEXexcGood1 2 75" xfId="11193"/>
    <cellStyle name="SAPBEXexcGood1 2 76" xfId="11194"/>
    <cellStyle name="SAPBEXexcGood1 2 77" xfId="11195"/>
    <cellStyle name="SAPBEXexcGood1 2 78" xfId="11196"/>
    <cellStyle name="SAPBEXexcGood1 2 79" xfId="11197"/>
    <cellStyle name="SAPBEXexcGood1 2 8" xfId="11198"/>
    <cellStyle name="SAPBEXexcGood1 2 80" xfId="11199"/>
    <cellStyle name="SAPBEXexcGood1 2 81" xfId="11200"/>
    <cellStyle name="SAPBEXexcGood1 2 82" xfId="11201"/>
    <cellStyle name="SAPBEXexcGood1 2 83" xfId="11202"/>
    <cellStyle name="SAPBEXexcGood1 2 84" xfId="11203"/>
    <cellStyle name="SAPBEXexcGood1 2 85" xfId="11204"/>
    <cellStyle name="SAPBEXexcGood1 2 86" xfId="11205"/>
    <cellStyle name="SAPBEXexcGood1 2 87" xfId="11206"/>
    <cellStyle name="SAPBEXexcGood1 2 88" xfId="11207"/>
    <cellStyle name="SAPBEXexcGood1 2 89" xfId="31887"/>
    <cellStyle name="SAPBEXexcGood1 2 9" xfId="11208"/>
    <cellStyle name="SAPBEXexcGood1 2 90" xfId="32353"/>
    <cellStyle name="SAPBEXexcGood1 2 91" xfId="34026"/>
    <cellStyle name="SAPBEXexcGood1 2 92" xfId="34143"/>
    <cellStyle name="SAPBEXexcGood1 2 93" xfId="34373"/>
    <cellStyle name="SAPBEXexcGood1 2 94" xfId="35366"/>
    <cellStyle name="SAPBEXexcGood1 2 95" xfId="35482"/>
    <cellStyle name="SAPBEXexcGood1 2 96" xfId="35733"/>
    <cellStyle name="SAPBEXexcGood1 2 97" xfId="36084"/>
    <cellStyle name="SAPBEXexcGood1 2 98" xfId="36977"/>
    <cellStyle name="SAPBEXexcGood1 2 99" xfId="37213"/>
    <cellStyle name="SAPBEXexcGood1 20" xfId="11209"/>
    <cellStyle name="SAPBEXexcGood1 21" xfId="11210"/>
    <cellStyle name="SAPBEXexcGood1 22" xfId="11211"/>
    <cellStyle name="SAPBEXexcGood1 23" xfId="11212"/>
    <cellStyle name="SAPBEXexcGood1 24" xfId="11213"/>
    <cellStyle name="SAPBEXexcGood1 25" xfId="11214"/>
    <cellStyle name="SAPBEXexcGood1 26" xfId="11215"/>
    <cellStyle name="SAPBEXexcGood1 27" xfId="11216"/>
    <cellStyle name="SAPBEXexcGood1 28" xfId="11217"/>
    <cellStyle name="SAPBEXexcGood1 29" xfId="11218"/>
    <cellStyle name="SAPBEXexcGood1 3" xfId="11219"/>
    <cellStyle name="SAPBEXexcGood1 30" xfId="11220"/>
    <cellStyle name="SAPBEXexcGood1 31" xfId="11221"/>
    <cellStyle name="SAPBEXexcGood1 32" xfId="11222"/>
    <cellStyle name="SAPBEXexcGood1 33" xfId="11223"/>
    <cellStyle name="SAPBEXexcGood1 34" xfId="11224"/>
    <cellStyle name="SAPBEXexcGood1 35" xfId="11225"/>
    <cellStyle name="SAPBEXexcGood1 36" xfId="11226"/>
    <cellStyle name="SAPBEXexcGood1 37" xfId="11227"/>
    <cellStyle name="SAPBEXexcGood1 38" xfId="11228"/>
    <cellStyle name="SAPBEXexcGood1 39" xfId="11229"/>
    <cellStyle name="SAPBEXexcGood1 4" xfId="11230"/>
    <cellStyle name="SAPBEXexcGood1 40" xfId="11231"/>
    <cellStyle name="SAPBEXexcGood1 41" xfId="11232"/>
    <cellStyle name="SAPBEXexcGood1 42" xfId="11233"/>
    <cellStyle name="SAPBEXexcGood1 43" xfId="11234"/>
    <cellStyle name="SAPBEXexcGood1 44" xfId="11235"/>
    <cellStyle name="SAPBEXexcGood1 45" xfId="11236"/>
    <cellStyle name="SAPBEXexcGood1 46" xfId="11237"/>
    <cellStyle name="SAPBEXexcGood1 47" xfId="11238"/>
    <cellStyle name="SAPBEXexcGood1 48" xfId="11239"/>
    <cellStyle name="SAPBEXexcGood1 49" xfId="11240"/>
    <cellStyle name="SAPBEXexcGood1 5" xfId="11241"/>
    <cellStyle name="SAPBEXexcGood1 50" xfId="11242"/>
    <cellStyle name="SAPBEXexcGood1 51" xfId="11243"/>
    <cellStyle name="SAPBEXexcGood1 52" xfId="11244"/>
    <cellStyle name="SAPBEXexcGood1 53" xfId="11245"/>
    <cellStyle name="SAPBEXexcGood1 54" xfId="11246"/>
    <cellStyle name="SAPBEXexcGood1 55" xfId="11247"/>
    <cellStyle name="SAPBEXexcGood1 56" xfId="11248"/>
    <cellStyle name="SAPBEXexcGood1 57" xfId="11249"/>
    <cellStyle name="SAPBEXexcGood1 58" xfId="11250"/>
    <cellStyle name="SAPBEXexcGood1 59" xfId="11251"/>
    <cellStyle name="SAPBEXexcGood1 6" xfId="11252"/>
    <cellStyle name="SAPBEXexcGood1 60" xfId="11253"/>
    <cellStyle name="SAPBEXexcGood1 61" xfId="11254"/>
    <cellStyle name="SAPBEXexcGood1 62" xfId="11255"/>
    <cellStyle name="SAPBEXexcGood1 63" xfId="11256"/>
    <cellStyle name="SAPBEXexcGood1 64" xfId="11257"/>
    <cellStyle name="SAPBEXexcGood1 65" xfId="11258"/>
    <cellStyle name="SAPBEXexcGood1 66" xfId="11259"/>
    <cellStyle name="SAPBEXexcGood1 67" xfId="11260"/>
    <cellStyle name="SAPBEXexcGood1 68" xfId="11261"/>
    <cellStyle name="SAPBEXexcGood1 69" xfId="11262"/>
    <cellStyle name="SAPBEXexcGood1 7" xfId="11263"/>
    <cellStyle name="SAPBEXexcGood1 70" xfId="11264"/>
    <cellStyle name="SAPBEXexcGood1 71" xfId="11265"/>
    <cellStyle name="SAPBEXexcGood1 72" xfId="11266"/>
    <cellStyle name="SAPBEXexcGood1 73" xfId="11267"/>
    <cellStyle name="SAPBEXexcGood1 74" xfId="11268"/>
    <cellStyle name="SAPBEXexcGood1 75" xfId="11269"/>
    <cellStyle name="SAPBEXexcGood1 76" xfId="11270"/>
    <cellStyle name="SAPBEXexcGood1 77" xfId="11271"/>
    <cellStyle name="SAPBEXexcGood1 78" xfId="11272"/>
    <cellStyle name="SAPBEXexcGood1 79" xfId="11273"/>
    <cellStyle name="SAPBEXexcGood1 8" xfId="11274"/>
    <cellStyle name="SAPBEXexcGood1 80" xfId="11275"/>
    <cellStyle name="SAPBEXexcGood1 81" xfId="11276"/>
    <cellStyle name="SAPBEXexcGood1 82" xfId="11277"/>
    <cellStyle name="SAPBEXexcGood1 83" xfId="11278"/>
    <cellStyle name="SAPBEXexcGood1 84" xfId="11279"/>
    <cellStyle name="SAPBEXexcGood1 85" xfId="11280"/>
    <cellStyle name="SAPBEXexcGood1 86" xfId="11281"/>
    <cellStyle name="SAPBEXexcGood1 87" xfId="11282"/>
    <cellStyle name="SAPBEXexcGood1 88" xfId="11283"/>
    <cellStyle name="SAPBEXexcGood1 89" xfId="11284"/>
    <cellStyle name="SAPBEXexcGood1 9" xfId="11285"/>
    <cellStyle name="SAPBEXexcGood1 90" xfId="31673"/>
    <cellStyle name="SAPBEXexcGood1 91" xfId="32495"/>
    <cellStyle name="SAPBEXexcGood1 92" xfId="32301"/>
    <cellStyle name="SAPBEXexcGood1 93" xfId="33912"/>
    <cellStyle name="SAPBEXexcGood1 94" xfId="34304"/>
    <cellStyle name="SAPBEXexcGood1 95" xfId="34262"/>
    <cellStyle name="SAPBEXexcGood1 96" xfId="34320"/>
    <cellStyle name="SAPBEXexcGood1 97" xfId="35598"/>
    <cellStyle name="SAPBEXexcGood1 98" xfId="36418"/>
    <cellStyle name="SAPBEXexcGood1 99" xfId="36037"/>
    <cellStyle name="SAPBEXexcGood2" xfId="11286"/>
    <cellStyle name="SAPBEXexcGood2 10" xfId="11287"/>
    <cellStyle name="SAPBEXexcGood2 100" xfId="37092"/>
    <cellStyle name="SAPBEXexcGood2 101" xfId="37271"/>
    <cellStyle name="SAPBEXexcGood2 102" xfId="37799"/>
    <cellStyle name="SAPBEXexcGood2 103" xfId="38418"/>
    <cellStyle name="SAPBEXexcGood2 104" xfId="38593"/>
    <cellStyle name="SAPBEXexcGood2 105" xfId="39125"/>
    <cellStyle name="SAPBEXexcGood2 106" xfId="39741"/>
    <cellStyle name="SAPBEXexcGood2 107" xfId="39915"/>
    <cellStyle name="SAPBEXexcGood2 108" xfId="40488"/>
    <cellStyle name="SAPBEXexcGood2 109" xfId="41247"/>
    <cellStyle name="SAPBEXexcGood2 11" xfId="11288"/>
    <cellStyle name="SAPBEXexcGood2 110" xfId="41424"/>
    <cellStyle name="SAPBEXexcGood2 111" xfId="41988"/>
    <cellStyle name="SAPBEXexcGood2 112" xfId="42715"/>
    <cellStyle name="SAPBEXexcGood2 113" xfId="42864"/>
    <cellStyle name="SAPBEXexcGood2 114" xfId="43831"/>
    <cellStyle name="SAPBEXexcGood2 115" xfId="43896"/>
    <cellStyle name="SAPBEXexcGood2 116" xfId="45133"/>
    <cellStyle name="SAPBEXexcGood2 117" xfId="45282"/>
    <cellStyle name="SAPBEXexcGood2 118" xfId="46251"/>
    <cellStyle name="SAPBEXexcGood2 119" xfId="46400"/>
    <cellStyle name="SAPBEXexcGood2 12" xfId="11289"/>
    <cellStyle name="SAPBEXexcGood2 120" xfId="47196"/>
    <cellStyle name="SAPBEXexcGood2 121" xfId="47346"/>
    <cellStyle name="SAPBEXexcGood2 122" xfId="53608"/>
    <cellStyle name="SAPBEXexcGood2 123" xfId="54003"/>
    <cellStyle name="SAPBEXexcGood2 124" xfId="54148"/>
    <cellStyle name="SAPBEXexcGood2 125" xfId="54105"/>
    <cellStyle name="SAPBEXexcGood2 126" xfId="54353"/>
    <cellStyle name="SAPBEXexcGood2 127" xfId="54567"/>
    <cellStyle name="SAPBEXexcGood2 128" xfId="54686"/>
    <cellStyle name="SAPBEXexcGood2 129" xfId="54811"/>
    <cellStyle name="SAPBEXexcGood2 13" xfId="11290"/>
    <cellStyle name="SAPBEXexcGood2 130" xfId="54975"/>
    <cellStyle name="SAPBEXexcGood2 131" xfId="55103"/>
    <cellStyle name="SAPBEXexcGood2 132" xfId="55380"/>
    <cellStyle name="SAPBEXexcGood2 14" xfId="11291"/>
    <cellStyle name="SAPBEXexcGood2 15" xfId="11292"/>
    <cellStyle name="SAPBEXexcGood2 16" xfId="11293"/>
    <cellStyle name="SAPBEXexcGood2 17" xfId="11294"/>
    <cellStyle name="SAPBEXexcGood2 18" xfId="11295"/>
    <cellStyle name="SAPBEXexcGood2 19" xfId="11296"/>
    <cellStyle name="SAPBEXexcGood2 2" xfId="11297"/>
    <cellStyle name="SAPBEXexcGood2 2 10" xfId="11298"/>
    <cellStyle name="SAPBEXexcGood2 2 100" xfId="37567"/>
    <cellStyle name="SAPBEXexcGood2 2 101" xfId="38302"/>
    <cellStyle name="SAPBEXexcGood2 2 102" xfId="38534"/>
    <cellStyle name="SAPBEXexcGood2 2 103" xfId="38891"/>
    <cellStyle name="SAPBEXexcGood2 2 104" xfId="39626"/>
    <cellStyle name="SAPBEXexcGood2 2 105" xfId="39860"/>
    <cellStyle name="SAPBEXexcGood2 2 106" xfId="40254"/>
    <cellStyle name="SAPBEXexcGood2 2 107" xfId="40990"/>
    <cellStyle name="SAPBEXexcGood2 2 108" xfId="41369"/>
    <cellStyle name="SAPBEXexcGood2 2 109" xfId="41755"/>
    <cellStyle name="SAPBEXexcGood2 2 11" xfId="11299"/>
    <cellStyle name="SAPBEXexcGood2 2 110" xfId="42487"/>
    <cellStyle name="SAPBEXexcGood2 2 111" xfId="42814"/>
    <cellStyle name="SAPBEXexcGood2 2 112" xfId="43002"/>
    <cellStyle name="SAPBEXexcGood2 2 113" xfId="43926"/>
    <cellStyle name="SAPBEXexcGood2 2 114" xfId="44095"/>
    <cellStyle name="SAPBEXexcGood2 2 115" xfId="45232"/>
    <cellStyle name="SAPBEXexcGood2 2 116" xfId="45419"/>
    <cellStyle name="SAPBEXexcGood2 2 117" xfId="46350"/>
    <cellStyle name="SAPBEXexcGood2 2 118" xfId="46535"/>
    <cellStyle name="SAPBEXexcGood2 2 119" xfId="47296"/>
    <cellStyle name="SAPBEXexcGood2 2 12" xfId="11300"/>
    <cellStyle name="SAPBEXexcGood2 2 120" xfId="47483"/>
    <cellStyle name="SAPBEXexcGood2 2 121" xfId="53536"/>
    <cellStyle name="SAPBEXexcGood2 2 122" xfId="53975"/>
    <cellStyle name="SAPBEXexcGood2 2 123" xfId="54051"/>
    <cellStyle name="SAPBEXexcGood2 2 124" xfId="54499"/>
    <cellStyle name="SAPBEXexcGood2 2 125" xfId="54625"/>
    <cellStyle name="SAPBEXexcGood2 2 126" xfId="54402"/>
    <cellStyle name="SAPBEXexcGood2 2 127" xfId="54873"/>
    <cellStyle name="SAPBEXexcGood2 2 128" xfId="55044"/>
    <cellStyle name="SAPBEXexcGood2 2 129" xfId="55083"/>
    <cellStyle name="SAPBEXexcGood2 2 13" xfId="11301"/>
    <cellStyle name="SAPBEXexcGood2 2 130" xfId="55435"/>
    <cellStyle name="SAPBEXexcGood2 2 14" xfId="11302"/>
    <cellStyle name="SAPBEXexcGood2 2 15" xfId="11303"/>
    <cellStyle name="SAPBEXexcGood2 2 16" xfId="11304"/>
    <cellStyle name="SAPBEXexcGood2 2 17" xfId="11305"/>
    <cellStyle name="SAPBEXexcGood2 2 18" xfId="11306"/>
    <cellStyle name="SAPBEXexcGood2 2 19" xfId="11307"/>
    <cellStyle name="SAPBEXexcGood2 2 2" xfId="11308"/>
    <cellStyle name="SAPBEXexcGood2 2 20" xfId="11309"/>
    <cellStyle name="SAPBEXexcGood2 2 21" xfId="11310"/>
    <cellStyle name="SAPBEXexcGood2 2 22" xfId="11311"/>
    <cellStyle name="SAPBEXexcGood2 2 23" xfId="11312"/>
    <cellStyle name="SAPBEXexcGood2 2 24" xfId="11313"/>
    <cellStyle name="SAPBEXexcGood2 2 25" xfId="11314"/>
    <cellStyle name="SAPBEXexcGood2 2 26" xfId="11315"/>
    <cellStyle name="SAPBEXexcGood2 2 27" xfId="11316"/>
    <cellStyle name="SAPBEXexcGood2 2 28" xfId="11317"/>
    <cellStyle name="SAPBEXexcGood2 2 29" xfId="11318"/>
    <cellStyle name="SAPBEXexcGood2 2 3" xfId="11319"/>
    <cellStyle name="SAPBEXexcGood2 2 30" xfId="11320"/>
    <cellStyle name="SAPBEXexcGood2 2 31" xfId="11321"/>
    <cellStyle name="SAPBEXexcGood2 2 32" xfId="11322"/>
    <cellStyle name="SAPBEXexcGood2 2 33" xfId="11323"/>
    <cellStyle name="SAPBEXexcGood2 2 34" xfId="11324"/>
    <cellStyle name="SAPBEXexcGood2 2 35" xfId="11325"/>
    <cellStyle name="SAPBEXexcGood2 2 36" xfId="11326"/>
    <cellStyle name="SAPBEXexcGood2 2 37" xfId="11327"/>
    <cellStyle name="SAPBEXexcGood2 2 38" xfId="11328"/>
    <cellStyle name="SAPBEXexcGood2 2 39" xfId="11329"/>
    <cellStyle name="SAPBEXexcGood2 2 4" xfId="11330"/>
    <cellStyle name="SAPBEXexcGood2 2 40" xfId="11331"/>
    <cellStyle name="SAPBEXexcGood2 2 41" xfId="11332"/>
    <cellStyle name="SAPBEXexcGood2 2 42" xfId="11333"/>
    <cellStyle name="SAPBEXexcGood2 2 43" xfId="11334"/>
    <cellStyle name="SAPBEXexcGood2 2 44" xfId="11335"/>
    <cellStyle name="SAPBEXexcGood2 2 45" xfId="11336"/>
    <cellStyle name="SAPBEXexcGood2 2 46" xfId="11337"/>
    <cellStyle name="SAPBEXexcGood2 2 47" xfId="11338"/>
    <cellStyle name="SAPBEXexcGood2 2 48" xfId="11339"/>
    <cellStyle name="SAPBEXexcGood2 2 49" xfId="11340"/>
    <cellStyle name="SAPBEXexcGood2 2 5" xfId="11341"/>
    <cellStyle name="SAPBEXexcGood2 2 50" xfId="11342"/>
    <cellStyle name="SAPBEXexcGood2 2 51" xfId="11343"/>
    <cellStyle name="SAPBEXexcGood2 2 52" xfId="11344"/>
    <cellStyle name="SAPBEXexcGood2 2 53" xfId="11345"/>
    <cellStyle name="SAPBEXexcGood2 2 54" xfId="11346"/>
    <cellStyle name="SAPBEXexcGood2 2 55" xfId="11347"/>
    <cellStyle name="SAPBEXexcGood2 2 56" xfId="11348"/>
    <cellStyle name="SAPBEXexcGood2 2 57" xfId="11349"/>
    <cellStyle name="SAPBEXexcGood2 2 58" xfId="11350"/>
    <cellStyle name="SAPBEXexcGood2 2 59" xfId="11351"/>
    <cellStyle name="SAPBEXexcGood2 2 6" xfId="11352"/>
    <cellStyle name="SAPBEXexcGood2 2 60" xfId="11353"/>
    <cellStyle name="SAPBEXexcGood2 2 61" xfId="11354"/>
    <cellStyle name="SAPBEXexcGood2 2 62" xfId="11355"/>
    <cellStyle name="SAPBEXexcGood2 2 63" xfId="11356"/>
    <cellStyle name="SAPBEXexcGood2 2 64" xfId="11357"/>
    <cellStyle name="SAPBEXexcGood2 2 65" xfId="11358"/>
    <cellStyle name="SAPBEXexcGood2 2 66" xfId="11359"/>
    <cellStyle name="SAPBEXexcGood2 2 67" xfId="11360"/>
    <cellStyle name="SAPBEXexcGood2 2 68" xfId="11361"/>
    <cellStyle name="SAPBEXexcGood2 2 69" xfId="11362"/>
    <cellStyle name="SAPBEXexcGood2 2 7" xfId="11363"/>
    <cellStyle name="SAPBEXexcGood2 2 70" xfId="11364"/>
    <cellStyle name="SAPBEXexcGood2 2 71" xfId="11365"/>
    <cellStyle name="SAPBEXexcGood2 2 72" xfId="11366"/>
    <cellStyle name="SAPBEXexcGood2 2 73" xfId="11367"/>
    <cellStyle name="SAPBEXexcGood2 2 74" xfId="11368"/>
    <cellStyle name="SAPBEXexcGood2 2 75" xfId="11369"/>
    <cellStyle name="SAPBEXexcGood2 2 76" xfId="11370"/>
    <cellStyle name="SAPBEXexcGood2 2 77" xfId="11371"/>
    <cellStyle name="SAPBEXexcGood2 2 78" xfId="11372"/>
    <cellStyle name="SAPBEXexcGood2 2 79" xfId="11373"/>
    <cellStyle name="SAPBEXexcGood2 2 8" xfId="11374"/>
    <cellStyle name="SAPBEXexcGood2 2 80" xfId="11375"/>
    <cellStyle name="SAPBEXexcGood2 2 81" xfId="11376"/>
    <cellStyle name="SAPBEXexcGood2 2 82" xfId="11377"/>
    <cellStyle name="SAPBEXexcGood2 2 83" xfId="11378"/>
    <cellStyle name="SAPBEXexcGood2 2 84" xfId="11379"/>
    <cellStyle name="SAPBEXexcGood2 2 85" xfId="11380"/>
    <cellStyle name="SAPBEXexcGood2 2 86" xfId="11381"/>
    <cellStyle name="SAPBEXexcGood2 2 87" xfId="11382"/>
    <cellStyle name="SAPBEXexcGood2 2 88" xfId="11383"/>
    <cellStyle name="SAPBEXexcGood2 2 89" xfId="31888"/>
    <cellStyle name="SAPBEXexcGood2 2 9" xfId="11384"/>
    <cellStyle name="SAPBEXexcGood2 2 90" xfId="32352"/>
    <cellStyle name="SAPBEXexcGood2 2 91" xfId="34025"/>
    <cellStyle name="SAPBEXexcGood2 2 92" xfId="34142"/>
    <cellStyle name="SAPBEXexcGood2 2 93" xfId="34275"/>
    <cellStyle name="SAPBEXexcGood2 2 94" xfId="35365"/>
    <cellStyle name="SAPBEXexcGood2 2 95" xfId="35481"/>
    <cellStyle name="SAPBEXexcGood2 2 96" xfId="35734"/>
    <cellStyle name="SAPBEXexcGood2 2 97" xfId="36083"/>
    <cellStyle name="SAPBEXexcGood2 2 98" xfId="36976"/>
    <cellStyle name="SAPBEXexcGood2 2 99" xfId="37214"/>
    <cellStyle name="SAPBEXexcGood2 20" xfId="11385"/>
    <cellStyle name="SAPBEXexcGood2 21" xfId="11386"/>
    <cellStyle name="SAPBEXexcGood2 22" xfId="11387"/>
    <cellStyle name="SAPBEXexcGood2 23" xfId="11388"/>
    <cellStyle name="SAPBEXexcGood2 24" xfId="11389"/>
    <cellStyle name="SAPBEXexcGood2 25" xfId="11390"/>
    <cellStyle name="SAPBEXexcGood2 26" xfId="11391"/>
    <cellStyle name="SAPBEXexcGood2 27" xfId="11392"/>
    <cellStyle name="SAPBEXexcGood2 28" xfId="11393"/>
    <cellStyle name="SAPBEXexcGood2 29" xfId="11394"/>
    <cellStyle name="SAPBEXexcGood2 3" xfId="11395"/>
    <cellStyle name="SAPBEXexcGood2 30" xfId="11396"/>
    <cellStyle name="SAPBEXexcGood2 31" xfId="11397"/>
    <cellStyle name="SAPBEXexcGood2 32" xfId="11398"/>
    <cellStyle name="SAPBEXexcGood2 33" xfId="11399"/>
    <cellStyle name="SAPBEXexcGood2 34" xfId="11400"/>
    <cellStyle name="SAPBEXexcGood2 35" xfId="11401"/>
    <cellStyle name="SAPBEXexcGood2 36" xfId="11402"/>
    <cellStyle name="SAPBEXexcGood2 37" xfId="11403"/>
    <cellStyle name="SAPBEXexcGood2 38" xfId="11404"/>
    <cellStyle name="SAPBEXexcGood2 39" xfId="11405"/>
    <cellStyle name="SAPBEXexcGood2 4" xfId="11406"/>
    <cellStyle name="SAPBEXexcGood2 40" xfId="11407"/>
    <cellStyle name="SAPBEXexcGood2 41" xfId="11408"/>
    <cellStyle name="SAPBEXexcGood2 42" xfId="11409"/>
    <cellStyle name="SAPBEXexcGood2 43" xfId="11410"/>
    <cellStyle name="SAPBEXexcGood2 44" xfId="11411"/>
    <cellStyle name="SAPBEXexcGood2 45" xfId="11412"/>
    <cellStyle name="SAPBEXexcGood2 46" xfId="11413"/>
    <cellStyle name="SAPBEXexcGood2 47" xfId="11414"/>
    <cellStyle name="SAPBEXexcGood2 48" xfId="11415"/>
    <cellStyle name="SAPBEXexcGood2 49" xfId="11416"/>
    <cellStyle name="SAPBEXexcGood2 5" xfId="11417"/>
    <cellStyle name="SAPBEXexcGood2 50" xfId="11418"/>
    <cellStyle name="SAPBEXexcGood2 51" xfId="11419"/>
    <cellStyle name="SAPBEXexcGood2 52" xfId="11420"/>
    <cellStyle name="SAPBEXexcGood2 53" xfId="11421"/>
    <cellStyle name="SAPBEXexcGood2 54" xfId="11422"/>
    <cellStyle name="SAPBEXexcGood2 55" xfId="11423"/>
    <cellStyle name="SAPBEXexcGood2 56" xfId="11424"/>
    <cellStyle name="SAPBEXexcGood2 57" xfId="11425"/>
    <cellStyle name="SAPBEXexcGood2 58" xfId="11426"/>
    <cellStyle name="SAPBEXexcGood2 59" xfId="11427"/>
    <cellStyle name="SAPBEXexcGood2 6" xfId="11428"/>
    <cellStyle name="SAPBEXexcGood2 60" xfId="11429"/>
    <cellStyle name="SAPBEXexcGood2 61" xfId="11430"/>
    <cellStyle name="SAPBEXexcGood2 62" xfId="11431"/>
    <cellStyle name="SAPBEXexcGood2 63" xfId="11432"/>
    <cellStyle name="SAPBEXexcGood2 64" xfId="11433"/>
    <cellStyle name="SAPBEXexcGood2 65" xfId="11434"/>
    <cellStyle name="SAPBEXexcGood2 66" xfId="11435"/>
    <cellStyle name="SAPBEXexcGood2 67" xfId="11436"/>
    <cellStyle name="SAPBEXexcGood2 68" xfId="11437"/>
    <cellStyle name="SAPBEXexcGood2 69" xfId="11438"/>
    <cellStyle name="SAPBEXexcGood2 7" xfId="11439"/>
    <cellStyle name="SAPBEXexcGood2 70" xfId="11440"/>
    <cellStyle name="SAPBEXexcGood2 71" xfId="11441"/>
    <cellStyle name="SAPBEXexcGood2 72" xfId="11442"/>
    <cellStyle name="SAPBEXexcGood2 73" xfId="11443"/>
    <cellStyle name="SAPBEXexcGood2 74" xfId="11444"/>
    <cellStyle name="SAPBEXexcGood2 75" xfId="11445"/>
    <cellStyle name="SAPBEXexcGood2 76" xfId="11446"/>
    <cellStyle name="SAPBEXexcGood2 77" xfId="11447"/>
    <cellStyle name="SAPBEXexcGood2 78" xfId="11448"/>
    <cellStyle name="SAPBEXexcGood2 79" xfId="11449"/>
    <cellStyle name="SAPBEXexcGood2 8" xfId="11450"/>
    <cellStyle name="SAPBEXexcGood2 80" xfId="11451"/>
    <cellStyle name="SAPBEXexcGood2 81" xfId="11452"/>
    <cellStyle name="SAPBEXexcGood2 82" xfId="11453"/>
    <cellStyle name="SAPBEXexcGood2 83" xfId="11454"/>
    <cellStyle name="SAPBEXexcGood2 84" xfId="11455"/>
    <cellStyle name="SAPBEXexcGood2 85" xfId="11456"/>
    <cellStyle name="SAPBEXexcGood2 86" xfId="11457"/>
    <cellStyle name="SAPBEXexcGood2 87" xfId="11458"/>
    <cellStyle name="SAPBEXexcGood2 88" xfId="11459"/>
    <cellStyle name="SAPBEXexcGood2 89" xfId="11460"/>
    <cellStyle name="SAPBEXexcGood2 9" xfId="11461"/>
    <cellStyle name="SAPBEXexcGood2 90" xfId="31674"/>
    <cellStyle name="SAPBEXexcGood2 91" xfId="32494"/>
    <cellStyle name="SAPBEXexcGood2 92" xfId="32418"/>
    <cellStyle name="SAPBEXexcGood2 93" xfId="34063"/>
    <cellStyle name="SAPBEXexcGood2 94" xfId="34303"/>
    <cellStyle name="SAPBEXexcGood2 95" xfId="35282"/>
    <cellStyle name="SAPBEXexcGood2 96" xfId="35402"/>
    <cellStyle name="SAPBEXexcGood2 97" xfId="35599"/>
    <cellStyle name="SAPBEXexcGood2 98" xfId="35817"/>
    <cellStyle name="SAPBEXexcGood2 99" xfId="35582"/>
    <cellStyle name="SAPBEXexcGood3" xfId="11462"/>
    <cellStyle name="SAPBEXexcGood3 10" xfId="11463"/>
    <cellStyle name="SAPBEXexcGood3 100" xfId="37093"/>
    <cellStyle name="SAPBEXexcGood3 101" xfId="37151"/>
    <cellStyle name="SAPBEXexcGood3 102" xfId="38288"/>
    <cellStyle name="SAPBEXexcGood3 103" xfId="38419"/>
    <cellStyle name="SAPBEXexcGood3 104" xfId="38473"/>
    <cellStyle name="SAPBEXexcGood3 105" xfId="39612"/>
    <cellStyle name="SAPBEXexcGood3 106" xfId="39742"/>
    <cellStyle name="SAPBEXexcGood3 107" xfId="39800"/>
    <cellStyle name="SAPBEXexcGood3 108" xfId="40976"/>
    <cellStyle name="SAPBEXexcGood3 109" xfId="41248"/>
    <cellStyle name="SAPBEXexcGood3 11" xfId="11464"/>
    <cellStyle name="SAPBEXexcGood3 110" xfId="41306"/>
    <cellStyle name="SAPBEXexcGood3 111" xfId="42473"/>
    <cellStyle name="SAPBEXexcGood3 112" xfId="42716"/>
    <cellStyle name="SAPBEXexcGood3 113" xfId="42768"/>
    <cellStyle name="SAPBEXexcGood3 114" xfId="43832"/>
    <cellStyle name="SAPBEXexcGood3 115" xfId="44403"/>
    <cellStyle name="SAPBEXexcGood3 116" xfId="45134"/>
    <cellStyle name="SAPBEXexcGood3 117" xfId="45186"/>
    <cellStyle name="SAPBEXexcGood3 118" xfId="46252"/>
    <cellStyle name="SAPBEXexcGood3 119" xfId="46304"/>
    <cellStyle name="SAPBEXexcGood3 12" xfId="11465"/>
    <cellStyle name="SAPBEXexcGood3 120" xfId="47197"/>
    <cellStyle name="SAPBEXexcGood3 121" xfId="47249"/>
    <cellStyle name="SAPBEXexcGood3 122" xfId="53624"/>
    <cellStyle name="SAPBEXexcGood3 123" xfId="54004"/>
    <cellStyle name="SAPBEXexcGood3 124" xfId="54039"/>
    <cellStyle name="SAPBEXexcGood3 125" xfId="53958"/>
    <cellStyle name="SAPBEXexcGood3 126" xfId="54354"/>
    <cellStyle name="SAPBEXexcGood3 127" xfId="54564"/>
    <cellStyle name="SAPBEXexcGood3 128" xfId="54685"/>
    <cellStyle name="SAPBEXexcGood3 129" xfId="54767"/>
    <cellStyle name="SAPBEXexcGood3 13" xfId="11466"/>
    <cellStyle name="SAPBEXexcGood3 130" xfId="54924"/>
    <cellStyle name="SAPBEXexcGood3 131" xfId="55102"/>
    <cellStyle name="SAPBEXexcGood3 132" xfId="55381"/>
    <cellStyle name="SAPBEXexcGood3 14" xfId="11467"/>
    <cellStyle name="SAPBEXexcGood3 15" xfId="11468"/>
    <cellStyle name="SAPBEXexcGood3 16" xfId="11469"/>
    <cellStyle name="SAPBEXexcGood3 17" xfId="11470"/>
    <cellStyle name="SAPBEXexcGood3 18" xfId="11471"/>
    <cellStyle name="SAPBEXexcGood3 19" xfId="11472"/>
    <cellStyle name="SAPBEXexcGood3 2" xfId="11473"/>
    <cellStyle name="SAPBEXexcGood3 2 10" xfId="11474"/>
    <cellStyle name="SAPBEXexcGood3 2 100" xfId="37566"/>
    <cellStyle name="SAPBEXexcGood3 2 101" xfId="37504"/>
    <cellStyle name="SAPBEXexcGood3 2 102" xfId="38535"/>
    <cellStyle name="SAPBEXexcGood3 2 103" xfId="38890"/>
    <cellStyle name="SAPBEXexcGood3 2 104" xfId="38827"/>
    <cellStyle name="SAPBEXexcGood3 2 105" xfId="39861"/>
    <cellStyle name="SAPBEXexcGood3 2 106" xfId="40253"/>
    <cellStyle name="SAPBEXexcGood3 2 107" xfId="40192"/>
    <cellStyle name="SAPBEXexcGood3 2 108" xfId="41370"/>
    <cellStyle name="SAPBEXexcGood3 2 109" xfId="41754"/>
    <cellStyle name="SAPBEXexcGood3 2 11" xfId="11475"/>
    <cellStyle name="SAPBEXexcGood3 2 110" xfId="41693"/>
    <cellStyle name="SAPBEXexcGood3 2 111" xfId="42815"/>
    <cellStyle name="SAPBEXexcGood3 2 112" xfId="43001"/>
    <cellStyle name="SAPBEXexcGood3 2 113" xfId="43927"/>
    <cellStyle name="SAPBEXexcGood3 2 114" xfId="44094"/>
    <cellStyle name="SAPBEXexcGood3 2 115" xfId="45233"/>
    <cellStyle name="SAPBEXexcGood3 2 116" xfId="45418"/>
    <cellStyle name="SAPBEXexcGood3 2 117" xfId="46351"/>
    <cellStyle name="SAPBEXexcGood3 2 118" xfId="46534"/>
    <cellStyle name="SAPBEXexcGood3 2 119" xfId="47297"/>
    <cellStyle name="SAPBEXexcGood3 2 12" xfId="11476"/>
    <cellStyle name="SAPBEXexcGood3 2 120" xfId="47482"/>
    <cellStyle name="SAPBEXexcGood3 2 121" xfId="53915"/>
    <cellStyle name="SAPBEXexcGood3 2 122" xfId="54119"/>
    <cellStyle name="SAPBEXexcGood3 2 123" xfId="54162"/>
    <cellStyle name="SAPBEXexcGood3 2 124" xfId="54500"/>
    <cellStyle name="SAPBEXexcGood3 2 125" xfId="54624"/>
    <cellStyle name="SAPBEXexcGood3 2 126" xfId="54485"/>
    <cellStyle name="SAPBEXexcGood3 2 127" xfId="54803"/>
    <cellStyle name="SAPBEXexcGood3 2 128" xfId="54964"/>
    <cellStyle name="SAPBEXexcGood3 2 129" xfId="55217"/>
    <cellStyle name="SAPBEXexcGood3 2 13" xfId="11477"/>
    <cellStyle name="SAPBEXexcGood3 2 130" xfId="55436"/>
    <cellStyle name="SAPBEXexcGood3 2 14" xfId="11478"/>
    <cellStyle name="SAPBEXexcGood3 2 15" xfId="11479"/>
    <cellStyle name="SAPBEXexcGood3 2 16" xfId="11480"/>
    <cellStyle name="SAPBEXexcGood3 2 17" xfId="11481"/>
    <cellStyle name="SAPBEXexcGood3 2 18" xfId="11482"/>
    <cellStyle name="SAPBEXexcGood3 2 19" xfId="11483"/>
    <cellStyle name="SAPBEXexcGood3 2 2" xfId="11484"/>
    <cellStyle name="SAPBEXexcGood3 2 20" xfId="11485"/>
    <cellStyle name="SAPBEXexcGood3 2 21" xfId="11486"/>
    <cellStyle name="SAPBEXexcGood3 2 22" xfId="11487"/>
    <cellStyle name="SAPBEXexcGood3 2 23" xfId="11488"/>
    <cellStyle name="SAPBEXexcGood3 2 24" xfId="11489"/>
    <cellStyle name="SAPBEXexcGood3 2 25" xfId="11490"/>
    <cellStyle name="SAPBEXexcGood3 2 26" xfId="11491"/>
    <cellStyle name="SAPBEXexcGood3 2 27" xfId="11492"/>
    <cellStyle name="SAPBEXexcGood3 2 28" xfId="11493"/>
    <cellStyle name="SAPBEXexcGood3 2 29" xfId="11494"/>
    <cellStyle name="SAPBEXexcGood3 2 3" xfId="11495"/>
    <cellStyle name="SAPBEXexcGood3 2 30" xfId="11496"/>
    <cellStyle name="SAPBEXexcGood3 2 31" xfId="11497"/>
    <cellStyle name="SAPBEXexcGood3 2 32" xfId="11498"/>
    <cellStyle name="SAPBEXexcGood3 2 33" xfId="11499"/>
    <cellStyle name="SAPBEXexcGood3 2 34" xfId="11500"/>
    <cellStyle name="SAPBEXexcGood3 2 35" xfId="11501"/>
    <cellStyle name="SAPBEXexcGood3 2 36" xfId="11502"/>
    <cellStyle name="SAPBEXexcGood3 2 37" xfId="11503"/>
    <cellStyle name="SAPBEXexcGood3 2 38" xfId="11504"/>
    <cellStyle name="SAPBEXexcGood3 2 39" xfId="11505"/>
    <cellStyle name="SAPBEXexcGood3 2 4" xfId="11506"/>
    <cellStyle name="SAPBEXexcGood3 2 40" xfId="11507"/>
    <cellStyle name="SAPBEXexcGood3 2 41" xfId="11508"/>
    <cellStyle name="SAPBEXexcGood3 2 42" xfId="11509"/>
    <cellStyle name="SAPBEXexcGood3 2 43" xfId="11510"/>
    <cellStyle name="SAPBEXexcGood3 2 44" xfId="11511"/>
    <cellStyle name="SAPBEXexcGood3 2 45" xfId="11512"/>
    <cellStyle name="SAPBEXexcGood3 2 46" xfId="11513"/>
    <cellStyle name="SAPBEXexcGood3 2 47" xfId="11514"/>
    <cellStyle name="SAPBEXexcGood3 2 48" xfId="11515"/>
    <cellStyle name="SAPBEXexcGood3 2 49" xfId="11516"/>
    <cellStyle name="SAPBEXexcGood3 2 5" xfId="11517"/>
    <cellStyle name="SAPBEXexcGood3 2 50" xfId="11518"/>
    <cellStyle name="SAPBEXexcGood3 2 51" xfId="11519"/>
    <cellStyle name="SAPBEXexcGood3 2 52" xfId="11520"/>
    <cellStyle name="SAPBEXexcGood3 2 53" xfId="11521"/>
    <cellStyle name="SAPBEXexcGood3 2 54" xfId="11522"/>
    <cellStyle name="SAPBEXexcGood3 2 55" xfId="11523"/>
    <cellStyle name="SAPBEXexcGood3 2 56" xfId="11524"/>
    <cellStyle name="SAPBEXexcGood3 2 57" xfId="11525"/>
    <cellStyle name="SAPBEXexcGood3 2 58" xfId="11526"/>
    <cellStyle name="SAPBEXexcGood3 2 59" xfId="11527"/>
    <cellStyle name="SAPBEXexcGood3 2 6" xfId="11528"/>
    <cellStyle name="SAPBEXexcGood3 2 60" xfId="11529"/>
    <cellStyle name="SAPBEXexcGood3 2 61" xfId="11530"/>
    <cellStyle name="SAPBEXexcGood3 2 62" xfId="11531"/>
    <cellStyle name="SAPBEXexcGood3 2 63" xfId="11532"/>
    <cellStyle name="SAPBEXexcGood3 2 64" xfId="11533"/>
    <cellStyle name="SAPBEXexcGood3 2 65" xfId="11534"/>
    <cellStyle name="SAPBEXexcGood3 2 66" xfId="11535"/>
    <cellStyle name="SAPBEXexcGood3 2 67" xfId="11536"/>
    <cellStyle name="SAPBEXexcGood3 2 68" xfId="11537"/>
    <cellStyle name="SAPBEXexcGood3 2 69" xfId="11538"/>
    <cellStyle name="SAPBEXexcGood3 2 7" xfId="11539"/>
    <cellStyle name="SAPBEXexcGood3 2 70" xfId="11540"/>
    <cellStyle name="SAPBEXexcGood3 2 71" xfId="11541"/>
    <cellStyle name="SAPBEXexcGood3 2 72" xfId="11542"/>
    <cellStyle name="SAPBEXexcGood3 2 73" xfId="11543"/>
    <cellStyle name="SAPBEXexcGood3 2 74" xfId="11544"/>
    <cellStyle name="SAPBEXexcGood3 2 75" xfId="11545"/>
    <cellStyle name="SAPBEXexcGood3 2 76" xfId="11546"/>
    <cellStyle name="SAPBEXexcGood3 2 77" xfId="11547"/>
    <cellStyle name="SAPBEXexcGood3 2 78" xfId="11548"/>
    <cellStyle name="SAPBEXexcGood3 2 79" xfId="11549"/>
    <cellStyle name="SAPBEXexcGood3 2 8" xfId="11550"/>
    <cellStyle name="SAPBEXexcGood3 2 80" xfId="11551"/>
    <cellStyle name="SAPBEXexcGood3 2 81" xfId="11552"/>
    <cellStyle name="SAPBEXexcGood3 2 82" xfId="11553"/>
    <cellStyle name="SAPBEXexcGood3 2 83" xfId="11554"/>
    <cellStyle name="SAPBEXexcGood3 2 84" xfId="11555"/>
    <cellStyle name="SAPBEXexcGood3 2 85" xfId="11556"/>
    <cellStyle name="SAPBEXexcGood3 2 86" xfId="11557"/>
    <cellStyle name="SAPBEXexcGood3 2 87" xfId="11558"/>
    <cellStyle name="SAPBEXexcGood3 2 88" xfId="11559"/>
    <cellStyle name="SAPBEXexcGood3 2 89" xfId="31889"/>
    <cellStyle name="SAPBEXexcGood3 2 9" xfId="11560"/>
    <cellStyle name="SAPBEXexcGood3 2 90" xfId="32351"/>
    <cellStyle name="SAPBEXexcGood3 2 91" xfId="32287"/>
    <cellStyle name="SAPBEXexcGood3 2 92" xfId="34141"/>
    <cellStyle name="SAPBEXexcGood3 2 93" xfId="34372"/>
    <cellStyle name="SAPBEXexcGood3 2 94" xfId="34991"/>
    <cellStyle name="SAPBEXexcGood3 2 95" xfId="34291"/>
    <cellStyle name="SAPBEXexcGood3 2 96" xfId="35735"/>
    <cellStyle name="SAPBEXexcGood3 2 97" xfId="36082"/>
    <cellStyle name="SAPBEXexcGood3 2 98" xfId="36028"/>
    <cellStyle name="SAPBEXexcGood3 2 99" xfId="37215"/>
    <cellStyle name="SAPBEXexcGood3 20" xfId="11561"/>
    <cellStyle name="SAPBEXexcGood3 21" xfId="11562"/>
    <cellStyle name="SAPBEXexcGood3 22" xfId="11563"/>
    <cellStyle name="SAPBEXexcGood3 23" xfId="11564"/>
    <cellStyle name="SAPBEXexcGood3 24" xfId="11565"/>
    <cellStyle name="SAPBEXexcGood3 25" xfId="11566"/>
    <cellStyle name="SAPBEXexcGood3 26" xfId="11567"/>
    <cellStyle name="SAPBEXexcGood3 27" xfId="11568"/>
    <cellStyle name="SAPBEXexcGood3 28" xfId="11569"/>
    <cellStyle name="SAPBEXexcGood3 29" xfId="11570"/>
    <cellStyle name="SAPBEXexcGood3 3" xfId="11571"/>
    <cellStyle name="SAPBEXexcGood3 30" xfId="11572"/>
    <cellStyle name="SAPBEXexcGood3 31" xfId="11573"/>
    <cellStyle name="SAPBEXexcGood3 32" xfId="11574"/>
    <cellStyle name="SAPBEXexcGood3 33" xfId="11575"/>
    <cellStyle name="SAPBEXexcGood3 34" xfId="11576"/>
    <cellStyle name="SAPBEXexcGood3 35" xfId="11577"/>
    <cellStyle name="SAPBEXexcGood3 36" xfId="11578"/>
    <cellStyle name="SAPBEXexcGood3 37" xfId="11579"/>
    <cellStyle name="SAPBEXexcGood3 38" xfId="11580"/>
    <cellStyle name="SAPBEXexcGood3 39" xfId="11581"/>
    <cellStyle name="SAPBEXexcGood3 4" xfId="11582"/>
    <cellStyle name="SAPBEXexcGood3 40" xfId="11583"/>
    <cellStyle name="SAPBEXexcGood3 41" xfId="11584"/>
    <cellStyle name="SAPBEXexcGood3 42" xfId="11585"/>
    <cellStyle name="SAPBEXexcGood3 43" xfId="11586"/>
    <cellStyle name="SAPBEXexcGood3 44" xfId="11587"/>
    <cellStyle name="SAPBEXexcGood3 45" xfId="11588"/>
    <cellStyle name="SAPBEXexcGood3 46" xfId="11589"/>
    <cellStyle name="SAPBEXexcGood3 47" xfId="11590"/>
    <cellStyle name="SAPBEXexcGood3 48" xfId="11591"/>
    <cellStyle name="SAPBEXexcGood3 49" xfId="11592"/>
    <cellStyle name="SAPBEXexcGood3 5" xfId="11593"/>
    <cellStyle name="SAPBEXexcGood3 50" xfId="11594"/>
    <cellStyle name="SAPBEXexcGood3 51" xfId="11595"/>
    <cellStyle name="SAPBEXexcGood3 52" xfId="11596"/>
    <cellStyle name="SAPBEXexcGood3 53" xfId="11597"/>
    <cellStyle name="SAPBEXexcGood3 54" xfId="11598"/>
    <cellStyle name="SAPBEXexcGood3 55" xfId="11599"/>
    <cellStyle name="SAPBEXexcGood3 56" xfId="11600"/>
    <cellStyle name="SAPBEXexcGood3 57" xfId="11601"/>
    <cellStyle name="SAPBEXexcGood3 58" xfId="11602"/>
    <cellStyle name="SAPBEXexcGood3 59" xfId="11603"/>
    <cellStyle name="SAPBEXexcGood3 6" xfId="11604"/>
    <cellStyle name="SAPBEXexcGood3 60" xfId="11605"/>
    <cellStyle name="SAPBEXexcGood3 61" xfId="11606"/>
    <cellStyle name="SAPBEXexcGood3 62" xfId="11607"/>
    <cellStyle name="SAPBEXexcGood3 63" xfId="11608"/>
    <cellStyle name="SAPBEXexcGood3 64" xfId="11609"/>
    <cellStyle name="SAPBEXexcGood3 65" xfId="11610"/>
    <cellStyle name="SAPBEXexcGood3 66" xfId="11611"/>
    <cellStyle name="SAPBEXexcGood3 67" xfId="11612"/>
    <cellStyle name="SAPBEXexcGood3 68" xfId="11613"/>
    <cellStyle name="SAPBEXexcGood3 69" xfId="11614"/>
    <cellStyle name="SAPBEXexcGood3 7" xfId="11615"/>
    <cellStyle name="SAPBEXexcGood3 70" xfId="11616"/>
    <cellStyle name="SAPBEXexcGood3 71" xfId="11617"/>
    <cellStyle name="SAPBEXexcGood3 72" xfId="11618"/>
    <cellStyle name="SAPBEXexcGood3 73" xfId="11619"/>
    <cellStyle name="SAPBEXexcGood3 74" xfId="11620"/>
    <cellStyle name="SAPBEXexcGood3 75" xfId="11621"/>
    <cellStyle name="SAPBEXexcGood3 76" xfId="11622"/>
    <cellStyle name="SAPBEXexcGood3 77" xfId="11623"/>
    <cellStyle name="SAPBEXexcGood3 78" xfId="11624"/>
    <cellStyle name="SAPBEXexcGood3 79" xfId="11625"/>
    <cellStyle name="SAPBEXexcGood3 8" xfId="11626"/>
    <cellStyle name="SAPBEXexcGood3 80" xfId="11627"/>
    <cellStyle name="SAPBEXexcGood3 81" xfId="11628"/>
    <cellStyle name="SAPBEXexcGood3 82" xfId="11629"/>
    <cellStyle name="SAPBEXexcGood3 83" xfId="11630"/>
    <cellStyle name="SAPBEXexcGood3 84" xfId="11631"/>
    <cellStyle name="SAPBEXexcGood3 85" xfId="11632"/>
    <cellStyle name="SAPBEXexcGood3 86" xfId="11633"/>
    <cellStyle name="SAPBEXexcGood3 87" xfId="11634"/>
    <cellStyle name="SAPBEXexcGood3 88" xfId="11635"/>
    <cellStyle name="SAPBEXexcGood3 89" xfId="11636"/>
    <cellStyle name="SAPBEXexcGood3 9" xfId="11637"/>
    <cellStyle name="SAPBEXexcGood3 90" xfId="31675"/>
    <cellStyle name="SAPBEXexcGood3 91" xfId="32493"/>
    <cellStyle name="SAPBEXexcGood3 92" xfId="33980"/>
    <cellStyle name="SAPBEXexcGood3 93" xfId="34126"/>
    <cellStyle name="SAPBEXexcGood3 94" xfId="34471"/>
    <cellStyle name="SAPBEXexcGood3 95" xfId="35321"/>
    <cellStyle name="SAPBEXexcGood3 96" xfId="35467"/>
    <cellStyle name="SAPBEXexcGood3 97" xfId="35600"/>
    <cellStyle name="SAPBEXexcGood3 98" xfId="35667"/>
    <cellStyle name="SAPBEXexcGood3 99" xfId="36010"/>
    <cellStyle name="SAPBEXfilterDrill" xfId="11638"/>
    <cellStyle name="SAPBEXfilterDrill 10" xfId="11639"/>
    <cellStyle name="SAPBEXfilterDrill 100" xfId="37094"/>
    <cellStyle name="SAPBEXfilterDrill 101" xfId="37270"/>
    <cellStyle name="SAPBEXfilterDrill 102" xfId="37486"/>
    <cellStyle name="SAPBEXfilterDrill 103" xfId="38420"/>
    <cellStyle name="SAPBEXfilterDrill 104" xfId="38592"/>
    <cellStyle name="SAPBEXfilterDrill 105" xfId="38809"/>
    <cellStyle name="SAPBEXfilterDrill 106" xfId="39743"/>
    <cellStyle name="SAPBEXfilterDrill 107" xfId="39914"/>
    <cellStyle name="SAPBEXfilterDrill 108" xfId="40174"/>
    <cellStyle name="SAPBEXfilterDrill 109" xfId="41249"/>
    <cellStyle name="SAPBEXfilterDrill 11" xfId="11640"/>
    <cellStyle name="SAPBEXfilterDrill 110" xfId="41423"/>
    <cellStyle name="SAPBEXfilterDrill 111" xfId="41675"/>
    <cellStyle name="SAPBEXfilterDrill 112" xfId="42717"/>
    <cellStyle name="SAPBEXfilterDrill 113" xfId="42863"/>
    <cellStyle name="SAPBEXfilterDrill 114" xfId="43833"/>
    <cellStyle name="SAPBEXfilterDrill 115" xfId="44402"/>
    <cellStyle name="SAPBEXfilterDrill 116" xfId="45135"/>
    <cellStyle name="SAPBEXfilterDrill 117" xfId="45281"/>
    <cellStyle name="SAPBEXfilterDrill 118" xfId="46253"/>
    <cellStyle name="SAPBEXfilterDrill 119" xfId="46399"/>
    <cellStyle name="SAPBEXfilterDrill 12" xfId="11641"/>
    <cellStyle name="SAPBEXfilterDrill 120" xfId="47198"/>
    <cellStyle name="SAPBEXfilterDrill 121" xfId="47345"/>
    <cellStyle name="SAPBEXfilterDrill 122" xfId="53561"/>
    <cellStyle name="SAPBEXfilterDrill 123" xfId="54005"/>
    <cellStyle name="SAPBEXfilterDrill 124" xfId="54038"/>
    <cellStyle name="SAPBEXfilterDrill 125" xfId="54106"/>
    <cellStyle name="SAPBEXfilterDrill 126" xfId="54355"/>
    <cellStyle name="SAPBEXfilterDrill 127" xfId="54683"/>
    <cellStyle name="SAPBEXfilterDrill 128" xfId="54605"/>
    <cellStyle name="SAPBEXfilterDrill 129" xfId="54810"/>
    <cellStyle name="SAPBEXfilterDrill 13" xfId="11642"/>
    <cellStyle name="SAPBEXfilterDrill 130" xfId="54974"/>
    <cellStyle name="SAPBEXfilterDrill 131" xfId="55197"/>
    <cellStyle name="SAPBEXfilterDrill 132" xfId="55382"/>
    <cellStyle name="SAPBEXfilterDrill 14" xfId="11643"/>
    <cellStyle name="SAPBEXfilterDrill 15" xfId="11644"/>
    <cellStyle name="SAPBEXfilterDrill 16" xfId="11645"/>
    <cellStyle name="SAPBEXfilterDrill 17" xfId="11646"/>
    <cellStyle name="SAPBEXfilterDrill 18" xfId="11647"/>
    <cellStyle name="SAPBEXfilterDrill 19" xfId="11648"/>
    <cellStyle name="SAPBEXfilterDrill 2" xfId="11649"/>
    <cellStyle name="SAPBEXfilterDrill 2 10" xfId="11650"/>
    <cellStyle name="SAPBEXfilterDrill 2 100" xfId="37565"/>
    <cellStyle name="SAPBEXfilterDrill 2 101" xfId="38293"/>
    <cellStyle name="SAPBEXfilterDrill 2 102" xfId="38536"/>
    <cellStyle name="SAPBEXfilterDrill 2 103" xfId="38889"/>
    <cellStyle name="SAPBEXfilterDrill 2 104" xfId="39617"/>
    <cellStyle name="SAPBEXfilterDrill 2 105" xfId="39862"/>
    <cellStyle name="SAPBEXfilterDrill 2 106" xfId="40252"/>
    <cellStyle name="SAPBEXfilterDrill 2 107" xfId="40981"/>
    <cellStyle name="SAPBEXfilterDrill 2 108" xfId="41371"/>
    <cellStyle name="SAPBEXfilterDrill 2 109" xfId="41753"/>
    <cellStyle name="SAPBEXfilterDrill 2 11" xfId="11651"/>
    <cellStyle name="SAPBEXfilterDrill 2 110" xfId="42478"/>
    <cellStyle name="SAPBEXfilterDrill 2 111" xfId="42816"/>
    <cellStyle name="SAPBEXfilterDrill 2 112" xfId="43000"/>
    <cellStyle name="SAPBEXfilterDrill 2 113" xfId="43928"/>
    <cellStyle name="SAPBEXfilterDrill 2 114" xfId="44093"/>
    <cellStyle name="SAPBEXfilterDrill 2 115" xfId="45234"/>
    <cellStyle name="SAPBEXfilterDrill 2 116" xfId="45417"/>
    <cellStyle name="SAPBEXfilterDrill 2 117" xfId="46352"/>
    <cellStyle name="SAPBEXfilterDrill 2 118" xfId="46533"/>
    <cellStyle name="SAPBEXfilterDrill 2 119" xfId="47298"/>
    <cellStyle name="SAPBEXfilterDrill 2 12" xfId="11652"/>
    <cellStyle name="SAPBEXfilterDrill 2 120" xfId="47481"/>
    <cellStyle name="SAPBEXfilterDrill 2 121" xfId="53535"/>
    <cellStyle name="SAPBEXfilterDrill 2 122" xfId="53974"/>
    <cellStyle name="SAPBEXfilterDrill 2 123" xfId="54277"/>
    <cellStyle name="SAPBEXfilterDrill 2 124" xfId="54501"/>
    <cellStyle name="SAPBEXfilterDrill 2 125" xfId="54623"/>
    <cellStyle name="SAPBEXfilterDrill 2 126" xfId="54486"/>
    <cellStyle name="SAPBEXfilterDrill 2 127" xfId="54757"/>
    <cellStyle name="SAPBEXfilterDrill 2 128" xfId="54911"/>
    <cellStyle name="SAPBEXfilterDrill 2 129" xfId="55082"/>
    <cellStyle name="SAPBEXfilterDrill 2 13" xfId="11653"/>
    <cellStyle name="SAPBEXfilterDrill 2 130" xfId="55437"/>
    <cellStyle name="SAPBEXfilterDrill 2 14" xfId="11654"/>
    <cellStyle name="SAPBEXfilterDrill 2 15" xfId="11655"/>
    <cellStyle name="SAPBEXfilterDrill 2 16" xfId="11656"/>
    <cellStyle name="SAPBEXfilterDrill 2 17" xfId="11657"/>
    <cellStyle name="SAPBEXfilterDrill 2 18" xfId="11658"/>
    <cellStyle name="SAPBEXfilterDrill 2 19" xfId="11659"/>
    <cellStyle name="SAPBEXfilterDrill 2 2" xfId="11660"/>
    <cellStyle name="SAPBEXfilterDrill 2 20" xfId="11661"/>
    <cellStyle name="SAPBEXfilterDrill 2 21" xfId="11662"/>
    <cellStyle name="SAPBEXfilterDrill 2 22" xfId="11663"/>
    <cellStyle name="SAPBEXfilterDrill 2 23" xfId="11664"/>
    <cellStyle name="SAPBEXfilterDrill 2 24" xfId="11665"/>
    <cellStyle name="SAPBEXfilterDrill 2 25" xfId="11666"/>
    <cellStyle name="SAPBEXfilterDrill 2 26" xfId="11667"/>
    <cellStyle name="SAPBEXfilterDrill 2 27" xfId="11668"/>
    <cellStyle name="SAPBEXfilterDrill 2 28" xfId="11669"/>
    <cellStyle name="SAPBEXfilterDrill 2 29" xfId="11670"/>
    <cellStyle name="SAPBEXfilterDrill 2 3" xfId="11671"/>
    <cellStyle name="SAPBEXfilterDrill 2 30" xfId="11672"/>
    <cellStyle name="SAPBEXfilterDrill 2 31" xfId="11673"/>
    <cellStyle name="SAPBEXfilterDrill 2 32" xfId="11674"/>
    <cellStyle name="SAPBEXfilterDrill 2 33" xfId="11675"/>
    <cellStyle name="SAPBEXfilterDrill 2 34" xfId="11676"/>
    <cellStyle name="SAPBEXfilterDrill 2 35" xfId="11677"/>
    <cellStyle name="SAPBEXfilterDrill 2 36" xfId="11678"/>
    <cellStyle name="SAPBEXfilterDrill 2 37" xfId="11679"/>
    <cellStyle name="SAPBEXfilterDrill 2 38" xfId="11680"/>
    <cellStyle name="SAPBEXfilterDrill 2 39" xfId="11681"/>
    <cellStyle name="SAPBEXfilterDrill 2 4" xfId="11682"/>
    <cellStyle name="SAPBEXfilterDrill 2 40" xfId="11683"/>
    <cellStyle name="SAPBEXfilterDrill 2 41" xfId="11684"/>
    <cellStyle name="SAPBEXfilterDrill 2 42" xfId="11685"/>
    <cellStyle name="SAPBEXfilterDrill 2 43" xfId="11686"/>
    <cellStyle name="SAPBEXfilterDrill 2 44" xfId="11687"/>
    <cellStyle name="SAPBEXfilterDrill 2 45" xfId="11688"/>
    <cellStyle name="SAPBEXfilterDrill 2 46" xfId="11689"/>
    <cellStyle name="SAPBEXfilterDrill 2 47" xfId="11690"/>
    <cellStyle name="SAPBEXfilterDrill 2 48" xfId="11691"/>
    <cellStyle name="SAPBEXfilterDrill 2 49" xfId="11692"/>
    <cellStyle name="SAPBEXfilterDrill 2 5" xfId="11693"/>
    <cellStyle name="SAPBEXfilterDrill 2 50" xfId="11694"/>
    <cellStyle name="SAPBEXfilterDrill 2 51" xfId="11695"/>
    <cellStyle name="SAPBEXfilterDrill 2 52" xfId="11696"/>
    <cellStyle name="SAPBEXfilterDrill 2 53" xfId="11697"/>
    <cellStyle name="SAPBEXfilterDrill 2 54" xfId="11698"/>
    <cellStyle name="SAPBEXfilterDrill 2 55" xfId="11699"/>
    <cellStyle name="SAPBEXfilterDrill 2 56" xfId="11700"/>
    <cellStyle name="SAPBEXfilterDrill 2 57" xfId="11701"/>
    <cellStyle name="SAPBEXfilterDrill 2 58" xfId="11702"/>
    <cellStyle name="SAPBEXfilterDrill 2 59" xfId="11703"/>
    <cellStyle name="SAPBEXfilterDrill 2 6" xfId="11704"/>
    <cellStyle name="SAPBEXfilterDrill 2 60" xfId="11705"/>
    <cellStyle name="SAPBEXfilterDrill 2 61" xfId="11706"/>
    <cellStyle name="SAPBEXfilterDrill 2 62" xfId="11707"/>
    <cellStyle name="SAPBEXfilterDrill 2 63" xfId="11708"/>
    <cellStyle name="SAPBEXfilterDrill 2 64" xfId="11709"/>
    <cellStyle name="SAPBEXfilterDrill 2 65" xfId="11710"/>
    <cellStyle name="SAPBEXfilterDrill 2 66" xfId="11711"/>
    <cellStyle name="SAPBEXfilterDrill 2 67" xfId="11712"/>
    <cellStyle name="SAPBEXfilterDrill 2 68" xfId="11713"/>
    <cellStyle name="SAPBEXfilterDrill 2 69" xfId="11714"/>
    <cellStyle name="SAPBEXfilterDrill 2 7" xfId="11715"/>
    <cellStyle name="SAPBEXfilterDrill 2 70" xfId="11716"/>
    <cellStyle name="SAPBEXfilterDrill 2 71" xfId="11717"/>
    <cellStyle name="SAPBEXfilterDrill 2 72" xfId="11718"/>
    <cellStyle name="SAPBEXfilterDrill 2 73" xfId="11719"/>
    <cellStyle name="SAPBEXfilterDrill 2 74" xfId="11720"/>
    <cellStyle name="SAPBEXfilterDrill 2 75" xfId="11721"/>
    <cellStyle name="SAPBEXfilterDrill 2 76" xfId="11722"/>
    <cellStyle name="SAPBEXfilterDrill 2 77" xfId="11723"/>
    <cellStyle name="SAPBEXfilterDrill 2 78" xfId="11724"/>
    <cellStyle name="SAPBEXfilterDrill 2 79" xfId="11725"/>
    <cellStyle name="SAPBEXfilterDrill 2 8" xfId="11726"/>
    <cellStyle name="SAPBEXfilterDrill 2 80" xfId="11727"/>
    <cellStyle name="SAPBEXfilterDrill 2 81" xfId="11728"/>
    <cellStyle name="SAPBEXfilterDrill 2 82" xfId="11729"/>
    <cellStyle name="SAPBEXfilterDrill 2 83" xfId="11730"/>
    <cellStyle name="SAPBEXfilterDrill 2 84" xfId="11731"/>
    <cellStyle name="SAPBEXfilterDrill 2 85" xfId="11732"/>
    <cellStyle name="SAPBEXfilterDrill 2 86" xfId="11733"/>
    <cellStyle name="SAPBEXfilterDrill 2 87" xfId="11734"/>
    <cellStyle name="SAPBEXfilterDrill 2 88" xfId="11735"/>
    <cellStyle name="SAPBEXfilterDrill 2 89" xfId="31890"/>
    <cellStyle name="SAPBEXfilterDrill 2 9" xfId="11736"/>
    <cellStyle name="SAPBEXfilterDrill 2 90" xfId="32350"/>
    <cellStyle name="SAPBEXfilterDrill 2 91" xfId="34012"/>
    <cellStyle name="SAPBEXfilterDrill 2 92" xfId="32464"/>
    <cellStyle name="SAPBEXfilterDrill 2 93" xfId="34274"/>
    <cellStyle name="SAPBEXfilterDrill 2 94" xfId="35352"/>
    <cellStyle name="SAPBEXfilterDrill 2 95" xfId="35472"/>
    <cellStyle name="SAPBEXfilterDrill 2 96" xfId="35736"/>
    <cellStyle name="SAPBEXfilterDrill 2 97" xfId="36081"/>
    <cellStyle name="SAPBEXfilterDrill 2 98" xfId="36967"/>
    <cellStyle name="SAPBEXfilterDrill 2 99" xfId="37216"/>
    <cellStyle name="SAPBEXfilterDrill 20" xfId="11737"/>
    <cellStyle name="SAPBEXfilterDrill 21" xfId="11738"/>
    <cellStyle name="SAPBEXfilterDrill 22" xfId="11739"/>
    <cellStyle name="SAPBEXfilterDrill 23" xfId="11740"/>
    <cellStyle name="SAPBEXfilterDrill 24" xfId="11741"/>
    <cellStyle name="SAPBEXfilterDrill 25" xfId="11742"/>
    <cellStyle name="SAPBEXfilterDrill 26" xfId="11743"/>
    <cellStyle name="SAPBEXfilterDrill 27" xfId="11744"/>
    <cellStyle name="SAPBEXfilterDrill 28" xfId="11745"/>
    <cellStyle name="SAPBEXfilterDrill 29" xfId="11746"/>
    <cellStyle name="SAPBEXfilterDrill 3" xfId="11747"/>
    <cellStyle name="SAPBEXfilterDrill 30" xfId="11748"/>
    <cellStyle name="SAPBEXfilterDrill 31" xfId="11749"/>
    <cellStyle name="SAPBEXfilterDrill 32" xfId="11750"/>
    <cellStyle name="SAPBEXfilterDrill 33" xfId="11751"/>
    <cellStyle name="SAPBEXfilterDrill 34" xfId="11752"/>
    <cellStyle name="SAPBEXfilterDrill 35" xfId="11753"/>
    <cellStyle name="SAPBEXfilterDrill 36" xfId="11754"/>
    <cellStyle name="SAPBEXfilterDrill 37" xfId="11755"/>
    <cellStyle name="SAPBEXfilterDrill 38" xfId="11756"/>
    <cellStyle name="SAPBEXfilterDrill 39" xfId="11757"/>
    <cellStyle name="SAPBEXfilterDrill 4" xfId="11758"/>
    <cellStyle name="SAPBEXfilterDrill 40" xfId="11759"/>
    <cellStyle name="SAPBEXfilterDrill 41" xfId="11760"/>
    <cellStyle name="SAPBEXfilterDrill 42" xfId="11761"/>
    <cellStyle name="SAPBEXfilterDrill 43" xfId="11762"/>
    <cellStyle name="SAPBEXfilterDrill 44" xfId="11763"/>
    <cellStyle name="SAPBEXfilterDrill 45" xfId="11764"/>
    <cellStyle name="SAPBEXfilterDrill 46" xfId="11765"/>
    <cellStyle name="SAPBEXfilterDrill 47" xfId="11766"/>
    <cellStyle name="SAPBEXfilterDrill 48" xfId="11767"/>
    <cellStyle name="SAPBEXfilterDrill 49" xfId="11768"/>
    <cellStyle name="SAPBEXfilterDrill 5" xfId="11769"/>
    <cellStyle name="SAPBEXfilterDrill 50" xfId="11770"/>
    <cellStyle name="SAPBEXfilterDrill 51" xfId="11771"/>
    <cellStyle name="SAPBEXfilterDrill 52" xfId="11772"/>
    <cellStyle name="SAPBEXfilterDrill 53" xfId="11773"/>
    <cellStyle name="SAPBEXfilterDrill 54" xfId="11774"/>
    <cellStyle name="SAPBEXfilterDrill 55" xfId="11775"/>
    <cellStyle name="SAPBEXfilterDrill 56" xfId="11776"/>
    <cellStyle name="SAPBEXfilterDrill 57" xfId="11777"/>
    <cellStyle name="SAPBEXfilterDrill 58" xfId="11778"/>
    <cellStyle name="SAPBEXfilterDrill 59" xfId="11779"/>
    <cellStyle name="SAPBEXfilterDrill 6" xfId="11780"/>
    <cellStyle name="SAPBEXfilterDrill 60" xfId="11781"/>
    <cellStyle name="SAPBEXfilterDrill 61" xfId="11782"/>
    <cellStyle name="SAPBEXfilterDrill 62" xfId="11783"/>
    <cellStyle name="SAPBEXfilterDrill 63" xfId="11784"/>
    <cellStyle name="SAPBEXfilterDrill 64" xfId="11785"/>
    <cellStyle name="SAPBEXfilterDrill 65" xfId="11786"/>
    <cellStyle name="SAPBEXfilterDrill 66" xfId="11787"/>
    <cellStyle name="SAPBEXfilterDrill 67" xfId="11788"/>
    <cellStyle name="SAPBEXfilterDrill 68" xfId="11789"/>
    <cellStyle name="SAPBEXfilterDrill 69" xfId="11790"/>
    <cellStyle name="SAPBEXfilterDrill 7" xfId="11791"/>
    <cellStyle name="SAPBEXfilterDrill 70" xfId="11792"/>
    <cellStyle name="SAPBEXfilterDrill 71" xfId="11793"/>
    <cellStyle name="SAPBEXfilterDrill 72" xfId="11794"/>
    <cellStyle name="SAPBEXfilterDrill 73" xfId="11795"/>
    <cellStyle name="SAPBEXfilterDrill 74" xfId="11796"/>
    <cellStyle name="SAPBEXfilterDrill 75" xfId="11797"/>
    <cellStyle name="SAPBEXfilterDrill 76" xfId="11798"/>
    <cellStyle name="SAPBEXfilterDrill 77" xfId="11799"/>
    <cellStyle name="SAPBEXfilterDrill 78" xfId="11800"/>
    <cellStyle name="SAPBEXfilterDrill 79" xfId="11801"/>
    <cellStyle name="SAPBEXfilterDrill 8" xfId="11802"/>
    <cellStyle name="SAPBEXfilterDrill 80" xfId="11803"/>
    <cellStyle name="SAPBEXfilterDrill 81" xfId="11804"/>
    <cellStyle name="SAPBEXfilterDrill 82" xfId="11805"/>
    <cellStyle name="SAPBEXfilterDrill 83" xfId="11806"/>
    <cellStyle name="SAPBEXfilterDrill 84" xfId="11807"/>
    <cellStyle name="SAPBEXfilterDrill 85" xfId="11808"/>
    <cellStyle name="SAPBEXfilterDrill 86" xfId="11809"/>
    <cellStyle name="SAPBEXfilterDrill 87" xfId="11810"/>
    <cellStyle name="SAPBEXfilterDrill 88" xfId="11811"/>
    <cellStyle name="SAPBEXfilterDrill 89" xfId="11812"/>
    <cellStyle name="SAPBEXfilterDrill 9" xfId="11813"/>
    <cellStyle name="SAPBEXfilterDrill 90" xfId="31676"/>
    <cellStyle name="SAPBEXfilterDrill 91" xfId="32492"/>
    <cellStyle name="SAPBEXfilterDrill 92" xfId="32273"/>
    <cellStyle name="SAPBEXfilterDrill 93" xfId="32365"/>
    <cellStyle name="SAPBEXfilterDrill 94" xfId="34407"/>
    <cellStyle name="SAPBEXfilterDrill 95" xfId="34255"/>
    <cellStyle name="SAPBEXfilterDrill 96" xfId="35045"/>
    <cellStyle name="SAPBEXfilterDrill 97" xfId="35601"/>
    <cellStyle name="SAPBEXfilterDrill 98" xfId="36417"/>
    <cellStyle name="SAPBEXfilterDrill 99" xfId="36021"/>
    <cellStyle name="SAPBEXfilterItem" xfId="11814"/>
    <cellStyle name="SAPBEXfilterItem 10" xfId="11815"/>
    <cellStyle name="SAPBEXfilterItem 100" xfId="38818"/>
    <cellStyle name="SAPBEXfilterItem 101" xfId="39744"/>
    <cellStyle name="SAPBEXfilterItem 102" xfId="39913"/>
    <cellStyle name="SAPBEXfilterItem 103" xfId="40183"/>
    <cellStyle name="SAPBEXfilterItem 104" xfId="41250"/>
    <cellStyle name="SAPBEXfilterItem 105" xfId="41422"/>
    <cellStyle name="SAPBEXfilterItem 106" xfId="41684"/>
    <cellStyle name="SAPBEXfilterItem 107" xfId="42718"/>
    <cellStyle name="SAPBEXfilterItem 108" xfId="42862"/>
    <cellStyle name="SAPBEXfilterItem 109" xfId="43834"/>
    <cellStyle name="SAPBEXfilterItem 11" xfId="11816"/>
    <cellStyle name="SAPBEXfilterItem 110" xfId="44401"/>
    <cellStyle name="SAPBEXfilterItem 111" xfId="45136"/>
    <cellStyle name="SAPBEXfilterItem 112" xfId="45280"/>
    <cellStyle name="SAPBEXfilterItem 113" xfId="46254"/>
    <cellStyle name="SAPBEXfilterItem 114" xfId="46398"/>
    <cellStyle name="SAPBEXfilterItem 115" xfId="47199"/>
    <cellStyle name="SAPBEXfilterItem 116" xfId="47344"/>
    <cellStyle name="SAPBEXfilterItem 117" xfId="53468"/>
    <cellStyle name="SAPBEXfilterItem 118" xfId="54006"/>
    <cellStyle name="SAPBEXfilterItem 119" xfId="54261"/>
    <cellStyle name="SAPBEXfilterItem 12" xfId="11817"/>
    <cellStyle name="SAPBEXfilterItem 120" xfId="54356"/>
    <cellStyle name="SAPBEXfilterItem 121" xfId="54558"/>
    <cellStyle name="SAPBEXfilterItem 122" xfId="54439"/>
    <cellStyle name="SAPBEXfilterItem 123" xfId="54766"/>
    <cellStyle name="SAPBEXfilterItem 124" xfId="54923"/>
    <cellStyle name="SAPBEXfilterItem 125" xfId="55196"/>
    <cellStyle name="SAPBEXfilterItem 126" xfId="55383"/>
    <cellStyle name="SAPBEXfilterItem 13" xfId="11818"/>
    <cellStyle name="SAPBEXfilterItem 14" xfId="11819"/>
    <cellStyle name="SAPBEXfilterItem 15" xfId="11820"/>
    <cellStyle name="SAPBEXfilterItem 16" xfId="11821"/>
    <cellStyle name="SAPBEXfilterItem 17" xfId="11822"/>
    <cellStyle name="SAPBEXfilterItem 18" xfId="11823"/>
    <cellStyle name="SAPBEXfilterItem 19" xfId="11824"/>
    <cellStyle name="SAPBEXfilterItem 2" xfId="11825"/>
    <cellStyle name="SAPBEXfilterItem 2 10" xfId="11826"/>
    <cellStyle name="SAPBEXfilterItem 2 100" xfId="37564"/>
    <cellStyle name="SAPBEXfilterItem 2 101" xfId="37506"/>
    <cellStyle name="SAPBEXfilterItem 2 102" xfId="38537"/>
    <cellStyle name="SAPBEXfilterItem 2 103" xfId="38888"/>
    <cellStyle name="SAPBEXfilterItem 2 104" xfId="38829"/>
    <cellStyle name="SAPBEXfilterItem 2 105" xfId="39863"/>
    <cellStyle name="SAPBEXfilterItem 2 106" xfId="40251"/>
    <cellStyle name="SAPBEXfilterItem 2 107" xfId="40194"/>
    <cellStyle name="SAPBEXfilterItem 2 108" xfId="41372"/>
    <cellStyle name="SAPBEXfilterItem 2 109" xfId="41752"/>
    <cellStyle name="SAPBEXfilterItem 2 11" xfId="11827"/>
    <cellStyle name="SAPBEXfilterItem 2 110" xfId="41695"/>
    <cellStyle name="SAPBEXfilterItem 2 111" xfId="42817"/>
    <cellStyle name="SAPBEXfilterItem 2 112" xfId="42999"/>
    <cellStyle name="SAPBEXfilterItem 2 113" xfId="43929"/>
    <cellStyle name="SAPBEXfilterItem 2 114" xfId="44092"/>
    <cellStyle name="SAPBEXfilterItem 2 115" xfId="45235"/>
    <cellStyle name="SAPBEXfilterItem 2 116" xfId="45416"/>
    <cellStyle name="SAPBEXfilterItem 2 117" xfId="46353"/>
    <cellStyle name="SAPBEXfilterItem 2 118" xfId="46532"/>
    <cellStyle name="SAPBEXfilterItem 2 119" xfId="47299"/>
    <cellStyle name="SAPBEXfilterItem 2 12" xfId="11828"/>
    <cellStyle name="SAPBEXfilterItem 2 120" xfId="47480"/>
    <cellStyle name="SAPBEXfilterItem 2 121" xfId="53437"/>
    <cellStyle name="SAPBEXfilterItem 2 122" xfId="54118"/>
    <cellStyle name="SAPBEXfilterItem 2 123" xfId="54274"/>
    <cellStyle name="SAPBEXfilterItem 2 124" xfId="54502"/>
    <cellStyle name="SAPBEXfilterItem 2 125" xfId="54622"/>
    <cellStyle name="SAPBEXfilterItem 2 126" xfId="54336"/>
    <cellStyle name="SAPBEXfilterItem 2 127" xfId="54755"/>
    <cellStyle name="SAPBEXfilterItem 2 128" xfId="54909"/>
    <cellStyle name="SAPBEXfilterItem 2 129" xfId="55216"/>
    <cellStyle name="SAPBEXfilterItem 2 13" xfId="11829"/>
    <cellStyle name="SAPBEXfilterItem 2 130" xfId="55438"/>
    <cellStyle name="SAPBEXfilterItem 2 131" xfId="56380"/>
    <cellStyle name="SAPBEXfilterItem 2 14" xfId="11830"/>
    <cellStyle name="SAPBEXfilterItem 2 15" xfId="11831"/>
    <cellStyle name="SAPBEXfilterItem 2 16" xfId="11832"/>
    <cellStyle name="SAPBEXfilterItem 2 17" xfId="11833"/>
    <cellStyle name="SAPBEXfilterItem 2 18" xfId="11834"/>
    <cellStyle name="SAPBEXfilterItem 2 19" xfId="11835"/>
    <cellStyle name="SAPBEXfilterItem 2 2" xfId="11836"/>
    <cellStyle name="SAPBEXfilterItem 2 20" xfId="11837"/>
    <cellStyle name="SAPBEXfilterItem 2 21" xfId="11838"/>
    <cellStyle name="SAPBEXfilterItem 2 22" xfId="11839"/>
    <cellStyle name="SAPBEXfilterItem 2 23" xfId="11840"/>
    <cellStyle name="SAPBEXfilterItem 2 24" xfId="11841"/>
    <cellStyle name="SAPBEXfilterItem 2 25" xfId="11842"/>
    <cellStyle name="SAPBEXfilterItem 2 26" xfId="11843"/>
    <cellStyle name="SAPBEXfilterItem 2 27" xfId="11844"/>
    <cellStyle name="SAPBEXfilterItem 2 28" xfId="11845"/>
    <cellStyle name="SAPBEXfilterItem 2 29" xfId="11846"/>
    <cellStyle name="SAPBEXfilterItem 2 3" xfId="11847"/>
    <cellStyle name="SAPBEXfilterItem 2 30" xfId="11848"/>
    <cellStyle name="SAPBEXfilterItem 2 31" xfId="11849"/>
    <cellStyle name="SAPBEXfilterItem 2 32" xfId="11850"/>
    <cellStyle name="SAPBEXfilterItem 2 33" xfId="11851"/>
    <cellStyle name="SAPBEXfilterItem 2 34" xfId="11852"/>
    <cellStyle name="SAPBEXfilterItem 2 35" xfId="11853"/>
    <cellStyle name="SAPBEXfilterItem 2 36" xfId="11854"/>
    <cellStyle name="SAPBEXfilterItem 2 37" xfId="11855"/>
    <cellStyle name="SAPBEXfilterItem 2 38" xfId="11856"/>
    <cellStyle name="SAPBEXfilterItem 2 39" xfId="11857"/>
    <cellStyle name="SAPBEXfilterItem 2 4" xfId="11858"/>
    <cellStyle name="SAPBEXfilterItem 2 40" xfId="11859"/>
    <cellStyle name="SAPBEXfilterItem 2 41" xfId="11860"/>
    <cellStyle name="SAPBEXfilterItem 2 42" xfId="11861"/>
    <cellStyle name="SAPBEXfilterItem 2 43" xfId="11862"/>
    <cellStyle name="SAPBEXfilterItem 2 44" xfId="11863"/>
    <cellStyle name="SAPBEXfilterItem 2 45" xfId="11864"/>
    <cellStyle name="SAPBEXfilterItem 2 46" xfId="11865"/>
    <cellStyle name="SAPBEXfilterItem 2 47" xfId="11866"/>
    <cellStyle name="SAPBEXfilterItem 2 48" xfId="11867"/>
    <cellStyle name="SAPBEXfilterItem 2 49" xfId="11868"/>
    <cellStyle name="SAPBEXfilterItem 2 5" xfId="11869"/>
    <cellStyle name="SAPBEXfilterItem 2 50" xfId="11870"/>
    <cellStyle name="SAPBEXfilterItem 2 51" xfId="11871"/>
    <cellStyle name="SAPBEXfilterItem 2 52" xfId="11872"/>
    <cellStyle name="SAPBEXfilterItem 2 53" xfId="11873"/>
    <cellStyle name="SAPBEXfilterItem 2 54" xfId="11874"/>
    <cellStyle name="SAPBEXfilterItem 2 55" xfId="11875"/>
    <cellStyle name="SAPBEXfilterItem 2 56" xfId="11876"/>
    <cellStyle name="SAPBEXfilterItem 2 57" xfId="11877"/>
    <cellStyle name="SAPBEXfilterItem 2 58" xfId="11878"/>
    <cellStyle name="SAPBEXfilterItem 2 59" xfId="11879"/>
    <cellStyle name="SAPBEXfilterItem 2 6" xfId="11880"/>
    <cellStyle name="SAPBEXfilterItem 2 60" xfId="11881"/>
    <cellStyle name="SAPBEXfilterItem 2 61" xfId="11882"/>
    <cellStyle name="SAPBEXfilterItem 2 62" xfId="11883"/>
    <cellStyle name="SAPBEXfilterItem 2 63" xfId="11884"/>
    <cellStyle name="SAPBEXfilterItem 2 64" xfId="11885"/>
    <cellStyle name="SAPBEXfilterItem 2 65" xfId="11886"/>
    <cellStyle name="SAPBEXfilterItem 2 66" xfId="11887"/>
    <cellStyle name="SAPBEXfilterItem 2 67" xfId="11888"/>
    <cellStyle name="SAPBEXfilterItem 2 68" xfId="11889"/>
    <cellStyle name="SAPBEXfilterItem 2 69" xfId="11890"/>
    <cellStyle name="SAPBEXfilterItem 2 7" xfId="11891"/>
    <cellStyle name="SAPBEXfilterItem 2 70" xfId="11892"/>
    <cellStyle name="SAPBEXfilterItem 2 71" xfId="11893"/>
    <cellStyle name="SAPBEXfilterItem 2 72" xfId="11894"/>
    <cellStyle name="SAPBEXfilterItem 2 73" xfId="11895"/>
    <cellStyle name="SAPBEXfilterItem 2 74" xfId="11896"/>
    <cellStyle name="SAPBEXfilterItem 2 75" xfId="11897"/>
    <cellStyle name="SAPBEXfilterItem 2 76" xfId="11898"/>
    <cellStyle name="SAPBEXfilterItem 2 77" xfId="11899"/>
    <cellStyle name="SAPBEXfilterItem 2 78" xfId="11900"/>
    <cellStyle name="SAPBEXfilterItem 2 79" xfId="11901"/>
    <cellStyle name="SAPBEXfilterItem 2 8" xfId="11902"/>
    <cellStyle name="SAPBEXfilterItem 2 80" xfId="11903"/>
    <cellStyle name="SAPBEXfilterItem 2 81" xfId="11904"/>
    <cellStyle name="SAPBEXfilterItem 2 82" xfId="11905"/>
    <cellStyle name="SAPBEXfilterItem 2 83" xfId="11906"/>
    <cellStyle name="SAPBEXfilterItem 2 84" xfId="11907"/>
    <cellStyle name="SAPBEXfilterItem 2 85" xfId="11908"/>
    <cellStyle name="SAPBEXfilterItem 2 86" xfId="11909"/>
    <cellStyle name="SAPBEXfilterItem 2 87" xfId="11910"/>
    <cellStyle name="SAPBEXfilterItem 2 88" xfId="11911"/>
    <cellStyle name="SAPBEXfilterItem 2 89" xfId="31891"/>
    <cellStyle name="SAPBEXfilterItem 2 9" xfId="11912"/>
    <cellStyle name="SAPBEXfilterItem 2 90" xfId="32349"/>
    <cellStyle name="SAPBEXfilterItem 2 91" xfId="32291"/>
    <cellStyle name="SAPBEXfilterItem 2 92" xfId="34131"/>
    <cellStyle name="SAPBEXfilterItem 2 93" xfId="34273"/>
    <cellStyle name="SAPBEXfilterItem 2 94" xfId="34997"/>
    <cellStyle name="SAPBEXfilterItem 2 95" xfId="34994"/>
    <cellStyle name="SAPBEXfilterItem 2 96" xfId="35737"/>
    <cellStyle name="SAPBEXfilterItem 2 97" xfId="36080"/>
    <cellStyle name="SAPBEXfilterItem 2 98" xfId="36030"/>
    <cellStyle name="SAPBEXfilterItem 2 99" xfId="37217"/>
    <cellStyle name="SAPBEXfilterItem 20" xfId="11913"/>
    <cellStyle name="SAPBEXfilterItem 21" xfId="11914"/>
    <cellStyle name="SAPBEXfilterItem 22" xfId="11915"/>
    <cellStyle name="SAPBEXfilterItem 23" xfId="11916"/>
    <cellStyle name="SAPBEXfilterItem 24" xfId="11917"/>
    <cellStyle name="SAPBEXfilterItem 25" xfId="11918"/>
    <cellStyle name="SAPBEXfilterItem 26" xfId="11919"/>
    <cellStyle name="SAPBEXfilterItem 27" xfId="11920"/>
    <cellStyle name="SAPBEXfilterItem 28" xfId="11921"/>
    <cellStyle name="SAPBEXfilterItem 29" xfId="11922"/>
    <cellStyle name="SAPBEXfilterItem 3" xfId="11923"/>
    <cellStyle name="SAPBEXfilterItem 30" xfId="11924"/>
    <cellStyle name="SAPBEXfilterItem 31" xfId="11925"/>
    <cellStyle name="SAPBEXfilterItem 32" xfId="11926"/>
    <cellStyle name="SAPBEXfilterItem 33" xfId="11927"/>
    <cellStyle name="SAPBEXfilterItem 34" xfId="11928"/>
    <cellStyle name="SAPBEXfilterItem 35" xfId="11929"/>
    <cellStyle name="SAPBEXfilterItem 36" xfId="11930"/>
    <cellStyle name="SAPBEXfilterItem 37" xfId="11931"/>
    <cellStyle name="SAPBEXfilterItem 38" xfId="11932"/>
    <cellStyle name="SAPBEXfilterItem 39" xfId="11933"/>
    <cellStyle name="SAPBEXfilterItem 4" xfId="11934"/>
    <cellStyle name="SAPBEXfilterItem 40" xfId="11935"/>
    <cellStyle name="SAPBEXfilterItem 41" xfId="11936"/>
    <cellStyle name="SAPBEXfilterItem 42" xfId="11937"/>
    <cellStyle name="SAPBEXfilterItem 43" xfId="11938"/>
    <cellStyle name="SAPBEXfilterItem 44" xfId="11939"/>
    <cellStyle name="SAPBEXfilterItem 45" xfId="11940"/>
    <cellStyle name="SAPBEXfilterItem 46" xfId="11941"/>
    <cellStyle name="SAPBEXfilterItem 47" xfId="11942"/>
    <cellStyle name="SAPBEXfilterItem 48" xfId="11943"/>
    <cellStyle name="SAPBEXfilterItem 49" xfId="11944"/>
    <cellStyle name="SAPBEXfilterItem 5" xfId="11945"/>
    <cellStyle name="SAPBEXfilterItem 50" xfId="11946"/>
    <cellStyle name="SAPBEXfilterItem 51" xfId="11947"/>
    <cellStyle name="SAPBEXfilterItem 52" xfId="11948"/>
    <cellStyle name="SAPBEXfilterItem 53" xfId="11949"/>
    <cellStyle name="SAPBEXfilterItem 54" xfId="11950"/>
    <cellStyle name="SAPBEXfilterItem 55" xfId="11951"/>
    <cellStyle name="SAPBEXfilterItem 56" xfId="11952"/>
    <cellStyle name="SAPBEXfilterItem 57" xfId="11953"/>
    <cellStyle name="SAPBEXfilterItem 58" xfId="11954"/>
    <cellStyle name="SAPBEXfilterItem 59" xfId="11955"/>
    <cellStyle name="SAPBEXfilterItem 6" xfId="11956"/>
    <cellStyle name="SAPBEXfilterItem 60" xfId="11957"/>
    <cellStyle name="SAPBEXfilterItem 61" xfId="11958"/>
    <cellStyle name="SAPBEXfilterItem 62" xfId="11959"/>
    <cellStyle name="SAPBEXfilterItem 63" xfId="11960"/>
    <cellStyle name="SAPBEXfilterItem 64" xfId="11961"/>
    <cellStyle name="SAPBEXfilterItem 65" xfId="11962"/>
    <cellStyle name="SAPBEXfilterItem 66" xfId="11963"/>
    <cellStyle name="SAPBEXfilterItem 67" xfId="11964"/>
    <cellStyle name="SAPBEXfilterItem 68" xfId="11965"/>
    <cellStyle name="SAPBEXfilterItem 69" xfId="11966"/>
    <cellStyle name="SAPBEXfilterItem 7" xfId="11967"/>
    <cellStyle name="SAPBEXfilterItem 70" xfId="11968"/>
    <cellStyle name="SAPBEXfilterItem 71" xfId="11969"/>
    <cellStyle name="SAPBEXfilterItem 72" xfId="11970"/>
    <cellStyle name="SAPBEXfilterItem 73" xfId="11971"/>
    <cellStyle name="SAPBEXfilterItem 74" xfId="11972"/>
    <cellStyle name="SAPBEXfilterItem 75" xfId="11973"/>
    <cellStyle name="SAPBEXfilterItem 76" xfId="11974"/>
    <cellStyle name="SAPBEXfilterItem 77" xfId="11975"/>
    <cellStyle name="SAPBEXfilterItem 78" xfId="11976"/>
    <cellStyle name="SAPBEXfilterItem 79" xfId="11977"/>
    <cellStyle name="SAPBEXfilterItem 8" xfId="11978"/>
    <cellStyle name="SAPBEXfilterItem 80" xfId="11979"/>
    <cellStyle name="SAPBEXfilterItem 81" xfId="11980"/>
    <cellStyle name="SAPBEXfilterItem 82" xfId="11981"/>
    <cellStyle name="SAPBEXfilterItem 83" xfId="11982"/>
    <cellStyle name="SAPBEXfilterItem 84" xfId="11983"/>
    <cellStyle name="SAPBEXfilterItem 85" xfId="31677"/>
    <cellStyle name="SAPBEXfilterItem 86" xfId="32491"/>
    <cellStyle name="SAPBEXfilterItem 87" xfId="32281"/>
    <cellStyle name="SAPBEXfilterItem 88" xfId="33899"/>
    <cellStyle name="SAPBEXfilterItem 89" xfId="34302"/>
    <cellStyle name="SAPBEXfilterItem 9" xfId="11984"/>
    <cellStyle name="SAPBEXfilterItem 90" xfId="34980"/>
    <cellStyle name="SAPBEXfilterItem 91" xfId="34522"/>
    <cellStyle name="SAPBEXfilterItem 92" xfId="35602"/>
    <cellStyle name="SAPBEXfilterItem 93" xfId="35649"/>
    <cellStyle name="SAPBEXfilterItem 94" xfId="35705"/>
    <cellStyle name="SAPBEXfilterItem 95" xfId="37095"/>
    <cellStyle name="SAPBEXfilterItem 96" xfId="37269"/>
    <cellStyle name="SAPBEXfilterItem 97" xfId="37495"/>
    <cellStyle name="SAPBEXfilterItem 98" xfId="38421"/>
    <cellStyle name="SAPBEXfilterItem 99" xfId="38591"/>
    <cellStyle name="SAPBEXfilterText" xfId="11985"/>
    <cellStyle name="SAPBEXfilterText 10" xfId="31678"/>
    <cellStyle name="SAPBEXfilterText 11" xfId="53467"/>
    <cellStyle name="SAPBEXfilterText 2" xfId="11986"/>
    <cellStyle name="SAPBEXfilterText 2 2" xfId="11987"/>
    <cellStyle name="SAPBEXfilterText 2 3" xfId="11988"/>
    <cellStyle name="SAPBEXfilterText 2 4" xfId="11989"/>
    <cellStyle name="SAPBEXfilterText 2 5" xfId="11990"/>
    <cellStyle name="SAPBEXfilterText 2 6" xfId="11991"/>
    <cellStyle name="SAPBEXfilterText 2 7" xfId="11992"/>
    <cellStyle name="SAPBEXfilterText 2 8" xfId="31892"/>
    <cellStyle name="SAPBEXfilterText 3" xfId="11993"/>
    <cellStyle name="SAPBEXfilterText 4" xfId="11994"/>
    <cellStyle name="SAPBEXfilterText 5" xfId="11995"/>
    <cellStyle name="SAPBEXfilterText 6" xfId="11996"/>
    <cellStyle name="SAPBEXfilterText 7" xfId="11997"/>
    <cellStyle name="SAPBEXfilterText 8" xfId="11998"/>
    <cellStyle name="SAPBEXfilterText 9" xfId="11999"/>
    <cellStyle name="SAPBEXformats" xfId="12000"/>
    <cellStyle name="SAPBEXformats 10" xfId="12001"/>
    <cellStyle name="SAPBEXformats 100" xfId="35583"/>
    <cellStyle name="SAPBEXformats 101" xfId="37097"/>
    <cellStyle name="SAPBEXformats 102" xfId="37150"/>
    <cellStyle name="SAPBEXformats 103" xfId="37514"/>
    <cellStyle name="SAPBEXformats 104" xfId="38422"/>
    <cellStyle name="SAPBEXformats 105" xfId="38472"/>
    <cellStyle name="SAPBEXformats 106" xfId="38837"/>
    <cellStyle name="SAPBEXformats 107" xfId="39746"/>
    <cellStyle name="SAPBEXformats 108" xfId="39799"/>
    <cellStyle name="SAPBEXformats 109" xfId="40202"/>
    <cellStyle name="SAPBEXformats 11" xfId="12002"/>
    <cellStyle name="SAPBEXformats 110" xfId="41252"/>
    <cellStyle name="SAPBEXformats 111" xfId="41305"/>
    <cellStyle name="SAPBEXformats 112" xfId="41703"/>
    <cellStyle name="SAPBEXformats 113" xfId="42720"/>
    <cellStyle name="SAPBEXformats 114" xfId="42767"/>
    <cellStyle name="SAPBEXformats 115" xfId="43836"/>
    <cellStyle name="SAPBEXformats 116" xfId="43997"/>
    <cellStyle name="SAPBEXformats 117" xfId="45138"/>
    <cellStyle name="SAPBEXformats 118" xfId="45185"/>
    <cellStyle name="SAPBEXformats 119" xfId="46256"/>
    <cellStyle name="SAPBEXformats 12" xfId="12003"/>
    <cellStyle name="SAPBEXformats 120" xfId="46303"/>
    <cellStyle name="SAPBEXformats 121" xfId="47201"/>
    <cellStyle name="SAPBEXformats 122" xfId="47248"/>
    <cellStyle name="SAPBEXformats 123" xfId="53766"/>
    <cellStyle name="SAPBEXformats 124" xfId="54008"/>
    <cellStyle name="SAPBEXformats 125" xfId="54184"/>
    <cellStyle name="SAPBEXformats 126" xfId="54007"/>
    <cellStyle name="SAPBEXformats 127" xfId="54357"/>
    <cellStyle name="SAPBEXformats 128" xfId="54425"/>
    <cellStyle name="SAPBEXformats 129" xfId="54440"/>
    <cellStyle name="SAPBEXformats 13" xfId="12004"/>
    <cellStyle name="SAPBEXformats 130" xfId="54835"/>
    <cellStyle name="SAPBEXformats 131" xfId="55000"/>
    <cellStyle name="SAPBEXformats 132" xfId="55195"/>
    <cellStyle name="SAPBEXformats 133" xfId="55384"/>
    <cellStyle name="SAPBEXformats 14" xfId="12005"/>
    <cellStyle name="SAPBEXformats 15" xfId="12006"/>
    <cellStyle name="SAPBEXformats 16" xfId="12007"/>
    <cellStyle name="SAPBEXformats 17" xfId="12008"/>
    <cellStyle name="SAPBEXformats 18" xfId="12009"/>
    <cellStyle name="SAPBEXformats 19" xfId="12010"/>
    <cellStyle name="SAPBEXformats 2" xfId="12011"/>
    <cellStyle name="SAPBEXformats 2 10" xfId="12012"/>
    <cellStyle name="SAPBEXformats 2 100" xfId="37563"/>
    <cellStyle name="SAPBEXformats 2 101" xfId="38301"/>
    <cellStyle name="SAPBEXformats 2 102" xfId="38539"/>
    <cellStyle name="SAPBEXformats 2 103" xfId="38887"/>
    <cellStyle name="SAPBEXformats 2 104" xfId="39625"/>
    <cellStyle name="SAPBEXformats 2 105" xfId="39864"/>
    <cellStyle name="SAPBEXformats 2 106" xfId="40250"/>
    <cellStyle name="SAPBEXformats 2 107" xfId="40989"/>
    <cellStyle name="SAPBEXformats 2 108" xfId="41373"/>
    <cellStyle name="SAPBEXformats 2 109" xfId="41751"/>
    <cellStyle name="SAPBEXformats 2 11" xfId="12013"/>
    <cellStyle name="SAPBEXformats 2 110" xfId="42486"/>
    <cellStyle name="SAPBEXformats 2 111" xfId="42818"/>
    <cellStyle name="SAPBEXformats 2 112" xfId="42998"/>
    <cellStyle name="SAPBEXformats 2 113" xfId="43931"/>
    <cellStyle name="SAPBEXformats 2 114" xfId="44091"/>
    <cellStyle name="SAPBEXformats 2 115" xfId="45236"/>
    <cellStyle name="SAPBEXformats 2 116" xfId="45415"/>
    <cellStyle name="SAPBEXformats 2 117" xfId="46354"/>
    <cellStyle name="SAPBEXformats 2 118" xfId="46531"/>
    <cellStyle name="SAPBEXformats 2 119" xfId="47300"/>
    <cellStyle name="SAPBEXformats 2 12" xfId="12014"/>
    <cellStyle name="SAPBEXformats 2 120" xfId="47479"/>
    <cellStyle name="SAPBEXformats 2 121" xfId="53436"/>
    <cellStyle name="SAPBEXformats 2 122" xfId="54117"/>
    <cellStyle name="SAPBEXformats 2 123" xfId="54272"/>
    <cellStyle name="SAPBEXformats 2 124" xfId="54503"/>
    <cellStyle name="SAPBEXformats 2 125" xfId="54621"/>
    <cellStyle name="SAPBEXformats 2 126" xfId="54702"/>
    <cellStyle name="SAPBEXformats 2 127" xfId="54754"/>
    <cellStyle name="SAPBEXformats 2 128" xfId="54908"/>
    <cellStyle name="SAPBEXformats 2 129" xfId="55081"/>
    <cellStyle name="SAPBEXformats 2 13" xfId="12015"/>
    <cellStyle name="SAPBEXformats 2 130" xfId="55439"/>
    <cellStyle name="SAPBEXformats 2 14" xfId="12016"/>
    <cellStyle name="SAPBEXformats 2 15" xfId="12017"/>
    <cellStyle name="SAPBEXformats 2 16" xfId="12018"/>
    <cellStyle name="SAPBEXformats 2 17" xfId="12019"/>
    <cellStyle name="SAPBEXformats 2 18" xfId="12020"/>
    <cellStyle name="SAPBEXformats 2 19" xfId="12021"/>
    <cellStyle name="SAPBEXformats 2 2" xfId="12022"/>
    <cellStyle name="SAPBEXformats 2 20" xfId="12023"/>
    <cellStyle name="SAPBEXformats 2 21" xfId="12024"/>
    <cellStyle name="SAPBEXformats 2 22" xfId="12025"/>
    <cellStyle name="SAPBEXformats 2 23" xfId="12026"/>
    <cellStyle name="SAPBEXformats 2 24" xfId="12027"/>
    <cellStyle name="SAPBEXformats 2 25" xfId="12028"/>
    <cellStyle name="SAPBEXformats 2 26" xfId="12029"/>
    <cellStyle name="SAPBEXformats 2 27" xfId="12030"/>
    <cellStyle name="SAPBEXformats 2 28" xfId="12031"/>
    <cellStyle name="SAPBEXformats 2 29" xfId="12032"/>
    <cellStyle name="SAPBEXformats 2 3" xfId="12033"/>
    <cellStyle name="SAPBEXformats 2 30" xfId="12034"/>
    <cellStyle name="SAPBEXformats 2 31" xfId="12035"/>
    <cellStyle name="SAPBEXformats 2 32" xfId="12036"/>
    <cellStyle name="SAPBEXformats 2 33" xfId="12037"/>
    <cellStyle name="SAPBEXformats 2 34" xfId="12038"/>
    <cellStyle name="SAPBEXformats 2 35" xfId="12039"/>
    <cellStyle name="SAPBEXformats 2 36" xfId="12040"/>
    <cellStyle name="SAPBEXformats 2 37" xfId="12041"/>
    <cellStyle name="SAPBEXformats 2 38" xfId="12042"/>
    <cellStyle name="SAPBEXformats 2 39" xfId="12043"/>
    <cellStyle name="SAPBEXformats 2 4" xfId="12044"/>
    <cellStyle name="SAPBEXformats 2 40" xfId="12045"/>
    <cellStyle name="SAPBEXformats 2 41" xfId="12046"/>
    <cellStyle name="SAPBEXformats 2 42" xfId="12047"/>
    <cellStyle name="SAPBEXformats 2 43" xfId="12048"/>
    <cellStyle name="SAPBEXformats 2 44" xfId="12049"/>
    <cellStyle name="SAPBEXformats 2 45" xfId="12050"/>
    <cellStyle name="SAPBEXformats 2 46" xfId="12051"/>
    <cellStyle name="SAPBEXformats 2 47" xfId="12052"/>
    <cellStyle name="SAPBEXformats 2 48" xfId="12053"/>
    <cellStyle name="SAPBEXformats 2 49" xfId="12054"/>
    <cellStyle name="SAPBEXformats 2 5" xfId="12055"/>
    <cellStyle name="SAPBEXformats 2 50" xfId="12056"/>
    <cellStyle name="SAPBEXformats 2 51" xfId="12057"/>
    <cellStyle name="SAPBEXformats 2 52" xfId="12058"/>
    <cellStyle name="SAPBEXformats 2 53" xfId="12059"/>
    <cellStyle name="SAPBEXformats 2 54" xfId="12060"/>
    <cellStyle name="SAPBEXformats 2 55" xfId="12061"/>
    <cellStyle name="SAPBEXformats 2 56" xfId="12062"/>
    <cellStyle name="SAPBEXformats 2 57" xfId="12063"/>
    <cellStyle name="SAPBEXformats 2 58" xfId="12064"/>
    <cellStyle name="SAPBEXformats 2 59" xfId="12065"/>
    <cellStyle name="SAPBEXformats 2 6" xfId="12066"/>
    <cellStyle name="SAPBEXformats 2 60" xfId="12067"/>
    <cellStyle name="SAPBEXformats 2 61" xfId="12068"/>
    <cellStyle name="SAPBEXformats 2 62" xfId="12069"/>
    <cellStyle name="SAPBEXformats 2 63" xfId="12070"/>
    <cellStyle name="SAPBEXformats 2 64" xfId="12071"/>
    <cellStyle name="SAPBEXformats 2 65" xfId="12072"/>
    <cellStyle name="SAPBEXformats 2 66" xfId="12073"/>
    <cellStyle name="SAPBEXformats 2 67" xfId="12074"/>
    <cellStyle name="SAPBEXformats 2 68" xfId="12075"/>
    <cellStyle name="SAPBEXformats 2 69" xfId="12076"/>
    <cellStyle name="SAPBEXformats 2 7" xfId="12077"/>
    <cellStyle name="SAPBEXformats 2 70" xfId="12078"/>
    <cellStyle name="SAPBEXformats 2 71" xfId="12079"/>
    <cellStyle name="SAPBEXformats 2 72" xfId="12080"/>
    <cellStyle name="SAPBEXformats 2 73" xfId="12081"/>
    <cellStyle name="SAPBEXformats 2 74" xfId="12082"/>
    <cellStyle name="SAPBEXformats 2 75" xfId="12083"/>
    <cellStyle name="SAPBEXformats 2 76" xfId="12084"/>
    <cellStyle name="SAPBEXformats 2 77" xfId="12085"/>
    <cellStyle name="SAPBEXformats 2 78" xfId="12086"/>
    <cellStyle name="SAPBEXformats 2 79" xfId="12087"/>
    <cellStyle name="SAPBEXformats 2 8" xfId="12088"/>
    <cellStyle name="SAPBEXformats 2 80" xfId="12089"/>
    <cellStyle name="SAPBEXformats 2 81" xfId="12090"/>
    <cellStyle name="SAPBEXformats 2 82" xfId="12091"/>
    <cellStyle name="SAPBEXformats 2 83" xfId="12092"/>
    <cellStyle name="SAPBEXformats 2 84" xfId="12093"/>
    <cellStyle name="SAPBEXformats 2 85" xfId="12094"/>
    <cellStyle name="SAPBEXformats 2 86" xfId="12095"/>
    <cellStyle name="SAPBEXformats 2 87" xfId="12096"/>
    <cellStyle name="SAPBEXformats 2 88" xfId="12097"/>
    <cellStyle name="SAPBEXformats 2 89" xfId="31893"/>
    <cellStyle name="SAPBEXformats 2 9" xfId="12098"/>
    <cellStyle name="SAPBEXformats 2 90" xfId="32348"/>
    <cellStyle name="SAPBEXformats 2 91" xfId="34024"/>
    <cellStyle name="SAPBEXformats 2 92" xfId="34140"/>
    <cellStyle name="SAPBEXformats 2 93" xfId="34272"/>
    <cellStyle name="SAPBEXformats 2 94" xfId="35364"/>
    <cellStyle name="SAPBEXformats 2 95" xfId="35480"/>
    <cellStyle name="SAPBEXformats 2 96" xfId="35739"/>
    <cellStyle name="SAPBEXformats 2 97" xfId="36079"/>
    <cellStyle name="SAPBEXformats 2 98" xfId="36975"/>
    <cellStyle name="SAPBEXformats 2 99" xfId="37218"/>
    <cellStyle name="SAPBEXformats 20" xfId="12099"/>
    <cellStyle name="SAPBEXformats 21" xfId="12100"/>
    <cellStyle name="SAPBEXformats 22" xfId="12101"/>
    <cellStyle name="SAPBEXformats 23" xfId="12102"/>
    <cellStyle name="SAPBEXformats 24" xfId="12103"/>
    <cellStyle name="SAPBEXformats 25" xfId="12104"/>
    <cellStyle name="SAPBEXformats 26" xfId="12105"/>
    <cellStyle name="SAPBEXformats 27" xfId="12106"/>
    <cellStyle name="SAPBEXformats 28" xfId="12107"/>
    <cellStyle name="SAPBEXformats 29" xfId="12108"/>
    <cellStyle name="SAPBEXformats 3" xfId="12109"/>
    <cellStyle name="SAPBEXformats 3 10" xfId="12110"/>
    <cellStyle name="SAPBEXformats 3 11" xfId="12111"/>
    <cellStyle name="SAPBEXformats 3 12" xfId="12112"/>
    <cellStyle name="SAPBEXformats 3 13" xfId="12113"/>
    <cellStyle name="SAPBEXformats 3 14" xfId="12114"/>
    <cellStyle name="SAPBEXformats 3 15" xfId="12115"/>
    <cellStyle name="SAPBEXformats 3 16" xfId="12116"/>
    <cellStyle name="SAPBEXformats 3 17" xfId="12117"/>
    <cellStyle name="SAPBEXformats 3 18" xfId="12118"/>
    <cellStyle name="SAPBEXformats 3 19" xfId="12119"/>
    <cellStyle name="SAPBEXformats 3 2" xfId="12120"/>
    <cellStyle name="SAPBEXformats 3 20" xfId="12121"/>
    <cellStyle name="SAPBEXformats 3 21" xfId="12122"/>
    <cellStyle name="SAPBEXformats 3 22" xfId="12123"/>
    <cellStyle name="SAPBEXformats 3 23" xfId="12124"/>
    <cellStyle name="SAPBEXformats 3 24" xfId="12125"/>
    <cellStyle name="SAPBEXformats 3 25" xfId="12126"/>
    <cellStyle name="SAPBEXformats 3 26" xfId="12127"/>
    <cellStyle name="SAPBEXformats 3 27" xfId="12128"/>
    <cellStyle name="SAPBEXformats 3 28" xfId="12129"/>
    <cellStyle name="SAPBEXformats 3 29" xfId="12130"/>
    <cellStyle name="SAPBEXformats 3 3" xfId="12131"/>
    <cellStyle name="SAPBEXformats 3 30" xfId="12132"/>
    <cellStyle name="SAPBEXformats 3 31" xfId="12133"/>
    <cellStyle name="SAPBEXformats 3 32" xfId="12134"/>
    <cellStyle name="SAPBEXformats 3 33" xfId="12135"/>
    <cellStyle name="SAPBEXformats 3 34" xfId="12136"/>
    <cellStyle name="SAPBEXformats 3 35" xfId="12137"/>
    <cellStyle name="SAPBEXformats 3 36" xfId="12138"/>
    <cellStyle name="SAPBEXformats 3 37" xfId="12139"/>
    <cellStyle name="SAPBEXformats 3 38" xfId="12140"/>
    <cellStyle name="SAPBEXformats 3 39" xfId="12141"/>
    <cellStyle name="SAPBEXformats 3 4" xfId="12142"/>
    <cellStyle name="SAPBEXformats 3 40" xfId="12143"/>
    <cellStyle name="SAPBEXformats 3 41" xfId="12144"/>
    <cellStyle name="SAPBEXformats 3 42" xfId="12145"/>
    <cellStyle name="SAPBEXformats 3 43" xfId="12146"/>
    <cellStyle name="SAPBEXformats 3 44" xfId="12147"/>
    <cellStyle name="SAPBEXformats 3 45" xfId="12148"/>
    <cellStyle name="SAPBEXformats 3 46" xfId="12149"/>
    <cellStyle name="SAPBEXformats 3 47" xfId="12150"/>
    <cellStyle name="SAPBEXformats 3 48" xfId="12151"/>
    <cellStyle name="SAPBEXformats 3 49" xfId="12152"/>
    <cellStyle name="SAPBEXformats 3 5" xfId="12153"/>
    <cellStyle name="SAPBEXformats 3 50" xfId="12154"/>
    <cellStyle name="SAPBEXformats 3 51" xfId="12155"/>
    <cellStyle name="SAPBEXformats 3 52" xfId="12156"/>
    <cellStyle name="SAPBEXformats 3 53" xfId="12157"/>
    <cellStyle name="SAPBEXformats 3 54" xfId="12158"/>
    <cellStyle name="SAPBEXformats 3 55" xfId="12159"/>
    <cellStyle name="SAPBEXformats 3 56" xfId="12160"/>
    <cellStyle name="SAPBEXformats 3 57" xfId="12161"/>
    <cellStyle name="SAPBEXformats 3 58" xfId="12162"/>
    <cellStyle name="SAPBEXformats 3 59" xfId="12163"/>
    <cellStyle name="SAPBEXformats 3 6" xfId="12164"/>
    <cellStyle name="SAPBEXformats 3 60" xfId="53522"/>
    <cellStyle name="SAPBEXformats 3 61" xfId="54190"/>
    <cellStyle name="SAPBEXformats 3 62" xfId="54100"/>
    <cellStyle name="SAPBEXformats 3 63" xfId="54229"/>
    <cellStyle name="SAPBEXformats 3 64" xfId="54580"/>
    <cellStyle name="SAPBEXformats 3 65" xfId="54292"/>
    <cellStyle name="SAPBEXformats 3 66" xfId="54323"/>
    <cellStyle name="SAPBEXformats 3 67" xfId="54788"/>
    <cellStyle name="SAPBEXformats 3 68" xfId="55020"/>
    <cellStyle name="SAPBEXformats 3 69" xfId="55212"/>
    <cellStyle name="SAPBEXformats 3 7" xfId="12165"/>
    <cellStyle name="SAPBEXformats 3 70" xfId="55484"/>
    <cellStyle name="SAPBEXformats 3 8" xfId="12166"/>
    <cellStyle name="SAPBEXformats 3 9" xfId="12167"/>
    <cellStyle name="SAPBEXformats 30" xfId="12168"/>
    <cellStyle name="SAPBEXformats 31" xfId="12169"/>
    <cellStyle name="SAPBEXformats 32" xfId="12170"/>
    <cellStyle name="SAPBEXformats 33" xfId="12171"/>
    <cellStyle name="SAPBEXformats 34" xfId="12172"/>
    <cellStyle name="SAPBEXformats 35" xfId="12173"/>
    <cellStyle name="SAPBEXformats 36" xfId="12174"/>
    <cellStyle name="SAPBEXformats 37" xfId="12175"/>
    <cellStyle name="SAPBEXformats 38" xfId="12176"/>
    <cellStyle name="SAPBEXformats 39" xfId="12177"/>
    <cellStyle name="SAPBEXformats 4" xfId="12178"/>
    <cellStyle name="SAPBEXformats 40" xfId="12179"/>
    <cellStyle name="SAPBEXformats 41" xfId="12180"/>
    <cellStyle name="SAPBEXformats 42" xfId="12181"/>
    <cellStyle name="SAPBEXformats 43" xfId="12182"/>
    <cellStyle name="SAPBEXformats 44" xfId="12183"/>
    <cellStyle name="SAPBEXformats 45" xfId="12184"/>
    <cellStyle name="SAPBEXformats 46" xfId="12185"/>
    <cellStyle name="SAPBEXformats 47" xfId="12186"/>
    <cellStyle name="SAPBEXformats 48" xfId="12187"/>
    <cellStyle name="SAPBEXformats 49" xfId="12188"/>
    <cellStyle name="SAPBEXformats 5" xfId="12189"/>
    <cellStyle name="SAPBEXformats 50" xfId="12190"/>
    <cellStyle name="SAPBEXformats 51" xfId="12191"/>
    <cellStyle name="SAPBEXformats 52" xfId="12192"/>
    <cellStyle name="SAPBEXformats 53" xfId="12193"/>
    <cellStyle name="SAPBEXformats 54" xfId="12194"/>
    <cellStyle name="SAPBEXformats 55" xfId="12195"/>
    <cellStyle name="SAPBEXformats 56" xfId="12196"/>
    <cellStyle name="SAPBEXformats 57" xfId="12197"/>
    <cellStyle name="SAPBEXformats 58" xfId="12198"/>
    <cellStyle name="SAPBEXformats 59" xfId="12199"/>
    <cellStyle name="SAPBEXformats 6" xfId="12200"/>
    <cellStyle name="SAPBEXformats 60" xfId="12201"/>
    <cellStyle name="SAPBEXformats 61" xfId="12202"/>
    <cellStyle name="SAPBEXformats 62" xfId="12203"/>
    <cellStyle name="SAPBEXformats 63" xfId="12204"/>
    <cellStyle name="SAPBEXformats 64" xfId="12205"/>
    <cellStyle name="SAPBEXformats 65" xfId="12206"/>
    <cellStyle name="SAPBEXformats 66" xfId="12207"/>
    <cellStyle name="SAPBEXformats 67" xfId="12208"/>
    <cellStyle name="SAPBEXformats 68" xfId="12209"/>
    <cellStyle name="SAPBEXformats 69" xfId="12210"/>
    <cellStyle name="SAPBEXformats 7" xfId="12211"/>
    <cellStyle name="SAPBEXformats 70" xfId="12212"/>
    <cellStyle name="SAPBEXformats 71" xfId="12213"/>
    <cellStyle name="SAPBEXformats 72" xfId="12214"/>
    <cellStyle name="SAPBEXformats 73" xfId="12215"/>
    <cellStyle name="SAPBEXformats 74" xfId="12216"/>
    <cellStyle name="SAPBEXformats 75" xfId="12217"/>
    <cellStyle name="SAPBEXformats 76" xfId="12218"/>
    <cellStyle name="SAPBEXformats 77" xfId="12219"/>
    <cellStyle name="SAPBEXformats 78" xfId="12220"/>
    <cellStyle name="SAPBEXformats 79" xfId="12221"/>
    <cellStyle name="SAPBEXformats 8" xfId="12222"/>
    <cellStyle name="SAPBEXformats 80" xfId="12223"/>
    <cellStyle name="SAPBEXformats 81" xfId="12224"/>
    <cellStyle name="SAPBEXformats 82" xfId="12225"/>
    <cellStyle name="SAPBEXformats 83" xfId="12226"/>
    <cellStyle name="SAPBEXformats 84" xfId="12227"/>
    <cellStyle name="SAPBEXformats 85" xfId="12228"/>
    <cellStyle name="SAPBEXformats 86" xfId="12229"/>
    <cellStyle name="SAPBEXformats 87" xfId="12230"/>
    <cellStyle name="SAPBEXformats 88" xfId="12231"/>
    <cellStyle name="SAPBEXformats 89" xfId="12232"/>
    <cellStyle name="SAPBEXformats 9" xfId="12233"/>
    <cellStyle name="SAPBEXformats 90" xfId="12234"/>
    <cellStyle name="SAPBEXformats 91" xfId="31679"/>
    <cellStyle name="SAPBEXformats 92" xfId="32490"/>
    <cellStyle name="SAPBEXformats 93" xfId="32302"/>
    <cellStyle name="SAPBEXformats 94" xfId="33913"/>
    <cellStyle name="SAPBEXformats 95" xfId="34301"/>
    <cellStyle name="SAPBEXformats 96" xfId="34366"/>
    <cellStyle name="SAPBEXformats 97" xfId="34319"/>
    <cellStyle name="SAPBEXformats 98" xfId="35604"/>
    <cellStyle name="SAPBEXformats 99" xfId="35684"/>
    <cellStyle name="SAPBEXheaderItem" xfId="12235"/>
    <cellStyle name="SAPBEXheaderItem 10" xfId="12236"/>
    <cellStyle name="SAPBEXheaderItem 100" xfId="37098"/>
    <cellStyle name="SAPBEXheaderItem 101" xfId="37268"/>
    <cellStyle name="SAPBEXheaderItem 102" xfId="37801"/>
    <cellStyle name="SAPBEXheaderItem 103" xfId="38423"/>
    <cellStyle name="SAPBEXheaderItem 104" xfId="38590"/>
    <cellStyle name="SAPBEXheaderItem 105" xfId="39127"/>
    <cellStyle name="SAPBEXheaderItem 106" xfId="39747"/>
    <cellStyle name="SAPBEXheaderItem 107" xfId="39912"/>
    <cellStyle name="SAPBEXheaderItem 108" xfId="40490"/>
    <cellStyle name="SAPBEXheaderItem 109" xfId="41253"/>
    <cellStyle name="SAPBEXheaderItem 11" xfId="12237"/>
    <cellStyle name="SAPBEXheaderItem 110" xfId="41421"/>
    <cellStyle name="SAPBEXheaderItem 111" xfId="41990"/>
    <cellStyle name="SAPBEXheaderItem 112" xfId="42721"/>
    <cellStyle name="SAPBEXheaderItem 113" xfId="42861"/>
    <cellStyle name="SAPBEXheaderItem 114" xfId="43837"/>
    <cellStyle name="SAPBEXheaderItem 115" xfId="43888"/>
    <cellStyle name="SAPBEXheaderItem 116" xfId="45139"/>
    <cellStyle name="SAPBEXheaderItem 117" xfId="45279"/>
    <cellStyle name="SAPBEXheaderItem 118" xfId="46257"/>
    <cellStyle name="SAPBEXheaderItem 119" xfId="46397"/>
    <cellStyle name="SAPBEXheaderItem 12" xfId="12238"/>
    <cellStyle name="SAPBEXheaderItem 120" xfId="47202"/>
    <cellStyle name="SAPBEXheaderItem 121" xfId="47343"/>
    <cellStyle name="SAPBEXheaderItem 122" xfId="53765"/>
    <cellStyle name="SAPBEXheaderItem 123" xfId="54009"/>
    <cellStyle name="SAPBEXheaderItem 124" xfId="54183"/>
    <cellStyle name="SAPBEXheaderItem 125" xfId="54211"/>
    <cellStyle name="SAPBEXheaderItem 126" xfId="54358"/>
    <cellStyle name="SAPBEXheaderItem 127" xfId="54659"/>
    <cellStyle name="SAPBEXheaderItem 128" xfId="54706"/>
    <cellStyle name="SAPBEXheaderItem 129" xfId="54834"/>
    <cellStyle name="SAPBEXheaderItem 13" xfId="12239"/>
    <cellStyle name="SAPBEXheaderItem 130" xfId="54999"/>
    <cellStyle name="SAPBEXheaderItem 131" xfId="55192"/>
    <cellStyle name="SAPBEXheaderItem 132" xfId="55385"/>
    <cellStyle name="SAPBEXheaderItem 14" xfId="12240"/>
    <cellStyle name="SAPBEXheaderItem 15" xfId="12241"/>
    <cellStyle name="SAPBEXheaderItem 16" xfId="12242"/>
    <cellStyle name="SAPBEXheaderItem 17" xfId="12243"/>
    <cellStyle name="SAPBEXheaderItem 18" xfId="12244"/>
    <cellStyle name="SAPBEXheaderItem 19" xfId="12245"/>
    <cellStyle name="SAPBEXheaderItem 2" xfId="12246"/>
    <cellStyle name="SAPBEXheaderItem 2 10" xfId="12247"/>
    <cellStyle name="SAPBEXheaderItem 2 100" xfId="37562"/>
    <cellStyle name="SAPBEXheaderItem 2 101" xfId="38300"/>
    <cellStyle name="SAPBEXheaderItem 2 102" xfId="38540"/>
    <cellStyle name="SAPBEXheaderItem 2 103" xfId="38886"/>
    <cellStyle name="SAPBEXheaderItem 2 104" xfId="39624"/>
    <cellStyle name="SAPBEXheaderItem 2 105" xfId="39865"/>
    <cellStyle name="SAPBEXheaderItem 2 106" xfId="40249"/>
    <cellStyle name="SAPBEXheaderItem 2 107" xfId="40988"/>
    <cellStyle name="SAPBEXheaderItem 2 108" xfId="41374"/>
    <cellStyle name="SAPBEXheaderItem 2 109" xfId="41750"/>
    <cellStyle name="SAPBEXheaderItem 2 11" xfId="12248"/>
    <cellStyle name="SAPBEXheaderItem 2 110" xfId="42485"/>
    <cellStyle name="SAPBEXheaderItem 2 111" xfId="42819"/>
    <cellStyle name="SAPBEXheaderItem 2 112" xfId="42997"/>
    <cellStyle name="SAPBEXheaderItem 2 113" xfId="43932"/>
    <cellStyle name="SAPBEXheaderItem 2 114" xfId="44090"/>
    <cellStyle name="SAPBEXheaderItem 2 115" xfId="45237"/>
    <cellStyle name="SAPBEXheaderItem 2 116" xfId="45414"/>
    <cellStyle name="SAPBEXheaderItem 2 117" xfId="46355"/>
    <cellStyle name="SAPBEXheaderItem 2 118" xfId="46530"/>
    <cellStyle name="SAPBEXheaderItem 2 119" xfId="47301"/>
    <cellStyle name="SAPBEXheaderItem 2 12" xfId="12249"/>
    <cellStyle name="SAPBEXheaderItem 2 120" xfId="47478"/>
    <cellStyle name="SAPBEXheaderItem 2 121" xfId="53534"/>
    <cellStyle name="SAPBEXheaderItem 2 122" xfId="53973"/>
    <cellStyle name="SAPBEXheaderItem 2 123" xfId="54269"/>
    <cellStyle name="SAPBEXheaderItem 2 124" xfId="54504"/>
    <cellStyle name="SAPBEXheaderItem 2 125" xfId="54620"/>
    <cellStyle name="SAPBEXheaderItem 2 126" xfId="54639"/>
    <cellStyle name="SAPBEXheaderItem 2 127" xfId="54753"/>
    <cellStyle name="SAPBEXheaderItem 2 128" xfId="54962"/>
    <cellStyle name="SAPBEXheaderItem 2 129" xfId="55080"/>
    <cellStyle name="SAPBEXheaderItem 2 13" xfId="12250"/>
    <cellStyle name="SAPBEXheaderItem 2 130" xfId="55440"/>
    <cellStyle name="SAPBEXheaderItem 2 131" xfId="55947"/>
    <cellStyle name="SAPBEXheaderItem 2 132" xfId="56280"/>
    <cellStyle name="SAPBEXheaderItem 2 14" xfId="12251"/>
    <cellStyle name="SAPBEXheaderItem 2 15" xfId="12252"/>
    <cellStyle name="SAPBEXheaderItem 2 16" xfId="12253"/>
    <cellStyle name="SAPBEXheaderItem 2 17" xfId="12254"/>
    <cellStyle name="SAPBEXheaderItem 2 18" xfId="12255"/>
    <cellStyle name="SAPBEXheaderItem 2 19" xfId="12256"/>
    <cellStyle name="SAPBEXheaderItem 2 2" xfId="12257"/>
    <cellStyle name="SAPBEXheaderItem 2 20" xfId="12258"/>
    <cellStyle name="SAPBEXheaderItem 2 21" xfId="12259"/>
    <cellStyle name="SAPBEXheaderItem 2 22" xfId="12260"/>
    <cellStyle name="SAPBEXheaderItem 2 23" xfId="12261"/>
    <cellStyle name="SAPBEXheaderItem 2 24" xfId="12262"/>
    <cellStyle name="SAPBEXheaderItem 2 25" xfId="12263"/>
    <cellStyle name="SAPBEXheaderItem 2 26" xfId="12264"/>
    <cellStyle name="SAPBEXheaderItem 2 27" xfId="12265"/>
    <cellStyle name="SAPBEXheaderItem 2 28" xfId="12266"/>
    <cellStyle name="SAPBEXheaderItem 2 29" xfId="12267"/>
    <cellStyle name="SAPBEXheaderItem 2 3" xfId="12268"/>
    <cellStyle name="SAPBEXheaderItem 2 30" xfId="12269"/>
    <cellStyle name="SAPBEXheaderItem 2 31" xfId="12270"/>
    <cellStyle name="SAPBEXheaderItem 2 32" xfId="12271"/>
    <cellStyle name="SAPBEXheaderItem 2 33" xfId="12272"/>
    <cellStyle name="SAPBEXheaderItem 2 34" xfId="12273"/>
    <cellStyle name="SAPBEXheaderItem 2 35" xfId="12274"/>
    <cellStyle name="SAPBEXheaderItem 2 36" xfId="12275"/>
    <cellStyle name="SAPBEXheaderItem 2 37" xfId="12276"/>
    <cellStyle name="SAPBEXheaderItem 2 38" xfId="12277"/>
    <cellStyle name="SAPBEXheaderItem 2 39" xfId="12278"/>
    <cellStyle name="SAPBEXheaderItem 2 4" xfId="12279"/>
    <cellStyle name="SAPBEXheaderItem 2 40" xfId="12280"/>
    <cellStyle name="SAPBEXheaderItem 2 41" xfId="12281"/>
    <cellStyle name="SAPBEXheaderItem 2 42" xfId="12282"/>
    <cellStyle name="SAPBEXheaderItem 2 43" xfId="12283"/>
    <cellStyle name="SAPBEXheaderItem 2 44" xfId="12284"/>
    <cellStyle name="SAPBEXheaderItem 2 45" xfId="12285"/>
    <cellStyle name="SAPBEXheaderItem 2 46" xfId="12286"/>
    <cellStyle name="SAPBEXheaderItem 2 47" xfId="12287"/>
    <cellStyle name="SAPBEXheaderItem 2 48" xfId="12288"/>
    <cellStyle name="SAPBEXheaderItem 2 49" xfId="12289"/>
    <cellStyle name="SAPBEXheaderItem 2 5" xfId="12290"/>
    <cellStyle name="SAPBEXheaderItem 2 50" xfId="12291"/>
    <cellStyle name="SAPBEXheaderItem 2 51" xfId="12292"/>
    <cellStyle name="SAPBEXheaderItem 2 52" xfId="12293"/>
    <cellStyle name="SAPBEXheaderItem 2 53" xfId="12294"/>
    <cellStyle name="SAPBEXheaderItem 2 54" xfId="12295"/>
    <cellStyle name="SAPBEXheaderItem 2 55" xfId="12296"/>
    <cellStyle name="SAPBEXheaderItem 2 56" xfId="12297"/>
    <cellStyle name="SAPBEXheaderItem 2 57" xfId="12298"/>
    <cellStyle name="SAPBEXheaderItem 2 58" xfId="12299"/>
    <cellStyle name="SAPBEXheaderItem 2 59" xfId="12300"/>
    <cellStyle name="SAPBEXheaderItem 2 6" xfId="12301"/>
    <cellStyle name="SAPBEXheaderItem 2 60" xfId="12302"/>
    <cellStyle name="SAPBEXheaderItem 2 61" xfId="12303"/>
    <cellStyle name="SAPBEXheaderItem 2 62" xfId="12304"/>
    <cellStyle name="SAPBEXheaderItem 2 63" xfId="12305"/>
    <cellStyle name="SAPBEXheaderItem 2 64" xfId="12306"/>
    <cellStyle name="SAPBEXheaderItem 2 65" xfId="12307"/>
    <cellStyle name="SAPBEXheaderItem 2 66" xfId="12308"/>
    <cellStyle name="SAPBEXheaderItem 2 67" xfId="12309"/>
    <cellStyle name="SAPBEXheaderItem 2 68" xfId="12310"/>
    <cellStyle name="SAPBEXheaderItem 2 69" xfId="12311"/>
    <cellStyle name="SAPBEXheaderItem 2 7" xfId="12312"/>
    <cellStyle name="SAPBEXheaderItem 2 70" xfId="12313"/>
    <cellStyle name="SAPBEXheaderItem 2 71" xfId="12314"/>
    <cellStyle name="SAPBEXheaderItem 2 72" xfId="12315"/>
    <cellStyle name="SAPBEXheaderItem 2 73" xfId="12316"/>
    <cellStyle name="SAPBEXheaderItem 2 74" xfId="12317"/>
    <cellStyle name="SAPBEXheaderItem 2 75" xfId="12318"/>
    <cellStyle name="SAPBEXheaderItem 2 76" xfId="12319"/>
    <cellStyle name="SAPBEXheaderItem 2 77" xfId="12320"/>
    <cellStyle name="SAPBEXheaderItem 2 78" xfId="12321"/>
    <cellStyle name="SAPBEXheaderItem 2 79" xfId="12322"/>
    <cellStyle name="SAPBEXheaderItem 2 8" xfId="12323"/>
    <cellStyle name="SAPBEXheaderItem 2 80" xfId="12324"/>
    <cellStyle name="SAPBEXheaderItem 2 81" xfId="12325"/>
    <cellStyle name="SAPBEXheaderItem 2 82" xfId="12326"/>
    <cellStyle name="SAPBEXheaderItem 2 83" xfId="12327"/>
    <cellStyle name="SAPBEXheaderItem 2 84" xfId="12328"/>
    <cellStyle name="SAPBEXheaderItem 2 85" xfId="12329"/>
    <cellStyle name="SAPBEXheaderItem 2 86" xfId="12330"/>
    <cellStyle name="SAPBEXheaderItem 2 87" xfId="12331"/>
    <cellStyle name="SAPBEXheaderItem 2 88" xfId="12332"/>
    <cellStyle name="SAPBEXheaderItem 2 89" xfId="31894"/>
    <cellStyle name="SAPBEXheaderItem 2 9" xfId="12333"/>
    <cellStyle name="SAPBEXheaderItem 2 90" xfId="32347"/>
    <cellStyle name="SAPBEXheaderItem 2 91" xfId="34023"/>
    <cellStyle name="SAPBEXheaderItem 2 92" xfId="34139"/>
    <cellStyle name="SAPBEXheaderItem 2 93" xfId="35037"/>
    <cellStyle name="SAPBEXheaderItem 2 94" xfId="35363"/>
    <cellStyle name="SAPBEXheaderItem 2 95" xfId="35479"/>
    <cellStyle name="SAPBEXheaderItem 2 96" xfId="35740"/>
    <cellStyle name="SAPBEXheaderItem 2 97" xfId="36078"/>
    <cellStyle name="SAPBEXheaderItem 2 98" xfId="36974"/>
    <cellStyle name="SAPBEXheaderItem 2 99" xfId="37219"/>
    <cellStyle name="SAPBEXheaderItem 20" xfId="12334"/>
    <cellStyle name="SAPBEXheaderItem 21" xfId="12335"/>
    <cellStyle name="SAPBEXheaderItem 22" xfId="12336"/>
    <cellStyle name="SAPBEXheaderItem 23" xfId="12337"/>
    <cellStyle name="SAPBEXheaderItem 24" xfId="12338"/>
    <cellStyle name="SAPBEXheaderItem 25" xfId="12339"/>
    <cellStyle name="SAPBEXheaderItem 26" xfId="12340"/>
    <cellStyle name="SAPBEXheaderItem 27" xfId="12341"/>
    <cellStyle name="SAPBEXheaderItem 28" xfId="12342"/>
    <cellStyle name="SAPBEXheaderItem 29" xfId="12343"/>
    <cellStyle name="SAPBEXheaderItem 3" xfId="12344"/>
    <cellStyle name="SAPBEXheaderItem 30" xfId="12345"/>
    <cellStyle name="SAPBEXheaderItem 31" xfId="12346"/>
    <cellStyle name="SAPBEXheaderItem 32" xfId="12347"/>
    <cellStyle name="SAPBEXheaderItem 33" xfId="12348"/>
    <cellStyle name="SAPBEXheaderItem 34" xfId="12349"/>
    <cellStyle name="SAPBEXheaderItem 35" xfId="12350"/>
    <cellStyle name="SAPBEXheaderItem 36" xfId="12351"/>
    <cellStyle name="SAPBEXheaderItem 37" xfId="12352"/>
    <cellStyle name="SAPBEXheaderItem 38" xfId="12353"/>
    <cellStyle name="SAPBEXheaderItem 39" xfId="12354"/>
    <cellStyle name="SAPBEXheaderItem 4" xfId="12355"/>
    <cellStyle name="SAPBEXheaderItem 40" xfId="12356"/>
    <cellStyle name="SAPBEXheaderItem 41" xfId="12357"/>
    <cellStyle name="SAPBEXheaderItem 42" xfId="12358"/>
    <cellStyle name="SAPBEXheaderItem 43" xfId="12359"/>
    <cellStyle name="SAPBEXheaderItem 44" xfId="12360"/>
    <cellStyle name="SAPBEXheaderItem 45" xfId="12361"/>
    <cellStyle name="SAPBEXheaderItem 46" xfId="12362"/>
    <cellStyle name="SAPBEXheaderItem 47" xfId="12363"/>
    <cellStyle name="SAPBEXheaderItem 48" xfId="12364"/>
    <cellStyle name="SAPBEXheaderItem 49" xfId="12365"/>
    <cellStyle name="SAPBEXheaderItem 5" xfId="12366"/>
    <cellStyle name="SAPBEXheaderItem 50" xfId="12367"/>
    <cellStyle name="SAPBEXheaderItem 51" xfId="12368"/>
    <cellStyle name="SAPBEXheaderItem 52" xfId="12369"/>
    <cellStyle name="SAPBEXheaderItem 53" xfId="12370"/>
    <cellStyle name="SAPBEXheaderItem 54" xfId="12371"/>
    <cellStyle name="SAPBEXheaderItem 55" xfId="12372"/>
    <cellStyle name="SAPBEXheaderItem 56" xfId="12373"/>
    <cellStyle name="SAPBEXheaderItem 57" xfId="12374"/>
    <cellStyle name="SAPBEXheaderItem 58" xfId="12375"/>
    <cellStyle name="SAPBEXheaderItem 59" xfId="12376"/>
    <cellStyle name="SAPBEXheaderItem 6" xfId="12377"/>
    <cellStyle name="SAPBEXheaderItem 60" xfId="12378"/>
    <cellStyle name="SAPBEXheaderItem 61" xfId="12379"/>
    <cellStyle name="SAPBEXheaderItem 62" xfId="12380"/>
    <cellStyle name="SAPBEXheaderItem 63" xfId="12381"/>
    <cellStyle name="SAPBEXheaderItem 64" xfId="12382"/>
    <cellStyle name="SAPBEXheaderItem 65" xfId="12383"/>
    <cellStyle name="SAPBEXheaderItem 66" xfId="12384"/>
    <cellStyle name="SAPBEXheaderItem 67" xfId="12385"/>
    <cellStyle name="SAPBEXheaderItem 68" xfId="12386"/>
    <cellStyle name="SAPBEXheaderItem 69" xfId="12387"/>
    <cellStyle name="SAPBEXheaderItem 7" xfId="12388"/>
    <cellStyle name="SAPBEXheaderItem 70" xfId="12389"/>
    <cellStyle name="SAPBEXheaderItem 71" xfId="12390"/>
    <cellStyle name="SAPBEXheaderItem 72" xfId="12391"/>
    <cellStyle name="SAPBEXheaderItem 73" xfId="12392"/>
    <cellStyle name="SAPBEXheaderItem 74" xfId="12393"/>
    <cellStyle name="SAPBEXheaderItem 75" xfId="12394"/>
    <cellStyle name="SAPBEXheaderItem 76" xfId="12395"/>
    <cellStyle name="SAPBEXheaderItem 77" xfId="12396"/>
    <cellStyle name="SAPBEXheaderItem 78" xfId="12397"/>
    <cellStyle name="SAPBEXheaderItem 79" xfId="12398"/>
    <cellStyle name="SAPBEXheaderItem 8" xfId="12399"/>
    <cellStyle name="SAPBEXheaderItem 80" xfId="12400"/>
    <cellStyle name="SAPBEXheaderItem 81" xfId="12401"/>
    <cellStyle name="SAPBEXheaderItem 82" xfId="12402"/>
    <cellStyle name="SAPBEXheaderItem 83" xfId="12403"/>
    <cellStyle name="SAPBEXheaderItem 84" xfId="12404"/>
    <cellStyle name="SAPBEXheaderItem 85" xfId="12405"/>
    <cellStyle name="SAPBEXheaderItem 86" xfId="12406"/>
    <cellStyle name="SAPBEXheaderItem 87" xfId="12407"/>
    <cellStyle name="SAPBEXheaderItem 88" xfId="12408"/>
    <cellStyle name="SAPBEXheaderItem 89" xfId="12409"/>
    <cellStyle name="SAPBEXheaderItem 9" xfId="12410"/>
    <cellStyle name="SAPBEXheaderItem 90" xfId="31680"/>
    <cellStyle name="SAPBEXheaderItem 91" xfId="32489"/>
    <cellStyle name="SAPBEXheaderItem 92" xfId="32420"/>
    <cellStyle name="SAPBEXheaderItem 93" xfId="32289"/>
    <cellStyle name="SAPBEXheaderItem 94" xfId="34406"/>
    <cellStyle name="SAPBEXheaderItem 95" xfId="35281"/>
    <cellStyle name="SAPBEXheaderItem 96" xfId="34995"/>
    <cellStyle name="SAPBEXheaderItem 97" xfId="35605"/>
    <cellStyle name="SAPBEXheaderItem 98" xfId="35815"/>
    <cellStyle name="SAPBEXheaderItem 99" xfId="36022"/>
    <cellStyle name="SAPBEXheaderItem_План по КВЛ 2011г." xfId="55948"/>
    <cellStyle name="SAPBEXheaderText" xfId="12411"/>
    <cellStyle name="SAPBEXheaderText 10" xfId="12412"/>
    <cellStyle name="SAPBEXheaderText 100" xfId="37099"/>
    <cellStyle name="SAPBEXheaderText 101" xfId="37149"/>
    <cellStyle name="SAPBEXheaderText 102" xfId="37496"/>
    <cellStyle name="SAPBEXheaderText 103" xfId="38424"/>
    <cellStyle name="SAPBEXheaderText 104" xfId="38471"/>
    <cellStyle name="SAPBEXheaderText 105" xfId="38819"/>
    <cellStyle name="SAPBEXheaderText 106" xfId="39748"/>
    <cellStyle name="SAPBEXheaderText 107" xfId="39798"/>
    <cellStyle name="SAPBEXheaderText 108" xfId="40184"/>
    <cellStyle name="SAPBEXheaderText 109" xfId="41254"/>
    <cellStyle name="SAPBEXheaderText 11" xfId="12413"/>
    <cellStyle name="SAPBEXheaderText 110" xfId="41304"/>
    <cellStyle name="SAPBEXheaderText 111" xfId="41685"/>
    <cellStyle name="SAPBEXheaderText 112" xfId="42722"/>
    <cellStyle name="SAPBEXheaderText 113" xfId="42766"/>
    <cellStyle name="SAPBEXheaderText 114" xfId="43838"/>
    <cellStyle name="SAPBEXheaderText 115" xfId="44400"/>
    <cellStyle name="SAPBEXheaderText 116" xfId="45140"/>
    <cellStyle name="SAPBEXheaderText 117" xfId="45184"/>
    <cellStyle name="SAPBEXheaderText 118" xfId="46258"/>
    <cellStyle name="SAPBEXheaderText 119" xfId="46302"/>
    <cellStyle name="SAPBEXheaderText 12" xfId="12414"/>
    <cellStyle name="SAPBEXheaderText 120" xfId="47203"/>
    <cellStyle name="SAPBEXheaderText 121" xfId="47247"/>
    <cellStyle name="SAPBEXheaderText 122" xfId="53764"/>
    <cellStyle name="SAPBEXheaderText 123" xfId="54010"/>
    <cellStyle name="SAPBEXheaderText 124" xfId="54179"/>
    <cellStyle name="SAPBEXheaderText 125" xfId="54027"/>
    <cellStyle name="SAPBEXheaderText 126" xfId="54359"/>
    <cellStyle name="SAPBEXheaderText 127" xfId="54427"/>
    <cellStyle name="SAPBEXheaderText 128" xfId="54607"/>
    <cellStyle name="SAPBEXheaderText 129" xfId="54833"/>
    <cellStyle name="SAPBEXheaderText 13" xfId="12415"/>
    <cellStyle name="SAPBEXheaderText 130" xfId="54998"/>
    <cellStyle name="SAPBEXheaderText 131" xfId="55233"/>
    <cellStyle name="SAPBEXheaderText 132" xfId="55386"/>
    <cellStyle name="SAPBEXheaderText 14" xfId="12416"/>
    <cellStyle name="SAPBEXheaderText 15" xfId="12417"/>
    <cellStyle name="SAPBEXheaderText 16" xfId="12418"/>
    <cellStyle name="SAPBEXheaderText 17" xfId="12419"/>
    <cellStyle name="SAPBEXheaderText 18" xfId="12420"/>
    <cellStyle name="SAPBEXheaderText 19" xfId="12421"/>
    <cellStyle name="SAPBEXheaderText 2" xfId="12422"/>
    <cellStyle name="SAPBEXheaderText 2 10" xfId="12423"/>
    <cellStyle name="SAPBEXheaderText 2 100" xfId="37561"/>
    <cellStyle name="SAPBEXheaderText 2 101" xfId="38299"/>
    <cellStyle name="SAPBEXheaderText 2 102" xfId="38541"/>
    <cellStyle name="SAPBEXheaderText 2 103" xfId="38885"/>
    <cellStyle name="SAPBEXheaderText 2 104" xfId="39623"/>
    <cellStyle name="SAPBEXheaderText 2 105" xfId="39866"/>
    <cellStyle name="SAPBEXheaderText 2 106" xfId="40248"/>
    <cellStyle name="SAPBEXheaderText 2 107" xfId="40987"/>
    <cellStyle name="SAPBEXheaderText 2 108" xfId="41375"/>
    <cellStyle name="SAPBEXheaderText 2 109" xfId="41749"/>
    <cellStyle name="SAPBEXheaderText 2 11" xfId="12424"/>
    <cellStyle name="SAPBEXheaderText 2 110" xfId="42484"/>
    <cellStyle name="SAPBEXheaderText 2 111" xfId="42820"/>
    <cellStyle name="SAPBEXheaderText 2 112" xfId="42996"/>
    <cellStyle name="SAPBEXheaderText 2 113" xfId="43933"/>
    <cellStyle name="SAPBEXheaderText 2 114" xfId="44089"/>
    <cellStyle name="SAPBEXheaderText 2 115" xfId="45238"/>
    <cellStyle name="SAPBEXheaderText 2 116" xfId="45413"/>
    <cellStyle name="SAPBEXheaderText 2 117" xfId="46356"/>
    <cellStyle name="SAPBEXheaderText 2 118" xfId="46529"/>
    <cellStyle name="SAPBEXheaderText 2 119" xfId="47302"/>
    <cellStyle name="SAPBEXheaderText 2 12" xfId="12425"/>
    <cellStyle name="SAPBEXheaderText 2 120" xfId="47477"/>
    <cellStyle name="SAPBEXheaderText 2 121" xfId="53435"/>
    <cellStyle name="SAPBEXheaderText 2 122" xfId="53972"/>
    <cellStyle name="SAPBEXheaderText 2 123" xfId="53939"/>
    <cellStyle name="SAPBEXheaderText 2 124" xfId="54505"/>
    <cellStyle name="SAPBEXheaderText 2 125" xfId="54619"/>
    <cellStyle name="SAPBEXheaderText 2 126" xfId="54547"/>
    <cellStyle name="SAPBEXheaderText 2 127" xfId="54752"/>
    <cellStyle name="SAPBEXheaderText 2 128" xfId="54907"/>
    <cellStyle name="SAPBEXheaderText 2 129" xfId="55079"/>
    <cellStyle name="SAPBEXheaderText 2 13" xfId="12426"/>
    <cellStyle name="SAPBEXheaderText 2 130" xfId="55441"/>
    <cellStyle name="SAPBEXheaderText 2 131" xfId="55949"/>
    <cellStyle name="SAPBEXheaderText 2 132" xfId="56281"/>
    <cellStyle name="SAPBEXheaderText 2 14" xfId="12427"/>
    <cellStyle name="SAPBEXheaderText 2 15" xfId="12428"/>
    <cellStyle name="SAPBEXheaderText 2 16" xfId="12429"/>
    <cellStyle name="SAPBEXheaderText 2 17" xfId="12430"/>
    <cellStyle name="SAPBEXheaderText 2 18" xfId="12431"/>
    <cellStyle name="SAPBEXheaderText 2 19" xfId="12432"/>
    <cellStyle name="SAPBEXheaderText 2 2" xfId="12433"/>
    <cellStyle name="SAPBEXheaderText 2 20" xfId="12434"/>
    <cellStyle name="SAPBEXheaderText 2 21" xfId="12435"/>
    <cellStyle name="SAPBEXheaderText 2 22" xfId="12436"/>
    <cellStyle name="SAPBEXheaderText 2 23" xfId="12437"/>
    <cellStyle name="SAPBEXheaderText 2 24" xfId="12438"/>
    <cellStyle name="SAPBEXheaderText 2 25" xfId="12439"/>
    <cellStyle name="SAPBEXheaderText 2 26" xfId="12440"/>
    <cellStyle name="SAPBEXheaderText 2 27" xfId="12441"/>
    <cellStyle name="SAPBEXheaderText 2 28" xfId="12442"/>
    <cellStyle name="SAPBEXheaderText 2 29" xfId="12443"/>
    <cellStyle name="SAPBEXheaderText 2 3" xfId="12444"/>
    <cellStyle name="SAPBEXheaderText 2 30" xfId="12445"/>
    <cellStyle name="SAPBEXheaderText 2 31" xfId="12446"/>
    <cellStyle name="SAPBEXheaderText 2 32" xfId="12447"/>
    <cellStyle name="SAPBEXheaderText 2 33" xfId="12448"/>
    <cellStyle name="SAPBEXheaderText 2 34" xfId="12449"/>
    <cellStyle name="SAPBEXheaderText 2 35" xfId="12450"/>
    <cellStyle name="SAPBEXheaderText 2 36" xfId="12451"/>
    <cellStyle name="SAPBEXheaderText 2 37" xfId="12452"/>
    <cellStyle name="SAPBEXheaderText 2 38" xfId="12453"/>
    <cellStyle name="SAPBEXheaderText 2 39" xfId="12454"/>
    <cellStyle name="SAPBEXheaderText 2 4" xfId="12455"/>
    <cellStyle name="SAPBEXheaderText 2 40" xfId="12456"/>
    <cellStyle name="SAPBEXheaderText 2 41" xfId="12457"/>
    <cellStyle name="SAPBEXheaderText 2 42" xfId="12458"/>
    <cellStyle name="SAPBEXheaderText 2 43" xfId="12459"/>
    <cellStyle name="SAPBEXheaderText 2 44" xfId="12460"/>
    <cellStyle name="SAPBEXheaderText 2 45" xfId="12461"/>
    <cellStyle name="SAPBEXheaderText 2 46" xfId="12462"/>
    <cellStyle name="SAPBEXheaderText 2 47" xfId="12463"/>
    <cellStyle name="SAPBEXheaderText 2 48" xfId="12464"/>
    <cellStyle name="SAPBEXheaderText 2 49" xfId="12465"/>
    <cellStyle name="SAPBEXheaderText 2 5" xfId="12466"/>
    <cellStyle name="SAPBEXheaderText 2 50" xfId="12467"/>
    <cellStyle name="SAPBEXheaderText 2 51" xfId="12468"/>
    <cellStyle name="SAPBEXheaderText 2 52" xfId="12469"/>
    <cellStyle name="SAPBEXheaderText 2 53" xfId="12470"/>
    <cellStyle name="SAPBEXheaderText 2 54" xfId="12471"/>
    <cellStyle name="SAPBEXheaderText 2 55" xfId="12472"/>
    <cellStyle name="SAPBEXheaderText 2 56" xfId="12473"/>
    <cellStyle name="SAPBEXheaderText 2 57" xfId="12474"/>
    <cellStyle name="SAPBEXheaderText 2 58" xfId="12475"/>
    <cellStyle name="SAPBEXheaderText 2 59" xfId="12476"/>
    <cellStyle name="SAPBEXheaderText 2 6" xfId="12477"/>
    <cellStyle name="SAPBEXheaderText 2 60" xfId="12478"/>
    <cellStyle name="SAPBEXheaderText 2 61" xfId="12479"/>
    <cellStyle name="SAPBEXheaderText 2 62" xfId="12480"/>
    <cellStyle name="SAPBEXheaderText 2 63" xfId="12481"/>
    <cellStyle name="SAPBEXheaderText 2 64" xfId="12482"/>
    <cellStyle name="SAPBEXheaderText 2 65" xfId="12483"/>
    <cellStyle name="SAPBEXheaderText 2 66" xfId="12484"/>
    <cellStyle name="SAPBEXheaderText 2 67" xfId="12485"/>
    <cellStyle name="SAPBEXheaderText 2 68" xfId="12486"/>
    <cellStyle name="SAPBEXheaderText 2 69" xfId="12487"/>
    <cellStyle name="SAPBEXheaderText 2 7" xfId="12488"/>
    <cellStyle name="SAPBEXheaderText 2 70" xfId="12489"/>
    <cellStyle name="SAPBEXheaderText 2 71" xfId="12490"/>
    <cellStyle name="SAPBEXheaderText 2 72" xfId="12491"/>
    <cellStyle name="SAPBEXheaderText 2 73" xfId="12492"/>
    <cellStyle name="SAPBEXheaderText 2 74" xfId="12493"/>
    <cellStyle name="SAPBEXheaderText 2 75" xfId="12494"/>
    <cellStyle name="SAPBEXheaderText 2 76" xfId="12495"/>
    <cellStyle name="SAPBEXheaderText 2 77" xfId="12496"/>
    <cellStyle name="SAPBEXheaderText 2 78" xfId="12497"/>
    <cellStyle name="SAPBEXheaderText 2 79" xfId="12498"/>
    <cellStyle name="SAPBEXheaderText 2 8" xfId="12499"/>
    <cellStyle name="SAPBEXheaderText 2 80" xfId="12500"/>
    <cellStyle name="SAPBEXheaderText 2 81" xfId="12501"/>
    <cellStyle name="SAPBEXheaderText 2 82" xfId="12502"/>
    <cellStyle name="SAPBEXheaderText 2 83" xfId="12503"/>
    <cellStyle name="SAPBEXheaderText 2 84" xfId="12504"/>
    <cellStyle name="SAPBEXheaderText 2 85" xfId="12505"/>
    <cellStyle name="SAPBEXheaderText 2 86" xfId="12506"/>
    <cellStyle name="SAPBEXheaderText 2 87" xfId="12507"/>
    <cellStyle name="SAPBEXheaderText 2 88" xfId="12508"/>
    <cellStyle name="SAPBEXheaderText 2 89" xfId="31895"/>
    <cellStyle name="SAPBEXheaderText 2 9" xfId="12509"/>
    <cellStyle name="SAPBEXheaderText 2 90" xfId="32346"/>
    <cellStyle name="SAPBEXheaderText 2 91" xfId="34022"/>
    <cellStyle name="SAPBEXheaderText 2 92" xfId="34138"/>
    <cellStyle name="SAPBEXheaderText 2 93" xfId="35036"/>
    <cellStyle name="SAPBEXheaderText 2 94" xfId="35362"/>
    <cellStyle name="SAPBEXheaderText 2 95" xfId="35478"/>
    <cellStyle name="SAPBEXheaderText 2 96" xfId="35741"/>
    <cellStyle name="SAPBEXheaderText 2 97" xfId="36077"/>
    <cellStyle name="SAPBEXheaderText 2 98" xfId="36973"/>
    <cellStyle name="SAPBEXheaderText 2 99" xfId="37220"/>
    <cellStyle name="SAPBEXheaderText 20" xfId="12510"/>
    <cellStyle name="SAPBEXheaderText 21" xfId="12511"/>
    <cellStyle name="SAPBEXheaderText 22" xfId="12512"/>
    <cellStyle name="SAPBEXheaderText 23" xfId="12513"/>
    <cellStyle name="SAPBEXheaderText 24" xfId="12514"/>
    <cellStyle name="SAPBEXheaderText 25" xfId="12515"/>
    <cellStyle name="SAPBEXheaderText 26" xfId="12516"/>
    <cellStyle name="SAPBEXheaderText 27" xfId="12517"/>
    <cellStyle name="SAPBEXheaderText 28" xfId="12518"/>
    <cellStyle name="SAPBEXheaderText 29" xfId="12519"/>
    <cellStyle name="SAPBEXheaderText 3" xfId="12520"/>
    <cellStyle name="SAPBEXheaderText 30" xfId="12521"/>
    <cellStyle name="SAPBEXheaderText 31" xfId="12522"/>
    <cellStyle name="SAPBEXheaderText 32" xfId="12523"/>
    <cellStyle name="SAPBEXheaderText 33" xfId="12524"/>
    <cellStyle name="SAPBEXheaderText 34" xfId="12525"/>
    <cellStyle name="SAPBEXheaderText 35" xfId="12526"/>
    <cellStyle name="SAPBEXheaderText 36" xfId="12527"/>
    <cellStyle name="SAPBEXheaderText 37" xfId="12528"/>
    <cellStyle name="SAPBEXheaderText 38" xfId="12529"/>
    <cellStyle name="SAPBEXheaderText 39" xfId="12530"/>
    <cellStyle name="SAPBEXheaderText 4" xfId="12531"/>
    <cellStyle name="SAPBEXheaderText 40" xfId="12532"/>
    <cellStyle name="SAPBEXheaderText 41" xfId="12533"/>
    <cellStyle name="SAPBEXheaderText 42" xfId="12534"/>
    <cellStyle name="SAPBEXheaderText 43" xfId="12535"/>
    <cellStyle name="SAPBEXheaderText 44" xfId="12536"/>
    <cellStyle name="SAPBEXheaderText 45" xfId="12537"/>
    <cellStyle name="SAPBEXheaderText 46" xfId="12538"/>
    <cellStyle name="SAPBEXheaderText 47" xfId="12539"/>
    <cellStyle name="SAPBEXheaderText 48" xfId="12540"/>
    <cellStyle name="SAPBEXheaderText 49" xfId="12541"/>
    <cellStyle name="SAPBEXheaderText 5" xfId="12542"/>
    <cellStyle name="SAPBEXheaderText 50" xfId="12543"/>
    <cellStyle name="SAPBEXheaderText 51" xfId="12544"/>
    <cellStyle name="SAPBEXheaderText 52" xfId="12545"/>
    <cellStyle name="SAPBEXheaderText 53" xfId="12546"/>
    <cellStyle name="SAPBEXheaderText 54" xfId="12547"/>
    <cellStyle name="SAPBEXheaderText 55" xfId="12548"/>
    <cellStyle name="SAPBEXheaderText 56" xfId="12549"/>
    <cellStyle name="SAPBEXheaderText 57" xfId="12550"/>
    <cellStyle name="SAPBEXheaderText 58" xfId="12551"/>
    <cellStyle name="SAPBEXheaderText 59" xfId="12552"/>
    <cellStyle name="SAPBEXheaderText 6" xfId="12553"/>
    <cellStyle name="SAPBEXheaderText 60" xfId="12554"/>
    <cellStyle name="SAPBEXheaderText 61" xfId="12555"/>
    <cellStyle name="SAPBEXheaderText 62" xfId="12556"/>
    <cellStyle name="SAPBEXheaderText 63" xfId="12557"/>
    <cellStyle name="SAPBEXheaderText 64" xfId="12558"/>
    <cellStyle name="SAPBEXheaderText 65" xfId="12559"/>
    <cellStyle name="SAPBEXheaderText 66" xfId="12560"/>
    <cellStyle name="SAPBEXheaderText 67" xfId="12561"/>
    <cellStyle name="SAPBEXheaderText 68" xfId="12562"/>
    <cellStyle name="SAPBEXheaderText 69" xfId="12563"/>
    <cellStyle name="SAPBEXheaderText 7" xfId="12564"/>
    <cellStyle name="SAPBEXheaderText 70" xfId="12565"/>
    <cellStyle name="SAPBEXheaderText 71" xfId="12566"/>
    <cellStyle name="SAPBEXheaderText 72" xfId="12567"/>
    <cellStyle name="SAPBEXheaderText 73" xfId="12568"/>
    <cellStyle name="SAPBEXheaderText 74" xfId="12569"/>
    <cellStyle name="SAPBEXheaderText 75" xfId="12570"/>
    <cellStyle name="SAPBEXheaderText 76" xfId="12571"/>
    <cellStyle name="SAPBEXheaderText 77" xfId="12572"/>
    <cellStyle name="SAPBEXheaderText 78" xfId="12573"/>
    <cellStyle name="SAPBEXheaderText 79" xfId="12574"/>
    <cellStyle name="SAPBEXheaderText 8" xfId="12575"/>
    <cellStyle name="SAPBEXheaderText 80" xfId="12576"/>
    <cellStyle name="SAPBEXheaderText 81" xfId="12577"/>
    <cellStyle name="SAPBEXheaderText 82" xfId="12578"/>
    <cellStyle name="SAPBEXheaderText 83" xfId="12579"/>
    <cellStyle name="SAPBEXheaderText 84" xfId="12580"/>
    <cellStyle name="SAPBEXheaderText 85" xfId="12581"/>
    <cellStyle name="SAPBEXheaderText 86" xfId="12582"/>
    <cellStyle name="SAPBEXheaderText 87" xfId="12583"/>
    <cellStyle name="SAPBEXheaderText 88" xfId="12584"/>
    <cellStyle name="SAPBEXheaderText 89" xfId="12585"/>
    <cellStyle name="SAPBEXheaderText 9" xfId="12586"/>
    <cellStyle name="SAPBEXheaderText 90" xfId="31681"/>
    <cellStyle name="SAPBEXheaderText 91" xfId="32488"/>
    <cellStyle name="SAPBEXheaderText 92" xfId="32282"/>
    <cellStyle name="SAPBEXheaderText 93" xfId="33900"/>
    <cellStyle name="SAPBEXheaderText 94" xfId="34405"/>
    <cellStyle name="SAPBEXheaderText 95" xfId="34981"/>
    <cellStyle name="SAPBEXheaderText 96" xfId="34521"/>
    <cellStyle name="SAPBEXheaderText 97" xfId="35606"/>
    <cellStyle name="SAPBEXheaderText 98" xfId="35783"/>
    <cellStyle name="SAPBEXheaderText 99" xfId="35571"/>
    <cellStyle name="SAPBEXheaderText_План по КВЛ 2011г." xfId="55950"/>
    <cellStyle name="SAPBEXHLevel0" xfId="12587"/>
    <cellStyle name="SAPBEXHLevel0 10" xfId="12588"/>
    <cellStyle name="SAPBEXHLevel0 10 10" xfId="12589"/>
    <cellStyle name="SAPBEXHLevel0 10 11" xfId="12590"/>
    <cellStyle name="SAPBEXHLevel0 10 12" xfId="12591"/>
    <cellStyle name="SAPBEXHLevel0 10 13" xfId="12592"/>
    <cellStyle name="SAPBEXHLevel0 10 14" xfId="12593"/>
    <cellStyle name="SAPBEXHLevel0 10 15" xfId="12594"/>
    <cellStyle name="SAPBEXHLevel0 10 16" xfId="12595"/>
    <cellStyle name="SAPBEXHLevel0 10 17" xfId="12596"/>
    <cellStyle name="SAPBEXHLevel0 10 18" xfId="12597"/>
    <cellStyle name="SAPBEXHLevel0 10 19" xfId="12598"/>
    <cellStyle name="SAPBEXHLevel0 10 2" xfId="12599"/>
    <cellStyle name="SAPBEXHLevel0 10 2 10" xfId="12600"/>
    <cellStyle name="SAPBEXHLevel0 10 2 11" xfId="12601"/>
    <cellStyle name="SAPBEXHLevel0 10 2 12" xfId="12602"/>
    <cellStyle name="SAPBEXHLevel0 10 2 13" xfId="12603"/>
    <cellStyle name="SAPBEXHLevel0 10 2 14" xfId="12604"/>
    <cellStyle name="SAPBEXHLevel0 10 2 15" xfId="12605"/>
    <cellStyle name="SAPBEXHLevel0 10 2 16" xfId="12606"/>
    <cellStyle name="SAPBEXHLevel0 10 2 17" xfId="12607"/>
    <cellStyle name="SAPBEXHLevel0 10 2 18" xfId="12608"/>
    <cellStyle name="SAPBEXHLevel0 10 2 19" xfId="12609"/>
    <cellStyle name="SAPBEXHLevel0 10 2 2" xfId="12610"/>
    <cellStyle name="SAPBEXHLevel0 10 2 20" xfId="12611"/>
    <cellStyle name="SAPBEXHLevel0 10 2 21" xfId="12612"/>
    <cellStyle name="SAPBEXHLevel0 10 2 22" xfId="12613"/>
    <cellStyle name="SAPBEXHLevel0 10 2 23" xfId="12614"/>
    <cellStyle name="SAPBEXHLevel0 10 2 24" xfId="12615"/>
    <cellStyle name="SAPBEXHLevel0 10 2 25" xfId="12616"/>
    <cellStyle name="SAPBEXHLevel0 10 2 26" xfId="12617"/>
    <cellStyle name="SAPBEXHLevel0 10 2 27" xfId="12618"/>
    <cellStyle name="SAPBEXHLevel0 10 2 28" xfId="12619"/>
    <cellStyle name="SAPBEXHLevel0 10 2 29" xfId="12620"/>
    <cellStyle name="SAPBEXHLevel0 10 2 3" xfId="12621"/>
    <cellStyle name="SAPBEXHLevel0 10 2 30" xfId="12622"/>
    <cellStyle name="SAPBEXHLevel0 10 2 31" xfId="12623"/>
    <cellStyle name="SAPBEXHLevel0 10 2 32" xfId="32974"/>
    <cellStyle name="SAPBEXHLevel0 10 2 33" xfId="33754"/>
    <cellStyle name="SAPBEXHLevel0 10 2 34" xfId="32381"/>
    <cellStyle name="SAPBEXHLevel0 10 2 35" xfId="33611"/>
    <cellStyle name="SAPBEXHLevel0 10 2 36" xfId="34629"/>
    <cellStyle name="SAPBEXHLevel0 10 2 37" xfId="34894"/>
    <cellStyle name="SAPBEXHLevel0 10 2 38" xfId="35385"/>
    <cellStyle name="SAPBEXHLevel0 10 2 39" xfId="36182"/>
    <cellStyle name="SAPBEXHLevel0 10 2 4" xfId="12624"/>
    <cellStyle name="SAPBEXHLevel0 10 2 40" xfId="36765"/>
    <cellStyle name="SAPBEXHLevel0 10 2 41" xfId="35855"/>
    <cellStyle name="SAPBEXHLevel0 10 2 42" xfId="37618"/>
    <cellStyle name="SAPBEXHLevel0 10 2 43" xfId="38087"/>
    <cellStyle name="SAPBEXHLevel0 10 2 44" xfId="37329"/>
    <cellStyle name="SAPBEXHLevel0 10 2 45" xfId="38942"/>
    <cellStyle name="SAPBEXHLevel0 10 2 46" xfId="39411"/>
    <cellStyle name="SAPBEXHLevel0 10 2 47" xfId="38727"/>
    <cellStyle name="SAPBEXHLevel0 10 2 48" xfId="40304"/>
    <cellStyle name="SAPBEXHLevel0 10 2 49" xfId="40775"/>
    <cellStyle name="SAPBEXHLevel0 10 2 5" xfId="12625"/>
    <cellStyle name="SAPBEXHLevel0 10 2 50" xfId="40058"/>
    <cellStyle name="SAPBEXHLevel0 10 2 51" xfId="41805"/>
    <cellStyle name="SAPBEXHLevel0 10 2 52" xfId="42274"/>
    <cellStyle name="SAPBEXHLevel0 10 2 53" xfId="41557"/>
    <cellStyle name="SAPBEXHLevel0 10 2 54" xfId="43052"/>
    <cellStyle name="SAPBEXHLevel0 10 2 55" xfId="43447"/>
    <cellStyle name="SAPBEXHLevel0 10 2 56" xfId="44168"/>
    <cellStyle name="SAPBEXHLevel0 10 2 57" xfId="44743"/>
    <cellStyle name="SAPBEXHLevel0 10 2 58" xfId="45469"/>
    <cellStyle name="SAPBEXHLevel0 10 2 59" xfId="45864"/>
    <cellStyle name="SAPBEXHLevel0 10 2 6" xfId="12626"/>
    <cellStyle name="SAPBEXHLevel0 10 2 60" xfId="46585"/>
    <cellStyle name="SAPBEXHLevel0 10 2 61" xfId="46980"/>
    <cellStyle name="SAPBEXHLevel0 10 2 62" xfId="47533"/>
    <cellStyle name="SAPBEXHLevel0 10 2 63" xfId="47928"/>
    <cellStyle name="SAPBEXHLevel0 10 2 7" xfId="12627"/>
    <cellStyle name="SAPBEXHLevel0 10 2 8" xfId="12628"/>
    <cellStyle name="SAPBEXHLevel0 10 2 9" xfId="12629"/>
    <cellStyle name="SAPBEXHLevel0 10 20" xfId="12630"/>
    <cellStyle name="SAPBEXHLevel0 10 21" xfId="12631"/>
    <cellStyle name="SAPBEXHLevel0 10 22" xfId="12632"/>
    <cellStyle name="SAPBEXHLevel0 10 23" xfId="12633"/>
    <cellStyle name="SAPBEXHLevel0 10 24" xfId="12634"/>
    <cellStyle name="SAPBEXHLevel0 10 25" xfId="12635"/>
    <cellStyle name="SAPBEXHLevel0 10 26" xfId="12636"/>
    <cellStyle name="SAPBEXHLevel0 10 27" xfId="12637"/>
    <cellStyle name="SAPBEXHLevel0 10 28" xfId="12638"/>
    <cellStyle name="SAPBEXHLevel0 10 29" xfId="12639"/>
    <cellStyle name="SAPBEXHLevel0 10 3" xfId="12640"/>
    <cellStyle name="SAPBEXHLevel0 10 3 10" xfId="12641"/>
    <cellStyle name="SAPBEXHLevel0 10 3 11" xfId="12642"/>
    <cellStyle name="SAPBEXHLevel0 10 3 12" xfId="12643"/>
    <cellStyle name="SAPBEXHLevel0 10 3 13" xfId="12644"/>
    <cellStyle name="SAPBEXHLevel0 10 3 14" xfId="12645"/>
    <cellStyle name="SAPBEXHLevel0 10 3 15" xfId="12646"/>
    <cellStyle name="SAPBEXHLevel0 10 3 16" xfId="12647"/>
    <cellStyle name="SAPBEXHLevel0 10 3 17" xfId="12648"/>
    <cellStyle name="SAPBEXHLevel0 10 3 18" xfId="12649"/>
    <cellStyle name="SAPBEXHLevel0 10 3 19" xfId="12650"/>
    <cellStyle name="SAPBEXHLevel0 10 3 2" xfId="12651"/>
    <cellStyle name="SAPBEXHLevel0 10 3 20" xfId="12652"/>
    <cellStyle name="SAPBEXHLevel0 10 3 21" xfId="12653"/>
    <cellStyle name="SAPBEXHLevel0 10 3 22" xfId="12654"/>
    <cellStyle name="SAPBEXHLevel0 10 3 23" xfId="12655"/>
    <cellStyle name="SAPBEXHLevel0 10 3 24" xfId="12656"/>
    <cellStyle name="SAPBEXHLevel0 10 3 25" xfId="12657"/>
    <cellStyle name="SAPBEXHLevel0 10 3 26" xfId="12658"/>
    <cellStyle name="SAPBEXHLevel0 10 3 27" xfId="12659"/>
    <cellStyle name="SAPBEXHLevel0 10 3 28" xfId="12660"/>
    <cellStyle name="SAPBEXHLevel0 10 3 29" xfId="12661"/>
    <cellStyle name="SAPBEXHLevel0 10 3 3" xfId="12662"/>
    <cellStyle name="SAPBEXHLevel0 10 3 30" xfId="12663"/>
    <cellStyle name="SAPBEXHLevel0 10 3 31" xfId="12664"/>
    <cellStyle name="SAPBEXHLevel0 10 3 32" xfId="32975"/>
    <cellStyle name="SAPBEXHLevel0 10 3 33" xfId="33755"/>
    <cellStyle name="SAPBEXHLevel0 10 3 34" xfId="32518"/>
    <cellStyle name="SAPBEXHLevel0 10 3 35" xfId="33612"/>
    <cellStyle name="SAPBEXHLevel0 10 3 36" xfId="34628"/>
    <cellStyle name="SAPBEXHLevel0 10 3 37" xfId="35055"/>
    <cellStyle name="SAPBEXHLevel0 10 3 38" xfId="35329"/>
    <cellStyle name="SAPBEXHLevel0 10 3 39" xfId="36183"/>
    <cellStyle name="SAPBEXHLevel0 10 3 4" xfId="12665"/>
    <cellStyle name="SAPBEXHLevel0 10 3 40" xfId="36766"/>
    <cellStyle name="SAPBEXHLevel0 10 3 41" xfId="35657"/>
    <cellStyle name="SAPBEXHLevel0 10 3 42" xfId="37619"/>
    <cellStyle name="SAPBEXHLevel0 10 3 43" xfId="38088"/>
    <cellStyle name="SAPBEXHLevel0 10 3 44" xfId="37122"/>
    <cellStyle name="SAPBEXHLevel0 10 3 45" xfId="38943"/>
    <cellStyle name="SAPBEXHLevel0 10 3 46" xfId="39412"/>
    <cellStyle name="SAPBEXHLevel0 10 3 47" xfId="38563"/>
    <cellStyle name="SAPBEXHLevel0 10 3 48" xfId="40305"/>
    <cellStyle name="SAPBEXHLevel0 10 3 49" xfId="40776"/>
    <cellStyle name="SAPBEXHLevel0 10 3 5" xfId="12666"/>
    <cellStyle name="SAPBEXHLevel0 10 3 50" xfId="40453"/>
    <cellStyle name="SAPBEXHLevel0 10 3 51" xfId="41806"/>
    <cellStyle name="SAPBEXHLevel0 10 3 52" xfId="42275"/>
    <cellStyle name="SAPBEXHLevel0 10 3 53" xfId="41214"/>
    <cellStyle name="SAPBEXHLevel0 10 3 54" xfId="43053"/>
    <cellStyle name="SAPBEXHLevel0 10 3 55" xfId="43448"/>
    <cellStyle name="SAPBEXHLevel0 10 3 56" xfId="44169"/>
    <cellStyle name="SAPBEXHLevel0 10 3 57" xfId="44744"/>
    <cellStyle name="SAPBEXHLevel0 10 3 58" xfId="45470"/>
    <cellStyle name="SAPBEXHLevel0 10 3 59" xfId="45865"/>
    <cellStyle name="SAPBEXHLevel0 10 3 6" xfId="12667"/>
    <cellStyle name="SAPBEXHLevel0 10 3 60" xfId="46586"/>
    <cellStyle name="SAPBEXHLevel0 10 3 61" xfId="46981"/>
    <cellStyle name="SAPBEXHLevel0 10 3 62" xfId="47534"/>
    <cellStyle name="SAPBEXHLevel0 10 3 63" xfId="47929"/>
    <cellStyle name="SAPBEXHLevel0 10 3 7" xfId="12668"/>
    <cellStyle name="SAPBEXHLevel0 10 3 8" xfId="12669"/>
    <cellStyle name="SAPBEXHLevel0 10 3 9" xfId="12670"/>
    <cellStyle name="SAPBEXHLevel0 10 30" xfId="12671"/>
    <cellStyle name="SAPBEXHLevel0 10 31" xfId="12672"/>
    <cellStyle name="SAPBEXHLevel0 10 32" xfId="12673"/>
    <cellStyle name="SAPBEXHLevel0 10 33" xfId="12674"/>
    <cellStyle name="SAPBEXHLevel0 10 34" xfId="32973"/>
    <cellStyle name="SAPBEXHLevel0 10 35" xfId="33753"/>
    <cellStyle name="SAPBEXHLevel0 10 36" xfId="32168"/>
    <cellStyle name="SAPBEXHLevel0 10 37" xfId="33610"/>
    <cellStyle name="SAPBEXHLevel0 10 38" xfId="34630"/>
    <cellStyle name="SAPBEXHLevel0 10 39" xfId="34893"/>
    <cellStyle name="SAPBEXHLevel0 10 4" xfId="12675"/>
    <cellStyle name="SAPBEXHLevel0 10 40" xfId="34774"/>
    <cellStyle name="SAPBEXHLevel0 10 41" xfId="36181"/>
    <cellStyle name="SAPBEXHLevel0 10 42" xfId="36764"/>
    <cellStyle name="SAPBEXHLevel0 10 43" xfId="35935"/>
    <cellStyle name="SAPBEXHLevel0 10 44" xfId="37617"/>
    <cellStyle name="SAPBEXHLevel0 10 45" xfId="38086"/>
    <cellStyle name="SAPBEXHLevel0 10 46" xfId="37060"/>
    <cellStyle name="SAPBEXHLevel0 10 47" xfId="38941"/>
    <cellStyle name="SAPBEXHLevel0 10 48" xfId="39410"/>
    <cellStyle name="SAPBEXHLevel0 10 49" xfId="38652"/>
    <cellStyle name="SAPBEXHLevel0 10 5" xfId="12676"/>
    <cellStyle name="SAPBEXHLevel0 10 50" xfId="40303"/>
    <cellStyle name="SAPBEXHLevel0 10 51" xfId="40774"/>
    <cellStyle name="SAPBEXHLevel0 10 52" xfId="40057"/>
    <cellStyle name="SAPBEXHLevel0 10 53" xfId="41804"/>
    <cellStyle name="SAPBEXHLevel0 10 54" xfId="42273"/>
    <cellStyle name="SAPBEXHLevel0 10 55" xfId="41556"/>
    <cellStyle name="SAPBEXHLevel0 10 56" xfId="43051"/>
    <cellStyle name="SAPBEXHLevel0 10 57" xfId="43446"/>
    <cellStyle name="SAPBEXHLevel0 10 58" xfId="44167"/>
    <cellStyle name="SAPBEXHLevel0 10 59" xfId="44742"/>
    <cellStyle name="SAPBEXHLevel0 10 6" xfId="12677"/>
    <cellStyle name="SAPBEXHLevel0 10 60" xfId="45468"/>
    <cellStyle name="SAPBEXHLevel0 10 61" xfId="45863"/>
    <cellStyle name="SAPBEXHLevel0 10 62" xfId="46584"/>
    <cellStyle name="SAPBEXHLevel0 10 63" xfId="46979"/>
    <cellStyle name="SAPBEXHLevel0 10 64" xfId="47532"/>
    <cellStyle name="SAPBEXHLevel0 10 65" xfId="47927"/>
    <cellStyle name="SAPBEXHLevel0 10 7" xfId="12678"/>
    <cellStyle name="SAPBEXHLevel0 10 8" xfId="12679"/>
    <cellStyle name="SAPBEXHLevel0 10 9" xfId="12680"/>
    <cellStyle name="SAPBEXHLevel0 100" xfId="36038"/>
    <cellStyle name="SAPBEXHLevel0 101" xfId="37100"/>
    <cellStyle name="SAPBEXHLevel0 102" xfId="38037"/>
    <cellStyle name="SAPBEXHLevel0 103" xfId="37488"/>
    <cellStyle name="SAPBEXHLevel0 104" xfId="38425"/>
    <cellStyle name="SAPBEXHLevel0 105" xfId="39361"/>
    <cellStyle name="SAPBEXHLevel0 106" xfId="38811"/>
    <cellStyle name="SAPBEXHLevel0 107" xfId="39749"/>
    <cellStyle name="SAPBEXHLevel0 108" xfId="40725"/>
    <cellStyle name="SAPBEXHLevel0 109" xfId="40176"/>
    <cellStyle name="SAPBEXHLevel0 11" xfId="12681"/>
    <cellStyle name="SAPBEXHLevel0 11 10" xfId="12682"/>
    <cellStyle name="SAPBEXHLevel0 11 11" xfId="12683"/>
    <cellStyle name="SAPBEXHLevel0 11 12" xfId="12684"/>
    <cellStyle name="SAPBEXHLevel0 11 13" xfId="12685"/>
    <cellStyle name="SAPBEXHLevel0 11 14" xfId="12686"/>
    <cellStyle name="SAPBEXHLevel0 11 15" xfId="12687"/>
    <cellStyle name="SAPBEXHLevel0 11 16" xfId="12688"/>
    <cellStyle name="SAPBEXHLevel0 11 17" xfId="12689"/>
    <cellStyle name="SAPBEXHLevel0 11 18" xfId="12690"/>
    <cellStyle name="SAPBEXHLevel0 11 19" xfId="12691"/>
    <cellStyle name="SAPBEXHLevel0 11 2" xfId="12692"/>
    <cellStyle name="SAPBEXHLevel0 11 2 10" xfId="12693"/>
    <cellStyle name="SAPBEXHLevel0 11 2 11" xfId="12694"/>
    <cellStyle name="SAPBEXHLevel0 11 2 12" xfId="12695"/>
    <cellStyle name="SAPBEXHLevel0 11 2 13" xfId="12696"/>
    <cellStyle name="SAPBEXHLevel0 11 2 14" xfId="12697"/>
    <cellStyle name="SAPBEXHLevel0 11 2 15" xfId="12698"/>
    <cellStyle name="SAPBEXHLevel0 11 2 16" xfId="12699"/>
    <cellStyle name="SAPBEXHLevel0 11 2 17" xfId="12700"/>
    <cellStyle name="SAPBEXHLevel0 11 2 18" xfId="12701"/>
    <cellStyle name="SAPBEXHLevel0 11 2 19" xfId="12702"/>
    <cellStyle name="SAPBEXHLevel0 11 2 2" xfId="12703"/>
    <cellStyle name="SAPBEXHLevel0 11 2 20" xfId="12704"/>
    <cellStyle name="SAPBEXHLevel0 11 2 21" xfId="12705"/>
    <cellStyle name="SAPBEXHLevel0 11 2 22" xfId="12706"/>
    <cellStyle name="SAPBEXHLevel0 11 2 23" xfId="12707"/>
    <cellStyle name="SAPBEXHLevel0 11 2 24" xfId="12708"/>
    <cellStyle name="SAPBEXHLevel0 11 2 25" xfId="12709"/>
    <cellStyle name="SAPBEXHLevel0 11 2 26" xfId="12710"/>
    <cellStyle name="SAPBEXHLevel0 11 2 27" xfId="12711"/>
    <cellStyle name="SAPBEXHLevel0 11 2 28" xfId="12712"/>
    <cellStyle name="SAPBEXHLevel0 11 2 29" xfId="12713"/>
    <cellStyle name="SAPBEXHLevel0 11 2 3" xfId="12714"/>
    <cellStyle name="SAPBEXHLevel0 11 2 30" xfId="12715"/>
    <cellStyle name="SAPBEXHLevel0 11 2 31" xfId="12716"/>
    <cellStyle name="SAPBEXHLevel0 11 2 32" xfId="32977"/>
    <cellStyle name="SAPBEXHLevel0 11 2 33" xfId="33757"/>
    <cellStyle name="SAPBEXHLevel0 11 2 34" xfId="32170"/>
    <cellStyle name="SAPBEXHLevel0 11 2 35" xfId="33989"/>
    <cellStyle name="SAPBEXHLevel0 11 2 36" xfId="34626"/>
    <cellStyle name="SAPBEXHLevel0 11 2 37" xfId="34895"/>
    <cellStyle name="SAPBEXHLevel0 11 2 38" xfId="34772"/>
    <cellStyle name="SAPBEXHLevel0 11 2 39" xfId="36185"/>
    <cellStyle name="SAPBEXHLevel0 11 2 4" xfId="12717"/>
    <cellStyle name="SAPBEXHLevel0 11 2 40" xfId="36768"/>
    <cellStyle name="SAPBEXHLevel0 11 2 41" xfId="35937"/>
    <cellStyle name="SAPBEXHLevel0 11 2 42" xfId="37621"/>
    <cellStyle name="SAPBEXHLevel0 11 2 43" xfId="38090"/>
    <cellStyle name="SAPBEXHLevel0 11 2 44" xfId="37403"/>
    <cellStyle name="SAPBEXHLevel0 11 2 45" xfId="38945"/>
    <cellStyle name="SAPBEXHLevel0 11 2 46" xfId="39414"/>
    <cellStyle name="SAPBEXHLevel0 11 2 47" xfId="38728"/>
    <cellStyle name="SAPBEXHLevel0 11 2 48" xfId="40307"/>
    <cellStyle name="SAPBEXHLevel0 11 2 49" xfId="40778"/>
    <cellStyle name="SAPBEXHLevel0 11 2 5" xfId="12718"/>
    <cellStyle name="SAPBEXHLevel0 11 2 50" xfId="40059"/>
    <cellStyle name="SAPBEXHLevel0 11 2 51" xfId="41808"/>
    <cellStyle name="SAPBEXHLevel0 11 2 52" xfId="42277"/>
    <cellStyle name="SAPBEXHLevel0 11 2 53" xfId="41558"/>
    <cellStyle name="SAPBEXHLevel0 11 2 54" xfId="43055"/>
    <cellStyle name="SAPBEXHLevel0 11 2 55" xfId="43450"/>
    <cellStyle name="SAPBEXHLevel0 11 2 56" xfId="44171"/>
    <cellStyle name="SAPBEXHLevel0 11 2 57" xfId="44746"/>
    <cellStyle name="SAPBEXHLevel0 11 2 58" xfId="45472"/>
    <cellStyle name="SAPBEXHLevel0 11 2 59" xfId="45867"/>
    <cellStyle name="SAPBEXHLevel0 11 2 6" xfId="12719"/>
    <cellStyle name="SAPBEXHLevel0 11 2 60" xfId="46588"/>
    <cellStyle name="SAPBEXHLevel0 11 2 61" xfId="46983"/>
    <cellStyle name="SAPBEXHLevel0 11 2 62" xfId="47536"/>
    <cellStyle name="SAPBEXHLevel0 11 2 63" xfId="47931"/>
    <cellStyle name="SAPBEXHLevel0 11 2 7" xfId="12720"/>
    <cellStyle name="SAPBEXHLevel0 11 2 8" xfId="12721"/>
    <cellStyle name="SAPBEXHLevel0 11 2 9" xfId="12722"/>
    <cellStyle name="SAPBEXHLevel0 11 20" xfId="12723"/>
    <cellStyle name="SAPBEXHLevel0 11 21" xfId="12724"/>
    <cellStyle name="SAPBEXHLevel0 11 22" xfId="12725"/>
    <cellStyle name="SAPBEXHLevel0 11 23" xfId="12726"/>
    <cellStyle name="SAPBEXHLevel0 11 24" xfId="12727"/>
    <cellStyle name="SAPBEXHLevel0 11 25" xfId="12728"/>
    <cellStyle name="SAPBEXHLevel0 11 26" xfId="12729"/>
    <cellStyle name="SAPBEXHLevel0 11 27" xfId="12730"/>
    <cellStyle name="SAPBEXHLevel0 11 28" xfId="12731"/>
    <cellStyle name="SAPBEXHLevel0 11 29" xfId="12732"/>
    <cellStyle name="SAPBEXHLevel0 11 3" xfId="12733"/>
    <cellStyle name="SAPBEXHLevel0 11 3 10" xfId="12734"/>
    <cellStyle name="SAPBEXHLevel0 11 3 11" xfId="12735"/>
    <cellStyle name="SAPBEXHLevel0 11 3 12" xfId="12736"/>
    <cellStyle name="SAPBEXHLevel0 11 3 13" xfId="12737"/>
    <cellStyle name="SAPBEXHLevel0 11 3 14" xfId="12738"/>
    <cellStyle name="SAPBEXHLevel0 11 3 15" xfId="12739"/>
    <cellStyle name="SAPBEXHLevel0 11 3 16" xfId="12740"/>
    <cellStyle name="SAPBEXHLevel0 11 3 17" xfId="12741"/>
    <cellStyle name="SAPBEXHLevel0 11 3 18" xfId="12742"/>
    <cellStyle name="SAPBEXHLevel0 11 3 19" xfId="12743"/>
    <cellStyle name="SAPBEXHLevel0 11 3 2" xfId="12744"/>
    <cellStyle name="SAPBEXHLevel0 11 3 20" xfId="12745"/>
    <cellStyle name="SAPBEXHLevel0 11 3 21" xfId="12746"/>
    <cellStyle name="SAPBEXHLevel0 11 3 22" xfId="12747"/>
    <cellStyle name="SAPBEXHLevel0 11 3 23" xfId="12748"/>
    <cellStyle name="SAPBEXHLevel0 11 3 24" xfId="12749"/>
    <cellStyle name="SAPBEXHLevel0 11 3 25" xfId="12750"/>
    <cellStyle name="SAPBEXHLevel0 11 3 26" xfId="12751"/>
    <cellStyle name="SAPBEXHLevel0 11 3 27" xfId="12752"/>
    <cellStyle name="SAPBEXHLevel0 11 3 28" xfId="12753"/>
    <cellStyle name="SAPBEXHLevel0 11 3 29" xfId="12754"/>
    <cellStyle name="SAPBEXHLevel0 11 3 3" xfId="12755"/>
    <cellStyle name="SAPBEXHLevel0 11 3 30" xfId="12756"/>
    <cellStyle name="SAPBEXHLevel0 11 3 31" xfId="12757"/>
    <cellStyle name="SAPBEXHLevel0 11 3 32" xfId="32978"/>
    <cellStyle name="SAPBEXHLevel0 11 3 33" xfId="33758"/>
    <cellStyle name="SAPBEXHLevel0 11 3 34" xfId="32171"/>
    <cellStyle name="SAPBEXHLevel0 11 3 35" xfId="33613"/>
    <cellStyle name="SAPBEXHLevel0 11 3 36" xfId="34625"/>
    <cellStyle name="SAPBEXHLevel0 11 3 37" xfId="34896"/>
    <cellStyle name="SAPBEXHLevel0 11 3 38" xfId="34771"/>
    <cellStyle name="SAPBEXHLevel0 11 3 39" xfId="36186"/>
    <cellStyle name="SAPBEXHLevel0 11 3 4" xfId="12758"/>
    <cellStyle name="SAPBEXHLevel0 11 3 40" xfId="36769"/>
    <cellStyle name="SAPBEXHLevel0 11 3 41" xfId="35938"/>
    <cellStyle name="SAPBEXHLevel0 11 3 42" xfId="37622"/>
    <cellStyle name="SAPBEXHLevel0 11 3 43" xfId="38091"/>
    <cellStyle name="SAPBEXHLevel0 11 3 44" xfId="37404"/>
    <cellStyle name="SAPBEXHLevel0 11 3 45" xfId="38946"/>
    <cellStyle name="SAPBEXHLevel0 11 3 46" xfId="39415"/>
    <cellStyle name="SAPBEXHLevel0 11 3 47" xfId="38729"/>
    <cellStyle name="SAPBEXHLevel0 11 3 48" xfId="40308"/>
    <cellStyle name="SAPBEXHLevel0 11 3 49" xfId="40779"/>
    <cellStyle name="SAPBEXHLevel0 11 3 5" xfId="12759"/>
    <cellStyle name="SAPBEXHLevel0 11 3 50" xfId="40060"/>
    <cellStyle name="SAPBEXHLevel0 11 3 51" xfId="41809"/>
    <cellStyle name="SAPBEXHLevel0 11 3 52" xfId="42278"/>
    <cellStyle name="SAPBEXHLevel0 11 3 53" xfId="41559"/>
    <cellStyle name="SAPBEXHLevel0 11 3 54" xfId="43056"/>
    <cellStyle name="SAPBEXHLevel0 11 3 55" xfId="43451"/>
    <cellStyle name="SAPBEXHLevel0 11 3 56" xfId="44172"/>
    <cellStyle name="SAPBEXHLevel0 11 3 57" xfId="44747"/>
    <cellStyle name="SAPBEXHLevel0 11 3 58" xfId="45473"/>
    <cellStyle name="SAPBEXHLevel0 11 3 59" xfId="45868"/>
    <cellStyle name="SAPBEXHLevel0 11 3 6" xfId="12760"/>
    <cellStyle name="SAPBEXHLevel0 11 3 60" xfId="46589"/>
    <cellStyle name="SAPBEXHLevel0 11 3 61" xfId="46984"/>
    <cellStyle name="SAPBEXHLevel0 11 3 62" xfId="47537"/>
    <cellStyle name="SAPBEXHLevel0 11 3 63" xfId="47932"/>
    <cellStyle name="SAPBEXHLevel0 11 3 7" xfId="12761"/>
    <cellStyle name="SAPBEXHLevel0 11 3 8" xfId="12762"/>
    <cellStyle name="SAPBEXHLevel0 11 3 9" xfId="12763"/>
    <cellStyle name="SAPBEXHLevel0 11 30" xfId="12764"/>
    <cellStyle name="SAPBEXHLevel0 11 31" xfId="12765"/>
    <cellStyle name="SAPBEXHLevel0 11 32" xfId="12766"/>
    <cellStyle name="SAPBEXHLevel0 11 33" xfId="12767"/>
    <cellStyle name="SAPBEXHLevel0 11 34" xfId="32976"/>
    <cellStyle name="SAPBEXHLevel0 11 35" xfId="33756"/>
    <cellStyle name="SAPBEXHLevel0 11 36" xfId="32169"/>
    <cellStyle name="SAPBEXHLevel0 11 37" xfId="32403"/>
    <cellStyle name="SAPBEXHLevel0 11 38" xfId="34627"/>
    <cellStyle name="SAPBEXHLevel0 11 39" xfId="35112"/>
    <cellStyle name="SAPBEXHLevel0 11 4" xfId="12768"/>
    <cellStyle name="SAPBEXHLevel0 11 40" xfId="34773"/>
    <cellStyle name="SAPBEXHLevel0 11 41" xfId="36184"/>
    <cellStyle name="SAPBEXHLevel0 11 42" xfId="36767"/>
    <cellStyle name="SAPBEXHLevel0 11 43" xfId="35936"/>
    <cellStyle name="SAPBEXHLevel0 11 44" xfId="37620"/>
    <cellStyle name="SAPBEXHLevel0 11 45" xfId="38089"/>
    <cellStyle name="SAPBEXHLevel0 11 46" xfId="37864"/>
    <cellStyle name="SAPBEXHLevel0 11 47" xfId="38944"/>
    <cellStyle name="SAPBEXHLevel0 11 48" xfId="39413"/>
    <cellStyle name="SAPBEXHLevel0 11 49" xfId="39190"/>
    <cellStyle name="SAPBEXHLevel0 11 5" xfId="12769"/>
    <cellStyle name="SAPBEXHLevel0 11 50" xfId="40306"/>
    <cellStyle name="SAPBEXHLevel0 11 51" xfId="40777"/>
    <cellStyle name="SAPBEXHLevel0 11 52" xfId="40552"/>
    <cellStyle name="SAPBEXHLevel0 11 53" xfId="41807"/>
    <cellStyle name="SAPBEXHLevel0 11 54" xfId="42276"/>
    <cellStyle name="SAPBEXHLevel0 11 55" xfId="41485"/>
    <cellStyle name="SAPBEXHLevel0 11 56" xfId="43054"/>
    <cellStyle name="SAPBEXHLevel0 11 57" xfId="43449"/>
    <cellStyle name="SAPBEXHLevel0 11 58" xfId="44170"/>
    <cellStyle name="SAPBEXHLevel0 11 59" xfId="44745"/>
    <cellStyle name="SAPBEXHLevel0 11 6" xfId="12770"/>
    <cellStyle name="SAPBEXHLevel0 11 60" xfId="45471"/>
    <cellStyle name="SAPBEXHLevel0 11 61" xfId="45866"/>
    <cellStyle name="SAPBEXHLevel0 11 62" xfId="46587"/>
    <cellStyle name="SAPBEXHLevel0 11 63" xfId="46982"/>
    <cellStyle name="SAPBEXHLevel0 11 64" xfId="47535"/>
    <cellStyle name="SAPBEXHLevel0 11 65" xfId="47930"/>
    <cellStyle name="SAPBEXHLevel0 11 7" xfId="12771"/>
    <cellStyle name="SAPBEXHLevel0 11 8" xfId="12772"/>
    <cellStyle name="SAPBEXHLevel0 11 9" xfId="12773"/>
    <cellStyle name="SAPBEXHLevel0 110" xfId="41255"/>
    <cellStyle name="SAPBEXHLevel0 111" xfId="42224"/>
    <cellStyle name="SAPBEXHLevel0 112" xfId="41677"/>
    <cellStyle name="SAPBEXHLevel0 113" xfId="42723"/>
    <cellStyle name="SAPBEXHLevel0 114" xfId="43397"/>
    <cellStyle name="SAPBEXHLevel0 115" xfId="43839"/>
    <cellStyle name="SAPBEXHLevel0 116" xfId="43875"/>
    <cellStyle name="SAPBEXHLevel0 117" xfId="45141"/>
    <cellStyle name="SAPBEXHLevel0 118" xfId="45814"/>
    <cellStyle name="SAPBEXHLevel0 119" xfId="46259"/>
    <cellStyle name="SAPBEXHLevel0 12" xfId="12774"/>
    <cellStyle name="SAPBEXHLevel0 12 10" xfId="12775"/>
    <cellStyle name="SAPBEXHLevel0 12 11" xfId="12776"/>
    <cellStyle name="SAPBEXHLevel0 12 12" xfId="12777"/>
    <cellStyle name="SAPBEXHLevel0 12 13" xfId="12778"/>
    <cellStyle name="SAPBEXHLevel0 12 14" xfId="12779"/>
    <cellStyle name="SAPBEXHLevel0 12 15" xfId="12780"/>
    <cellStyle name="SAPBEXHLevel0 12 16" xfId="12781"/>
    <cellStyle name="SAPBEXHLevel0 12 17" xfId="12782"/>
    <cellStyle name="SAPBEXHLevel0 12 18" xfId="12783"/>
    <cellStyle name="SAPBEXHLevel0 12 19" xfId="12784"/>
    <cellStyle name="SAPBEXHLevel0 12 2" xfId="12785"/>
    <cellStyle name="SAPBEXHLevel0 12 2 10" xfId="12786"/>
    <cellStyle name="SAPBEXHLevel0 12 2 11" xfId="12787"/>
    <cellStyle name="SAPBEXHLevel0 12 2 12" xfId="12788"/>
    <cellStyle name="SAPBEXHLevel0 12 2 13" xfId="12789"/>
    <cellStyle name="SAPBEXHLevel0 12 2 14" xfId="12790"/>
    <cellStyle name="SAPBEXHLevel0 12 2 15" xfId="12791"/>
    <cellStyle name="SAPBEXHLevel0 12 2 16" xfId="12792"/>
    <cellStyle name="SAPBEXHLevel0 12 2 17" xfId="12793"/>
    <cellStyle name="SAPBEXHLevel0 12 2 18" xfId="12794"/>
    <cellStyle name="SAPBEXHLevel0 12 2 19" xfId="12795"/>
    <cellStyle name="SAPBEXHLevel0 12 2 2" xfId="12796"/>
    <cellStyle name="SAPBEXHLevel0 12 2 20" xfId="12797"/>
    <cellStyle name="SAPBEXHLevel0 12 2 21" xfId="12798"/>
    <cellStyle name="SAPBEXHLevel0 12 2 22" xfId="12799"/>
    <cellStyle name="SAPBEXHLevel0 12 2 23" xfId="12800"/>
    <cellStyle name="SAPBEXHLevel0 12 2 24" xfId="12801"/>
    <cellStyle name="SAPBEXHLevel0 12 2 25" xfId="12802"/>
    <cellStyle name="SAPBEXHLevel0 12 2 26" xfId="12803"/>
    <cellStyle name="SAPBEXHLevel0 12 2 27" xfId="12804"/>
    <cellStyle name="SAPBEXHLevel0 12 2 28" xfId="12805"/>
    <cellStyle name="SAPBEXHLevel0 12 2 29" xfId="12806"/>
    <cellStyle name="SAPBEXHLevel0 12 2 3" xfId="12807"/>
    <cellStyle name="SAPBEXHLevel0 12 2 30" xfId="12808"/>
    <cellStyle name="SAPBEXHLevel0 12 2 31" xfId="12809"/>
    <cellStyle name="SAPBEXHLevel0 12 2 32" xfId="32980"/>
    <cellStyle name="SAPBEXHLevel0 12 2 33" xfId="33760"/>
    <cellStyle name="SAPBEXHLevel0 12 2 34" xfId="32173"/>
    <cellStyle name="SAPBEXHLevel0 12 2 35" xfId="33615"/>
    <cellStyle name="SAPBEXHLevel0 12 2 36" xfId="34623"/>
    <cellStyle name="SAPBEXHLevel0 12 2 37" xfId="34898"/>
    <cellStyle name="SAPBEXHLevel0 12 2 38" xfId="34769"/>
    <cellStyle name="SAPBEXHLevel0 12 2 39" xfId="36188"/>
    <cellStyle name="SAPBEXHLevel0 12 2 4" xfId="12810"/>
    <cellStyle name="SAPBEXHLevel0 12 2 40" xfId="36771"/>
    <cellStyle name="SAPBEXHLevel0 12 2 41" xfId="35940"/>
    <cellStyle name="SAPBEXHLevel0 12 2 42" xfId="37624"/>
    <cellStyle name="SAPBEXHLevel0 12 2 43" xfId="38093"/>
    <cellStyle name="SAPBEXHLevel0 12 2 44" xfId="37406"/>
    <cellStyle name="SAPBEXHLevel0 12 2 45" xfId="38948"/>
    <cellStyle name="SAPBEXHLevel0 12 2 46" xfId="39417"/>
    <cellStyle name="SAPBEXHLevel0 12 2 47" xfId="38731"/>
    <cellStyle name="SAPBEXHLevel0 12 2 48" xfId="40310"/>
    <cellStyle name="SAPBEXHLevel0 12 2 49" xfId="40781"/>
    <cellStyle name="SAPBEXHLevel0 12 2 5" xfId="12811"/>
    <cellStyle name="SAPBEXHLevel0 12 2 50" xfId="40062"/>
    <cellStyle name="SAPBEXHLevel0 12 2 51" xfId="41811"/>
    <cellStyle name="SAPBEXHLevel0 12 2 52" xfId="42280"/>
    <cellStyle name="SAPBEXHLevel0 12 2 53" xfId="42051"/>
    <cellStyle name="SAPBEXHLevel0 12 2 54" xfId="43058"/>
    <cellStyle name="SAPBEXHLevel0 12 2 55" xfId="43453"/>
    <cellStyle name="SAPBEXHLevel0 12 2 56" xfId="44174"/>
    <cellStyle name="SAPBEXHLevel0 12 2 57" xfId="44749"/>
    <cellStyle name="SAPBEXHLevel0 12 2 58" xfId="45475"/>
    <cellStyle name="SAPBEXHLevel0 12 2 59" xfId="45870"/>
    <cellStyle name="SAPBEXHLevel0 12 2 6" xfId="12812"/>
    <cellStyle name="SAPBEXHLevel0 12 2 60" xfId="46591"/>
    <cellStyle name="SAPBEXHLevel0 12 2 61" xfId="46986"/>
    <cellStyle name="SAPBEXHLevel0 12 2 62" xfId="47539"/>
    <cellStyle name="SAPBEXHLevel0 12 2 63" xfId="47934"/>
    <cellStyle name="SAPBEXHLevel0 12 2 7" xfId="12813"/>
    <cellStyle name="SAPBEXHLevel0 12 2 8" xfId="12814"/>
    <cellStyle name="SAPBEXHLevel0 12 2 9" xfId="12815"/>
    <cellStyle name="SAPBEXHLevel0 12 20" xfId="12816"/>
    <cellStyle name="SAPBEXHLevel0 12 21" xfId="12817"/>
    <cellStyle name="SAPBEXHLevel0 12 22" xfId="12818"/>
    <cellStyle name="SAPBEXHLevel0 12 23" xfId="12819"/>
    <cellStyle name="SAPBEXHLevel0 12 24" xfId="12820"/>
    <cellStyle name="SAPBEXHLevel0 12 25" xfId="12821"/>
    <cellStyle name="SAPBEXHLevel0 12 26" xfId="12822"/>
    <cellStyle name="SAPBEXHLevel0 12 27" xfId="12823"/>
    <cellStyle name="SAPBEXHLevel0 12 28" xfId="12824"/>
    <cellStyle name="SAPBEXHLevel0 12 29" xfId="12825"/>
    <cellStyle name="SAPBEXHLevel0 12 3" xfId="12826"/>
    <cellStyle name="SAPBEXHLevel0 12 3 10" xfId="12827"/>
    <cellStyle name="SAPBEXHLevel0 12 3 11" xfId="12828"/>
    <cellStyle name="SAPBEXHLevel0 12 3 12" xfId="12829"/>
    <cellStyle name="SAPBEXHLevel0 12 3 13" xfId="12830"/>
    <cellStyle name="SAPBEXHLevel0 12 3 14" xfId="12831"/>
    <cellStyle name="SAPBEXHLevel0 12 3 15" xfId="12832"/>
    <cellStyle name="SAPBEXHLevel0 12 3 16" xfId="12833"/>
    <cellStyle name="SAPBEXHLevel0 12 3 17" xfId="12834"/>
    <cellStyle name="SAPBEXHLevel0 12 3 18" xfId="12835"/>
    <cellStyle name="SAPBEXHLevel0 12 3 19" xfId="12836"/>
    <cellStyle name="SAPBEXHLevel0 12 3 2" xfId="12837"/>
    <cellStyle name="SAPBEXHLevel0 12 3 20" xfId="12838"/>
    <cellStyle name="SAPBEXHLevel0 12 3 21" xfId="12839"/>
    <cellStyle name="SAPBEXHLevel0 12 3 22" xfId="12840"/>
    <cellStyle name="SAPBEXHLevel0 12 3 23" xfId="12841"/>
    <cellStyle name="SAPBEXHLevel0 12 3 24" xfId="12842"/>
    <cellStyle name="SAPBEXHLevel0 12 3 25" xfId="12843"/>
    <cellStyle name="SAPBEXHLevel0 12 3 26" xfId="12844"/>
    <cellStyle name="SAPBEXHLevel0 12 3 27" xfId="12845"/>
    <cellStyle name="SAPBEXHLevel0 12 3 28" xfId="12846"/>
    <cellStyle name="SAPBEXHLevel0 12 3 29" xfId="12847"/>
    <cellStyle name="SAPBEXHLevel0 12 3 3" xfId="12848"/>
    <cellStyle name="SAPBEXHLevel0 12 3 30" xfId="12849"/>
    <cellStyle name="SAPBEXHLevel0 12 3 31" xfId="12850"/>
    <cellStyle name="SAPBEXHLevel0 12 3 32" xfId="32981"/>
    <cellStyle name="SAPBEXHLevel0 12 3 33" xfId="33761"/>
    <cellStyle name="SAPBEXHLevel0 12 3 34" xfId="32174"/>
    <cellStyle name="SAPBEXHLevel0 12 3 35" xfId="33616"/>
    <cellStyle name="SAPBEXHLevel0 12 3 36" xfId="34622"/>
    <cellStyle name="SAPBEXHLevel0 12 3 37" xfId="34899"/>
    <cellStyle name="SAPBEXHLevel0 12 3 38" xfId="34768"/>
    <cellStyle name="SAPBEXHLevel0 12 3 39" xfId="36189"/>
    <cellStyle name="SAPBEXHLevel0 12 3 4" xfId="12851"/>
    <cellStyle name="SAPBEXHLevel0 12 3 40" xfId="36772"/>
    <cellStyle name="SAPBEXHLevel0 12 3 41" xfId="35941"/>
    <cellStyle name="SAPBEXHLevel0 12 3 42" xfId="37625"/>
    <cellStyle name="SAPBEXHLevel0 12 3 43" xfId="38094"/>
    <cellStyle name="SAPBEXHLevel0 12 3 44" xfId="37407"/>
    <cellStyle name="SAPBEXHLevel0 12 3 45" xfId="38949"/>
    <cellStyle name="SAPBEXHLevel0 12 3 46" xfId="39418"/>
    <cellStyle name="SAPBEXHLevel0 12 3 47" xfId="38732"/>
    <cellStyle name="SAPBEXHLevel0 12 3 48" xfId="40311"/>
    <cellStyle name="SAPBEXHLevel0 12 3 49" xfId="40782"/>
    <cellStyle name="SAPBEXHLevel0 12 3 5" xfId="12852"/>
    <cellStyle name="SAPBEXHLevel0 12 3 50" xfId="39831"/>
    <cellStyle name="SAPBEXHLevel0 12 3 51" xfId="41812"/>
    <cellStyle name="SAPBEXHLevel0 12 3 52" xfId="42281"/>
    <cellStyle name="SAPBEXHLevel0 12 3 53" xfId="41560"/>
    <cellStyle name="SAPBEXHLevel0 12 3 54" xfId="43059"/>
    <cellStyle name="SAPBEXHLevel0 12 3 55" xfId="43454"/>
    <cellStyle name="SAPBEXHLevel0 12 3 56" xfId="44175"/>
    <cellStyle name="SAPBEXHLevel0 12 3 57" xfId="44750"/>
    <cellStyle name="SAPBEXHLevel0 12 3 58" xfId="45476"/>
    <cellStyle name="SAPBEXHLevel0 12 3 59" xfId="45871"/>
    <cellStyle name="SAPBEXHLevel0 12 3 6" xfId="12853"/>
    <cellStyle name="SAPBEXHLevel0 12 3 60" xfId="46592"/>
    <cellStyle name="SAPBEXHLevel0 12 3 61" xfId="46987"/>
    <cellStyle name="SAPBEXHLevel0 12 3 62" xfId="47540"/>
    <cellStyle name="SAPBEXHLevel0 12 3 63" xfId="47935"/>
    <cellStyle name="SAPBEXHLevel0 12 3 7" xfId="12854"/>
    <cellStyle name="SAPBEXHLevel0 12 3 8" xfId="12855"/>
    <cellStyle name="SAPBEXHLevel0 12 3 9" xfId="12856"/>
    <cellStyle name="SAPBEXHLevel0 12 30" xfId="12857"/>
    <cellStyle name="SAPBEXHLevel0 12 31" xfId="12858"/>
    <cellStyle name="SAPBEXHLevel0 12 32" xfId="12859"/>
    <cellStyle name="SAPBEXHLevel0 12 33" xfId="12860"/>
    <cellStyle name="SAPBEXHLevel0 12 34" xfId="32979"/>
    <cellStyle name="SAPBEXHLevel0 12 35" xfId="33759"/>
    <cellStyle name="SAPBEXHLevel0 12 36" xfId="32172"/>
    <cellStyle name="SAPBEXHLevel0 12 37" xfId="33614"/>
    <cellStyle name="SAPBEXHLevel0 12 38" xfId="34624"/>
    <cellStyle name="SAPBEXHLevel0 12 39" xfId="34897"/>
    <cellStyle name="SAPBEXHLevel0 12 4" xfId="12861"/>
    <cellStyle name="SAPBEXHLevel0 12 40" xfId="34770"/>
    <cellStyle name="SAPBEXHLevel0 12 41" xfId="36187"/>
    <cellStyle name="SAPBEXHLevel0 12 42" xfId="36770"/>
    <cellStyle name="SAPBEXHLevel0 12 43" xfId="35939"/>
    <cellStyle name="SAPBEXHLevel0 12 44" xfId="37623"/>
    <cellStyle name="SAPBEXHLevel0 12 45" xfId="38092"/>
    <cellStyle name="SAPBEXHLevel0 12 46" xfId="37405"/>
    <cellStyle name="SAPBEXHLevel0 12 47" xfId="38947"/>
    <cellStyle name="SAPBEXHLevel0 12 48" xfId="39416"/>
    <cellStyle name="SAPBEXHLevel0 12 49" xfId="38730"/>
    <cellStyle name="SAPBEXHLevel0 12 5" xfId="12862"/>
    <cellStyle name="SAPBEXHLevel0 12 50" xfId="40309"/>
    <cellStyle name="SAPBEXHLevel0 12 51" xfId="40780"/>
    <cellStyle name="SAPBEXHLevel0 12 52" xfId="40061"/>
    <cellStyle name="SAPBEXHLevel0 12 53" xfId="41810"/>
    <cellStyle name="SAPBEXHLevel0 12 54" xfId="42279"/>
    <cellStyle name="SAPBEXHLevel0 12 55" xfId="41955"/>
    <cellStyle name="SAPBEXHLevel0 12 56" xfId="43057"/>
    <cellStyle name="SAPBEXHLevel0 12 57" xfId="43452"/>
    <cellStyle name="SAPBEXHLevel0 12 58" xfId="44173"/>
    <cellStyle name="SAPBEXHLevel0 12 59" xfId="44748"/>
    <cellStyle name="SAPBEXHLevel0 12 6" xfId="12863"/>
    <cellStyle name="SAPBEXHLevel0 12 60" xfId="45474"/>
    <cellStyle name="SAPBEXHLevel0 12 61" xfId="45869"/>
    <cellStyle name="SAPBEXHLevel0 12 62" xfId="46590"/>
    <cellStyle name="SAPBEXHLevel0 12 63" xfId="46985"/>
    <cellStyle name="SAPBEXHLevel0 12 64" xfId="47538"/>
    <cellStyle name="SAPBEXHLevel0 12 65" xfId="47933"/>
    <cellStyle name="SAPBEXHLevel0 12 7" xfId="12864"/>
    <cellStyle name="SAPBEXHLevel0 12 8" xfId="12865"/>
    <cellStyle name="SAPBEXHLevel0 12 9" xfId="12866"/>
    <cellStyle name="SAPBEXHLevel0 120" xfId="46930"/>
    <cellStyle name="SAPBEXHLevel0 121" xfId="47204"/>
    <cellStyle name="SAPBEXHLevel0 122" xfId="47878"/>
    <cellStyle name="SAPBEXHLevel0 123" xfId="53762"/>
    <cellStyle name="SAPBEXHLevel0 124" xfId="54255"/>
    <cellStyle name="SAPBEXHLevel0 125" xfId="54212"/>
    <cellStyle name="SAPBEXHLevel0 126" xfId="54360"/>
    <cellStyle name="SAPBEXHLevel0 127" xfId="54536"/>
    <cellStyle name="SAPBEXHLevel0 128" xfId="54337"/>
    <cellStyle name="SAPBEXHLevel0 129" xfId="54832"/>
    <cellStyle name="SAPBEXHLevel0 13" xfId="12867"/>
    <cellStyle name="SAPBEXHLevel0 13 10" xfId="12868"/>
    <cellStyle name="SAPBEXHLevel0 13 11" xfId="12869"/>
    <cellStyle name="SAPBEXHLevel0 13 12" xfId="12870"/>
    <cellStyle name="SAPBEXHLevel0 13 13" xfId="12871"/>
    <cellStyle name="SAPBEXHLevel0 13 14" xfId="12872"/>
    <cellStyle name="SAPBEXHLevel0 13 15" xfId="12873"/>
    <cellStyle name="SAPBEXHLevel0 13 16" xfId="12874"/>
    <cellStyle name="SAPBEXHLevel0 13 17" xfId="12875"/>
    <cellStyle name="SAPBEXHLevel0 13 18" xfId="12876"/>
    <cellStyle name="SAPBEXHLevel0 13 19" xfId="12877"/>
    <cellStyle name="SAPBEXHLevel0 13 2" xfId="12878"/>
    <cellStyle name="SAPBEXHLevel0 13 20" xfId="12879"/>
    <cellStyle name="SAPBEXHLevel0 13 21" xfId="12880"/>
    <cellStyle name="SAPBEXHLevel0 13 22" xfId="12881"/>
    <cellStyle name="SAPBEXHLevel0 13 23" xfId="12882"/>
    <cellStyle name="SAPBEXHLevel0 13 24" xfId="12883"/>
    <cellStyle name="SAPBEXHLevel0 13 25" xfId="12884"/>
    <cellStyle name="SAPBEXHLevel0 13 26" xfId="12885"/>
    <cellStyle name="SAPBEXHLevel0 13 27" xfId="12886"/>
    <cellStyle name="SAPBEXHLevel0 13 28" xfId="12887"/>
    <cellStyle name="SAPBEXHLevel0 13 29" xfId="12888"/>
    <cellStyle name="SAPBEXHLevel0 13 3" xfId="12889"/>
    <cellStyle name="SAPBEXHLevel0 13 30" xfId="12890"/>
    <cellStyle name="SAPBEXHLevel0 13 31" xfId="12891"/>
    <cellStyle name="SAPBEXHLevel0 13 32" xfId="32982"/>
    <cellStyle name="SAPBEXHLevel0 13 33" xfId="33762"/>
    <cellStyle name="SAPBEXHLevel0 13 34" xfId="32382"/>
    <cellStyle name="SAPBEXHLevel0 13 35" xfId="33617"/>
    <cellStyle name="SAPBEXHLevel0 13 36" xfId="34621"/>
    <cellStyle name="SAPBEXHLevel0 13 37" xfId="34900"/>
    <cellStyle name="SAPBEXHLevel0 13 38" xfId="35076"/>
    <cellStyle name="SAPBEXHLevel0 13 39" xfId="36190"/>
    <cellStyle name="SAPBEXHLevel0 13 4" xfId="12892"/>
    <cellStyle name="SAPBEXHLevel0 13 40" xfId="36773"/>
    <cellStyle name="SAPBEXHLevel0 13 41" xfId="35574"/>
    <cellStyle name="SAPBEXHLevel0 13 42" xfId="37626"/>
    <cellStyle name="SAPBEXHLevel0 13 43" xfId="38095"/>
    <cellStyle name="SAPBEXHLevel0 13 44" xfId="37408"/>
    <cellStyle name="SAPBEXHLevel0 13 45" xfId="38950"/>
    <cellStyle name="SAPBEXHLevel0 13 46" xfId="39419"/>
    <cellStyle name="SAPBEXHLevel0 13 47" xfId="38505"/>
    <cellStyle name="SAPBEXHLevel0 13 48" xfId="40312"/>
    <cellStyle name="SAPBEXHLevel0 13 49" xfId="40783"/>
    <cellStyle name="SAPBEXHLevel0 13 5" xfId="12893"/>
    <cellStyle name="SAPBEXHLevel0 13 50" xfId="40063"/>
    <cellStyle name="SAPBEXHLevel0 13 51" xfId="41813"/>
    <cellStyle name="SAPBEXHLevel0 13 52" xfId="42282"/>
    <cellStyle name="SAPBEXHLevel0 13 53" xfId="41561"/>
    <cellStyle name="SAPBEXHLevel0 13 54" xfId="43060"/>
    <cellStyle name="SAPBEXHLevel0 13 55" xfId="43455"/>
    <cellStyle name="SAPBEXHLevel0 13 56" xfId="44176"/>
    <cellStyle name="SAPBEXHLevel0 13 57" xfId="44751"/>
    <cellStyle name="SAPBEXHLevel0 13 58" xfId="45477"/>
    <cellStyle name="SAPBEXHLevel0 13 59" xfId="45872"/>
    <cellStyle name="SAPBEXHLevel0 13 6" xfId="12894"/>
    <cellStyle name="SAPBEXHLevel0 13 60" xfId="46593"/>
    <cellStyle name="SAPBEXHLevel0 13 61" xfId="46988"/>
    <cellStyle name="SAPBEXHLevel0 13 62" xfId="47541"/>
    <cellStyle name="SAPBEXHLevel0 13 63" xfId="47936"/>
    <cellStyle name="SAPBEXHLevel0 13 7" xfId="12895"/>
    <cellStyle name="SAPBEXHLevel0 13 8" xfId="12896"/>
    <cellStyle name="SAPBEXHLevel0 13 9" xfId="12897"/>
    <cellStyle name="SAPBEXHLevel0 130" xfId="54997"/>
    <cellStyle name="SAPBEXHLevel0 131" xfId="55186"/>
    <cellStyle name="SAPBEXHLevel0 132" xfId="55387"/>
    <cellStyle name="SAPBEXHLevel0 14" xfId="12898"/>
    <cellStyle name="SAPBEXHLevel0 14 10" xfId="12899"/>
    <cellStyle name="SAPBEXHLevel0 14 11" xfId="12900"/>
    <cellStyle name="SAPBEXHLevel0 14 12" xfId="12901"/>
    <cellStyle name="SAPBEXHLevel0 14 13" xfId="12902"/>
    <cellStyle name="SAPBEXHLevel0 14 14" xfId="12903"/>
    <cellStyle name="SAPBEXHLevel0 14 15" xfId="12904"/>
    <cellStyle name="SAPBEXHLevel0 14 16" xfId="12905"/>
    <cellStyle name="SAPBEXHLevel0 14 17" xfId="12906"/>
    <cellStyle name="SAPBEXHLevel0 14 18" xfId="12907"/>
    <cellStyle name="SAPBEXHLevel0 14 19" xfId="12908"/>
    <cellStyle name="SAPBEXHLevel0 14 2" xfId="12909"/>
    <cellStyle name="SAPBEXHLevel0 14 20" xfId="12910"/>
    <cellStyle name="SAPBEXHLevel0 14 21" xfId="12911"/>
    <cellStyle name="SAPBEXHLevel0 14 22" xfId="12912"/>
    <cellStyle name="SAPBEXHLevel0 14 23" xfId="12913"/>
    <cellStyle name="SAPBEXHLevel0 14 24" xfId="12914"/>
    <cellStyle name="SAPBEXHLevel0 14 25" xfId="12915"/>
    <cellStyle name="SAPBEXHLevel0 14 26" xfId="12916"/>
    <cellStyle name="SAPBEXHLevel0 14 27" xfId="12917"/>
    <cellStyle name="SAPBEXHLevel0 14 28" xfId="12918"/>
    <cellStyle name="SAPBEXHLevel0 14 29" xfId="12919"/>
    <cellStyle name="SAPBEXHLevel0 14 3" xfId="12920"/>
    <cellStyle name="SAPBEXHLevel0 14 30" xfId="12921"/>
    <cellStyle name="SAPBEXHLevel0 14 31" xfId="12922"/>
    <cellStyle name="SAPBEXHLevel0 14 32" xfId="32983"/>
    <cellStyle name="SAPBEXHLevel0 14 33" xfId="33763"/>
    <cellStyle name="SAPBEXHLevel0 14 34" xfId="32519"/>
    <cellStyle name="SAPBEXHLevel0 14 35" xfId="33618"/>
    <cellStyle name="SAPBEXHLevel0 14 36" xfId="34620"/>
    <cellStyle name="SAPBEXHLevel0 14 37" xfId="34901"/>
    <cellStyle name="SAPBEXHLevel0 14 38" xfId="35330"/>
    <cellStyle name="SAPBEXHLevel0 14 39" xfId="36191"/>
    <cellStyle name="SAPBEXHLevel0 14 4" xfId="12923"/>
    <cellStyle name="SAPBEXHLevel0 14 40" xfId="36774"/>
    <cellStyle name="SAPBEXHLevel0 14 41" xfId="36553"/>
    <cellStyle name="SAPBEXHLevel0 14 42" xfId="37627"/>
    <cellStyle name="SAPBEXHLevel0 14 43" xfId="38096"/>
    <cellStyle name="SAPBEXHLevel0 14 44" xfId="37184"/>
    <cellStyle name="SAPBEXHLevel0 14 45" xfId="38951"/>
    <cellStyle name="SAPBEXHLevel0 14 46" xfId="39420"/>
    <cellStyle name="SAPBEXHLevel0 14 47" xfId="38733"/>
    <cellStyle name="SAPBEXHLevel0 14 48" xfId="40313"/>
    <cellStyle name="SAPBEXHLevel0 14 49" xfId="40784"/>
    <cellStyle name="SAPBEXHLevel0 14 5" xfId="12924"/>
    <cellStyle name="SAPBEXHLevel0 14 50" xfId="40064"/>
    <cellStyle name="SAPBEXHLevel0 14 51" xfId="41814"/>
    <cellStyle name="SAPBEXHLevel0 14 52" xfId="42283"/>
    <cellStyle name="SAPBEXHLevel0 14 53" xfId="41562"/>
    <cellStyle name="SAPBEXHLevel0 14 54" xfId="43061"/>
    <cellStyle name="SAPBEXHLevel0 14 55" xfId="43456"/>
    <cellStyle name="SAPBEXHLevel0 14 56" xfId="44177"/>
    <cellStyle name="SAPBEXHLevel0 14 57" xfId="44752"/>
    <cellStyle name="SAPBEXHLevel0 14 58" xfId="45478"/>
    <cellStyle name="SAPBEXHLevel0 14 59" xfId="45873"/>
    <cellStyle name="SAPBEXHLevel0 14 6" xfId="12925"/>
    <cellStyle name="SAPBEXHLevel0 14 60" xfId="46594"/>
    <cellStyle name="SAPBEXHLevel0 14 61" xfId="46989"/>
    <cellStyle name="SAPBEXHLevel0 14 62" xfId="47542"/>
    <cellStyle name="SAPBEXHLevel0 14 63" xfId="47937"/>
    <cellStyle name="SAPBEXHLevel0 14 7" xfId="12926"/>
    <cellStyle name="SAPBEXHLevel0 14 8" xfId="12927"/>
    <cellStyle name="SAPBEXHLevel0 14 9" xfId="12928"/>
    <cellStyle name="SAPBEXHLevel0 15" xfId="12929"/>
    <cellStyle name="SAPBEXHLevel0 15 10" xfId="12930"/>
    <cellStyle name="SAPBEXHLevel0 15 11" xfId="12931"/>
    <cellStyle name="SAPBEXHLevel0 15 12" xfId="12932"/>
    <cellStyle name="SAPBEXHLevel0 15 13" xfId="12933"/>
    <cellStyle name="SAPBEXHLevel0 15 14" xfId="12934"/>
    <cellStyle name="SAPBEXHLevel0 15 15" xfId="12935"/>
    <cellStyle name="SAPBEXHLevel0 15 16" xfId="12936"/>
    <cellStyle name="SAPBEXHLevel0 15 17" xfId="12937"/>
    <cellStyle name="SAPBEXHLevel0 15 18" xfId="12938"/>
    <cellStyle name="SAPBEXHLevel0 15 19" xfId="12939"/>
    <cellStyle name="SAPBEXHLevel0 15 2" xfId="12940"/>
    <cellStyle name="SAPBEXHLevel0 15 20" xfId="12941"/>
    <cellStyle name="SAPBEXHLevel0 15 21" xfId="12942"/>
    <cellStyle name="SAPBEXHLevel0 15 22" xfId="12943"/>
    <cellStyle name="SAPBEXHLevel0 15 23" xfId="12944"/>
    <cellStyle name="SAPBEXHLevel0 15 24" xfId="12945"/>
    <cellStyle name="SAPBEXHLevel0 15 25" xfId="12946"/>
    <cellStyle name="SAPBEXHLevel0 15 26" xfId="12947"/>
    <cellStyle name="SAPBEXHLevel0 15 27" xfId="12948"/>
    <cellStyle name="SAPBEXHLevel0 15 28" xfId="12949"/>
    <cellStyle name="SAPBEXHLevel0 15 29" xfId="12950"/>
    <cellStyle name="SAPBEXHLevel0 15 3" xfId="12951"/>
    <cellStyle name="SAPBEXHLevel0 15 30" xfId="12952"/>
    <cellStyle name="SAPBEXHLevel0 15 31" xfId="12953"/>
    <cellStyle name="SAPBEXHLevel0 15 32" xfId="32984"/>
    <cellStyle name="SAPBEXHLevel0 15 33" xfId="33764"/>
    <cellStyle name="SAPBEXHLevel0 15 34" xfId="32175"/>
    <cellStyle name="SAPBEXHLevel0 15 35" xfId="33619"/>
    <cellStyle name="SAPBEXHLevel0 15 36" xfId="34619"/>
    <cellStyle name="SAPBEXHLevel0 15 37" xfId="34902"/>
    <cellStyle name="SAPBEXHLevel0 15 38" xfId="34767"/>
    <cellStyle name="SAPBEXHLevel0 15 39" xfId="36192"/>
    <cellStyle name="SAPBEXHLevel0 15 4" xfId="12954"/>
    <cellStyle name="SAPBEXHLevel0 15 40" xfId="36775"/>
    <cellStyle name="SAPBEXHLevel0 15 41" xfId="35942"/>
    <cellStyle name="SAPBEXHLevel0 15 42" xfId="37628"/>
    <cellStyle name="SAPBEXHLevel0 15 43" xfId="38097"/>
    <cellStyle name="SAPBEXHLevel0 15 44" xfId="37409"/>
    <cellStyle name="SAPBEXHLevel0 15 45" xfId="38952"/>
    <cellStyle name="SAPBEXHLevel0 15 46" xfId="39421"/>
    <cellStyle name="SAPBEXHLevel0 15 47" xfId="38734"/>
    <cellStyle name="SAPBEXHLevel0 15 48" xfId="40314"/>
    <cellStyle name="SAPBEXHLevel0 15 49" xfId="40785"/>
    <cellStyle name="SAPBEXHLevel0 15 5" xfId="12955"/>
    <cellStyle name="SAPBEXHLevel0 15 50" xfId="39710"/>
    <cellStyle name="SAPBEXHLevel0 15 51" xfId="41815"/>
    <cellStyle name="SAPBEXHLevel0 15 52" xfId="42284"/>
    <cellStyle name="SAPBEXHLevel0 15 53" xfId="41563"/>
    <cellStyle name="SAPBEXHLevel0 15 54" xfId="43062"/>
    <cellStyle name="SAPBEXHLevel0 15 55" xfId="43457"/>
    <cellStyle name="SAPBEXHLevel0 15 56" xfId="44178"/>
    <cellStyle name="SAPBEXHLevel0 15 57" xfId="44753"/>
    <cellStyle name="SAPBEXHLevel0 15 58" xfId="45479"/>
    <cellStyle name="SAPBEXHLevel0 15 59" xfId="45874"/>
    <cellStyle name="SAPBEXHLevel0 15 6" xfId="12956"/>
    <cellStyle name="SAPBEXHLevel0 15 60" xfId="46595"/>
    <cellStyle name="SAPBEXHLevel0 15 61" xfId="46990"/>
    <cellStyle name="SAPBEXHLevel0 15 62" xfId="47543"/>
    <cellStyle name="SAPBEXHLevel0 15 63" xfId="47938"/>
    <cellStyle name="SAPBEXHLevel0 15 7" xfId="12957"/>
    <cellStyle name="SAPBEXHLevel0 15 8" xfId="12958"/>
    <cellStyle name="SAPBEXHLevel0 15 9" xfId="12959"/>
    <cellStyle name="SAPBEXHLevel0 16" xfId="12960"/>
    <cellStyle name="SAPBEXHLevel0 16 10" xfId="12961"/>
    <cellStyle name="SAPBEXHLevel0 16 11" xfId="12962"/>
    <cellStyle name="SAPBEXHLevel0 16 12" xfId="12963"/>
    <cellStyle name="SAPBEXHLevel0 16 13" xfId="12964"/>
    <cellStyle name="SAPBEXHLevel0 16 14" xfId="12965"/>
    <cellStyle name="SAPBEXHLevel0 16 15" xfId="12966"/>
    <cellStyle name="SAPBEXHLevel0 16 16" xfId="12967"/>
    <cellStyle name="SAPBEXHLevel0 16 17" xfId="12968"/>
    <cellStyle name="SAPBEXHLevel0 16 18" xfId="12969"/>
    <cellStyle name="SAPBEXHLevel0 16 19" xfId="12970"/>
    <cellStyle name="SAPBEXHLevel0 16 2" xfId="12971"/>
    <cellStyle name="SAPBEXHLevel0 16 20" xfId="12972"/>
    <cellStyle name="SAPBEXHLevel0 16 21" xfId="12973"/>
    <cellStyle name="SAPBEXHLevel0 16 22" xfId="12974"/>
    <cellStyle name="SAPBEXHLevel0 16 23" xfId="12975"/>
    <cellStyle name="SAPBEXHLevel0 16 24" xfId="12976"/>
    <cellStyle name="SAPBEXHLevel0 16 25" xfId="12977"/>
    <cellStyle name="SAPBEXHLevel0 16 26" xfId="12978"/>
    <cellStyle name="SAPBEXHLevel0 16 27" xfId="12979"/>
    <cellStyle name="SAPBEXHLevel0 16 28" xfId="12980"/>
    <cellStyle name="SAPBEXHLevel0 16 29" xfId="12981"/>
    <cellStyle name="SAPBEXHLevel0 16 3" xfId="12982"/>
    <cellStyle name="SAPBEXHLevel0 16 30" xfId="12983"/>
    <cellStyle name="SAPBEXHLevel0 16 31" xfId="12984"/>
    <cellStyle name="SAPBEXHLevel0 16 32" xfId="32985"/>
    <cellStyle name="SAPBEXHLevel0 16 33" xfId="33765"/>
    <cellStyle name="SAPBEXHLevel0 16 34" xfId="32176"/>
    <cellStyle name="SAPBEXHLevel0 16 35" xfId="33620"/>
    <cellStyle name="SAPBEXHLevel0 16 36" xfId="34618"/>
    <cellStyle name="SAPBEXHLevel0 16 37" xfId="34903"/>
    <cellStyle name="SAPBEXHLevel0 16 38" xfId="34766"/>
    <cellStyle name="SAPBEXHLevel0 16 39" xfId="36193"/>
    <cellStyle name="SAPBEXHLevel0 16 4" xfId="12985"/>
    <cellStyle name="SAPBEXHLevel0 16 40" xfId="36776"/>
    <cellStyle name="SAPBEXHLevel0 16 41" xfId="35943"/>
    <cellStyle name="SAPBEXHLevel0 16 42" xfId="37629"/>
    <cellStyle name="SAPBEXHLevel0 16 43" xfId="38098"/>
    <cellStyle name="SAPBEXHLevel0 16 44" xfId="37410"/>
    <cellStyle name="SAPBEXHLevel0 16 45" xfId="38953"/>
    <cellStyle name="SAPBEXHLevel0 16 46" xfId="39422"/>
    <cellStyle name="SAPBEXHLevel0 16 47" xfId="38388"/>
    <cellStyle name="SAPBEXHLevel0 16 48" xfId="40315"/>
    <cellStyle name="SAPBEXHLevel0 16 49" xfId="40786"/>
    <cellStyle name="SAPBEXHLevel0 16 5" xfId="12986"/>
    <cellStyle name="SAPBEXHLevel0 16 50" xfId="39711"/>
    <cellStyle name="SAPBEXHLevel0 16 51" xfId="41816"/>
    <cellStyle name="SAPBEXHLevel0 16 52" xfId="42285"/>
    <cellStyle name="SAPBEXHLevel0 16 53" xfId="41340"/>
    <cellStyle name="SAPBEXHLevel0 16 54" xfId="43063"/>
    <cellStyle name="SAPBEXHLevel0 16 55" xfId="43458"/>
    <cellStyle name="SAPBEXHLevel0 16 56" xfId="44179"/>
    <cellStyle name="SAPBEXHLevel0 16 57" xfId="44754"/>
    <cellStyle name="SAPBEXHLevel0 16 58" xfId="45480"/>
    <cellStyle name="SAPBEXHLevel0 16 59" xfId="45875"/>
    <cellStyle name="SAPBEXHLevel0 16 6" xfId="12987"/>
    <cellStyle name="SAPBEXHLevel0 16 60" xfId="46596"/>
    <cellStyle name="SAPBEXHLevel0 16 61" xfId="46991"/>
    <cellStyle name="SAPBEXHLevel0 16 62" xfId="47544"/>
    <cellStyle name="SAPBEXHLevel0 16 63" xfId="47939"/>
    <cellStyle name="SAPBEXHLevel0 16 7" xfId="12988"/>
    <cellStyle name="SAPBEXHLevel0 16 8" xfId="12989"/>
    <cellStyle name="SAPBEXHLevel0 16 9" xfId="12990"/>
    <cellStyle name="SAPBEXHLevel0 17" xfId="12991"/>
    <cellStyle name="SAPBEXHLevel0 18" xfId="12992"/>
    <cellStyle name="SAPBEXHLevel0 19" xfId="12993"/>
    <cellStyle name="SAPBEXHLevel0 2" xfId="12994"/>
    <cellStyle name="SAPBEXHLevel0 2 10" xfId="12995"/>
    <cellStyle name="SAPBEXHLevel0 2 100" xfId="37560"/>
    <cellStyle name="SAPBEXHLevel0 2 101" xfId="38298"/>
    <cellStyle name="SAPBEXHLevel0 2 102" xfId="38542"/>
    <cellStyle name="SAPBEXHLevel0 2 103" xfId="38884"/>
    <cellStyle name="SAPBEXHLevel0 2 104" xfId="39622"/>
    <cellStyle name="SAPBEXHLevel0 2 105" xfId="39867"/>
    <cellStyle name="SAPBEXHLevel0 2 106" xfId="40247"/>
    <cellStyle name="SAPBEXHLevel0 2 107" xfId="40986"/>
    <cellStyle name="SAPBEXHLevel0 2 108" xfId="41376"/>
    <cellStyle name="SAPBEXHLevel0 2 109" xfId="41748"/>
    <cellStyle name="SAPBEXHLevel0 2 11" xfId="12996"/>
    <cellStyle name="SAPBEXHLevel0 2 110" xfId="42483"/>
    <cellStyle name="SAPBEXHLevel0 2 111" xfId="42821"/>
    <cellStyle name="SAPBEXHLevel0 2 112" xfId="42995"/>
    <cellStyle name="SAPBEXHLevel0 2 113" xfId="43934"/>
    <cellStyle name="SAPBEXHLevel0 2 114" xfId="44088"/>
    <cellStyle name="SAPBEXHLevel0 2 115" xfId="45239"/>
    <cellStyle name="SAPBEXHLevel0 2 116" xfId="45412"/>
    <cellStyle name="SAPBEXHLevel0 2 117" xfId="46357"/>
    <cellStyle name="SAPBEXHLevel0 2 118" xfId="46528"/>
    <cellStyle name="SAPBEXHLevel0 2 119" xfId="47303"/>
    <cellStyle name="SAPBEXHLevel0 2 12" xfId="12997"/>
    <cellStyle name="SAPBEXHLevel0 2 120" xfId="47476"/>
    <cellStyle name="SAPBEXHLevel0 2 121" xfId="53533"/>
    <cellStyle name="SAPBEXHLevel0 2 122" xfId="53971"/>
    <cellStyle name="SAPBEXHLevel0 2 123" xfId="54207"/>
    <cellStyle name="SAPBEXHLevel0 2 124" xfId="54506"/>
    <cellStyle name="SAPBEXHLevel0 2 125" xfId="54618"/>
    <cellStyle name="SAPBEXHLevel0 2 126" xfId="54701"/>
    <cellStyle name="SAPBEXHLevel0 2 127" xfId="54800"/>
    <cellStyle name="SAPBEXHLevel0 2 128" xfId="54906"/>
    <cellStyle name="SAPBEXHLevel0 2 129" xfId="55078"/>
    <cellStyle name="SAPBEXHLevel0 2 13" xfId="12998"/>
    <cellStyle name="SAPBEXHLevel0 2 130" xfId="55442"/>
    <cellStyle name="SAPBEXHLevel0 2 131" xfId="55951"/>
    <cellStyle name="SAPBEXHLevel0 2 132" xfId="56282"/>
    <cellStyle name="SAPBEXHLevel0 2 14" xfId="12999"/>
    <cellStyle name="SAPBEXHLevel0 2 15" xfId="13000"/>
    <cellStyle name="SAPBEXHLevel0 2 16" xfId="13001"/>
    <cellStyle name="SAPBEXHLevel0 2 17" xfId="13002"/>
    <cellStyle name="SAPBEXHLevel0 2 18" xfId="13003"/>
    <cellStyle name="SAPBEXHLevel0 2 19" xfId="13004"/>
    <cellStyle name="SAPBEXHLevel0 2 2" xfId="13005"/>
    <cellStyle name="SAPBEXHLevel0 2 2 10" xfId="13006"/>
    <cellStyle name="SAPBEXHLevel0 2 2 11" xfId="13007"/>
    <cellStyle name="SAPBEXHLevel0 2 2 12" xfId="13008"/>
    <cellStyle name="SAPBEXHLevel0 2 2 13" xfId="13009"/>
    <cellStyle name="SAPBEXHLevel0 2 2 14" xfId="13010"/>
    <cellStyle name="SAPBEXHLevel0 2 2 15" xfId="13011"/>
    <cellStyle name="SAPBEXHLevel0 2 2 16" xfId="13012"/>
    <cellStyle name="SAPBEXHLevel0 2 2 17" xfId="13013"/>
    <cellStyle name="SAPBEXHLevel0 2 2 18" xfId="13014"/>
    <cellStyle name="SAPBEXHLevel0 2 2 19" xfId="13015"/>
    <cellStyle name="SAPBEXHLevel0 2 2 2" xfId="13016"/>
    <cellStyle name="SAPBEXHLevel0 2 2 20" xfId="13017"/>
    <cellStyle name="SAPBEXHLevel0 2 2 21" xfId="13018"/>
    <cellStyle name="SAPBEXHLevel0 2 2 22" xfId="13019"/>
    <cellStyle name="SAPBEXHLevel0 2 2 23" xfId="13020"/>
    <cellStyle name="SAPBEXHLevel0 2 2 24" xfId="13021"/>
    <cellStyle name="SAPBEXHLevel0 2 2 25" xfId="13022"/>
    <cellStyle name="SAPBEXHLevel0 2 2 26" xfId="13023"/>
    <cellStyle name="SAPBEXHLevel0 2 2 27" xfId="13024"/>
    <cellStyle name="SAPBEXHLevel0 2 2 28" xfId="13025"/>
    <cellStyle name="SAPBEXHLevel0 2 2 29" xfId="13026"/>
    <cellStyle name="SAPBEXHLevel0 2 2 3" xfId="13027"/>
    <cellStyle name="SAPBEXHLevel0 2 2 30" xfId="13028"/>
    <cellStyle name="SAPBEXHLevel0 2 2 31" xfId="13029"/>
    <cellStyle name="SAPBEXHLevel0 2 2 32" xfId="13030"/>
    <cellStyle name="SAPBEXHLevel0 2 2 33" xfId="32986"/>
    <cellStyle name="SAPBEXHLevel0 2 2 34" xfId="33766"/>
    <cellStyle name="SAPBEXHLevel0 2 2 35" xfId="32177"/>
    <cellStyle name="SAPBEXHLevel0 2 2 36" xfId="33621"/>
    <cellStyle name="SAPBEXHLevel0 2 2 37" xfId="34617"/>
    <cellStyle name="SAPBEXHLevel0 2 2 38" xfId="34904"/>
    <cellStyle name="SAPBEXHLevel0 2 2 39" xfId="34765"/>
    <cellStyle name="SAPBEXHLevel0 2 2 4" xfId="13031"/>
    <cellStyle name="SAPBEXHLevel0 2 2 40" xfId="36194"/>
    <cellStyle name="SAPBEXHLevel0 2 2 41" xfId="36777"/>
    <cellStyle name="SAPBEXHLevel0 2 2 42" xfId="35944"/>
    <cellStyle name="SAPBEXHLevel0 2 2 43" xfId="37630"/>
    <cellStyle name="SAPBEXHLevel0 2 2 44" xfId="38099"/>
    <cellStyle name="SAPBEXHLevel0 2 2 45" xfId="37062"/>
    <cellStyle name="SAPBEXHLevel0 2 2 46" xfId="38954"/>
    <cellStyle name="SAPBEXHLevel0 2 2 47" xfId="39423"/>
    <cellStyle name="SAPBEXHLevel0 2 2 48" xfId="38389"/>
    <cellStyle name="SAPBEXHLevel0 2 2 49" xfId="40316"/>
    <cellStyle name="SAPBEXHLevel0 2 2 5" xfId="13032"/>
    <cellStyle name="SAPBEXHLevel0 2 2 50" xfId="40787"/>
    <cellStyle name="SAPBEXHLevel0 2 2 51" xfId="40065"/>
    <cellStyle name="SAPBEXHLevel0 2 2 52" xfId="41817"/>
    <cellStyle name="SAPBEXHLevel0 2 2 53" xfId="42286"/>
    <cellStyle name="SAPBEXHLevel0 2 2 54" xfId="41564"/>
    <cellStyle name="SAPBEXHLevel0 2 2 55" xfId="43064"/>
    <cellStyle name="SAPBEXHLevel0 2 2 56" xfId="43459"/>
    <cellStyle name="SAPBEXHLevel0 2 2 57" xfId="44180"/>
    <cellStyle name="SAPBEXHLevel0 2 2 58" xfId="44755"/>
    <cellStyle name="SAPBEXHLevel0 2 2 59" xfId="45481"/>
    <cellStyle name="SAPBEXHLevel0 2 2 6" xfId="13033"/>
    <cellStyle name="SAPBEXHLevel0 2 2 60" xfId="45876"/>
    <cellStyle name="SAPBEXHLevel0 2 2 61" xfId="46597"/>
    <cellStyle name="SAPBEXHLevel0 2 2 62" xfId="46992"/>
    <cellStyle name="SAPBEXHLevel0 2 2 63" xfId="47545"/>
    <cellStyle name="SAPBEXHLevel0 2 2 64" xfId="47940"/>
    <cellStyle name="SAPBEXHLevel0 2 2 7" xfId="13034"/>
    <cellStyle name="SAPBEXHLevel0 2 2 8" xfId="13035"/>
    <cellStyle name="SAPBEXHLevel0 2 2 9" xfId="13036"/>
    <cellStyle name="SAPBEXHLevel0 2 20" xfId="13037"/>
    <cellStyle name="SAPBEXHLevel0 2 21" xfId="13038"/>
    <cellStyle name="SAPBEXHLevel0 2 22" xfId="13039"/>
    <cellStyle name="SAPBEXHLevel0 2 23" xfId="13040"/>
    <cellStyle name="SAPBEXHLevel0 2 24" xfId="13041"/>
    <cellStyle name="SAPBEXHLevel0 2 25" xfId="13042"/>
    <cellStyle name="SAPBEXHLevel0 2 26" xfId="13043"/>
    <cellStyle name="SAPBEXHLevel0 2 27" xfId="13044"/>
    <cellStyle name="SAPBEXHLevel0 2 28" xfId="13045"/>
    <cellStyle name="SAPBEXHLevel0 2 29" xfId="13046"/>
    <cellStyle name="SAPBEXHLevel0 2 3" xfId="13047"/>
    <cellStyle name="SAPBEXHLevel0 2 3 10" xfId="13048"/>
    <cellStyle name="SAPBEXHLevel0 2 3 11" xfId="13049"/>
    <cellStyle name="SAPBEXHLevel0 2 3 12" xfId="13050"/>
    <cellStyle name="SAPBEXHLevel0 2 3 13" xfId="13051"/>
    <cellStyle name="SAPBEXHLevel0 2 3 14" xfId="13052"/>
    <cellStyle name="SAPBEXHLevel0 2 3 15" xfId="13053"/>
    <cellStyle name="SAPBEXHLevel0 2 3 16" xfId="13054"/>
    <cellStyle name="SAPBEXHLevel0 2 3 17" xfId="13055"/>
    <cellStyle name="SAPBEXHLevel0 2 3 18" xfId="13056"/>
    <cellStyle name="SAPBEXHLevel0 2 3 19" xfId="13057"/>
    <cellStyle name="SAPBEXHLevel0 2 3 2" xfId="13058"/>
    <cellStyle name="SAPBEXHLevel0 2 3 20" xfId="13059"/>
    <cellStyle name="SAPBEXHLevel0 2 3 21" xfId="13060"/>
    <cellStyle name="SAPBEXHLevel0 2 3 22" xfId="13061"/>
    <cellStyle name="SAPBEXHLevel0 2 3 23" xfId="13062"/>
    <cellStyle name="SAPBEXHLevel0 2 3 24" xfId="13063"/>
    <cellStyle name="SAPBEXHLevel0 2 3 25" xfId="13064"/>
    <cellStyle name="SAPBEXHLevel0 2 3 26" xfId="13065"/>
    <cellStyle name="SAPBEXHLevel0 2 3 27" xfId="13066"/>
    <cellStyle name="SAPBEXHLevel0 2 3 28" xfId="13067"/>
    <cellStyle name="SAPBEXHLevel0 2 3 29" xfId="13068"/>
    <cellStyle name="SAPBEXHLevel0 2 3 3" xfId="13069"/>
    <cellStyle name="SAPBEXHLevel0 2 3 30" xfId="13070"/>
    <cellStyle name="SAPBEXHLevel0 2 3 31" xfId="13071"/>
    <cellStyle name="SAPBEXHLevel0 2 3 32" xfId="13072"/>
    <cellStyle name="SAPBEXHLevel0 2 3 33" xfId="32987"/>
    <cellStyle name="SAPBEXHLevel0 2 3 34" xfId="33767"/>
    <cellStyle name="SAPBEXHLevel0 2 3 35" xfId="32178"/>
    <cellStyle name="SAPBEXHLevel0 2 3 36" xfId="33622"/>
    <cellStyle name="SAPBEXHLevel0 2 3 37" xfId="34616"/>
    <cellStyle name="SAPBEXHLevel0 2 3 38" xfId="34905"/>
    <cellStyle name="SAPBEXHLevel0 2 3 39" xfId="34764"/>
    <cellStyle name="SAPBEXHLevel0 2 3 4" xfId="13073"/>
    <cellStyle name="SAPBEXHLevel0 2 3 40" xfId="36195"/>
    <cellStyle name="SAPBEXHLevel0 2 3 41" xfId="36778"/>
    <cellStyle name="SAPBEXHLevel0 2 3 42" xfId="35945"/>
    <cellStyle name="SAPBEXHLevel0 2 3 43" xfId="37631"/>
    <cellStyle name="SAPBEXHLevel0 2 3 44" xfId="38100"/>
    <cellStyle name="SAPBEXHLevel0 2 3 45" xfId="37063"/>
    <cellStyle name="SAPBEXHLevel0 2 3 46" xfId="38955"/>
    <cellStyle name="SAPBEXHLevel0 2 3 47" xfId="39424"/>
    <cellStyle name="SAPBEXHLevel0 2 3 48" xfId="38735"/>
    <cellStyle name="SAPBEXHLevel0 2 3 49" xfId="40317"/>
    <cellStyle name="SAPBEXHLevel0 2 3 5" xfId="13074"/>
    <cellStyle name="SAPBEXHLevel0 2 3 50" xfId="40788"/>
    <cellStyle name="SAPBEXHLevel0 2 3 51" xfId="40066"/>
    <cellStyle name="SAPBEXHLevel0 2 3 52" xfId="41818"/>
    <cellStyle name="SAPBEXHLevel0 2 3 53" xfId="42287"/>
    <cellStyle name="SAPBEXHLevel0 2 3 54" xfId="41565"/>
    <cellStyle name="SAPBEXHLevel0 2 3 55" xfId="43065"/>
    <cellStyle name="SAPBEXHLevel0 2 3 56" xfId="43460"/>
    <cellStyle name="SAPBEXHLevel0 2 3 57" xfId="44181"/>
    <cellStyle name="SAPBEXHLevel0 2 3 58" xfId="44756"/>
    <cellStyle name="SAPBEXHLevel0 2 3 59" xfId="45482"/>
    <cellStyle name="SAPBEXHLevel0 2 3 6" xfId="13075"/>
    <cellStyle name="SAPBEXHLevel0 2 3 60" xfId="45877"/>
    <cellStyle name="SAPBEXHLevel0 2 3 61" xfId="46598"/>
    <cellStyle name="SAPBEXHLevel0 2 3 62" xfId="46993"/>
    <cellStyle name="SAPBEXHLevel0 2 3 63" xfId="47546"/>
    <cellStyle name="SAPBEXHLevel0 2 3 64" xfId="47941"/>
    <cellStyle name="SAPBEXHLevel0 2 3 7" xfId="13076"/>
    <cellStyle name="SAPBEXHLevel0 2 3 8" xfId="13077"/>
    <cellStyle name="SAPBEXHLevel0 2 3 9" xfId="13078"/>
    <cellStyle name="SAPBEXHLevel0 2 30" xfId="13079"/>
    <cellStyle name="SAPBEXHLevel0 2 31" xfId="13080"/>
    <cellStyle name="SAPBEXHLevel0 2 32" xfId="13081"/>
    <cellStyle name="SAPBEXHLevel0 2 33" xfId="13082"/>
    <cellStyle name="SAPBEXHLevel0 2 34" xfId="13083"/>
    <cellStyle name="SAPBEXHLevel0 2 35" xfId="13084"/>
    <cellStyle name="SAPBEXHLevel0 2 36" xfId="13085"/>
    <cellStyle name="SAPBEXHLevel0 2 37" xfId="13086"/>
    <cellStyle name="SAPBEXHLevel0 2 38" xfId="13087"/>
    <cellStyle name="SAPBEXHLevel0 2 39" xfId="13088"/>
    <cellStyle name="SAPBEXHLevel0 2 4" xfId="13089"/>
    <cellStyle name="SAPBEXHLevel0 2 40" xfId="13090"/>
    <cellStyle name="SAPBEXHLevel0 2 41" xfId="13091"/>
    <cellStyle name="SAPBEXHLevel0 2 42" xfId="13092"/>
    <cellStyle name="SAPBEXHLevel0 2 43" xfId="13093"/>
    <cellStyle name="SAPBEXHLevel0 2 44" xfId="13094"/>
    <cellStyle name="SAPBEXHLevel0 2 45" xfId="13095"/>
    <cellStyle name="SAPBEXHLevel0 2 46" xfId="13096"/>
    <cellStyle name="SAPBEXHLevel0 2 47" xfId="13097"/>
    <cellStyle name="SAPBEXHLevel0 2 48" xfId="13098"/>
    <cellStyle name="SAPBEXHLevel0 2 49" xfId="13099"/>
    <cellStyle name="SAPBEXHLevel0 2 5" xfId="13100"/>
    <cellStyle name="SAPBEXHLevel0 2 50" xfId="13101"/>
    <cellStyle name="SAPBEXHLevel0 2 51" xfId="13102"/>
    <cellStyle name="SAPBEXHLevel0 2 52" xfId="13103"/>
    <cellStyle name="SAPBEXHLevel0 2 53" xfId="13104"/>
    <cellStyle name="SAPBEXHLevel0 2 54" xfId="13105"/>
    <cellStyle name="SAPBEXHLevel0 2 55" xfId="13106"/>
    <cellStyle name="SAPBEXHLevel0 2 56" xfId="13107"/>
    <cellStyle name="SAPBEXHLevel0 2 57" xfId="13108"/>
    <cellStyle name="SAPBEXHLevel0 2 58" xfId="13109"/>
    <cellStyle name="SAPBEXHLevel0 2 59" xfId="13110"/>
    <cellStyle name="SAPBEXHLevel0 2 6" xfId="13111"/>
    <cellStyle name="SAPBEXHLevel0 2 60" xfId="13112"/>
    <cellStyle name="SAPBEXHLevel0 2 61" xfId="13113"/>
    <cellStyle name="SAPBEXHLevel0 2 62" xfId="13114"/>
    <cellStyle name="SAPBEXHLevel0 2 63" xfId="13115"/>
    <cellStyle name="SAPBEXHLevel0 2 64" xfId="13116"/>
    <cellStyle name="SAPBEXHLevel0 2 65" xfId="13117"/>
    <cellStyle name="SAPBEXHLevel0 2 66" xfId="13118"/>
    <cellStyle name="SAPBEXHLevel0 2 67" xfId="13119"/>
    <cellStyle name="SAPBEXHLevel0 2 68" xfId="13120"/>
    <cellStyle name="SAPBEXHLevel0 2 69" xfId="13121"/>
    <cellStyle name="SAPBEXHLevel0 2 7" xfId="13122"/>
    <cellStyle name="SAPBEXHLevel0 2 70" xfId="13123"/>
    <cellStyle name="SAPBEXHLevel0 2 71" xfId="13124"/>
    <cellStyle name="SAPBEXHLevel0 2 72" xfId="13125"/>
    <cellStyle name="SAPBEXHLevel0 2 73" xfId="13126"/>
    <cellStyle name="SAPBEXHLevel0 2 74" xfId="13127"/>
    <cellStyle name="SAPBEXHLevel0 2 75" xfId="13128"/>
    <cellStyle name="SAPBEXHLevel0 2 76" xfId="13129"/>
    <cellStyle name="SAPBEXHLevel0 2 77" xfId="13130"/>
    <cellStyle name="SAPBEXHLevel0 2 78" xfId="13131"/>
    <cellStyle name="SAPBEXHLevel0 2 79" xfId="13132"/>
    <cellStyle name="SAPBEXHLevel0 2 8" xfId="13133"/>
    <cellStyle name="SAPBEXHLevel0 2 80" xfId="13134"/>
    <cellStyle name="SAPBEXHLevel0 2 81" xfId="13135"/>
    <cellStyle name="SAPBEXHLevel0 2 82" xfId="13136"/>
    <cellStyle name="SAPBEXHLevel0 2 83" xfId="13137"/>
    <cellStyle name="SAPBEXHLevel0 2 84" xfId="13138"/>
    <cellStyle name="SAPBEXHLevel0 2 85" xfId="13139"/>
    <cellStyle name="SAPBEXHLevel0 2 86" xfId="13140"/>
    <cellStyle name="SAPBEXHLevel0 2 87" xfId="13141"/>
    <cellStyle name="SAPBEXHLevel0 2 88" xfId="13142"/>
    <cellStyle name="SAPBEXHLevel0 2 89" xfId="31896"/>
    <cellStyle name="SAPBEXHLevel0 2 9" xfId="13143"/>
    <cellStyle name="SAPBEXHLevel0 2 90" xfId="32345"/>
    <cellStyle name="SAPBEXHLevel0 2 91" xfId="34021"/>
    <cellStyle name="SAPBEXHLevel0 2 92" xfId="34137"/>
    <cellStyle name="SAPBEXHLevel0 2 93" xfId="35035"/>
    <cellStyle name="SAPBEXHLevel0 2 94" xfId="35361"/>
    <cellStyle name="SAPBEXHLevel0 2 95" xfId="35477"/>
    <cellStyle name="SAPBEXHLevel0 2 96" xfId="35742"/>
    <cellStyle name="SAPBEXHLevel0 2 97" xfId="36076"/>
    <cellStyle name="SAPBEXHLevel0 2 98" xfId="36972"/>
    <cellStyle name="SAPBEXHLevel0 2 99" xfId="37221"/>
    <cellStyle name="SAPBEXHLevel0 20" xfId="13144"/>
    <cellStyle name="SAPBEXHLevel0 21" xfId="13145"/>
    <cellStyle name="SAPBEXHLevel0 22" xfId="13146"/>
    <cellStyle name="SAPBEXHLevel0 23" xfId="13147"/>
    <cellStyle name="SAPBEXHLevel0 24" xfId="13148"/>
    <cellStyle name="SAPBEXHLevel0 25" xfId="13149"/>
    <cellStyle name="SAPBEXHLevel0 26" xfId="13150"/>
    <cellStyle name="SAPBEXHLevel0 27" xfId="13151"/>
    <cellStyle name="SAPBEXHLevel0 28" xfId="13152"/>
    <cellStyle name="SAPBEXHLevel0 29" xfId="13153"/>
    <cellStyle name="SAPBEXHLevel0 3" xfId="13154"/>
    <cellStyle name="SAPBEXHLevel0 3 10" xfId="13155"/>
    <cellStyle name="SAPBEXHLevel0 3 100" xfId="38101"/>
    <cellStyle name="SAPBEXHLevel0 3 101" xfId="37411"/>
    <cellStyle name="SAPBEXHLevel0 3 102" xfId="38956"/>
    <cellStyle name="SAPBEXHLevel0 3 103" xfId="39425"/>
    <cellStyle name="SAPBEXHLevel0 3 104" xfId="38736"/>
    <cellStyle name="SAPBEXHLevel0 3 105" xfId="40318"/>
    <cellStyle name="SAPBEXHLevel0 3 106" xfId="40789"/>
    <cellStyle name="SAPBEXHLevel0 3 107" xfId="39976"/>
    <cellStyle name="SAPBEXHLevel0 3 108" xfId="41819"/>
    <cellStyle name="SAPBEXHLevel0 3 109" xfId="42288"/>
    <cellStyle name="SAPBEXHLevel0 3 11" xfId="13156"/>
    <cellStyle name="SAPBEXHLevel0 3 110" xfId="41216"/>
    <cellStyle name="SAPBEXHLevel0 3 111" xfId="43066"/>
    <cellStyle name="SAPBEXHLevel0 3 112" xfId="43461"/>
    <cellStyle name="SAPBEXHLevel0 3 113" xfId="44182"/>
    <cellStyle name="SAPBEXHLevel0 3 114" xfId="44757"/>
    <cellStyle name="SAPBEXHLevel0 3 115" xfId="45483"/>
    <cellStyle name="SAPBEXHLevel0 3 116" xfId="45878"/>
    <cellStyle name="SAPBEXHLevel0 3 117" xfId="46599"/>
    <cellStyle name="SAPBEXHLevel0 3 118" xfId="46994"/>
    <cellStyle name="SAPBEXHLevel0 3 119" xfId="47547"/>
    <cellStyle name="SAPBEXHLevel0 3 12" xfId="13157"/>
    <cellStyle name="SAPBEXHLevel0 3 120" xfId="47942"/>
    <cellStyle name="SAPBEXHLevel0 3 121" xfId="53421"/>
    <cellStyle name="SAPBEXHLevel0 3 122" xfId="53956"/>
    <cellStyle name="SAPBEXHLevel0 3 123" xfId="54166"/>
    <cellStyle name="SAPBEXHLevel0 3 124" xfId="54581"/>
    <cellStyle name="SAPBEXHLevel0 3 125" xfId="54434"/>
    <cellStyle name="SAPBEXHLevel0 3 126" xfId="54473"/>
    <cellStyle name="SAPBEXHLevel0 3 127" xfId="54734"/>
    <cellStyle name="SAPBEXHLevel0 3 128" xfId="55019"/>
    <cellStyle name="SAPBEXHLevel0 3 129" xfId="55137"/>
    <cellStyle name="SAPBEXHLevel0 3 13" xfId="13158"/>
    <cellStyle name="SAPBEXHLevel0 3 130" xfId="55485"/>
    <cellStyle name="SAPBEXHLevel0 3 14" xfId="13159"/>
    <cellStyle name="SAPBEXHLevel0 3 15" xfId="13160"/>
    <cellStyle name="SAPBEXHLevel0 3 16" xfId="13161"/>
    <cellStyle name="SAPBEXHLevel0 3 17" xfId="13162"/>
    <cellStyle name="SAPBEXHLevel0 3 18" xfId="13163"/>
    <cellStyle name="SAPBEXHLevel0 3 19" xfId="13164"/>
    <cellStyle name="SAPBEXHLevel0 3 2" xfId="13165"/>
    <cellStyle name="SAPBEXHLevel0 3 2 10" xfId="13166"/>
    <cellStyle name="SAPBEXHLevel0 3 2 11" xfId="13167"/>
    <cellStyle name="SAPBEXHLevel0 3 2 12" xfId="13168"/>
    <cellStyle name="SAPBEXHLevel0 3 2 13" xfId="13169"/>
    <cellStyle name="SAPBEXHLevel0 3 2 14" xfId="13170"/>
    <cellStyle name="SAPBEXHLevel0 3 2 15" xfId="13171"/>
    <cellStyle name="SAPBEXHLevel0 3 2 16" xfId="13172"/>
    <cellStyle name="SAPBEXHLevel0 3 2 17" xfId="13173"/>
    <cellStyle name="SAPBEXHLevel0 3 2 18" xfId="13174"/>
    <cellStyle name="SAPBEXHLevel0 3 2 19" xfId="13175"/>
    <cellStyle name="SAPBEXHLevel0 3 2 2" xfId="13176"/>
    <cellStyle name="SAPBEXHLevel0 3 2 20" xfId="13177"/>
    <cellStyle name="SAPBEXHLevel0 3 2 21" xfId="13178"/>
    <cellStyle name="SAPBEXHLevel0 3 2 22" xfId="13179"/>
    <cellStyle name="SAPBEXHLevel0 3 2 23" xfId="13180"/>
    <cellStyle name="SAPBEXHLevel0 3 2 24" xfId="13181"/>
    <cellStyle name="SAPBEXHLevel0 3 2 25" xfId="13182"/>
    <cellStyle name="SAPBEXHLevel0 3 2 26" xfId="13183"/>
    <cellStyle name="SAPBEXHLevel0 3 2 27" xfId="13184"/>
    <cellStyle name="SAPBEXHLevel0 3 2 28" xfId="13185"/>
    <cellStyle name="SAPBEXHLevel0 3 2 29" xfId="13186"/>
    <cellStyle name="SAPBEXHLevel0 3 2 3" xfId="13187"/>
    <cellStyle name="SAPBEXHLevel0 3 2 30" xfId="13188"/>
    <cellStyle name="SAPBEXHLevel0 3 2 31" xfId="13189"/>
    <cellStyle name="SAPBEXHLevel0 3 2 32" xfId="32989"/>
    <cellStyle name="SAPBEXHLevel0 3 2 33" xfId="33769"/>
    <cellStyle name="SAPBEXHLevel0 3 2 34" xfId="32180"/>
    <cellStyle name="SAPBEXHLevel0 3 2 35" xfId="33624"/>
    <cellStyle name="SAPBEXHLevel0 3 2 36" xfId="34614"/>
    <cellStyle name="SAPBEXHLevel0 3 2 37" xfId="34907"/>
    <cellStyle name="SAPBEXHLevel0 3 2 38" xfId="34762"/>
    <cellStyle name="SAPBEXHLevel0 3 2 39" xfId="36197"/>
    <cellStyle name="SAPBEXHLevel0 3 2 4" xfId="13190"/>
    <cellStyle name="SAPBEXHLevel0 3 2 40" xfId="36780"/>
    <cellStyle name="SAPBEXHLevel0 3 2 41" xfId="35947"/>
    <cellStyle name="SAPBEXHLevel0 3 2 42" xfId="37633"/>
    <cellStyle name="SAPBEXHLevel0 3 2 43" xfId="38102"/>
    <cellStyle name="SAPBEXHLevel0 3 2 44" xfId="37412"/>
    <cellStyle name="SAPBEXHLevel0 3 2 45" xfId="38957"/>
    <cellStyle name="SAPBEXHLevel0 3 2 46" xfId="39426"/>
    <cellStyle name="SAPBEXHLevel0 3 2 47" xfId="38653"/>
    <cellStyle name="SAPBEXHLevel0 3 2 48" xfId="40319"/>
    <cellStyle name="SAPBEXHLevel0 3 2 49" xfId="40790"/>
    <cellStyle name="SAPBEXHLevel0 3 2 5" xfId="13191"/>
    <cellStyle name="SAPBEXHLevel0 3 2 50" xfId="39977"/>
    <cellStyle name="SAPBEXHLevel0 3 2 51" xfId="41820"/>
    <cellStyle name="SAPBEXHLevel0 3 2 52" xfId="42289"/>
    <cellStyle name="SAPBEXHLevel0 3 2 53" xfId="41217"/>
    <cellStyle name="SAPBEXHLevel0 3 2 54" xfId="43067"/>
    <cellStyle name="SAPBEXHLevel0 3 2 55" xfId="43462"/>
    <cellStyle name="SAPBEXHLevel0 3 2 56" xfId="44183"/>
    <cellStyle name="SAPBEXHLevel0 3 2 57" xfId="44758"/>
    <cellStyle name="SAPBEXHLevel0 3 2 58" xfId="45484"/>
    <cellStyle name="SAPBEXHLevel0 3 2 59" xfId="45879"/>
    <cellStyle name="SAPBEXHLevel0 3 2 6" xfId="13192"/>
    <cellStyle name="SAPBEXHLevel0 3 2 60" xfId="46600"/>
    <cellStyle name="SAPBEXHLevel0 3 2 61" xfId="46995"/>
    <cellStyle name="SAPBEXHLevel0 3 2 62" xfId="47548"/>
    <cellStyle name="SAPBEXHLevel0 3 2 63" xfId="47943"/>
    <cellStyle name="SAPBEXHLevel0 3 2 7" xfId="13193"/>
    <cellStyle name="SAPBEXHLevel0 3 2 8" xfId="13194"/>
    <cellStyle name="SAPBEXHLevel0 3 2 9" xfId="13195"/>
    <cellStyle name="SAPBEXHLevel0 3 20" xfId="13196"/>
    <cellStyle name="SAPBEXHLevel0 3 21" xfId="13197"/>
    <cellStyle name="SAPBEXHLevel0 3 22" xfId="13198"/>
    <cellStyle name="SAPBEXHLevel0 3 23" xfId="13199"/>
    <cellStyle name="SAPBEXHLevel0 3 24" xfId="13200"/>
    <cellStyle name="SAPBEXHLevel0 3 25" xfId="13201"/>
    <cellStyle name="SAPBEXHLevel0 3 26" xfId="13202"/>
    <cellStyle name="SAPBEXHLevel0 3 27" xfId="13203"/>
    <cellStyle name="SAPBEXHLevel0 3 28" xfId="13204"/>
    <cellStyle name="SAPBEXHLevel0 3 29" xfId="13205"/>
    <cellStyle name="SAPBEXHLevel0 3 3" xfId="13206"/>
    <cellStyle name="SAPBEXHLevel0 3 3 10" xfId="13207"/>
    <cellStyle name="SAPBEXHLevel0 3 3 11" xfId="13208"/>
    <cellStyle name="SAPBEXHLevel0 3 3 12" xfId="13209"/>
    <cellStyle name="SAPBEXHLevel0 3 3 13" xfId="13210"/>
    <cellStyle name="SAPBEXHLevel0 3 3 14" xfId="13211"/>
    <cellStyle name="SAPBEXHLevel0 3 3 15" xfId="13212"/>
    <cellStyle name="SAPBEXHLevel0 3 3 16" xfId="13213"/>
    <cellStyle name="SAPBEXHLevel0 3 3 17" xfId="13214"/>
    <cellStyle name="SAPBEXHLevel0 3 3 18" xfId="13215"/>
    <cellStyle name="SAPBEXHLevel0 3 3 19" xfId="13216"/>
    <cellStyle name="SAPBEXHLevel0 3 3 2" xfId="13217"/>
    <cellStyle name="SAPBEXHLevel0 3 3 20" xfId="13218"/>
    <cellStyle name="SAPBEXHLevel0 3 3 21" xfId="13219"/>
    <cellStyle name="SAPBEXHLevel0 3 3 22" xfId="13220"/>
    <cellStyle name="SAPBEXHLevel0 3 3 23" xfId="13221"/>
    <cellStyle name="SAPBEXHLevel0 3 3 24" xfId="13222"/>
    <cellStyle name="SAPBEXHLevel0 3 3 25" xfId="13223"/>
    <cellStyle name="SAPBEXHLevel0 3 3 26" xfId="13224"/>
    <cellStyle name="SAPBEXHLevel0 3 3 27" xfId="13225"/>
    <cellStyle name="SAPBEXHLevel0 3 3 28" xfId="13226"/>
    <cellStyle name="SAPBEXHLevel0 3 3 29" xfId="13227"/>
    <cellStyle name="SAPBEXHLevel0 3 3 3" xfId="13228"/>
    <cellStyle name="SAPBEXHLevel0 3 3 30" xfId="13229"/>
    <cellStyle name="SAPBEXHLevel0 3 3 31" xfId="13230"/>
    <cellStyle name="SAPBEXHLevel0 3 3 32" xfId="32990"/>
    <cellStyle name="SAPBEXHLevel0 3 3 33" xfId="33770"/>
    <cellStyle name="SAPBEXHLevel0 3 3 34" xfId="32181"/>
    <cellStyle name="SAPBEXHLevel0 3 3 35" xfId="33625"/>
    <cellStyle name="SAPBEXHLevel0 3 3 36" xfId="34613"/>
    <cellStyle name="SAPBEXHLevel0 3 3 37" xfId="34908"/>
    <cellStyle name="SAPBEXHLevel0 3 3 38" xfId="34761"/>
    <cellStyle name="SAPBEXHLevel0 3 3 39" xfId="36198"/>
    <cellStyle name="SAPBEXHLevel0 3 3 4" xfId="13231"/>
    <cellStyle name="SAPBEXHLevel0 3 3 40" xfId="36781"/>
    <cellStyle name="SAPBEXHLevel0 3 3 41" xfId="35948"/>
    <cellStyle name="SAPBEXHLevel0 3 3 42" xfId="37634"/>
    <cellStyle name="SAPBEXHLevel0 3 3 43" xfId="38103"/>
    <cellStyle name="SAPBEXHLevel0 3 3 44" xfId="37330"/>
    <cellStyle name="SAPBEXHLevel0 3 3 45" xfId="38958"/>
    <cellStyle name="SAPBEXHLevel0 3 3 46" xfId="39427"/>
    <cellStyle name="SAPBEXHLevel0 3 3 47" xfId="38654"/>
    <cellStyle name="SAPBEXHLevel0 3 3 48" xfId="40320"/>
    <cellStyle name="SAPBEXHLevel0 3 3 49" xfId="40791"/>
    <cellStyle name="SAPBEXHLevel0 3 3 5" xfId="13232"/>
    <cellStyle name="SAPBEXHLevel0 3 3 50" xfId="39978"/>
    <cellStyle name="SAPBEXHLevel0 3 3 51" xfId="41821"/>
    <cellStyle name="SAPBEXHLevel0 3 3 52" xfId="42290"/>
    <cellStyle name="SAPBEXHLevel0 3 3 53" xfId="41566"/>
    <cellStyle name="SAPBEXHLevel0 3 3 54" xfId="43068"/>
    <cellStyle name="SAPBEXHLevel0 3 3 55" xfId="43463"/>
    <cellStyle name="SAPBEXHLevel0 3 3 56" xfId="44184"/>
    <cellStyle name="SAPBEXHLevel0 3 3 57" xfId="44759"/>
    <cellStyle name="SAPBEXHLevel0 3 3 58" xfId="45485"/>
    <cellStyle name="SAPBEXHLevel0 3 3 59" xfId="45880"/>
    <cellStyle name="SAPBEXHLevel0 3 3 6" xfId="13233"/>
    <cellStyle name="SAPBEXHLevel0 3 3 60" xfId="46601"/>
    <cellStyle name="SAPBEXHLevel0 3 3 61" xfId="46996"/>
    <cellStyle name="SAPBEXHLevel0 3 3 62" xfId="47549"/>
    <cellStyle name="SAPBEXHLevel0 3 3 63" xfId="47944"/>
    <cellStyle name="SAPBEXHLevel0 3 3 7" xfId="13234"/>
    <cellStyle name="SAPBEXHLevel0 3 3 8" xfId="13235"/>
    <cellStyle name="SAPBEXHLevel0 3 3 9" xfId="13236"/>
    <cellStyle name="SAPBEXHLevel0 3 30" xfId="13237"/>
    <cellStyle name="SAPBEXHLevel0 3 31" xfId="13238"/>
    <cellStyle name="SAPBEXHLevel0 3 32" xfId="13239"/>
    <cellStyle name="SAPBEXHLevel0 3 33" xfId="13240"/>
    <cellStyle name="SAPBEXHLevel0 3 34" xfId="13241"/>
    <cellStyle name="SAPBEXHLevel0 3 35" xfId="13242"/>
    <cellStyle name="SAPBEXHLevel0 3 36" xfId="13243"/>
    <cellStyle name="SAPBEXHLevel0 3 37" xfId="13244"/>
    <cellStyle name="SAPBEXHLevel0 3 38" xfId="13245"/>
    <cellStyle name="SAPBEXHLevel0 3 39" xfId="13246"/>
    <cellStyle name="SAPBEXHLevel0 3 4" xfId="13247"/>
    <cellStyle name="SAPBEXHLevel0 3 40" xfId="13248"/>
    <cellStyle name="SAPBEXHLevel0 3 41" xfId="13249"/>
    <cellStyle name="SAPBEXHLevel0 3 42" xfId="13250"/>
    <cellStyle name="SAPBEXHLevel0 3 43" xfId="13251"/>
    <cellStyle name="SAPBEXHLevel0 3 44" xfId="13252"/>
    <cellStyle name="SAPBEXHLevel0 3 45" xfId="13253"/>
    <cellStyle name="SAPBEXHLevel0 3 46" xfId="13254"/>
    <cellStyle name="SAPBEXHLevel0 3 47" xfId="13255"/>
    <cellStyle name="SAPBEXHLevel0 3 48" xfId="13256"/>
    <cellStyle name="SAPBEXHLevel0 3 49" xfId="13257"/>
    <cellStyle name="SAPBEXHLevel0 3 5" xfId="13258"/>
    <cellStyle name="SAPBEXHLevel0 3 50" xfId="13259"/>
    <cellStyle name="SAPBEXHLevel0 3 51" xfId="13260"/>
    <cellStyle name="SAPBEXHLevel0 3 52" xfId="13261"/>
    <cellStyle name="SAPBEXHLevel0 3 53" xfId="13262"/>
    <cellStyle name="SAPBEXHLevel0 3 54" xfId="13263"/>
    <cellStyle name="SAPBEXHLevel0 3 55" xfId="13264"/>
    <cellStyle name="SAPBEXHLevel0 3 56" xfId="13265"/>
    <cellStyle name="SAPBEXHLevel0 3 57" xfId="13266"/>
    <cellStyle name="SAPBEXHLevel0 3 58" xfId="13267"/>
    <cellStyle name="SAPBEXHLevel0 3 59" xfId="13268"/>
    <cellStyle name="SAPBEXHLevel0 3 6" xfId="13269"/>
    <cellStyle name="SAPBEXHLevel0 3 60" xfId="13270"/>
    <cellStyle name="SAPBEXHLevel0 3 61" xfId="13271"/>
    <cellStyle name="SAPBEXHLevel0 3 62" xfId="13272"/>
    <cellStyle name="SAPBEXHLevel0 3 63" xfId="13273"/>
    <cellStyle name="SAPBEXHLevel0 3 64" xfId="13274"/>
    <cellStyle name="SAPBEXHLevel0 3 65" xfId="13275"/>
    <cellStyle name="SAPBEXHLevel0 3 66" xfId="13276"/>
    <cellStyle name="SAPBEXHLevel0 3 67" xfId="13277"/>
    <cellStyle name="SAPBEXHLevel0 3 68" xfId="13278"/>
    <cellStyle name="SAPBEXHLevel0 3 69" xfId="13279"/>
    <cellStyle name="SAPBEXHLevel0 3 7" xfId="13280"/>
    <cellStyle name="SAPBEXHLevel0 3 70" xfId="13281"/>
    <cellStyle name="SAPBEXHLevel0 3 71" xfId="13282"/>
    <cellStyle name="SAPBEXHLevel0 3 72" xfId="13283"/>
    <cellStyle name="SAPBEXHLevel0 3 73" xfId="13284"/>
    <cellStyle name="SAPBEXHLevel0 3 74" xfId="13285"/>
    <cellStyle name="SAPBEXHLevel0 3 75" xfId="13286"/>
    <cellStyle name="SAPBEXHLevel0 3 76" xfId="13287"/>
    <cellStyle name="SAPBEXHLevel0 3 77" xfId="13288"/>
    <cellStyle name="SAPBEXHLevel0 3 78" xfId="13289"/>
    <cellStyle name="SAPBEXHLevel0 3 79" xfId="13290"/>
    <cellStyle name="SAPBEXHLevel0 3 8" xfId="13291"/>
    <cellStyle name="SAPBEXHLevel0 3 80" xfId="13292"/>
    <cellStyle name="SAPBEXHLevel0 3 81" xfId="13293"/>
    <cellStyle name="SAPBEXHLevel0 3 82" xfId="13294"/>
    <cellStyle name="SAPBEXHLevel0 3 83" xfId="13295"/>
    <cellStyle name="SAPBEXHLevel0 3 84" xfId="13296"/>
    <cellStyle name="SAPBEXHLevel0 3 85" xfId="13297"/>
    <cellStyle name="SAPBEXHLevel0 3 86" xfId="13298"/>
    <cellStyle name="SAPBEXHLevel0 3 87" xfId="13299"/>
    <cellStyle name="SAPBEXHLevel0 3 88" xfId="13300"/>
    <cellStyle name="SAPBEXHLevel0 3 89" xfId="32988"/>
    <cellStyle name="SAPBEXHLevel0 3 9" xfId="13301"/>
    <cellStyle name="SAPBEXHLevel0 3 90" xfId="33768"/>
    <cellStyle name="SAPBEXHLevel0 3 91" xfId="32179"/>
    <cellStyle name="SAPBEXHLevel0 3 92" xfId="33623"/>
    <cellStyle name="SAPBEXHLevel0 3 93" xfId="34615"/>
    <cellStyle name="SAPBEXHLevel0 3 94" xfId="34906"/>
    <cellStyle name="SAPBEXHLevel0 3 95" xfId="34763"/>
    <cellStyle name="SAPBEXHLevel0 3 96" xfId="36196"/>
    <cellStyle name="SAPBEXHLevel0 3 97" xfId="36779"/>
    <cellStyle name="SAPBEXHLevel0 3 98" xfId="35946"/>
    <cellStyle name="SAPBEXHLevel0 3 99" xfId="37632"/>
    <cellStyle name="SAPBEXHLevel0 30" xfId="13302"/>
    <cellStyle name="SAPBEXHLevel0 31" xfId="13303"/>
    <cellStyle name="SAPBEXHLevel0 32" xfId="13304"/>
    <cellStyle name="SAPBEXHLevel0 33" xfId="13305"/>
    <cellStyle name="SAPBEXHLevel0 34" xfId="13306"/>
    <cellStyle name="SAPBEXHLevel0 35" xfId="13307"/>
    <cellStyle name="SAPBEXHLevel0 36" xfId="13308"/>
    <cellStyle name="SAPBEXHLevel0 37" xfId="13309"/>
    <cellStyle name="SAPBEXHLevel0 38" xfId="13310"/>
    <cellStyle name="SAPBEXHLevel0 39" xfId="13311"/>
    <cellStyle name="SAPBEXHLevel0 4" xfId="13312"/>
    <cellStyle name="SAPBEXHLevel0 4 10" xfId="13313"/>
    <cellStyle name="SAPBEXHLevel0 4 11" xfId="13314"/>
    <cellStyle name="SAPBEXHLevel0 4 12" xfId="13315"/>
    <cellStyle name="SAPBEXHLevel0 4 13" xfId="13316"/>
    <cellStyle name="SAPBEXHLevel0 4 14" xfId="13317"/>
    <cellStyle name="SAPBEXHLevel0 4 15" xfId="13318"/>
    <cellStyle name="SAPBEXHLevel0 4 16" xfId="13319"/>
    <cellStyle name="SAPBEXHLevel0 4 17" xfId="13320"/>
    <cellStyle name="SAPBEXHLevel0 4 18" xfId="13321"/>
    <cellStyle name="SAPBEXHLevel0 4 19" xfId="13322"/>
    <cellStyle name="SAPBEXHLevel0 4 2" xfId="13323"/>
    <cellStyle name="SAPBEXHLevel0 4 2 10" xfId="13324"/>
    <cellStyle name="SAPBEXHLevel0 4 2 11" xfId="13325"/>
    <cellStyle name="SAPBEXHLevel0 4 2 12" xfId="13326"/>
    <cellStyle name="SAPBEXHLevel0 4 2 13" xfId="13327"/>
    <cellStyle name="SAPBEXHLevel0 4 2 14" xfId="13328"/>
    <cellStyle name="SAPBEXHLevel0 4 2 15" xfId="13329"/>
    <cellStyle name="SAPBEXHLevel0 4 2 16" xfId="13330"/>
    <cellStyle name="SAPBEXHLevel0 4 2 17" xfId="13331"/>
    <cellStyle name="SAPBEXHLevel0 4 2 18" xfId="13332"/>
    <cellStyle name="SAPBEXHLevel0 4 2 19" xfId="13333"/>
    <cellStyle name="SAPBEXHLevel0 4 2 2" xfId="13334"/>
    <cellStyle name="SAPBEXHLevel0 4 2 20" xfId="13335"/>
    <cellStyle name="SAPBEXHLevel0 4 2 21" xfId="13336"/>
    <cellStyle name="SAPBEXHLevel0 4 2 22" xfId="13337"/>
    <cellStyle name="SAPBEXHLevel0 4 2 23" xfId="13338"/>
    <cellStyle name="SAPBEXHLevel0 4 2 24" xfId="13339"/>
    <cellStyle name="SAPBEXHLevel0 4 2 25" xfId="13340"/>
    <cellStyle name="SAPBEXHLevel0 4 2 26" xfId="13341"/>
    <cellStyle name="SAPBEXHLevel0 4 2 27" xfId="13342"/>
    <cellStyle name="SAPBEXHLevel0 4 2 28" xfId="13343"/>
    <cellStyle name="SAPBEXHLevel0 4 2 29" xfId="13344"/>
    <cellStyle name="SAPBEXHLevel0 4 2 3" xfId="13345"/>
    <cellStyle name="SAPBEXHLevel0 4 2 30" xfId="13346"/>
    <cellStyle name="SAPBEXHLevel0 4 2 31" xfId="13347"/>
    <cellStyle name="SAPBEXHLevel0 4 2 32" xfId="32992"/>
    <cellStyle name="SAPBEXHLevel0 4 2 33" xfId="33772"/>
    <cellStyle name="SAPBEXHLevel0 4 2 34" xfId="32183"/>
    <cellStyle name="SAPBEXHLevel0 4 2 35" xfId="33627"/>
    <cellStyle name="SAPBEXHLevel0 4 2 36" xfId="34344"/>
    <cellStyle name="SAPBEXHLevel0 4 2 37" xfId="34910"/>
    <cellStyle name="SAPBEXHLevel0 4 2 38" xfId="34759"/>
    <cellStyle name="SAPBEXHLevel0 4 2 39" xfId="36200"/>
    <cellStyle name="SAPBEXHLevel0 4 2 4" xfId="13348"/>
    <cellStyle name="SAPBEXHLevel0 4 2 40" xfId="36783"/>
    <cellStyle name="SAPBEXHLevel0 4 2 41" xfId="35950"/>
    <cellStyle name="SAPBEXHLevel0 4 2 42" xfId="37636"/>
    <cellStyle name="SAPBEXHLevel0 4 2 43" xfId="38105"/>
    <cellStyle name="SAPBEXHLevel0 4 2 44" xfId="37332"/>
    <cellStyle name="SAPBEXHLevel0 4 2 45" xfId="38960"/>
    <cellStyle name="SAPBEXHLevel0 4 2 46" xfId="39429"/>
    <cellStyle name="SAPBEXHLevel0 4 2 47" xfId="38391"/>
    <cellStyle name="SAPBEXHLevel0 4 2 48" xfId="40322"/>
    <cellStyle name="SAPBEXHLevel0 4 2 49" xfId="40793"/>
    <cellStyle name="SAPBEXHLevel0 4 2 5" xfId="13349"/>
    <cellStyle name="SAPBEXHLevel0 4 2 50" xfId="39833"/>
    <cellStyle name="SAPBEXHLevel0 4 2 51" xfId="41823"/>
    <cellStyle name="SAPBEXHLevel0 4 2 52" xfId="42292"/>
    <cellStyle name="SAPBEXHLevel0 4 2 53" xfId="41486"/>
    <cellStyle name="SAPBEXHLevel0 4 2 54" xfId="43070"/>
    <cellStyle name="SAPBEXHLevel0 4 2 55" xfId="43465"/>
    <cellStyle name="SAPBEXHLevel0 4 2 56" xfId="44186"/>
    <cellStyle name="SAPBEXHLevel0 4 2 57" xfId="44761"/>
    <cellStyle name="SAPBEXHLevel0 4 2 58" xfId="45487"/>
    <cellStyle name="SAPBEXHLevel0 4 2 59" xfId="45882"/>
    <cellStyle name="SAPBEXHLevel0 4 2 6" xfId="13350"/>
    <cellStyle name="SAPBEXHLevel0 4 2 60" xfId="46603"/>
    <cellStyle name="SAPBEXHLevel0 4 2 61" xfId="46998"/>
    <cellStyle name="SAPBEXHLevel0 4 2 62" xfId="47551"/>
    <cellStyle name="SAPBEXHLevel0 4 2 63" xfId="47946"/>
    <cellStyle name="SAPBEXHLevel0 4 2 7" xfId="13351"/>
    <cellStyle name="SAPBEXHLevel0 4 2 8" xfId="13352"/>
    <cellStyle name="SAPBEXHLevel0 4 2 9" xfId="13353"/>
    <cellStyle name="SAPBEXHLevel0 4 20" xfId="13354"/>
    <cellStyle name="SAPBEXHLevel0 4 21" xfId="13355"/>
    <cellStyle name="SAPBEXHLevel0 4 22" xfId="13356"/>
    <cellStyle name="SAPBEXHLevel0 4 23" xfId="13357"/>
    <cellStyle name="SAPBEXHLevel0 4 24" xfId="13358"/>
    <cellStyle name="SAPBEXHLevel0 4 25" xfId="13359"/>
    <cellStyle name="SAPBEXHLevel0 4 26" xfId="13360"/>
    <cellStyle name="SAPBEXHLevel0 4 27" xfId="13361"/>
    <cellStyle name="SAPBEXHLevel0 4 28" xfId="13362"/>
    <cellStyle name="SAPBEXHLevel0 4 29" xfId="13363"/>
    <cellStyle name="SAPBEXHLevel0 4 3" xfId="13364"/>
    <cellStyle name="SAPBEXHLevel0 4 3 10" xfId="13365"/>
    <cellStyle name="SAPBEXHLevel0 4 3 11" xfId="13366"/>
    <cellStyle name="SAPBEXHLevel0 4 3 12" xfId="13367"/>
    <cellStyle name="SAPBEXHLevel0 4 3 13" xfId="13368"/>
    <cellStyle name="SAPBEXHLevel0 4 3 14" xfId="13369"/>
    <cellStyle name="SAPBEXHLevel0 4 3 15" xfId="13370"/>
    <cellStyle name="SAPBEXHLevel0 4 3 16" xfId="13371"/>
    <cellStyle name="SAPBEXHLevel0 4 3 17" xfId="13372"/>
    <cellStyle name="SAPBEXHLevel0 4 3 18" xfId="13373"/>
    <cellStyle name="SAPBEXHLevel0 4 3 19" xfId="13374"/>
    <cellStyle name="SAPBEXHLevel0 4 3 2" xfId="13375"/>
    <cellStyle name="SAPBEXHLevel0 4 3 20" xfId="13376"/>
    <cellStyle name="SAPBEXHLevel0 4 3 21" xfId="13377"/>
    <cellStyle name="SAPBEXHLevel0 4 3 22" xfId="13378"/>
    <cellStyle name="SAPBEXHLevel0 4 3 23" xfId="13379"/>
    <cellStyle name="SAPBEXHLevel0 4 3 24" xfId="13380"/>
    <cellStyle name="SAPBEXHLevel0 4 3 25" xfId="13381"/>
    <cellStyle name="SAPBEXHLevel0 4 3 26" xfId="13382"/>
    <cellStyle name="SAPBEXHLevel0 4 3 27" xfId="13383"/>
    <cellStyle name="SAPBEXHLevel0 4 3 28" xfId="13384"/>
    <cellStyle name="SAPBEXHLevel0 4 3 29" xfId="13385"/>
    <cellStyle name="SAPBEXHLevel0 4 3 3" xfId="13386"/>
    <cellStyle name="SAPBEXHLevel0 4 3 30" xfId="13387"/>
    <cellStyle name="SAPBEXHLevel0 4 3 31" xfId="13388"/>
    <cellStyle name="SAPBEXHLevel0 4 3 32" xfId="32993"/>
    <cellStyle name="SAPBEXHLevel0 4 3 33" xfId="33773"/>
    <cellStyle name="SAPBEXHLevel0 4 3 34" xfId="32184"/>
    <cellStyle name="SAPBEXHLevel0 4 3 35" xfId="33628"/>
    <cellStyle name="SAPBEXHLevel0 4 3 36" xfId="34611"/>
    <cellStyle name="SAPBEXHLevel0 4 3 37" xfId="35056"/>
    <cellStyle name="SAPBEXHLevel0 4 3 38" xfId="34758"/>
    <cellStyle name="SAPBEXHLevel0 4 3 39" xfId="36201"/>
    <cellStyle name="SAPBEXHLevel0 4 3 4" xfId="13389"/>
    <cellStyle name="SAPBEXHLevel0 4 3 40" xfId="36784"/>
    <cellStyle name="SAPBEXHLevel0 4 3 41" xfId="35951"/>
    <cellStyle name="SAPBEXHLevel0 4 3 42" xfId="37637"/>
    <cellStyle name="SAPBEXHLevel0 4 3 43" xfId="38106"/>
    <cellStyle name="SAPBEXHLevel0 4 3 44" xfId="37243"/>
    <cellStyle name="SAPBEXHLevel0 4 3 45" xfId="38961"/>
    <cellStyle name="SAPBEXHLevel0 4 3 46" xfId="39430"/>
    <cellStyle name="SAPBEXHLevel0 4 3 47" xfId="39092"/>
    <cellStyle name="SAPBEXHLevel0 4 3 48" xfId="40323"/>
    <cellStyle name="SAPBEXHLevel0 4 3 49" xfId="40794"/>
    <cellStyle name="SAPBEXHLevel0 4 3 5" xfId="13390"/>
    <cellStyle name="SAPBEXHLevel0 4 3 50" xfId="40454"/>
    <cellStyle name="SAPBEXHLevel0 4 3 51" xfId="41824"/>
    <cellStyle name="SAPBEXHLevel0 4 3 52" xfId="42293"/>
    <cellStyle name="SAPBEXHLevel0 4 3 53" xfId="41487"/>
    <cellStyle name="SAPBEXHLevel0 4 3 54" xfId="43071"/>
    <cellStyle name="SAPBEXHLevel0 4 3 55" xfId="43466"/>
    <cellStyle name="SAPBEXHLevel0 4 3 56" xfId="44187"/>
    <cellStyle name="SAPBEXHLevel0 4 3 57" xfId="44762"/>
    <cellStyle name="SAPBEXHLevel0 4 3 58" xfId="45488"/>
    <cellStyle name="SAPBEXHLevel0 4 3 59" xfId="45883"/>
    <cellStyle name="SAPBEXHLevel0 4 3 6" xfId="13391"/>
    <cellStyle name="SAPBEXHLevel0 4 3 60" xfId="46604"/>
    <cellStyle name="SAPBEXHLevel0 4 3 61" xfId="46999"/>
    <cellStyle name="SAPBEXHLevel0 4 3 62" xfId="47552"/>
    <cellStyle name="SAPBEXHLevel0 4 3 63" xfId="47947"/>
    <cellStyle name="SAPBEXHLevel0 4 3 7" xfId="13392"/>
    <cellStyle name="SAPBEXHLevel0 4 3 8" xfId="13393"/>
    <cellStyle name="SAPBEXHLevel0 4 3 9" xfId="13394"/>
    <cellStyle name="SAPBEXHLevel0 4 30" xfId="13395"/>
    <cellStyle name="SAPBEXHLevel0 4 31" xfId="13396"/>
    <cellStyle name="SAPBEXHLevel0 4 32" xfId="13397"/>
    <cellStyle name="SAPBEXHLevel0 4 33" xfId="13398"/>
    <cellStyle name="SAPBEXHLevel0 4 34" xfId="32991"/>
    <cellStyle name="SAPBEXHLevel0 4 35" xfId="33771"/>
    <cellStyle name="SAPBEXHLevel0 4 36" xfId="32182"/>
    <cellStyle name="SAPBEXHLevel0 4 37" xfId="33626"/>
    <cellStyle name="SAPBEXHLevel0 4 38" xfId="34612"/>
    <cellStyle name="SAPBEXHLevel0 4 39" xfId="34909"/>
    <cellStyle name="SAPBEXHLevel0 4 4" xfId="13399"/>
    <cellStyle name="SAPBEXHLevel0 4 40" xfId="34760"/>
    <cellStyle name="SAPBEXHLevel0 4 41" xfId="36199"/>
    <cellStyle name="SAPBEXHLevel0 4 42" xfId="36782"/>
    <cellStyle name="SAPBEXHLevel0 4 43" xfId="35949"/>
    <cellStyle name="SAPBEXHLevel0 4 44" xfId="37635"/>
    <cellStyle name="SAPBEXHLevel0 4 45" xfId="38104"/>
    <cellStyle name="SAPBEXHLevel0 4 46" xfId="37331"/>
    <cellStyle name="SAPBEXHLevel0 4 47" xfId="38959"/>
    <cellStyle name="SAPBEXHLevel0 4 48" xfId="39428"/>
    <cellStyle name="SAPBEXHLevel0 4 49" xfId="38655"/>
    <cellStyle name="SAPBEXHLevel0 4 5" xfId="13400"/>
    <cellStyle name="SAPBEXHLevel0 4 50" xfId="40321"/>
    <cellStyle name="SAPBEXHLevel0 4 51" xfId="40792"/>
    <cellStyle name="SAPBEXHLevel0 4 52" xfId="39713"/>
    <cellStyle name="SAPBEXHLevel0 4 53" xfId="41822"/>
    <cellStyle name="SAPBEXHLevel0 4 54" xfId="42291"/>
    <cellStyle name="SAPBEXHLevel0 4 55" xfId="41567"/>
    <cellStyle name="SAPBEXHLevel0 4 56" xfId="43069"/>
    <cellStyle name="SAPBEXHLevel0 4 57" xfId="43464"/>
    <cellStyle name="SAPBEXHLevel0 4 58" xfId="44185"/>
    <cellStyle name="SAPBEXHLevel0 4 59" xfId="44760"/>
    <cellStyle name="SAPBEXHLevel0 4 6" xfId="13401"/>
    <cellStyle name="SAPBEXHLevel0 4 60" xfId="45486"/>
    <cellStyle name="SAPBEXHLevel0 4 61" xfId="45881"/>
    <cellStyle name="SAPBEXHLevel0 4 62" xfId="46602"/>
    <cellStyle name="SAPBEXHLevel0 4 63" xfId="46997"/>
    <cellStyle name="SAPBEXHLevel0 4 64" xfId="47550"/>
    <cellStyle name="SAPBEXHLevel0 4 65" xfId="47945"/>
    <cellStyle name="SAPBEXHLevel0 4 7" xfId="13402"/>
    <cellStyle name="SAPBEXHLevel0 4 8" xfId="13403"/>
    <cellStyle name="SAPBEXHLevel0 4 9" xfId="13404"/>
    <cellStyle name="SAPBEXHLevel0 40" xfId="13405"/>
    <cellStyle name="SAPBEXHLevel0 41" xfId="13406"/>
    <cellStyle name="SAPBEXHLevel0 42" xfId="13407"/>
    <cellStyle name="SAPBEXHLevel0 43" xfId="13408"/>
    <cellStyle name="SAPBEXHLevel0 44" xfId="13409"/>
    <cellStyle name="SAPBEXHLevel0 45" xfId="13410"/>
    <cellStyle name="SAPBEXHLevel0 46" xfId="13411"/>
    <cellStyle name="SAPBEXHLevel0 47" xfId="13412"/>
    <cellStyle name="SAPBEXHLevel0 48" xfId="13413"/>
    <cellStyle name="SAPBEXHLevel0 49" xfId="13414"/>
    <cellStyle name="SAPBEXHLevel0 5" xfId="13415"/>
    <cellStyle name="SAPBEXHLevel0 5 10" xfId="13416"/>
    <cellStyle name="SAPBEXHLevel0 5 11" xfId="13417"/>
    <cellStyle name="SAPBEXHLevel0 5 12" xfId="13418"/>
    <cellStyle name="SAPBEXHLevel0 5 13" xfId="13419"/>
    <cellStyle name="SAPBEXHLevel0 5 14" xfId="13420"/>
    <cellStyle name="SAPBEXHLevel0 5 15" xfId="13421"/>
    <cellStyle name="SAPBEXHLevel0 5 16" xfId="13422"/>
    <cellStyle name="SAPBEXHLevel0 5 17" xfId="13423"/>
    <cellStyle name="SAPBEXHLevel0 5 18" xfId="13424"/>
    <cellStyle name="SAPBEXHLevel0 5 19" xfId="13425"/>
    <cellStyle name="SAPBEXHLevel0 5 2" xfId="13426"/>
    <cellStyle name="SAPBEXHLevel0 5 2 10" xfId="13427"/>
    <cellStyle name="SAPBEXHLevel0 5 2 11" xfId="13428"/>
    <cellStyle name="SAPBEXHLevel0 5 2 12" xfId="13429"/>
    <cellStyle name="SAPBEXHLevel0 5 2 13" xfId="13430"/>
    <cellStyle name="SAPBEXHLevel0 5 2 14" xfId="13431"/>
    <cellStyle name="SAPBEXHLevel0 5 2 15" xfId="13432"/>
    <cellStyle name="SAPBEXHLevel0 5 2 16" xfId="13433"/>
    <cellStyle name="SAPBEXHLevel0 5 2 17" xfId="13434"/>
    <cellStyle name="SAPBEXHLevel0 5 2 18" xfId="13435"/>
    <cellStyle name="SAPBEXHLevel0 5 2 19" xfId="13436"/>
    <cellStyle name="SAPBEXHLevel0 5 2 2" xfId="13437"/>
    <cellStyle name="SAPBEXHLevel0 5 2 20" xfId="13438"/>
    <cellStyle name="SAPBEXHLevel0 5 2 21" xfId="13439"/>
    <cellStyle name="SAPBEXHLevel0 5 2 22" xfId="13440"/>
    <cellStyle name="SAPBEXHLevel0 5 2 23" xfId="13441"/>
    <cellStyle name="SAPBEXHLevel0 5 2 24" xfId="13442"/>
    <cellStyle name="SAPBEXHLevel0 5 2 25" xfId="13443"/>
    <cellStyle name="SAPBEXHLevel0 5 2 26" xfId="13444"/>
    <cellStyle name="SAPBEXHLevel0 5 2 27" xfId="13445"/>
    <cellStyle name="SAPBEXHLevel0 5 2 28" xfId="13446"/>
    <cellStyle name="SAPBEXHLevel0 5 2 29" xfId="13447"/>
    <cellStyle name="SAPBEXHLevel0 5 2 3" xfId="13448"/>
    <cellStyle name="SAPBEXHLevel0 5 2 30" xfId="13449"/>
    <cellStyle name="SAPBEXHLevel0 5 2 31" xfId="13450"/>
    <cellStyle name="SAPBEXHLevel0 5 2 32" xfId="32995"/>
    <cellStyle name="SAPBEXHLevel0 5 2 33" xfId="33775"/>
    <cellStyle name="SAPBEXHLevel0 5 2 34" xfId="32186"/>
    <cellStyle name="SAPBEXHLevel0 5 2 35" xfId="33990"/>
    <cellStyle name="SAPBEXHLevel0 5 2 36" xfId="34609"/>
    <cellStyle name="SAPBEXHLevel0 5 2 37" xfId="35057"/>
    <cellStyle name="SAPBEXHLevel0 5 2 38" xfId="34756"/>
    <cellStyle name="SAPBEXHLevel0 5 2 39" xfId="36203"/>
    <cellStyle name="SAPBEXHLevel0 5 2 4" xfId="13451"/>
    <cellStyle name="SAPBEXHLevel0 5 2 40" xfId="36786"/>
    <cellStyle name="SAPBEXHLevel0 5 2 41" xfId="35953"/>
    <cellStyle name="SAPBEXHLevel0 5 2 42" xfId="37639"/>
    <cellStyle name="SAPBEXHLevel0 5 2 43" xfId="38108"/>
    <cellStyle name="SAPBEXHLevel0 5 2 44" xfId="37767"/>
    <cellStyle name="SAPBEXHLevel0 5 2 45" xfId="38963"/>
    <cellStyle name="SAPBEXHLevel0 5 2 46" xfId="39432"/>
    <cellStyle name="SAPBEXHLevel0 5 2 47" xfId="39093"/>
    <cellStyle name="SAPBEXHLevel0 5 2 48" xfId="40325"/>
    <cellStyle name="SAPBEXHLevel0 5 2 49" xfId="40796"/>
    <cellStyle name="SAPBEXHLevel0 5 2 5" xfId="13452"/>
    <cellStyle name="SAPBEXHLevel0 5 2 50" xfId="40455"/>
    <cellStyle name="SAPBEXHLevel0 5 2 51" xfId="41826"/>
    <cellStyle name="SAPBEXHLevel0 5 2 52" xfId="42295"/>
    <cellStyle name="SAPBEXHLevel0 5 2 53" xfId="41219"/>
    <cellStyle name="SAPBEXHLevel0 5 2 54" xfId="43073"/>
    <cellStyle name="SAPBEXHLevel0 5 2 55" xfId="43468"/>
    <cellStyle name="SAPBEXHLevel0 5 2 56" xfId="44189"/>
    <cellStyle name="SAPBEXHLevel0 5 2 57" xfId="44764"/>
    <cellStyle name="SAPBEXHLevel0 5 2 58" xfId="45490"/>
    <cellStyle name="SAPBEXHLevel0 5 2 59" xfId="45885"/>
    <cellStyle name="SAPBEXHLevel0 5 2 6" xfId="13453"/>
    <cellStyle name="SAPBEXHLevel0 5 2 60" xfId="46606"/>
    <cellStyle name="SAPBEXHLevel0 5 2 61" xfId="47001"/>
    <cellStyle name="SAPBEXHLevel0 5 2 62" xfId="47554"/>
    <cellStyle name="SAPBEXHLevel0 5 2 63" xfId="47949"/>
    <cellStyle name="SAPBEXHLevel0 5 2 7" xfId="13454"/>
    <cellStyle name="SAPBEXHLevel0 5 2 8" xfId="13455"/>
    <cellStyle name="SAPBEXHLevel0 5 2 9" xfId="13456"/>
    <cellStyle name="SAPBEXHLevel0 5 20" xfId="13457"/>
    <cellStyle name="SAPBEXHLevel0 5 21" xfId="13458"/>
    <cellStyle name="SAPBEXHLevel0 5 22" xfId="13459"/>
    <cellStyle name="SAPBEXHLevel0 5 23" xfId="13460"/>
    <cellStyle name="SAPBEXHLevel0 5 24" xfId="13461"/>
    <cellStyle name="SAPBEXHLevel0 5 25" xfId="13462"/>
    <cellStyle name="SAPBEXHLevel0 5 26" xfId="13463"/>
    <cellStyle name="SAPBEXHLevel0 5 27" xfId="13464"/>
    <cellStyle name="SAPBEXHLevel0 5 28" xfId="13465"/>
    <cellStyle name="SAPBEXHLevel0 5 29" xfId="13466"/>
    <cellStyle name="SAPBEXHLevel0 5 3" xfId="13467"/>
    <cellStyle name="SAPBEXHLevel0 5 3 10" xfId="13468"/>
    <cellStyle name="SAPBEXHLevel0 5 3 11" xfId="13469"/>
    <cellStyle name="SAPBEXHLevel0 5 3 12" xfId="13470"/>
    <cellStyle name="SAPBEXHLevel0 5 3 13" xfId="13471"/>
    <cellStyle name="SAPBEXHLevel0 5 3 14" xfId="13472"/>
    <cellStyle name="SAPBEXHLevel0 5 3 15" xfId="13473"/>
    <cellStyle name="SAPBEXHLevel0 5 3 16" xfId="13474"/>
    <cellStyle name="SAPBEXHLevel0 5 3 17" xfId="13475"/>
    <cellStyle name="SAPBEXHLevel0 5 3 18" xfId="13476"/>
    <cellStyle name="SAPBEXHLevel0 5 3 19" xfId="13477"/>
    <cellStyle name="SAPBEXHLevel0 5 3 2" xfId="13478"/>
    <cellStyle name="SAPBEXHLevel0 5 3 20" xfId="13479"/>
    <cellStyle name="SAPBEXHLevel0 5 3 21" xfId="13480"/>
    <cellStyle name="SAPBEXHLevel0 5 3 22" xfId="13481"/>
    <cellStyle name="SAPBEXHLevel0 5 3 23" xfId="13482"/>
    <cellStyle name="SAPBEXHLevel0 5 3 24" xfId="13483"/>
    <cellStyle name="SAPBEXHLevel0 5 3 25" xfId="13484"/>
    <cellStyle name="SAPBEXHLevel0 5 3 26" xfId="13485"/>
    <cellStyle name="SAPBEXHLevel0 5 3 27" xfId="13486"/>
    <cellStyle name="SAPBEXHLevel0 5 3 28" xfId="13487"/>
    <cellStyle name="SAPBEXHLevel0 5 3 29" xfId="13488"/>
    <cellStyle name="SAPBEXHLevel0 5 3 3" xfId="13489"/>
    <cellStyle name="SAPBEXHLevel0 5 3 30" xfId="13490"/>
    <cellStyle name="SAPBEXHLevel0 5 3 31" xfId="13491"/>
    <cellStyle name="SAPBEXHLevel0 5 3 32" xfId="32996"/>
    <cellStyle name="SAPBEXHLevel0 5 3 33" xfId="33776"/>
    <cellStyle name="SAPBEXHLevel0 5 3 34" xfId="32187"/>
    <cellStyle name="SAPBEXHLevel0 5 3 35" xfId="34046"/>
    <cellStyle name="SAPBEXHLevel0 5 3 36" xfId="34608"/>
    <cellStyle name="SAPBEXHLevel0 5 3 37" xfId="35114"/>
    <cellStyle name="SAPBEXHLevel0 5 3 38" xfId="34755"/>
    <cellStyle name="SAPBEXHLevel0 5 3 39" xfId="36204"/>
    <cellStyle name="SAPBEXHLevel0 5 3 4" xfId="13492"/>
    <cellStyle name="SAPBEXHLevel0 5 3 40" xfId="36787"/>
    <cellStyle name="SAPBEXHLevel0 5 3 41" xfId="35954"/>
    <cellStyle name="SAPBEXHLevel0 5 3 42" xfId="37640"/>
    <cellStyle name="SAPBEXHLevel0 5 3 43" xfId="38109"/>
    <cellStyle name="SAPBEXHLevel0 5 3 44" xfId="37866"/>
    <cellStyle name="SAPBEXHLevel0 5 3 45" xfId="38964"/>
    <cellStyle name="SAPBEXHLevel0 5 3 46" xfId="39433"/>
    <cellStyle name="SAPBEXHLevel0 5 3 47" xfId="39192"/>
    <cellStyle name="SAPBEXHLevel0 5 3 48" xfId="40326"/>
    <cellStyle name="SAPBEXHLevel0 5 3 49" xfId="40797"/>
    <cellStyle name="SAPBEXHLevel0 5 3 5" xfId="13493"/>
    <cellStyle name="SAPBEXHLevel0 5 3 50" xfId="40554"/>
    <cellStyle name="SAPBEXHLevel0 5 3 51" xfId="41827"/>
    <cellStyle name="SAPBEXHLevel0 5 3 52" xfId="42296"/>
    <cellStyle name="SAPBEXHLevel0 5 3 53" xfId="41342"/>
    <cellStyle name="SAPBEXHLevel0 5 3 54" xfId="43074"/>
    <cellStyle name="SAPBEXHLevel0 5 3 55" xfId="43469"/>
    <cellStyle name="SAPBEXHLevel0 5 3 56" xfId="44190"/>
    <cellStyle name="SAPBEXHLevel0 5 3 57" xfId="44765"/>
    <cellStyle name="SAPBEXHLevel0 5 3 58" xfId="45491"/>
    <cellStyle name="SAPBEXHLevel0 5 3 59" xfId="45886"/>
    <cellStyle name="SAPBEXHLevel0 5 3 6" xfId="13494"/>
    <cellStyle name="SAPBEXHLevel0 5 3 60" xfId="46607"/>
    <cellStyle name="SAPBEXHLevel0 5 3 61" xfId="47002"/>
    <cellStyle name="SAPBEXHLevel0 5 3 62" xfId="47555"/>
    <cellStyle name="SAPBEXHLevel0 5 3 63" xfId="47950"/>
    <cellStyle name="SAPBEXHLevel0 5 3 7" xfId="13495"/>
    <cellStyle name="SAPBEXHLevel0 5 3 8" xfId="13496"/>
    <cellStyle name="SAPBEXHLevel0 5 3 9" xfId="13497"/>
    <cellStyle name="SAPBEXHLevel0 5 30" xfId="13498"/>
    <cellStyle name="SAPBEXHLevel0 5 31" xfId="13499"/>
    <cellStyle name="SAPBEXHLevel0 5 32" xfId="13500"/>
    <cellStyle name="SAPBEXHLevel0 5 33" xfId="13501"/>
    <cellStyle name="SAPBEXHLevel0 5 34" xfId="32994"/>
    <cellStyle name="SAPBEXHLevel0 5 35" xfId="33774"/>
    <cellStyle name="SAPBEXHLevel0 5 36" xfId="32185"/>
    <cellStyle name="SAPBEXHLevel0 5 37" xfId="32286"/>
    <cellStyle name="SAPBEXHLevel0 5 38" xfId="34610"/>
    <cellStyle name="SAPBEXHLevel0 5 39" xfId="35113"/>
    <cellStyle name="SAPBEXHLevel0 5 4" xfId="13502"/>
    <cellStyle name="SAPBEXHLevel0 5 40" xfId="34757"/>
    <cellStyle name="SAPBEXHLevel0 5 41" xfId="36202"/>
    <cellStyle name="SAPBEXHLevel0 5 42" xfId="36785"/>
    <cellStyle name="SAPBEXHLevel0 5 43" xfId="35952"/>
    <cellStyle name="SAPBEXHLevel0 5 44" xfId="37638"/>
    <cellStyle name="SAPBEXHLevel0 5 45" xfId="38107"/>
    <cellStyle name="SAPBEXHLevel0 5 46" xfId="37865"/>
    <cellStyle name="SAPBEXHLevel0 5 47" xfId="38962"/>
    <cellStyle name="SAPBEXHLevel0 5 48" xfId="39431"/>
    <cellStyle name="SAPBEXHLevel0 5 49" xfId="39191"/>
    <cellStyle name="SAPBEXHLevel0 5 5" xfId="13503"/>
    <cellStyle name="SAPBEXHLevel0 5 50" xfId="40324"/>
    <cellStyle name="SAPBEXHLevel0 5 51" xfId="40795"/>
    <cellStyle name="SAPBEXHLevel0 5 52" xfId="40553"/>
    <cellStyle name="SAPBEXHLevel0 5 53" xfId="41825"/>
    <cellStyle name="SAPBEXHLevel0 5 54" xfId="42294"/>
    <cellStyle name="SAPBEXHLevel0 5 55" xfId="41488"/>
    <cellStyle name="SAPBEXHLevel0 5 56" xfId="43072"/>
    <cellStyle name="SAPBEXHLevel0 5 57" xfId="43467"/>
    <cellStyle name="SAPBEXHLevel0 5 58" xfId="44188"/>
    <cellStyle name="SAPBEXHLevel0 5 59" xfId="44763"/>
    <cellStyle name="SAPBEXHLevel0 5 6" xfId="13504"/>
    <cellStyle name="SAPBEXHLevel0 5 60" xfId="45489"/>
    <cellStyle name="SAPBEXHLevel0 5 61" xfId="45884"/>
    <cellStyle name="SAPBEXHLevel0 5 62" xfId="46605"/>
    <cellStyle name="SAPBEXHLevel0 5 63" xfId="47000"/>
    <cellStyle name="SAPBEXHLevel0 5 64" xfId="47553"/>
    <cellStyle name="SAPBEXHLevel0 5 65" xfId="47948"/>
    <cellStyle name="SAPBEXHLevel0 5 7" xfId="13505"/>
    <cellStyle name="SAPBEXHLevel0 5 8" xfId="13506"/>
    <cellStyle name="SAPBEXHLevel0 5 9" xfId="13507"/>
    <cellStyle name="SAPBEXHLevel0 50" xfId="13508"/>
    <cellStyle name="SAPBEXHLevel0 51" xfId="13509"/>
    <cellStyle name="SAPBEXHLevel0 52" xfId="13510"/>
    <cellStyle name="SAPBEXHLevel0 53" xfId="13511"/>
    <cellStyle name="SAPBEXHLevel0 54" xfId="13512"/>
    <cellStyle name="SAPBEXHLevel0 55" xfId="13513"/>
    <cellStyle name="SAPBEXHLevel0 56" xfId="13514"/>
    <cellStyle name="SAPBEXHLevel0 57" xfId="13515"/>
    <cellStyle name="SAPBEXHLevel0 58" xfId="13516"/>
    <cellStyle name="SAPBEXHLevel0 59" xfId="13517"/>
    <cellStyle name="SAPBEXHLevel0 6" xfId="13518"/>
    <cellStyle name="SAPBEXHLevel0 6 10" xfId="13519"/>
    <cellStyle name="SAPBEXHLevel0 6 11" xfId="13520"/>
    <cellStyle name="SAPBEXHLevel0 6 12" xfId="13521"/>
    <cellStyle name="SAPBEXHLevel0 6 13" xfId="13522"/>
    <cellStyle name="SAPBEXHLevel0 6 14" xfId="13523"/>
    <cellStyle name="SAPBEXHLevel0 6 15" xfId="13524"/>
    <cellStyle name="SAPBEXHLevel0 6 16" xfId="13525"/>
    <cellStyle name="SAPBEXHLevel0 6 17" xfId="13526"/>
    <cellStyle name="SAPBEXHLevel0 6 18" xfId="13527"/>
    <cellStyle name="SAPBEXHLevel0 6 19" xfId="13528"/>
    <cellStyle name="SAPBEXHLevel0 6 2" xfId="13529"/>
    <cellStyle name="SAPBEXHLevel0 6 2 10" xfId="13530"/>
    <cellStyle name="SAPBEXHLevel0 6 2 11" xfId="13531"/>
    <cellStyle name="SAPBEXHLevel0 6 2 12" xfId="13532"/>
    <cellStyle name="SAPBEXHLevel0 6 2 13" xfId="13533"/>
    <cellStyle name="SAPBEXHLevel0 6 2 14" xfId="13534"/>
    <cellStyle name="SAPBEXHLevel0 6 2 15" xfId="13535"/>
    <cellStyle name="SAPBEXHLevel0 6 2 16" xfId="13536"/>
    <cellStyle name="SAPBEXHLevel0 6 2 17" xfId="13537"/>
    <cellStyle name="SAPBEXHLevel0 6 2 18" xfId="13538"/>
    <cellStyle name="SAPBEXHLevel0 6 2 19" xfId="13539"/>
    <cellStyle name="SAPBEXHLevel0 6 2 2" xfId="13540"/>
    <cellStyle name="SAPBEXHLevel0 6 2 20" xfId="13541"/>
    <cellStyle name="SAPBEXHLevel0 6 2 21" xfId="13542"/>
    <cellStyle name="SAPBEXHLevel0 6 2 22" xfId="13543"/>
    <cellStyle name="SAPBEXHLevel0 6 2 23" xfId="13544"/>
    <cellStyle name="SAPBEXHLevel0 6 2 24" xfId="13545"/>
    <cellStyle name="SAPBEXHLevel0 6 2 25" xfId="13546"/>
    <cellStyle name="SAPBEXHLevel0 6 2 26" xfId="13547"/>
    <cellStyle name="SAPBEXHLevel0 6 2 27" xfId="13548"/>
    <cellStyle name="SAPBEXHLevel0 6 2 28" xfId="13549"/>
    <cellStyle name="SAPBEXHLevel0 6 2 29" xfId="13550"/>
    <cellStyle name="SAPBEXHLevel0 6 2 3" xfId="13551"/>
    <cellStyle name="SAPBEXHLevel0 6 2 30" xfId="13552"/>
    <cellStyle name="SAPBEXHLevel0 6 2 31" xfId="13553"/>
    <cellStyle name="SAPBEXHLevel0 6 2 32" xfId="32998"/>
    <cellStyle name="SAPBEXHLevel0 6 2 33" xfId="33778"/>
    <cellStyle name="SAPBEXHLevel0 6 2 34" xfId="32189"/>
    <cellStyle name="SAPBEXHLevel0 6 2 35" xfId="33629"/>
    <cellStyle name="SAPBEXHLevel0 6 2 36" xfId="34606"/>
    <cellStyle name="SAPBEXHLevel0 6 2 37" xfId="34912"/>
    <cellStyle name="SAPBEXHLevel0 6 2 38" xfId="34753"/>
    <cellStyle name="SAPBEXHLevel0 6 2 39" xfId="36206"/>
    <cellStyle name="SAPBEXHLevel0 6 2 4" xfId="13554"/>
    <cellStyle name="SAPBEXHLevel0 6 2 40" xfId="36789"/>
    <cellStyle name="SAPBEXHLevel0 6 2 41" xfId="35956"/>
    <cellStyle name="SAPBEXHLevel0 6 2 42" xfId="37642"/>
    <cellStyle name="SAPBEXHLevel0 6 2 43" xfId="38111"/>
    <cellStyle name="SAPBEXHLevel0 6 2 44" xfId="37186"/>
    <cellStyle name="SAPBEXHLevel0 6 2 45" xfId="38966"/>
    <cellStyle name="SAPBEXHLevel0 6 2 46" xfId="39435"/>
    <cellStyle name="SAPBEXHLevel0 6 2 47" xfId="38743"/>
    <cellStyle name="SAPBEXHLevel0 6 2 48" xfId="40328"/>
    <cellStyle name="SAPBEXHLevel0 6 2 49" xfId="40799"/>
    <cellStyle name="SAPBEXHLevel0 6 2 5" xfId="13555"/>
    <cellStyle name="SAPBEXHLevel0 6 2 50" xfId="40074"/>
    <cellStyle name="SAPBEXHLevel0 6 2 51" xfId="41829"/>
    <cellStyle name="SAPBEXHLevel0 6 2 52" xfId="42298"/>
    <cellStyle name="SAPBEXHLevel0 6 2 53" xfId="42052"/>
    <cellStyle name="SAPBEXHLevel0 6 2 54" xfId="43076"/>
    <cellStyle name="SAPBEXHLevel0 6 2 55" xfId="43471"/>
    <cellStyle name="SAPBEXHLevel0 6 2 56" xfId="44192"/>
    <cellStyle name="SAPBEXHLevel0 6 2 57" xfId="44767"/>
    <cellStyle name="SAPBEXHLevel0 6 2 58" xfId="45493"/>
    <cellStyle name="SAPBEXHLevel0 6 2 59" xfId="45888"/>
    <cellStyle name="SAPBEXHLevel0 6 2 6" xfId="13556"/>
    <cellStyle name="SAPBEXHLevel0 6 2 60" xfId="46609"/>
    <cellStyle name="SAPBEXHLevel0 6 2 61" xfId="47004"/>
    <cellStyle name="SAPBEXHLevel0 6 2 62" xfId="47557"/>
    <cellStyle name="SAPBEXHLevel0 6 2 63" xfId="47952"/>
    <cellStyle name="SAPBEXHLevel0 6 2 7" xfId="13557"/>
    <cellStyle name="SAPBEXHLevel0 6 2 8" xfId="13558"/>
    <cellStyle name="SAPBEXHLevel0 6 2 9" xfId="13559"/>
    <cellStyle name="SAPBEXHLevel0 6 20" xfId="13560"/>
    <cellStyle name="SAPBEXHLevel0 6 21" xfId="13561"/>
    <cellStyle name="SAPBEXHLevel0 6 22" xfId="13562"/>
    <cellStyle name="SAPBEXHLevel0 6 23" xfId="13563"/>
    <cellStyle name="SAPBEXHLevel0 6 24" xfId="13564"/>
    <cellStyle name="SAPBEXHLevel0 6 25" xfId="13565"/>
    <cellStyle name="SAPBEXHLevel0 6 26" xfId="13566"/>
    <cellStyle name="SAPBEXHLevel0 6 27" xfId="13567"/>
    <cellStyle name="SAPBEXHLevel0 6 28" xfId="13568"/>
    <cellStyle name="SAPBEXHLevel0 6 29" xfId="13569"/>
    <cellStyle name="SAPBEXHLevel0 6 3" xfId="13570"/>
    <cellStyle name="SAPBEXHLevel0 6 3 10" xfId="13571"/>
    <cellStyle name="SAPBEXHLevel0 6 3 11" xfId="13572"/>
    <cellStyle name="SAPBEXHLevel0 6 3 12" xfId="13573"/>
    <cellStyle name="SAPBEXHLevel0 6 3 13" xfId="13574"/>
    <cellStyle name="SAPBEXHLevel0 6 3 14" xfId="13575"/>
    <cellStyle name="SAPBEXHLevel0 6 3 15" xfId="13576"/>
    <cellStyle name="SAPBEXHLevel0 6 3 16" xfId="13577"/>
    <cellStyle name="SAPBEXHLevel0 6 3 17" xfId="13578"/>
    <cellStyle name="SAPBEXHLevel0 6 3 18" xfId="13579"/>
    <cellStyle name="SAPBEXHLevel0 6 3 19" xfId="13580"/>
    <cellStyle name="SAPBEXHLevel0 6 3 2" xfId="13581"/>
    <cellStyle name="SAPBEXHLevel0 6 3 20" xfId="13582"/>
    <cellStyle name="SAPBEXHLevel0 6 3 21" xfId="13583"/>
    <cellStyle name="SAPBEXHLevel0 6 3 22" xfId="13584"/>
    <cellStyle name="SAPBEXHLevel0 6 3 23" xfId="13585"/>
    <cellStyle name="SAPBEXHLevel0 6 3 24" xfId="13586"/>
    <cellStyle name="SAPBEXHLevel0 6 3 25" xfId="13587"/>
    <cellStyle name="SAPBEXHLevel0 6 3 26" xfId="13588"/>
    <cellStyle name="SAPBEXHLevel0 6 3 27" xfId="13589"/>
    <cellStyle name="SAPBEXHLevel0 6 3 28" xfId="13590"/>
    <cellStyle name="SAPBEXHLevel0 6 3 29" xfId="13591"/>
    <cellStyle name="SAPBEXHLevel0 6 3 3" xfId="13592"/>
    <cellStyle name="SAPBEXHLevel0 6 3 30" xfId="13593"/>
    <cellStyle name="SAPBEXHLevel0 6 3 31" xfId="13594"/>
    <cellStyle name="SAPBEXHLevel0 6 3 32" xfId="32999"/>
    <cellStyle name="SAPBEXHLevel0 6 3 33" xfId="33779"/>
    <cellStyle name="SAPBEXHLevel0 6 3 34" xfId="32190"/>
    <cellStyle name="SAPBEXHLevel0 6 3 35" xfId="33630"/>
    <cellStyle name="SAPBEXHLevel0 6 3 36" xfId="34605"/>
    <cellStyle name="SAPBEXHLevel0 6 3 37" xfId="34913"/>
    <cellStyle name="SAPBEXHLevel0 6 3 38" xfId="34752"/>
    <cellStyle name="SAPBEXHLevel0 6 3 39" xfId="36207"/>
    <cellStyle name="SAPBEXHLevel0 6 3 4" xfId="13595"/>
    <cellStyle name="SAPBEXHLevel0 6 3 40" xfId="36790"/>
    <cellStyle name="SAPBEXHLevel0 6 3 41" xfId="35957"/>
    <cellStyle name="SAPBEXHLevel0 6 3 42" xfId="37643"/>
    <cellStyle name="SAPBEXHLevel0 6 3 43" xfId="38112"/>
    <cellStyle name="SAPBEXHLevel0 6 3 44" xfId="37419"/>
    <cellStyle name="SAPBEXHLevel0 6 3 45" xfId="38967"/>
    <cellStyle name="SAPBEXHLevel0 6 3 46" xfId="39436"/>
    <cellStyle name="SAPBEXHLevel0 6 3 47" xfId="38744"/>
    <cellStyle name="SAPBEXHLevel0 6 3 48" xfId="40329"/>
    <cellStyle name="SAPBEXHLevel0 6 3 49" xfId="40800"/>
    <cellStyle name="SAPBEXHLevel0 6 3 5" xfId="13596"/>
    <cellStyle name="SAPBEXHLevel0 6 3 50" xfId="40075"/>
    <cellStyle name="SAPBEXHLevel0 6 3 51" xfId="41830"/>
    <cellStyle name="SAPBEXHLevel0 6 3 52" xfId="42299"/>
    <cellStyle name="SAPBEXHLevel0 6 3 53" xfId="41957"/>
    <cellStyle name="SAPBEXHLevel0 6 3 54" xfId="43077"/>
    <cellStyle name="SAPBEXHLevel0 6 3 55" xfId="43472"/>
    <cellStyle name="SAPBEXHLevel0 6 3 56" xfId="44193"/>
    <cellStyle name="SAPBEXHLevel0 6 3 57" xfId="44768"/>
    <cellStyle name="SAPBEXHLevel0 6 3 58" xfId="45494"/>
    <cellStyle name="SAPBEXHLevel0 6 3 59" xfId="45889"/>
    <cellStyle name="SAPBEXHLevel0 6 3 6" xfId="13597"/>
    <cellStyle name="SAPBEXHLevel0 6 3 60" xfId="46610"/>
    <cellStyle name="SAPBEXHLevel0 6 3 61" xfId="47005"/>
    <cellStyle name="SAPBEXHLevel0 6 3 62" xfId="47558"/>
    <cellStyle name="SAPBEXHLevel0 6 3 63" xfId="47953"/>
    <cellStyle name="SAPBEXHLevel0 6 3 7" xfId="13598"/>
    <cellStyle name="SAPBEXHLevel0 6 3 8" xfId="13599"/>
    <cellStyle name="SAPBEXHLevel0 6 3 9" xfId="13600"/>
    <cellStyle name="SAPBEXHLevel0 6 30" xfId="13601"/>
    <cellStyle name="SAPBEXHLevel0 6 31" xfId="13602"/>
    <cellStyle name="SAPBEXHLevel0 6 32" xfId="13603"/>
    <cellStyle name="SAPBEXHLevel0 6 33" xfId="13604"/>
    <cellStyle name="SAPBEXHLevel0 6 34" xfId="32997"/>
    <cellStyle name="SAPBEXHLevel0 6 35" xfId="33777"/>
    <cellStyle name="SAPBEXHLevel0 6 36" xfId="32188"/>
    <cellStyle name="SAPBEXHLevel0 6 37" xfId="33991"/>
    <cellStyle name="SAPBEXHLevel0 6 38" xfId="34607"/>
    <cellStyle name="SAPBEXHLevel0 6 39" xfId="34911"/>
    <cellStyle name="SAPBEXHLevel0 6 4" xfId="13605"/>
    <cellStyle name="SAPBEXHLevel0 6 40" xfId="34754"/>
    <cellStyle name="SAPBEXHLevel0 6 41" xfId="36205"/>
    <cellStyle name="SAPBEXHLevel0 6 42" xfId="36788"/>
    <cellStyle name="SAPBEXHLevel0 6 43" xfId="35955"/>
    <cellStyle name="SAPBEXHLevel0 6 44" xfId="37641"/>
    <cellStyle name="SAPBEXHLevel0 6 45" xfId="38110"/>
    <cellStyle name="SAPBEXHLevel0 6 46" xfId="37065"/>
    <cellStyle name="SAPBEXHLevel0 6 47" xfId="38965"/>
    <cellStyle name="SAPBEXHLevel0 6 48" xfId="39434"/>
    <cellStyle name="SAPBEXHLevel0 6 49" xfId="38507"/>
    <cellStyle name="SAPBEXHLevel0 6 5" xfId="13606"/>
    <cellStyle name="SAPBEXHLevel0 6 50" xfId="40327"/>
    <cellStyle name="SAPBEXHLevel0 6 51" xfId="40798"/>
    <cellStyle name="SAPBEXHLevel0 6 52" xfId="40073"/>
    <cellStyle name="SAPBEXHLevel0 6 53" xfId="41828"/>
    <cellStyle name="SAPBEXHLevel0 6 54" xfId="42297"/>
    <cellStyle name="SAPBEXHLevel0 6 55" xfId="41956"/>
    <cellStyle name="SAPBEXHLevel0 6 56" xfId="43075"/>
    <cellStyle name="SAPBEXHLevel0 6 57" xfId="43470"/>
    <cellStyle name="SAPBEXHLevel0 6 58" xfId="44191"/>
    <cellStyle name="SAPBEXHLevel0 6 59" xfId="44766"/>
    <cellStyle name="SAPBEXHLevel0 6 6" xfId="13607"/>
    <cellStyle name="SAPBEXHLevel0 6 60" xfId="45492"/>
    <cellStyle name="SAPBEXHLevel0 6 61" xfId="45887"/>
    <cellStyle name="SAPBEXHLevel0 6 62" xfId="46608"/>
    <cellStyle name="SAPBEXHLevel0 6 63" xfId="47003"/>
    <cellStyle name="SAPBEXHLevel0 6 64" xfId="47556"/>
    <cellStyle name="SAPBEXHLevel0 6 65" xfId="47951"/>
    <cellStyle name="SAPBEXHLevel0 6 7" xfId="13608"/>
    <cellStyle name="SAPBEXHLevel0 6 8" xfId="13609"/>
    <cellStyle name="SAPBEXHLevel0 6 9" xfId="13610"/>
    <cellStyle name="SAPBEXHLevel0 60" xfId="13611"/>
    <cellStyle name="SAPBEXHLevel0 61" xfId="13612"/>
    <cellStyle name="SAPBEXHLevel0 62" xfId="13613"/>
    <cellStyle name="SAPBEXHLevel0 63" xfId="13614"/>
    <cellStyle name="SAPBEXHLevel0 64" xfId="13615"/>
    <cellStyle name="SAPBEXHLevel0 65" xfId="13616"/>
    <cellStyle name="SAPBEXHLevel0 66" xfId="13617"/>
    <cellStyle name="SAPBEXHLevel0 67" xfId="13618"/>
    <cellStyle name="SAPBEXHLevel0 68" xfId="13619"/>
    <cellStyle name="SAPBEXHLevel0 69" xfId="13620"/>
    <cellStyle name="SAPBEXHLevel0 7" xfId="13621"/>
    <cellStyle name="SAPBEXHLevel0 7 10" xfId="13622"/>
    <cellStyle name="SAPBEXHLevel0 7 11" xfId="13623"/>
    <cellStyle name="SAPBEXHLevel0 7 12" xfId="13624"/>
    <cellStyle name="SAPBEXHLevel0 7 13" xfId="13625"/>
    <cellStyle name="SAPBEXHLevel0 7 14" xfId="13626"/>
    <cellStyle name="SAPBEXHLevel0 7 15" xfId="13627"/>
    <cellStyle name="SAPBEXHLevel0 7 16" xfId="13628"/>
    <cellStyle name="SAPBEXHLevel0 7 17" xfId="13629"/>
    <cellStyle name="SAPBEXHLevel0 7 18" xfId="13630"/>
    <cellStyle name="SAPBEXHLevel0 7 19" xfId="13631"/>
    <cellStyle name="SAPBEXHLevel0 7 2" xfId="13632"/>
    <cellStyle name="SAPBEXHLevel0 7 2 10" xfId="13633"/>
    <cellStyle name="SAPBEXHLevel0 7 2 11" xfId="13634"/>
    <cellStyle name="SAPBEXHLevel0 7 2 12" xfId="13635"/>
    <cellStyle name="SAPBEXHLevel0 7 2 13" xfId="13636"/>
    <cellStyle name="SAPBEXHLevel0 7 2 14" xfId="13637"/>
    <cellStyle name="SAPBEXHLevel0 7 2 15" xfId="13638"/>
    <cellStyle name="SAPBEXHLevel0 7 2 16" xfId="13639"/>
    <cellStyle name="SAPBEXHLevel0 7 2 17" xfId="13640"/>
    <cellStyle name="SAPBEXHLevel0 7 2 18" xfId="13641"/>
    <cellStyle name="SAPBEXHLevel0 7 2 19" xfId="13642"/>
    <cellStyle name="SAPBEXHLevel0 7 2 2" xfId="13643"/>
    <cellStyle name="SAPBEXHLevel0 7 2 20" xfId="13644"/>
    <cellStyle name="SAPBEXHLevel0 7 2 21" xfId="13645"/>
    <cellStyle name="SAPBEXHLevel0 7 2 22" xfId="13646"/>
    <cellStyle name="SAPBEXHLevel0 7 2 23" xfId="13647"/>
    <cellStyle name="SAPBEXHLevel0 7 2 24" xfId="13648"/>
    <cellStyle name="SAPBEXHLevel0 7 2 25" xfId="13649"/>
    <cellStyle name="SAPBEXHLevel0 7 2 26" xfId="13650"/>
    <cellStyle name="SAPBEXHLevel0 7 2 27" xfId="13651"/>
    <cellStyle name="SAPBEXHLevel0 7 2 28" xfId="13652"/>
    <cellStyle name="SAPBEXHLevel0 7 2 29" xfId="13653"/>
    <cellStyle name="SAPBEXHLevel0 7 2 3" xfId="13654"/>
    <cellStyle name="SAPBEXHLevel0 7 2 30" xfId="13655"/>
    <cellStyle name="SAPBEXHLevel0 7 2 31" xfId="13656"/>
    <cellStyle name="SAPBEXHLevel0 7 2 32" xfId="33001"/>
    <cellStyle name="SAPBEXHLevel0 7 2 33" xfId="33781"/>
    <cellStyle name="SAPBEXHLevel0 7 2 34" xfId="32520"/>
    <cellStyle name="SAPBEXHLevel0 7 2 35" xfId="34047"/>
    <cellStyle name="SAPBEXHLevel0 7 2 36" xfId="34603"/>
    <cellStyle name="SAPBEXHLevel0 7 2 37" xfId="35115"/>
    <cellStyle name="SAPBEXHLevel0 7 2 38" xfId="35331"/>
    <cellStyle name="SAPBEXHLevel0 7 2 39" xfId="36209"/>
    <cellStyle name="SAPBEXHLevel0 7 2 4" xfId="13657"/>
    <cellStyle name="SAPBEXHLevel0 7 2 40" xfId="36792"/>
    <cellStyle name="SAPBEXHLevel0 7 2 41" xfId="35658"/>
    <cellStyle name="SAPBEXHLevel0 7 2 42" xfId="37645"/>
    <cellStyle name="SAPBEXHLevel0 7 2 43" xfId="38114"/>
    <cellStyle name="SAPBEXHLevel0 7 2 44" xfId="37867"/>
    <cellStyle name="SAPBEXHLevel0 7 2 45" xfId="38969"/>
    <cellStyle name="SAPBEXHLevel0 7 2 46" xfId="39438"/>
    <cellStyle name="SAPBEXHLevel0 7 2 47" xfId="39193"/>
    <cellStyle name="SAPBEXHLevel0 7 2 48" xfId="40331"/>
    <cellStyle name="SAPBEXHLevel0 7 2 49" xfId="40802"/>
    <cellStyle name="SAPBEXHLevel0 7 2 5" xfId="13658"/>
    <cellStyle name="SAPBEXHLevel0 7 2 50" xfId="40555"/>
    <cellStyle name="SAPBEXHLevel0 7 2 51" xfId="41832"/>
    <cellStyle name="SAPBEXHLevel0 7 2 52" xfId="42301"/>
    <cellStyle name="SAPBEXHLevel0 7 2 53" xfId="41574"/>
    <cellStyle name="SAPBEXHLevel0 7 2 54" xfId="43079"/>
    <cellStyle name="SAPBEXHLevel0 7 2 55" xfId="43474"/>
    <cellStyle name="SAPBEXHLevel0 7 2 56" xfId="44195"/>
    <cellStyle name="SAPBEXHLevel0 7 2 57" xfId="44770"/>
    <cellStyle name="SAPBEXHLevel0 7 2 58" xfId="45496"/>
    <cellStyle name="SAPBEXHLevel0 7 2 59" xfId="45891"/>
    <cellStyle name="SAPBEXHLevel0 7 2 6" xfId="13659"/>
    <cellStyle name="SAPBEXHLevel0 7 2 60" xfId="46612"/>
    <cellStyle name="SAPBEXHLevel0 7 2 61" xfId="47007"/>
    <cellStyle name="SAPBEXHLevel0 7 2 62" xfId="47560"/>
    <cellStyle name="SAPBEXHLevel0 7 2 63" xfId="47955"/>
    <cellStyle name="SAPBEXHLevel0 7 2 7" xfId="13660"/>
    <cellStyle name="SAPBEXHLevel0 7 2 8" xfId="13661"/>
    <cellStyle name="SAPBEXHLevel0 7 2 9" xfId="13662"/>
    <cellStyle name="SAPBEXHLevel0 7 20" xfId="13663"/>
    <cellStyle name="SAPBEXHLevel0 7 21" xfId="13664"/>
    <cellStyle name="SAPBEXHLevel0 7 22" xfId="13665"/>
    <cellStyle name="SAPBEXHLevel0 7 23" xfId="13666"/>
    <cellStyle name="SAPBEXHLevel0 7 24" xfId="13667"/>
    <cellStyle name="SAPBEXHLevel0 7 25" xfId="13668"/>
    <cellStyle name="SAPBEXHLevel0 7 26" xfId="13669"/>
    <cellStyle name="SAPBEXHLevel0 7 27" xfId="13670"/>
    <cellStyle name="SAPBEXHLevel0 7 28" xfId="13671"/>
    <cellStyle name="SAPBEXHLevel0 7 29" xfId="13672"/>
    <cellStyle name="SAPBEXHLevel0 7 3" xfId="13673"/>
    <cellStyle name="SAPBEXHLevel0 7 3 10" xfId="13674"/>
    <cellStyle name="SAPBEXHLevel0 7 3 11" xfId="13675"/>
    <cellStyle name="SAPBEXHLevel0 7 3 12" xfId="13676"/>
    <cellStyle name="SAPBEXHLevel0 7 3 13" xfId="13677"/>
    <cellStyle name="SAPBEXHLevel0 7 3 14" xfId="13678"/>
    <cellStyle name="SAPBEXHLevel0 7 3 15" xfId="13679"/>
    <cellStyle name="SAPBEXHLevel0 7 3 16" xfId="13680"/>
    <cellStyle name="SAPBEXHLevel0 7 3 17" xfId="13681"/>
    <cellStyle name="SAPBEXHLevel0 7 3 18" xfId="13682"/>
    <cellStyle name="SAPBEXHLevel0 7 3 19" xfId="13683"/>
    <cellStyle name="SAPBEXHLevel0 7 3 2" xfId="13684"/>
    <cellStyle name="SAPBEXHLevel0 7 3 20" xfId="13685"/>
    <cellStyle name="SAPBEXHLevel0 7 3 21" xfId="13686"/>
    <cellStyle name="SAPBEXHLevel0 7 3 22" xfId="13687"/>
    <cellStyle name="SAPBEXHLevel0 7 3 23" xfId="13688"/>
    <cellStyle name="SAPBEXHLevel0 7 3 24" xfId="13689"/>
    <cellStyle name="SAPBEXHLevel0 7 3 25" xfId="13690"/>
    <cellStyle name="SAPBEXHLevel0 7 3 26" xfId="13691"/>
    <cellStyle name="SAPBEXHLevel0 7 3 27" xfId="13692"/>
    <cellStyle name="SAPBEXHLevel0 7 3 28" xfId="13693"/>
    <cellStyle name="SAPBEXHLevel0 7 3 29" xfId="13694"/>
    <cellStyle name="SAPBEXHLevel0 7 3 3" xfId="13695"/>
    <cellStyle name="SAPBEXHLevel0 7 3 30" xfId="13696"/>
    <cellStyle name="SAPBEXHLevel0 7 3 31" xfId="13697"/>
    <cellStyle name="SAPBEXHLevel0 7 3 32" xfId="33002"/>
    <cellStyle name="SAPBEXHLevel0 7 3 33" xfId="33782"/>
    <cellStyle name="SAPBEXHLevel0 7 3 34" xfId="32384"/>
    <cellStyle name="SAPBEXHLevel0 7 3 35" xfId="33992"/>
    <cellStyle name="SAPBEXHLevel0 7 3 36" xfId="34602"/>
    <cellStyle name="SAPBEXHLevel0 7 3 37" xfId="35059"/>
    <cellStyle name="SAPBEXHLevel0 7 3 38" xfId="35386"/>
    <cellStyle name="SAPBEXHLevel0 7 3 39" xfId="36210"/>
    <cellStyle name="SAPBEXHLevel0 7 3 4" xfId="13698"/>
    <cellStyle name="SAPBEXHLevel0 7 3 40" xfId="36793"/>
    <cellStyle name="SAPBEXHLevel0 7 3 41" xfId="35576"/>
    <cellStyle name="SAPBEXHLevel0 7 3 42" xfId="37646"/>
    <cellStyle name="SAPBEXHLevel0 7 3 43" xfId="38115"/>
    <cellStyle name="SAPBEXHLevel0 7 3 44" xfId="37769"/>
    <cellStyle name="SAPBEXHLevel0 7 3 45" xfId="38970"/>
    <cellStyle name="SAPBEXHLevel0 7 3 46" xfId="39439"/>
    <cellStyle name="SAPBEXHLevel0 7 3 47" xfId="39095"/>
    <cellStyle name="SAPBEXHLevel0 7 3 48" xfId="40332"/>
    <cellStyle name="SAPBEXHLevel0 7 3 49" xfId="40803"/>
    <cellStyle name="SAPBEXHLevel0 7 3 5" xfId="13699"/>
    <cellStyle name="SAPBEXHLevel0 7 3 50" xfId="40457"/>
    <cellStyle name="SAPBEXHLevel0 7 3 51" xfId="41833"/>
    <cellStyle name="SAPBEXHLevel0 7 3 52" xfId="42302"/>
    <cellStyle name="SAPBEXHLevel0 7 3 53" xfId="41575"/>
    <cellStyle name="SAPBEXHLevel0 7 3 54" xfId="43080"/>
    <cellStyle name="SAPBEXHLevel0 7 3 55" xfId="43475"/>
    <cellStyle name="SAPBEXHLevel0 7 3 56" xfId="44196"/>
    <cellStyle name="SAPBEXHLevel0 7 3 57" xfId="44771"/>
    <cellStyle name="SAPBEXHLevel0 7 3 58" xfId="45497"/>
    <cellStyle name="SAPBEXHLevel0 7 3 59" xfId="45892"/>
    <cellStyle name="SAPBEXHLevel0 7 3 6" xfId="13700"/>
    <cellStyle name="SAPBEXHLevel0 7 3 60" xfId="46613"/>
    <cellStyle name="SAPBEXHLevel0 7 3 61" xfId="47008"/>
    <cellStyle name="SAPBEXHLevel0 7 3 62" xfId="47561"/>
    <cellStyle name="SAPBEXHLevel0 7 3 63" xfId="47956"/>
    <cellStyle name="SAPBEXHLevel0 7 3 7" xfId="13701"/>
    <cellStyle name="SAPBEXHLevel0 7 3 8" xfId="13702"/>
    <cellStyle name="SAPBEXHLevel0 7 3 9" xfId="13703"/>
    <cellStyle name="SAPBEXHLevel0 7 30" xfId="13704"/>
    <cellStyle name="SAPBEXHLevel0 7 31" xfId="13705"/>
    <cellStyle name="SAPBEXHLevel0 7 32" xfId="13706"/>
    <cellStyle name="SAPBEXHLevel0 7 33" xfId="13707"/>
    <cellStyle name="SAPBEXHLevel0 7 34" xfId="33000"/>
    <cellStyle name="SAPBEXHLevel0 7 35" xfId="33780"/>
    <cellStyle name="SAPBEXHLevel0 7 36" xfId="32383"/>
    <cellStyle name="SAPBEXHLevel0 7 37" xfId="33631"/>
    <cellStyle name="SAPBEXHLevel0 7 38" xfId="34604"/>
    <cellStyle name="SAPBEXHLevel0 7 39" xfId="35058"/>
    <cellStyle name="SAPBEXHLevel0 7 4" xfId="13708"/>
    <cellStyle name="SAPBEXHLevel0 7 40" xfId="34990"/>
    <cellStyle name="SAPBEXHLevel0 7 41" xfId="36208"/>
    <cellStyle name="SAPBEXHLevel0 7 42" xfId="36791"/>
    <cellStyle name="SAPBEXHLevel0 7 43" xfId="35708"/>
    <cellStyle name="SAPBEXHLevel0 7 44" xfId="37644"/>
    <cellStyle name="SAPBEXHLevel0 7 45" xfId="38113"/>
    <cellStyle name="SAPBEXHLevel0 7 46" xfId="37768"/>
    <cellStyle name="SAPBEXHLevel0 7 47" xfId="38968"/>
    <cellStyle name="SAPBEXHLevel0 7 48" xfId="39437"/>
    <cellStyle name="SAPBEXHLevel0 7 49" xfId="39094"/>
    <cellStyle name="SAPBEXHLevel0 7 5" xfId="13709"/>
    <cellStyle name="SAPBEXHLevel0 7 50" xfId="40330"/>
    <cellStyle name="SAPBEXHLevel0 7 51" xfId="40801"/>
    <cellStyle name="SAPBEXHLevel0 7 52" xfId="40456"/>
    <cellStyle name="SAPBEXHLevel0 7 53" xfId="41831"/>
    <cellStyle name="SAPBEXHLevel0 7 54" xfId="42300"/>
    <cellStyle name="SAPBEXHLevel0 7 55" xfId="42053"/>
    <cellStyle name="SAPBEXHLevel0 7 56" xfId="43078"/>
    <cellStyle name="SAPBEXHLevel0 7 57" xfId="43473"/>
    <cellStyle name="SAPBEXHLevel0 7 58" xfId="44194"/>
    <cellStyle name="SAPBEXHLevel0 7 59" xfId="44769"/>
    <cellStyle name="SAPBEXHLevel0 7 6" xfId="13710"/>
    <cellStyle name="SAPBEXHLevel0 7 60" xfId="45495"/>
    <cellStyle name="SAPBEXHLevel0 7 61" xfId="45890"/>
    <cellStyle name="SAPBEXHLevel0 7 62" xfId="46611"/>
    <cellStyle name="SAPBEXHLevel0 7 63" xfId="47006"/>
    <cellStyle name="SAPBEXHLevel0 7 64" xfId="47559"/>
    <cellStyle name="SAPBEXHLevel0 7 65" xfId="47954"/>
    <cellStyle name="SAPBEXHLevel0 7 7" xfId="13711"/>
    <cellStyle name="SAPBEXHLevel0 7 8" xfId="13712"/>
    <cellStyle name="SAPBEXHLevel0 7 9" xfId="13713"/>
    <cellStyle name="SAPBEXHLevel0 70" xfId="13714"/>
    <cellStyle name="SAPBEXHLevel0 71" xfId="13715"/>
    <cellStyle name="SAPBEXHLevel0 72" xfId="13716"/>
    <cellStyle name="SAPBEXHLevel0 73" xfId="13717"/>
    <cellStyle name="SAPBEXHLevel0 74" xfId="13718"/>
    <cellStyle name="SAPBEXHLevel0 75" xfId="13719"/>
    <cellStyle name="SAPBEXHLevel0 76" xfId="13720"/>
    <cellStyle name="SAPBEXHLevel0 77" xfId="13721"/>
    <cellStyle name="SAPBEXHLevel0 78" xfId="13722"/>
    <cellStyle name="SAPBEXHLevel0 79" xfId="13723"/>
    <cellStyle name="SAPBEXHLevel0 8" xfId="13724"/>
    <cellStyle name="SAPBEXHLevel0 8 10" xfId="13725"/>
    <cellStyle name="SAPBEXHLevel0 8 11" xfId="13726"/>
    <cellStyle name="SAPBEXHLevel0 8 12" xfId="13727"/>
    <cellStyle name="SAPBEXHLevel0 8 13" xfId="13728"/>
    <cellStyle name="SAPBEXHLevel0 8 14" xfId="13729"/>
    <cellStyle name="SAPBEXHLevel0 8 15" xfId="13730"/>
    <cellStyle name="SAPBEXHLevel0 8 16" xfId="13731"/>
    <cellStyle name="SAPBEXHLevel0 8 17" xfId="13732"/>
    <cellStyle name="SAPBEXHLevel0 8 18" xfId="13733"/>
    <cellStyle name="SAPBEXHLevel0 8 19" xfId="13734"/>
    <cellStyle name="SAPBEXHLevel0 8 2" xfId="13735"/>
    <cellStyle name="SAPBEXHLevel0 8 2 10" xfId="13736"/>
    <cellStyle name="SAPBEXHLevel0 8 2 11" xfId="13737"/>
    <cellStyle name="SAPBEXHLevel0 8 2 12" xfId="13738"/>
    <cellStyle name="SAPBEXHLevel0 8 2 13" xfId="13739"/>
    <cellStyle name="SAPBEXHLevel0 8 2 14" xfId="13740"/>
    <cellStyle name="SAPBEXHLevel0 8 2 15" xfId="13741"/>
    <cellStyle name="SAPBEXHLevel0 8 2 16" xfId="13742"/>
    <cellStyle name="SAPBEXHLevel0 8 2 17" xfId="13743"/>
    <cellStyle name="SAPBEXHLevel0 8 2 18" xfId="13744"/>
    <cellStyle name="SAPBEXHLevel0 8 2 19" xfId="13745"/>
    <cellStyle name="SAPBEXHLevel0 8 2 2" xfId="13746"/>
    <cellStyle name="SAPBEXHLevel0 8 2 20" xfId="13747"/>
    <cellStyle name="SAPBEXHLevel0 8 2 21" xfId="13748"/>
    <cellStyle name="SAPBEXHLevel0 8 2 22" xfId="13749"/>
    <cellStyle name="SAPBEXHLevel0 8 2 23" xfId="13750"/>
    <cellStyle name="SAPBEXHLevel0 8 2 24" xfId="13751"/>
    <cellStyle name="SAPBEXHLevel0 8 2 25" xfId="13752"/>
    <cellStyle name="SAPBEXHLevel0 8 2 26" xfId="13753"/>
    <cellStyle name="SAPBEXHLevel0 8 2 27" xfId="13754"/>
    <cellStyle name="SAPBEXHLevel0 8 2 28" xfId="13755"/>
    <cellStyle name="SAPBEXHLevel0 8 2 29" xfId="13756"/>
    <cellStyle name="SAPBEXHLevel0 8 2 3" xfId="13757"/>
    <cellStyle name="SAPBEXHLevel0 8 2 30" xfId="13758"/>
    <cellStyle name="SAPBEXHLevel0 8 2 31" xfId="13759"/>
    <cellStyle name="SAPBEXHLevel0 8 2 32" xfId="33004"/>
    <cellStyle name="SAPBEXHLevel0 8 2 33" xfId="33784"/>
    <cellStyle name="SAPBEXHLevel0 8 2 34" xfId="32191"/>
    <cellStyle name="SAPBEXHLevel0 8 2 35" xfId="33993"/>
    <cellStyle name="SAPBEXHLevel0 8 2 36" xfId="34601"/>
    <cellStyle name="SAPBEXHLevel0 8 2 37" xfId="35060"/>
    <cellStyle name="SAPBEXHLevel0 8 2 38" xfId="34751"/>
    <cellStyle name="SAPBEXHLevel0 8 2 39" xfId="36212"/>
    <cellStyle name="SAPBEXHLevel0 8 2 4" xfId="13760"/>
    <cellStyle name="SAPBEXHLevel0 8 2 40" xfId="36795"/>
    <cellStyle name="SAPBEXHLevel0 8 2 41" xfId="35958"/>
    <cellStyle name="SAPBEXHLevel0 8 2 42" xfId="37648"/>
    <cellStyle name="SAPBEXHLevel0 8 2 43" xfId="38117"/>
    <cellStyle name="SAPBEXHLevel0 8 2 44" xfId="37770"/>
    <cellStyle name="SAPBEXHLevel0 8 2 45" xfId="38972"/>
    <cellStyle name="SAPBEXHLevel0 8 2 46" xfId="39441"/>
    <cellStyle name="SAPBEXHLevel0 8 2 47" xfId="39096"/>
    <cellStyle name="SAPBEXHLevel0 8 2 48" xfId="40334"/>
    <cellStyle name="SAPBEXHLevel0 8 2 49" xfId="40805"/>
    <cellStyle name="SAPBEXHLevel0 8 2 5" xfId="13761"/>
    <cellStyle name="SAPBEXHLevel0 8 2 50" xfId="40458"/>
    <cellStyle name="SAPBEXHLevel0 8 2 51" xfId="41835"/>
    <cellStyle name="SAPBEXHLevel0 8 2 52" xfId="42304"/>
    <cellStyle name="SAPBEXHLevel0 8 2 53" xfId="41958"/>
    <cellStyle name="SAPBEXHLevel0 8 2 54" xfId="43082"/>
    <cellStyle name="SAPBEXHLevel0 8 2 55" xfId="43477"/>
    <cellStyle name="SAPBEXHLevel0 8 2 56" xfId="44198"/>
    <cellStyle name="SAPBEXHLevel0 8 2 57" xfId="44773"/>
    <cellStyle name="SAPBEXHLevel0 8 2 58" xfId="45499"/>
    <cellStyle name="SAPBEXHLevel0 8 2 59" xfId="45894"/>
    <cellStyle name="SAPBEXHLevel0 8 2 6" xfId="13762"/>
    <cellStyle name="SAPBEXHLevel0 8 2 60" xfId="46615"/>
    <cellStyle name="SAPBEXHLevel0 8 2 61" xfId="47010"/>
    <cellStyle name="SAPBEXHLevel0 8 2 62" xfId="47563"/>
    <cellStyle name="SAPBEXHLevel0 8 2 63" xfId="47958"/>
    <cellStyle name="SAPBEXHLevel0 8 2 7" xfId="13763"/>
    <cellStyle name="SAPBEXHLevel0 8 2 8" xfId="13764"/>
    <cellStyle name="SAPBEXHLevel0 8 2 9" xfId="13765"/>
    <cellStyle name="SAPBEXHLevel0 8 20" xfId="13766"/>
    <cellStyle name="SAPBEXHLevel0 8 21" xfId="13767"/>
    <cellStyle name="SAPBEXHLevel0 8 22" xfId="13768"/>
    <cellStyle name="SAPBEXHLevel0 8 23" xfId="13769"/>
    <cellStyle name="SAPBEXHLevel0 8 24" xfId="13770"/>
    <cellStyle name="SAPBEXHLevel0 8 25" xfId="13771"/>
    <cellStyle name="SAPBEXHLevel0 8 26" xfId="13772"/>
    <cellStyle name="SAPBEXHLevel0 8 27" xfId="13773"/>
    <cellStyle name="SAPBEXHLevel0 8 28" xfId="13774"/>
    <cellStyle name="SAPBEXHLevel0 8 29" xfId="13775"/>
    <cellStyle name="SAPBEXHLevel0 8 3" xfId="13776"/>
    <cellStyle name="SAPBEXHLevel0 8 3 10" xfId="13777"/>
    <cellStyle name="SAPBEXHLevel0 8 3 11" xfId="13778"/>
    <cellStyle name="SAPBEXHLevel0 8 3 12" xfId="13779"/>
    <cellStyle name="SAPBEXHLevel0 8 3 13" xfId="13780"/>
    <cellStyle name="SAPBEXHLevel0 8 3 14" xfId="13781"/>
    <cellStyle name="SAPBEXHLevel0 8 3 15" xfId="13782"/>
    <cellStyle name="SAPBEXHLevel0 8 3 16" xfId="13783"/>
    <cellStyle name="SAPBEXHLevel0 8 3 17" xfId="13784"/>
    <cellStyle name="SAPBEXHLevel0 8 3 18" xfId="13785"/>
    <cellStyle name="SAPBEXHLevel0 8 3 19" xfId="13786"/>
    <cellStyle name="SAPBEXHLevel0 8 3 2" xfId="13787"/>
    <cellStyle name="SAPBEXHLevel0 8 3 20" xfId="13788"/>
    <cellStyle name="SAPBEXHLevel0 8 3 21" xfId="13789"/>
    <cellStyle name="SAPBEXHLevel0 8 3 22" xfId="13790"/>
    <cellStyle name="SAPBEXHLevel0 8 3 23" xfId="13791"/>
    <cellStyle name="SAPBEXHLevel0 8 3 24" xfId="13792"/>
    <cellStyle name="SAPBEXHLevel0 8 3 25" xfId="13793"/>
    <cellStyle name="SAPBEXHLevel0 8 3 26" xfId="13794"/>
    <cellStyle name="SAPBEXHLevel0 8 3 27" xfId="13795"/>
    <cellStyle name="SAPBEXHLevel0 8 3 28" xfId="13796"/>
    <cellStyle name="SAPBEXHLevel0 8 3 29" xfId="13797"/>
    <cellStyle name="SAPBEXHLevel0 8 3 3" xfId="13798"/>
    <cellStyle name="SAPBEXHLevel0 8 3 30" xfId="13799"/>
    <cellStyle name="SAPBEXHLevel0 8 3 31" xfId="13800"/>
    <cellStyle name="SAPBEXHLevel0 8 3 32" xfId="33005"/>
    <cellStyle name="SAPBEXHLevel0 8 3 33" xfId="33785"/>
    <cellStyle name="SAPBEXHLevel0 8 3 34" xfId="32192"/>
    <cellStyle name="SAPBEXHLevel0 8 3 35" xfId="32279"/>
    <cellStyle name="SAPBEXHLevel0 8 3 36" xfId="34600"/>
    <cellStyle name="SAPBEXHLevel0 8 3 37" xfId="35117"/>
    <cellStyle name="SAPBEXHLevel0 8 3 38" xfId="34750"/>
    <cellStyle name="SAPBEXHLevel0 8 3 39" xfId="36213"/>
    <cellStyle name="SAPBEXHLevel0 8 3 4" xfId="13801"/>
    <cellStyle name="SAPBEXHLevel0 8 3 40" xfId="36796"/>
    <cellStyle name="SAPBEXHLevel0 8 3 41" xfId="35959"/>
    <cellStyle name="SAPBEXHLevel0 8 3 42" xfId="37649"/>
    <cellStyle name="SAPBEXHLevel0 8 3 43" xfId="38118"/>
    <cellStyle name="SAPBEXHLevel0 8 3 44" xfId="37869"/>
    <cellStyle name="SAPBEXHLevel0 8 3 45" xfId="38973"/>
    <cellStyle name="SAPBEXHLevel0 8 3 46" xfId="39442"/>
    <cellStyle name="SAPBEXHLevel0 8 3 47" xfId="39195"/>
    <cellStyle name="SAPBEXHLevel0 8 3 48" xfId="40335"/>
    <cellStyle name="SAPBEXHLevel0 8 3 49" xfId="40806"/>
    <cellStyle name="SAPBEXHLevel0 8 3 5" xfId="13802"/>
    <cellStyle name="SAPBEXHLevel0 8 3 50" xfId="40557"/>
    <cellStyle name="SAPBEXHLevel0 8 3 51" xfId="41836"/>
    <cellStyle name="SAPBEXHLevel0 8 3 52" xfId="42305"/>
    <cellStyle name="SAPBEXHLevel0 8 3 53" xfId="42054"/>
    <cellStyle name="SAPBEXHLevel0 8 3 54" xfId="43083"/>
    <cellStyle name="SAPBEXHLevel0 8 3 55" xfId="43478"/>
    <cellStyle name="SAPBEXHLevel0 8 3 56" xfId="44199"/>
    <cellStyle name="SAPBEXHLevel0 8 3 57" xfId="44774"/>
    <cellStyle name="SAPBEXHLevel0 8 3 58" xfId="45500"/>
    <cellStyle name="SAPBEXHLevel0 8 3 59" xfId="45895"/>
    <cellStyle name="SAPBEXHLevel0 8 3 6" xfId="13803"/>
    <cellStyle name="SAPBEXHLevel0 8 3 60" xfId="46616"/>
    <cellStyle name="SAPBEXHLevel0 8 3 61" xfId="47011"/>
    <cellStyle name="SAPBEXHLevel0 8 3 62" xfId="47564"/>
    <cellStyle name="SAPBEXHLevel0 8 3 63" xfId="47959"/>
    <cellStyle name="SAPBEXHLevel0 8 3 7" xfId="13804"/>
    <cellStyle name="SAPBEXHLevel0 8 3 8" xfId="13805"/>
    <cellStyle name="SAPBEXHLevel0 8 3 9" xfId="13806"/>
    <cellStyle name="SAPBEXHLevel0 8 30" xfId="13807"/>
    <cellStyle name="SAPBEXHLevel0 8 31" xfId="13808"/>
    <cellStyle name="SAPBEXHLevel0 8 32" xfId="13809"/>
    <cellStyle name="SAPBEXHLevel0 8 33" xfId="13810"/>
    <cellStyle name="SAPBEXHLevel0 8 34" xfId="33003"/>
    <cellStyle name="SAPBEXHLevel0 8 35" xfId="33783"/>
    <cellStyle name="SAPBEXHLevel0 8 36" xfId="32521"/>
    <cellStyle name="SAPBEXHLevel0 8 37" xfId="34048"/>
    <cellStyle name="SAPBEXHLevel0 8 38" xfId="34235"/>
    <cellStyle name="SAPBEXHLevel0 8 39" xfId="35116"/>
    <cellStyle name="SAPBEXHLevel0 8 4" xfId="13811"/>
    <cellStyle name="SAPBEXHLevel0 8 40" xfId="35332"/>
    <cellStyle name="SAPBEXHLevel0 8 41" xfId="36211"/>
    <cellStyle name="SAPBEXHLevel0 8 42" xfId="36794"/>
    <cellStyle name="SAPBEXHLevel0 8 43" xfId="35791"/>
    <cellStyle name="SAPBEXHLevel0 8 44" xfId="37647"/>
    <cellStyle name="SAPBEXHLevel0 8 45" xfId="38116"/>
    <cellStyle name="SAPBEXHLevel0 8 46" xfId="37868"/>
    <cellStyle name="SAPBEXHLevel0 8 47" xfId="38971"/>
    <cellStyle name="SAPBEXHLevel0 8 48" xfId="39440"/>
    <cellStyle name="SAPBEXHLevel0 8 49" xfId="39194"/>
    <cellStyle name="SAPBEXHLevel0 8 5" xfId="13812"/>
    <cellStyle name="SAPBEXHLevel0 8 50" xfId="40333"/>
    <cellStyle name="SAPBEXHLevel0 8 51" xfId="40804"/>
    <cellStyle name="SAPBEXHLevel0 8 52" xfId="40556"/>
    <cellStyle name="SAPBEXHLevel0 8 53" xfId="41834"/>
    <cellStyle name="SAPBEXHLevel0 8 54" xfId="42303"/>
    <cellStyle name="SAPBEXHLevel0 8 55" xfId="41576"/>
    <cellStyle name="SAPBEXHLevel0 8 56" xfId="43081"/>
    <cellStyle name="SAPBEXHLevel0 8 57" xfId="43476"/>
    <cellStyle name="SAPBEXHLevel0 8 58" xfId="44197"/>
    <cellStyle name="SAPBEXHLevel0 8 59" xfId="44772"/>
    <cellStyle name="SAPBEXHLevel0 8 6" xfId="13813"/>
    <cellStyle name="SAPBEXHLevel0 8 60" xfId="45498"/>
    <cellStyle name="SAPBEXHLevel0 8 61" xfId="45893"/>
    <cellStyle name="SAPBEXHLevel0 8 62" xfId="46614"/>
    <cellStyle name="SAPBEXHLevel0 8 63" xfId="47009"/>
    <cellStyle name="SAPBEXHLevel0 8 64" xfId="47562"/>
    <cellStyle name="SAPBEXHLevel0 8 65" xfId="47957"/>
    <cellStyle name="SAPBEXHLevel0 8 7" xfId="13814"/>
    <cellStyle name="SAPBEXHLevel0 8 8" xfId="13815"/>
    <cellStyle name="SAPBEXHLevel0 8 9" xfId="13816"/>
    <cellStyle name="SAPBEXHLevel0 80" xfId="13817"/>
    <cellStyle name="SAPBEXHLevel0 81" xfId="13818"/>
    <cellStyle name="SAPBEXHLevel0 82" xfId="13819"/>
    <cellStyle name="SAPBEXHLevel0 83" xfId="13820"/>
    <cellStyle name="SAPBEXHLevel0 84" xfId="13821"/>
    <cellStyle name="SAPBEXHLevel0 85" xfId="13822"/>
    <cellStyle name="SAPBEXHLevel0 86" xfId="13823"/>
    <cellStyle name="SAPBEXHLevel0 87" xfId="13824"/>
    <cellStyle name="SAPBEXHLevel0 88" xfId="13825"/>
    <cellStyle name="SAPBEXHLevel0 89" xfId="13826"/>
    <cellStyle name="SAPBEXHLevel0 9" xfId="13827"/>
    <cellStyle name="SAPBEXHLevel0 9 10" xfId="13828"/>
    <cellStyle name="SAPBEXHLevel0 9 11" xfId="13829"/>
    <cellStyle name="SAPBEXHLevel0 9 12" xfId="13830"/>
    <cellStyle name="SAPBEXHLevel0 9 13" xfId="13831"/>
    <cellStyle name="SAPBEXHLevel0 9 14" xfId="13832"/>
    <cellStyle name="SAPBEXHLevel0 9 15" xfId="13833"/>
    <cellStyle name="SAPBEXHLevel0 9 16" xfId="13834"/>
    <cellStyle name="SAPBEXHLevel0 9 17" xfId="13835"/>
    <cellStyle name="SAPBEXHLevel0 9 18" xfId="13836"/>
    <cellStyle name="SAPBEXHLevel0 9 19" xfId="13837"/>
    <cellStyle name="SAPBEXHLevel0 9 2" xfId="13838"/>
    <cellStyle name="SAPBEXHLevel0 9 2 10" xfId="13839"/>
    <cellStyle name="SAPBEXHLevel0 9 2 11" xfId="13840"/>
    <cellStyle name="SAPBEXHLevel0 9 2 12" xfId="13841"/>
    <cellStyle name="SAPBEXHLevel0 9 2 13" xfId="13842"/>
    <cellStyle name="SAPBEXHLevel0 9 2 14" xfId="13843"/>
    <cellStyle name="SAPBEXHLevel0 9 2 15" xfId="13844"/>
    <cellStyle name="SAPBEXHLevel0 9 2 16" xfId="13845"/>
    <cellStyle name="SAPBEXHLevel0 9 2 17" xfId="13846"/>
    <cellStyle name="SAPBEXHLevel0 9 2 18" xfId="13847"/>
    <cellStyle name="SAPBEXHLevel0 9 2 19" xfId="13848"/>
    <cellStyle name="SAPBEXHLevel0 9 2 2" xfId="13849"/>
    <cellStyle name="SAPBEXHLevel0 9 2 20" xfId="13850"/>
    <cellStyle name="SAPBEXHLevel0 9 2 21" xfId="13851"/>
    <cellStyle name="SAPBEXHLevel0 9 2 22" xfId="13852"/>
    <cellStyle name="SAPBEXHLevel0 9 2 23" xfId="13853"/>
    <cellStyle name="SAPBEXHLevel0 9 2 24" xfId="13854"/>
    <cellStyle name="SAPBEXHLevel0 9 2 25" xfId="13855"/>
    <cellStyle name="SAPBEXHLevel0 9 2 26" xfId="13856"/>
    <cellStyle name="SAPBEXHLevel0 9 2 27" xfId="13857"/>
    <cellStyle name="SAPBEXHLevel0 9 2 28" xfId="13858"/>
    <cellStyle name="SAPBEXHLevel0 9 2 29" xfId="13859"/>
    <cellStyle name="SAPBEXHLevel0 9 2 3" xfId="13860"/>
    <cellStyle name="SAPBEXHLevel0 9 2 30" xfId="13861"/>
    <cellStyle name="SAPBEXHLevel0 9 2 31" xfId="13862"/>
    <cellStyle name="SAPBEXHLevel0 9 2 32" xfId="33007"/>
    <cellStyle name="SAPBEXHLevel0 9 2 33" xfId="33787"/>
    <cellStyle name="SAPBEXHLevel0 9 2 34" xfId="32385"/>
    <cellStyle name="SAPBEXHLevel0 9 2 35" xfId="33632"/>
    <cellStyle name="SAPBEXHLevel0 9 2 36" xfId="34598"/>
    <cellStyle name="SAPBEXHLevel0 9 2 37" xfId="34915"/>
    <cellStyle name="SAPBEXHLevel0 9 2 38" xfId="35387"/>
    <cellStyle name="SAPBEXHLevel0 9 2 39" xfId="36215"/>
    <cellStyle name="SAPBEXHLevel0 9 2 4" xfId="13863"/>
    <cellStyle name="SAPBEXHLevel0 9 2 40" xfId="36798"/>
    <cellStyle name="SAPBEXHLevel0 9 2 41" xfId="35710"/>
    <cellStyle name="SAPBEXHLevel0 9 2 42" xfId="37651"/>
    <cellStyle name="SAPBEXHLevel0 9 2 43" xfId="38120"/>
    <cellStyle name="SAPBEXHLevel0 9 2 44" xfId="37421"/>
    <cellStyle name="SAPBEXHLevel0 9 2 45" xfId="38975"/>
    <cellStyle name="SAPBEXHLevel0 9 2 46" xfId="39444"/>
    <cellStyle name="SAPBEXHLevel0 9 2 47" xfId="38746"/>
    <cellStyle name="SAPBEXHLevel0 9 2 48" xfId="40337"/>
    <cellStyle name="SAPBEXHLevel0 9 2 49" xfId="40808"/>
    <cellStyle name="SAPBEXHLevel0 9 2 5" xfId="13864"/>
    <cellStyle name="SAPBEXHLevel0 9 2 50" xfId="40077"/>
    <cellStyle name="SAPBEXHLevel0 9 2 51" xfId="41838"/>
    <cellStyle name="SAPBEXHLevel0 9 2 52" xfId="42307"/>
    <cellStyle name="SAPBEXHLevel0 9 2 53" xfId="42055"/>
    <cellStyle name="SAPBEXHLevel0 9 2 54" xfId="43085"/>
    <cellStyle name="SAPBEXHLevel0 9 2 55" xfId="43480"/>
    <cellStyle name="SAPBEXHLevel0 9 2 56" xfId="44201"/>
    <cellStyle name="SAPBEXHLevel0 9 2 57" xfId="44776"/>
    <cellStyle name="SAPBEXHLevel0 9 2 58" xfId="45502"/>
    <cellStyle name="SAPBEXHLevel0 9 2 59" xfId="45897"/>
    <cellStyle name="SAPBEXHLevel0 9 2 6" xfId="13865"/>
    <cellStyle name="SAPBEXHLevel0 9 2 60" xfId="46618"/>
    <cellStyle name="SAPBEXHLevel0 9 2 61" xfId="47013"/>
    <cellStyle name="SAPBEXHLevel0 9 2 62" xfId="47566"/>
    <cellStyle name="SAPBEXHLevel0 9 2 63" xfId="47961"/>
    <cellStyle name="SAPBEXHLevel0 9 2 7" xfId="13866"/>
    <cellStyle name="SAPBEXHLevel0 9 2 8" xfId="13867"/>
    <cellStyle name="SAPBEXHLevel0 9 2 9" xfId="13868"/>
    <cellStyle name="SAPBEXHLevel0 9 20" xfId="13869"/>
    <cellStyle name="SAPBEXHLevel0 9 21" xfId="13870"/>
    <cellStyle name="SAPBEXHLevel0 9 22" xfId="13871"/>
    <cellStyle name="SAPBEXHLevel0 9 23" xfId="13872"/>
    <cellStyle name="SAPBEXHLevel0 9 24" xfId="13873"/>
    <cellStyle name="SAPBEXHLevel0 9 25" xfId="13874"/>
    <cellStyle name="SAPBEXHLevel0 9 26" xfId="13875"/>
    <cellStyle name="SAPBEXHLevel0 9 27" xfId="13876"/>
    <cellStyle name="SAPBEXHLevel0 9 28" xfId="13877"/>
    <cellStyle name="SAPBEXHLevel0 9 29" xfId="13878"/>
    <cellStyle name="SAPBEXHLevel0 9 3" xfId="13879"/>
    <cellStyle name="SAPBEXHLevel0 9 3 10" xfId="13880"/>
    <cellStyle name="SAPBEXHLevel0 9 3 11" xfId="13881"/>
    <cellStyle name="SAPBEXHLevel0 9 3 12" xfId="13882"/>
    <cellStyle name="SAPBEXHLevel0 9 3 13" xfId="13883"/>
    <cellStyle name="SAPBEXHLevel0 9 3 14" xfId="13884"/>
    <cellStyle name="SAPBEXHLevel0 9 3 15" xfId="13885"/>
    <cellStyle name="SAPBEXHLevel0 9 3 16" xfId="13886"/>
    <cellStyle name="SAPBEXHLevel0 9 3 17" xfId="13887"/>
    <cellStyle name="SAPBEXHLevel0 9 3 18" xfId="13888"/>
    <cellStyle name="SAPBEXHLevel0 9 3 19" xfId="13889"/>
    <cellStyle name="SAPBEXHLevel0 9 3 2" xfId="13890"/>
    <cellStyle name="SAPBEXHLevel0 9 3 20" xfId="13891"/>
    <cellStyle name="SAPBEXHLevel0 9 3 21" xfId="13892"/>
    <cellStyle name="SAPBEXHLevel0 9 3 22" xfId="13893"/>
    <cellStyle name="SAPBEXHLevel0 9 3 23" xfId="13894"/>
    <cellStyle name="SAPBEXHLevel0 9 3 24" xfId="13895"/>
    <cellStyle name="SAPBEXHLevel0 9 3 25" xfId="13896"/>
    <cellStyle name="SAPBEXHLevel0 9 3 26" xfId="13897"/>
    <cellStyle name="SAPBEXHLevel0 9 3 27" xfId="13898"/>
    <cellStyle name="SAPBEXHLevel0 9 3 28" xfId="13899"/>
    <cellStyle name="SAPBEXHLevel0 9 3 29" xfId="13900"/>
    <cellStyle name="SAPBEXHLevel0 9 3 3" xfId="13901"/>
    <cellStyle name="SAPBEXHLevel0 9 3 30" xfId="13902"/>
    <cellStyle name="SAPBEXHLevel0 9 3 31" xfId="13903"/>
    <cellStyle name="SAPBEXHLevel0 9 3 32" xfId="33008"/>
    <cellStyle name="SAPBEXHLevel0 9 3 33" xfId="33788"/>
    <cellStyle name="SAPBEXHLevel0 9 3 34" xfId="32522"/>
    <cellStyle name="SAPBEXHLevel0 9 3 35" xfId="33633"/>
    <cellStyle name="SAPBEXHLevel0 9 3 36" xfId="34597"/>
    <cellStyle name="SAPBEXHLevel0 9 3 37" xfId="35119"/>
    <cellStyle name="SAPBEXHLevel0 9 3 38" xfId="35333"/>
    <cellStyle name="SAPBEXHLevel0 9 3 39" xfId="36216"/>
    <cellStyle name="SAPBEXHLevel0 9 3 4" xfId="13904"/>
    <cellStyle name="SAPBEXHLevel0 9 3 40" xfId="36799"/>
    <cellStyle name="SAPBEXHLevel0 9 3 41" xfId="35678"/>
    <cellStyle name="SAPBEXHLevel0 9 3 42" xfId="37652"/>
    <cellStyle name="SAPBEXHLevel0 9 3 43" xfId="38121"/>
    <cellStyle name="SAPBEXHLevel0 9 3 44" xfId="37871"/>
    <cellStyle name="SAPBEXHLevel0 9 3 45" xfId="38976"/>
    <cellStyle name="SAPBEXHLevel0 9 3 46" xfId="39445"/>
    <cellStyle name="SAPBEXHLevel0 9 3 47" xfId="39197"/>
    <cellStyle name="SAPBEXHLevel0 9 3 48" xfId="40338"/>
    <cellStyle name="SAPBEXHLevel0 9 3 49" xfId="40809"/>
    <cellStyle name="SAPBEXHLevel0 9 3 5" xfId="13905"/>
    <cellStyle name="SAPBEXHLevel0 9 3 50" xfId="40559"/>
    <cellStyle name="SAPBEXHLevel0 9 3 51" xfId="41839"/>
    <cellStyle name="SAPBEXHLevel0 9 3 52" xfId="42308"/>
    <cellStyle name="SAPBEXHLevel0 9 3 53" xfId="41960"/>
    <cellStyle name="SAPBEXHLevel0 9 3 54" xfId="43086"/>
    <cellStyle name="SAPBEXHLevel0 9 3 55" xfId="43481"/>
    <cellStyle name="SAPBEXHLevel0 9 3 56" xfId="44202"/>
    <cellStyle name="SAPBEXHLevel0 9 3 57" xfId="44777"/>
    <cellStyle name="SAPBEXHLevel0 9 3 58" xfId="45503"/>
    <cellStyle name="SAPBEXHLevel0 9 3 59" xfId="45898"/>
    <cellStyle name="SAPBEXHLevel0 9 3 6" xfId="13906"/>
    <cellStyle name="SAPBEXHLevel0 9 3 60" xfId="46619"/>
    <cellStyle name="SAPBEXHLevel0 9 3 61" xfId="47014"/>
    <cellStyle name="SAPBEXHLevel0 9 3 62" xfId="47567"/>
    <cellStyle name="SAPBEXHLevel0 9 3 63" xfId="47962"/>
    <cellStyle name="SAPBEXHLevel0 9 3 7" xfId="13907"/>
    <cellStyle name="SAPBEXHLevel0 9 3 8" xfId="13908"/>
    <cellStyle name="SAPBEXHLevel0 9 3 9" xfId="13909"/>
    <cellStyle name="SAPBEXHLevel0 9 30" xfId="13910"/>
    <cellStyle name="SAPBEXHLevel0 9 31" xfId="13911"/>
    <cellStyle name="SAPBEXHLevel0 9 32" xfId="13912"/>
    <cellStyle name="SAPBEXHLevel0 9 33" xfId="13913"/>
    <cellStyle name="SAPBEXHLevel0 9 34" xfId="33006"/>
    <cellStyle name="SAPBEXHLevel0 9 35" xfId="33786"/>
    <cellStyle name="SAPBEXHLevel0 9 36" xfId="32193"/>
    <cellStyle name="SAPBEXHLevel0 9 37" xfId="33994"/>
    <cellStyle name="SAPBEXHLevel0 9 38" xfId="34599"/>
    <cellStyle name="SAPBEXHLevel0 9 39" xfId="34914"/>
    <cellStyle name="SAPBEXHLevel0 9 4" xfId="13914"/>
    <cellStyle name="SAPBEXHLevel0 9 40" xfId="34749"/>
    <cellStyle name="SAPBEXHLevel0 9 41" xfId="36214"/>
    <cellStyle name="SAPBEXHLevel0 9 42" xfId="36797"/>
    <cellStyle name="SAPBEXHLevel0 9 43" xfId="35960"/>
    <cellStyle name="SAPBEXHLevel0 9 44" xfId="37650"/>
    <cellStyle name="SAPBEXHLevel0 9 45" xfId="38119"/>
    <cellStyle name="SAPBEXHLevel0 9 46" xfId="37420"/>
    <cellStyle name="SAPBEXHLevel0 9 47" xfId="38974"/>
    <cellStyle name="SAPBEXHLevel0 9 48" xfId="39443"/>
    <cellStyle name="SAPBEXHLevel0 9 49" xfId="38745"/>
    <cellStyle name="SAPBEXHLevel0 9 5" xfId="13915"/>
    <cellStyle name="SAPBEXHLevel0 9 50" xfId="40336"/>
    <cellStyle name="SAPBEXHLevel0 9 51" xfId="40807"/>
    <cellStyle name="SAPBEXHLevel0 9 52" xfId="40076"/>
    <cellStyle name="SAPBEXHLevel0 9 53" xfId="41837"/>
    <cellStyle name="SAPBEXHLevel0 9 54" xfId="42306"/>
    <cellStyle name="SAPBEXHLevel0 9 55" xfId="41959"/>
    <cellStyle name="SAPBEXHLevel0 9 56" xfId="43084"/>
    <cellStyle name="SAPBEXHLevel0 9 57" xfId="43479"/>
    <cellStyle name="SAPBEXHLevel0 9 58" xfId="44200"/>
    <cellStyle name="SAPBEXHLevel0 9 59" xfId="44775"/>
    <cellStyle name="SAPBEXHLevel0 9 6" xfId="13916"/>
    <cellStyle name="SAPBEXHLevel0 9 60" xfId="45501"/>
    <cellStyle name="SAPBEXHLevel0 9 61" xfId="45896"/>
    <cellStyle name="SAPBEXHLevel0 9 62" xfId="46617"/>
    <cellStyle name="SAPBEXHLevel0 9 63" xfId="47012"/>
    <cellStyle name="SAPBEXHLevel0 9 64" xfId="47565"/>
    <cellStyle name="SAPBEXHLevel0 9 65" xfId="47960"/>
    <cellStyle name="SAPBEXHLevel0 9 7" xfId="13917"/>
    <cellStyle name="SAPBEXHLevel0 9 8" xfId="13918"/>
    <cellStyle name="SAPBEXHLevel0 9 9" xfId="13919"/>
    <cellStyle name="SAPBEXHLevel0 90" xfId="13920"/>
    <cellStyle name="SAPBEXHLevel0 91" xfId="31682"/>
    <cellStyle name="SAPBEXHLevel0 92" xfId="32487"/>
    <cellStyle name="SAPBEXHLevel0 93" xfId="31842"/>
    <cellStyle name="SAPBEXHLevel0 94" xfId="32470"/>
    <cellStyle name="SAPBEXHLevel0 95" xfId="34300"/>
    <cellStyle name="SAPBEXHLevel0 96" xfId="34361"/>
    <cellStyle name="SAPBEXHLevel0 97" xfId="34524"/>
    <cellStyle name="SAPBEXHLevel0 98" xfId="35607"/>
    <cellStyle name="SAPBEXHLevel0 99" xfId="35648"/>
    <cellStyle name="SAPBEXHLevel0_(23.11.2009) СПИСКИ  МАТЕРИАЛОВ  ПО ЦЕХАМ, БЮДЖЕТ" xfId="13921"/>
    <cellStyle name="SAPBEXHLevel0X" xfId="13922"/>
    <cellStyle name="SAPBEXHLevel0X 10" xfId="13923"/>
    <cellStyle name="SAPBEXHLevel0X 100" xfId="35718"/>
    <cellStyle name="SAPBEXHLevel0X 101" xfId="37101"/>
    <cellStyle name="SAPBEXHLevel0X 102" xfId="37170"/>
    <cellStyle name="SAPBEXHLevel0X 103" xfId="37515"/>
    <cellStyle name="SAPBEXHLevel0X 104" xfId="38426"/>
    <cellStyle name="SAPBEXHLevel0X 105" xfId="38491"/>
    <cellStyle name="SAPBEXHLevel0X 106" xfId="38838"/>
    <cellStyle name="SAPBEXHLevel0X 107" xfId="39750"/>
    <cellStyle name="SAPBEXHLevel0X 108" xfId="39818"/>
    <cellStyle name="SAPBEXHLevel0X 109" xfId="40203"/>
    <cellStyle name="SAPBEXHLevel0X 11" xfId="13924"/>
    <cellStyle name="SAPBEXHLevel0X 110" xfId="41256"/>
    <cellStyle name="SAPBEXHLevel0X 111" xfId="41326"/>
    <cellStyle name="SAPBEXHLevel0X 112" xfId="41704"/>
    <cellStyle name="SAPBEXHLevel0X 113" xfId="42724"/>
    <cellStyle name="SAPBEXHLevel0X 114" xfId="42784"/>
    <cellStyle name="SAPBEXHLevel0X 115" xfId="43840"/>
    <cellStyle name="SAPBEXHLevel0X 116" xfId="43970"/>
    <cellStyle name="SAPBEXHLevel0X 117" xfId="45142"/>
    <cellStyle name="SAPBEXHLevel0X 118" xfId="45202"/>
    <cellStyle name="SAPBEXHLevel0X 119" xfId="46260"/>
    <cellStyle name="SAPBEXHLevel0X 12" xfId="13925"/>
    <cellStyle name="SAPBEXHLevel0X 120" xfId="46320"/>
    <cellStyle name="SAPBEXHLevel0X 121" xfId="47205"/>
    <cellStyle name="SAPBEXHLevel0X 122" xfId="47265"/>
    <cellStyle name="SAPBEXHLevel0X 123" xfId="53560"/>
    <cellStyle name="SAPBEXHLevel0X 124" xfId="54011"/>
    <cellStyle name="SAPBEXHLevel0X 125" xfId="54173"/>
    <cellStyle name="SAPBEXHLevel0X 126" xfId="54139"/>
    <cellStyle name="SAPBEXHLevel0X 127" xfId="54361"/>
    <cellStyle name="SAPBEXHLevel0X 128" xfId="54431"/>
    <cellStyle name="SAPBEXHLevel0X 129" xfId="54450"/>
    <cellStyle name="SAPBEXHLevel0X 13" xfId="13926"/>
    <cellStyle name="SAPBEXHLevel0X 130" xfId="54829"/>
    <cellStyle name="SAPBEXHLevel0X 131" xfId="54994"/>
    <cellStyle name="SAPBEXHLevel0X 132" xfId="55123"/>
    <cellStyle name="SAPBEXHLevel0X 133" xfId="55388"/>
    <cellStyle name="SAPBEXHLevel0X 14" xfId="13927"/>
    <cellStyle name="SAPBEXHLevel0X 15" xfId="13928"/>
    <cellStyle name="SAPBEXHLevel0X 16" xfId="13929"/>
    <cellStyle name="SAPBEXHLevel0X 17" xfId="13930"/>
    <cellStyle name="SAPBEXHLevel0X 18" xfId="13931"/>
    <cellStyle name="SAPBEXHLevel0X 19" xfId="13932"/>
    <cellStyle name="SAPBEXHLevel0X 2" xfId="13933"/>
    <cellStyle name="SAPBEXHLevel0X 2 10" xfId="13934"/>
    <cellStyle name="SAPBEXHLevel0X 2 100" xfId="37559"/>
    <cellStyle name="SAPBEXHLevel0X 2 101" xfId="38297"/>
    <cellStyle name="SAPBEXHLevel0X 2 102" xfId="38543"/>
    <cellStyle name="SAPBEXHLevel0X 2 103" xfId="38883"/>
    <cellStyle name="SAPBEXHLevel0X 2 104" xfId="39621"/>
    <cellStyle name="SAPBEXHLevel0X 2 105" xfId="39868"/>
    <cellStyle name="SAPBEXHLevel0X 2 106" xfId="40246"/>
    <cellStyle name="SAPBEXHLevel0X 2 107" xfId="40985"/>
    <cellStyle name="SAPBEXHLevel0X 2 108" xfId="41377"/>
    <cellStyle name="SAPBEXHLevel0X 2 109" xfId="41747"/>
    <cellStyle name="SAPBEXHLevel0X 2 11" xfId="13935"/>
    <cellStyle name="SAPBEXHLevel0X 2 110" xfId="42482"/>
    <cellStyle name="SAPBEXHLevel0X 2 111" xfId="42822"/>
    <cellStyle name="SAPBEXHLevel0X 2 112" xfId="42994"/>
    <cellStyle name="SAPBEXHLevel0X 2 113" xfId="43935"/>
    <cellStyle name="SAPBEXHLevel0X 2 114" xfId="44087"/>
    <cellStyle name="SAPBEXHLevel0X 2 115" xfId="45240"/>
    <cellStyle name="SAPBEXHLevel0X 2 116" xfId="45411"/>
    <cellStyle name="SAPBEXHLevel0X 2 117" xfId="46358"/>
    <cellStyle name="SAPBEXHLevel0X 2 118" xfId="46527"/>
    <cellStyle name="SAPBEXHLevel0X 2 119" xfId="47304"/>
    <cellStyle name="SAPBEXHLevel0X 2 12" xfId="13936"/>
    <cellStyle name="SAPBEXHLevel0X 2 120" xfId="47475"/>
    <cellStyle name="SAPBEXHLevel0X 2 121" xfId="53434"/>
    <cellStyle name="SAPBEXHLevel0X 2 122" xfId="54116"/>
    <cellStyle name="SAPBEXHLevel0X 2 123" xfId="54130"/>
    <cellStyle name="SAPBEXHLevel0X 2 124" xfId="54507"/>
    <cellStyle name="SAPBEXHLevel0X 2 125" xfId="54617"/>
    <cellStyle name="SAPBEXHLevel0X 2 126" xfId="54316"/>
    <cellStyle name="SAPBEXHLevel0X 2 127" xfId="54751"/>
    <cellStyle name="SAPBEXHLevel0X 2 128" xfId="54961"/>
    <cellStyle name="SAPBEXHLevel0X 2 129" xfId="55151"/>
    <cellStyle name="SAPBEXHLevel0X 2 13" xfId="13937"/>
    <cellStyle name="SAPBEXHLevel0X 2 130" xfId="55443"/>
    <cellStyle name="SAPBEXHLevel0X 2 14" xfId="13938"/>
    <cellStyle name="SAPBEXHLevel0X 2 15" xfId="13939"/>
    <cellStyle name="SAPBEXHLevel0X 2 16" xfId="13940"/>
    <cellStyle name="SAPBEXHLevel0X 2 17" xfId="13941"/>
    <cellStyle name="SAPBEXHLevel0X 2 18" xfId="13942"/>
    <cellStyle name="SAPBEXHLevel0X 2 19" xfId="13943"/>
    <cellStyle name="SAPBEXHLevel0X 2 2" xfId="13944"/>
    <cellStyle name="SAPBEXHLevel0X 2 20" xfId="13945"/>
    <cellStyle name="SAPBEXHLevel0X 2 21" xfId="13946"/>
    <cellStyle name="SAPBEXHLevel0X 2 22" xfId="13947"/>
    <cellStyle name="SAPBEXHLevel0X 2 23" xfId="13948"/>
    <cellStyle name="SAPBEXHLevel0X 2 24" xfId="13949"/>
    <cellStyle name="SAPBEXHLevel0X 2 25" xfId="13950"/>
    <cellStyle name="SAPBEXHLevel0X 2 26" xfId="13951"/>
    <cellStyle name="SAPBEXHLevel0X 2 27" xfId="13952"/>
    <cellStyle name="SAPBEXHLevel0X 2 28" xfId="13953"/>
    <cellStyle name="SAPBEXHLevel0X 2 29" xfId="13954"/>
    <cellStyle name="SAPBEXHLevel0X 2 3" xfId="13955"/>
    <cellStyle name="SAPBEXHLevel0X 2 30" xfId="13956"/>
    <cellStyle name="SAPBEXHLevel0X 2 31" xfId="13957"/>
    <cellStyle name="SAPBEXHLevel0X 2 32" xfId="13958"/>
    <cellStyle name="SAPBEXHLevel0X 2 33" xfId="13959"/>
    <cellStyle name="SAPBEXHLevel0X 2 34" xfId="13960"/>
    <cellStyle name="SAPBEXHLevel0X 2 35" xfId="13961"/>
    <cellStyle name="SAPBEXHLevel0X 2 36" xfId="13962"/>
    <cellStyle name="SAPBEXHLevel0X 2 37" xfId="13963"/>
    <cellStyle name="SAPBEXHLevel0X 2 38" xfId="13964"/>
    <cellStyle name="SAPBEXHLevel0X 2 39" xfId="13965"/>
    <cellStyle name="SAPBEXHLevel0X 2 4" xfId="13966"/>
    <cellStyle name="SAPBEXHLevel0X 2 40" xfId="13967"/>
    <cellStyle name="SAPBEXHLevel0X 2 41" xfId="13968"/>
    <cellStyle name="SAPBEXHLevel0X 2 42" xfId="13969"/>
    <cellStyle name="SAPBEXHLevel0X 2 43" xfId="13970"/>
    <cellStyle name="SAPBEXHLevel0X 2 44" xfId="13971"/>
    <cellStyle name="SAPBEXHLevel0X 2 45" xfId="13972"/>
    <cellStyle name="SAPBEXHLevel0X 2 46" xfId="13973"/>
    <cellStyle name="SAPBEXHLevel0X 2 47" xfId="13974"/>
    <cellStyle name="SAPBEXHLevel0X 2 48" xfId="13975"/>
    <cellStyle name="SAPBEXHLevel0X 2 49" xfId="13976"/>
    <cellStyle name="SAPBEXHLevel0X 2 5" xfId="13977"/>
    <cellStyle name="SAPBEXHLevel0X 2 50" xfId="13978"/>
    <cellStyle name="SAPBEXHLevel0X 2 51" xfId="13979"/>
    <cellStyle name="SAPBEXHLevel0X 2 52" xfId="13980"/>
    <cellStyle name="SAPBEXHLevel0X 2 53" xfId="13981"/>
    <cellStyle name="SAPBEXHLevel0X 2 54" xfId="13982"/>
    <cellStyle name="SAPBEXHLevel0X 2 55" xfId="13983"/>
    <cellStyle name="SAPBEXHLevel0X 2 56" xfId="13984"/>
    <cellStyle name="SAPBEXHLevel0X 2 57" xfId="13985"/>
    <cellStyle name="SAPBEXHLevel0X 2 58" xfId="13986"/>
    <cellStyle name="SAPBEXHLevel0X 2 59" xfId="13987"/>
    <cellStyle name="SAPBEXHLevel0X 2 6" xfId="13988"/>
    <cellStyle name="SAPBEXHLevel0X 2 60" xfId="13989"/>
    <cellStyle name="SAPBEXHLevel0X 2 61" xfId="13990"/>
    <cellStyle name="SAPBEXHLevel0X 2 62" xfId="13991"/>
    <cellStyle name="SAPBEXHLevel0X 2 63" xfId="13992"/>
    <cellStyle name="SAPBEXHLevel0X 2 64" xfId="13993"/>
    <cellStyle name="SAPBEXHLevel0X 2 65" xfId="13994"/>
    <cellStyle name="SAPBEXHLevel0X 2 66" xfId="13995"/>
    <cellStyle name="SAPBEXHLevel0X 2 67" xfId="13996"/>
    <cellStyle name="SAPBEXHLevel0X 2 68" xfId="13997"/>
    <cellStyle name="SAPBEXHLevel0X 2 69" xfId="13998"/>
    <cellStyle name="SAPBEXHLevel0X 2 7" xfId="13999"/>
    <cellStyle name="SAPBEXHLevel0X 2 70" xfId="14000"/>
    <cellStyle name="SAPBEXHLevel0X 2 71" xfId="14001"/>
    <cellStyle name="SAPBEXHLevel0X 2 72" xfId="14002"/>
    <cellStyle name="SAPBEXHLevel0X 2 73" xfId="14003"/>
    <cellStyle name="SAPBEXHLevel0X 2 74" xfId="14004"/>
    <cellStyle name="SAPBEXHLevel0X 2 75" xfId="14005"/>
    <cellStyle name="SAPBEXHLevel0X 2 76" xfId="14006"/>
    <cellStyle name="SAPBEXHLevel0X 2 77" xfId="14007"/>
    <cellStyle name="SAPBEXHLevel0X 2 78" xfId="14008"/>
    <cellStyle name="SAPBEXHLevel0X 2 79" xfId="14009"/>
    <cellStyle name="SAPBEXHLevel0X 2 8" xfId="14010"/>
    <cellStyle name="SAPBEXHLevel0X 2 80" xfId="14011"/>
    <cellStyle name="SAPBEXHLevel0X 2 81" xfId="14012"/>
    <cellStyle name="SAPBEXHLevel0X 2 82" xfId="14013"/>
    <cellStyle name="SAPBEXHLevel0X 2 83" xfId="14014"/>
    <cellStyle name="SAPBEXHLevel0X 2 84" xfId="14015"/>
    <cellStyle name="SAPBEXHLevel0X 2 85" xfId="14016"/>
    <cellStyle name="SAPBEXHLevel0X 2 86" xfId="14017"/>
    <cellStyle name="SAPBEXHLevel0X 2 87" xfId="14018"/>
    <cellStyle name="SAPBEXHLevel0X 2 88" xfId="14019"/>
    <cellStyle name="SAPBEXHLevel0X 2 89" xfId="31897"/>
    <cellStyle name="SAPBEXHLevel0X 2 9" xfId="14020"/>
    <cellStyle name="SAPBEXHLevel0X 2 90" xfId="32344"/>
    <cellStyle name="SAPBEXHLevel0X 2 91" xfId="34020"/>
    <cellStyle name="SAPBEXHLevel0X 2 92" xfId="34136"/>
    <cellStyle name="SAPBEXHLevel0X 2 93" xfId="35034"/>
    <cellStyle name="SAPBEXHLevel0X 2 94" xfId="35360"/>
    <cellStyle name="SAPBEXHLevel0X 2 95" xfId="35476"/>
    <cellStyle name="SAPBEXHLevel0X 2 96" xfId="35743"/>
    <cellStyle name="SAPBEXHLevel0X 2 97" xfId="36075"/>
    <cellStyle name="SAPBEXHLevel0X 2 98" xfId="36971"/>
    <cellStyle name="SAPBEXHLevel0X 2 99" xfId="37222"/>
    <cellStyle name="SAPBEXHLevel0X 20" xfId="14021"/>
    <cellStyle name="SAPBEXHLevel0X 21" xfId="14022"/>
    <cellStyle name="SAPBEXHLevel0X 22" xfId="14023"/>
    <cellStyle name="SAPBEXHLevel0X 23" xfId="14024"/>
    <cellStyle name="SAPBEXHLevel0X 24" xfId="14025"/>
    <cellStyle name="SAPBEXHLevel0X 25" xfId="14026"/>
    <cellStyle name="SAPBEXHLevel0X 26" xfId="14027"/>
    <cellStyle name="SAPBEXHLevel0X 27" xfId="14028"/>
    <cellStyle name="SAPBEXHLevel0X 28" xfId="14029"/>
    <cellStyle name="SAPBEXHLevel0X 29" xfId="14030"/>
    <cellStyle name="SAPBEXHLevel0X 3" xfId="14031"/>
    <cellStyle name="SAPBEXHLevel0X 3 10" xfId="14032"/>
    <cellStyle name="SAPBEXHLevel0X 3 11" xfId="14033"/>
    <cellStyle name="SAPBEXHLevel0X 3 12" xfId="14034"/>
    <cellStyle name="SAPBEXHLevel0X 3 13" xfId="14035"/>
    <cellStyle name="SAPBEXHLevel0X 3 14" xfId="14036"/>
    <cellStyle name="SAPBEXHLevel0X 3 15" xfId="14037"/>
    <cellStyle name="SAPBEXHLevel0X 3 16" xfId="14038"/>
    <cellStyle name="SAPBEXHLevel0X 3 17" xfId="14039"/>
    <cellStyle name="SAPBEXHLevel0X 3 18" xfId="14040"/>
    <cellStyle name="SAPBEXHLevel0X 3 19" xfId="14041"/>
    <cellStyle name="SAPBEXHLevel0X 3 2" xfId="14042"/>
    <cellStyle name="SAPBEXHLevel0X 3 20" xfId="14043"/>
    <cellStyle name="SAPBEXHLevel0X 3 21" xfId="14044"/>
    <cellStyle name="SAPBEXHLevel0X 3 22" xfId="14045"/>
    <cellStyle name="SAPBEXHLevel0X 3 23" xfId="14046"/>
    <cellStyle name="SAPBEXHLevel0X 3 24" xfId="14047"/>
    <cellStyle name="SAPBEXHLevel0X 3 25" xfId="14048"/>
    <cellStyle name="SAPBEXHLevel0X 3 26" xfId="14049"/>
    <cellStyle name="SAPBEXHLevel0X 3 27" xfId="14050"/>
    <cellStyle name="SAPBEXHLevel0X 3 28" xfId="14051"/>
    <cellStyle name="SAPBEXHLevel0X 3 29" xfId="14052"/>
    <cellStyle name="SAPBEXHLevel0X 3 3" xfId="14053"/>
    <cellStyle name="SAPBEXHLevel0X 3 30" xfId="14054"/>
    <cellStyle name="SAPBEXHLevel0X 3 31" xfId="14055"/>
    <cellStyle name="SAPBEXHLevel0X 3 32" xfId="14056"/>
    <cellStyle name="SAPBEXHLevel0X 3 33" xfId="14057"/>
    <cellStyle name="SAPBEXHLevel0X 3 34" xfId="14058"/>
    <cellStyle name="SAPBEXHLevel0X 3 35" xfId="14059"/>
    <cellStyle name="SAPBEXHLevel0X 3 36" xfId="14060"/>
    <cellStyle name="SAPBEXHLevel0X 3 37" xfId="14061"/>
    <cellStyle name="SAPBEXHLevel0X 3 38" xfId="14062"/>
    <cellStyle name="SAPBEXHLevel0X 3 39" xfId="14063"/>
    <cellStyle name="SAPBEXHLevel0X 3 4" xfId="14064"/>
    <cellStyle name="SAPBEXHLevel0X 3 40" xfId="14065"/>
    <cellStyle name="SAPBEXHLevel0X 3 41" xfId="14066"/>
    <cellStyle name="SAPBEXHLevel0X 3 42" xfId="14067"/>
    <cellStyle name="SAPBEXHLevel0X 3 43" xfId="14068"/>
    <cellStyle name="SAPBEXHLevel0X 3 44" xfId="14069"/>
    <cellStyle name="SAPBEXHLevel0X 3 45" xfId="14070"/>
    <cellStyle name="SAPBEXHLevel0X 3 46" xfId="14071"/>
    <cellStyle name="SAPBEXHLevel0X 3 47" xfId="14072"/>
    <cellStyle name="SAPBEXHLevel0X 3 48" xfId="14073"/>
    <cellStyle name="SAPBEXHLevel0X 3 49" xfId="14074"/>
    <cellStyle name="SAPBEXHLevel0X 3 5" xfId="14075"/>
    <cellStyle name="SAPBEXHLevel0X 3 50" xfId="14076"/>
    <cellStyle name="SAPBEXHLevel0X 3 51" xfId="14077"/>
    <cellStyle name="SAPBEXHLevel0X 3 52" xfId="14078"/>
    <cellStyle name="SAPBEXHLevel0X 3 53" xfId="14079"/>
    <cellStyle name="SAPBEXHLevel0X 3 54" xfId="14080"/>
    <cellStyle name="SAPBEXHLevel0X 3 55" xfId="14081"/>
    <cellStyle name="SAPBEXHLevel0X 3 56" xfId="14082"/>
    <cellStyle name="SAPBEXHLevel0X 3 57" xfId="14083"/>
    <cellStyle name="SAPBEXHLevel0X 3 58" xfId="14084"/>
    <cellStyle name="SAPBEXHLevel0X 3 59" xfId="14085"/>
    <cellStyle name="SAPBEXHLevel0X 3 6" xfId="14086"/>
    <cellStyle name="SAPBEXHLevel0X 3 60" xfId="53521"/>
    <cellStyle name="SAPBEXHLevel0X 3 61" xfId="54192"/>
    <cellStyle name="SAPBEXHLevel0X 3 62" xfId="54099"/>
    <cellStyle name="SAPBEXHLevel0X 3 63" xfId="53990"/>
    <cellStyle name="SAPBEXHLevel0X 3 64" xfId="54582"/>
    <cellStyle name="SAPBEXHLevel0X 3 65" xfId="54291"/>
    <cellStyle name="SAPBEXHLevel0X 3 66" xfId="54324"/>
    <cellStyle name="SAPBEXHLevel0X 3 67" xfId="54787"/>
    <cellStyle name="SAPBEXHLevel0X 3 68" xfId="54890"/>
    <cellStyle name="SAPBEXHLevel0X 3 69" xfId="55063"/>
    <cellStyle name="SAPBEXHLevel0X 3 7" xfId="14087"/>
    <cellStyle name="SAPBEXHLevel0X 3 70" xfId="55486"/>
    <cellStyle name="SAPBEXHLevel0X 3 8" xfId="14088"/>
    <cellStyle name="SAPBEXHLevel0X 3 9" xfId="14089"/>
    <cellStyle name="SAPBEXHLevel0X 30" xfId="14090"/>
    <cellStyle name="SAPBEXHLevel0X 31" xfId="14091"/>
    <cellStyle name="SAPBEXHLevel0X 32" xfId="14092"/>
    <cellStyle name="SAPBEXHLevel0X 33" xfId="14093"/>
    <cellStyle name="SAPBEXHLevel0X 34" xfId="14094"/>
    <cellStyle name="SAPBEXHLevel0X 35" xfId="14095"/>
    <cellStyle name="SAPBEXHLevel0X 36" xfId="14096"/>
    <cellStyle name="SAPBEXHLevel0X 37" xfId="14097"/>
    <cellStyle name="SAPBEXHLevel0X 38" xfId="14098"/>
    <cellStyle name="SAPBEXHLevel0X 39" xfId="14099"/>
    <cellStyle name="SAPBEXHLevel0X 4" xfId="14100"/>
    <cellStyle name="SAPBEXHLevel0X 40" xfId="14101"/>
    <cellStyle name="SAPBEXHLevel0X 41" xfId="14102"/>
    <cellStyle name="SAPBEXHLevel0X 42" xfId="14103"/>
    <cellStyle name="SAPBEXHLevel0X 43" xfId="14104"/>
    <cellStyle name="SAPBEXHLevel0X 44" xfId="14105"/>
    <cellStyle name="SAPBEXHLevel0X 45" xfId="14106"/>
    <cellStyle name="SAPBEXHLevel0X 46" xfId="14107"/>
    <cellStyle name="SAPBEXHLevel0X 47" xfId="14108"/>
    <cellStyle name="SAPBEXHLevel0X 48" xfId="14109"/>
    <cellStyle name="SAPBEXHLevel0X 49" xfId="14110"/>
    <cellStyle name="SAPBEXHLevel0X 5" xfId="14111"/>
    <cellStyle name="SAPBEXHLevel0X 50" xfId="14112"/>
    <cellStyle name="SAPBEXHLevel0X 51" xfId="14113"/>
    <cellStyle name="SAPBEXHLevel0X 52" xfId="14114"/>
    <cellStyle name="SAPBEXHLevel0X 53" xfId="14115"/>
    <cellStyle name="SAPBEXHLevel0X 54" xfId="14116"/>
    <cellStyle name="SAPBEXHLevel0X 55" xfId="14117"/>
    <cellStyle name="SAPBEXHLevel0X 56" xfId="14118"/>
    <cellStyle name="SAPBEXHLevel0X 57" xfId="14119"/>
    <cellStyle name="SAPBEXHLevel0X 58" xfId="14120"/>
    <cellStyle name="SAPBEXHLevel0X 59" xfId="14121"/>
    <cellStyle name="SAPBEXHLevel0X 6" xfId="14122"/>
    <cellStyle name="SAPBEXHLevel0X 60" xfId="14123"/>
    <cellStyle name="SAPBEXHLevel0X 61" xfId="14124"/>
    <cellStyle name="SAPBEXHLevel0X 62" xfId="14125"/>
    <cellStyle name="SAPBEXHLevel0X 63" xfId="14126"/>
    <cellStyle name="SAPBEXHLevel0X 64" xfId="14127"/>
    <cellStyle name="SAPBEXHLevel0X 65" xfId="14128"/>
    <cellStyle name="SAPBEXHLevel0X 66" xfId="14129"/>
    <cellStyle name="SAPBEXHLevel0X 67" xfId="14130"/>
    <cellStyle name="SAPBEXHLevel0X 68" xfId="14131"/>
    <cellStyle name="SAPBEXHLevel0X 69" xfId="14132"/>
    <cellStyle name="SAPBEXHLevel0X 7" xfId="14133"/>
    <cellStyle name="SAPBEXHLevel0X 70" xfId="14134"/>
    <cellStyle name="SAPBEXHLevel0X 71" xfId="14135"/>
    <cellStyle name="SAPBEXHLevel0X 72" xfId="14136"/>
    <cellStyle name="SAPBEXHLevel0X 73" xfId="14137"/>
    <cellStyle name="SAPBEXHLevel0X 74" xfId="14138"/>
    <cellStyle name="SAPBEXHLevel0X 75" xfId="14139"/>
    <cellStyle name="SAPBEXHLevel0X 76" xfId="14140"/>
    <cellStyle name="SAPBEXHLevel0X 77" xfId="14141"/>
    <cellStyle name="SAPBEXHLevel0X 78" xfId="14142"/>
    <cellStyle name="SAPBEXHLevel0X 79" xfId="14143"/>
    <cellStyle name="SAPBEXHLevel0X 8" xfId="14144"/>
    <cellStyle name="SAPBEXHLevel0X 80" xfId="14145"/>
    <cellStyle name="SAPBEXHLevel0X 81" xfId="14146"/>
    <cellStyle name="SAPBEXHLevel0X 82" xfId="14147"/>
    <cellStyle name="SAPBEXHLevel0X 83" xfId="14148"/>
    <cellStyle name="SAPBEXHLevel0X 84" xfId="14149"/>
    <cellStyle name="SAPBEXHLevel0X 85" xfId="14150"/>
    <cellStyle name="SAPBEXHLevel0X 86" xfId="14151"/>
    <cellStyle name="SAPBEXHLevel0X 87" xfId="14152"/>
    <cellStyle name="SAPBEXHLevel0X 88" xfId="14153"/>
    <cellStyle name="SAPBEXHLevel0X 89" xfId="14154"/>
    <cellStyle name="SAPBEXHLevel0X 9" xfId="14155"/>
    <cellStyle name="SAPBEXHLevel0X 90" xfId="14156"/>
    <cellStyle name="SAPBEXHLevel0X 91" xfId="31683"/>
    <cellStyle name="SAPBEXHLevel0X 92" xfId="32486"/>
    <cellStyle name="SAPBEXHLevel0X 93" xfId="32303"/>
    <cellStyle name="SAPBEXHLevel0X 94" xfId="33914"/>
    <cellStyle name="SAPBEXHLevel0X 95" xfId="34299"/>
    <cellStyle name="SAPBEXHLevel0X 96" xfId="34263"/>
    <cellStyle name="SAPBEXHLevel0X 97" xfId="34210"/>
    <cellStyle name="SAPBEXHLevel0X 98" xfId="35608"/>
    <cellStyle name="SAPBEXHLevel0X 99" xfId="35647"/>
    <cellStyle name="SAPBEXHLevel1" xfId="14157"/>
    <cellStyle name="SAPBEXHLevel1 10" xfId="14158"/>
    <cellStyle name="SAPBEXHLevel1 10 10" xfId="14159"/>
    <cellStyle name="SAPBEXHLevel1 10 11" xfId="14160"/>
    <cellStyle name="SAPBEXHLevel1 10 12" xfId="14161"/>
    <cellStyle name="SAPBEXHLevel1 10 13" xfId="14162"/>
    <cellStyle name="SAPBEXHLevel1 10 14" xfId="14163"/>
    <cellStyle name="SAPBEXHLevel1 10 15" xfId="14164"/>
    <cellStyle name="SAPBEXHLevel1 10 16" xfId="14165"/>
    <cellStyle name="SAPBEXHLevel1 10 17" xfId="14166"/>
    <cellStyle name="SAPBEXHLevel1 10 18" xfId="14167"/>
    <cellStyle name="SAPBEXHLevel1 10 19" xfId="14168"/>
    <cellStyle name="SAPBEXHLevel1 10 2" xfId="14169"/>
    <cellStyle name="SAPBEXHLevel1 10 2 10" xfId="14170"/>
    <cellStyle name="SAPBEXHLevel1 10 2 11" xfId="14171"/>
    <cellStyle name="SAPBEXHLevel1 10 2 12" xfId="14172"/>
    <cellStyle name="SAPBEXHLevel1 10 2 13" xfId="14173"/>
    <cellStyle name="SAPBEXHLevel1 10 2 14" xfId="14174"/>
    <cellStyle name="SAPBEXHLevel1 10 2 15" xfId="14175"/>
    <cellStyle name="SAPBEXHLevel1 10 2 16" xfId="14176"/>
    <cellStyle name="SAPBEXHLevel1 10 2 17" xfId="14177"/>
    <cellStyle name="SAPBEXHLevel1 10 2 18" xfId="14178"/>
    <cellStyle name="SAPBEXHLevel1 10 2 19" xfId="14179"/>
    <cellStyle name="SAPBEXHLevel1 10 2 2" xfId="14180"/>
    <cellStyle name="SAPBEXHLevel1 10 2 20" xfId="14181"/>
    <cellStyle name="SAPBEXHLevel1 10 2 21" xfId="14182"/>
    <cellStyle name="SAPBEXHLevel1 10 2 22" xfId="14183"/>
    <cellStyle name="SAPBEXHLevel1 10 2 23" xfId="14184"/>
    <cellStyle name="SAPBEXHLevel1 10 2 24" xfId="14185"/>
    <cellStyle name="SAPBEXHLevel1 10 2 25" xfId="14186"/>
    <cellStyle name="SAPBEXHLevel1 10 2 26" xfId="14187"/>
    <cellStyle name="SAPBEXHLevel1 10 2 27" xfId="14188"/>
    <cellStyle name="SAPBEXHLevel1 10 2 28" xfId="14189"/>
    <cellStyle name="SAPBEXHLevel1 10 2 29" xfId="14190"/>
    <cellStyle name="SAPBEXHLevel1 10 2 3" xfId="14191"/>
    <cellStyle name="SAPBEXHLevel1 10 2 30" xfId="14192"/>
    <cellStyle name="SAPBEXHLevel1 10 2 31" xfId="14193"/>
    <cellStyle name="SAPBEXHLevel1 10 2 32" xfId="33010"/>
    <cellStyle name="SAPBEXHLevel1 10 2 33" xfId="33790"/>
    <cellStyle name="SAPBEXHLevel1 10 2 34" xfId="32386"/>
    <cellStyle name="SAPBEXHLevel1 10 2 35" xfId="33997"/>
    <cellStyle name="SAPBEXHLevel1 10 2 36" xfId="34234"/>
    <cellStyle name="SAPBEXHLevel1 10 2 37" xfId="35121"/>
    <cellStyle name="SAPBEXHLevel1 10 2 38" xfId="34978"/>
    <cellStyle name="SAPBEXHLevel1 10 2 39" xfId="36218"/>
    <cellStyle name="SAPBEXHLevel1 10 2 4" xfId="14194"/>
    <cellStyle name="SAPBEXHLevel1 10 2 40" xfId="36801"/>
    <cellStyle name="SAPBEXHLevel1 10 2 41" xfId="35712"/>
    <cellStyle name="SAPBEXHLevel1 10 2 42" xfId="37654"/>
    <cellStyle name="SAPBEXHLevel1 10 2 43" xfId="38123"/>
    <cellStyle name="SAPBEXHLevel1 10 2 44" xfId="37873"/>
    <cellStyle name="SAPBEXHLevel1 10 2 45" xfId="38978"/>
    <cellStyle name="SAPBEXHLevel1 10 2 46" xfId="39447"/>
    <cellStyle name="SAPBEXHLevel1 10 2 47" xfId="39199"/>
    <cellStyle name="SAPBEXHLevel1 10 2 48" xfId="40340"/>
    <cellStyle name="SAPBEXHLevel1 10 2 49" xfId="40811"/>
    <cellStyle name="SAPBEXHLevel1 10 2 5" xfId="14195"/>
    <cellStyle name="SAPBEXHLevel1 10 2 50" xfId="40561"/>
    <cellStyle name="SAPBEXHLevel1 10 2 51" xfId="41841"/>
    <cellStyle name="SAPBEXHLevel1 10 2 52" xfId="42310"/>
    <cellStyle name="SAPBEXHLevel1 10 2 53" xfId="41578"/>
    <cellStyle name="SAPBEXHLevel1 10 2 54" xfId="43088"/>
    <cellStyle name="SAPBEXHLevel1 10 2 55" xfId="43483"/>
    <cellStyle name="SAPBEXHLevel1 10 2 56" xfId="44204"/>
    <cellStyle name="SAPBEXHLevel1 10 2 57" xfId="44779"/>
    <cellStyle name="SAPBEXHLevel1 10 2 58" xfId="45505"/>
    <cellStyle name="SAPBEXHLevel1 10 2 59" xfId="45900"/>
    <cellStyle name="SAPBEXHLevel1 10 2 6" xfId="14196"/>
    <cellStyle name="SAPBEXHLevel1 10 2 60" xfId="46621"/>
    <cellStyle name="SAPBEXHLevel1 10 2 61" xfId="47016"/>
    <cellStyle name="SAPBEXHLevel1 10 2 62" xfId="47569"/>
    <cellStyle name="SAPBEXHLevel1 10 2 63" xfId="47964"/>
    <cellStyle name="SAPBEXHLevel1 10 2 7" xfId="14197"/>
    <cellStyle name="SAPBEXHLevel1 10 2 8" xfId="14198"/>
    <cellStyle name="SAPBEXHLevel1 10 2 9" xfId="14199"/>
    <cellStyle name="SAPBEXHLevel1 10 20" xfId="14200"/>
    <cellStyle name="SAPBEXHLevel1 10 21" xfId="14201"/>
    <cellStyle name="SAPBEXHLevel1 10 22" xfId="14202"/>
    <cellStyle name="SAPBEXHLevel1 10 23" xfId="14203"/>
    <cellStyle name="SAPBEXHLevel1 10 24" xfId="14204"/>
    <cellStyle name="SAPBEXHLevel1 10 25" xfId="14205"/>
    <cellStyle name="SAPBEXHLevel1 10 26" xfId="14206"/>
    <cellStyle name="SAPBEXHLevel1 10 27" xfId="14207"/>
    <cellStyle name="SAPBEXHLevel1 10 28" xfId="14208"/>
    <cellStyle name="SAPBEXHLevel1 10 29" xfId="14209"/>
    <cellStyle name="SAPBEXHLevel1 10 3" xfId="14210"/>
    <cellStyle name="SAPBEXHLevel1 10 3 10" xfId="14211"/>
    <cellStyle name="SAPBEXHLevel1 10 3 11" xfId="14212"/>
    <cellStyle name="SAPBEXHLevel1 10 3 12" xfId="14213"/>
    <cellStyle name="SAPBEXHLevel1 10 3 13" xfId="14214"/>
    <cellStyle name="SAPBEXHLevel1 10 3 14" xfId="14215"/>
    <cellStyle name="SAPBEXHLevel1 10 3 15" xfId="14216"/>
    <cellStyle name="SAPBEXHLevel1 10 3 16" xfId="14217"/>
    <cellStyle name="SAPBEXHLevel1 10 3 17" xfId="14218"/>
    <cellStyle name="SAPBEXHLevel1 10 3 18" xfId="14219"/>
    <cellStyle name="SAPBEXHLevel1 10 3 19" xfId="14220"/>
    <cellStyle name="SAPBEXHLevel1 10 3 2" xfId="14221"/>
    <cellStyle name="SAPBEXHLevel1 10 3 20" xfId="14222"/>
    <cellStyle name="SAPBEXHLevel1 10 3 21" xfId="14223"/>
    <cellStyle name="SAPBEXHLevel1 10 3 22" xfId="14224"/>
    <cellStyle name="SAPBEXHLevel1 10 3 23" xfId="14225"/>
    <cellStyle name="SAPBEXHLevel1 10 3 24" xfId="14226"/>
    <cellStyle name="SAPBEXHLevel1 10 3 25" xfId="14227"/>
    <cellStyle name="SAPBEXHLevel1 10 3 26" xfId="14228"/>
    <cellStyle name="SAPBEXHLevel1 10 3 27" xfId="14229"/>
    <cellStyle name="SAPBEXHLevel1 10 3 28" xfId="14230"/>
    <cellStyle name="SAPBEXHLevel1 10 3 29" xfId="14231"/>
    <cellStyle name="SAPBEXHLevel1 10 3 3" xfId="14232"/>
    <cellStyle name="SAPBEXHLevel1 10 3 30" xfId="14233"/>
    <cellStyle name="SAPBEXHLevel1 10 3 31" xfId="14234"/>
    <cellStyle name="SAPBEXHLevel1 10 3 32" xfId="33011"/>
    <cellStyle name="SAPBEXHLevel1 10 3 33" xfId="33791"/>
    <cellStyle name="SAPBEXHLevel1 10 3 34" xfId="32094"/>
    <cellStyle name="SAPBEXHLevel1 10 3 35" xfId="33998"/>
    <cellStyle name="SAPBEXHLevel1 10 3 36" xfId="34596"/>
    <cellStyle name="SAPBEXHLevel1 10 3 37" xfId="34916"/>
    <cellStyle name="SAPBEXHLevel1 10 3 38" xfId="35335"/>
    <cellStyle name="SAPBEXHLevel1 10 3 39" xfId="36219"/>
    <cellStyle name="SAPBEXHLevel1 10 3 4" xfId="14235"/>
    <cellStyle name="SAPBEXHLevel1 10 3 40" xfId="36802"/>
    <cellStyle name="SAPBEXHLevel1 10 3 41" xfId="35792"/>
    <cellStyle name="SAPBEXHLevel1 10 3 42" xfId="37655"/>
    <cellStyle name="SAPBEXHLevel1 10 3 43" xfId="38124"/>
    <cellStyle name="SAPBEXHLevel1 10 3 44" xfId="37422"/>
    <cellStyle name="SAPBEXHLevel1 10 3 45" xfId="38979"/>
    <cellStyle name="SAPBEXHLevel1 10 3 46" xfId="39448"/>
    <cellStyle name="SAPBEXHLevel1 10 3 47" xfId="38747"/>
    <cellStyle name="SAPBEXHLevel1 10 3 48" xfId="40341"/>
    <cellStyle name="SAPBEXHLevel1 10 3 49" xfId="40812"/>
    <cellStyle name="SAPBEXHLevel1 10 3 5" xfId="14236"/>
    <cellStyle name="SAPBEXHLevel1 10 3 50" xfId="39714"/>
    <cellStyle name="SAPBEXHLevel1 10 3 51" xfId="41842"/>
    <cellStyle name="SAPBEXHLevel1 10 3 52" xfId="42311"/>
    <cellStyle name="SAPBEXHLevel1 10 3 53" xfId="42057"/>
    <cellStyle name="SAPBEXHLevel1 10 3 54" xfId="43089"/>
    <cellStyle name="SAPBEXHLevel1 10 3 55" xfId="43484"/>
    <cellStyle name="SAPBEXHLevel1 10 3 56" xfId="44205"/>
    <cellStyle name="SAPBEXHLevel1 10 3 57" xfId="44780"/>
    <cellStyle name="SAPBEXHLevel1 10 3 58" xfId="45506"/>
    <cellStyle name="SAPBEXHLevel1 10 3 59" xfId="45901"/>
    <cellStyle name="SAPBEXHLevel1 10 3 6" xfId="14237"/>
    <cellStyle name="SAPBEXHLevel1 10 3 60" xfId="46622"/>
    <cellStyle name="SAPBEXHLevel1 10 3 61" xfId="47017"/>
    <cellStyle name="SAPBEXHLevel1 10 3 62" xfId="47570"/>
    <cellStyle name="SAPBEXHLevel1 10 3 63" xfId="47965"/>
    <cellStyle name="SAPBEXHLevel1 10 3 7" xfId="14238"/>
    <cellStyle name="SAPBEXHLevel1 10 3 8" xfId="14239"/>
    <cellStyle name="SAPBEXHLevel1 10 3 9" xfId="14240"/>
    <cellStyle name="SAPBEXHLevel1 10 30" xfId="14241"/>
    <cellStyle name="SAPBEXHLevel1 10 31" xfId="14242"/>
    <cellStyle name="SAPBEXHLevel1 10 32" xfId="14243"/>
    <cellStyle name="SAPBEXHLevel1 10 33" xfId="14244"/>
    <cellStyle name="SAPBEXHLevel1 10 34" xfId="14245"/>
    <cellStyle name="SAPBEXHLevel1 10 35" xfId="33009"/>
    <cellStyle name="SAPBEXHLevel1 10 36" xfId="33789"/>
    <cellStyle name="SAPBEXHLevel1 10 37" xfId="31633"/>
    <cellStyle name="SAPBEXHLevel1 10 38" xfId="33996"/>
    <cellStyle name="SAPBEXHLevel1 10 39" xfId="34343"/>
    <cellStyle name="SAPBEXHLevel1 10 4" xfId="14246"/>
    <cellStyle name="SAPBEXHLevel1 10 40" xfId="35120"/>
    <cellStyle name="SAPBEXHLevel1 10 41" xfId="35334"/>
    <cellStyle name="SAPBEXHLevel1 10 42" xfId="36217"/>
    <cellStyle name="SAPBEXHLevel1 10 43" xfId="36800"/>
    <cellStyle name="SAPBEXHLevel1 10 44" xfId="35659"/>
    <cellStyle name="SAPBEXHLevel1 10 45" xfId="37653"/>
    <cellStyle name="SAPBEXHLevel1 10 46" xfId="38122"/>
    <cellStyle name="SAPBEXHLevel1 10 47" xfId="37872"/>
    <cellStyle name="SAPBEXHLevel1 10 48" xfId="38977"/>
    <cellStyle name="SAPBEXHLevel1 10 49" xfId="39446"/>
    <cellStyle name="SAPBEXHLevel1 10 5" xfId="14247"/>
    <cellStyle name="SAPBEXHLevel1 10 50" xfId="39198"/>
    <cellStyle name="SAPBEXHLevel1 10 51" xfId="40339"/>
    <cellStyle name="SAPBEXHLevel1 10 52" xfId="40810"/>
    <cellStyle name="SAPBEXHLevel1 10 53" xfId="40560"/>
    <cellStyle name="SAPBEXHLevel1 10 54" xfId="41840"/>
    <cellStyle name="SAPBEXHLevel1 10 55" xfId="42309"/>
    <cellStyle name="SAPBEXHLevel1 10 56" xfId="41577"/>
    <cellStyle name="SAPBEXHLevel1 10 57" xfId="43087"/>
    <cellStyle name="SAPBEXHLevel1 10 58" xfId="43482"/>
    <cellStyle name="SAPBEXHLevel1 10 59" xfId="44203"/>
    <cellStyle name="SAPBEXHLevel1 10 6" xfId="14248"/>
    <cellStyle name="SAPBEXHLevel1 10 60" xfId="44778"/>
    <cellStyle name="SAPBEXHLevel1 10 61" xfId="45504"/>
    <cellStyle name="SAPBEXHLevel1 10 62" xfId="45899"/>
    <cellStyle name="SAPBEXHLevel1 10 63" xfId="46620"/>
    <cellStyle name="SAPBEXHLevel1 10 64" xfId="47015"/>
    <cellStyle name="SAPBEXHLevel1 10 65" xfId="47568"/>
    <cellStyle name="SAPBEXHLevel1 10 66" xfId="47963"/>
    <cellStyle name="SAPBEXHLevel1 10 7" xfId="14249"/>
    <cellStyle name="SAPBEXHLevel1 10 8" xfId="14250"/>
    <cellStyle name="SAPBEXHLevel1 10 9" xfId="14251"/>
    <cellStyle name="SAPBEXHLevel1 100" xfId="36698"/>
    <cellStyle name="SAPBEXHLevel1 101" xfId="35573"/>
    <cellStyle name="SAPBEXHLevel1 102" xfId="37102"/>
    <cellStyle name="SAPBEXHLevel1 103" xfId="37267"/>
    <cellStyle name="SAPBEXHLevel1 104" xfId="37802"/>
    <cellStyle name="SAPBEXHLevel1 105" xfId="38427"/>
    <cellStyle name="SAPBEXHLevel1 106" xfId="38589"/>
    <cellStyle name="SAPBEXHLevel1 107" xfId="39128"/>
    <cellStyle name="SAPBEXHLevel1 108" xfId="39751"/>
    <cellStyle name="SAPBEXHLevel1 109" xfId="39911"/>
    <cellStyle name="SAPBEXHLevel1 11" xfId="14252"/>
    <cellStyle name="SAPBEXHLevel1 11 10" xfId="14253"/>
    <cellStyle name="SAPBEXHLevel1 11 11" xfId="14254"/>
    <cellStyle name="SAPBEXHLevel1 11 12" xfId="14255"/>
    <cellStyle name="SAPBEXHLevel1 11 13" xfId="14256"/>
    <cellStyle name="SAPBEXHLevel1 11 14" xfId="14257"/>
    <cellStyle name="SAPBEXHLevel1 11 15" xfId="14258"/>
    <cellStyle name="SAPBEXHLevel1 11 16" xfId="14259"/>
    <cellStyle name="SAPBEXHLevel1 11 17" xfId="14260"/>
    <cellStyle name="SAPBEXHLevel1 11 18" xfId="14261"/>
    <cellStyle name="SAPBEXHLevel1 11 19" xfId="14262"/>
    <cellStyle name="SAPBEXHLevel1 11 2" xfId="14263"/>
    <cellStyle name="SAPBEXHLevel1 11 2 10" xfId="14264"/>
    <cellStyle name="SAPBEXHLevel1 11 2 11" xfId="14265"/>
    <cellStyle name="SAPBEXHLevel1 11 2 12" xfId="14266"/>
    <cellStyle name="SAPBEXHLevel1 11 2 13" xfId="14267"/>
    <cellStyle name="SAPBEXHLevel1 11 2 14" xfId="14268"/>
    <cellStyle name="SAPBEXHLevel1 11 2 15" xfId="14269"/>
    <cellStyle name="SAPBEXHLevel1 11 2 16" xfId="14270"/>
    <cellStyle name="SAPBEXHLevel1 11 2 17" xfId="14271"/>
    <cellStyle name="SAPBEXHLevel1 11 2 18" xfId="14272"/>
    <cellStyle name="SAPBEXHLevel1 11 2 19" xfId="14273"/>
    <cellStyle name="SAPBEXHLevel1 11 2 2" xfId="14274"/>
    <cellStyle name="SAPBEXHLevel1 11 2 20" xfId="14275"/>
    <cellStyle name="SAPBEXHLevel1 11 2 21" xfId="14276"/>
    <cellStyle name="SAPBEXHLevel1 11 2 22" xfId="14277"/>
    <cellStyle name="SAPBEXHLevel1 11 2 23" xfId="14278"/>
    <cellStyle name="SAPBEXHLevel1 11 2 24" xfId="14279"/>
    <cellStyle name="SAPBEXHLevel1 11 2 25" xfId="14280"/>
    <cellStyle name="SAPBEXHLevel1 11 2 26" xfId="14281"/>
    <cellStyle name="SAPBEXHLevel1 11 2 27" xfId="14282"/>
    <cellStyle name="SAPBEXHLevel1 11 2 28" xfId="14283"/>
    <cellStyle name="SAPBEXHLevel1 11 2 29" xfId="14284"/>
    <cellStyle name="SAPBEXHLevel1 11 2 3" xfId="14285"/>
    <cellStyle name="SAPBEXHLevel1 11 2 30" xfId="14286"/>
    <cellStyle name="SAPBEXHLevel1 11 2 31" xfId="14287"/>
    <cellStyle name="SAPBEXHLevel1 11 2 32" xfId="33013"/>
    <cellStyle name="SAPBEXHLevel1 11 2 33" xfId="33793"/>
    <cellStyle name="SAPBEXHLevel1 11 2 34" xfId="32195"/>
    <cellStyle name="SAPBEXHLevel1 11 2 35" xfId="33635"/>
    <cellStyle name="SAPBEXHLevel1 11 2 36" xfId="34594"/>
    <cellStyle name="SAPBEXHLevel1 11 2 37" xfId="34918"/>
    <cellStyle name="SAPBEXHLevel1 11 2 38" xfId="34747"/>
    <cellStyle name="SAPBEXHLevel1 11 2 39" xfId="36221"/>
    <cellStyle name="SAPBEXHLevel1 11 2 4" xfId="14288"/>
    <cellStyle name="SAPBEXHLevel1 11 2 40" xfId="36804"/>
    <cellStyle name="SAPBEXHLevel1 11 2 41" xfId="35962"/>
    <cellStyle name="SAPBEXHLevel1 11 2 42" xfId="37657"/>
    <cellStyle name="SAPBEXHLevel1 11 2 43" xfId="38126"/>
    <cellStyle name="SAPBEXHLevel1 11 2 44" xfId="37066"/>
    <cellStyle name="SAPBEXHLevel1 11 2 45" xfId="38981"/>
    <cellStyle name="SAPBEXHLevel1 11 2 46" xfId="39450"/>
    <cellStyle name="SAPBEXHLevel1 11 2 47" xfId="38509"/>
    <cellStyle name="SAPBEXHLevel1 11 2 48" xfId="40343"/>
    <cellStyle name="SAPBEXHLevel1 11 2 49" xfId="40814"/>
    <cellStyle name="SAPBEXHLevel1 11 2 5" xfId="14289"/>
    <cellStyle name="SAPBEXHLevel1 11 2 50" xfId="39715"/>
    <cellStyle name="SAPBEXHLevel1 11 2 51" xfId="41844"/>
    <cellStyle name="SAPBEXHLevel1 11 2 52" xfId="42313"/>
    <cellStyle name="SAPBEXHLevel1 11 2 53" xfId="42059"/>
    <cellStyle name="SAPBEXHLevel1 11 2 54" xfId="43091"/>
    <cellStyle name="SAPBEXHLevel1 11 2 55" xfId="43486"/>
    <cellStyle name="SAPBEXHLevel1 11 2 56" xfId="44207"/>
    <cellStyle name="SAPBEXHLevel1 11 2 57" xfId="44782"/>
    <cellStyle name="SAPBEXHLevel1 11 2 58" xfId="45508"/>
    <cellStyle name="SAPBEXHLevel1 11 2 59" xfId="45903"/>
    <cellStyle name="SAPBEXHLevel1 11 2 6" xfId="14290"/>
    <cellStyle name="SAPBEXHLevel1 11 2 60" xfId="46624"/>
    <cellStyle name="SAPBEXHLevel1 11 2 61" xfId="47019"/>
    <cellStyle name="SAPBEXHLevel1 11 2 62" xfId="47572"/>
    <cellStyle name="SAPBEXHLevel1 11 2 63" xfId="47967"/>
    <cellStyle name="SAPBEXHLevel1 11 2 7" xfId="14291"/>
    <cellStyle name="SAPBEXHLevel1 11 2 8" xfId="14292"/>
    <cellStyle name="SAPBEXHLevel1 11 2 9" xfId="14293"/>
    <cellStyle name="SAPBEXHLevel1 11 20" xfId="14294"/>
    <cellStyle name="SAPBEXHLevel1 11 21" xfId="14295"/>
    <cellStyle name="SAPBEXHLevel1 11 22" xfId="14296"/>
    <cellStyle name="SAPBEXHLevel1 11 23" xfId="14297"/>
    <cellStyle name="SAPBEXHLevel1 11 24" xfId="14298"/>
    <cellStyle name="SAPBEXHLevel1 11 25" xfId="14299"/>
    <cellStyle name="SAPBEXHLevel1 11 26" xfId="14300"/>
    <cellStyle name="SAPBEXHLevel1 11 27" xfId="14301"/>
    <cellStyle name="SAPBEXHLevel1 11 28" xfId="14302"/>
    <cellStyle name="SAPBEXHLevel1 11 29" xfId="14303"/>
    <cellStyle name="SAPBEXHLevel1 11 3" xfId="14304"/>
    <cellStyle name="SAPBEXHLevel1 11 3 10" xfId="14305"/>
    <cellStyle name="SAPBEXHLevel1 11 3 11" xfId="14306"/>
    <cellStyle name="SAPBEXHLevel1 11 3 12" xfId="14307"/>
    <cellStyle name="SAPBEXHLevel1 11 3 13" xfId="14308"/>
    <cellStyle name="SAPBEXHLevel1 11 3 14" xfId="14309"/>
    <cellStyle name="SAPBEXHLevel1 11 3 15" xfId="14310"/>
    <cellStyle name="SAPBEXHLevel1 11 3 16" xfId="14311"/>
    <cellStyle name="SAPBEXHLevel1 11 3 17" xfId="14312"/>
    <cellStyle name="SAPBEXHLevel1 11 3 18" xfId="14313"/>
    <cellStyle name="SAPBEXHLevel1 11 3 19" xfId="14314"/>
    <cellStyle name="SAPBEXHLevel1 11 3 2" xfId="14315"/>
    <cellStyle name="SAPBEXHLevel1 11 3 20" xfId="14316"/>
    <cellStyle name="SAPBEXHLevel1 11 3 21" xfId="14317"/>
    <cellStyle name="SAPBEXHLevel1 11 3 22" xfId="14318"/>
    <cellStyle name="SAPBEXHLevel1 11 3 23" xfId="14319"/>
    <cellStyle name="SAPBEXHLevel1 11 3 24" xfId="14320"/>
    <cellStyle name="SAPBEXHLevel1 11 3 25" xfId="14321"/>
    <cellStyle name="SAPBEXHLevel1 11 3 26" xfId="14322"/>
    <cellStyle name="SAPBEXHLevel1 11 3 27" xfId="14323"/>
    <cellStyle name="SAPBEXHLevel1 11 3 28" xfId="14324"/>
    <cellStyle name="SAPBEXHLevel1 11 3 29" xfId="14325"/>
    <cellStyle name="SAPBEXHLevel1 11 3 3" xfId="14326"/>
    <cellStyle name="SAPBEXHLevel1 11 3 30" xfId="14327"/>
    <cellStyle name="SAPBEXHLevel1 11 3 31" xfId="14328"/>
    <cellStyle name="SAPBEXHLevel1 11 3 32" xfId="33014"/>
    <cellStyle name="SAPBEXHLevel1 11 3 33" xfId="33794"/>
    <cellStyle name="SAPBEXHLevel1 11 3 34" xfId="32524"/>
    <cellStyle name="SAPBEXHLevel1 11 3 35" xfId="33636"/>
    <cellStyle name="SAPBEXHLevel1 11 3 36" xfId="34593"/>
    <cellStyle name="SAPBEXHLevel1 11 3 37" xfId="34919"/>
    <cellStyle name="SAPBEXHLevel1 11 3 38" xfId="35337"/>
    <cellStyle name="SAPBEXHLevel1 11 3 39" xfId="36222"/>
    <cellStyle name="SAPBEXHLevel1 11 3 4" xfId="14329"/>
    <cellStyle name="SAPBEXHLevel1 11 3 40" xfId="36805"/>
    <cellStyle name="SAPBEXHLevel1 11 3 41" xfId="36464"/>
    <cellStyle name="SAPBEXHLevel1 11 3 42" xfId="37658"/>
    <cellStyle name="SAPBEXHLevel1 11 3 43" xfId="38127"/>
    <cellStyle name="SAPBEXHLevel1 11 3 44" xfId="37188"/>
    <cellStyle name="SAPBEXHLevel1 11 3 45" xfId="38982"/>
    <cellStyle name="SAPBEXHLevel1 11 3 46" xfId="39451"/>
    <cellStyle name="SAPBEXHLevel1 11 3 47" xfId="38393"/>
    <cellStyle name="SAPBEXHLevel1 11 3 48" xfId="40344"/>
    <cellStyle name="SAPBEXHLevel1 11 3 49" xfId="40815"/>
    <cellStyle name="SAPBEXHLevel1 11 3 5" xfId="14330"/>
    <cellStyle name="SAPBEXHLevel1 11 3 50" xfId="39836"/>
    <cellStyle name="SAPBEXHLevel1 11 3 51" xfId="41845"/>
    <cellStyle name="SAPBEXHLevel1 11 3 52" xfId="42314"/>
    <cellStyle name="SAPBEXHLevel1 11 3 53" xfId="42060"/>
    <cellStyle name="SAPBEXHLevel1 11 3 54" xfId="43092"/>
    <cellStyle name="SAPBEXHLevel1 11 3 55" xfId="43487"/>
    <cellStyle name="SAPBEXHLevel1 11 3 56" xfId="44208"/>
    <cellStyle name="SAPBEXHLevel1 11 3 57" xfId="44783"/>
    <cellStyle name="SAPBEXHLevel1 11 3 58" xfId="45509"/>
    <cellStyle name="SAPBEXHLevel1 11 3 59" xfId="45904"/>
    <cellStyle name="SAPBEXHLevel1 11 3 6" xfId="14331"/>
    <cellStyle name="SAPBEXHLevel1 11 3 60" xfId="46625"/>
    <cellStyle name="SAPBEXHLevel1 11 3 61" xfId="47020"/>
    <cellStyle name="SAPBEXHLevel1 11 3 62" xfId="47573"/>
    <cellStyle name="SAPBEXHLevel1 11 3 63" xfId="47968"/>
    <cellStyle name="SAPBEXHLevel1 11 3 7" xfId="14332"/>
    <cellStyle name="SAPBEXHLevel1 11 3 8" xfId="14333"/>
    <cellStyle name="SAPBEXHLevel1 11 3 9" xfId="14334"/>
    <cellStyle name="SAPBEXHLevel1 11 30" xfId="14335"/>
    <cellStyle name="SAPBEXHLevel1 11 31" xfId="14336"/>
    <cellStyle name="SAPBEXHLevel1 11 32" xfId="14337"/>
    <cellStyle name="SAPBEXHLevel1 11 33" xfId="14338"/>
    <cellStyle name="SAPBEXHLevel1 11 34" xfId="14339"/>
    <cellStyle name="SAPBEXHLevel1 11 35" xfId="33012"/>
    <cellStyle name="SAPBEXHLevel1 11 36" xfId="33792"/>
    <cellStyle name="SAPBEXHLevel1 11 37" xfId="32194"/>
    <cellStyle name="SAPBEXHLevel1 11 38" xfId="33634"/>
    <cellStyle name="SAPBEXHLevel1 11 39" xfId="34595"/>
    <cellStyle name="SAPBEXHLevel1 11 4" xfId="14340"/>
    <cellStyle name="SAPBEXHLevel1 11 40" xfId="34917"/>
    <cellStyle name="SAPBEXHLevel1 11 41" xfId="34748"/>
    <cellStyle name="SAPBEXHLevel1 11 42" xfId="36220"/>
    <cellStyle name="SAPBEXHLevel1 11 43" xfId="36803"/>
    <cellStyle name="SAPBEXHLevel1 11 44" xfId="35961"/>
    <cellStyle name="SAPBEXHLevel1 11 45" xfId="37656"/>
    <cellStyle name="SAPBEXHLevel1 11 46" xfId="38125"/>
    <cellStyle name="SAPBEXHLevel1 11 47" xfId="37423"/>
    <cellStyle name="SAPBEXHLevel1 11 48" xfId="38980"/>
    <cellStyle name="SAPBEXHLevel1 11 49" xfId="39449"/>
    <cellStyle name="SAPBEXHLevel1 11 5" xfId="14341"/>
    <cellStyle name="SAPBEXHLevel1 11 50" xfId="38392"/>
    <cellStyle name="SAPBEXHLevel1 11 51" xfId="40342"/>
    <cellStyle name="SAPBEXHLevel1 11 52" xfId="40813"/>
    <cellStyle name="SAPBEXHLevel1 11 53" xfId="39835"/>
    <cellStyle name="SAPBEXHLevel1 11 54" xfId="41843"/>
    <cellStyle name="SAPBEXHLevel1 11 55" xfId="42312"/>
    <cellStyle name="SAPBEXHLevel1 11 56" xfId="42058"/>
    <cellStyle name="SAPBEXHLevel1 11 57" xfId="43090"/>
    <cellStyle name="SAPBEXHLevel1 11 58" xfId="43485"/>
    <cellStyle name="SAPBEXHLevel1 11 59" xfId="44206"/>
    <cellStyle name="SAPBEXHLevel1 11 6" xfId="14342"/>
    <cellStyle name="SAPBEXHLevel1 11 60" xfId="44781"/>
    <cellStyle name="SAPBEXHLevel1 11 61" xfId="45507"/>
    <cellStyle name="SAPBEXHLevel1 11 62" xfId="45902"/>
    <cellStyle name="SAPBEXHLevel1 11 63" xfId="46623"/>
    <cellStyle name="SAPBEXHLevel1 11 64" xfId="47018"/>
    <cellStyle name="SAPBEXHLevel1 11 65" xfId="47571"/>
    <cellStyle name="SAPBEXHLevel1 11 66" xfId="47966"/>
    <cellStyle name="SAPBEXHLevel1 11 7" xfId="14343"/>
    <cellStyle name="SAPBEXHLevel1 11 8" xfId="14344"/>
    <cellStyle name="SAPBEXHLevel1 11 9" xfId="14345"/>
    <cellStyle name="SAPBEXHLevel1 110" xfId="40491"/>
    <cellStyle name="SAPBEXHLevel1 111" xfId="41257"/>
    <cellStyle name="SAPBEXHLevel1 112" xfId="41420"/>
    <cellStyle name="SAPBEXHLevel1 113" xfId="41991"/>
    <cellStyle name="SAPBEXHLevel1 114" xfId="42725"/>
    <cellStyle name="SAPBEXHLevel1 115" xfId="42860"/>
    <cellStyle name="SAPBEXHLevel1 116" xfId="43841"/>
    <cellStyle name="SAPBEXHLevel1 117" xfId="43898"/>
    <cellStyle name="SAPBEXHLevel1 118" xfId="45143"/>
    <cellStyle name="SAPBEXHLevel1 119" xfId="45278"/>
    <cellStyle name="SAPBEXHLevel1 12" xfId="14346"/>
    <cellStyle name="SAPBEXHLevel1 12 10" xfId="14347"/>
    <cellStyle name="SAPBEXHLevel1 12 11" xfId="14348"/>
    <cellStyle name="SAPBEXHLevel1 12 12" xfId="14349"/>
    <cellStyle name="SAPBEXHLevel1 12 13" xfId="14350"/>
    <cellStyle name="SAPBEXHLevel1 12 14" xfId="14351"/>
    <cellStyle name="SAPBEXHLevel1 12 15" xfId="14352"/>
    <cellStyle name="SAPBEXHLevel1 12 16" xfId="14353"/>
    <cellStyle name="SAPBEXHLevel1 12 17" xfId="14354"/>
    <cellStyle name="SAPBEXHLevel1 12 18" xfId="14355"/>
    <cellStyle name="SAPBEXHLevel1 12 19" xfId="14356"/>
    <cellStyle name="SAPBEXHLevel1 12 2" xfId="14357"/>
    <cellStyle name="SAPBEXHLevel1 12 2 10" xfId="14358"/>
    <cellStyle name="SAPBEXHLevel1 12 2 11" xfId="14359"/>
    <cellStyle name="SAPBEXHLevel1 12 2 12" xfId="14360"/>
    <cellStyle name="SAPBEXHLevel1 12 2 13" xfId="14361"/>
    <cellStyle name="SAPBEXHLevel1 12 2 14" xfId="14362"/>
    <cellStyle name="SAPBEXHLevel1 12 2 15" xfId="14363"/>
    <cellStyle name="SAPBEXHLevel1 12 2 16" xfId="14364"/>
    <cellStyle name="SAPBEXHLevel1 12 2 17" xfId="14365"/>
    <cellStyle name="SAPBEXHLevel1 12 2 18" xfId="14366"/>
    <cellStyle name="SAPBEXHLevel1 12 2 19" xfId="14367"/>
    <cellStyle name="SAPBEXHLevel1 12 2 2" xfId="14368"/>
    <cellStyle name="SAPBEXHLevel1 12 2 20" xfId="14369"/>
    <cellStyle name="SAPBEXHLevel1 12 2 21" xfId="14370"/>
    <cellStyle name="SAPBEXHLevel1 12 2 22" xfId="14371"/>
    <cellStyle name="SAPBEXHLevel1 12 2 23" xfId="14372"/>
    <cellStyle name="SAPBEXHLevel1 12 2 24" xfId="14373"/>
    <cellStyle name="SAPBEXHLevel1 12 2 25" xfId="14374"/>
    <cellStyle name="SAPBEXHLevel1 12 2 26" xfId="14375"/>
    <cellStyle name="SAPBEXHLevel1 12 2 27" xfId="14376"/>
    <cellStyle name="SAPBEXHLevel1 12 2 28" xfId="14377"/>
    <cellStyle name="SAPBEXHLevel1 12 2 29" xfId="14378"/>
    <cellStyle name="SAPBEXHLevel1 12 2 3" xfId="14379"/>
    <cellStyle name="SAPBEXHLevel1 12 2 30" xfId="14380"/>
    <cellStyle name="SAPBEXHLevel1 12 2 31" xfId="14381"/>
    <cellStyle name="SAPBEXHLevel1 12 2 32" xfId="33016"/>
    <cellStyle name="SAPBEXHLevel1 12 2 33" xfId="33796"/>
    <cellStyle name="SAPBEXHLevel1 12 2 34" xfId="32526"/>
    <cellStyle name="SAPBEXHLevel1 12 2 35" xfId="33638"/>
    <cellStyle name="SAPBEXHLevel1 12 2 36" xfId="34591"/>
    <cellStyle name="SAPBEXHLevel1 12 2 37" xfId="34921"/>
    <cellStyle name="SAPBEXHLevel1 12 2 38" xfId="35339"/>
    <cellStyle name="SAPBEXHLevel1 12 2 39" xfId="36224"/>
    <cellStyle name="SAPBEXHLevel1 12 2 4" xfId="14382"/>
    <cellStyle name="SAPBEXHLevel1 12 2 40" xfId="36807"/>
    <cellStyle name="SAPBEXHLevel1 12 2 41" xfId="35677"/>
    <cellStyle name="SAPBEXHLevel1 12 2 42" xfId="37660"/>
    <cellStyle name="SAPBEXHLevel1 12 2 43" xfId="38129"/>
    <cellStyle name="SAPBEXHLevel1 12 2 44" xfId="37189"/>
    <cellStyle name="SAPBEXHLevel1 12 2 45" xfId="38984"/>
    <cellStyle name="SAPBEXHLevel1 12 2 46" xfId="39453"/>
    <cellStyle name="SAPBEXHLevel1 12 2 47" xfId="38394"/>
    <cellStyle name="SAPBEXHLevel1 12 2 48" xfId="40346"/>
    <cellStyle name="SAPBEXHLevel1 12 2 49" xfId="40817"/>
    <cellStyle name="SAPBEXHLevel1 12 2 5" xfId="14383"/>
    <cellStyle name="SAPBEXHLevel1 12 2 50" xfId="39837"/>
    <cellStyle name="SAPBEXHLevel1 12 2 51" xfId="41847"/>
    <cellStyle name="SAPBEXHLevel1 12 2 52" xfId="42316"/>
    <cellStyle name="SAPBEXHLevel1 12 2 53" xfId="41344"/>
    <cellStyle name="SAPBEXHLevel1 12 2 54" xfId="43094"/>
    <cellStyle name="SAPBEXHLevel1 12 2 55" xfId="43489"/>
    <cellStyle name="SAPBEXHLevel1 12 2 56" xfId="44210"/>
    <cellStyle name="SAPBEXHLevel1 12 2 57" xfId="44785"/>
    <cellStyle name="SAPBEXHLevel1 12 2 58" xfId="45511"/>
    <cellStyle name="SAPBEXHLevel1 12 2 59" xfId="45906"/>
    <cellStyle name="SAPBEXHLevel1 12 2 6" xfId="14384"/>
    <cellStyle name="SAPBEXHLevel1 12 2 60" xfId="46627"/>
    <cellStyle name="SAPBEXHLevel1 12 2 61" xfId="47022"/>
    <cellStyle name="SAPBEXHLevel1 12 2 62" xfId="47575"/>
    <cellStyle name="SAPBEXHLevel1 12 2 63" xfId="47970"/>
    <cellStyle name="SAPBEXHLevel1 12 2 7" xfId="14385"/>
    <cellStyle name="SAPBEXHLevel1 12 2 8" xfId="14386"/>
    <cellStyle name="SAPBEXHLevel1 12 2 9" xfId="14387"/>
    <cellStyle name="SAPBEXHLevel1 12 20" xfId="14388"/>
    <cellStyle name="SAPBEXHLevel1 12 21" xfId="14389"/>
    <cellStyle name="SAPBEXHLevel1 12 22" xfId="14390"/>
    <cellStyle name="SAPBEXHLevel1 12 23" xfId="14391"/>
    <cellStyle name="SAPBEXHLevel1 12 24" xfId="14392"/>
    <cellStyle name="SAPBEXHLevel1 12 25" xfId="14393"/>
    <cellStyle name="SAPBEXHLevel1 12 26" xfId="14394"/>
    <cellStyle name="SAPBEXHLevel1 12 27" xfId="14395"/>
    <cellStyle name="SAPBEXHLevel1 12 28" xfId="14396"/>
    <cellStyle name="SAPBEXHLevel1 12 29" xfId="14397"/>
    <cellStyle name="SAPBEXHLevel1 12 3" xfId="14398"/>
    <cellStyle name="SAPBEXHLevel1 12 3 10" xfId="14399"/>
    <cellStyle name="SAPBEXHLevel1 12 3 11" xfId="14400"/>
    <cellStyle name="SAPBEXHLevel1 12 3 12" xfId="14401"/>
    <cellStyle name="SAPBEXHLevel1 12 3 13" xfId="14402"/>
    <cellStyle name="SAPBEXHLevel1 12 3 14" xfId="14403"/>
    <cellStyle name="SAPBEXHLevel1 12 3 15" xfId="14404"/>
    <cellStyle name="SAPBEXHLevel1 12 3 16" xfId="14405"/>
    <cellStyle name="SAPBEXHLevel1 12 3 17" xfId="14406"/>
    <cellStyle name="SAPBEXHLevel1 12 3 18" xfId="14407"/>
    <cellStyle name="SAPBEXHLevel1 12 3 19" xfId="14408"/>
    <cellStyle name="SAPBEXHLevel1 12 3 2" xfId="14409"/>
    <cellStyle name="SAPBEXHLevel1 12 3 20" xfId="14410"/>
    <cellStyle name="SAPBEXHLevel1 12 3 21" xfId="14411"/>
    <cellStyle name="SAPBEXHLevel1 12 3 22" xfId="14412"/>
    <cellStyle name="SAPBEXHLevel1 12 3 23" xfId="14413"/>
    <cellStyle name="SAPBEXHLevel1 12 3 24" xfId="14414"/>
    <cellStyle name="SAPBEXHLevel1 12 3 25" xfId="14415"/>
    <cellStyle name="SAPBEXHLevel1 12 3 26" xfId="14416"/>
    <cellStyle name="SAPBEXHLevel1 12 3 27" xfId="14417"/>
    <cellStyle name="SAPBEXHLevel1 12 3 28" xfId="14418"/>
    <cellStyle name="SAPBEXHLevel1 12 3 29" xfId="14419"/>
    <cellStyle name="SAPBEXHLevel1 12 3 3" xfId="14420"/>
    <cellStyle name="SAPBEXHLevel1 12 3 30" xfId="14421"/>
    <cellStyle name="SAPBEXHLevel1 12 3 31" xfId="14422"/>
    <cellStyle name="SAPBEXHLevel1 12 3 32" xfId="33017"/>
    <cellStyle name="SAPBEXHLevel1 12 3 33" xfId="33797"/>
    <cellStyle name="SAPBEXHLevel1 12 3 34" xfId="32527"/>
    <cellStyle name="SAPBEXHLevel1 12 3 35" xfId="33639"/>
    <cellStyle name="SAPBEXHLevel1 12 3 36" xfId="34342"/>
    <cellStyle name="SAPBEXHLevel1 12 3 37" xfId="35122"/>
    <cellStyle name="SAPBEXHLevel1 12 3 38" xfId="35340"/>
    <cellStyle name="SAPBEXHLevel1 12 3 39" xfId="36225"/>
    <cellStyle name="SAPBEXHLevel1 12 3 4" xfId="14423"/>
    <cellStyle name="SAPBEXHLevel1 12 3 40" xfId="36808"/>
    <cellStyle name="SAPBEXHLevel1 12 3 41" xfId="35676"/>
    <cellStyle name="SAPBEXHLevel1 12 3 42" xfId="37661"/>
    <cellStyle name="SAPBEXHLevel1 12 3 43" xfId="38130"/>
    <cellStyle name="SAPBEXHLevel1 12 3 44" xfId="37874"/>
    <cellStyle name="SAPBEXHLevel1 12 3 45" xfId="38985"/>
    <cellStyle name="SAPBEXHLevel1 12 3 46" xfId="39454"/>
    <cellStyle name="SAPBEXHLevel1 12 3 47" xfId="39200"/>
    <cellStyle name="SAPBEXHLevel1 12 3 48" xfId="40347"/>
    <cellStyle name="SAPBEXHLevel1 12 3 49" xfId="40818"/>
    <cellStyle name="SAPBEXHLevel1 12 3 5" xfId="14424"/>
    <cellStyle name="SAPBEXHLevel1 12 3 50" xfId="40562"/>
    <cellStyle name="SAPBEXHLevel1 12 3 51" xfId="41848"/>
    <cellStyle name="SAPBEXHLevel1 12 3 52" xfId="42317"/>
    <cellStyle name="SAPBEXHLevel1 12 3 53" xfId="41221"/>
    <cellStyle name="SAPBEXHLevel1 12 3 54" xfId="43095"/>
    <cellStyle name="SAPBEXHLevel1 12 3 55" xfId="43490"/>
    <cellStyle name="SAPBEXHLevel1 12 3 56" xfId="44211"/>
    <cellStyle name="SAPBEXHLevel1 12 3 57" xfId="44786"/>
    <cellStyle name="SAPBEXHLevel1 12 3 58" xfId="45512"/>
    <cellStyle name="SAPBEXHLevel1 12 3 59" xfId="45907"/>
    <cellStyle name="SAPBEXHLevel1 12 3 6" xfId="14425"/>
    <cellStyle name="SAPBEXHLevel1 12 3 60" xfId="46628"/>
    <cellStyle name="SAPBEXHLevel1 12 3 61" xfId="47023"/>
    <cellStyle name="SAPBEXHLevel1 12 3 62" xfId="47576"/>
    <cellStyle name="SAPBEXHLevel1 12 3 63" xfId="47971"/>
    <cellStyle name="SAPBEXHLevel1 12 3 7" xfId="14426"/>
    <cellStyle name="SAPBEXHLevel1 12 3 8" xfId="14427"/>
    <cellStyle name="SAPBEXHLevel1 12 3 9" xfId="14428"/>
    <cellStyle name="SAPBEXHLevel1 12 30" xfId="14429"/>
    <cellStyle name="SAPBEXHLevel1 12 31" xfId="14430"/>
    <cellStyle name="SAPBEXHLevel1 12 32" xfId="14431"/>
    <cellStyle name="SAPBEXHLevel1 12 33" xfId="14432"/>
    <cellStyle name="SAPBEXHLevel1 12 34" xfId="14433"/>
    <cellStyle name="SAPBEXHLevel1 12 35" xfId="33015"/>
    <cellStyle name="SAPBEXHLevel1 12 36" xfId="33795"/>
    <cellStyle name="SAPBEXHLevel1 12 37" xfId="32525"/>
    <cellStyle name="SAPBEXHLevel1 12 38" xfId="33637"/>
    <cellStyle name="SAPBEXHLevel1 12 39" xfId="34592"/>
    <cellStyle name="SAPBEXHLevel1 12 4" xfId="14434"/>
    <cellStyle name="SAPBEXHLevel1 12 40" xfId="34920"/>
    <cellStyle name="SAPBEXHLevel1 12 41" xfId="35338"/>
    <cellStyle name="SAPBEXHLevel1 12 42" xfId="36223"/>
    <cellStyle name="SAPBEXHLevel1 12 43" xfId="36806"/>
    <cellStyle name="SAPBEXHLevel1 12 44" xfId="36465"/>
    <cellStyle name="SAPBEXHLevel1 12 45" xfId="37659"/>
    <cellStyle name="SAPBEXHLevel1 12 46" xfId="38128"/>
    <cellStyle name="SAPBEXHLevel1 12 47" xfId="37067"/>
    <cellStyle name="SAPBEXHLevel1 12 48" xfId="38983"/>
    <cellStyle name="SAPBEXHLevel1 12 49" xfId="39452"/>
    <cellStyle name="SAPBEXHLevel1 12 5" xfId="14435"/>
    <cellStyle name="SAPBEXHLevel1 12 50" xfId="38510"/>
    <cellStyle name="SAPBEXHLevel1 12 51" xfId="40345"/>
    <cellStyle name="SAPBEXHLevel1 12 52" xfId="40816"/>
    <cellStyle name="SAPBEXHLevel1 12 53" xfId="39716"/>
    <cellStyle name="SAPBEXHLevel1 12 54" xfId="41846"/>
    <cellStyle name="SAPBEXHLevel1 12 55" xfId="42315"/>
    <cellStyle name="SAPBEXHLevel1 12 56" xfId="41220"/>
    <cellStyle name="SAPBEXHLevel1 12 57" xfId="43093"/>
    <cellStyle name="SAPBEXHLevel1 12 58" xfId="43488"/>
    <cellStyle name="SAPBEXHLevel1 12 59" xfId="44209"/>
    <cellStyle name="SAPBEXHLevel1 12 6" xfId="14436"/>
    <cellStyle name="SAPBEXHLevel1 12 60" xfId="44784"/>
    <cellStyle name="SAPBEXHLevel1 12 61" xfId="45510"/>
    <cellStyle name="SAPBEXHLevel1 12 62" xfId="45905"/>
    <cellStyle name="SAPBEXHLevel1 12 63" xfId="46626"/>
    <cellStyle name="SAPBEXHLevel1 12 64" xfId="47021"/>
    <cellStyle name="SAPBEXHLevel1 12 65" xfId="47574"/>
    <cellStyle name="SAPBEXHLevel1 12 66" xfId="47969"/>
    <cellStyle name="SAPBEXHLevel1 12 7" xfId="14437"/>
    <cellStyle name="SAPBEXHLevel1 12 8" xfId="14438"/>
    <cellStyle name="SAPBEXHLevel1 12 9" xfId="14439"/>
    <cellStyle name="SAPBEXHLevel1 120" xfId="46261"/>
    <cellStyle name="SAPBEXHLevel1 121" xfId="46396"/>
    <cellStyle name="SAPBEXHLevel1 122" xfId="47206"/>
    <cellStyle name="SAPBEXHLevel1 123" xfId="47342"/>
    <cellStyle name="SAPBEXHLevel1 124" xfId="53466"/>
    <cellStyle name="SAPBEXHLevel1 125" xfId="54065"/>
    <cellStyle name="SAPBEXHLevel1 126" xfId="54213"/>
    <cellStyle name="SAPBEXHLevel1 127" xfId="54362"/>
    <cellStyle name="SAPBEXHLevel1 128" xfId="54565"/>
    <cellStyle name="SAPBEXHLevel1 129" xfId="54653"/>
    <cellStyle name="SAPBEXHLevel1 13" xfId="14440"/>
    <cellStyle name="SAPBEXHLevel1 13 10" xfId="14441"/>
    <cellStyle name="SAPBEXHLevel1 13 11" xfId="14442"/>
    <cellStyle name="SAPBEXHLevel1 13 12" xfId="14443"/>
    <cellStyle name="SAPBEXHLevel1 13 13" xfId="14444"/>
    <cellStyle name="SAPBEXHLevel1 13 14" xfId="14445"/>
    <cellStyle name="SAPBEXHLevel1 13 15" xfId="14446"/>
    <cellStyle name="SAPBEXHLevel1 13 16" xfId="14447"/>
    <cellStyle name="SAPBEXHLevel1 13 17" xfId="14448"/>
    <cellStyle name="SAPBEXHLevel1 13 18" xfId="14449"/>
    <cellStyle name="SAPBEXHLevel1 13 19" xfId="14450"/>
    <cellStyle name="SAPBEXHLevel1 13 2" xfId="14451"/>
    <cellStyle name="SAPBEXHLevel1 13 20" xfId="14452"/>
    <cellStyle name="SAPBEXHLevel1 13 21" xfId="14453"/>
    <cellStyle name="SAPBEXHLevel1 13 22" xfId="14454"/>
    <cellStyle name="SAPBEXHLevel1 13 23" xfId="14455"/>
    <cellStyle name="SAPBEXHLevel1 13 24" xfId="14456"/>
    <cellStyle name="SAPBEXHLevel1 13 25" xfId="14457"/>
    <cellStyle name="SAPBEXHLevel1 13 26" xfId="14458"/>
    <cellStyle name="SAPBEXHLevel1 13 27" xfId="14459"/>
    <cellStyle name="SAPBEXHLevel1 13 28" xfId="14460"/>
    <cellStyle name="SAPBEXHLevel1 13 29" xfId="14461"/>
    <cellStyle name="SAPBEXHLevel1 13 3" xfId="14462"/>
    <cellStyle name="SAPBEXHLevel1 13 30" xfId="14463"/>
    <cellStyle name="SAPBEXHLevel1 13 31" xfId="14464"/>
    <cellStyle name="SAPBEXHLevel1 13 32" xfId="14465"/>
    <cellStyle name="SAPBEXHLevel1 13 33" xfId="33018"/>
    <cellStyle name="SAPBEXHLevel1 13 34" xfId="33798"/>
    <cellStyle name="SAPBEXHLevel1 13 35" xfId="32196"/>
    <cellStyle name="SAPBEXHLevel1 13 36" xfId="33999"/>
    <cellStyle name="SAPBEXHLevel1 13 37" xfId="34233"/>
    <cellStyle name="SAPBEXHLevel1 13 38" xfId="34922"/>
    <cellStyle name="SAPBEXHLevel1 13 39" xfId="34746"/>
    <cellStyle name="SAPBEXHLevel1 13 4" xfId="14466"/>
    <cellStyle name="SAPBEXHLevel1 13 40" xfId="36226"/>
    <cellStyle name="SAPBEXHLevel1 13 41" xfId="36809"/>
    <cellStyle name="SAPBEXHLevel1 13 42" xfId="35963"/>
    <cellStyle name="SAPBEXHLevel1 13 43" xfId="37662"/>
    <cellStyle name="SAPBEXHLevel1 13 44" xfId="38131"/>
    <cellStyle name="SAPBEXHLevel1 13 45" xfId="37068"/>
    <cellStyle name="SAPBEXHLevel1 13 46" xfId="38986"/>
    <cellStyle name="SAPBEXHLevel1 13 47" xfId="39455"/>
    <cellStyle name="SAPBEXHLevel1 13 48" xfId="38511"/>
    <cellStyle name="SAPBEXHLevel1 13 49" xfId="40348"/>
    <cellStyle name="SAPBEXHLevel1 13 5" xfId="14467"/>
    <cellStyle name="SAPBEXHLevel1 13 50" xfId="40819"/>
    <cellStyle name="SAPBEXHLevel1 13 51" xfId="39717"/>
    <cellStyle name="SAPBEXHLevel1 13 52" xfId="41849"/>
    <cellStyle name="SAPBEXHLevel1 13 53" xfId="42318"/>
    <cellStyle name="SAPBEXHLevel1 13 54" xfId="41345"/>
    <cellStyle name="SAPBEXHLevel1 13 55" xfId="43096"/>
    <cellStyle name="SAPBEXHLevel1 13 56" xfId="43491"/>
    <cellStyle name="SAPBEXHLevel1 13 57" xfId="44212"/>
    <cellStyle name="SAPBEXHLevel1 13 58" xfId="44787"/>
    <cellStyle name="SAPBEXHLevel1 13 59" xfId="45513"/>
    <cellStyle name="SAPBEXHLevel1 13 6" xfId="14468"/>
    <cellStyle name="SAPBEXHLevel1 13 60" xfId="45908"/>
    <cellStyle name="SAPBEXHLevel1 13 61" xfId="46629"/>
    <cellStyle name="SAPBEXHLevel1 13 62" xfId="47024"/>
    <cellStyle name="SAPBEXHLevel1 13 63" xfId="47577"/>
    <cellStyle name="SAPBEXHLevel1 13 64" xfId="47972"/>
    <cellStyle name="SAPBEXHLevel1 13 7" xfId="14469"/>
    <cellStyle name="SAPBEXHLevel1 13 8" xfId="14470"/>
    <cellStyle name="SAPBEXHLevel1 13 9" xfId="14471"/>
    <cellStyle name="SAPBEXHLevel1 130" xfId="54875"/>
    <cellStyle name="SAPBEXHLevel1 131" xfId="55046"/>
    <cellStyle name="SAPBEXHLevel1 132" xfId="55124"/>
    <cellStyle name="SAPBEXHLevel1 133" xfId="55389"/>
    <cellStyle name="SAPBEXHLevel1 14" xfId="14472"/>
    <cellStyle name="SAPBEXHLevel1 14 10" xfId="14473"/>
    <cellStyle name="SAPBEXHLevel1 14 11" xfId="14474"/>
    <cellStyle name="SAPBEXHLevel1 14 12" xfId="14475"/>
    <cellStyle name="SAPBEXHLevel1 14 13" xfId="14476"/>
    <cellStyle name="SAPBEXHLevel1 14 14" xfId="14477"/>
    <cellStyle name="SAPBEXHLevel1 14 15" xfId="14478"/>
    <cellStyle name="SAPBEXHLevel1 14 16" xfId="14479"/>
    <cellStyle name="SAPBEXHLevel1 14 17" xfId="14480"/>
    <cellStyle name="SAPBEXHLevel1 14 18" xfId="14481"/>
    <cellStyle name="SAPBEXHLevel1 14 19" xfId="14482"/>
    <cellStyle name="SAPBEXHLevel1 14 2" xfId="14483"/>
    <cellStyle name="SAPBEXHLevel1 14 20" xfId="14484"/>
    <cellStyle name="SAPBEXHLevel1 14 21" xfId="14485"/>
    <cellStyle name="SAPBEXHLevel1 14 22" xfId="14486"/>
    <cellStyle name="SAPBEXHLevel1 14 23" xfId="14487"/>
    <cellStyle name="SAPBEXHLevel1 14 24" xfId="14488"/>
    <cellStyle name="SAPBEXHLevel1 14 25" xfId="14489"/>
    <cellStyle name="SAPBEXHLevel1 14 26" xfId="14490"/>
    <cellStyle name="SAPBEXHLevel1 14 27" xfId="14491"/>
    <cellStyle name="SAPBEXHLevel1 14 28" xfId="14492"/>
    <cellStyle name="SAPBEXHLevel1 14 29" xfId="14493"/>
    <cellStyle name="SAPBEXHLevel1 14 3" xfId="14494"/>
    <cellStyle name="SAPBEXHLevel1 14 30" xfId="14495"/>
    <cellStyle name="SAPBEXHLevel1 14 31" xfId="14496"/>
    <cellStyle name="SAPBEXHLevel1 14 32" xfId="14497"/>
    <cellStyle name="SAPBEXHLevel1 14 33" xfId="33019"/>
    <cellStyle name="SAPBEXHLevel1 14 34" xfId="33799"/>
    <cellStyle name="SAPBEXHLevel1 14 35" xfId="32197"/>
    <cellStyle name="SAPBEXHLevel1 14 36" xfId="33640"/>
    <cellStyle name="SAPBEXHLevel1 14 37" xfId="34590"/>
    <cellStyle name="SAPBEXHLevel1 14 38" xfId="34472"/>
    <cellStyle name="SAPBEXHLevel1 14 39" xfId="34745"/>
    <cellStyle name="SAPBEXHLevel1 14 4" xfId="14498"/>
    <cellStyle name="SAPBEXHLevel1 14 40" xfId="36227"/>
    <cellStyle name="SAPBEXHLevel1 14 41" xfId="36810"/>
    <cellStyle name="SAPBEXHLevel1 14 42" xfId="35964"/>
    <cellStyle name="SAPBEXHLevel1 14 43" xfId="37663"/>
    <cellStyle name="SAPBEXHLevel1 14 44" xfId="38132"/>
    <cellStyle name="SAPBEXHLevel1 14 45" xfId="37190"/>
    <cellStyle name="SAPBEXHLevel1 14 46" xfId="38987"/>
    <cellStyle name="SAPBEXHLevel1 14 47" xfId="39456"/>
    <cellStyle name="SAPBEXHLevel1 14 48" xfId="38395"/>
    <cellStyle name="SAPBEXHLevel1 14 49" xfId="40349"/>
    <cellStyle name="SAPBEXHLevel1 14 5" xfId="14499"/>
    <cellStyle name="SAPBEXHLevel1 14 50" xfId="40820"/>
    <cellStyle name="SAPBEXHLevel1 14 51" xfId="39838"/>
    <cellStyle name="SAPBEXHLevel1 14 52" xfId="41850"/>
    <cellStyle name="SAPBEXHLevel1 14 53" xfId="42319"/>
    <cellStyle name="SAPBEXHLevel1 14 54" xfId="41222"/>
    <cellStyle name="SAPBEXHLevel1 14 55" xfId="43097"/>
    <cellStyle name="SAPBEXHLevel1 14 56" xfId="43492"/>
    <cellStyle name="SAPBEXHLevel1 14 57" xfId="44213"/>
    <cellStyle name="SAPBEXHLevel1 14 58" xfId="44788"/>
    <cellStyle name="SAPBEXHLevel1 14 59" xfId="45514"/>
    <cellStyle name="SAPBEXHLevel1 14 6" xfId="14500"/>
    <cellStyle name="SAPBEXHLevel1 14 60" xfId="45909"/>
    <cellStyle name="SAPBEXHLevel1 14 61" xfId="46630"/>
    <cellStyle name="SAPBEXHLevel1 14 62" xfId="47025"/>
    <cellStyle name="SAPBEXHLevel1 14 63" xfId="47578"/>
    <cellStyle name="SAPBEXHLevel1 14 64" xfId="47973"/>
    <cellStyle name="SAPBEXHLevel1 14 7" xfId="14501"/>
    <cellStyle name="SAPBEXHLevel1 14 8" xfId="14502"/>
    <cellStyle name="SAPBEXHLevel1 14 9" xfId="14503"/>
    <cellStyle name="SAPBEXHLevel1 15" xfId="14504"/>
    <cellStyle name="SAPBEXHLevel1 15 10" xfId="14505"/>
    <cellStyle name="SAPBEXHLevel1 15 11" xfId="14506"/>
    <cellStyle name="SAPBEXHLevel1 15 12" xfId="14507"/>
    <cellStyle name="SAPBEXHLevel1 15 13" xfId="14508"/>
    <cellStyle name="SAPBEXHLevel1 15 14" xfId="14509"/>
    <cellStyle name="SAPBEXHLevel1 15 15" xfId="14510"/>
    <cellStyle name="SAPBEXHLevel1 15 16" xfId="14511"/>
    <cellStyle name="SAPBEXHLevel1 15 17" xfId="14512"/>
    <cellStyle name="SAPBEXHLevel1 15 18" xfId="14513"/>
    <cellStyle name="SAPBEXHLevel1 15 19" xfId="14514"/>
    <cellStyle name="SAPBEXHLevel1 15 2" xfId="14515"/>
    <cellStyle name="SAPBEXHLevel1 15 20" xfId="14516"/>
    <cellStyle name="SAPBEXHLevel1 15 21" xfId="14517"/>
    <cellStyle name="SAPBEXHLevel1 15 22" xfId="14518"/>
    <cellStyle name="SAPBEXHLevel1 15 23" xfId="14519"/>
    <cellStyle name="SAPBEXHLevel1 15 24" xfId="14520"/>
    <cellStyle name="SAPBEXHLevel1 15 25" xfId="14521"/>
    <cellStyle name="SAPBEXHLevel1 15 26" xfId="14522"/>
    <cellStyle name="SAPBEXHLevel1 15 27" xfId="14523"/>
    <cellStyle name="SAPBEXHLevel1 15 28" xfId="14524"/>
    <cellStyle name="SAPBEXHLevel1 15 29" xfId="14525"/>
    <cellStyle name="SAPBEXHLevel1 15 3" xfId="14526"/>
    <cellStyle name="SAPBEXHLevel1 15 30" xfId="14527"/>
    <cellStyle name="SAPBEXHLevel1 15 31" xfId="14528"/>
    <cellStyle name="SAPBEXHLevel1 15 32" xfId="14529"/>
    <cellStyle name="SAPBEXHLevel1 15 33" xfId="33020"/>
    <cellStyle name="SAPBEXHLevel1 15 34" xfId="33800"/>
    <cellStyle name="SAPBEXHLevel1 15 35" xfId="32198"/>
    <cellStyle name="SAPBEXHLevel1 15 36" xfId="33641"/>
    <cellStyle name="SAPBEXHLevel1 15 37" xfId="34589"/>
    <cellStyle name="SAPBEXHLevel1 15 38" xfId="35062"/>
    <cellStyle name="SAPBEXHLevel1 15 39" xfId="34744"/>
    <cellStyle name="SAPBEXHLevel1 15 4" xfId="14530"/>
    <cellStyle name="SAPBEXHLevel1 15 40" xfId="36228"/>
    <cellStyle name="SAPBEXHLevel1 15 41" xfId="36811"/>
    <cellStyle name="SAPBEXHLevel1 15 42" xfId="35965"/>
    <cellStyle name="SAPBEXHLevel1 15 43" xfId="37664"/>
    <cellStyle name="SAPBEXHLevel1 15 44" xfId="38133"/>
    <cellStyle name="SAPBEXHLevel1 15 45" xfId="37772"/>
    <cellStyle name="SAPBEXHLevel1 15 46" xfId="38988"/>
    <cellStyle name="SAPBEXHLevel1 15 47" xfId="39457"/>
    <cellStyle name="SAPBEXHLevel1 15 48" xfId="39098"/>
    <cellStyle name="SAPBEXHLevel1 15 49" xfId="40350"/>
    <cellStyle name="SAPBEXHLevel1 15 5" xfId="14531"/>
    <cellStyle name="SAPBEXHLevel1 15 50" xfId="40821"/>
    <cellStyle name="SAPBEXHLevel1 15 51" xfId="40460"/>
    <cellStyle name="SAPBEXHLevel1 15 52" xfId="41851"/>
    <cellStyle name="SAPBEXHLevel1 15 53" xfId="42320"/>
    <cellStyle name="SAPBEXHLevel1 15 54" xfId="41346"/>
    <cellStyle name="SAPBEXHLevel1 15 55" xfId="43098"/>
    <cellStyle name="SAPBEXHLevel1 15 56" xfId="43493"/>
    <cellStyle name="SAPBEXHLevel1 15 57" xfId="44214"/>
    <cellStyle name="SAPBEXHLevel1 15 58" xfId="44789"/>
    <cellStyle name="SAPBEXHLevel1 15 59" xfId="45515"/>
    <cellStyle name="SAPBEXHLevel1 15 6" xfId="14532"/>
    <cellStyle name="SAPBEXHLevel1 15 60" xfId="45910"/>
    <cellStyle name="SAPBEXHLevel1 15 61" xfId="46631"/>
    <cellStyle name="SAPBEXHLevel1 15 62" xfId="47026"/>
    <cellStyle name="SAPBEXHLevel1 15 63" xfId="47579"/>
    <cellStyle name="SAPBEXHLevel1 15 64" xfId="47974"/>
    <cellStyle name="SAPBEXHLevel1 15 7" xfId="14533"/>
    <cellStyle name="SAPBEXHLevel1 15 8" xfId="14534"/>
    <cellStyle name="SAPBEXHLevel1 15 9" xfId="14535"/>
    <cellStyle name="SAPBEXHLevel1 16" xfId="14536"/>
    <cellStyle name="SAPBEXHLevel1 16 10" xfId="14537"/>
    <cellStyle name="SAPBEXHLevel1 16 11" xfId="14538"/>
    <cellStyle name="SAPBEXHLevel1 16 12" xfId="14539"/>
    <cellStyle name="SAPBEXHLevel1 16 13" xfId="14540"/>
    <cellStyle name="SAPBEXHLevel1 16 14" xfId="14541"/>
    <cellStyle name="SAPBEXHLevel1 16 15" xfId="14542"/>
    <cellStyle name="SAPBEXHLevel1 16 16" xfId="14543"/>
    <cellStyle name="SAPBEXHLevel1 16 17" xfId="14544"/>
    <cellStyle name="SAPBEXHLevel1 16 18" xfId="14545"/>
    <cellStyle name="SAPBEXHLevel1 16 19" xfId="14546"/>
    <cellStyle name="SAPBEXHLevel1 16 2" xfId="14547"/>
    <cellStyle name="SAPBEXHLevel1 16 20" xfId="14548"/>
    <cellStyle name="SAPBEXHLevel1 16 21" xfId="14549"/>
    <cellStyle name="SAPBEXHLevel1 16 22" xfId="14550"/>
    <cellStyle name="SAPBEXHLevel1 16 23" xfId="14551"/>
    <cellStyle name="SAPBEXHLevel1 16 24" xfId="14552"/>
    <cellStyle name="SAPBEXHLevel1 16 25" xfId="14553"/>
    <cellStyle name="SAPBEXHLevel1 16 26" xfId="14554"/>
    <cellStyle name="SAPBEXHLevel1 16 27" xfId="14555"/>
    <cellStyle name="SAPBEXHLevel1 16 28" xfId="14556"/>
    <cellStyle name="SAPBEXHLevel1 16 29" xfId="14557"/>
    <cellStyle name="SAPBEXHLevel1 16 3" xfId="14558"/>
    <cellStyle name="SAPBEXHLevel1 16 30" xfId="14559"/>
    <cellStyle name="SAPBEXHLevel1 16 31" xfId="14560"/>
    <cellStyle name="SAPBEXHLevel1 16 32" xfId="14561"/>
    <cellStyle name="SAPBEXHLevel1 16 33" xfId="33021"/>
    <cellStyle name="SAPBEXHLevel1 16 34" xfId="33801"/>
    <cellStyle name="SAPBEXHLevel1 16 35" xfId="32199"/>
    <cellStyle name="SAPBEXHLevel1 16 36" xfId="34050"/>
    <cellStyle name="SAPBEXHLevel1 16 37" xfId="34588"/>
    <cellStyle name="SAPBEXHLevel1 16 38" xfId="35123"/>
    <cellStyle name="SAPBEXHLevel1 16 39" xfId="34743"/>
    <cellStyle name="SAPBEXHLevel1 16 4" xfId="14562"/>
    <cellStyle name="SAPBEXHLevel1 16 40" xfId="36229"/>
    <cellStyle name="SAPBEXHLevel1 16 41" xfId="36812"/>
    <cellStyle name="SAPBEXHLevel1 16 42" xfId="35966"/>
    <cellStyle name="SAPBEXHLevel1 16 43" xfId="37665"/>
    <cellStyle name="SAPBEXHLevel1 16 44" xfId="38134"/>
    <cellStyle name="SAPBEXHLevel1 16 45" xfId="37875"/>
    <cellStyle name="SAPBEXHLevel1 16 46" xfId="38989"/>
    <cellStyle name="SAPBEXHLevel1 16 47" xfId="39458"/>
    <cellStyle name="SAPBEXHLevel1 16 48" xfId="39201"/>
    <cellStyle name="SAPBEXHLevel1 16 49" xfId="40351"/>
    <cellStyle name="SAPBEXHLevel1 16 5" xfId="14563"/>
    <cellStyle name="SAPBEXHLevel1 16 50" xfId="40822"/>
    <cellStyle name="SAPBEXHLevel1 16 51" xfId="40563"/>
    <cellStyle name="SAPBEXHLevel1 16 52" xfId="41852"/>
    <cellStyle name="SAPBEXHLevel1 16 53" xfId="42321"/>
    <cellStyle name="SAPBEXHLevel1 16 54" xfId="42061"/>
    <cellStyle name="SAPBEXHLevel1 16 55" xfId="43099"/>
    <cellStyle name="SAPBEXHLevel1 16 56" xfId="43494"/>
    <cellStyle name="SAPBEXHLevel1 16 57" xfId="44215"/>
    <cellStyle name="SAPBEXHLevel1 16 58" xfId="44790"/>
    <cellStyle name="SAPBEXHLevel1 16 59" xfId="45516"/>
    <cellStyle name="SAPBEXHLevel1 16 6" xfId="14564"/>
    <cellStyle name="SAPBEXHLevel1 16 60" xfId="45911"/>
    <cellStyle name="SAPBEXHLevel1 16 61" xfId="46632"/>
    <cellStyle name="SAPBEXHLevel1 16 62" xfId="47027"/>
    <cellStyle name="SAPBEXHLevel1 16 63" xfId="47580"/>
    <cellStyle name="SAPBEXHLevel1 16 64" xfId="47975"/>
    <cellStyle name="SAPBEXHLevel1 16 7" xfId="14565"/>
    <cellStyle name="SAPBEXHLevel1 16 8" xfId="14566"/>
    <cellStyle name="SAPBEXHLevel1 16 9" xfId="14567"/>
    <cellStyle name="SAPBEXHLevel1 17" xfId="14568"/>
    <cellStyle name="SAPBEXHLevel1 18" xfId="14569"/>
    <cellStyle name="SAPBEXHLevel1 19" xfId="14570"/>
    <cellStyle name="SAPBEXHLevel1 2" xfId="14571"/>
    <cellStyle name="SAPBEXHLevel1 2 10" xfId="14572"/>
    <cellStyle name="SAPBEXHLevel1 2 100" xfId="37223"/>
    <cellStyle name="SAPBEXHLevel1 2 101" xfId="37558"/>
    <cellStyle name="SAPBEXHLevel1 2 102" xfId="37493"/>
    <cellStyle name="SAPBEXHLevel1 2 103" xfId="38544"/>
    <cellStyle name="SAPBEXHLevel1 2 104" xfId="38882"/>
    <cellStyle name="SAPBEXHLevel1 2 105" xfId="38816"/>
    <cellStyle name="SAPBEXHLevel1 2 106" xfId="39869"/>
    <cellStyle name="SAPBEXHLevel1 2 107" xfId="40245"/>
    <cellStyle name="SAPBEXHLevel1 2 108" xfId="40181"/>
    <cellStyle name="SAPBEXHLevel1 2 109" xfId="41378"/>
    <cellStyle name="SAPBEXHLevel1 2 11" xfId="14573"/>
    <cellStyle name="SAPBEXHLevel1 2 110" xfId="41746"/>
    <cellStyle name="SAPBEXHLevel1 2 111" xfId="41682"/>
    <cellStyle name="SAPBEXHLevel1 2 112" xfId="42823"/>
    <cellStyle name="SAPBEXHLevel1 2 113" xfId="42993"/>
    <cellStyle name="SAPBEXHLevel1 2 114" xfId="43936"/>
    <cellStyle name="SAPBEXHLevel1 2 115" xfId="44086"/>
    <cellStyle name="SAPBEXHLevel1 2 116" xfId="45241"/>
    <cellStyle name="SAPBEXHLevel1 2 117" xfId="45410"/>
    <cellStyle name="SAPBEXHLevel1 2 118" xfId="46359"/>
    <cellStyle name="SAPBEXHLevel1 2 119" xfId="46526"/>
    <cellStyle name="SAPBEXHLevel1 2 12" xfId="14574"/>
    <cellStyle name="SAPBEXHLevel1 2 120" xfId="47305"/>
    <cellStyle name="SAPBEXHLevel1 2 121" xfId="47474"/>
    <cellStyle name="SAPBEXHLevel1 2 122" xfId="53532"/>
    <cellStyle name="SAPBEXHLevel1 2 123" xfId="53970"/>
    <cellStyle name="SAPBEXHLevel1 2 124" xfId="53935"/>
    <cellStyle name="SAPBEXHLevel1 2 125" xfId="54508"/>
    <cellStyle name="SAPBEXHLevel1 2 126" xfId="54616"/>
    <cellStyle name="SAPBEXHLevel1 2 127" xfId="54403"/>
    <cellStyle name="SAPBEXHLevel1 2 128" xfId="54750"/>
    <cellStyle name="SAPBEXHLevel1 2 129" xfId="54905"/>
    <cellStyle name="SAPBEXHLevel1 2 13" xfId="14575"/>
    <cellStyle name="SAPBEXHLevel1 2 130" xfId="55077"/>
    <cellStyle name="SAPBEXHLevel1 2 131" xfId="55444"/>
    <cellStyle name="SAPBEXHLevel1 2 132" xfId="55952"/>
    <cellStyle name="SAPBEXHLevel1 2 133" xfId="56283"/>
    <cellStyle name="SAPBEXHLevel1 2 14" xfId="14576"/>
    <cellStyle name="SAPBEXHLevel1 2 15" xfId="14577"/>
    <cellStyle name="SAPBEXHLevel1 2 16" xfId="14578"/>
    <cellStyle name="SAPBEXHLevel1 2 17" xfId="14579"/>
    <cellStyle name="SAPBEXHLevel1 2 18" xfId="14580"/>
    <cellStyle name="SAPBEXHLevel1 2 19" xfId="14581"/>
    <cellStyle name="SAPBEXHLevel1 2 2" xfId="14582"/>
    <cellStyle name="SAPBEXHLevel1 2 2 10" xfId="14583"/>
    <cellStyle name="SAPBEXHLevel1 2 2 11" xfId="14584"/>
    <cellStyle name="SAPBEXHLevel1 2 2 12" xfId="14585"/>
    <cellStyle name="SAPBEXHLevel1 2 2 13" xfId="14586"/>
    <cellStyle name="SAPBEXHLevel1 2 2 14" xfId="14587"/>
    <cellStyle name="SAPBEXHLevel1 2 2 15" xfId="14588"/>
    <cellStyle name="SAPBEXHLevel1 2 2 16" xfId="14589"/>
    <cellStyle name="SAPBEXHLevel1 2 2 17" xfId="14590"/>
    <cellStyle name="SAPBEXHLevel1 2 2 18" xfId="14591"/>
    <cellStyle name="SAPBEXHLevel1 2 2 19" xfId="14592"/>
    <cellStyle name="SAPBEXHLevel1 2 2 2" xfId="14593"/>
    <cellStyle name="SAPBEXHLevel1 2 2 20" xfId="14594"/>
    <cellStyle name="SAPBEXHLevel1 2 2 21" xfId="14595"/>
    <cellStyle name="SAPBEXHLevel1 2 2 22" xfId="14596"/>
    <cellStyle name="SAPBEXHLevel1 2 2 23" xfId="14597"/>
    <cellStyle name="SAPBEXHLevel1 2 2 24" xfId="14598"/>
    <cellStyle name="SAPBEXHLevel1 2 2 25" xfId="14599"/>
    <cellStyle name="SAPBEXHLevel1 2 2 26" xfId="14600"/>
    <cellStyle name="SAPBEXHLevel1 2 2 27" xfId="14601"/>
    <cellStyle name="SAPBEXHLevel1 2 2 28" xfId="14602"/>
    <cellStyle name="SAPBEXHLevel1 2 2 29" xfId="14603"/>
    <cellStyle name="SAPBEXHLevel1 2 2 3" xfId="14604"/>
    <cellStyle name="SAPBEXHLevel1 2 2 30" xfId="14605"/>
    <cellStyle name="SAPBEXHLevel1 2 2 31" xfId="14606"/>
    <cellStyle name="SAPBEXHLevel1 2 2 32" xfId="14607"/>
    <cellStyle name="SAPBEXHLevel1 2 2 33" xfId="33022"/>
    <cellStyle name="SAPBEXHLevel1 2 2 34" xfId="33802"/>
    <cellStyle name="SAPBEXHLevel1 2 2 35" xfId="32200"/>
    <cellStyle name="SAPBEXHLevel1 2 2 36" xfId="32413"/>
    <cellStyle name="SAPBEXHLevel1 2 2 37" xfId="34587"/>
    <cellStyle name="SAPBEXHLevel1 2 2 38" xfId="34246"/>
    <cellStyle name="SAPBEXHLevel1 2 2 39" xfId="34742"/>
    <cellStyle name="SAPBEXHLevel1 2 2 4" xfId="14608"/>
    <cellStyle name="SAPBEXHLevel1 2 2 40" xfId="36230"/>
    <cellStyle name="SAPBEXHLevel1 2 2 41" xfId="36813"/>
    <cellStyle name="SAPBEXHLevel1 2 2 42" xfId="35967"/>
    <cellStyle name="SAPBEXHLevel1 2 2 43" xfId="37666"/>
    <cellStyle name="SAPBEXHLevel1 2 2 44" xfId="38135"/>
    <cellStyle name="SAPBEXHLevel1 2 2 45" xfId="37069"/>
    <cellStyle name="SAPBEXHLevel1 2 2 46" xfId="38990"/>
    <cellStyle name="SAPBEXHLevel1 2 2 47" xfId="39459"/>
    <cellStyle name="SAPBEXHLevel1 2 2 48" xfId="38512"/>
    <cellStyle name="SAPBEXHLevel1 2 2 49" xfId="40352"/>
    <cellStyle name="SAPBEXHLevel1 2 2 5" xfId="14609"/>
    <cellStyle name="SAPBEXHLevel1 2 2 50" xfId="40823"/>
    <cellStyle name="SAPBEXHLevel1 2 2 51" xfId="39718"/>
    <cellStyle name="SAPBEXHLevel1 2 2 52" xfId="41853"/>
    <cellStyle name="SAPBEXHLevel1 2 2 53" xfId="42322"/>
    <cellStyle name="SAPBEXHLevel1 2 2 54" xfId="41223"/>
    <cellStyle name="SAPBEXHLevel1 2 2 55" xfId="43100"/>
    <cellStyle name="SAPBEXHLevel1 2 2 56" xfId="43495"/>
    <cellStyle name="SAPBEXHLevel1 2 2 57" xfId="44216"/>
    <cellStyle name="SAPBEXHLevel1 2 2 58" xfId="44791"/>
    <cellStyle name="SAPBEXHLevel1 2 2 59" xfId="45517"/>
    <cellStyle name="SAPBEXHLevel1 2 2 6" xfId="14610"/>
    <cellStyle name="SAPBEXHLevel1 2 2 60" xfId="45912"/>
    <cellStyle name="SAPBEXHLevel1 2 2 61" xfId="46633"/>
    <cellStyle name="SAPBEXHLevel1 2 2 62" xfId="47028"/>
    <cellStyle name="SAPBEXHLevel1 2 2 63" xfId="47581"/>
    <cellStyle name="SAPBEXHLevel1 2 2 64" xfId="47976"/>
    <cellStyle name="SAPBEXHLevel1 2 2 7" xfId="14611"/>
    <cellStyle name="SAPBEXHLevel1 2 2 8" xfId="14612"/>
    <cellStyle name="SAPBEXHLevel1 2 2 9" xfId="14613"/>
    <cellStyle name="SAPBEXHLevel1 2 20" xfId="14614"/>
    <cellStyle name="SAPBEXHLevel1 2 21" xfId="14615"/>
    <cellStyle name="SAPBEXHLevel1 2 22" xfId="14616"/>
    <cellStyle name="SAPBEXHLevel1 2 23" xfId="14617"/>
    <cellStyle name="SAPBEXHLevel1 2 24" xfId="14618"/>
    <cellStyle name="SAPBEXHLevel1 2 25" xfId="14619"/>
    <cellStyle name="SAPBEXHLevel1 2 26" xfId="14620"/>
    <cellStyle name="SAPBEXHLevel1 2 27" xfId="14621"/>
    <cellStyle name="SAPBEXHLevel1 2 28" xfId="14622"/>
    <cellStyle name="SAPBEXHLevel1 2 29" xfId="14623"/>
    <cellStyle name="SAPBEXHLevel1 2 3" xfId="14624"/>
    <cellStyle name="SAPBEXHLevel1 2 3 10" xfId="14625"/>
    <cellStyle name="SAPBEXHLevel1 2 3 11" xfId="14626"/>
    <cellStyle name="SAPBEXHLevel1 2 3 12" xfId="14627"/>
    <cellStyle name="SAPBEXHLevel1 2 3 13" xfId="14628"/>
    <cellStyle name="SAPBEXHLevel1 2 3 14" xfId="14629"/>
    <cellStyle name="SAPBEXHLevel1 2 3 15" xfId="14630"/>
    <cellStyle name="SAPBEXHLevel1 2 3 16" xfId="14631"/>
    <cellStyle name="SAPBEXHLevel1 2 3 17" xfId="14632"/>
    <cellStyle name="SAPBEXHLevel1 2 3 18" xfId="14633"/>
    <cellStyle name="SAPBEXHLevel1 2 3 19" xfId="14634"/>
    <cellStyle name="SAPBEXHLevel1 2 3 2" xfId="14635"/>
    <cellStyle name="SAPBEXHLevel1 2 3 20" xfId="14636"/>
    <cellStyle name="SAPBEXHLevel1 2 3 21" xfId="14637"/>
    <cellStyle name="SAPBEXHLevel1 2 3 22" xfId="14638"/>
    <cellStyle name="SAPBEXHLevel1 2 3 23" xfId="14639"/>
    <cellStyle name="SAPBEXHLevel1 2 3 24" xfId="14640"/>
    <cellStyle name="SAPBEXHLevel1 2 3 25" xfId="14641"/>
    <cellStyle name="SAPBEXHLevel1 2 3 26" xfId="14642"/>
    <cellStyle name="SAPBEXHLevel1 2 3 27" xfId="14643"/>
    <cellStyle name="SAPBEXHLevel1 2 3 28" xfId="14644"/>
    <cellStyle name="SAPBEXHLevel1 2 3 29" xfId="14645"/>
    <cellStyle name="SAPBEXHLevel1 2 3 3" xfId="14646"/>
    <cellStyle name="SAPBEXHLevel1 2 3 30" xfId="14647"/>
    <cellStyle name="SAPBEXHLevel1 2 3 31" xfId="14648"/>
    <cellStyle name="SAPBEXHLevel1 2 3 32" xfId="14649"/>
    <cellStyle name="SAPBEXHLevel1 2 3 33" xfId="33023"/>
    <cellStyle name="SAPBEXHLevel1 2 3 34" xfId="33803"/>
    <cellStyle name="SAPBEXHLevel1 2 3 35" xfId="32201"/>
    <cellStyle name="SAPBEXHLevel1 2 3 36" xfId="33642"/>
    <cellStyle name="SAPBEXHLevel1 2 3 37" xfId="34586"/>
    <cellStyle name="SAPBEXHLevel1 2 3 38" xfId="34349"/>
    <cellStyle name="SAPBEXHLevel1 2 3 39" xfId="34741"/>
    <cellStyle name="SAPBEXHLevel1 2 3 4" xfId="14650"/>
    <cellStyle name="SAPBEXHLevel1 2 3 40" xfId="36231"/>
    <cellStyle name="SAPBEXHLevel1 2 3 41" xfId="36814"/>
    <cellStyle name="SAPBEXHLevel1 2 3 42" xfId="35968"/>
    <cellStyle name="SAPBEXHLevel1 2 3 43" xfId="37667"/>
    <cellStyle name="SAPBEXHLevel1 2 3 44" xfId="38136"/>
    <cellStyle name="SAPBEXHLevel1 2 3 45" xfId="37191"/>
    <cellStyle name="SAPBEXHLevel1 2 3 46" xfId="38991"/>
    <cellStyle name="SAPBEXHLevel1 2 3 47" xfId="39460"/>
    <cellStyle name="SAPBEXHLevel1 2 3 48" xfId="38396"/>
    <cellStyle name="SAPBEXHLevel1 2 3 49" xfId="40353"/>
    <cellStyle name="SAPBEXHLevel1 2 3 5" xfId="14651"/>
    <cellStyle name="SAPBEXHLevel1 2 3 50" xfId="40824"/>
    <cellStyle name="SAPBEXHLevel1 2 3 51" xfId="39839"/>
    <cellStyle name="SAPBEXHLevel1 2 3 52" xfId="41854"/>
    <cellStyle name="SAPBEXHLevel1 2 3 53" xfId="42323"/>
    <cellStyle name="SAPBEXHLevel1 2 3 54" xfId="41347"/>
    <cellStyle name="SAPBEXHLevel1 2 3 55" xfId="43101"/>
    <cellStyle name="SAPBEXHLevel1 2 3 56" xfId="43496"/>
    <cellStyle name="SAPBEXHLevel1 2 3 57" xfId="44217"/>
    <cellStyle name="SAPBEXHLevel1 2 3 58" xfId="44792"/>
    <cellStyle name="SAPBEXHLevel1 2 3 59" xfId="45518"/>
    <cellStyle name="SAPBEXHLevel1 2 3 6" xfId="14652"/>
    <cellStyle name="SAPBEXHLevel1 2 3 60" xfId="45913"/>
    <cellStyle name="SAPBEXHLevel1 2 3 61" xfId="46634"/>
    <cellStyle name="SAPBEXHLevel1 2 3 62" xfId="47029"/>
    <cellStyle name="SAPBEXHLevel1 2 3 63" xfId="47582"/>
    <cellStyle name="SAPBEXHLevel1 2 3 64" xfId="47977"/>
    <cellStyle name="SAPBEXHLevel1 2 3 7" xfId="14653"/>
    <cellStyle name="SAPBEXHLevel1 2 3 8" xfId="14654"/>
    <cellStyle name="SAPBEXHLevel1 2 3 9" xfId="14655"/>
    <cellStyle name="SAPBEXHLevel1 2 30" xfId="14656"/>
    <cellStyle name="SAPBEXHLevel1 2 31" xfId="14657"/>
    <cellStyle name="SAPBEXHLevel1 2 32" xfId="14658"/>
    <cellStyle name="SAPBEXHLevel1 2 33" xfId="14659"/>
    <cellStyle name="SAPBEXHLevel1 2 34" xfId="14660"/>
    <cellStyle name="SAPBEXHLevel1 2 35" xfId="14661"/>
    <cellStyle name="SAPBEXHLevel1 2 36" xfId="14662"/>
    <cellStyle name="SAPBEXHLevel1 2 37" xfId="14663"/>
    <cellStyle name="SAPBEXHLevel1 2 38" xfId="14664"/>
    <cellStyle name="SAPBEXHLevel1 2 39" xfId="14665"/>
    <cellStyle name="SAPBEXHLevel1 2 4" xfId="14666"/>
    <cellStyle name="SAPBEXHLevel1 2 40" xfId="14667"/>
    <cellStyle name="SAPBEXHLevel1 2 41" xfId="14668"/>
    <cellStyle name="SAPBEXHLevel1 2 42" xfId="14669"/>
    <cellStyle name="SAPBEXHLevel1 2 43" xfId="14670"/>
    <cellStyle name="SAPBEXHLevel1 2 44" xfId="14671"/>
    <cellStyle name="SAPBEXHLevel1 2 45" xfId="14672"/>
    <cellStyle name="SAPBEXHLevel1 2 46" xfId="14673"/>
    <cellStyle name="SAPBEXHLevel1 2 47" xfId="14674"/>
    <cellStyle name="SAPBEXHLevel1 2 48" xfId="14675"/>
    <cellStyle name="SAPBEXHLevel1 2 49" xfId="14676"/>
    <cellStyle name="SAPBEXHLevel1 2 5" xfId="14677"/>
    <cellStyle name="SAPBEXHLevel1 2 50" xfId="14678"/>
    <cellStyle name="SAPBEXHLevel1 2 51" xfId="14679"/>
    <cellStyle name="SAPBEXHLevel1 2 52" xfId="14680"/>
    <cellStyle name="SAPBEXHLevel1 2 53" xfId="14681"/>
    <cellStyle name="SAPBEXHLevel1 2 54" xfId="14682"/>
    <cellStyle name="SAPBEXHLevel1 2 55" xfId="14683"/>
    <cellStyle name="SAPBEXHLevel1 2 56" xfId="14684"/>
    <cellStyle name="SAPBEXHLevel1 2 57" xfId="14685"/>
    <cellStyle name="SAPBEXHLevel1 2 58" xfId="14686"/>
    <cellStyle name="SAPBEXHLevel1 2 59" xfId="14687"/>
    <cellStyle name="SAPBEXHLevel1 2 6" xfId="14688"/>
    <cellStyle name="SAPBEXHLevel1 2 60" xfId="14689"/>
    <cellStyle name="SAPBEXHLevel1 2 61" xfId="14690"/>
    <cellStyle name="SAPBEXHLevel1 2 62" xfId="14691"/>
    <cellStyle name="SAPBEXHLevel1 2 63" xfId="14692"/>
    <cellStyle name="SAPBEXHLevel1 2 64" xfId="14693"/>
    <cellStyle name="SAPBEXHLevel1 2 65" xfId="14694"/>
    <cellStyle name="SAPBEXHLevel1 2 66" xfId="14695"/>
    <cellStyle name="SAPBEXHLevel1 2 67" xfId="14696"/>
    <cellStyle name="SAPBEXHLevel1 2 68" xfId="14697"/>
    <cellStyle name="SAPBEXHLevel1 2 69" xfId="14698"/>
    <cellStyle name="SAPBEXHLevel1 2 7" xfId="14699"/>
    <cellStyle name="SAPBEXHLevel1 2 70" xfId="14700"/>
    <cellStyle name="SAPBEXHLevel1 2 71" xfId="14701"/>
    <cellStyle name="SAPBEXHLevel1 2 72" xfId="14702"/>
    <cellStyle name="SAPBEXHLevel1 2 73" xfId="14703"/>
    <cellStyle name="SAPBEXHLevel1 2 74" xfId="14704"/>
    <cellStyle name="SAPBEXHLevel1 2 75" xfId="14705"/>
    <cellStyle name="SAPBEXHLevel1 2 76" xfId="14706"/>
    <cellStyle name="SAPBEXHLevel1 2 77" xfId="14707"/>
    <cellStyle name="SAPBEXHLevel1 2 78" xfId="14708"/>
    <cellStyle name="SAPBEXHLevel1 2 79" xfId="14709"/>
    <cellStyle name="SAPBEXHLevel1 2 8" xfId="14710"/>
    <cellStyle name="SAPBEXHLevel1 2 80" xfId="14711"/>
    <cellStyle name="SAPBEXHLevel1 2 81" xfId="14712"/>
    <cellStyle name="SAPBEXHLevel1 2 82" xfId="14713"/>
    <cellStyle name="SAPBEXHLevel1 2 83" xfId="14714"/>
    <cellStyle name="SAPBEXHLevel1 2 84" xfId="14715"/>
    <cellStyle name="SAPBEXHLevel1 2 85" xfId="14716"/>
    <cellStyle name="SAPBEXHLevel1 2 86" xfId="14717"/>
    <cellStyle name="SAPBEXHLevel1 2 87" xfId="14718"/>
    <cellStyle name="SAPBEXHLevel1 2 88" xfId="14719"/>
    <cellStyle name="SAPBEXHLevel1 2 89" xfId="14720"/>
    <cellStyle name="SAPBEXHLevel1 2 9" xfId="14721"/>
    <cellStyle name="SAPBEXHLevel1 2 90" xfId="31898"/>
    <cellStyle name="SAPBEXHLevel1 2 91" xfId="32343"/>
    <cellStyle name="SAPBEXHLevel1 2 92" xfId="32278"/>
    <cellStyle name="SAPBEXHLevel1 2 93" xfId="34135"/>
    <cellStyle name="SAPBEXHLevel1 2 94" xfId="35033"/>
    <cellStyle name="SAPBEXHLevel1 2 95" xfId="34977"/>
    <cellStyle name="SAPBEXHLevel1 2 96" xfId="34397"/>
    <cellStyle name="SAPBEXHLevel1 2 97" xfId="35744"/>
    <cellStyle name="SAPBEXHLevel1 2 98" xfId="36074"/>
    <cellStyle name="SAPBEXHLevel1 2 99" xfId="36019"/>
    <cellStyle name="SAPBEXHLevel1 20" xfId="14722"/>
    <cellStyle name="SAPBEXHLevel1 21" xfId="14723"/>
    <cellStyle name="SAPBEXHLevel1 22" xfId="14724"/>
    <cellStyle name="SAPBEXHLevel1 23" xfId="14725"/>
    <cellStyle name="SAPBEXHLevel1 24" xfId="14726"/>
    <cellStyle name="SAPBEXHLevel1 25" xfId="14727"/>
    <cellStyle name="SAPBEXHLevel1 26" xfId="14728"/>
    <cellStyle name="SAPBEXHLevel1 27" xfId="14729"/>
    <cellStyle name="SAPBEXHLevel1 28" xfId="14730"/>
    <cellStyle name="SAPBEXHLevel1 29" xfId="14731"/>
    <cellStyle name="SAPBEXHLevel1 3" xfId="14732"/>
    <cellStyle name="SAPBEXHLevel1 3 10" xfId="14733"/>
    <cellStyle name="SAPBEXHLevel1 3 100" xfId="37668"/>
    <cellStyle name="SAPBEXHLevel1 3 101" xfId="38137"/>
    <cellStyle name="SAPBEXHLevel1 3 102" xfId="37070"/>
    <cellStyle name="SAPBEXHLevel1 3 103" xfId="38992"/>
    <cellStyle name="SAPBEXHLevel1 3 104" xfId="39461"/>
    <cellStyle name="SAPBEXHLevel1 3 105" xfId="38513"/>
    <cellStyle name="SAPBEXHLevel1 3 106" xfId="40354"/>
    <cellStyle name="SAPBEXHLevel1 3 107" xfId="40825"/>
    <cellStyle name="SAPBEXHLevel1 3 108" xfId="39719"/>
    <cellStyle name="SAPBEXHLevel1 3 109" xfId="41855"/>
    <cellStyle name="SAPBEXHLevel1 3 11" xfId="14734"/>
    <cellStyle name="SAPBEXHLevel1 3 110" xfId="42324"/>
    <cellStyle name="SAPBEXHLevel1 3 111" xfId="41962"/>
    <cellStyle name="SAPBEXHLevel1 3 112" xfId="43102"/>
    <cellStyle name="SAPBEXHLevel1 3 113" xfId="43497"/>
    <cellStyle name="SAPBEXHLevel1 3 114" xfId="44218"/>
    <cellStyle name="SAPBEXHLevel1 3 115" xfId="44793"/>
    <cellStyle name="SAPBEXHLevel1 3 116" xfId="45519"/>
    <cellStyle name="SAPBEXHLevel1 3 117" xfId="45914"/>
    <cellStyle name="SAPBEXHLevel1 3 118" xfId="46635"/>
    <cellStyle name="SAPBEXHLevel1 3 119" xfId="47030"/>
    <cellStyle name="SAPBEXHLevel1 3 12" xfId="14735"/>
    <cellStyle name="SAPBEXHLevel1 3 120" xfId="47583"/>
    <cellStyle name="SAPBEXHLevel1 3 121" xfId="47978"/>
    <cellStyle name="SAPBEXHLevel1 3 122" xfId="53420"/>
    <cellStyle name="SAPBEXHLevel1 3 123" xfId="53955"/>
    <cellStyle name="SAPBEXHLevel1 3 124" xfId="54246"/>
    <cellStyle name="SAPBEXHLevel1 3 125" xfId="54583"/>
    <cellStyle name="SAPBEXHLevel1 3 126" xfId="54413"/>
    <cellStyle name="SAPBEXHLevel1 3 127" xfId="54474"/>
    <cellStyle name="SAPBEXHLevel1 3 128" xfId="54733"/>
    <cellStyle name="SAPBEXHLevel1 3 129" xfId="54952"/>
    <cellStyle name="SAPBEXHLevel1 3 13" xfId="14736"/>
    <cellStyle name="SAPBEXHLevel1 3 130" xfId="55211"/>
    <cellStyle name="SAPBEXHLevel1 3 131" xfId="55487"/>
    <cellStyle name="SAPBEXHLevel1 3 14" xfId="14737"/>
    <cellStyle name="SAPBEXHLevel1 3 15" xfId="14738"/>
    <cellStyle name="SAPBEXHLevel1 3 16" xfId="14739"/>
    <cellStyle name="SAPBEXHLevel1 3 17" xfId="14740"/>
    <cellStyle name="SAPBEXHLevel1 3 18" xfId="14741"/>
    <cellStyle name="SAPBEXHLevel1 3 19" xfId="14742"/>
    <cellStyle name="SAPBEXHLevel1 3 2" xfId="14743"/>
    <cellStyle name="SAPBEXHLevel1 3 2 10" xfId="14744"/>
    <cellStyle name="SAPBEXHLevel1 3 2 11" xfId="14745"/>
    <cellStyle name="SAPBEXHLevel1 3 2 12" xfId="14746"/>
    <cellStyle name="SAPBEXHLevel1 3 2 13" xfId="14747"/>
    <cellStyle name="SAPBEXHLevel1 3 2 14" xfId="14748"/>
    <cellStyle name="SAPBEXHLevel1 3 2 15" xfId="14749"/>
    <cellStyle name="SAPBEXHLevel1 3 2 16" xfId="14750"/>
    <cellStyle name="SAPBEXHLevel1 3 2 17" xfId="14751"/>
    <cellStyle name="SAPBEXHLevel1 3 2 18" xfId="14752"/>
    <cellStyle name="SAPBEXHLevel1 3 2 19" xfId="14753"/>
    <cellStyle name="SAPBEXHLevel1 3 2 2" xfId="14754"/>
    <cellStyle name="SAPBEXHLevel1 3 2 20" xfId="14755"/>
    <cellStyle name="SAPBEXHLevel1 3 2 21" xfId="14756"/>
    <cellStyle name="SAPBEXHLevel1 3 2 22" xfId="14757"/>
    <cellStyle name="SAPBEXHLevel1 3 2 23" xfId="14758"/>
    <cellStyle name="SAPBEXHLevel1 3 2 24" xfId="14759"/>
    <cellStyle name="SAPBEXHLevel1 3 2 25" xfId="14760"/>
    <cellStyle name="SAPBEXHLevel1 3 2 26" xfId="14761"/>
    <cellStyle name="SAPBEXHLevel1 3 2 27" xfId="14762"/>
    <cellStyle name="SAPBEXHLevel1 3 2 28" xfId="14763"/>
    <cellStyle name="SAPBEXHLevel1 3 2 29" xfId="14764"/>
    <cellStyle name="SAPBEXHLevel1 3 2 3" xfId="14765"/>
    <cellStyle name="SAPBEXHLevel1 3 2 30" xfId="14766"/>
    <cellStyle name="SAPBEXHLevel1 3 2 31" xfId="14767"/>
    <cellStyle name="SAPBEXHLevel1 3 2 32" xfId="14768"/>
    <cellStyle name="SAPBEXHLevel1 3 2 33" xfId="33025"/>
    <cellStyle name="SAPBEXHLevel1 3 2 34" xfId="33805"/>
    <cellStyle name="SAPBEXHLevel1 3 2 35" xfId="32202"/>
    <cellStyle name="SAPBEXHLevel1 3 2 36" xfId="33644"/>
    <cellStyle name="SAPBEXHLevel1 3 2 37" xfId="34341"/>
    <cellStyle name="SAPBEXHLevel1 3 2 38" xfId="34350"/>
    <cellStyle name="SAPBEXHLevel1 3 2 39" xfId="34740"/>
    <cellStyle name="SAPBEXHLevel1 3 2 4" xfId="14769"/>
    <cellStyle name="SAPBEXHLevel1 3 2 40" xfId="36233"/>
    <cellStyle name="SAPBEXHLevel1 3 2 41" xfId="36816"/>
    <cellStyle name="SAPBEXHLevel1 3 2 42" xfId="35969"/>
    <cellStyle name="SAPBEXHLevel1 3 2 43" xfId="37669"/>
    <cellStyle name="SAPBEXHLevel1 3 2 44" xfId="38138"/>
    <cellStyle name="SAPBEXHLevel1 3 2 45" xfId="37192"/>
    <cellStyle name="SAPBEXHLevel1 3 2 46" xfId="38993"/>
    <cellStyle name="SAPBEXHLevel1 3 2 47" xfId="39462"/>
    <cellStyle name="SAPBEXHLevel1 3 2 48" xfId="38397"/>
    <cellStyle name="SAPBEXHLevel1 3 2 49" xfId="40355"/>
    <cellStyle name="SAPBEXHLevel1 3 2 5" xfId="14770"/>
    <cellStyle name="SAPBEXHLevel1 3 2 50" xfId="40826"/>
    <cellStyle name="SAPBEXHLevel1 3 2 51" xfId="39979"/>
    <cellStyle name="SAPBEXHLevel1 3 2 52" xfId="41856"/>
    <cellStyle name="SAPBEXHLevel1 3 2 53" xfId="42325"/>
    <cellStyle name="SAPBEXHLevel1 3 2 54" xfId="42062"/>
    <cellStyle name="SAPBEXHLevel1 3 2 55" xfId="43103"/>
    <cellStyle name="SAPBEXHLevel1 3 2 56" xfId="43498"/>
    <cellStyle name="SAPBEXHLevel1 3 2 57" xfId="44219"/>
    <cellStyle name="SAPBEXHLevel1 3 2 58" xfId="44794"/>
    <cellStyle name="SAPBEXHLevel1 3 2 59" xfId="45520"/>
    <cellStyle name="SAPBEXHLevel1 3 2 6" xfId="14771"/>
    <cellStyle name="SAPBEXHLevel1 3 2 60" xfId="45915"/>
    <cellStyle name="SAPBEXHLevel1 3 2 61" xfId="46636"/>
    <cellStyle name="SAPBEXHLevel1 3 2 62" xfId="47031"/>
    <cellStyle name="SAPBEXHLevel1 3 2 63" xfId="47584"/>
    <cellStyle name="SAPBEXHLevel1 3 2 64" xfId="47979"/>
    <cellStyle name="SAPBEXHLevel1 3 2 7" xfId="14772"/>
    <cellStyle name="SAPBEXHLevel1 3 2 8" xfId="14773"/>
    <cellStyle name="SAPBEXHLevel1 3 2 9" xfId="14774"/>
    <cellStyle name="SAPBEXHLevel1 3 20" xfId="14775"/>
    <cellStyle name="SAPBEXHLevel1 3 21" xfId="14776"/>
    <cellStyle name="SAPBEXHLevel1 3 22" xfId="14777"/>
    <cellStyle name="SAPBEXHLevel1 3 23" xfId="14778"/>
    <cellStyle name="SAPBEXHLevel1 3 24" xfId="14779"/>
    <cellStyle name="SAPBEXHLevel1 3 25" xfId="14780"/>
    <cellStyle name="SAPBEXHLevel1 3 26" xfId="14781"/>
    <cellStyle name="SAPBEXHLevel1 3 27" xfId="14782"/>
    <cellStyle name="SAPBEXHLevel1 3 28" xfId="14783"/>
    <cellStyle name="SAPBEXHLevel1 3 29" xfId="14784"/>
    <cellStyle name="SAPBEXHLevel1 3 3" xfId="14785"/>
    <cellStyle name="SAPBEXHLevel1 3 3 10" xfId="14786"/>
    <cellStyle name="SAPBEXHLevel1 3 3 11" xfId="14787"/>
    <cellStyle name="SAPBEXHLevel1 3 3 12" xfId="14788"/>
    <cellStyle name="SAPBEXHLevel1 3 3 13" xfId="14789"/>
    <cellStyle name="SAPBEXHLevel1 3 3 14" xfId="14790"/>
    <cellStyle name="SAPBEXHLevel1 3 3 15" xfId="14791"/>
    <cellStyle name="SAPBEXHLevel1 3 3 16" xfId="14792"/>
    <cellStyle name="SAPBEXHLevel1 3 3 17" xfId="14793"/>
    <cellStyle name="SAPBEXHLevel1 3 3 18" xfId="14794"/>
    <cellStyle name="SAPBEXHLevel1 3 3 19" xfId="14795"/>
    <cellStyle name="SAPBEXHLevel1 3 3 2" xfId="14796"/>
    <cellStyle name="SAPBEXHLevel1 3 3 20" xfId="14797"/>
    <cellStyle name="SAPBEXHLevel1 3 3 21" xfId="14798"/>
    <cellStyle name="SAPBEXHLevel1 3 3 22" xfId="14799"/>
    <cellStyle name="SAPBEXHLevel1 3 3 23" xfId="14800"/>
    <cellStyle name="SAPBEXHLevel1 3 3 24" xfId="14801"/>
    <cellStyle name="SAPBEXHLevel1 3 3 25" xfId="14802"/>
    <cellStyle name="SAPBEXHLevel1 3 3 26" xfId="14803"/>
    <cellStyle name="SAPBEXHLevel1 3 3 27" xfId="14804"/>
    <cellStyle name="SAPBEXHLevel1 3 3 28" xfId="14805"/>
    <cellStyle name="SAPBEXHLevel1 3 3 29" xfId="14806"/>
    <cellStyle name="SAPBEXHLevel1 3 3 3" xfId="14807"/>
    <cellStyle name="SAPBEXHLevel1 3 3 30" xfId="14808"/>
    <cellStyle name="SAPBEXHLevel1 3 3 31" xfId="14809"/>
    <cellStyle name="SAPBEXHLevel1 3 3 32" xfId="14810"/>
    <cellStyle name="SAPBEXHLevel1 3 3 33" xfId="33026"/>
    <cellStyle name="SAPBEXHLevel1 3 3 34" xfId="33806"/>
    <cellStyle name="SAPBEXHLevel1 3 3 35" xfId="32203"/>
    <cellStyle name="SAPBEXHLevel1 3 3 36" xfId="33645"/>
    <cellStyle name="SAPBEXHLevel1 3 3 37" xfId="34232"/>
    <cellStyle name="SAPBEXHLevel1 3 3 38" xfId="34923"/>
    <cellStyle name="SAPBEXHLevel1 3 3 39" xfId="34739"/>
    <cellStyle name="SAPBEXHLevel1 3 3 4" xfId="14811"/>
    <cellStyle name="SAPBEXHLevel1 3 3 40" xfId="36234"/>
    <cellStyle name="SAPBEXHLevel1 3 3 41" xfId="36817"/>
    <cellStyle name="SAPBEXHLevel1 3 3 42" xfId="35970"/>
    <cellStyle name="SAPBEXHLevel1 3 3 43" xfId="37670"/>
    <cellStyle name="SAPBEXHLevel1 3 3 44" xfId="38139"/>
    <cellStyle name="SAPBEXHLevel1 3 3 45" xfId="37071"/>
    <cellStyle name="SAPBEXHLevel1 3 3 46" xfId="38994"/>
    <cellStyle name="SAPBEXHLevel1 3 3 47" xfId="39463"/>
    <cellStyle name="SAPBEXHLevel1 3 3 48" xfId="38656"/>
    <cellStyle name="SAPBEXHLevel1 3 3 49" xfId="40356"/>
    <cellStyle name="SAPBEXHLevel1 3 3 5" xfId="14812"/>
    <cellStyle name="SAPBEXHLevel1 3 3 50" xfId="40827"/>
    <cellStyle name="SAPBEXHLevel1 3 3 51" xfId="40078"/>
    <cellStyle name="SAPBEXHLevel1 3 3 52" xfId="41857"/>
    <cellStyle name="SAPBEXHLevel1 3 3 53" xfId="42326"/>
    <cellStyle name="SAPBEXHLevel1 3 3 54" xfId="41224"/>
    <cellStyle name="SAPBEXHLevel1 3 3 55" xfId="43104"/>
    <cellStyle name="SAPBEXHLevel1 3 3 56" xfId="43499"/>
    <cellStyle name="SAPBEXHLevel1 3 3 57" xfId="44220"/>
    <cellStyle name="SAPBEXHLevel1 3 3 58" xfId="44795"/>
    <cellStyle name="SAPBEXHLevel1 3 3 59" xfId="45521"/>
    <cellStyle name="SAPBEXHLevel1 3 3 6" xfId="14813"/>
    <cellStyle name="SAPBEXHLevel1 3 3 60" xfId="45916"/>
    <cellStyle name="SAPBEXHLevel1 3 3 61" xfId="46637"/>
    <cellStyle name="SAPBEXHLevel1 3 3 62" xfId="47032"/>
    <cellStyle name="SAPBEXHLevel1 3 3 63" xfId="47585"/>
    <cellStyle name="SAPBEXHLevel1 3 3 64" xfId="47980"/>
    <cellStyle name="SAPBEXHLevel1 3 3 7" xfId="14814"/>
    <cellStyle name="SAPBEXHLevel1 3 3 8" xfId="14815"/>
    <cellStyle name="SAPBEXHLevel1 3 3 9" xfId="14816"/>
    <cellStyle name="SAPBEXHLevel1 3 30" xfId="14817"/>
    <cellStyle name="SAPBEXHLevel1 3 31" xfId="14818"/>
    <cellStyle name="SAPBEXHLevel1 3 32" xfId="14819"/>
    <cellStyle name="SAPBEXHLevel1 3 33" xfId="14820"/>
    <cellStyle name="SAPBEXHLevel1 3 34" xfId="14821"/>
    <cellStyle name="SAPBEXHLevel1 3 35" xfId="14822"/>
    <cellStyle name="SAPBEXHLevel1 3 36" xfId="14823"/>
    <cellStyle name="SAPBEXHLevel1 3 37" xfId="14824"/>
    <cellStyle name="SAPBEXHLevel1 3 38" xfId="14825"/>
    <cellStyle name="SAPBEXHLevel1 3 39" xfId="14826"/>
    <cellStyle name="SAPBEXHLevel1 3 4" xfId="14827"/>
    <cellStyle name="SAPBEXHLevel1 3 40" xfId="14828"/>
    <cellStyle name="SAPBEXHLevel1 3 41" xfId="14829"/>
    <cellStyle name="SAPBEXHLevel1 3 42" xfId="14830"/>
    <cellStyle name="SAPBEXHLevel1 3 43" xfId="14831"/>
    <cellStyle name="SAPBEXHLevel1 3 44" xfId="14832"/>
    <cellStyle name="SAPBEXHLevel1 3 45" xfId="14833"/>
    <cellStyle name="SAPBEXHLevel1 3 46" xfId="14834"/>
    <cellStyle name="SAPBEXHLevel1 3 47" xfId="14835"/>
    <cellStyle name="SAPBEXHLevel1 3 48" xfId="14836"/>
    <cellStyle name="SAPBEXHLevel1 3 49" xfId="14837"/>
    <cellStyle name="SAPBEXHLevel1 3 5" xfId="14838"/>
    <cellStyle name="SAPBEXHLevel1 3 50" xfId="14839"/>
    <cellStyle name="SAPBEXHLevel1 3 51" xfId="14840"/>
    <cellStyle name="SAPBEXHLevel1 3 52" xfId="14841"/>
    <cellStyle name="SAPBEXHLevel1 3 53" xfId="14842"/>
    <cellStyle name="SAPBEXHLevel1 3 54" xfId="14843"/>
    <cellStyle name="SAPBEXHLevel1 3 55" xfId="14844"/>
    <cellStyle name="SAPBEXHLevel1 3 56" xfId="14845"/>
    <cellStyle name="SAPBEXHLevel1 3 57" xfId="14846"/>
    <cellStyle name="SAPBEXHLevel1 3 58" xfId="14847"/>
    <cellStyle name="SAPBEXHLevel1 3 59" xfId="14848"/>
    <cellStyle name="SAPBEXHLevel1 3 6" xfId="14849"/>
    <cellStyle name="SAPBEXHLevel1 3 60" xfId="14850"/>
    <cellStyle name="SAPBEXHLevel1 3 61" xfId="14851"/>
    <cellStyle name="SAPBEXHLevel1 3 62" xfId="14852"/>
    <cellStyle name="SAPBEXHLevel1 3 63" xfId="14853"/>
    <cellStyle name="SAPBEXHLevel1 3 64" xfId="14854"/>
    <cellStyle name="SAPBEXHLevel1 3 65" xfId="14855"/>
    <cellStyle name="SAPBEXHLevel1 3 66" xfId="14856"/>
    <cellStyle name="SAPBEXHLevel1 3 67" xfId="14857"/>
    <cellStyle name="SAPBEXHLevel1 3 68" xfId="14858"/>
    <cellStyle name="SAPBEXHLevel1 3 69" xfId="14859"/>
    <cellStyle name="SAPBEXHLevel1 3 7" xfId="14860"/>
    <cellStyle name="SAPBEXHLevel1 3 70" xfId="14861"/>
    <cellStyle name="SAPBEXHLevel1 3 71" xfId="14862"/>
    <cellStyle name="SAPBEXHLevel1 3 72" xfId="14863"/>
    <cellStyle name="SAPBEXHLevel1 3 73" xfId="14864"/>
    <cellStyle name="SAPBEXHLevel1 3 74" xfId="14865"/>
    <cellStyle name="SAPBEXHLevel1 3 75" xfId="14866"/>
    <cellStyle name="SAPBEXHLevel1 3 76" xfId="14867"/>
    <cellStyle name="SAPBEXHLevel1 3 77" xfId="14868"/>
    <cellStyle name="SAPBEXHLevel1 3 78" xfId="14869"/>
    <cellStyle name="SAPBEXHLevel1 3 79" xfId="14870"/>
    <cellStyle name="SAPBEXHLevel1 3 8" xfId="14871"/>
    <cellStyle name="SAPBEXHLevel1 3 80" xfId="14872"/>
    <cellStyle name="SAPBEXHLevel1 3 81" xfId="14873"/>
    <cellStyle name="SAPBEXHLevel1 3 82" xfId="14874"/>
    <cellStyle name="SAPBEXHLevel1 3 83" xfId="14875"/>
    <cellStyle name="SAPBEXHLevel1 3 84" xfId="14876"/>
    <cellStyle name="SAPBEXHLevel1 3 85" xfId="14877"/>
    <cellStyle name="SAPBEXHLevel1 3 86" xfId="14878"/>
    <cellStyle name="SAPBEXHLevel1 3 87" xfId="14879"/>
    <cellStyle name="SAPBEXHLevel1 3 88" xfId="14880"/>
    <cellStyle name="SAPBEXHLevel1 3 89" xfId="14881"/>
    <cellStyle name="SAPBEXHLevel1 3 9" xfId="14882"/>
    <cellStyle name="SAPBEXHLevel1 3 90" xfId="33024"/>
    <cellStyle name="SAPBEXHLevel1 3 91" xfId="33804"/>
    <cellStyle name="SAPBEXHLevel1 3 92" xfId="32528"/>
    <cellStyle name="SAPBEXHLevel1 3 93" xfId="33643"/>
    <cellStyle name="SAPBEXHLevel1 3 94" xfId="34585"/>
    <cellStyle name="SAPBEXHLevel1 3 95" xfId="34247"/>
    <cellStyle name="SAPBEXHLevel1 3 96" xfId="35341"/>
    <cellStyle name="SAPBEXHLevel1 3 97" xfId="36232"/>
    <cellStyle name="SAPBEXHLevel1 3 98" xfId="36815"/>
    <cellStyle name="SAPBEXHLevel1 3 99" xfId="35675"/>
    <cellStyle name="SAPBEXHLevel1 30" xfId="14883"/>
    <cellStyle name="SAPBEXHLevel1 31" xfId="14884"/>
    <cellStyle name="SAPBEXHLevel1 32" xfId="14885"/>
    <cellStyle name="SAPBEXHLevel1 33" xfId="14886"/>
    <cellStyle name="SAPBEXHLevel1 34" xfId="14887"/>
    <cellStyle name="SAPBEXHLevel1 35" xfId="14888"/>
    <cellStyle name="SAPBEXHLevel1 36" xfId="14889"/>
    <cellStyle name="SAPBEXHLevel1 37" xfId="14890"/>
    <cellStyle name="SAPBEXHLevel1 38" xfId="14891"/>
    <cellStyle name="SAPBEXHLevel1 39" xfId="14892"/>
    <cellStyle name="SAPBEXHLevel1 4" xfId="14893"/>
    <cellStyle name="SAPBEXHLevel1 4 10" xfId="14894"/>
    <cellStyle name="SAPBEXHLevel1 4 11" xfId="14895"/>
    <cellStyle name="SAPBEXHLevel1 4 12" xfId="14896"/>
    <cellStyle name="SAPBEXHLevel1 4 13" xfId="14897"/>
    <cellStyle name="SAPBEXHLevel1 4 14" xfId="14898"/>
    <cellStyle name="SAPBEXHLevel1 4 15" xfId="14899"/>
    <cellStyle name="SAPBEXHLevel1 4 16" xfId="14900"/>
    <cellStyle name="SAPBEXHLevel1 4 17" xfId="14901"/>
    <cellStyle name="SAPBEXHLevel1 4 18" xfId="14902"/>
    <cellStyle name="SAPBEXHLevel1 4 19" xfId="14903"/>
    <cellStyle name="SAPBEXHLevel1 4 2" xfId="14904"/>
    <cellStyle name="SAPBEXHLevel1 4 2 10" xfId="14905"/>
    <cellStyle name="SAPBEXHLevel1 4 2 11" xfId="14906"/>
    <cellStyle name="SAPBEXHLevel1 4 2 12" xfId="14907"/>
    <cellStyle name="SAPBEXHLevel1 4 2 13" xfId="14908"/>
    <cellStyle name="SAPBEXHLevel1 4 2 14" xfId="14909"/>
    <cellStyle name="SAPBEXHLevel1 4 2 15" xfId="14910"/>
    <cellStyle name="SAPBEXHLevel1 4 2 16" xfId="14911"/>
    <cellStyle name="SAPBEXHLevel1 4 2 17" xfId="14912"/>
    <cellStyle name="SAPBEXHLevel1 4 2 18" xfId="14913"/>
    <cellStyle name="SAPBEXHLevel1 4 2 19" xfId="14914"/>
    <cellStyle name="SAPBEXHLevel1 4 2 2" xfId="14915"/>
    <cellStyle name="SAPBEXHLevel1 4 2 20" xfId="14916"/>
    <cellStyle name="SAPBEXHLevel1 4 2 21" xfId="14917"/>
    <cellStyle name="SAPBEXHLevel1 4 2 22" xfId="14918"/>
    <cellStyle name="SAPBEXHLevel1 4 2 23" xfId="14919"/>
    <cellStyle name="SAPBEXHLevel1 4 2 24" xfId="14920"/>
    <cellStyle name="SAPBEXHLevel1 4 2 25" xfId="14921"/>
    <cellStyle name="SAPBEXHLevel1 4 2 26" xfId="14922"/>
    <cellStyle name="SAPBEXHLevel1 4 2 27" xfId="14923"/>
    <cellStyle name="SAPBEXHLevel1 4 2 28" xfId="14924"/>
    <cellStyle name="SAPBEXHLevel1 4 2 29" xfId="14925"/>
    <cellStyle name="SAPBEXHLevel1 4 2 3" xfId="14926"/>
    <cellStyle name="SAPBEXHLevel1 4 2 30" xfId="14927"/>
    <cellStyle name="SAPBEXHLevel1 4 2 31" xfId="14928"/>
    <cellStyle name="SAPBEXHLevel1 4 2 32" xfId="33028"/>
    <cellStyle name="SAPBEXHLevel1 4 2 33" xfId="33808"/>
    <cellStyle name="SAPBEXHLevel1 4 2 34" xfId="31634"/>
    <cellStyle name="SAPBEXHLevel1 4 2 35" xfId="33647"/>
    <cellStyle name="SAPBEXHLevel1 4 2 36" xfId="34583"/>
    <cellStyle name="SAPBEXHLevel1 4 2 37" xfId="34925"/>
    <cellStyle name="SAPBEXHLevel1 4 2 38" xfId="34387"/>
    <cellStyle name="SAPBEXHLevel1 4 2 39" xfId="36236"/>
    <cellStyle name="SAPBEXHLevel1 4 2 4" xfId="14929"/>
    <cellStyle name="SAPBEXHLevel1 4 2 40" xfId="36819"/>
    <cellStyle name="SAPBEXHLevel1 4 2 41" xfId="35674"/>
    <cellStyle name="SAPBEXHLevel1 4 2 42" xfId="37672"/>
    <cellStyle name="SAPBEXHLevel1 4 2 43" xfId="38141"/>
    <cellStyle name="SAPBEXHLevel1 4 2 44" xfId="37424"/>
    <cellStyle name="SAPBEXHLevel1 4 2 45" xfId="38996"/>
    <cellStyle name="SAPBEXHLevel1 4 2 46" xfId="39465"/>
    <cellStyle name="SAPBEXHLevel1 4 2 47" xfId="38749"/>
    <cellStyle name="SAPBEXHLevel1 4 2 48" xfId="40358"/>
    <cellStyle name="SAPBEXHLevel1 4 2 49" xfId="40829"/>
    <cellStyle name="SAPBEXHLevel1 4 2 5" xfId="14930"/>
    <cellStyle name="SAPBEXHLevel1 4 2 50" xfId="40080"/>
    <cellStyle name="SAPBEXHLevel1 4 2 51" xfId="41859"/>
    <cellStyle name="SAPBEXHLevel1 4 2 52" xfId="42328"/>
    <cellStyle name="SAPBEXHLevel1 4 2 53" xfId="41225"/>
    <cellStyle name="SAPBEXHLevel1 4 2 54" xfId="43106"/>
    <cellStyle name="SAPBEXHLevel1 4 2 55" xfId="43501"/>
    <cellStyle name="SAPBEXHLevel1 4 2 56" xfId="44222"/>
    <cellStyle name="SAPBEXHLevel1 4 2 57" xfId="44797"/>
    <cellStyle name="SAPBEXHLevel1 4 2 58" xfId="45523"/>
    <cellStyle name="SAPBEXHLevel1 4 2 59" xfId="45918"/>
    <cellStyle name="SAPBEXHLevel1 4 2 6" xfId="14931"/>
    <cellStyle name="SAPBEXHLevel1 4 2 60" xfId="46639"/>
    <cellStyle name="SAPBEXHLevel1 4 2 61" xfId="47034"/>
    <cellStyle name="SAPBEXHLevel1 4 2 62" xfId="47587"/>
    <cellStyle name="SAPBEXHLevel1 4 2 63" xfId="47982"/>
    <cellStyle name="SAPBEXHLevel1 4 2 7" xfId="14932"/>
    <cellStyle name="SAPBEXHLevel1 4 2 8" xfId="14933"/>
    <cellStyle name="SAPBEXHLevel1 4 2 9" xfId="14934"/>
    <cellStyle name="SAPBEXHLevel1 4 20" xfId="14935"/>
    <cellStyle name="SAPBEXHLevel1 4 21" xfId="14936"/>
    <cellStyle name="SAPBEXHLevel1 4 22" xfId="14937"/>
    <cellStyle name="SAPBEXHLevel1 4 23" xfId="14938"/>
    <cellStyle name="SAPBEXHLevel1 4 24" xfId="14939"/>
    <cellStyle name="SAPBEXHLevel1 4 25" xfId="14940"/>
    <cellStyle name="SAPBEXHLevel1 4 26" xfId="14941"/>
    <cellStyle name="SAPBEXHLevel1 4 27" xfId="14942"/>
    <cellStyle name="SAPBEXHLevel1 4 28" xfId="14943"/>
    <cellStyle name="SAPBEXHLevel1 4 29" xfId="14944"/>
    <cellStyle name="SAPBEXHLevel1 4 3" xfId="14945"/>
    <cellStyle name="SAPBEXHLevel1 4 3 10" xfId="14946"/>
    <cellStyle name="SAPBEXHLevel1 4 3 11" xfId="14947"/>
    <cellStyle name="SAPBEXHLevel1 4 3 12" xfId="14948"/>
    <cellStyle name="SAPBEXHLevel1 4 3 13" xfId="14949"/>
    <cellStyle name="SAPBEXHLevel1 4 3 14" xfId="14950"/>
    <cellStyle name="SAPBEXHLevel1 4 3 15" xfId="14951"/>
    <cellStyle name="SAPBEXHLevel1 4 3 16" xfId="14952"/>
    <cellStyle name="SAPBEXHLevel1 4 3 17" xfId="14953"/>
    <cellStyle name="SAPBEXHLevel1 4 3 18" xfId="14954"/>
    <cellStyle name="SAPBEXHLevel1 4 3 19" xfId="14955"/>
    <cellStyle name="SAPBEXHLevel1 4 3 2" xfId="14956"/>
    <cellStyle name="SAPBEXHLevel1 4 3 20" xfId="14957"/>
    <cellStyle name="SAPBEXHLevel1 4 3 21" xfId="14958"/>
    <cellStyle name="SAPBEXHLevel1 4 3 22" xfId="14959"/>
    <cellStyle name="SAPBEXHLevel1 4 3 23" xfId="14960"/>
    <cellStyle name="SAPBEXHLevel1 4 3 24" xfId="14961"/>
    <cellStyle name="SAPBEXHLevel1 4 3 25" xfId="14962"/>
    <cellStyle name="SAPBEXHLevel1 4 3 26" xfId="14963"/>
    <cellStyle name="SAPBEXHLevel1 4 3 27" xfId="14964"/>
    <cellStyle name="SAPBEXHLevel1 4 3 28" xfId="14965"/>
    <cellStyle name="SAPBEXHLevel1 4 3 29" xfId="14966"/>
    <cellStyle name="SAPBEXHLevel1 4 3 3" xfId="14967"/>
    <cellStyle name="SAPBEXHLevel1 4 3 30" xfId="14968"/>
    <cellStyle name="SAPBEXHLevel1 4 3 31" xfId="14969"/>
    <cellStyle name="SAPBEXHLevel1 4 3 32" xfId="33029"/>
    <cellStyle name="SAPBEXHLevel1 4 3 33" xfId="33809"/>
    <cellStyle name="SAPBEXHLevel1 4 3 34" xfId="32204"/>
    <cellStyle name="SAPBEXHLevel1 4 3 35" xfId="33648"/>
    <cellStyle name="SAPBEXHLevel1 4 3 36" xfId="34582"/>
    <cellStyle name="SAPBEXHLevel1 4 3 37" xfId="34926"/>
    <cellStyle name="SAPBEXHLevel1 4 3 38" xfId="34738"/>
    <cellStyle name="SAPBEXHLevel1 4 3 39" xfId="36237"/>
    <cellStyle name="SAPBEXHLevel1 4 3 4" xfId="14970"/>
    <cellStyle name="SAPBEXHLevel1 4 3 40" xfId="36820"/>
    <cellStyle name="SAPBEXHLevel1 4 3 41" xfId="35971"/>
    <cellStyle name="SAPBEXHLevel1 4 3 42" xfId="37673"/>
    <cellStyle name="SAPBEXHLevel1 4 3 43" xfId="38142"/>
    <cellStyle name="SAPBEXHLevel1 4 3 44" xfId="37425"/>
    <cellStyle name="SAPBEXHLevel1 4 3 45" xfId="38997"/>
    <cellStyle name="SAPBEXHLevel1 4 3 46" xfId="39466"/>
    <cellStyle name="SAPBEXHLevel1 4 3 47" xfId="38750"/>
    <cellStyle name="SAPBEXHLevel1 4 3 48" xfId="40359"/>
    <cellStyle name="SAPBEXHLevel1 4 3 49" xfId="40830"/>
    <cellStyle name="SAPBEXHLevel1 4 3 5" xfId="14971"/>
    <cellStyle name="SAPBEXHLevel1 4 3 50" xfId="40081"/>
    <cellStyle name="SAPBEXHLevel1 4 3 51" xfId="41860"/>
    <cellStyle name="SAPBEXHLevel1 4 3 52" xfId="42329"/>
    <cellStyle name="SAPBEXHLevel1 4 3 53" xfId="41489"/>
    <cellStyle name="SAPBEXHLevel1 4 3 54" xfId="43107"/>
    <cellStyle name="SAPBEXHLevel1 4 3 55" xfId="43502"/>
    <cellStyle name="SAPBEXHLevel1 4 3 56" xfId="44223"/>
    <cellStyle name="SAPBEXHLevel1 4 3 57" xfId="44798"/>
    <cellStyle name="SAPBEXHLevel1 4 3 58" xfId="45524"/>
    <cellStyle name="SAPBEXHLevel1 4 3 59" xfId="45919"/>
    <cellStyle name="SAPBEXHLevel1 4 3 6" xfId="14972"/>
    <cellStyle name="SAPBEXHLevel1 4 3 60" xfId="46640"/>
    <cellStyle name="SAPBEXHLevel1 4 3 61" xfId="47035"/>
    <cellStyle name="SAPBEXHLevel1 4 3 62" xfId="47588"/>
    <cellStyle name="SAPBEXHLevel1 4 3 63" xfId="47983"/>
    <cellStyle name="SAPBEXHLevel1 4 3 7" xfId="14973"/>
    <cellStyle name="SAPBEXHLevel1 4 3 8" xfId="14974"/>
    <cellStyle name="SAPBEXHLevel1 4 3 9" xfId="14975"/>
    <cellStyle name="SAPBEXHLevel1 4 30" xfId="14976"/>
    <cellStyle name="SAPBEXHLevel1 4 31" xfId="14977"/>
    <cellStyle name="SAPBEXHLevel1 4 32" xfId="14978"/>
    <cellStyle name="SAPBEXHLevel1 4 33" xfId="14979"/>
    <cellStyle name="SAPBEXHLevel1 4 34" xfId="14980"/>
    <cellStyle name="SAPBEXHLevel1 4 35" xfId="33027"/>
    <cellStyle name="SAPBEXHLevel1 4 36" xfId="33807"/>
    <cellStyle name="SAPBEXHLevel1 4 37" xfId="32388"/>
    <cellStyle name="SAPBEXHLevel1 4 38" xfId="33646"/>
    <cellStyle name="SAPBEXHLevel1 4 39" xfId="34584"/>
    <cellStyle name="SAPBEXHLevel1 4 4" xfId="14981"/>
    <cellStyle name="SAPBEXHLevel1 4 40" xfId="34924"/>
    <cellStyle name="SAPBEXHLevel1 4 41" xfId="35389"/>
    <cellStyle name="SAPBEXHLevel1 4 42" xfId="36235"/>
    <cellStyle name="SAPBEXHLevel1 4 43" xfId="36818"/>
    <cellStyle name="SAPBEXHLevel1 4 44" xfId="35713"/>
    <cellStyle name="SAPBEXHLevel1 4 45" xfId="37671"/>
    <cellStyle name="SAPBEXHLevel1 4 46" xfId="38140"/>
    <cellStyle name="SAPBEXHLevel1 4 47" xfId="37333"/>
    <cellStyle name="SAPBEXHLevel1 4 48" xfId="38995"/>
    <cellStyle name="SAPBEXHLevel1 4 49" xfId="39464"/>
    <cellStyle name="SAPBEXHLevel1 4 5" xfId="14982"/>
    <cellStyle name="SAPBEXHLevel1 4 50" xfId="38748"/>
    <cellStyle name="SAPBEXHLevel1 4 51" xfId="40357"/>
    <cellStyle name="SAPBEXHLevel1 4 52" xfId="40828"/>
    <cellStyle name="SAPBEXHLevel1 4 53" xfId="40079"/>
    <cellStyle name="SAPBEXHLevel1 4 54" xfId="41858"/>
    <cellStyle name="SAPBEXHLevel1 4 55" xfId="42327"/>
    <cellStyle name="SAPBEXHLevel1 4 56" xfId="41348"/>
    <cellStyle name="SAPBEXHLevel1 4 57" xfId="43105"/>
    <cellStyle name="SAPBEXHLevel1 4 58" xfId="43500"/>
    <cellStyle name="SAPBEXHLevel1 4 59" xfId="44221"/>
    <cellStyle name="SAPBEXHLevel1 4 6" xfId="14983"/>
    <cellStyle name="SAPBEXHLevel1 4 60" xfId="44796"/>
    <cellStyle name="SAPBEXHLevel1 4 61" xfId="45522"/>
    <cellStyle name="SAPBEXHLevel1 4 62" xfId="45917"/>
    <cellStyle name="SAPBEXHLevel1 4 63" xfId="46638"/>
    <cellStyle name="SAPBEXHLevel1 4 64" xfId="47033"/>
    <cellStyle name="SAPBEXHLevel1 4 65" xfId="47586"/>
    <cellStyle name="SAPBEXHLevel1 4 66" xfId="47981"/>
    <cellStyle name="SAPBEXHLevel1 4 7" xfId="14984"/>
    <cellStyle name="SAPBEXHLevel1 4 8" xfId="14985"/>
    <cellStyle name="SAPBEXHLevel1 4 9" xfId="14986"/>
    <cellStyle name="SAPBEXHLevel1 40" xfId="14987"/>
    <cellStyle name="SAPBEXHLevel1 41" xfId="14988"/>
    <cellStyle name="SAPBEXHLevel1 42" xfId="14989"/>
    <cellStyle name="SAPBEXHLevel1 43" xfId="14990"/>
    <cellStyle name="SAPBEXHLevel1 44" xfId="14991"/>
    <cellStyle name="SAPBEXHLevel1 45" xfId="14992"/>
    <cellStyle name="SAPBEXHLevel1 46" xfId="14993"/>
    <cellStyle name="SAPBEXHLevel1 47" xfId="14994"/>
    <cellStyle name="SAPBEXHLevel1 48" xfId="14995"/>
    <cellStyle name="SAPBEXHLevel1 49" xfId="14996"/>
    <cellStyle name="SAPBEXHLevel1 5" xfId="14997"/>
    <cellStyle name="SAPBEXHLevel1 5 10" xfId="14998"/>
    <cellStyle name="SAPBEXHLevel1 5 11" xfId="14999"/>
    <cellStyle name="SAPBEXHLevel1 5 12" xfId="15000"/>
    <cellStyle name="SAPBEXHLevel1 5 13" xfId="15001"/>
    <cellStyle name="SAPBEXHLevel1 5 14" xfId="15002"/>
    <cellStyle name="SAPBEXHLevel1 5 15" xfId="15003"/>
    <cellStyle name="SAPBEXHLevel1 5 16" xfId="15004"/>
    <cellStyle name="SAPBEXHLevel1 5 17" xfId="15005"/>
    <cellStyle name="SAPBEXHLevel1 5 18" xfId="15006"/>
    <cellStyle name="SAPBEXHLevel1 5 19" xfId="15007"/>
    <cellStyle name="SAPBEXHLevel1 5 2" xfId="15008"/>
    <cellStyle name="SAPBEXHLevel1 5 2 10" xfId="15009"/>
    <cellStyle name="SAPBEXHLevel1 5 2 11" xfId="15010"/>
    <cellStyle name="SAPBEXHLevel1 5 2 12" xfId="15011"/>
    <cellStyle name="SAPBEXHLevel1 5 2 13" xfId="15012"/>
    <cellStyle name="SAPBEXHLevel1 5 2 14" xfId="15013"/>
    <cellStyle name="SAPBEXHLevel1 5 2 15" xfId="15014"/>
    <cellStyle name="SAPBEXHLevel1 5 2 16" xfId="15015"/>
    <cellStyle name="SAPBEXHLevel1 5 2 17" xfId="15016"/>
    <cellStyle name="SAPBEXHLevel1 5 2 18" xfId="15017"/>
    <cellStyle name="SAPBEXHLevel1 5 2 19" xfId="15018"/>
    <cellStyle name="SAPBEXHLevel1 5 2 2" xfId="15019"/>
    <cellStyle name="SAPBEXHLevel1 5 2 20" xfId="15020"/>
    <cellStyle name="SAPBEXHLevel1 5 2 21" xfId="15021"/>
    <cellStyle name="SAPBEXHLevel1 5 2 22" xfId="15022"/>
    <cellStyle name="SAPBEXHLevel1 5 2 23" xfId="15023"/>
    <cellStyle name="SAPBEXHLevel1 5 2 24" xfId="15024"/>
    <cellStyle name="SAPBEXHLevel1 5 2 25" xfId="15025"/>
    <cellStyle name="SAPBEXHLevel1 5 2 26" xfId="15026"/>
    <cellStyle name="SAPBEXHLevel1 5 2 27" xfId="15027"/>
    <cellStyle name="SAPBEXHLevel1 5 2 28" xfId="15028"/>
    <cellStyle name="SAPBEXHLevel1 5 2 29" xfId="15029"/>
    <cellStyle name="SAPBEXHLevel1 5 2 3" xfId="15030"/>
    <cellStyle name="SAPBEXHLevel1 5 2 30" xfId="15031"/>
    <cellStyle name="SAPBEXHLevel1 5 2 31" xfId="15032"/>
    <cellStyle name="SAPBEXHLevel1 5 2 32" xfId="33031"/>
    <cellStyle name="SAPBEXHLevel1 5 2 33" xfId="33811"/>
    <cellStyle name="SAPBEXHLevel1 5 2 34" xfId="32206"/>
    <cellStyle name="SAPBEXHLevel1 5 2 35" xfId="33650"/>
    <cellStyle name="SAPBEXHLevel1 5 2 36" xfId="34580"/>
    <cellStyle name="SAPBEXHLevel1 5 2 37" xfId="34928"/>
    <cellStyle name="SAPBEXHLevel1 5 2 38" xfId="34736"/>
    <cellStyle name="SAPBEXHLevel1 5 2 39" xfId="36239"/>
    <cellStyle name="SAPBEXHLevel1 5 2 4" xfId="15033"/>
    <cellStyle name="SAPBEXHLevel1 5 2 40" xfId="36822"/>
    <cellStyle name="SAPBEXHLevel1 5 2 41" xfId="35973"/>
    <cellStyle name="SAPBEXHLevel1 5 2 42" xfId="37675"/>
    <cellStyle name="SAPBEXHLevel1 5 2 43" xfId="38144"/>
    <cellStyle name="SAPBEXHLevel1 5 2 44" xfId="37427"/>
    <cellStyle name="SAPBEXHLevel1 5 2 45" xfId="38999"/>
    <cellStyle name="SAPBEXHLevel1 5 2 46" xfId="39468"/>
    <cellStyle name="SAPBEXHLevel1 5 2 47" xfId="38752"/>
    <cellStyle name="SAPBEXHLevel1 5 2 48" xfId="40361"/>
    <cellStyle name="SAPBEXHLevel1 5 2 49" xfId="40832"/>
    <cellStyle name="SAPBEXHLevel1 5 2 5" xfId="15034"/>
    <cellStyle name="SAPBEXHLevel1 5 2 50" xfId="40083"/>
    <cellStyle name="SAPBEXHLevel1 5 2 51" xfId="41862"/>
    <cellStyle name="SAPBEXHLevel1 5 2 52" xfId="42331"/>
    <cellStyle name="SAPBEXHLevel1 5 2 53" xfId="41580"/>
    <cellStyle name="SAPBEXHLevel1 5 2 54" xfId="43109"/>
    <cellStyle name="SAPBEXHLevel1 5 2 55" xfId="43504"/>
    <cellStyle name="SAPBEXHLevel1 5 2 56" xfId="44225"/>
    <cellStyle name="SAPBEXHLevel1 5 2 57" xfId="44800"/>
    <cellStyle name="SAPBEXHLevel1 5 2 58" xfId="45526"/>
    <cellStyle name="SAPBEXHLevel1 5 2 59" xfId="45921"/>
    <cellStyle name="SAPBEXHLevel1 5 2 6" xfId="15035"/>
    <cellStyle name="SAPBEXHLevel1 5 2 60" xfId="46642"/>
    <cellStyle name="SAPBEXHLevel1 5 2 61" xfId="47037"/>
    <cellStyle name="SAPBEXHLevel1 5 2 62" xfId="47590"/>
    <cellStyle name="SAPBEXHLevel1 5 2 63" xfId="47985"/>
    <cellStyle name="SAPBEXHLevel1 5 2 7" xfId="15036"/>
    <cellStyle name="SAPBEXHLevel1 5 2 8" xfId="15037"/>
    <cellStyle name="SAPBEXHLevel1 5 2 9" xfId="15038"/>
    <cellStyle name="SAPBEXHLevel1 5 20" xfId="15039"/>
    <cellStyle name="SAPBEXHLevel1 5 21" xfId="15040"/>
    <cellStyle name="SAPBEXHLevel1 5 22" xfId="15041"/>
    <cellStyle name="SAPBEXHLevel1 5 23" xfId="15042"/>
    <cellStyle name="SAPBEXHLevel1 5 24" xfId="15043"/>
    <cellStyle name="SAPBEXHLevel1 5 25" xfId="15044"/>
    <cellStyle name="SAPBEXHLevel1 5 26" xfId="15045"/>
    <cellStyle name="SAPBEXHLevel1 5 27" xfId="15046"/>
    <cellStyle name="SAPBEXHLevel1 5 28" xfId="15047"/>
    <cellStyle name="SAPBEXHLevel1 5 29" xfId="15048"/>
    <cellStyle name="SAPBEXHLevel1 5 3" xfId="15049"/>
    <cellStyle name="SAPBEXHLevel1 5 3 10" xfId="15050"/>
    <cellStyle name="SAPBEXHLevel1 5 3 11" xfId="15051"/>
    <cellStyle name="SAPBEXHLevel1 5 3 12" xfId="15052"/>
    <cellStyle name="SAPBEXHLevel1 5 3 13" xfId="15053"/>
    <cellStyle name="SAPBEXHLevel1 5 3 14" xfId="15054"/>
    <cellStyle name="SAPBEXHLevel1 5 3 15" xfId="15055"/>
    <cellStyle name="SAPBEXHLevel1 5 3 16" xfId="15056"/>
    <cellStyle name="SAPBEXHLevel1 5 3 17" xfId="15057"/>
    <cellStyle name="SAPBEXHLevel1 5 3 18" xfId="15058"/>
    <cellStyle name="SAPBEXHLevel1 5 3 19" xfId="15059"/>
    <cellStyle name="SAPBEXHLevel1 5 3 2" xfId="15060"/>
    <cellStyle name="SAPBEXHLevel1 5 3 20" xfId="15061"/>
    <cellStyle name="SAPBEXHLevel1 5 3 21" xfId="15062"/>
    <cellStyle name="SAPBEXHLevel1 5 3 22" xfId="15063"/>
    <cellStyle name="SAPBEXHLevel1 5 3 23" xfId="15064"/>
    <cellStyle name="SAPBEXHLevel1 5 3 24" xfId="15065"/>
    <cellStyle name="SAPBEXHLevel1 5 3 25" xfId="15066"/>
    <cellStyle name="SAPBEXHLevel1 5 3 26" xfId="15067"/>
    <cellStyle name="SAPBEXHLevel1 5 3 27" xfId="15068"/>
    <cellStyle name="SAPBEXHLevel1 5 3 28" xfId="15069"/>
    <cellStyle name="SAPBEXHLevel1 5 3 29" xfId="15070"/>
    <cellStyle name="SAPBEXHLevel1 5 3 3" xfId="15071"/>
    <cellStyle name="SAPBEXHLevel1 5 3 30" xfId="15072"/>
    <cellStyle name="SAPBEXHLevel1 5 3 31" xfId="15073"/>
    <cellStyle name="SAPBEXHLevel1 5 3 32" xfId="33032"/>
    <cellStyle name="SAPBEXHLevel1 5 3 33" xfId="33812"/>
    <cellStyle name="SAPBEXHLevel1 5 3 34" xfId="32207"/>
    <cellStyle name="SAPBEXHLevel1 5 3 35" xfId="33651"/>
    <cellStyle name="SAPBEXHLevel1 5 3 36" xfId="34579"/>
    <cellStyle name="SAPBEXHLevel1 5 3 37" xfId="34248"/>
    <cellStyle name="SAPBEXHLevel1 5 3 38" xfId="34735"/>
    <cellStyle name="SAPBEXHLevel1 5 3 39" xfId="36240"/>
    <cellStyle name="SAPBEXHLevel1 5 3 4" xfId="15074"/>
    <cellStyle name="SAPBEXHLevel1 5 3 40" xfId="36823"/>
    <cellStyle name="SAPBEXHLevel1 5 3 41" xfId="35974"/>
    <cellStyle name="SAPBEXHLevel1 5 3 42" xfId="37676"/>
    <cellStyle name="SAPBEXHLevel1 5 3 43" xfId="38145"/>
    <cellStyle name="SAPBEXHLevel1 5 3 44" xfId="37428"/>
    <cellStyle name="SAPBEXHLevel1 5 3 45" xfId="39000"/>
    <cellStyle name="SAPBEXHLevel1 5 3 46" xfId="39469"/>
    <cellStyle name="SAPBEXHLevel1 5 3 47" xfId="38753"/>
    <cellStyle name="SAPBEXHLevel1 5 3 48" xfId="40362"/>
    <cellStyle name="SAPBEXHLevel1 5 3 49" xfId="40833"/>
    <cellStyle name="SAPBEXHLevel1 5 3 5" xfId="15075"/>
    <cellStyle name="SAPBEXHLevel1 5 3 50" xfId="40084"/>
    <cellStyle name="SAPBEXHLevel1 5 3 51" xfId="41863"/>
    <cellStyle name="SAPBEXHLevel1 5 3 52" xfId="42332"/>
    <cellStyle name="SAPBEXHLevel1 5 3 53" xfId="41581"/>
    <cellStyle name="SAPBEXHLevel1 5 3 54" xfId="43110"/>
    <cellStyle name="SAPBEXHLevel1 5 3 55" xfId="43505"/>
    <cellStyle name="SAPBEXHLevel1 5 3 56" xfId="44226"/>
    <cellStyle name="SAPBEXHLevel1 5 3 57" xfId="44801"/>
    <cellStyle name="SAPBEXHLevel1 5 3 58" xfId="45527"/>
    <cellStyle name="SAPBEXHLevel1 5 3 59" xfId="45922"/>
    <cellStyle name="SAPBEXHLevel1 5 3 6" xfId="15076"/>
    <cellStyle name="SAPBEXHLevel1 5 3 60" xfId="46643"/>
    <cellStyle name="SAPBEXHLevel1 5 3 61" xfId="47038"/>
    <cellStyle name="SAPBEXHLevel1 5 3 62" xfId="47591"/>
    <cellStyle name="SAPBEXHLevel1 5 3 63" xfId="47986"/>
    <cellStyle name="SAPBEXHLevel1 5 3 7" xfId="15077"/>
    <cellStyle name="SAPBEXHLevel1 5 3 8" xfId="15078"/>
    <cellStyle name="SAPBEXHLevel1 5 3 9" xfId="15079"/>
    <cellStyle name="SAPBEXHLevel1 5 30" xfId="15080"/>
    <cellStyle name="SAPBEXHLevel1 5 31" xfId="15081"/>
    <cellStyle name="SAPBEXHLevel1 5 32" xfId="15082"/>
    <cellStyle name="SAPBEXHLevel1 5 33" xfId="15083"/>
    <cellStyle name="SAPBEXHLevel1 5 34" xfId="15084"/>
    <cellStyle name="SAPBEXHLevel1 5 35" xfId="33030"/>
    <cellStyle name="SAPBEXHLevel1 5 36" xfId="33810"/>
    <cellStyle name="SAPBEXHLevel1 5 37" xfId="32205"/>
    <cellStyle name="SAPBEXHLevel1 5 38" xfId="33649"/>
    <cellStyle name="SAPBEXHLevel1 5 39" xfId="34581"/>
    <cellStyle name="SAPBEXHLevel1 5 4" xfId="15085"/>
    <cellStyle name="SAPBEXHLevel1 5 40" xfId="34927"/>
    <cellStyle name="SAPBEXHLevel1 5 41" xfId="34737"/>
    <cellStyle name="SAPBEXHLevel1 5 42" xfId="36238"/>
    <cellStyle name="SAPBEXHLevel1 5 43" xfId="36821"/>
    <cellStyle name="SAPBEXHLevel1 5 44" xfId="35972"/>
    <cellStyle name="SAPBEXHLevel1 5 45" xfId="37674"/>
    <cellStyle name="SAPBEXHLevel1 5 46" xfId="38143"/>
    <cellStyle name="SAPBEXHLevel1 5 47" xfId="37426"/>
    <cellStyle name="SAPBEXHLevel1 5 48" xfId="38998"/>
    <cellStyle name="SAPBEXHLevel1 5 49" xfId="39467"/>
    <cellStyle name="SAPBEXHLevel1 5 5" xfId="15086"/>
    <cellStyle name="SAPBEXHLevel1 5 50" xfId="38751"/>
    <cellStyle name="SAPBEXHLevel1 5 51" xfId="40360"/>
    <cellStyle name="SAPBEXHLevel1 5 52" xfId="40831"/>
    <cellStyle name="SAPBEXHLevel1 5 53" xfId="40082"/>
    <cellStyle name="SAPBEXHLevel1 5 54" xfId="41861"/>
    <cellStyle name="SAPBEXHLevel1 5 55" xfId="42330"/>
    <cellStyle name="SAPBEXHLevel1 5 56" xfId="41579"/>
    <cellStyle name="SAPBEXHLevel1 5 57" xfId="43108"/>
    <cellStyle name="SAPBEXHLevel1 5 58" xfId="43503"/>
    <cellStyle name="SAPBEXHLevel1 5 59" xfId="44224"/>
    <cellStyle name="SAPBEXHLevel1 5 6" xfId="15087"/>
    <cellStyle name="SAPBEXHLevel1 5 60" xfId="44799"/>
    <cellStyle name="SAPBEXHLevel1 5 61" xfId="45525"/>
    <cellStyle name="SAPBEXHLevel1 5 62" xfId="45920"/>
    <cellStyle name="SAPBEXHLevel1 5 63" xfId="46641"/>
    <cellStyle name="SAPBEXHLevel1 5 64" xfId="47036"/>
    <cellStyle name="SAPBEXHLevel1 5 65" xfId="47589"/>
    <cellStyle name="SAPBEXHLevel1 5 66" xfId="47984"/>
    <cellStyle name="SAPBEXHLevel1 5 7" xfId="15088"/>
    <cellStyle name="SAPBEXHLevel1 5 8" xfId="15089"/>
    <cellStyle name="SAPBEXHLevel1 5 9" xfId="15090"/>
    <cellStyle name="SAPBEXHLevel1 50" xfId="15091"/>
    <cellStyle name="SAPBEXHLevel1 51" xfId="15092"/>
    <cellStyle name="SAPBEXHLevel1 52" xfId="15093"/>
    <cellStyle name="SAPBEXHLevel1 53" xfId="15094"/>
    <cellStyle name="SAPBEXHLevel1 54" xfId="15095"/>
    <cellStyle name="SAPBEXHLevel1 55" xfId="15096"/>
    <cellStyle name="SAPBEXHLevel1 56" xfId="15097"/>
    <cellStyle name="SAPBEXHLevel1 57" xfId="15098"/>
    <cellStyle name="SAPBEXHLevel1 58" xfId="15099"/>
    <cellStyle name="SAPBEXHLevel1 59" xfId="15100"/>
    <cellStyle name="SAPBEXHLevel1 6" xfId="15101"/>
    <cellStyle name="SAPBEXHLevel1 6 10" xfId="15102"/>
    <cellStyle name="SAPBEXHLevel1 6 11" xfId="15103"/>
    <cellStyle name="SAPBEXHLevel1 6 12" xfId="15104"/>
    <cellStyle name="SAPBEXHLevel1 6 13" xfId="15105"/>
    <cellStyle name="SAPBEXHLevel1 6 14" xfId="15106"/>
    <cellStyle name="SAPBEXHLevel1 6 15" xfId="15107"/>
    <cellStyle name="SAPBEXHLevel1 6 16" xfId="15108"/>
    <cellStyle name="SAPBEXHLevel1 6 17" xfId="15109"/>
    <cellStyle name="SAPBEXHLevel1 6 18" xfId="15110"/>
    <cellStyle name="SAPBEXHLevel1 6 19" xfId="15111"/>
    <cellStyle name="SAPBEXHLevel1 6 2" xfId="15112"/>
    <cellStyle name="SAPBEXHLevel1 6 2 10" xfId="15113"/>
    <cellStyle name="SAPBEXHLevel1 6 2 11" xfId="15114"/>
    <cellStyle name="SAPBEXHLevel1 6 2 12" xfId="15115"/>
    <cellStyle name="SAPBEXHLevel1 6 2 13" xfId="15116"/>
    <cellStyle name="SAPBEXHLevel1 6 2 14" xfId="15117"/>
    <cellStyle name="SAPBEXHLevel1 6 2 15" xfId="15118"/>
    <cellStyle name="SAPBEXHLevel1 6 2 16" xfId="15119"/>
    <cellStyle name="SAPBEXHLevel1 6 2 17" xfId="15120"/>
    <cellStyle name="SAPBEXHLevel1 6 2 18" xfId="15121"/>
    <cellStyle name="SAPBEXHLevel1 6 2 19" xfId="15122"/>
    <cellStyle name="SAPBEXHLevel1 6 2 2" xfId="15123"/>
    <cellStyle name="SAPBEXHLevel1 6 2 20" xfId="15124"/>
    <cellStyle name="SAPBEXHLevel1 6 2 21" xfId="15125"/>
    <cellStyle name="SAPBEXHLevel1 6 2 22" xfId="15126"/>
    <cellStyle name="SAPBEXHLevel1 6 2 23" xfId="15127"/>
    <cellStyle name="SAPBEXHLevel1 6 2 24" xfId="15128"/>
    <cellStyle name="SAPBEXHLevel1 6 2 25" xfId="15129"/>
    <cellStyle name="SAPBEXHLevel1 6 2 26" xfId="15130"/>
    <cellStyle name="SAPBEXHLevel1 6 2 27" xfId="15131"/>
    <cellStyle name="SAPBEXHLevel1 6 2 28" xfId="15132"/>
    <cellStyle name="SAPBEXHLevel1 6 2 29" xfId="15133"/>
    <cellStyle name="SAPBEXHLevel1 6 2 3" xfId="15134"/>
    <cellStyle name="SAPBEXHLevel1 6 2 30" xfId="15135"/>
    <cellStyle name="SAPBEXHLevel1 6 2 31" xfId="15136"/>
    <cellStyle name="SAPBEXHLevel1 6 2 32" xfId="33034"/>
    <cellStyle name="SAPBEXHLevel1 6 2 33" xfId="33814"/>
    <cellStyle name="SAPBEXHLevel1 6 2 34" xfId="32209"/>
    <cellStyle name="SAPBEXHLevel1 6 2 35" xfId="33653"/>
    <cellStyle name="SAPBEXHLevel1 6 2 36" xfId="34231"/>
    <cellStyle name="SAPBEXHLevel1 6 2 37" xfId="35063"/>
    <cellStyle name="SAPBEXHLevel1 6 2 38" xfId="34733"/>
    <cellStyle name="SAPBEXHLevel1 6 2 39" xfId="36242"/>
    <cellStyle name="SAPBEXHLevel1 6 2 4" xfId="15137"/>
    <cellStyle name="SAPBEXHLevel1 6 2 40" xfId="36825"/>
    <cellStyle name="SAPBEXHLevel1 6 2 41" xfId="35976"/>
    <cellStyle name="SAPBEXHLevel1 6 2 42" xfId="37678"/>
    <cellStyle name="SAPBEXHLevel1 6 2 43" xfId="38147"/>
    <cellStyle name="SAPBEXHLevel1 6 2 44" xfId="37773"/>
    <cellStyle name="SAPBEXHLevel1 6 2 45" xfId="39002"/>
    <cellStyle name="SAPBEXHLevel1 6 2 46" xfId="39471"/>
    <cellStyle name="SAPBEXHLevel1 6 2 47" xfId="39099"/>
    <cellStyle name="SAPBEXHLevel1 6 2 48" xfId="40364"/>
    <cellStyle name="SAPBEXHLevel1 6 2 49" xfId="40835"/>
    <cellStyle name="SAPBEXHLevel1 6 2 5" xfId="15138"/>
    <cellStyle name="SAPBEXHLevel1 6 2 50" xfId="40461"/>
    <cellStyle name="SAPBEXHLevel1 6 2 51" xfId="41865"/>
    <cellStyle name="SAPBEXHLevel1 6 2 52" xfId="42334"/>
    <cellStyle name="SAPBEXHLevel1 6 2 53" xfId="41583"/>
    <cellStyle name="SAPBEXHLevel1 6 2 54" xfId="43112"/>
    <cellStyle name="SAPBEXHLevel1 6 2 55" xfId="43507"/>
    <cellStyle name="SAPBEXHLevel1 6 2 56" xfId="44228"/>
    <cellStyle name="SAPBEXHLevel1 6 2 57" xfId="44803"/>
    <cellStyle name="SAPBEXHLevel1 6 2 58" xfId="45529"/>
    <cellStyle name="SAPBEXHLevel1 6 2 59" xfId="45924"/>
    <cellStyle name="SAPBEXHLevel1 6 2 6" xfId="15139"/>
    <cellStyle name="SAPBEXHLevel1 6 2 60" xfId="46645"/>
    <cellStyle name="SAPBEXHLevel1 6 2 61" xfId="47040"/>
    <cellStyle name="SAPBEXHLevel1 6 2 62" xfId="47593"/>
    <cellStyle name="SAPBEXHLevel1 6 2 63" xfId="47988"/>
    <cellStyle name="SAPBEXHLevel1 6 2 7" xfId="15140"/>
    <cellStyle name="SAPBEXHLevel1 6 2 8" xfId="15141"/>
    <cellStyle name="SAPBEXHLevel1 6 2 9" xfId="15142"/>
    <cellStyle name="SAPBEXHLevel1 6 20" xfId="15143"/>
    <cellStyle name="SAPBEXHLevel1 6 21" xfId="15144"/>
    <cellStyle name="SAPBEXHLevel1 6 22" xfId="15145"/>
    <cellStyle name="SAPBEXHLevel1 6 23" xfId="15146"/>
    <cellStyle name="SAPBEXHLevel1 6 24" xfId="15147"/>
    <cellStyle name="SAPBEXHLevel1 6 25" xfId="15148"/>
    <cellStyle name="SAPBEXHLevel1 6 26" xfId="15149"/>
    <cellStyle name="SAPBEXHLevel1 6 27" xfId="15150"/>
    <cellStyle name="SAPBEXHLevel1 6 28" xfId="15151"/>
    <cellStyle name="SAPBEXHLevel1 6 29" xfId="15152"/>
    <cellStyle name="SAPBEXHLevel1 6 3" xfId="15153"/>
    <cellStyle name="SAPBEXHLevel1 6 3 10" xfId="15154"/>
    <cellStyle name="SAPBEXHLevel1 6 3 11" xfId="15155"/>
    <cellStyle name="SAPBEXHLevel1 6 3 12" xfId="15156"/>
    <cellStyle name="SAPBEXHLevel1 6 3 13" xfId="15157"/>
    <cellStyle name="SAPBEXHLevel1 6 3 14" xfId="15158"/>
    <cellStyle name="SAPBEXHLevel1 6 3 15" xfId="15159"/>
    <cellStyle name="SAPBEXHLevel1 6 3 16" xfId="15160"/>
    <cellStyle name="SAPBEXHLevel1 6 3 17" xfId="15161"/>
    <cellStyle name="SAPBEXHLevel1 6 3 18" xfId="15162"/>
    <cellStyle name="SAPBEXHLevel1 6 3 19" xfId="15163"/>
    <cellStyle name="SAPBEXHLevel1 6 3 2" xfId="15164"/>
    <cellStyle name="SAPBEXHLevel1 6 3 20" xfId="15165"/>
    <cellStyle name="SAPBEXHLevel1 6 3 21" xfId="15166"/>
    <cellStyle name="SAPBEXHLevel1 6 3 22" xfId="15167"/>
    <cellStyle name="SAPBEXHLevel1 6 3 23" xfId="15168"/>
    <cellStyle name="SAPBEXHLevel1 6 3 24" xfId="15169"/>
    <cellStyle name="SAPBEXHLevel1 6 3 25" xfId="15170"/>
    <cellStyle name="SAPBEXHLevel1 6 3 26" xfId="15171"/>
    <cellStyle name="SAPBEXHLevel1 6 3 27" xfId="15172"/>
    <cellStyle name="SAPBEXHLevel1 6 3 28" xfId="15173"/>
    <cellStyle name="SAPBEXHLevel1 6 3 29" xfId="15174"/>
    <cellStyle name="SAPBEXHLevel1 6 3 3" xfId="15175"/>
    <cellStyle name="SAPBEXHLevel1 6 3 30" xfId="15176"/>
    <cellStyle name="SAPBEXHLevel1 6 3 31" xfId="15177"/>
    <cellStyle name="SAPBEXHLevel1 6 3 32" xfId="33035"/>
    <cellStyle name="SAPBEXHLevel1 6 3 33" xfId="33815"/>
    <cellStyle name="SAPBEXHLevel1 6 3 34" xfId="32210"/>
    <cellStyle name="SAPBEXHLevel1 6 3 35" xfId="34051"/>
    <cellStyle name="SAPBEXHLevel1 6 3 36" xfId="34578"/>
    <cellStyle name="SAPBEXHLevel1 6 3 37" xfId="35124"/>
    <cellStyle name="SAPBEXHLevel1 6 3 38" xfId="34732"/>
    <cellStyle name="SAPBEXHLevel1 6 3 39" xfId="36243"/>
    <cellStyle name="SAPBEXHLevel1 6 3 4" xfId="15178"/>
    <cellStyle name="SAPBEXHLevel1 6 3 40" xfId="36826"/>
    <cellStyle name="SAPBEXHLevel1 6 3 41" xfId="35977"/>
    <cellStyle name="SAPBEXHLevel1 6 3 42" xfId="37679"/>
    <cellStyle name="SAPBEXHLevel1 6 3 43" xfId="38148"/>
    <cellStyle name="SAPBEXHLevel1 6 3 44" xfId="37876"/>
    <cellStyle name="SAPBEXHLevel1 6 3 45" xfId="39003"/>
    <cellStyle name="SAPBEXHLevel1 6 3 46" xfId="39472"/>
    <cellStyle name="SAPBEXHLevel1 6 3 47" xfId="39202"/>
    <cellStyle name="SAPBEXHLevel1 6 3 48" xfId="40365"/>
    <cellStyle name="SAPBEXHLevel1 6 3 49" xfId="40836"/>
    <cellStyle name="SAPBEXHLevel1 6 3 5" xfId="15179"/>
    <cellStyle name="SAPBEXHLevel1 6 3 50" xfId="40564"/>
    <cellStyle name="SAPBEXHLevel1 6 3 51" xfId="41866"/>
    <cellStyle name="SAPBEXHLevel1 6 3 52" xfId="42335"/>
    <cellStyle name="SAPBEXHLevel1 6 3 53" xfId="41584"/>
    <cellStyle name="SAPBEXHLevel1 6 3 54" xfId="43113"/>
    <cellStyle name="SAPBEXHLevel1 6 3 55" xfId="43508"/>
    <cellStyle name="SAPBEXHLevel1 6 3 56" xfId="44229"/>
    <cellStyle name="SAPBEXHLevel1 6 3 57" xfId="44804"/>
    <cellStyle name="SAPBEXHLevel1 6 3 58" xfId="45530"/>
    <cellStyle name="SAPBEXHLevel1 6 3 59" xfId="45925"/>
    <cellStyle name="SAPBEXHLevel1 6 3 6" xfId="15180"/>
    <cellStyle name="SAPBEXHLevel1 6 3 60" xfId="46646"/>
    <cellStyle name="SAPBEXHLevel1 6 3 61" xfId="47041"/>
    <cellStyle name="SAPBEXHLevel1 6 3 62" xfId="47594"/>
    <cellStyle name="SAPBEXHLevel1 6 3 63" xfId="47989"/>
    <cellStyle name="SAPBEXHLevel1 6 3 7" xfId="15181"/>
    <cellStyle name="SAPBEXHLevel1 6 3 8" xfId="15182"/>
    <cellStyle name="SAPBEXHLevel1 6 3 9" xfId="15183"/>
    <cellStyle name="SAPBEXHLevel1 6 30" xfId="15184"/>
    <cellStyle name="SAPBEXHLevel1 6 31" xfId="15185"/>
    <cellStyle name="SAPBEXHLevel1 6 32" xfId="15186"/>
    <cellStyle name="SAPBEXHLevel1 6 33" xfId="15187"/>
    <cellStyle name="SAPBEXHLevel1 6 34" xfId="15188"/>
    <cellStyle name="SAPBEXHLevel1 6 35" xfId="33033"/>
    <cellStyle name="SAPBEXHLevel1 6 36" xfId="33813"/>
    <cellStyle name="SAPBEXHLevel1 6 37" xfId="32208"/>
    <cellStyle name="SAPBEXHLevel1 6 38" xfId="33652"/>
    <cellStyle name="SAPBEXHLevel1 6 39" xfId="34340"/>
    <cellStyle name="SAPBEXHLevel1 6 4" xfId="15189"/>
    <cellStyle name="SAPBEXHLevel1 6 40" xfId="34351"/>
    <cellStyle name="SAPBEXHLevel1 6 41" xfId="34734"/>
    <cellStyle name="SAPBEXHLevel1 6 42" xfId="36241"/>
    <cellStyle name="SAPBEXHLevel1 6 43" xfId="36824"/>
    <cellStyle name="SAPBEXHLevel1 6 44" xfId="35975"/>
    <cellStyle name="SAPBEXHLevel1 6 45" xfId="37677"/>
    <cellStyle name="SAPBEXHLevel1 6 46" xfId="38146"/>
    <cellStyle name="SAPBEXHLevel1 6 47" xfId="37429"/>
    <cellStyle name="SAPBEXHLevel1 6 48" xfId="39001"/>
    <cellStyle name="SAPBEXHLevel1 6 49" xfId="39470"/>
    <cellStyle name="SAPBEXHLevel1 6 5" xfId="15190"/>
    <cellStyle name="SAPBEXHLevel1 6 50" xfId="38754"/>
    <cellStyle name="SAPBEXHLevel1 6 51" xfId="40363"/>
    <cellStyle name="SAPBEXHLevel1 6 52" xfId="40834"/>
    <cellStyle name="SAPBEXHLevel1 6 53" xfId="40085"/>
    <cellStyle name="SAPBEXHLevel1 6 54" xfId="41864"/>
    <cellStyle name="SAPBEXHLevel1 6 55" xfId="42333"/>
    <cellStyle name="SAPBEXHLevel1 6 56" xfId="41582"/>
    <cellStyle name="SAPBEXHLevel1 6 57" xfId="43111"/>
    <cellStyle name="SAPBEXHLevel1 6 58" xfId="43506"/>
    <cellStyle name="SAPBEXHLevel1 6 59" xfId="44227"/>
    <cellStyle name="SAPBEXHLevel1 6 6" xfId="15191"/>
    <cellStyle name="SAPBEXHLevel1 6 60" xfId="44802"/>
    <cellStyle name="SAPBEXHLevel1 6 61" xfId="45528"/>
    <cellStyle name="SAPBEXHLevel1 6 62" xfId="45923"/>
    <cellStyle name="SAPBEXHLevel1 6 63" xfId="46644"/>
    <cellStyle name="SAPBEXHLevel1 6 64" xfId="47039"/>
    <cellStyle name="SAPBEXHLevel1 6 65" xfId="47592"/>
    <cellStyle name="SAPBEXHLevel1 6 66" xfId="47987"/>
    <cellStyle name="SAPBEXHLevel1 6 7" xfId="15192"/>
    <cellStyle name="SAPBEXHLevel1 6 8" xfId="15193"/>
    <cellStyle name="SAPBEXHLevel1 6 9" xfId="15194"/>
    <cellStyle name="SAPBEXHLevel1 60" xfId="15195"/>
    <cellStyle name="SAPBEXHLevel1 61" xfId="15196"/>
    <cellStyle name="SAPBEXHLevel1 62" xfId="15197"/>
    <cellStyle name="SAPBEXHLevel1 63" xfId="15198"/>
    <cellStyle name="SAPBEXHLevel1 64" xfId="15199"/>
    <cellStyle name="SAPBEXHLevel1 65" xfId="15200"/>
    <cellStyle name="SAPBEXHLevel1 66" xfId="15201"/>
    <cellStyle name="SAPBEXHLevel1 67" xfId="15202"/>
    <cellStyle name="SAPBEXHLevel1 68" xfId="15203"/>
    <cellStyle name="SAPBEXHLevel1 69" xfId="15204"/>
    <cellStyle name="SAPBEXHLevel1 7" xfId="15205"/>
    <cellStyle name="SAPBEXHLevel1 7 10" xfId="15206"/>
    <cellStyle name="SAPBEXHLevel1 7 11" xfId="15207"/>
    <cellStyle name="SAPBEXHLevel1 7 12" xfId="15208"/>
    <cellStyle name="SAPBEXHLevel1 7 13" xfId="15209"/>
    <cellStyle name="SAPBEXHLevel1 7 14" xfId="15210"/>
    <cellStyle name="SAPBEXHLevel1 7 15" xfId="15211"/>
    <cellStyle name="SAPBEXHLevel1 7 16" xfId="15212"/>
    <cellStyle name="SAPBEXHLevel1 7 17" xfId="15213"/>
    <cellStyle name="SAPBEXHLevel1 7 18" xfId="15214"/>
    <cellStyle name="SAPBEXHLevel1 7 19" xfId="15215"/>
    <cellStyle name="SAPBEXHLevel1 7 2" xfId="15216"/>
    <cellStyle name="SAPBEXHLevel1 7 2 10" xfId="15217"/>
    <cellStyle name="SAPBEXHLevel1 7 2 11" xfId="15218"/>
    <cellStyle name="SAPBEXHLevel1 7 2 12" xfId="15219"/>
    <cellStyle name="SAPBEXHLevel1 7 2 13" xfId="15220"/>
    <cellStyle name="SAPBEXHLevel1 7 2 14" xfId="15221"/>
    <cellStyle name="SAPBEXHLevel1 7 2 15" xfId="15222"/>
    <cellStyle name="SAPBEXHLevel1 7 2 16" xfId="15223"/>
    <cellStyle name="SAPBEXHLevel1 7 2 17" xfId="15224"/>
    <cellStyle name="SAPBEXHLevel1 7 2 18" xfId="15225"/>
    <cellStyle name="SAPBEXHLevel1 7 2 19" xfId="15226"/>
    <cellStyle name="SAPBEXHLevel1 7 2 2" xfId="15227"/>
    <cellStyle name="SAPBEXHLevel1 7 2 20" xfId="15228"/>
    <cellStyle name="SAPBEXHLevel1 7 2 21" xfId="15229"/>
    <cellStyle name="SAPBEXHLevel1 7 2 22" xfId="15230"/>
    <cellStyle name="SAPBEXHLevel1 7 2 23" xfId="15231"/>
    <cellStyle name="SAPBEXHLevel1 7 2 24" xfId="15232"/>
    <cellStyle name="SAPBEXHLevel1 7 2 25" xfId="15233"/>
    <cellStyle name="SAPBEXHLevel1 7 2 26" xfId="15234"/>
    <cellStyle name="SAPBEXHLevel1 7 2 27" xfId="15235"/>
    <cellStyle name="SAPBEXHLevel1 7 2 28" xfId="15236"/>
    <cellStyle name="SAPBEXHLevel1 7 2 29" xfId="15237"/>
    <cellStyle name="SAPBEXHLevel1 7 2 3" xfId="15238"/>
    <cellStyle name="SAPBEXHLevel1 7 2 30" xfId="15239"/>
    <cellStyle name="SAPBEXHLevel1 7 2 31" xfId="15240"/>
    <cellStyle name="SAPBEXHLevel1 7 2 32" xfId="33037"/>
    <cellStyle name="SAPBEXHLevel1 7 2 33" xfId="33817"/>
    <cellStyle name="SAPBEXHLevel1 7 2 34" xfId="32212"/>
    <cellStyle name="SAPBEXHLevel1 7 2 35" xfId="33654"/>
    <cellStyle name="SAPBEXHLevel1 7 2 36" xfId="34576"/>
    <cellStyle name="SAPBEXHLevel1 7 2 37" xfId="34249"/>
    <cellStyle name="SAPBEXHLevel1 7 2 38" xfId="34730"/>
    <cellStyle name="SAPBEXHLevel1 7 2 39" xfId="36245"/>
    <cellStyle name="SAPBEXHLevel1 7 2 4" xfId="15241"/>
    <cellStyle name="SAPBEXHLevel1 7 2 40" xfId="36828"/>
    <cellStyle name="SAPBEXHLevel1 7 2 41" xfId="35979"/>
    <cellStyle name="SAPBEXHLevel1 7 2 42" xfId="37681"/>
    <cellStyle name="SAPBEXHLevel1 7 2 43" xfId="38150"/>
    <cellStyle name="SAPBEXHLevel1 7 2 44" xfId="37431"/>
    <cellStyle name="SAPBEXHLevel1 7 2 45" xfId="39005"/>
    <cellStyle name="SAPBEXHLevel1 7 2 46" xfId="39474"/>
    <cellStyle name="SAPBEXHLevel1 7 2 47" xfId="38756"/>
    <cellStyle name="SAPBEXHLevel1 7 2 48" xfId="40367"/>
    <cellStyle name="SAPBEXHLevel1 7 2 49" xfId="40838"/>
    <cellStyle name="SAPBEXHLevel1 7 2 5" xfId="15242"/>
    <cellStyle name="SAPBEXHLevel1 7 2 50" xfId="39720"/>
    <cellStyle name="SAPBEXHLevel1 7 2 51" xfId="41868"/>
    <cellStyle name="SAPBEXHLevel1 7 2 52" xfId="42337"/>
    <cellStyle name="SAPBEXHLevel1 7 2 53" xfId="41586"/>
    <cellStyle name="SAPBEXHLevel1 7 2 54" xfId="43115"/>
    <cellStyle name="SAPBEXHLevel1 7 2 55" xfId="43510"/>
    <cellStyle name="SAPBEXHLevel1 7 2 56" xfId="44231"/>
    <cellStyle name="SAPBEXHLevel1 7 2 57" xfId="44806"/>
    <cellStyle name="SAPBEXHLevel1 7 2 58" xfId="45532"/>
    <cellStyle name="SAPBEXHLevel1 7 2 59" xfId="45927"/>
    <cellStyle name="SAPBEXHLevel1 7 2 6" xfId="15243"/>
    <cellStyle name="SAPBEXHLevel1 7 2 60" xfId="46648"/>
    <cellStyle name="SAPBEXHLevel1 7 2 61" xfId="47043"/>
    <cellStyle name="SAPBEXHLevel1 7 2 62" xfId="47596"/>
    <cellStyle name="SAPBEXHLevel1 7 2 63" xfId="47991"/>
    <cellStyle name="SAPBEXHLevel1 7 2 7" xfId="15244"/>
    <cellStyle name="SAPBEXHLevel1 7 2 8" xfId="15245"/>
    <cellStyle name="SAPBEXHLevel1 7 2 9" xfId="15246"/>
    <cellStyle name="SAPBEXHLevel1 7 20" xfId="15247"/>
    <cellStyle name="SAPBEXHLevel1 7 21" xfId="15248"/>
    <cellStyle name="SAPBEXHLevel1 7 22" xfId="15249"/>
    <cellStyle name="SAPBEXHLevel1 7 23" xfId="15250"/>
    <cellStyle name="SAPBEXHLevel1 7 24" xfId="15251"/>
    <cellStyle name="SAPBEXHLevel1 7 25" xfId="15252"/>
    <cellStyle name="SAPBEXHLevel1 7 26" xfId="15253"/>
    <cellStyle name="SAPBEXHLevel1 7 27" xfId="15254"/>
    <cellStyle name="SAPBEXHLevel1 7 28" xfId="15255"/>
    <cellStyle name="SAPBEXHLevel1 7 29" xfId="15256"/>
    <cellStyle name="SAPBEXHLevel1 7 3" xfId="15257"/>
    <cellStyle name="SAPBEXHLevel1 7 3 10" xfId="15258"/>
    <cellStyle name="SAPBEXHLevel1 7 3 11" xfId="15259"/>
    <cellStyle name="SAPBEXHLevel1 7 3 12" xfId="15260"/>
    <cellStyle name="SAPBEXHLevel1 7 3 13" xfId="15261"/>
    <cellStyle name="SAPBEXHLevel1 7 3 14" xfId="15262"/>
    <cellStyle name="SAPBEXHLevel1 7 3 15" xfId="15263"/>
    <cellStyle name="SAPBEXHLevel1 7 3 16" xfId="15264"/>
    <cellStyle name="SAPBEXHLevel1 7 3 17" xfId="15265"/>
    <cellStyle name="SAPBEXHLevel1 7 3 18" xfId="15266"/>
    <cellStyle name="SAPBEXHLevel1 7 3 19" xfId="15267"/>
    <cellStyle name="SAPBEXHLevel1 7 3 2" xfId="15268"/>
    <cellStyle name="SAPBEXHLevel1 7 3 20" xfId="15269"/>
    <cellStyle name="SAPBEXHLevel1 7 3 21" xfId="15270"/>
    <cellStyle name="SAPBEXHLevel1 7 3 22" xfId="15271"/>
    <cellStyle name="SAPBEXHLevel1 7 3 23" xfId="15272"/>
    <cellStyle name="SAPBEXHLevel1 7 3 24" xfId="15273"/>
    <cellStyle name="SAPBEXHLevel1 7 3 25" xfId="15274"/>
    <cellStyle name="SAPBEXHLevel1 7 3 26" xfId="15275"/>
    <cellStyle name="SAPBEXHLevel1 7 3 27" xfId="15276"/>
    <cellStyle name="SAPBEXHLevel1 7 3 28" xfId="15277"/>
    <cellStyle name="SAPBEXHLevel1 7 3 29" xfId="15278"/>
    <cellStyle name="SAPBEXHLevel1 7 3 3" xfId="15279"/>
    <cellStyle name="SAPBEXHLevel1 7 3 30" xfId="15280"/>
    <cellStyle name="SAPBEXHLevel1 7 3 31" xfId="15281"/>
    <cellStyle name="SAPBEXHLevel1 7 3 32" xfId="33038"/>
    <cellStyle name="SAPBEXHLevel1 7 3 33" xfId="33818"/>
    <cellStyle name="SAPBEXHLevel1 7 3 34" xfId="32213"/>
    <cellStyle name="SAPBEXHLevel1 7 3 35" xfId="33655"/>
    <cellStyle name="SAPBEXHLevel1 7 3 36" xfId="34575"/>
    <cellStyle name="SAPBEXHLevel1 7 3 37" xfId="34352"/>
    <cellStyle name="SAPBEXHLevel1 7 3 38" xfId="34729"/>
    <cellStyle name="SAPBEXHLevel1 7 3 39" xfId="36246"/>
    <cellStyle name="SAPBEXHLevel1 7 3 4" xfId="15282"/>
    <cellStyle name="SAPBEXHLevel1 7 3 40" xfId="36829"/>
    <cellStyle name="SAPBEXHLevel1 7 3 41" xfId="35549"/>
    <cellStyle name="SAPBEXHLevel1 7 3 42" xfId="37682"/>
    <cellStyle name="SAPBEXHLevel1 7 3 43" xfId="38151"/>
    <cellStyle name="SAPBEXHLevel1 7 3 44" xfId="37432"/>
    <cellStyle name="SAPBEXHLevel1 7 3 45" xfId="39006"/>
    <cellStyle name="SAPBEXHLevel1 7 3 46" xfId="39475"/>
    <cellStyle name="SAPBEXHLevel1 7 3 47" xfId="38398"/>
    <cellStyle name="SAPBEXHLevel1 7 3 48" xfId="40368"/>
    <cellStyle name="SAPBEXHLevel1 7 3 49" xfId="40839"/>
    <cellStyle name="SAPBEXHLevel1 7 3 5" xfId="15283"/>
    <cellStyle name="SAPBEXHLevel1 7 3 50" xfId="39840"/>
    <cellStyle name="SAPBEXHLevel1 7 3 51" xfId="41869"/>
    <cellStyle name="SAPBEXHLevel1 7 3 52" xfId="42338"/>
    <cellStyle name="SAPBEXHLevel1 7 3 53" xfId="41963"/>
    <cellStyle name="SAPBEXHLevel1 7 3 54" xfId="43116"/>
    <cellStyle name="SAPBEXHLevel1 7 3 55" xfId="43511"/>
    <cellStyle name="SAPBEXHLevel1 7 3 56" xfId="44232"/>
    <cellStyle name="SAPBEXHLevel1 7 3 57" xfId="44807"/>
    <cellStyle name="SAPBEXHLevel1 7 3 58" xfId="45533"/>
    <cellStyle name="SAPBEXHLevel1 7 3 59" xfId="45928"/>
    <cellStyle name="SAPBEXHLevel1 7 3 6" xfId="15284"/>
    <cellStyle name="SAPBEXHLevel1 7 3 60" xfId="46649"/>
    <cellStyle name="SAPBEXHLevel1 7 3 61" xfId="47044"/>
    <cellStyle name="SAPBEXHLevel1 7 3 62" xfId="47597"/>
    <cellStyle name="SAPBEXHLevel1 7 3 63" xfId="47992"/>
    <cellStyle name="SAPBEXHLevel1 7 3 7" xfId="15285"/>
    <cellStyle name="SAPBEXHLevel1 7 3 8" xfId="15286"/>
    <cellStyle name="SAPBEXHLevel1 7 3 9" xfId="15287"/>
    <cellStyle name="SAPBEXHLevel1 7 30" xfId="15288"/>
    <cellStyle name="SAPBEXHLevel1 7 31" xfId="15289"/>
    <cellStyle name="SAPBEXHLevel1 7 32" xfId="15290"/>
    <cellStyle name="SAPBEXHLevel1 7 33" xfId="15291"/>
    <cellStyle name="SAPBEXHLevel1 7 34" xfId="15292"/>
    <cellStyle name="SAPBEXHLevel1 7 35" xfId="33036"/>
    <cellStyle name="SAPBEXHLevel1 7 36" xfId="33816"/>
    <cellStyle name="SAPBEXHLevel1 7 37" xfId="32211"/>
    <cellStyle name="SAPBEXHLevel1 7 38" xfId="32295"/>
    <cellStyle name="SAPBEXHLevel1 7 39" xfId="34577"/>
    <cellStyle name="SAPBEXHLevel1 7 4" xfId="15293"/>
    <cellStyle name="SAPBEXHLevel1 7 40" xfId="34929"/>
    <cellStyle name="SAPBEXHLevel1 7 41" xfId="34731"/>
    <cellStyle name="SAPBEXHLevel1 7 42" xfId="36244"/>
    <cellStyle name="SAPBEXHLevel1 7 43" xfId="36827"/>
    <cellStyle name="SAPBEXHLevel1 7 44" xfId="35978"/>
    <cellStyle name="SAPBEXHLevel1 7 45" xfId="37680"/>
    <cellStyle name="SAPBEXHLevel1 7 46" xfId="38149"/>
    <cellStyle name="SAPBEXHLevel1 7 47" xfId="37430"/>
    <cellStyle name="SAPBEXHLevel1 7 48" xfId="39004"/>
    <cellStyle name="SAPBEXHLevel1 7 49" xfId="39473"/>
    <cellStyle name="SAPBEXHLevel1 7 5" xfId="15294"/>
    <cellStyle name="SAPBEXHLevel1 7 50" xfId="38755"/>
    <cellStyle name="SAPBEXHLevel1 7 51" xfId="40366"/>
    <cellStyle name="SAPBEXHLevel1 7 52" xfId="40837"/>
    <cellStyle name="SAPBEXHLevel1 7 53" xfId="40086"/>
    <cellStyle name="SAPBEXHLevel1 7 54" xfId="41867"/>
    <cellStyle name="SAPBEXHLevel1 7 55" xfId="42336"/>
    <cellStyle name="SAPBEXHLevel1 7 56" xfId="41585"/>
    <cellStyle name="SAPBEXHLevel1 7 57" xfId="43114"/>
    <cellStyle name="SAPBEXHLevel1 7 58" xfId="43509"/>
    <cellStyle name="SAPBEXHLevel1 7 59" xfId="44230"/>
    <cellStyle name="SAPBEXHLevel1 7 6" xfId="15295"/>
    <cellStyle name="SAPBEXHLevel1 7 60" xfId="44805"/>
    <cellStyle name="SAPBEXHLevel1 7 61" xfId="45531"/>
    <cellStyle name="SAPBEXHLevel1 7 62" xfId="45926"/>
    <cellStyle name="SAPBEXHLevel1 7 63" xfId="46647"/>
    <cellStyle name="SAPBEXHLevel1 7 64" xfId="47042"/>
    <cellStyle name="SAPBEXHLevel1 7 65" xfId="47595"/>
    <cellStyle name="SAPBEXHLevel1 7 66" xfId="47990"/>
    <cellStyle name="SAPBEXHLevel1 7 7" xfId="15296"/>
    <cellStyle name="SAPBEXHLevel1 7 8" xfId="15297"/>
    <cellStyle name="SAPBEXHLevel1 7 9" xfId="15298"/>
    <cellStyle name="SAPBEXHLevel1 70" xfId="15299"/>
    <cellStyle name="SAPBEXHLevel1 71" xfId="15300"/>
    <cellStyle name="SAPBEXHLevel1 72" xfId="15301"/>
    <cellStyle name="SAPBEXHLevel1 73" xfId="15302"/>
    <cellStyle name="SAPBEXHLevel1 74" xfId="15303"/>
    <cellStyle name="SAPBEXHLevel1 75" xfId="15304"/>
    <cellStyle name="SAPBEXHLevel1 76" xfId="15305"/>
    <cellStyle name="SAPBEXHLevel1 77" xfId="15306"/>
    <cellStyle name="SAPBEXHLevel1 78" xfId="15307"/>
    <cellStyle name="SAPBEXHLevel1 79" xfId="15308"/>
    <cellStyle name="SAPBEXHLevel1 8" xfId="15309"/>
    <cellStyle name="SAPBEXHLevel1 8 10" xfId="15310"/>
    <cellStyle name="SAPBEXHLevel1 8 11" xfId="15311"/>
    <cellStyle name="SAPBEXHLevel1 8 12" xfId="15312"/>
    <cellStyle name="SAPBEXHLevel1 8 13" xfId="15313"/>
    <cellStyle name="SAPBEXHLevel1 8 14" xfId="15314"/>
    <cellStyle name="SAPBEXHLevel1 8 15" xfId="15315"/>
    <cellStyle name="SAPBEXHLevel1 8 16" xfId="15316"/>
    <cellStyle name="SAPBEXHLevel1 8 17" xfId="15317"/>
    <cellStyle name="SAPBEXHLevel1 8 18" xfId="15318"/>
    <cellStyle name="SAPBEXHLevel1 8 19" xfId="15319"/>
    <cellStyle name="SAPBEXHLevel1 8 2" xfId="15320"/>
    <cellStyle name="SAPBEXHLevel1 8 2 10" xfId="15321"/>
    <cellStyle name="SAPBEXHLevel1 8 2 11" xfId="15322"/>
    <cellStyle name="SAPBEXHLevel1 8 2 12" xfId="15323"/>
    <cellStyle name="SAPBEXHLevel1 8 2 13" xfId="15324"/>
    <cellStyle name="SAPBEXHLevel1 8 2 14" xfId="15325"/>
    <cellStyle name="SAPBEXHLevel1 8 2 15" xfId="15326"/>
    <cellStyle name="SAPBEXHLevel1 8 2 16" xfId="15327"/>
    <cellStyle name="SAPBEXHLevel1 8 2 17" xfId="15328"/>
    <cellStyle name="SAPBEXHLevel1 8 2 18" xfId="15329"/>
    <cellStyle name="SAPBEXHLevel1 8 2 19" xfId="15330"/>
    <cellStyle name="SAPBEXHLevel1 8 2 2" xfId="15331"/>
    <cellStyle name="SAPBEXHLevel1 8 2 20" xfId="15332"/>
    <cellStyle name="SAPBEXHLevel1 8 2 21" xfId="15333"/>
    <cellStyle name="SAPBEXHLevel1 8 2 22" xfId="15334"/>
    <cellStyle name="SAPBEXHLevel1 8 2 23" xfId="15335"/>
    <cellStyle name="SAPBEXHLevel1 8 2 24" xfId="15336"/>
    <cellStyle name="SAPBEXHLevel1 8 2 25" xfId="15337"/>
    <cellStyle name="SAPBEXHLevel1 8 2 26" xfId="15338"/>
    <cellStyle name="SAPBEXHLevel1 8 2 27" xfId="15339"/>
    <cellStyle name="SAPBEXHLevel1 8 2 28" xfId="15340"/>
    <cellStyle name="SAPBEXHLevel1 8 2 29" xfId="15341"/>
    <cellStyle name="SAPBEXHLevel1 8 2 3" xfId="15342"/>
    <cellStyle name="SAPBEXHLevel1 8 2 30" xfId="15343"/>
    <cellStyle name="SAPBEXHLevel1 8 2 31" xfId="15344"/>
    <cellStyle name="SAPBEXHLevel1 8 2 32" xfId="33040"/>
    <cellStyle name="SAPBEXHLevel1 8 2 33" xfId="33820"/>
    <cellStyle name="SAPBEXHLevel1 8 2 34" xfId="32215"/>
    <cellStyle name="SAPBEXHLevel1 8 2 35" xfId="34052"/>
    <cellStyle name="SAPBEXHLevel1 8 2 36" xfId="34573"/>
    <cellStyle name="SAPBEXHLevel1 8 2 37" xfId="35125"/>
    <cellStyle name="SAPBEXHLevel1 8 2 38" xfId="34727"/>
    <cellStyle name="SAPBEXHLevel1 8 2 39" xfId="36248"/>
    <cellStyle name="SAPBEXHLevel1 8 2 4" xfId="15345"/>
    <cellStyle name="SAPBEXHLevel1 8 2 40" xfId="36831"/>
    <cellStyle name="SAPBEXHLevel1 8 2 41" xfId="35550"/>
    <cellStyle name="SAPBEXHLevel1 8 2 42" xfId="37684"/>
    <cellStyle name="SAPBEXHLevel1 8 2 43" xfId="38153"/>
    <cellStyle name="SAPBEXHLevel1 8 2 44" xfId="37877"/>
    <cellStyle name="SAPBEXHLevel1 8 2 45" xfId="39008"/>
    <cellStyle name="SAPBEXHLevel1 8 2 46" xfId="39477"/>
    <cellStyle name="SAPBEXHLevel1 8 2 47" xfId="39203"/>
    <cellStyle name="SAPBEXHLevel1 8 2 48" xfId="40370"/>
    <cellStyle name="SAPBEXHLevel1 8 2 49" xfId="40841"/>
    <cellStyle name="SAPBEXHLevel1 8 2 5" xfId="15346"/>
    <cellStyle name="SAPBEXHLevel1 8 2 50" xfId="40565"/>
    <cellStyle name="SAPBEXHLevel1 8 2 51" xfId="41871"/>
    <cellStyle name="SAPBEXHLevel1 8 2 52" xfId="42340"/>
    <cellStyle name="SAPBEXHLevel1 8 2 53" xfId="41587"/>
    <cellStyle name="SAPBEXHLevel1 8 2 54" xfId="43118"/>
    <cellStyle name="SAPBEXHLevel1 8 2 55" xfId="43513"/>
    <cellStyle name="SAPBEXHLevel1 8 2 56" xfId="44234"/>
    <cellStyle name="SAPBEXHLevel1 8 2 57" xfId="44809"/>
    <cellStyle name="SAPBEXHLevel1 8 2 58" xfId="45535"/>
    <cellStyle name="SAPBEXHLevel1 8 2 59" xfId="45930"/>
    <cellStyle name="SAPBEXHLevel1 8 2 6" xfId="15347"/>
    <cellStyle name="SAPBEXHLevel1 8 2 60" xfId="46651"/>
    <cellStyle name="SAPBEXHLevel1 8 2 61" xfId="47046"/>
    <cellStyle name="SAPBEXHLevel1 8 2 62" xfId="47599"/>
    <cellStyle name="SAPBEXHLevel1 8 2 63" xfId="47994"/>
    <cellStyle name="SAPBEXHLevel1 8 2 7" xfId="15348"/>
    <cellStyle name="SAPBEXHLevel1 8 2 8" xfId="15349"/>
    <cellStyle name="SAPBEXHLevel1 8 2 9" xfId="15350"/>
    <cellStyle name="SAPBEXHLevel1 8 20" xfId="15351"/>
    <cellStyle name="SAPBEXHLevel1 8 21" xfId="15352"/>
    <cellStyle name="SAPBEXHLevel1 8 22" xfId="15353"/>
    <cellStyle name="SAPBEXHLevel1 8 23" xfId="15354"/>
    <cellStyle name="SAPBEXHLevel1 8 24" xfId="15355"/>
    <cellStyle name="SAPBEXHLevel1 8 25" xfId="15356"/>
    <cellStyle name="SAPBEXHLevel1 8 26" xfId="15357"/>
    <cellStyle name="SAPBEXHLevel1 8 27" xfId="15358"/>
    <cellStyle name="SAPBEXHLevel1 8 28" xfId="15359"/>
    <cellStyle name="SAPBEXHLevel1 8 29" xfId="15360"/>
    <cellStyle name="SAPBEXHLevel1 8 3" xfId="15361"/>
    <cellStyle name="SAPBEXHLevel1 8 3 10" xfId="15362"/>
    <cellStyle name="SAPBEXHLevel1 8 3 11" xfId="15363"/>
    <cellStyle name="SAPBEXHLevel1 8 3 12" xfId="15364"/>
    <cellStyle name="SAPBEXHLevel1 8 3 13" xfId="15365"/>
    <cellStyle name="SAPBEXHLevel1 8 3 14" xfId="15366"/>
    <cellStyle name="SAPBEXHLevel1 8 3 15" xfId="15367"/>
    <cellStyle name="SAPBEXHLevel1 8 3 16" xfId="15368"/>
    <cellStyle name="SAPBEXHLevel1 8 3 17" xfId="15369"/>
    <cellStyle name="SAPBEXHLevel1 8 3 18" xfId="15370"/>
    <cellStyle name="SAPBEXHLevel1 8 3 19" xfId="15371"/>
    <cellStyle name="SAPBEXHLevel1 8 3 2" xfId="15372"/>
    <cellStyle name="SAPBEXHLevel1 8 3 20" xfId="15373"/>
    <cellStyle name="SAPBEXHLevel1 8 3 21" xfId="15374"/>
    <cellStyle name="SAPBEXHLevel1 8 3 22" xfId="15375"/>
    <cellStyle name="SAPBEXHLevel1 8 3 23" xfId="15376"/>
    <cellStyle name="SAPBEXHLevel1 8 3 24" xfId="15377"/>
    <cellStyle name="SAPBEXHLevel1 8 3 25" xfId="15378"/>
    <cellStyle name="SAPBEXHLevel1 8 3 26" xfId="15379"/>
    <cellStyle name="SAPBEXHLevel1 8 3 27" xfId="15380"/>
    <cellStyle name="SAPBEXHLevel1 8 3 28" xfId="15381"/>
    <cellStyle name="SAPBEXHLevel1 8 3 29" xfId="15382"/>
    <cellStyle name="SAPBEXHLevel1 8 3 3" xfId="15383"/>
    <cellStyle name="SAPBEXHLevel1 8 3 30" xfId="15384"/>
    <cellStyle name="SAPBEXHLevel1 8 3 31" xfId="15385"/>
    <cellStyle name="SAPBEXHLevel1 8 3 32" xfId="33041"/>
    <cellStyle name="SAPBEXHLevel1 8 3 33" xfId="33821"/>
    <cellStyle name="SAPBEXHLevel1 8 3 34" xfId="32389"/>
    <cellStyle name="SAPBEXHLevel1 8 3 35" xfId="34000"/>
    <cellStyle name="SAPBEXHLevel1 8 3 36" xfId="34339"/>
    <cellStyle name="SAPBEXHLevel1 8 3 37" xfId="35065"/>
    <cellStyle name="SAPBEXHLevel1 8 3 38" xfId="35390"/>
    <cellStyle name="SAPBEXHLevel1 8 3 39" xfId="36249"/>
    <cellStyle name="SAPBEXHLevel1 8 3 4" xfId="15386"/>
    <cellStyle name="SAPBEXHLevel1 8 3 40" xfId="36832"/>
    <cellStyle name="SAPBEXHLevel1 8 3 41" xfId="35579"/>
    <cellStyle name="SAPBEXHLevel1 8 3 42" xfId="37685"/>
    <cellStyle name="SAPBEXHLevel1 8 3 43" xfId="38154"/>
    <cellStyle name="SAPBEXHLevel1 8 3 44" xfId="37775"/>
    <cellStyle name="SAPBEXHLevel1 8 3 45" xfId="39009"/>
    <cellStyle name="SAPBEXHLevel1 8 3 46" xfId="39478"/>
    <cellStyle name="SAPBEXHLevel1 8 3 47" xfId="39101"/>
    <cellStyle name="SAPBEXHLevel1 8 3 48" xfId="40371"/>
    <cellStyle name="SAPBEXHLevel1 8 3 49" xfId="40842"/>
    <cellStyle name="SAPBEXHLevel1 8 3 5" xfId="15387"/>
    <cellStyle name="SAPBEXHLevel1 8 3 50" xfId="40463"/>
    <cellStyle name="SAPBEXHLevel1 8 3 51" xfId="41872"/>
    <cellStyle name="SAPBEXHLevel1 8 3 52" xfId="42341"/>
    <cellStyle name="SAPBEXHLevel1 8 3 53" xfId="41226"/>
    <cellStyle name="SAPBEXHLevel1 8 3 54" xfId="43119"/>
    <cellStyle name="SAPBEXHLevel1 8 3 55" xfId="43514"/>
    <cellStyle name="SAPBEXHLevel1 8 3 56" xfId="44235"/>
    <cellStyle name="SAPBEXHLevel1 8 3 57" xfId="44810"/>
    <cellStyle name="SAPBEXHLevel1 8 3 58" xfId="45536"/>
    <cellStyle name="SAPBEXHLevel1 8 3 59" xfId="45931"/>
    <cellStyle name="SAPBEXHLevel1 8 3 6" xfId="15388"/>
    <cellStyle name="SAPBEXHLevel1 8 3 60" xfId="46652"/>
    <cellStyle name="SAPBEXHLevel1 8 3 61" xfId="47047"/>
    <cellStyle name="SAPBEXHLevel1 8 3 62" xfId="47600"/>
    <cellStyle name="SAPBEXHLevel1 8 3 63" xfId="47995"/>
    <cellStyle name="SAPBEXHLevel1 8 3 7" xfId="15389"/>
    <cellStyle name="SAPBEXHLevel1 8 3 8" xfId="15390"/>
    <cellStyle name="SAPBEXHLevel1 8 3 9" xfId="15391"/>
    <cellStyle name="SAPBEXHLevel1 8 30" xfId="15392"/>
    <cellStyle name="SAPBEXHLevel1 8 31" xfId="15393"/>
    <cellStyle name="SAPBEXHLevel1 8 32" xfId="15394"/>
    <cellStyle name="SAPBEXHLevel1 8 33" xfId="15395"/>
    <cellStyle name="SAPBEXHLevel1 8 34" xfId="15396"/>
    <cellStyle name="SAPBEXHLevel1 8 35" xfId="33039"/>
    <cellStyle name="SAPBEXHLevel1 8 36" xfId="33819"/>
    <cellStyle name="SAPBEXHLevel1 8 37" xfId="32214"/>
    <cellStyle name="SAPBEXHLevel1 8 38" xfId="33656"/>
    <cellStyle name="SAPBEXHLevel1 8 39" xfId="34574"/>
    <cellStyle name="SAPBEXHLevel1 8 4" xfId="15397"/>
    <cellStyle name="SAPBEXHLevel1 8 40" xfId="35064"/>
    <cellStyle name="SAPBEXHLevel1 8 41" xfId="34728"/>
    <cellStyle name="SAPBEXHLevel1 8 42" xfId="36247"/>
    <cellStyle name="SAPBEXHLevel1 8 43" xfId="36830"/>
    <cellStyle name="SAPBEXHLevel1 8 44" xfId="35688"/>
    <cellStyle name="SAPBEXHLevel1 8 45" xfId="37683"/>
    <cellStyle name="SAPBEXHLevel1 8 46" xfId="38152"/>
    <cellStyle name="SAPBEXHLevel1 8 47" xfId="37774"/>
    <cellStyle name="SAPBEXHLevel1 8 48" xfId="39007"/>
    <cellStyle name="SAPBEXHLevel1 8 49" xfId="39476"/>
    <cellStyle name="SAPBEXHLevel1 8 5" xfId="15398"/>
    <cellStyle name="SAPBEXHLevel1 8 50" xfId="39100"/>
    <cellStyle name="SAPBEXHLevel1 8 51" xfId="40369"/>
    <cellStyle name="SAPBEXHLevel1 8 52" xfId="40840"/>
    <cellStyle name="SAPBEXHLevel1 8 53" xfId="40462"/>
    <cellStyle name="SAPBEXHLevel1 8 54" xfId="41870"/>
    <cellStyle name="SAPBEXHLevel1 8 55" xfId="42339"/>
    <cellStyle name="SAPBEXHLevel1 8 56" xfId="42063"/>
    <cellStyle name="SAPBEXHLevel1 8 57" xfId="43117"/>
    <cellStyle name="SAPBEXHLevel1 8 58" xfId="43512"/>
    <cellStyle name="SAPBEXHLevel1 8 59" xfId="44233"/>
    <cellStyle name="SAPBEXHLevel1 8 6" xfId="15399"/>
    <cellStyle name="SAPBEXHLevel1 8 60" xfId="44808"/>
    <cellStyle name="SAPBEXHLevel1 8 61" xfId="45534"/>
    <cellStyle name="SAPBEXHLevel1 8 62" xfId="45929"/>
    <cellStyle name="SAPBEXHLevel1 8 63" xfId="46650"/>
    <cellStyle name="SAPBEXHLevel1 8 64" xfId="47045"/>
    <cellStyle name="SAPBEXHLevel1 8 65" xfId="47598"/>
    <cellStyle name="SAPBEXHLevel1 8 66" xfId="47993"/>
    <cellStyle name="SAPBEXHLevel1 8 7" xfId="15400"/>
    <cellStyle name="SAPBEXHLevel1 8 8" xfId="15401"/>
    <cellStyle name="SAPBEXHLevel1 8 9" xfId="15402"/>
    <cellStyle name="SAPBEXHLevel1 80" xfId="15403"/>
    <cellStyle name="SAPBEXHLevel1 81" xfId="15404"/>
    <cellStyle name="SAPBEXHLevel1 82" xfId="15405"/>
    <cellStyle name="SAPBEXHLevel1 83" xfId="15406"/>
    <cellStyle name="SAPBEXHLevel1 84" xfId="15407"/>
    <cellStyle name="SAPBEXHLevel1 85" xfId="15408"/>
    <cellStyle name="SAPBEXHLevel1 86" xfId="15409"/>
    <cellStyle name="SAPBEXHLevel1 87" xfId="15410"/>
    <cellStyle name="SAPBEXHLevel1 88" xfId="15411"/>
    <cellStyle name="SAPBEXHLevel1 89" xfId="15412"/>
    <cellStyle name="SAPBEXHLevel1 9" xfId="15413"/>
    <cellStyle name="SAPBEXHLevel1 9 10" xfId="15414"/>
    <cellStyle name="SAPBEXHLevel1 9 11" xfId="15415"/>
    <cellStyle name="SAPBEXHLevel1 9 12" xfId="15416"/>
    <cellStyle name="SAPBEXHLevel1 9 13" xfId="15417"/>
    <cellStyle name="SAPBEXHLevel1 9 14" xfId="15418"/>
    <cellStyle name="SAPBEXHLevel1 9 15" xfId="15419"/>
    <cellStyle name="SAPBEXHLevel1 9 16" xfId="15420"/>
    <cellStyle name="SAPBEXHLevel1 9 17" xfId="15421"/>
    <cellStyle name="SAPBEXHLevel1 9 18" xfId="15422"/>
    <cellStyle name="SAPBEXHLevel1 9 19" xfId="15423"/>
    <cellStyle name="SAPBEXHLevel1 9 2" xfId="15424"/>
    <cellStyle name="SAPBEXHLevel1 9 2 10" xfId="15425"/>
    <cellStyle name="SAPBEXHLevel1 9 2 11" xfId="15426"/>
    <cellStyle name="SAPBEXHLevel1 9 2 12" xfId="15427"/>
    <cellStyle name="SAPBEXHLevel1 9 2 13" xfId="15428"/>
    <cellStyle name="SAPBEXHLevel1 9 2 14" xfId="15429"/>
    <cellStyle name="SAPBEXHLevel1 9 2 15" xfId="15430"/>
    <cellStyle name="SAPBEXHLevel1 9 2 16" xfId="15431"/>
    <cellStyle name="SAPBEXHLevel1 9 2 17" xfId="15432"/>
    <cellStyle name="SAPBEXHLevel1 9 2 18" xfId="15433"/>
    <cellStyle name="SAPBEXHLevel1 9 2 19" xfId="15434"/>
    <cellStyle name="SAPBEXHLevel1 9 2 2" xfId="15435"/>
    <cellStyle name="SAPBEXHLevel1 9 2 20" xfId="15436"/>
    <cellStyle name="SAPBEXHLevel1 9 2 21" xfId="15437"/>
    <cellStyle name="SAPBEXHLevel1 9 2 22" xfId="15438"/>
    <cellStyle name="SAPBEXHLevel1 9 2 23" xfId="15439"/>
    <cellStyle name="SAPBEXHLevel1 9 2 24" xfId="15440"/>
    <cellStyle name="SAPBEXHLevel1 9 2 25" xfId="15441"/>
    <cellStyle name="SAPBEXHLevel1 9 2 26" xfId="15442"/>
    <cellStyle name="SAPBEXHLevel1 9 2 27" xfId="15443"/>
    <cellStyle name="SAPBEXHLevel1 9 2 28" xfId="15444"/>
    <cellStyle name="SAPBEXHLevel1 9 2 29" xfId="15445"/>
    <cellStyle name="SAPBEXHLevel1 9 2 3" xfId="15446"/>
    <cellStyle name="SAPBEXHLevel1 9 2 30" xfId="15447"/>
    <cellStyle name="SAPBEXHLevel1 9 2 31" xfId="15448"/>
    <cellStyle name="SAPBEXHLevel1 9 2 32" xfId="33043"/>
    <cellStyle name="SAPBEXHLevel1 9 2 33" xfId="33823"/>
    <cellStyle name="SAPBEXHLevel1 9 2 34" xfId="32216"/>
    <cellStyle name="SAPBEXHLevel1 9 2 35" xfId="34001"/>
    <cellStyle name="SAPBEXHLevel1 9 2 36" xfId="34572"/>
    <cellStyle name="SAPBEXHLevel1 9 2 37" xfId="34930"/>
    <cellStyle name="SAPBEXHLevel1 9 2 38" xfId="34726"/>
    <cellStyle name="SAPBEXHLevel1 9 2 39" xfId="36251"/>
    <cellStyle name="SAPBEXHLevel1 9 2 4" xfId="15449"/>
    <cellStyle name="SAPBEXHLevel1 9 2 40" xfId="36834"/>
    <cellStyle name="SAPBEXHLevel1 9 2 41" xfId="35689"/>
    <cellStyle name="SAPBEXHLevel1 9 2 42" xfId="37687"/>
    <cellStyle name="SAPBEXHLevel1 9 2 43" xfId="38156"/>
    <cellStyle name="SAPBEXHLevel1 9 2 44" xfId="37072"/>
    <cellStyle name="SAPBEXHLevel1 9 2 45" xfId="39011"/>
    <cellStyle name="SAPBEXHLevel1 9 2 46" xfId="39480"/>
    <cellStyle name="SAPBEXHLevel1 9 2 47" xfId="38514"/>
    <cellStyle name="SAPBEXHLevel1 9 2 48" xfId="40373"/>
    <cellStyle name="SAPBEXHLevel1 9 2 49" xfId="40844"/>
    <cellStyle name="SAPBEXHLevel1 9 2 5" xfId="15450"/>
    <cellStyle name="SAPBEXHLevel1 9 2 50" xfId="40087"/>
    <cellStyle name="SAPBEXHLevel1 9 2 51" xfId="41874"/>
    <cellStyle name="SAPBEXHLevel1 9 2 52" xfId="42343"/>
    <cellStyle name="SAPBEXHLevel1 9 2 53" xfId="41964"/>
    <cellStyle name="SAPBEXHLevel1 9 2 54" xfId="43121"/>
    <cellStyle name="SAPBEXHLevel1 9 2 55" xfId="43516"/>
    <cellStyle name="SAPBEXHLevel1 9 2 56" xfId="44237"/>
    <cellStyle name="SAPBEXHLevel1 9 2 57" xfId="44812"/>
    <cellStyle name="SAPBEXHLevel1 9 2 58" xfId="45538"/>
    <cellStyle name="SAPBEXHLevel1 9 2 59" xfId="45933"/>
    <cellStyle name="SAPBEXHLevel1 9 2 6" xfId="15451"/>
    <cellStyle name="SAPBEXHLevel1 9 2 60" xfId="46654"/>
    <cellStyle name="SAPBEXHLevel1 9 2 61" xfId="47049"/>
    <cellStyle name="SAPBEXHLevel1 9 2 62" xfId="47602"/>
    <cellStyle name="SAPBEXHLevel1 9 2 63" xfId="47997"/>
    <cellStyle name="SAPBEXHLevel1 9 2 7" xfId="15452"/>
    <cellStyle name="SAPBEXHLevel1 9 2 8" xfId="15453"/>
    <cellStyle name="SAPBEXHLevel1 9 2 9" xfId="15454"/>
    <cellStyle name="SAPBEXHLevel1 9 20" xfId="15455"/>
    <cellStyle name="SAPBEXHLevel1 9 21" xfId="15456"/>
    <cellStyle name="SAPBEXHLevel1 9 22" xfId="15457"/>
    <cellStyle name="SAPBEXHLevel1 9 23" xfId="15458"/>
    <cellStyle name="SAPBEXHLevel1 9 24" xfId="15459"/>
    <cellStyle name="SAPBEXHLevel1 9 25" xfId="15460"/>
    <cellStyle name="SAPBEXHLevel1 9 26" xfId="15461"/>
    <cellStyle name="SAPBEXHLevel1 9 27" xfId="15462"/>
    <cellStyle name="SAPBEXHLevel1 9 28" xfId="15463"/>
    <cellStyle name="SAPBEXHLevel1 9 29" xfId="15464"/>
    <cellStyle name="SAPBEXHLevel1 9 3" xfId="15465"/>
    <cellStyle name="SAPBEXHLevel1 9 3 10" xfId="15466"/>
    <cellStyle name="SAPBEXHLevel1 9 3 11" xfId="15467"/>
    <cellStyle name="SAPBEXHLevel1 9 3 12" xfId="15468"/>
    <cellStyle name="SAPBEXHLevel1 9 3 13" xfId="15469"/>
    <cellStyle name="SAPBEXHLevel1 9 3 14" xfId="15470"/>
    <cellStyle name="SAPBEXHLevel1 9 3 15" xfId="15471"/>
    <cellStyle name="SAPBEXHLevel1 9 3 16" xfId="15472"/>
    <cellStyle name="SAPBEXHLevel1 9 3 17" xfId="15473"/>
    <cellStyle name="SAPBEXHLevel1 9 3 18" xfId="15474"/>
    <cellStyle name="SAPBEXHLevel1 9 3 19" xfId="15475"/>
    <cellStyle name="SAPBEXHLevel1 9 3 2" xfId="15476"/>
    <cellStyle name="SAPBEXHLevel1 9 3 20" xfId="15477"/>
    <cellStyle name="SAPBEXHLevel1 9 3 21" xfId="15478"/>
    <cellStyle name="SAPBEXHLevel1 9 3 22" xfId="15479"/>
    <cellStyle name="SAPBEXHLevel1 9 3 23" xfId="15480"/>
    <cellStyle name="SAPBEXHLevel1 9 3 24" xfId="15481"/>
    <cellStyle name="SAPBEXHLevel1 9 3 25" xfId="15482"/>
    <cellStyle name="SAPBEXHLevel1 9 3 26" xfId="15483"/>
    <cellStyle name="SAPBEXHLevel1 9 3 27" xfId="15484"/>
    <cellStyle name="SAPBEXHLevel1 9 3 28" xfId="15485"/>
    <cellStyle name="SAPBEXHLevel1 9 3 29" xfId="15486"/>
    <cellStyle name="SAPBEXHLevel1 9 3 3" xfId="15487"/>
    <cellStyle name="SAPBEXHLevel1 9 3 30" xfId="15488"/>
    <cellStyle name="SAPBEXHLevel1 9 3 31" xfId="15489"/>
    <cellStyle name="SAPBEXHLevel1 9 3 32" xfId="33044"/>
    <cellStyle name="SAPBEXHLevel1 9 3 33" xfId="33824"/>
    <cellStyle name="SAPBEXHLevel1 9 3 34" xfId="32217"/>
    <cellStyle name="SAPBEXHLevel1 9 3 35" xfId="33657"/>
    <cellStyle name="SAPBEXHLevel1 9 3 36" xfId="34571"/>
    <cellStyle name="SAPBEXHLevel1 9 3 37" xfId="34931"/>
    <cellStyle name="SAPBEXHLevel1 9 3 38" xfId="34725"/>
    <cellStyle name="SAPBEXHLevel1 9 3 39" xfId="36252"/>
    <cellStyle name="SAPBEXHLevel1 9 3 4" xfId="15490"/>
    <cellStyle name="SAPBEXHLevel1 9 3 40" xfId="36835"/>
    <cellStyle name="SAPBEXHLevel1 9 3 41" xfId="35980"/>
    <cellStyle name="SAPBEXHLevel1 9 3 42" xfId="37688"/>
    <cellStyle name="SAPBEXHLevel1 9 3 43" xfId="38157"/>
    <cellStyle name="SAPBEXHLevel1 9 3 44" xfId="37193"/>
    <cellStyle name="SAPBEXHLevel1 9 3 45" xfId="39012"/>
    <cellStyle name="SAPBEXHLevel1 9 3 46" xfId="39481"/>
    <cellStyle name="SAPBEXHLevel1 9 3 47" xfId="38757"/>
    <cellStyle name="SAPBEXHLevel1 9 3 48" xfId="40374"/>
    <cellStyle name="SAPBEXHLevel1 9 3 49" xfId="40845"/>
    <cellStyle name="SAPBEXHLevel1 9 3 5" xfId="15491"/>
    <cellStyle name="SAPBEXHLevel1 9 3 50" xfId="40088"/>
    <cellStyle name="SAPBEXHLevel1 9 3 51" xfId="41875"/>
    <cellStyle name="SAPBEXHLevel1 9 3 52" xfId="42344"/>
    <cellStyle name="SAPBEXHLevel1 9 3 53" xfId="42064"/>
    <cellStyle name="SAPBEXHLevel1 9 3 54" xfId="43122"/>
    <cellStyle name="SAPBEXHLevel1 9 3 55" xfId="43517"/>
    <cellStyle name="SAPBEXHLevel1 9 3 56" xfId="44238"/>
    <cellStyle name="SAPBEXHLevel1 9 3 57" xfId="44813"/>
    <cellStyle name="SAPBEXHLevel1 9 3 58" xfId="45539"/>
    <cellStyle name="SAPBEXHLevel1 9 3 59" xfId="45934"/>
    <cellStyle name="SAPBEXHLevel1 9 3 6" xfId="15492"/>
    <cellStyle name="SAPBEXHLevel1 9 3 60" xfId="46655"/>
    <cellStyle name="SAPBEXHLevel1 9 3 61" xfId="47050"/>
    <cellStyle name="SAPBEXHLevel1 9 3 62" xfId="47603"/>
    <cellStyle name="SAPBEXHLevel1 9 3 63" xfId="47998"/>
    <cellStyle name="SAPBEXHLevel1 9 3 7" xfId="15493"/>
    <cellStyle name="SAPBEXHLevel1 9 3 8" xfId="15494"/>
    <cellStyle name="SAPBEXHLevel1 9 3 9" xfId="15495"/>
    <cellStyle name="SAPBEXHLevel1 9 30" xfId="15496"/>
    <cellStyle name="SAPBEXHLevel1 9 31" xfId="15497"/>
    <cellStyle name="SAPBEXHLevel1 9 32" xfId="15498"/>
    <cellStyle name="SAPBEXHLevel1 9 33" xfId="15499"/>
    <cellStyle name="SAPBEXHLevel1 9 34" xfId="15500"/>
    <cellStyle name="SAPBEXHLevel1 9 35" xfId="33042"/>
    <cellStyle name="SAPBEXHLevel1 9 36" xfId="33822"/>
    <cellStyle name="SAPBEXHLevel1 9 37" xfId="32095"/>
    <cellStyle name="SAPBEXHLevel1 9 38" xfId="34053"/>
    <cellStyle name="SAPBEXHLevel1 9 39" xfId="34230"/>
    <cellStyle name="SAPBEXHLevel1 9 4" xfId="15501"/>
    <cellStyle name="SAPBEXHLevel1 9 40" xfId="35126"/>
    <cellStyle name="SAPBEXHLevel1 9 41" xfId="35002"/>
    <cellStyle name="SAPBEXHLevel1 9 42" xfId="36250"/>
    <cellStyle name="SAPBEXHLevel1 9 43" xfId="36833"/>
    <cellStyle name="SAPBEXHLevel1 9 44" xfId="35660"/>
    <cellStyle name="SAPBEXHLevel1 9 45" xfId="37686"/>
    <cellStyle name="SAPBEXHLevel1 9 46" xfId="38155"/>
    <cellStyle name="SAPBEXHLevel1 9 47" xfId="37878"/>
    <cellStyle name="SAPBEXHLevel1 9 48" xfId="39010"/>
    <cellStyle name="SAPBEXHLevel1 9 49" xfId="39479"/>
    <cellStyle name="SAPBEXHLevel1 9 5" xfId="15502"/>
    <cellStyle name="SAPBEXHLevel1 9 50" xfId="39204"/>
    <cellStyle name="SAPBEXHLevel1 9 51" xfId="40372"/>
    <cellStyle name="SAPBEXHLevel1 9 52" xfId="40843"/>
    <cellStyle name="SAPBEXHLevel1 9 53" xfId="40566"/>
    <cellStyle name="SAPBEXHLevel1 9 54" xfId="41873"/>
    <cellStyle name="SAPBEXHLevel1 9 55" xfId="42342"/>
    <cellStyle name="SAPBEXHLevel1 9 56" xfId="41349"/>
    <cellStyle name="SAPBEXHLevel1 9 57" xfId="43120"/>
    <cellStyle name="SAPBEXHLevel1 9 58" xfId="43515"/>
    <cellStyle name="SAPBEXHLevel1 9 59" xfId="44236"/>
    <cellStyle name="SAPBEXHLevel1 9 6" xfId="15503"/>
    <cellStyle name="SAPBEXHLevel1 9 60" xfId="44811"/>
    <cellStyle name="SAPBEXHLevel1 9 61" xfId="45537"/>
    <cellStyle name="SAPBEXHLevel1 9 62" xfId="45932"/>
    <cellStyle name="SAPBEXHLevel1 9 63" xfId="46653"/>
    <cellStyle name="SAPBEXHLevel1 9 64" xfId="47048"/>
    <cellStyle name="SAPBEXHLevel1 9 65" xfId="47601"/>
    <cellStyle name="SAPBEXHLevel1 9 66" xfId="47996"/>
    <cellStyle name="SAPBEXHLevel1 9 7" xfId="15504"/>
    <cellStyle name="SAPBEXHLevel1 9 8" xfId="15505"/>
    <cellStyle name="SAPBEXHLevel1 9 9" xfId="15506"/>
    <cellStyle name="SAPBEXHLevel1 90" xfId="15507"/>
    <cellStyle name="SAPBEXHLevel1 91" xfId="15508"/>
    <cellStyle name="SAPBEXHLevel1 92" xfId="31684"/>
    <cellStyle name="SAPBEXHLevel1 93" xfId="32485"/>
    <cellStyle name="SAPBEXHLevel1 94" xfId="32421"/>
    <cellStyle name="SAPBEXHLevel1 95" xfId="34013"/>
    <cellStyle name="SAPBEXHLevel1 96" xfId="34404"/>
    <cellStyle name="SAPBEXHLevel1 97" xfId="34285"/>
    <cellStyle name="SAPBEXHLevel1 98" xfId="35353"/>
    <cellStyle name="SAPBEXHLevel1 99" xfId="35609"/>
    <cellStyle name="SAPBEXHLevel1_(23.11.2009) СПИСКИ  МАТЕРИАЛОВ  ПО ЦЕХАМ, БЮДЖЕТ" xfId="15509"/>
    <cellStyle name="SAPBEXHLevel1X" xfId="15510"/>
    <cellStyle name="SAPBEXHLevel1X 10" xfId="15511"/>
    <cellStyle name="SAPBEXHLevel1X 100" xfId="36700"/>
    <cellStyle name="SAPBEXHLevel1X 101" xfId="35706"/>
    <cellStyle name="SAPBEXHLevel1X 102" xfId="37103"/>
    <cellStyle name="SAPBEXHLevel1X 103" xfId="37148"/>
    <cellStyle name="SAPBEXHLevel1X 104" xfId="37497"/>
    <cellStyle name="SAPBEXHLevel1X 105" xfId="38428"/>
    <cellStyle name="SAPBEXHLevel1X 106" xfId="38470"/>
    <cellStyle name="SAPBEXHLevel1X 107" xfId="38820"/>
    <cellStyle name="SAPBEXHLevel1X 108" xfId="39752"/>
    <cellStyle name="SAPBEXHLevel1X 109" xfId="39797"/>
    <cellStyle name="SAPBEXHLevel1X 11" xfId="15512"/>
    <cellStyle name="SAPBEXHLevel1X 110" xfId="40185"/>
    <cellStyle name="SAPBEXHLevel1X 111" xfId="41258"/>
    <cellStyle name="SAPBEXHLevel1X 112" xfId="41303"/>
    <cellStyle name="SAPBEXHLevel1X 113" xfId="41686"/>
    <cellStyle name="SAPBEXHLevel1X 114" xfId="42726"/>
    <cellStyle name="SAPBEXHLevel1X 115" xfId="42765"/>
    <cellStyle name="SAPBEXHLevel1X 116" xfId="43842"/>
    <cellStyle name="SAPBEXHLevel1X 117" xfId="43995"/>
    <cellStyle name="SAPBEXHLevel1X 118" xfId="45144"/>
    <cellStyle name="SAPBEXHLevel1X 119" xfId="45183"/>
    <cellStyle name="SAPBEXHLevel1X 12" xfId="15513"/>
    <cellStyle name="SAPBEXHLevel1X 120" xfId="46262"/>
    <cellStyle name="SAPBEXHLevel1X 121" xfId="46301"/>
    <cellStyle name="SAPBEXHLevel1X 122" xfId="47207"/>
    <cellStyle name="SAPBEXHLevel1X 123" xfId="47246"/>
    <cellStyle name="SAPBEXHLevel1X 124" xfId="53761"/>
    <cellStyle name="SAPBEXHLevel1X 125" xfId="54012"/>
    <cellStyle name="SAPBEXHLevel1X 126" xfId="54066"/>
    <cellStyle name="SAPBEXHLevel1X 127" xfId="54028"/>
    <cellStyle name="SAPBEXHLevel1X 128" xfId="54363"/>
    <cellStyle name="SAPBEXHLevel1X 129" xfId="54537"/>
    <cellStyle name="SAPBEXHLevel1X 13" xfId="15514"/>
    <cellStyle name="SAPBEXHLevel1X 130" xfId="54451"/>
    <cellStyle name="SAPBEXHLevel1X 131" xfId="54824"/>
    <cellStyle name="SAPBEXHLevel1X 132" xfId="54989"/>
    <cellStyle name="SAPBEXHLevel1X 133" xfId="55224"/>
    <cellStyle name="SAPBEXHLevel1X 134" xfId="55390"/>
    <cellStyle name="SAPBEXHLevel1X 14" xfId="15515"/>
    <cellStyle name="SAPBEXHLevel1X 15" xfId="15516"/>
    <cellStyle name="SAPBEXHLevel1X 16" xfId="15517"/>
    <cellStyle name="SAPBEXHLevel1X 17" xfId="15518"/>
    <cellStyle name="SAPBEXHLevel1X 18" xfId="15519"/>
    <cellStyle name="SAPBEXHLevel1X 19" xfId="15520"/>
    <cellStyle name="SAPBEXHLevel1X 2" xfId="15521"/>
    <cellStyle name="SAPBEXHLevel1X 2 10" xfId="15522"/>
    <cellStyle name="SAPBEXHLevel1X 2 100" xfId="37224"/>
    <cellStyle name="SAPBEXHLevel1X 2 101" xfId="37557"/>
    <cellStyle name="SAPBEXHLevel1X 2 102" xfId="38296"/>
    <cellStyle name="SAPBEXHLevel1X 2 103" xfId="38545"/>
    <cellStyle name="SAPBEXHLevel1X 2 104" xfId="38881"/>
    <cellStyle name="SAPBEXHLevel1X 2 105" xfId="39620"/>
    <cellStyle name="SAPBEXHLevel1X 2 106" xfId="39870"/>
    <cellStyle name="SAPBEXHLevel1X 2 107" xfId="40244"/>
    <cellStyle name="SAPBEXHLevel1X 2 108" xfId="40984"/>
    <cellStyle name="SAPBEXHLevel1X 2 109" xfId="41379"/>
    <cellStyle name="SAPBEXHLevel1X 2 11" xfId="15523"/>
    <cellStyle name="SAPBEXHLevel1X 2 110" xfId="41745"/>
    <cellStyle name="SAPBEXHLevel1X 2 111" xfId="42481"/>
    <cellStyle name="SAPBEXHLevel1X 2 112" xfId="42824"/>
    <cellStyle name="SAPBEXHLevel1X 2 113" xfId="42992"/>
    <cellStyle name="SAPBEXHLevel1X 2 114" xfId="43937"/>
    <cellStyle name="SAPBEXHLevel1X 2 115" xfId="44085"/>
    <cellStyle name="SAPBEXHLevel1X 2 116" xfId="45242"/>
    <cellStyle name="SAPBEXHLevel1X 2 117" xfId="45409"/>
    <cellStyle name="SAPBEXHLevel1X 2 118" xfId="46360"/>
    <cellStyle name="SAPBEXHLevel1X 2 119" xfId="46525"/>
    <cellStyle name="SAPBEXHLevel1X 2 12" xfId="15524"/>
    <cellStyle name="SAPBEXHLevel1X 2 120" xfId="47306"/>
    <cellStyle name="SAPBEXHLevel1X 2 121" xfId="47473"/>
    <cellStyle name="SAPBEXHLevel1X 2 122" xfId="53433"/>
    <cellStyle name="SAPBEXHLevel1X 2 123" xfId="53969"/>
    <cellStyle name="SAPBEXHLevel1X 2 124" xfId="54074"/>
    <cellStyle name="SAPBEXHLevel1X 2 125" xfId="54509"/>
    <cellStyle name="SAPBEXHLevel1X 2 126" xfId="54615"/>
    <cellStyle name="SAPBEXHLevel1X 2 127" xfId="54700"/>
    <cellStyle name="SAPBEXHLevel1X 2 128" xfId="54855"/>
    <cellStyle name="SAPBEXHLevel1X 2 129" xfId="54904"/>
    <cellStyle name="SAPBEXHLevel1X 2 13" xfId="15525"/>
    <cellStyle name="SAPBEXHLevel1X 2 130" xfId="55150"/>
    <cellStyle name="SAPBEXHLevel1X 2 131" xfId="55445"/>
    <cellStyle name="SAPBEXHLevel1X 2 14" xfId="15526"/>
    <cellStyle name="SAPBEXHLevel1X 2 15" xfId="15527"/>
    <cellStyle name="SAPBEXHLevel1X 2 16" xfId="15528"/>
    <cellStyle name="SAPBEXHLevel1X 2 17" xfId="15529"/>
    <cellStyle name="SAPBEXHLevel1X 2 18" xfId="15530"/>
    <cellStyle name="SAPBEXHLevel1X 2 19" xfId="15531"/>
    <cellStyle name="SAPBEXHLevel1X 2 2" xfId="15532"/>
    <cellStyle name="SAPBEXHLevel1X 2 20" xfId="15533"/>
    <cellStyle name="SAPBEXHLevel1X 2 21" xfId="15534"/>
    <cellStyle name="SAPBEXHLevel1X 2 22" xfId="15535"/>
    <cellStyle name="SAPBEXHLevel1X 2 23" xfId="15536"/>
    <cellStyle name="SAPBEXHLevel1X 2 24" xfId="15537"/>
    <cellStyle name="SAPBEXHLevel1X 2 25" xfId="15538"/>
    <cellStyle name="SAPBEXHLevel1X 2 26" xfId="15539"/>
    <cellStyle name="SAPBEXHLevel1X 2 27" xfId="15540"/>
    <cellStyle name="SAPBEXHLevel1X 2 28" xfId="15541"/>
    <cellStyle name="SAPBEXHLevel1X 2 29" xfId="15542"/>
    <cellStyle name="SAPBEXHLevel1X 2 3" xfId="15543"/>
    <cellStyle name="SAPBEXHLevel1X 2 30" xfId="15544"/>
    <cellStyle name="SAPBEXHLevel1X 2 31" xfId="15545"/>
    <cellStyle name="SAPBEXHLevel1X 2 32" xfId="15546"/>
    <cellStyle name="SAPBEXHLevel1X 2 33" xfId="15547"/>
    <cellStyle name="SAPBEXHLevel1X 2 34" xfId="15548"/>
    <cellStyle name="SAPBEXHLevel1X 2 35" xfId="15549"/>
    <cellStyle name="SAPBEXHLevel1X 2 36" xfId="15550"/>
    <cellStyle name="SAPBEXHLevel1X 2 37" xfId="15551"/>
    <cellStyle name="SAPBEXHLevel1X 2 38" xfId="15552"/>
    <cellStyle name="SAPBEXHLevel1X 2 39" xfId="15553"/>
    <cellStyle name="SAPBEXHLevel1X 2 4" xfId="15554"/>
    <cellStyle name="SAPBEXHLevel1X 2 40" xfId="15555"/>
    <cellStyle name="SAPBEXHLevel1X 2 41" xfId="15556"/>
    <cellStyle name="SAPBEXHLevel1X 2 42" xfId="15557"/>
    <cellStyle name="SAPBEXHLevel1X 2 43" xfId="15558"/>
    <cellStyle name="SAPBEXHLevel1X 2 44" xfId="15559"/>
    <cellStyle name="SAPBEXHLevel1X 2 45" xfId="15560"/>
    <cellStyle name="SAPBEXHLevel1X 2 46" xfId="15561"/>
    <cellStyle name="SAPBEXHLevel1X 2 47" xfId="15562"/>
    <cellStyle name="SAPBEXHLevel1X 2 48" xfId="15563"/>
    <cellStyle name="SAPBEXHLevel1X 2 49" xfId="15564"/>
    <cellStyle name="SAPBEXHLevel1X 2 5" xfId="15565"/>
    <cellStyle name="SAPBEXHLevel1X 2 50" xfId="15566"/>
    <cellStyle name="SAPBEXHLevel1X 2 51" xfId="15567"/>
    <cellStyle name="SAPBEXHLevel1X 2 52" xfId="15568"/>
    <cellStyle name="SAPBEXHLevel1X 2 53" xfId="15569"/>
    <cellStyle name="SAPBEXHLevel1X 2 54" xfId="15570"/>
    <cellStyle name="SAPBEXHLevel1X 2 55" xfId="15571"/>
    <cellStyle name="SAPBEXHLevel1X 2 56" xfId="15572"/>
    <cellStyle name="SAPBEXHLevel1X 2 57" xfId="15573"/>
    <cellStyle name="SAPBEXHLevel1X 2 58" xfId="15574"/>
    <cellStyle name="SAPBEXHLevel1X 2 59" xfId="15575"/>
    <cellStyle name="SAPBEXHLevel1X 2 6" xfId="15576"/>
    <cellStyle name="SAPBEXHLevel1X 2 60" xfId="15577"/>
    <cellStyle name="SAPBEXHLevel1X 2 61" xfId="15578"/>
    <cellStyle name="SAPBEXHLevel1X 2 62" xfId="15579"/>
    <cellStyle name="SAPBEXHLevel1X 2 63" xfId="15580"/>
    <cellStyle name="SAPBEXHLevel1X 2 64" xfId="15581"/>
    <cellStyle name="SAPBEXHLevel1X 2 65" xfId="15582"/>
    <cellStyle name="SAPBEXHLevel1X 2 66" xfId="15583"/>
    <cellStyle name="SAPBEXHLevel1X 2 67" xfId="15584"/>
    <cellStyle name="SAPBEXHLevel1X 2 68" xfId="15585"/>
    <cellStyle name="SAPBEXHLevel1X 2 69" xfId="15586"/>
    <cellStyle name="SAPBEXHLevel1X 2 7" xfId="15587"/>
    <cellStyle name="SAPBEXHLevel1X 2 70" xfId="15588"/>
    <cellStyle name="SAPBEXHLevel1X 2 71" xfId="15589"/>
    <cellStyle name="SAPBEXHLevel1X 2 72" xfId="15590"/>
    <cellStyle name="SAPBEXHLevel1X 2 73" xfId="15591"/>
    <cellStyle name="SAPBEXHLevel1X 2 74" xfId="15592"/>
    <cellStyle name="SAPBEXHLevel1X 2 75" xfId="15593"/>
    <cellStyle name="SAPBEXHLevel1X 2 76" xfId="15594"/>
    <cellStyle name="SAPBEXHLevel1X 2 77" xfId="15595"/>
    <cellStyle name="SAPBEXHLevel1X 2 78" xfId="15596"/>
    <cellStyle name="SAPBEXHLevel1X 2 79" xfId="15597"/>
    <cellStyle name="SAPBEXHLevel1X 2 8" xfId="15598"/>
    <cellStyle name="SAPBEXHLevel1X 2 80" xfId="15599"/>
    <cellStyle name="SAPBEXHLevel1X 2 81" xfId="15600"/>
    <cellStyle name="SAPBEXHLevel1X 2 82" xfId="15601"/>
    <cellStyle name="SAPBEXHLevel1X 2 83" xfId="15602"/>
    <cellStyle name="SAPBEXHLevel1X 2 84" xfId="15603"/>
    <cellStyle name="SAPBEXHLevel1X 2 85" xfId="15604"/>
    <cellStyle name="SAPBEXHLevel1X 2 86" xfId="15605"/>
    <cellStyle name="SAPBEXHLevel1X 2 87" xfId="15606"/>
    <cellStyle name="SAPBEXHLevel1X 2 88" xfId="15607"/>
    <cellStyle name="SAPBEXHLevel1X 2 89" xfId="15608"/>
    <cellStyle name="SAPBEXHLevel1X 2 9" xfId="15609"/>
    <cellStyle name="SAPBEXHLevel1X 2 90" xfId="31899"/>
    <cellStyle name="SAPBEXHLevel1X 2 91" xfId="32342"/>
    <cellStyle name="SAPBEXHLevel1X 2 92" xfId="34019"/>
    <cellStyle name="SAPBEXHLevel1X 2 93" xfId="33897"/>
    <cellStyle name="SAPBEXHLevel1X 2 94" xfId="35032"/>
    <cellStyle name="SAPBEXHLevel1X 2 95" xfId="35359"/>
    <cellStyle name="SAPBEXHLevel1X 2 96" xfId="35475"/>
    <cellStyle name="SAPBEXHLevel1X 2 97" xfId="35745"/>
    <cellStyle name="SAPBEXHLevel1X 2 98" xfId="36073"/>
    <cellStyle name="SAPBEXHLevel1X 2 99" xfId="36970"/>
    <cellStyle name="SAPBEXHLevel1X 20" xfId="15610"/>
    <cellStyle name="SAPBEXHLevel1X 21" xfId="15611"/>
    <cellStyle name="SAPBEXHLevel1X 22" xfId="15612"/>
    <cellStyle name="SAPBEXHLevel1X 23" xfId="15613"/>
    <cellStyle name="SAPBEXHLevel1X 24" xfId="15614"/>
    <cellStyle name="SAPBEXHLevel1X 25" xfId="15615"/>
    <cellStyle name="SAPBEXHLevel1X 26" xfId="15616"/>
    <cellStyle name="SAPBEXHLevel1X 27" xfId="15617"/>
    <cellStyle name="SAPBEXHLevel1X 28" xfId="15618"/>
    <cellStyle name="SAPBEXHLevel1X 29" xfId="15619"/>
    <cellStyle name="SAPBEXHLevel1X 3" xfId="15620"/>
    <cellStyle name="SAPBEXHLevel1X 3 10" xfId="15621"/>
    <cellStyle name="SAPBEXHLevel1X 3 11" xfId="15622"/>
    <cellStyle name="SAPBEXHLevel1X 3 12" xfId="15623"/>
    <cellStyle name="SAPBEXHLevel1X 3 13" xfId="15624"/>
    <cellStyle name="SAPBEXHLevel1X 3 14" xfId="15625"/>
    <cellStyle name="SAPBEXHLevel1X 3 15" xfId="15626"/>
    <cellStyle name="SAPBEXHLevel1X 3 16" xfId="15627"/>
    <cellStyle name="SAPBEXHLevel1X 3 17" xfId="15628"/>
    <cellStyle name="SAPBEXHLevel1X 3 18" xfId="15629"/>
    <cellStyle name="SAPBEXHLevel1X 3 19" xfId="15630"/>
    <cellStyle name="SAPBEXHLevel1X 3 2" xfId="15631"/>
    <cellStyle name="SAPBEXHLevel1X 3 20" xfId="15632"/>
    <cellStyle name="SAPBEXHLevel1X 3 21" xfId="15633"/>
    <cellStyle name="SAPBEXHLevel1X 3 22" xfId="15634"/>
    <cellStyle name="SAPBEXHLevel1X 3 23" xfId="15635"/>
    <cellStyle name="SAPBEXHLevel1X 3 24" xfId="15636"/>
    <cellStyle name="SAPBEXHLevel1X 3 25" xfId="15637"/>
    <cellStyle name="SAPBEXHLevel1X 3 26" xfId="15638"/>
    <cellStyle name="SAPBEXHLevel1X 3 27" xfId="15639"/>
    <cellStyle name="SAPBEXHLevel1X 3 28" xfId="15640"/>
    <cellStyle name="SAPBEXHLevel1X 3 29" xfId="15641"/>
    <cellStyle name="SAPBEXHLevel1X 3 3" xfId="15642"/>
    <cellStyle name="SAPBEXHLevel1X 3 30" xfId="15643"/>
    <cellStyle name="SAPBEXHLevel1X 3 31" xfId="15644"/>
    <cellStyle name="SAPBEXHLevel1X 3 32" xfId="15645"/>
    <cellStyle name="SAPBEXHLevel1X 3 33" xfId="15646"/>
    <cellStyle name="SAPBEXHLevel1X 3 34" xfId="15647"/>
    <cellStyle name="SAPBEXHLevel1X 3 35" xfId="15648"/>
    <cellStyle name="SAPBEXHLevel1X 3 36" xfId="15649"/>
    <cellStyle name="SAPBEXHLevel1X 3 37" xfId="15650"/>
    <cellStyle name="SAPBEXHLevel1X 3 38" xfId="15651"/>
    <cellStyle name="SAPBEXHLevel1X 3 39" xfId="15652"/>
    <cellStyle name="SAPBEXHLevel1X 3 4" xfId="15653"/>
    <cellStyle name="SAPBEXHLevel1X 3 40" xfId="15654"/>
    <cellStyle name="SAPBEXHLevel1X 3 41" xfId="15655"/>
    <cellStyle name="SAPBEXHLevel1X 3 42" xfId="15656"/>
    <cellStyle name="SAPBEXHLevel1X 3 43" xfId="15657"/>
    <cellStyle name="SAPBEXHLevel1X 3 44" xfId="15658"/>
    <cellStyle name="SAPBEXHLevel1X 3 45" xfId="15659"/>
    <cellStyle name="SAPBEXHLevel1X 3 46" xfId="15660"/>
    <cellStyle name="SAPBEXHLevel1X 3 47" xfId="15661"/>
    <cellStyle name="SAPBEXHLevel1X 3 48" xfId="15662"/>
    <cellStyle name="SAPBEXHLevel1X 3 49" xfId="15663"/>
    <cellStyle name="SAPBEXHLevel1X 3 5" xfId="15664"/>
    <cellStyle name="SAPBEXHLevel1X 3 50" xfId="15665"/>
    <cellStyle name="SAPBEXHLevel1X 3 51" xfId="15666"/>
    <cellStyle name="SAPBEXHLevel1X 3 52" xfId="15667"/>
    <cellStyle name="SAPBEXHLevel1X 3 53" xfId="15668"/>
    <cellStyle name="SAPBEXHLevel1X 3 54" xfId="15669"/>
    <cellStyle name="SAPBEXHLevel1X 3 55" xfId="15670"/>
    <cellStyle name="SAPBEXHLevel1X 3 56" xfId="15671"/>
    <cellStyle name="SAPBEXHLevel1X 3 57" xfId="15672"/>
    <cellStyle name="SAPBEXHLevel1X 3 58" xfId="15673"/>
    <cellStyle name="SAPBEXHLevel1X 3 59" xfId="15674"/>
    <cellStyle name="SAPBEXHLevel1X 3 6" xfId="15675"/>
    <cellStyle name="SAPBEXHLevel1X 3 60" xfId="53520"/>
    <cellStyle name="SAPBEXHLevel1X 3 61" xfId="54193"/>
    <cellStyle name="SAPBEXHLevel1X 3 62" xfId="54098"/>
    <cellStyle name="SAPBEXHLevel1X 3 63" xfId="54133"/>
    <cellStyle name="SAPBEXHLevel1X 3 64" xfId="54584"/>
    <cellStyle name="SAPBEXHLevel1X 3 65" xfId="54429"/>
    <cellStyle name="SAPBEXHLevel1X 3 66" xfId="54325"/>
    <cellStyle name="SAPBEXHLevel1X 3 67" xfId="54851"/>
    <cellStyle name="SAPBEXHLevel1X 3 68" xfId="54889"/>
    <cellStyle name="SAPBEXHLevel1X 3 69" xfId="55136"/>
    <cellStyle name="SAPBEXHLevel1X 3 7" xfId="15676"/>
    <cellStyle name="SAPBEXHLevel1X 3 70" xfId="55488"/>
    <cellStyle name="SAPBEXHLevel1X 3 8" xfId="15677"/>
    <cellStyle name="SAPBEXHLevel1X 3 9" xfId="15678"/>
    <cellStyle name="SAPBEXHLevel1X 30" xfId="15679"/>
    <cellStyle name="SAPBEXHLevel1X 31" xfId="15680"/>
    <cellStyle name="SAPBEXHLevel1X 32" xfId="15681"/>
    <cellStyle name="SAPBEXHLevel1X 33" xfId="15682"/>
    <cellStyle name="SAPBEXHLevel1X 34" xfId="15683"/>
    <cellStyle name="SAPBEXHLevel1X 35" xfId="15684"/>
    <cellStyle name="SAPBEXHLevel1X 36" xfId="15685"/>
    <cellStyle name="SAPBEXHLevel1X 37" xfId="15686"/>
    <cellStyle name="SAPBEXHLevel1X 38" xfId="15687"/>
    <cellStyle name="SAPBEXHLevel1X 39" xfId="15688"/>
    <cellStyle name="SAPBEXHLevel1X 4" xfId="15689"/>
    <cellStyle name="SAPBEXHLevel1X 40" xfId="15690"/>
    <cellStyle name="SAPBEXHLevel1X 41" xfId="15691"/>
    <cellStyle name="SAPBEXHLevel1X 42" xfId="15692"/>
    <cellStyle name="SAPBEXHLevel1X 43" xfId="15693"/>
    <cellStyle name="SAPBEXHLevel1X 44" xfId="15694"/>
    <cellStyle name="SAPBEXHLevel1X 45" xfId="15695"/>
    <cellStyle name="SAPBEXHLevel1X 46" xfId="15696"/>
    <cellStyle name="SAPBEXHLevel1X 47" xfId="15697"/>
    <cellStyle name="SAPBEXHLevel1X 48" xfId="15698"/>
    <cellStyle name="SAPBEXHLevel1X 49" xfId="15699"/>
    <cellStyle name="SAPBEXHLevel1X 5" xfId="15700"/>
    <cellStyle name="SAPBEXHLevel1X 50" xfId="15701"/>
    <cellStyle name="SAPBEXHLevel1X 51" xfId="15702"/>
    <cellStyle name="SAPBEXHLevel1X 52" xfId="15703"/>
    <cellStyle name="SAPBEXHLevel1X 53" xfId="15704"/>
    <cellStyle name="SAPBEXHLevel1X 54" xfId="15705"/>
    <cellStyle name="SAPBEXHLevel1X 55" xfId="15706"/>
    <cellStyle name="SAPBEXHLevel1X 56" xfId="15707"/>
    <cellStyle name="SAPBEXHLevel1X 57" xfId="15708"/>
    <cellStyle name="SAPBEXHLevel1X 58" xfId="15709"/>
    <cellStyle name="SAPBEXHLevel1X 59" xfId="15710"/>
    <cellStyle name="SAPBEXHLevel1X 6" xfId="15711"/>
    <cellStyle name="SAPBEXHLevel1X 60" xfId="15712"/>
    <cellStyle name="SAPBEXHLevel1X 61" xfId="15713"/>
    <cellStyle name="SAPBEXHLevel1X 62" xfId="15714"/>
    <cellStyle name="SAPBEXHLevel1X 63" xfId="15715"/>
    <cellStyle name="SAPBEXHLevel1X 64" xfId="15716"/>
    <cellStyle name="SAPBEXHLevel1X 65" xfId="15717"/>
    <cellStyle name="SAPBEXHLevel1X 66" xfId="15718"/>
    <cellStyle name="SAPBEXHLevel1X 67" xfId="15719"/>
    <cellStyle name="SAPBEXHLevel1X 68" xfId="15720"/>
    <cellStyle name="SAPBEXHLevel1X 69" xfId="15721"/>
    <cellStyle name="SAPBEXHLevel1X 7" xfId="15722"/>
    <cellStyle name="SAPBEXHLevel1X 70" xfId="15723"/>
    <cellStyle name="SAPBEXHLevel1X 71" xfId="15724"/>
    <cellStyle name="SAPBEXHLevel1X 72" xfId="15725"/>
    <cellStyle name="SAPBEXHLevel1X 73" xfId="15726"/>
    <cellStyle name="SAPBEXHLevel1X 74" xfId="15727"/>
    <cellStyle name="SAPBEXHLevel1X 75" xfId="15728"/>
    <cellStyle name="SAPBEXHLevel1X 76" xfId="15729"/>
    <cellStyle name="SAPBEXHLevel1X 77" xfId="15730"/>
    <cellStyle name="SAPBEXHLevel1X 78" xfId="15731"/>
    <cellStyle name="SAPBEXHLevel1X 79" xfId="15732"/>
    <cellStyle name="SAPBEXHLevel1X 8" xfId="15733"/>
    <cellStyle name="SAPBEXHLevel1X 80" xfId="15734"/>
    <cellStyle name="SAPBEXHLevel1X 81" xfId="15735"/>
    <cellStyle name="SAPBEXHLevel1X 82" xfId="15736"/>
    <cellStyle name="SAPBEXHLevel1X 83" xfId="15737"/>
    <cellStyle name="SAPBEXHLevel1X 84" xfId="15738"/>
    <cellStyle name="SAPBEXHLevel1X 85" xfId="15739"/>
    <cellStyle name="SAPBEXHLevel1X 86" xfId="15740"/>
    <cellStyle name="SAPBEXHLevel1X 87" xfId="15741"/>
    <cellStyle name="SAPBEXHLevel1X 88" xfId="15742"/>
    <cellStyle name="SAPBEXHLevel1X 89" xfId="15743"/>
    <cellStyle name="SAPBEXHLevel1X 9" xfId="15744"/>
    <cellStyle name="SAPBEXHLevel1X 90" xfId="15745"/>
    <cellStyle name="SAPBEXHLevel1X 91" xfId="15746"/>
    <cellStyle name="SAPBEXHLevel1X 92" xfId="31685"/>
    <cellStyle name="SAPBEXHLevel1X 93" xfId="32484"/>
    <cellStyle name="SAPBEXHLevel1X 94" xfId="32283"/>
    <cellStyle name="SAPBEXHLevel1X 95" xfId="33901"/>
    <cellStyle name="SAPBEXHLevel1X 96" xfId="34298"/>
    <cellStyle name="SAPBEXHLevel1X 97" xfId="34982"/>
    <cellStyle name="SAPBEXHLevel1X 98" xfId="34520"/>
    <cellStyle name="SAPBEXHLevel1X 99" xfId="35610"/>
    <cellStyle name="SAPBEXHLevel2" xfId="15747"/>
    <cellStyle name="SAPBEXHLevel2 10" xfId="15748"/>
    <cellStyle name="SAPBEXHLevel2 100" xfId="36699"/>
    <cellStyle name="SAPBEXHLevel2 101" xfId="36039"/>
    <cellStyle name="SAPBEXHLevel2 102" xfId="37104"/>
    <cellStyle name="SAPBEXHLevel2 103" xfId="37266"/>
    <cellStyle name="SAPBEXHLevel2 104" xfId="37489"/>
    <cellStyle name="SAPBEXHLevel2 105" xfId="38429"/>
    <cellStyle name="SAPBEXHLevel2 106" xfId="38588"/>
    <cellStyle name="SAPBEXHLevel2 107" xfId="38812"/>
    <cellStyle name="SAPBEXHLevel2 108" xfId="39753"/>
    <cellStyle name="SAPBEXHLevel2 109" xfId="39910"/>
    <cellStyle name="SAPBEXHLevel2 11" xfId="15749"/>
    <cellStyle name="SAPBEXHLevel2 110" xfId="40177"/>
    <cellStyle name="SAPBEXHLevel2 111" xfId="41259"/>
    <cellStyle name="SAPBEXHLevel2 112" xfId="41419"/>
    <cellStyle name="SAPBEXHLevel2 113" xfId="41678"/>
    <cellStyle name="SAPBEXHLevel2 114" xfId="42727"/>
    <cellStyle name="SAPBEXHLevel2 115" xfId="42859"/>
    <cellStyle name="SAPBEXHLevel2 116" xfId="43843"/>
    <cellStyle name="SAPBEXHLevel2 117" xfId="43969"/>
    <cellStyle name="SAPBEXHLevel2 118" xfId="45145"/>
    <cellStyle name="SAPBEXHLevel2 119" xfId="45277"/>
    <cellStyle name="SAPBEXHLevel2 12" xfId="15750"/>
    <cellStyle name="SAPBEXHLevel2 120" xfId="46263"/>
    <cellStyle name="SAPBEXHLevel2 121" xfId="46395"/>
    <cellStyle name="SAPBEXHLevel2 122" xfId="47208"/>
    <cellStyle name="SAPBEXHLevel2 123" xfId="47341"/>
    <cellStyle name="SAPBEXHLevel2 124" xfId="53465"/>
    <cellStyle name="SAPBEXHLevel2 125" xfId="54013"/>
    <cellStyle name="SAPBEXHLevel2 126" xfId="54238"/>
    <cellStyle name="SAPBEXHLevel2 127" xfId="54214"/>
    <cellStyle name="SAPBEXHLevel2 128" xfId="54364"/>
    <cellStyle name="SAPBEXHLevel2 129" xfId="54390"/>
    <cellStyle name="SAPBEXHLevel2 13" xfId="15751"/>
    <cellStyle name="SAPBEXHLevel2 130" xfId="54379"/>
    <cellStyle name="SAPBEXHLevel2 131" xfId="54778"/>
    <cellStyle name="SAPBEXHLevel2 132" xfId="54935"/>
    <cellStyle name="SAPBEXHLevel2 133" xfId="55126"/>
    <cellStyle name="SAPBEXHLevel2 134" xfId="55391"/>
    <cellStyle name="SAPBEXHLevel2 14" xfId="15752"/>
    <cellStyle name="SAPBEXHLevel2 15" xfId="15753"/>
    <cellStyle name="SAPBEXHLevel2 16" xfId="15754"/>
    <cellStyle name="SAPBEXHLevel2 17" xfId="15755"/>
    <cellStyle name="SAPBEXHLevel2 18" xfId="15756"/>
    <cellStyle name="SAPBEXHLevel2 19" xfId="15757"/>
    <cellStyle name="SAPBEXHLevel2 2" xfId="15758"/>
    <cellStyle name="SAPBEXHLevel2 2 10" xfId="15759"/>
    <cellStyle name="SAPBEXHLevel2 2 100" xfId="37225"/>
    <cellStyle name="SAPBEXHLevel2 2 101" xfId="37556"/>
    <cellStyle name="SAPBEXHLevel2 2 102" xfId="38295"/>
    <cellStyle name="SAPBEXHLevel2 2 103" xfId="38546"/>
    <cellStyle name="SAPBEXHLevel2 2 104" xfId="38880"/>
    <cellStyle name="SAPBEXHLevel2 2 105" xfId="39619"/>
    <cellStyle name="SAPBEXHLevel2 2 106" xfId="39871"/>
    <cellStyle name="SAPBEXHLevel2 2 107" xfId="40243"/>
    <cellStyle name="SAPBEXHLevel2 2 108" xfId="40983"/>
    <cellStyle name="SAPBEXHLevel2 2 109" xfId="41380"/>
    <cellStyle name="SAPBEXHLevel2 2 11" xfId="15760"/>
    <cellStyle name="SAPBEXHLevel2 2 110" xfId="41744"/>
    <cellStyle name="SAPBEXHLevel2 2 111" xfId="42480"/>
    <cellStyle name="SAPBEXHLevel2 2 112" xfId="42825"/>
    <cellStyle name="SAPBEXHLevel2 2 113" xfId="42991"/>
    <cellStyle name="SAPBEXHLevel2 2 114" xfId="43938"/>
    <cellStyle name="SAPBEXHLevel2 2 115" xfId="44084"/>
    <cellStyle name="SAPBEXHLevel2 2 116" xfId="45243"/>
    <cellStyle name="SAPBEXHLevel2 2 117" xfId="45408"/>
    <cellStyle name="SAPBEXHLevel2 2 118" xfId="46361"/>
    <cellStyle name="SAPBEXHLevel2 2 119" xfId="46524"/>
    <cellStyle name="SAPBEXHLevel2 2 12" xfId="15761"/>
    <cellStyle name="SAPBEXHLevel2 2 120" xfId="47307"/>
    <cellStyle name="SAPBEXHLevel2 2 121" xfId="47472"/>
    <cellStyle name="SAPBEXHLevel2 2 122" xfId="53531"/>
    <cellStyle name="SAPBEXHLevel2 2 123" xfId="54059"/>
    <cellStyle name="SAPBEXHLevel2 2 124" xfId="53936"/>
    <cellStyle name="SAPBEXHLevel2 2 125" xfId="54510"/>
    <cellStyle name="SAPBEXHLevel2 2 126" xfId="54614"/>
    <cellStyle name="SAPBEXHLevel2 2 127" xfId="54468"/>
    <cellStyle name="SAPBEXHLevel2 2 128" xfId="54749"/>
    <cellStyle name="SAPBEXHLevel2 2 129" xfId="55025"/>
    <cellStyle name="SAPBEXHLevel2 2 13" xfId="15762"/>
    <cellStyle name="SAPBEXHLevel2 2 130" xfId="55076"/>
    <cellStyle name="SAPBEXHLevel2 2 131" xfId="55446"/>
    <cellStyle name="SAPBEXHLevel2 2 14" xfId="15763"/>
    <cellStyle name="SAPBEXHLevel2 2 15" xfId="15764"/>
    <cellStyle name="SAPBEXHLevel2 2 16" xfId="15765"/>
    <cellStyle name="SAPBEXHLevel2 2 17" xfId="15766"/>
    <cellStyle name="SAPBEXHLevel2 2 18" xfId="15767"/>
    <cellStyle name="SAPBEXHLevel2 2 19" xfId="15768"/>
    <cellStyle name="SAPBEXHLevel2 2 2" xfId="15769"/>
    <cellStyle name="SAPBEXHLevel2 2 20" xfId="15770"/>
    <cellStyle name="SAPBEXHLevel2 2 21" xfId="15771"/>
    <cellStyle name="SAPBEXHLevel2 2 22" xfId="15772"/>
    <cellStyle name="SAPBEXHLevel2 2 23" xfId="15773"/>
    <cellStyle name="SAPBEXHLevel2 2 24" xfId="15774"/>
    <cellStyle name="SAPBEXHLevel2 2 25" xfId="15775"/>
    <cellStyle name="SAPBEXHLevel2 2 26" xfId="15776"/>
    <cellStyle name="SAPBEXHLevel2 2 27" xfId="15777"/>
    <cellStyle name="SAPBEXHLevel2 2 28" xfId="15778"/>
    <cellStyle name="SAPBEXHLevel2 2 29" xfId="15779"/>
    <cellStyle name="SAPBEXHLevel2 2 3" xfId="15780"/>
    <cellStyle name="SAPBEXHLevel2 2 30" xfId="15781"/>
    <cellStyle name="SAPBEXHLevel2 2 31" xfId="15782"/>
    <cellStyle name="SAPBEXHLevel2 2 32" xfId="15783"/>
    <cellStyle name="SAPBEXHLevel2 2 33" xfId="15784"/>
    <cellStyle name="SAPBEXHLevel2 2 34" xfId="15785"/>
    <cellStyle name="SAPBEXHLevel2 2 35" xfId="15786"/>
    <cellStyle name="SAPBEXHLevel2 2 36" xfId="15787"/>
    <cellStyle name="SAPBEXHLevel2 2 37" xfId="15788"/>
    <cellStyle name="SAPBEXHLevel2 2 38" xfId="15789"/>
    <cellStyle name="SAPBEXHLevel2 2 39" xfId="15790"/>
    <cellStyle name="SAPBEXHLevel2 2 4" xfId="15791"/>
    <cellStyle name="SAPBEXHLevel2 2 40" xfId="15792"/>
    <cellStyle name="SAPBEXHLevel2 2 41" xfId="15793"/>
    <cellStyle name="SAPBEXHLevel2 2 42" xfId="15794"/>
    <cellStyle name="SAPBEXHLevel2 2 43" xfId="15795"/>
    <cellStyle name="SAPBEXHLevel2 2 44" xfId="15796"/>
    <cellStyle name="SAPBEXHLevel2 2 45" xfId="15797"/>
    <cellStyle name="SAPBEXHLevel2 2 46" xfId="15798"/>
    <cellStyle name="SAPBEXHLevel2 2 47" xfId="15799"/>
    <cellStyle name="SAPBEXHLevel2 2 48" xfId="15800"/>
    <cellStyle name="SAPBEXHLevel2 2 49" xfId="15801"/>
    <cellStyle name="SAPBEXHLevel2 2 5" xfId="15802"/>
    <cellStyle name="SAPBEXHLevel2 2 50" xfId="15803"/>
    <cellStyle name="SAPBEXHLevel2 2 51" xfId="15804"/>
    <cellStyle name="SAPBEXHLevel2 2 52" xfId="15805"/>
    <cellStyle name="SAPBEXHLevel2 2 53" xfId="15806"/>
    <cellStyle name="SAPBEXHLevel2 2 54" xfId="15807"/>
    <cellStyle name="SAPBEXHLevel2 2 55" xfId="15808"/>
    <cellStyle name="SAPBEXHLevel2 2 56" xfId="15809"/>
    <cellStyle name="SAPBEXHLevel2 2 57" xfId="15810"/>
    <cellStyle name="SAPBEXHLevel2 2 58" xfId="15811"/>
    <cellStyle name="SAPBEXHLevel2 2 59" xfId="15812"/>
    <cellStyle name="SAPBEXHLevel2 2 6" xfId="15813"/>
    <cellStyle name="SAPBEXHLevel2 2 60" xfId="15814"/>
    <cellStyle name="SAPBEXHLevel2 2 61" xfId="15815"/>
    <cellStyle name="SAPBEXHLevel2 2 62" xfId="15816"/>
    <cellStyle name="SAPBEXHLevel2 2 63" xfId="15817"/>
    <cellStyle name="SAPBEXHLevel2 2 64" xfId="15818"/>
    <cellStyle name="SAPBEXHLevel2 2 65" xfId="15819"/>
    <cellStyle name="SAPBEXHLevel2 2 66" xfId="15820"/>
    <cellStyle name="SAPBEXHLevel2 2 67" xfId="15821"/>
    <cellStyle name="SAPBEXHLevel2 2 68" xfId="15822"/>
    <cellStyle name="SAPBEXHLevel2 2 69" xfId="15823"/>
    <cellStyle name="SAPBEXHLevel2 2 7" xfId="15824"/>
    <cellStyle name="SAPBEXHLevel2 2 70" xfId="15825"/>
    <cellStyle name="SAPBEXHLevel2 2 71" xfId="15826"/>
    <cellStyle name="SAPBEXHLevel2 2 72" xfId="15827"/>
    <cellStyle name="SAPBEXHLevel2 2 73" xfId="15828"/>
    <cellStyle name="SAPBEXHLevel2 2 74" xfId="15829"/>
    <cellStyle name="SAPBEXHLevel2 2 75" xfId="15830"/>
    <cellStyle name="SAPBEXHLevel2 2 76" xfId="15831"/>
    <cellStyle name="SAPBEXHLevel2 2 77" xfId="15832"/>
    <cellStyle name="SAPBEXHLevel2 2 78" xfId="15833"/>
    <cellStyle name="SAPBEXHLevel2 2 79" xfId="15834"/>
    <cellStyle name="SAPBEXHLevel2 2 8" xfId="15835"/>
    <cellStyle name="SAPBEXHLevel2 2 80" xfId="15836"/>
    <cellStyle name="SAPBEXHLevel2 2 81" xfId="15837"/>
    <cellStyle name="SAPBEXHLevel2 2 82" xfId="15838"/>
    <cellStyle name="SAPBEXHLevel2 2 83" xfId="15839"/>
    <cellStyle name="SAPBEXHLevel2 2 84" xfId="15840"/>
    <cellStyle name="SAPBEXHLevel2 2 85" xfId="15841"/>
    <cellStyle name="SAPBEXHLevel2 2 86" xfId="15842"/>
    <cellStyle name="SAPBEXHLevel2 2 87" xfId="15843"/>
    <cellStyle name="SAPBEXHLevel2 2 88" xfId="15844"/>
    <cellStyle name="SAPBEXHLevel2 2 89" xfId="15845"/>
    <cellStyle name="SAPBEXHLevel2 2 9" xfId="15846"/>
    <cellStyle name="SAPBEXHLevel2 2 90" xfId="31900"/>
    <cellStyle name="SAPBEXHLevel2 2 91" xfId="32341"/>
    <cellStyle name="SAPBEXHLevel2 2 92" xfId="34018"/>
    <cellStyle name="SAPBEXHLevel2 2 93" xfId="34134"/>
    <cellStyle name="SAPBEXHLevel2 2 94" xfId="35031"/>
    <cellStyle name="SAPBEXHLevel2 2 95" xfId="35358"/>
    <cellStyle name="SAPBEXHLevel2 2 96" xfId="35474"/>
    <cellStyle name="SAPBEXHLevel2 2 97" xfId="35746"/>
    <cellStyle name="SAPBEXHLevel2 2 98" xfId="36072"/>
    <cellStyle name="SAPBEXHLevel2 2 99" xfId="36969"/>
    <cellStyle name="SAPBEXHLevel2 20" xfId="15847"/>
    <cellStyle name="SAPBEXHLevel2 21" xfId="15848"/>
    <cellStyle name="SAPBEXHLevel2 22" xfId="15849"/>
    <cellStyle name="SAPBEXHLevel2 23" xfId="15850"/>
    <cellStyle name="SAPBEXHLevel2 24" xfId="15851"/>
    <cellStyle name="SAPBEXHLevel2 25" xfId="15852"/>
    <cellStyle name="SAPBEXHLevel2 26" xfId="15853"/>
    <cellStyle name="SAPBEXHLevel2 27" xfId="15854"/>
    <cellStyle name="SAPBEXHLevel2 28" xfId="15855"/>
    <cellStyle name="SAPBEXHLevel2 29" xfId="15856"/>
    <cellStyle name="SAPBEXHLevel2 3" xfId="15857"/>
    <cellStyle name="SAPBEXHLevel2 3 10" xfId="15858"/>
    <cellStyle name="SAPBEXHLevel2 3 11" xfId="15859"/>
    <cellStyle name="SAPBEXHLevel2 3 12" xfId="15860"/>
    <cellStyle name="SAPBEXHLevel2 3 13" xfId="15861"/>
    <cellStyle name="SAPBEXHLevel2 3 14" xfId="15862"/>
    <cellStyle name="SAPBEXHLevel2 3 15" xfId="15863"/>
    <cellStyle name="SAPBEXHLevel2 3 16" xfId="15864"/>
    <cellStyle name="SAPBEXHLevel2 3 17" xfId="15865"/>
    <cellStyle name="SAPBEXHLevel2 3 18" xfId="15866"/>
    <cellStyle name="SAPBEXHLevel2 3 19" xfId="15867"/>
    <cellStyle name="SAPBEXHLevel2 3 2" xfId="15868"/>
    <cellStyle name="SAPBEXHLevel2 3 20" xfId="15869"/>
    <cellStyle name="SAPBEXHLevel2 3 21" xfId="15870"/>
    <cellStyle name="SAPBEXHLevel2 3 22" xfId="15871"/>
    <cellStyle name="SAPBEXHLevel2 3 23" xfId="15872"/>
    <cellStyle name="SAPBEXHLevel2 3 24" xfId="15873"/>
    <cellStyle name="SAPBEXHLevel2 3 25" xfId="15874"/>
    <cellStyle name="SAPBEXHLevel2 3 26" xfId="15875"/>
    <cellStyle name="SAPBEXHLevel2 3 27" xfId="15876"/>
    <cellStyle name="SAPBEXHLevel2 3 28" xfId="15877"/>
    <cellStyle name="SAPBEXHLevel2 3 29" xfId="15878"/>
    <cellStyle name="SAPBEXHLevel2 3 3" xfId="15879"/>
    <cellStyle name="SAPBEXHLevel2 3 30" xfId="15880"/>
    <cellStyle name="SAPBEXHLevel2 3 31" xfId="15881"/>
    <cellStyle name="SAPBEXHLevel2 3 32" xfId="15882"/>
    <cellStyle name="SAPBEXHLevel2 3 33" xfId="15883"/>
    <cellStyle name="SAPBEXHLevel2 3 34" xfId="15884"/>
    <cellStyle name="SAPBEXHLevel2 3 35" xfId="15885"/>
    <cellStyle name="SAPBEXHLevel2 3 36" xfId="15886"/>
    <cellStyle name="SAPBEXHLevel2 3 37" xfId="15887"/>
    <cellStyle name="SAPBEXHLevel2 3 38" xfId="15888"/>
    <cellStyle name="SAPBEXHLevel2 3 39" xfId="15889"/>
    <cellStyle name="SAPBEXHLevel2 3 4" xfId="15890"/>
    <cellStyle name="SAPBEXHLevel2 3 40" xfId="15891"/>
    <cellStyle name="SAPBEXHLevel2 3 41" xfId="15892"/>
    <cellStyle name="SAPBEXHLevel2 3 42" xfId="15893"/>
    <cellStyle name="SAPBEXHLevel2 3 43" xfId="15894"/>
    <cellStyle name="SAPBEXHLevel2 3 44" xfId="15895"/>
    <cellStyle name="SAPBEXHLevel2 3 45" xfId="15896"/>
    <cellStyle name="SAPBEXHLevel2 3 46" xfId="15897"/>
    <cellStyle name="SAPBEXHLevel2 3 47" xfId="15898"/>
    <cellStyle name="SAPBEXHLevel2 3 48" xfId="15899"/>
    <cellStyle name="SAPBEXHLevel2 3 49" xfId="15900"/>
    <cellStyle name="SAPBEXHLevel2 3 5" xfId="15901"/>
    <cellStyle name="SAPBEXHLevel2 3 50" xfId="15902"/>
    <cellStyle name="SAPBEXHLevel2 3 51" xfId="15903"/>
    <cellStyle name="SAPBEXHLevel2 3 52" xfId="15904"/>
    <cellStyle name="SAPBEXHLevel2 3 53" xfId="15905"/>
    <cellStyle name="SAPBEXHLevel2 3 54" xfId="15906"/>
    <cellStyle name="SAPBEXHLevel2 3 55" xfId="15907"/>
    <cellStyle name="SAPBEXHLevel2 3 56" xfId="15908"/>
    <cellStyle name="SAPBEXHLevel2 3 57" xfId="15909"/>
    <cellStyle name="SAPBEXHLevel2 3 58" xfId="15910"/>
    <cellStyle name="SAPBEXHLevel2 3 59" xfId="15911"/>
    <cellStyle name="SAPBEXHLevel2 3 6" xfId="15912"/>
    <cellStyle name="SAPBEXHLevel2 3 60" xfId="53419"/>
    <cellStyle name="SAPBEXHLevel2 3 61" xfId="54194"/>
    <cellStyle name="SAPBEXHLevel2 3 62" xfId="53954"/>
    <cellStyle name="SAPBEXHLevel2 3 63" xfId="54165"/>
    <cellStyle name="SAPBEXHLevel2 3 64" xfId="54585"/>
    <cellStyle name="SAPBEXHLevel2 3 65" xfId="54428"/>
    <cellStyle name="SAPBEXHLevel2 3 66" xfId="54475"/>
    <cellStyle name="SAPBEXHLevel2 3 67" xfId="54786"/>
    <cellStyle name="SAPBEXHLevel2 3 68" xfId="54951"/>
    <cellStyle name="SAPBEXHLevel2 3 69" xfId="55062"/>
    <cellStyle name="SAPBEXHLevel2 3 7" xfId="15913"/>
    <cellStyle name="SAPBEXHLevel2 3 70" xfId="55489"/>
    <cellStyle name="SAPBEXHLevel2 3 8" xfId="15914"/>
    <cellStyle name="SAPBEXHLevel2 3 9" xfId="15915"/>
    <cellStyle name="SAPBEXHLevel2 30" xfId="15916"/>
    <cellStyle name="SAPBEXHLevel2 31" xfId="15917"/>
    <cellStyle name="SAPBEXHLevel2 32" xfId="15918"/>
    <cellStyle name="SAPBEXHLevel2 33" xfId="15919"/>
    <cellStyle name="SAPBEXHLevel2 34" xfId="15920"/>
    <cellStyle name="SAPBEXHLevel2 35" xfId="15921"/>
    <cellStyle name="SAPBEXHLevel2 36" xfId="15922"/>
    <cellStyle name="SAPBEXHLevel2 37" xfId="15923"/>
    <cellStyle name="SAPBEXHLevel2 38" xfId="15924"/>
    <cellStyle name="SAPBEXHLevel2 39" xfId="15925"/>
    <cellStyle name="SAPBEXHLevel2 4" xfId="15926"/>
    <cellStyle name="SAPBEXHLevel2 40" xfId="15927"/>
    <cellStyle name="SAPBEXHLevel2 41" xfId="15928"/>
    <cellStyle name="SAPBEXHLevel2 42" xfId="15929"/>
    <cellStyle name="SAPBEXHLevel2 43" xfId="15930"/>
    <cellStyle name="SAPBEXHLevel2 44" xfId="15931"/>
    <cellStyle name="SAPBEXHLevel2 45" xfId="15932"/>
    <cellStyle name="SAPBEXHLevel2 46" xfId="15933"/>
    <cellStyle name="SAPBEXHLevel2 47" xfId="15934"/>
    <cellStyle name="SAPBEXHLevel2 48" xfId="15935"/>
    <cellStyle name="SAPBEXHLevel2 49" xfId="15936"/>
    <cellStyle name="SAPBEXHLevel2 5" xfId="15937"/>
    <cellStyle name="SAPBEXHLevel2 50" xfId="15938"/>
    <cellStyle name="SAPBEXHLevel2 51" xfId="15939"/>
    <cellStyle name="SAPBEXHLevel2 52" xfId="15940"/>
    <cellStyle name="SAPBEXHLevel2 53" xfId="15941"/>
    <cellStyle name="SAPBEXHLevel2 54" xfId="15942"/>
    <cellStyle name="SAPBEXHLevel2 55" xfId="15943"/>
    <cellStyle name="SAPBEXHLevel2 56" xfId="15944"/>
    <cellStyle name="SAPBEXHLevel2 57" xfId="15945"/>
    <cellStyle name="SAPBEXHLevel2 58" xfId="15946"/>
    <cellStyle name="SAPBEXHLevel2 59" xfId="15947"/>
    <cellStyle name="SAPBEXHLevel2 6" xfId="15948"/>
    <cellStyle name="SAPBEXHLevel2 60" xfId="15949"/>
    <cellStyle name="SAPBEXHLevel2 61" xfId="15950"/>
    <cellStyle name="SAPBEXHLevel2 62" xfId="15951"/>
    <cellStyle name="SAPBEXHLevel2 63" xfId="15952"/>
    <cellStyle name="SAPBEXHLevel2 64" xfId="15953"/>
    <cellStyle name="SAPBEXHLevel2 65" xfId="15954"/>
    <cellStyle name="SAPBEXHLevel2 66" xfId="15955"/>
    <cellStyle name="SAPBEXHLevel2 67" xfId="15956"/>
    <cellStyle name="SAPBEXHLevel2 68" xfId="15957"/>
    <cellStyle name="SAPBEXHLevel2 69" xfId="15958"/>
    <cellStyle name="SAPBEXHLevel2 7" xfId="15959"/>
    <cellStyle name="SAPBEXHLevel2 70" xfId="15960"/>
    <cellStyle name="SAPBEXHLevel2 71" xfId="15961"/>
    <cellStyle name="SAPBEXHLevel2 72" xfId="15962"/>
    <cellStyle name="SAPBEXHLevel2 73" xfId="15963"/>
    <cellStyle name="SAPBEXHLevel2 74" xfId="15964"/>
    <cellStyle name="SAPBEXHLevel2 75" xfId="15965"/>
    <cellStyle name="SAPBEXHLevel2 76" xfId="15966"/>
    <cellStyle name="SAPBEXHLevel2 77" xfId="15967"/>
    <cellStyle name="SAPBEXHLevel2 78" xfId="15968"/>
    <cellStyle name="SAPBEXHLevel2 79" xfId="15969"/>
    <cellStyle name="SAPBEXHLevel2 8" xfId="15970"/>
    <cellStyle name="SAPBEXHLevel2 80" xfId="15971"/>
    <cellStyle name="SAPBEXHLevel2 81" xfId="15972"/>
    <cellStyle name="SAPBEXHLevel2 82" xfId="15973"/>
    <cellStyle name="SAPBEXHLevel2 83" xfId="15974"/>
    <cellStyle name="SAPBEXHLevel2 84" xfId="15975"/>
    <cellStyle name="SAPBEXHLevel2 85" xfId="15976"/>
    <cellStyle name="SAPBEXHLevel2 86" xfId="15977"/>
    <cellStyle name="SAPBEXHLevel2 87" xfId="15978"/>
    <cellStyle name="SAPBEXHLevel2 88" xfId="15979"/>
    <cellStyle name="SAPBEXHLevel2 89" xfId="15980"/>
    <cellStyle name="SAPBEXHLevel2 9" xfId="15981"/>
    <cellStyle name="SAPBEXHLevel2 90" xfId="15982"/>
    <cellStyle name="SAPBEXHLevel2 91" xfId="15983"/>
    <cellStyle name="SAPBEXHLevel2 92" xfId="31686"/>
    <cellStyle name="SAPBEXHLevel2 93" xfId="32483"/>
    <cellStyle name="SAPBEXHLevel2 94" xfId="32275"/>
    <cellStyle name="SAPBEXHLevel2 95" xfId="32328"/>
    <cellStyle name="SAPBEXHLevel2 96" xfId="35097"/>
    <cellStyle name="SAPBEXHLevel2 97" xfId="34258"/>
    <cellStyle name="SAPBEXHLevel2 98" xfId="34327"/>
    <cellStyle name="SAPBEXHLevel2 99" xfId="35611"/>
    <cellStyle name="SAPBEXHLevel2X" xfId="15984"/>
    <cellStyle name="SAPBEXHLevel2X 10" xfId="15985"/>
    <cellStyle name="SAPBEXHLevel2X 100" xfId="35646"/>
    <cellStyle name="SAPBEXHLevel2X 101" xfId="35584"/>
    <cellStyle name="SAPBEXHLevel2X 102" xfId="37105"/>
    <cellStyle name="SAPBEXHLevel2X 103" xfId="37147"/>
    <cellStyle name="SAPBEXHLevel2X 104" xfId="37516"/>
    <cellStyle name="SAPBEXHLevel2X 105" xfId="38430"/>
    <cellStyle name="SAPBEXHLevel2X 106" xfId="38469"/>
    <cellStyle name="SAPBEXHLevel2X 107" xfId="38839"/>
    <cellStyle name="SAPBEXHLevel2X 108" xfId="39754"/>
    <cellStyle name="SAPBEXHLevel2X 109" xfId="39796"/>
    <cellStyle name="SAPBEXHLevel2X 11" xfId="15986"/>
    <cellStyle name="SAPBEXHLevel2X 110" xfId="40204"/>
    <cellStyle name="SAPBEXHLevel2X 111" xfId="41260"/>
    <cellStyle name="SAPBEXHLevel2X 112" xfId="41302"/>
    <cellStyle name="SAPBEXHLevel2X 113" xfId="41705"/>
    <cellStyle name="SAPBEXHLevel2X 114" xfId="42728"/>
    <cellStyle name="SAPBEXHLevel2X 115" xfId="42764"/>
    <cellStyle name="SAPBEXHLevel2X 116" xfId="43844"/>
    <cellStyle name="SAPBEXHLevel2X 117" xfId="43874"/>
    <cellStyle name="SAPBEXHLevel2X 118" xfId="45146"/>
    <cellStyle name="SAPBEXHLevel2X 119" xfId="45182"/>
    <cellStyle name="SAPBEXHLevel2X 12" xfId="15987"/>
    <cellStyle name="SAPBEXHLevel2X 120" xfId="46264"/>
    <cellStyle name="SAPBEXHLevel2X 121" xfId="46300"/>
    <cellStyle name="SAPBEXHLevel2X 122" xfId="47209"/>
    <cellStyle name="SAPBEXHLevel2X 123" xfId="47245"/>
    <cellStyle name="SAPBEXHLevel2X 124" xfId="53464"/>
    <cellStyle name="SAPBEXHLevel2X 125" xfId="54014"/>
    <cellStyle name="SAPBEXHLevel2X 126" xfId="54068"/>
    <cellStyle name="SAPBEXHLevel2X 127" xfId="54233"/>
    <cellStyle name="SAPBEXHLevel2X 128" xfId="54365"/>
    <cellStyle name="SAPBEXHLevel2X 129" xfId="54389"/>
    <cellStyle name="SAPBEXHLevel2X 13" xfId="15988"/>
    <cellStyle name="SAPBEXHLevel2X 130" xfId="54452"/>
    <cellStyle name="SAPBEXHLevel2X 131" xfId="54779"/>
    <cellStyle name="SAPBEXHLevel2X 132" xfId="54936"/>
    <cellStyle name="SAPBEXHLevel2X 133" xfId="55169"/>
    <cellStyle name="SAPBEXHLevel2X 134" xfId="55392"/>
    <cellStyle name="SAPBEXHLevel2X 14" xfId="15989"/>
    <cellStyle name="SAPBEXHLevel2X 15" xfId="15990"/>
    <cellStyle name="SAPBEXHLevel2X 16" xfId="15991"/>
    <cellStyle name="SAPBEXHLevel2X 17" xfId="15992"/>
    <cellStyle name="SAPBEXHLevel2X 18" xfId="15993"/>
    <cellStyle name="SAPBEXHLevel2X 19" xfId="15994"/>
    <cellStyle name="SAPBEXHLevel2X 2" xfId="15995"/>
    <cellStyle name="SAPBEXHLevel2X 2 10" xfId="15996"/>
    <cellStyle name="SAPBEXHLevel2X 2 100" xfId="37226"/>
    <cellStyle name="SAPBEXHLevel2X 2 101" xfId="37555"/>
    <cellStyle name="SAPBEXHLevel2X 2 102" xfId="38294"/>
    <cellStyle name="SAPBEXHLevel2X 2 103" xfId="38547"/>
    <cellStyle name="SAPBEXHLevel2X 2 104" xfId="38879"/>
    <cellStyle name="SAPBEXHLevel2X 2 105" xfId="39618"/>
    <cellStyle name="SAPBEXHLevel2X 2 106" xfId="39872"/>
    <cellStyle name="SAPBEXHLevel2X 2 107" xfId="40242"/>
    <cellStyle name="SAPBEXHLevel2X 2 108" xfId="40982"/>
    <cellStyle name="SAPBEXHLevel2X 2 109" xfId="41381"/>
    <cellStyle name="SAPBEXHLevel2X 2 11" xfId="15997"/>
    <cellStyle name="SAPBEXHLevel2X 2 110" xfId="41743"/>
    <cellStyle name="SAPBEXHLevel2X 2 111" xfId="42479"/>
    <cellStyle name="SAPBEXHLevel2X 2 112" xfId="42826"/>
    <cellStyle name="SAPBEXHLevel2X 2 113" xfId="42990"/>
    <cellStyle name="SAPBEXHLevel2X 2 114" xfId="43939"/>
    <cellStyle name="SAPBEXHLevel2X 2 115" xfId="44083"/>
    <cellStyle name="SAPBEXHLevel2X 2 116" xfId="45244"/>
    <cellStyle name="SAPBEXHLevel2X 2 117" xfId="45407"/>
    <cellStyle name="SAPBEXHLevel2X 2 118" xfId="46362"/>
    <cellStyle name="SAPBEXHLevel2X 2 119" xfId="46523"/>
    <cellStyle name="SAPBEXHLevel2X 2 12" xfId="15998"/>
    <cellStyle name="SAPBEXHLevel2X 2 120" xfId="47308"/>
    <cellStyle name="SAPBEXHLevel2X 2 121" xfId="47471"/>
    <cellStyle name="SAPBEXHLevel2X 2 122" xfId="53432"/>
    <cellStyle name="SAPBEXHLevel2X 2 123" xfId="54057"/>
    <cellStyle name="SAPBEXHLevel2X 2 124" xfId="54075"/>
    <cellStyle name="SAPBEXHLevel2X 2 125" xfId="54511"/>
    <cellStyle name="SAPBEXHLevel2X 2 126" xfId="54613"/>
    <cellStyle name="SAPBEXHLevel2X 2 127" xfId="54548"/>
    <cellStyle name="SAPBEXHLevel2X 2 128" xfId="54854"/>
    <cellStyle name="SAPBEXHLevel2X 2 129" xfId="54903"/>
    <cellStyle name="SAPBEXHLevel2X 2 13" xfId="15999"/>
    <cellStyle name="SAPBEXHLevel2X 2 130" xfId="55149"/>
    <cellStyle name="SAPBEXHLevel2X 2 131" xfId="55447"/>
    <cellStyle name="SAPBEXHLevel2X 2 14" xfId="16000"/>
    <cellStyle name="SAPBEXHLevel2X 2 15" xfId="16001"/>
    <cellStyle name="SAPBEXHLevel2X 2 16" xfId="16002"/>
    <cellStyle name="SAPBEXHLevel2X 2 17" xfId="16003"/>
    <cellStyle name="SAPBEXHLevel2X 2 18" xfId="16004"/>
    <cellStyle name="SAPBEXHLevel2X 2 19" xfId="16005"/>
    <cellStyle name="SAPBEXHLevel2X 2 2" xfId="16006"/>
    <cellStyle name="SAPBEXHLevel2X 2 20" xfId="16007"/>
    <cellStyle name="SAPBEXHLevel2X 2 21" xfId="16008"/>
    <cellStyle name="SAPBEXHLevel2X 2 22" xfId="16009"/>
    <cellStyle name="SAPBEXHLevel2X 2 23" xfId="16010"/>
    <cellStyle name="SAPBEXHLevel2X 2 24" xfId="16011"/>
    <cellStyle name="SAPBEXHLevel2X 2 25" xfId="16012"/>
    <cellStyle name="SAPBEXHLevel2X 2 26" xfId="16013"/>
    <cellStyle name="SAPBEXHLevel2X 2 27" xfId="16014"/>
    <cellStyle name="SAPBEXHLevel2X 2 28" xfId="16015"/>
    <cellStyle name="SAPBEXHLevel2X 2 29" xfId="16016"/>
    <cellStyle name="SAPBEXHLevel2X 2 3" xfId="16017"/>
    <cellStyle name="SAPBEXHLevel2X 2 30" xfId="16018"/>
    <cellStyle name="SAPBEXHLevel2X 2 31" xfId="16019"/>
    <cellStyle name="SAPBEXHLevel2X 2 32" xfId="16020"/>
    <cellStyle name="SAPBEXHLevel2X 2 33" xfId="16021"/>
    <cellStyle name="SAPBEXHLevel2X 2 34" xfId="16022"/>
    <cellStyle name="SAPBEXHLevel2X 2 35" xfId="16023"/>
    <cellStyle name="SAPBEXHLevel2X 2 36" xfId="16024"/>
    <cellStyle name="SAPBEXHLevel2X 2 37" xfId="16025"/>
    <cellStyle name="SAPBEXHLevel2X 2 38" xfId="16026"/>
    <cellStyle name="SAPBEXHLevel2X 2 39" xfId="16027"/>
    <cellStyle name="SAPBEXHLevel2X 2 4" xfId="16028"/>
    <cellStyle name="SAPBEXHLevel2X 2 40" xfId="16029"/>
    <cellStyle name="SAPBEXHLevel2X 2 41" xfId="16030"/>
    <cellStyle name="SAPBEXHLevel2X 2 42" xfId="16031"/>
    <cellStyle name="SAPBEXHLevel2X 2 43" xfId="16032"/>
    <cellStyle name="SAPBEXHLevel2X 2 44" xfId="16033"/>
    <cellStyle name="SAPBEXHLevel2X 2 45" xfId="16034"/>
    <cellStyle name="SAPBEXHLevel2X 2 46" xfId="16035"/>
    <cellStyle name="SAPBEXHLevel2X 2 47" xfId="16036"/>
    <cellStyle name="SAPBEXHLevel2X 2 48" xfId="16037"/>
    <cellStyle name="SAPBEXHLevel2X 2 49" xfId="16038"/>
    <cellStyle name="SAPBEXHLevel2X 2 5" xfId="16039"/>
    <cellStyle name="SAPBEXHLevel2X 2 50" xfId="16040"/>
    <cellStyle name="SAPBEXHLevel2X 2 51" xfId="16041"/>
    <cellStyle name="SAPBEXHLevel2X 2 52" xfId="16042"/>
    <cellStyle name="SAPBEXHLevel2X 2 53" xfId="16043"/>
    <cellStyle name="SAPBEXHLevel2X 2 54" xfId="16044"/>
    <cellStyle name="SAPBEXHLevel2X 2 55" xfId="16045"/>
    <cellStyle name="SAPBEXHLevel2X 2 56" xfId="16046"/>
    <cellStyle name="SAPBEXHLevel2X 2 57" xfId="16047"/>
    <cellStyle name="SAPBEXHLevel2X 2 58" xfId="16048"/>
    <cellStyle name="SAPBEXHLevel2X 2 59" xfId="16049"/>
    <cellStyle name="SAPBEXHLevel2X 2 6" xfId="16050"/>
    <cellStyle name="SAPBEXHLevel2X 2 60" xfId="16051"/>
    <cellStyle name="SAPBEXHLevel2X 2 61" xfId="16052"/>
    <cellStyle name="SAPBEXHLevel2X 2 62" xfId="16053"/>
    <cellStyle name="SAPBEXHLevel2X 2 63" xfId="16054"/>
    <cellStyle name="SAPBEXHLevel2X 2 64" xfId="16055"/>
    <cellStyle name="SAPBEXHLevel2X 2 65" xfId="16056"/>
    <cellStyle name="SAPBEXHLevel2X 2 66" xfId="16057"/>
    <cellStyle name="SAPBEXHLevel2X 2 67" xfId="16058"/>
    <cellStyle name="SAPBEXHLevel2X 2 68" xfId="16059"/>
    <cellStyle name="SAPBEXHLevel2X 2 69" xfId="16060"/>
    <cellStyle name="SAPBEXHLevel2X 2 7" xfId="16061"/>
    <cellStyle name="SAPBEXHLevel2X 2 70" xfId="16062"/>
    <cellStyle name="SAPBEXHLevel2X 2 71" xfId="16063"/>
    <cellStyle name="SAPBEXHLevel2X 2 72" xfId="16064"/>
    <cellStyle name="SAPBEXHLevel2X 2 73" xfId="16065"/>
    <cellStyle name="SAPBEXHLevel2X 2 74" xfId="16066"/>
    <cellStyle name="SAPBEXHLevel2X 2 75" xfId="16067"/>
    <cellStyle name="SAPBEXHLevel2X 2 76" xfId="16068"/>
    <cellStyle name="SAPBEXHLevel2X 2 77" xfId="16069"/>
    <cellStyle name="SAPBEXHLevel2X 2 78" xfId="16070"/>
    <cellStyle name="SAPBEXHLevel2X 2 79" xfId="16071"/>
    <cellStyle name="SAPBEXHLevel2X 2 8" xfId="16072"/>
    <cellStyle name="SAPBEXHLevel2X 2 80" xfId="16073"/>
    <cellStyle name="SAPBEXHLevel2X 2 81" xfId="16074"/>
    <cellStyle name="SAPBEXHLevel2X 2 82" xfId="16075"/>
    <cellStyle name="SAPBEXHLevel2X 2 83" xfId="16076"/>
    <cellStyle name="SAPBEXHLevel2X 2 84" xfId="16077"/>
    <cellStyle name="SAPBEXHLevel2X 2 85" xfId="16078"/>
    <cellStyle name="SAPBEXHLevel2X 2 86" xfId="16079"/>
    <cellStyle name="SAPBEXHLevel2X 2 87" xfId="16080"/>
    <cellStyle name="SAPBEXHLevel2X 2 88" xfId="16081"/>
    <cellStyle name="SAPBEXHLevel2X 2 89" xfId="16082"/>
    <cellStyle name="SAPBEXHLevel2X 2 9" xfId="16083"/>
    <cellStyle name="SAPBEXHLevel2X 2 90" xfId="31901"/>
    <cellStyle name="SAPBEXHLevel2X 2 91" xfId="32340"/>
    <cellStyle name="SAPBEXHLevel2X 2 92" xfId="34017"/>
    <cellStyle name="SAPBEXHLevel2X 2 93" xfId="34133"/>
    <cellStyle name="SAPBEXHLevel2X 2 94" xfId="35030"/>
    <cellStyle name="SAPBEXHLevel2X 2 95" xfId="35357"/>
    <cellStyle name="SAPBEXHLevel2X 2 96" xfId="35473"/>
    <cellStyle name="SAPBEXHLevel2X 2 97" xfId="35747"/>
    <cellStyle name="SAPBEXHLevel2X 2 98" xfId="36071"/>
    <cellStyle name="SAPBEXHLevel2X 2 99" xfId="36968"/>
    <cellStyle name="SAPBEXHLevel2X 20" xfId="16084"/>
    <cellStyle name="SAPBEXHLevel2X 21" xfId="16085"/>
    <cellStyle name="SAPBEXHLevel2X 22" xfId="16086"/>
    <cellStyle name="SAPBEXHLevel2X 23" xfId="16087"/>
    <cellStyle name="SAPBEXHLevel2X 24" xfId="16088"/>
    <cellStyle name="SAPBEXHLevel2X 25" xfId="16089"/>
    <cellStyle name="SAPBEXHLevel2X 26" xfId="16090"/>
    <cellStyle name="SAPBEXHLevel2X 27" xfId="16091"/>
    <cellStyle name="SAPBEXHLevel2X 28" xfId="16092"/>
    <cellStyle name="SAPBEXHLevel2X 29" xfId="16093"/>
    <cellStyle name="SAPBEXHLevel2X 3" xfId="16094"/>
    <cellStyle name="SAPBEXHLevel2X 3 10" xfId="16095"/>
    <cellStyle name="SAPBEXHLevel2X 3 11" xfId="16096"/>
    <cellStyle name="SAPBEXHLevel2X 3 12" xfId="16097"/>
    <cellStyle name="SAPBEXHLevel2X 3 13" xfId="16098"/>
    <cellStyle name="SAPBEXHLevel2X 3 14" xfId="16099"/>
    <cellStyle name="SAPBEXHLevel2X 3 15" xfId="16100"/>
    <cellStyle name="SAPBEXHLevel2X 3 16" xfId="16101"/>
    <cellStyle name="SAPBEXHLevel2X 3 17" xfId="16102"/>
    <cellStyle name="SAPBEXHLevel2X 3 18" xfId="16103"/>
    <cellStyle name="SAPBEXHLevel2X 3 19" xfId="16104"/>
    <cellStyle name="SAPBEXHLevel2X 3 2" xfId="16105"/>
    <cellStyle name="SAPBEXHLevel2X 3 20" xfId="16106"/>
    <cellStyle name="SAPBEXHLevel2X 3 21" xfId="16107"/>
    <cellStyle name="SAPBEXHLevel2X 3 22" xfId="16108"/>
    <cellStyle name="SAPBEXHLevel2X 3 23" xfId="16109"/>
    <cellStyle name="SAPBEXHLevel2X 3 24" xfId="16110"/>
    <cellStyle name="SAPBEXHLevel2X 3 25" xfId="16111"/>
    <cellStyle name="SAPBEXHLevel2X 3 26" xfId="16112"/>
    <cellStyle name="SAPBEXHLevel2X 3 27" xfId="16113"/>
    <cellStyle name="SAPBEXHLevel2X 3 28" xfId="16114"/>
    <cellStyle name="SAPBEXHLevel2X 3 29" xfId="16115"/>
    <cellStyle name="SAPBEXHLevel2X 3 3" xfId="16116"/>
    <cellStyle name="SAPBEXHLevel2X 3 30" xfId="16117"/>
    <cellStyle name="SAPBEXHLevel2X 3 31" xfId="16118"/>
    <cellStyle name="SAPBEXHLevel2X 3 32" xfId="16119"/>
    <cellStyle name="SAPBEXHLevel2X 3 33" xfId="16120"/>
    <cellStyle name="SAPBEXHLevel2X 3 34" xfId="16121"/>
    <cellStyle name="SAPBEXHLevel2X 3 35" xfId="16122"/>
    <cellStyle name="SAPBEXHLevel2X 3 36" xfId="16123"/>
    <cellStyle name="SAPBEXHLevel2X 3 37" xfId="16124"/>
    <cellStyle name="SAPBEXHLevel2X 3 38" xfId="16125"/>
    <cellStyle name="SAPBEXHLevel2X 3 39" xfId="16126"/>
    <cellStyle name="SAPBEXHLevel2X 3 4" xfId="16127"/>
    <cellStyle name="SAPBEXHLevel2X 3 40" xfId="16128"/>
    <cellStyle name="SAPBEXHLevel2X 3 41" xfId="16129"/>
    <cellStyle name="SAPBEXHLevel2X 3 42" xfId="16130"/>
    <cellStyle name="SAPBEXHLevel2X 3 43" xfId="16131"/>
    <cellStyle name="SAPBEXHLevel2X 3 44" xfId="16132"/>
    <cellStyle name="SAPBEXHLevel2X 3 45" xfId="16133"/>
    <cellStyle name="SAPBEXHLevel2X 3 46" xfId="16134"/>
    <cellStyle name="SAPBEXHLevel2X 3 47" xfId="16135"/>
    <cellStyle name="SAPBEXHLevel2X 3 48" xfId="16136"/>
    <cellStyle name="SAPBEXHLevel2X 3 49" xfId="16137"/>
    <cellStyle name="SAPBEXHLevel2X 3 5" xfId="16138"/>
    <cellStyle name="SAPBEXHLevel2X 3 50" xfId="16139"/>
    <cellStyle name="SAPBEXHLevel2X 3 51" xfId="16140"/>
    <cellStyle name="SAPBEXHLevel2X 3 52" xfId="16141"/>
    <cellStyle name="SAPBEXHLevel2X 3 53" xfId="16142"/>
    <cellStyle name="SAPBEXHLevel2X 3 54" xfId="16143"/>
    <cellStyle name="SAPBEXHLevel2X 3 55" xfId="16144"/>
    <cellStyle name="SAPBEXHLevel2X 3 56" xfId="16145"/>
    <cellStyle name="SAPBEXHLevel2X 3 57" xfId="16146"/>
    <cellStyle name="SAPBEXHLevel2X 3 58" xfId="16147"/>
    <cellStyle name="SAPBEXHLevel2X 3 59" xfId="16148"/>
    <cellStyle name="SAPBEXHLevel2X 3 6" xfId="16149"/>
    <cellStyle name="SAPBEXHLevel2X 3 60" xfId="53519"/>
    <cellStyle name="SAPBEXHLevel2X 3 61" xfId="54195"/>
    <cellStyle name="SAPBEXHLevel2X 3 62" xfId="54097"/>
    <cellStyle name="SAPBEXHLevel2X 3 63" xfId="54062"/>
    <cellStyle name="SAPBEXHLevel2X 3 64" xfId="54586"/>
    <cellStyle name="SAPBEXHLevel2X 3 65" xfId="54290"/>
    <cellStyle name="SAPBEXHLevel2X 3 66" xfId="54326"/>
    <cellStyle name="SAPBEXHLevel2X 3 67" xfId="54732"/>
    <cellStyle name="SAPBEXHLevel2X 3 68" xfId="54888"/>
    <cellStyle name="SAPBEXHLevel2X 3 69" xfId="55210"/>
    <cellStyle name="SAPBEXHLevel2X 3 7" xfId="16150"/>
    <cellStyle name="SAPBEXHLevel2X 3 70" xfId="55490"/>
    <cellStyle name="SAPBEXHLevel2X 3 8" xfId="16151"/>
    <cellStyle name="SAPBEXHLevel2X 3 9" xfId="16152"/>
    <cellStyle name="SAPBEXHLevel2X 30" xfId="16153"/>
    <cellStyle name="SAPBEXHLevel2X 31" xfId="16154"/>
    <cellStyle name="SAPBEXHLevel2X 32" xfId="16155"/>
    <cellStyle name="SAPBEXHLevel2X 33" xfId="16156"/>
    <cellStyle name="SAPBEXHLevel2X 34" xfId="16157"/>
    <cellStyle name="SAPBEXHLevel2X 35" xfId="16158"/>
    <cellStyle name="SAPBEXHLevel2X 36" xfId="16159"/>
    <cellStyle name="SAPBEXHLevel2X 37" xfId="16160"/>
    <cellStyle name="SAPBEXHLevel2X 38" xfId="16161"/>
    <cellStyle name="SAPBEXHLevel2X 39" xfId="16162"/>
    <cellStyle name="SAPBEXHLevel2X 4" xfId="16163"/>
    <cellStyle name="SAPBEXHLevel2X 40" xfId="16164"/>
    <cellStyle name="SAPBEXHLevel2X 41" xfId="16165"/>
    <cellStyle name="SAPBEXHLevel2X 42" xfId="16166"/>
    <cellStyle name="SAPBEXHLevel2X 43" xfId="16167"/>
    <cellStyle name="SAPBEXHLevel2X 44" xfId="16168"/>
    <cellStyle name="SAPBEXHLevel2X 45" xfId="16169"/>
    <cellStyle name="SAPBEXHLevel2X 46" xfId="16170"/>
    <cellStyle name="SAPBEXHLevel2X 47" xfId="16171"/>
    <cellStyle name="SAPBEXHLevel2X 48" xfId="16172"/>
    <cellStyle name="SAPBEXHLevel2X 49" xfId="16173"/>
    <cellStyle name="SAPBEXHLevel2X 5" xfId="16174"/>
    <cellStyle name="SAPBEXHLevel2X 50" xfId="16175"/>
    <cellStyle name="SAPBEXHLevel2X 51" xfId="16176"/>
    <cellStyle name="SAPBEXHLevel2X 52" xfId="16177"/>
    <cellStyle name="SAPBEXHLevel2X 53" xfId="16178"/>
    <cellStyle name="SAPBEXHLevel2X 54" xfId="16179"/>
    <cellStyle name="SAPBEXHLevel2X 55" xfId="16180"/>
    <cellStyle name="SAPBEXHLevel2X 56" xfId="16181"/>
    <cellStyle name="SAPBEXHLevel2X 57" xfId="16182"/>
    <cellStyle name="SAPBEXHLevel2X 58" xfId="16183"/>
    <cellStyle name="SAPBEXHLevel2X 59" xfId="16184"/>
    <cellStyle name="SAPBEXHLevel2X 6" xfId="16185"/>
    <cellStyle name="SAPBEXHLevel2X 60" xfId="16186"/>
    <cellStyle name="SAPBEXHLevel2X 61" xfId="16187"/>
    <cellStyle name="SAPBEXHLevel2X 62" xfId="16188"/>
    <cellStyle name="SAPBEXHLevel2X 63" xfId="16189"/>
    <cellStyle name="SAPBEXHLevel2X 64" xfId="16190"/>
    <cellStyle name="SAPBEXHLevel2X 65" xfId="16191"/>
    <cellStyle name="SAPBEXHLevel2X 66" xfId="16192"/>
    <cellStyle name="SAPBEXHLevel2X 67" xfId="16193"/>
    <cellStyle name="SAPBEXHLevel2X 68" xfId="16194"/>
    <cellStyle name="SAPBEXHLevel2X 69" xfId="16195"/>
    <cellStyle name="SAPBEXHLevel2X 7" xfId="16196"/>
    <cellStyle name="SAPBEXHLevel2X 70" xfId="16197"/>
    <cellStyle name="SAPBEXHLevel2X 71" xfId="16198"/>
    <cellStyle name="SAPBEXHLevel2X 72" xfId="16199"/>
    <cellStyle name="SAPBEXHLevel2X 73" xfId="16200"/>
    <cellStyle name="SAPBEXHLevel2X 74" xfId="16201"/>
    <cellStyle name="SAPBEXHLevel2X 75" xfId="16202"/>
    <cellStyle name="SAPBEXHLevel2X 76" xfId="16203"/>
    <cellStyle name="SAPBEXHLevel2X 77" xfId="16204"/>
    <cellStyle name="SAPBEXHLevel2X 78" xfId="16205"/>
    <cellStyle name="SAPBEXHLevel2X 79" xfId="16206"/>
    <cellStyle name="SAPBEXHLevel2X 8" xfId="16207"/>
    <cellStyle name="SAPBEXHLevel2X 80" xfId="16208"/>
    <cellStyle name="SAPBEXHLevel2X 81" xfId="16209"/>
    <cellStyle name="SAPBEXHLevel2X 82" xfId="16210"/>
    <cellStyle name="SAPBEXHLevel2X 83" xfId="16211"/>
    <cellStyle name="SAPBEXHLevel2X 84" xfId="16212"/>
    <cellStyle name="SAPBEXHLevel2X 85" xfId="16213"/>
    <cellStyle name="SAPBEXHLevel2X 86" xfId="16214"/>
    <cellStyle name="SAPBEXHLevel2X 87" xfId="16215"/>
    <cellStyle name="SAPBEXHLevel2X 88" xfId="16216"/>
    <cellStyle name="SAPBEXHLevel2X 89" xfId="16217"/>
    <cellStyle name="SAPBEXHLevel2X 9" xfId="16218"/>
    <cellStyle name="SAPBEXHLevel2X 90" xfId="16219"/>
    <cellStyle name="SAPBEXHLevel2X 91" xfId="16220"/>
    <cellStyle name="SAPBEXHLevel2X 92" xfId="31687"/>
    <cellStyle name="SAPBEXHLevel2X 93" xfId="32482"/>
    <cellStyle name="SAPBEXHLevel2X 94" xfId="32304"/>
    <cellStyle name="SAPBEXHLevel2X 95" xfId="33915"/>
    <cellStyle name="SAPBEXHLevel2X 96" xfId="35285"/>
    <cellStyle name="SAPBEXHLevel2X 97" xfId="34367"/>
    <cellStyle name="SAPBEXHLevel2X 98" xfId="34506"/>
    <cellStyle name="SAPBEXHLevel2X 99" xfId="35612"/>
    <cellStyle name="SAPBEXHLevel3" xfId="16221"/>
    <cellStyle name="SAPBEXHLevel3 10" xfId="16222"/>
    <cellStyle name="SAPBEXHLevel3 100" xfId="35672"/>
    <cellStyle name="SAPBEXHLevel3 101" xfId="35707"/>
    <cellStyle name="SAPBEXHLevel3 102" xfId="37106"/>
    <cellStyle name="SAPBEXHLevel3 103" xfId="37265"/>
    <cellStyle name="SAPBEXHLevel3 104" xfId="37803"/>
    <cellStyle name="SAPBEXHLevel3 105" xfId="38431"/>
    <cellStyle name="SAPBEXHLevel3 106" xfId="38587"/>
    <cellStyle name="SAPBEXHLevel3 107" xfId="39129"/>
    <cellStyle name="SAPBEXHLevel3 108" xfId="39755"/>
    <cellStyle name="SAPBEXHLevel3 109" xfId="39909"/>
    <cellStyle name="SAPBEXHLevel3 11" xfId="16223"/>
    <cellStyle name="SAPBEXHLevel3 110" xfId="40492"/>
    <cellStyle name="SAPBEXHLevel3 111" xfId="41261"/>
    <cellStyle name="SAPBEXHLevel3 112" xfId="41418"/>
    <cellStyle name="SAPBEXHLevel3 113" xfId="41992"/>
    <cellStyle name="SAPBEXHLevel3 114" xfId="42729"/>
    <cellStyle name="SAPBEXHLevel3 115" xfId="42858"/>
    <cellStyle name="SAPBEXHLevel3 116" xfId="43845"/>
    <cellStyle name="SAPBEXHLevel3 117" xfId="43873"/>
    <cellStyle name="SAPBEXHLevel3 118" xfId="45147"/>
    <cellStyle name="SAPBEXHLevel3 119" xfId="45276"/>
    <cellStyle name="SAPBEXHLevel3 12" xfId="16224"/>
    <cellStyle name="SAPBEXHLevel3 120" xfId="46265"/>
    <cellStyle name="SAPBEXHLevel3 121" xfId="46394"/>
    <cellStyle name="SAPBEXHLevel3 122" xfId="47210"/>
    <cellStyle name="SAPBEXHLevel3 123" xfId="47340"/>
    <cellStyle name="SAPBEXHLevel3 124" xfId="53638"/>
    <cellStyle name="SAPBEXHLevel3 125" xfId="54015"/>
    <cellStyle name="SAPBEXHLevel3 126" xfId="54145"/>
    <cellStyle name="SAPBEXHLevel3 127" xfId="54215"/>
    <cellStyle name="SAPBEXHLevel3 128" xfId="54366"/>
    <cellStyle name="SAPBEXHLevel3 129" xfId="54388"/>
    <cellStyle name="SAPBEXHLevel3 13" xfId="16225"/>
    <cellStyle name="SAPBEXHLevel3 130" xfId="54654"/>
    <cellStyle name="SAPBEXHLevel3 131" xfId="54864"/>
    <cellStyle name="SAPBEXHLevel3 132" xfId="55034"/>
    <cellStyle name="SAPBEXHLevel3 133" xfId="55128"/>
    <cellStyle name="SAPBEXHLevel3 134" xfId="55393"/>
    <cellStyle name="SAPBEXHLevel3 14" xfId="16226"/>
    <cellStyle name="SAPBEXHLevel3 15" xfId="16227"/>
    <cellStyle name="SAPBEXHLevel3 16" xfId="16228"/>
    <cellStyle name="SAPBEXHLevel3 17" xfId="16229"/>
    <cellStyle name="SAPBEXHLevel3 18" xfId="16230"/>
    <cellStyle name="SAPBEXHLevel3 19" xfId="16231"/>
    <cellStyle name="SAPBEXHLevel3 2" xfId="16232"/>
    <cellStyle name="SAPBEXHLevel3 2 10" xfId="16233"/>
    <cellStyle name="SAPBEXHLevel3 2 100" xfId="37227"/>
    <cellStyle name="SAPBEXHLevel3 2 101" xfId="37554"/>
    <cellStyle name="SAPBEXHLevel3 2 102" xfId="37503"/>
    <cellStyle name="SAPBEXHLevel3 2 103" xfId="38548"/>
    <cellStyle name="SAPBEXHLevel3 2 104" xfId="38878"/>
    <cellStyle name="SAPBEXHLevel3 2 105" xfId="38826"/>
    <cellStyle name="SAPBEXHLevel3 2 106" xfId="39873"/>
    <cellStyle name="SAPBEXHLevel3 2 107" xfId="40241"/>
    <cellStyle name="SAPBEXHLevel3 2 108" xfId="40191"/>
    <cellStyle name="SAPBEXHLevel3 2 109" xfId="41382"/>
    <cellStyle name="SAPBEXHLevel3 2 11" xfId="16234"/>
    <cellStyle name="SAPBEXHLevel3 2 110" xfId="41742"/>
    <cellStyle name="SAPBEXHLevel3 2 111" xfId="41692"/>
    <cellStyle name="SAPBEXHLevel3 2 112" xfId="42827"/>
    <cellStyle name="SAPBEXHLevel3 2 113" xfId="42989"/>
    <cellStyle name="SAPBEXHLevel3 2 114" xfId="43940"/>
    <cellStyle name="SAPBEXHLevel3 2 115" xfId="44082"/>
    <cellStyle name="SAPBEXHLevel3 2 116" xfId="45245"/>
    <cellStyle name="SAPBEXHLevel3 2 117" xfId="45406"/>
    <cellStyle name="SAPBEXHLevel3 2 118" xfId="46363"/>
    <cellStyle name="SAPBEXHLevel3 2 119" xfId="46522"/>
    <cellStyle name="SAPBEXHLevel3 2 12" xfId="16235"/>
    <cellStyle name="SAPBEXHLevel3 2 120" xfId="47309"/>
    <cellStyle name="SAPBEXHLevel3 2 121" xfId="47470"/>
    <cellStyle name="SAPBEXHLevel3 2 122" xfId="53530"/>
    <cellStyle name="SAPBEXHLevel3 2 123" xfId="54070"/>
    <cellStyle name="SAPBEXHLevel3 2 124" xfId="53937"/>
    <cellStyle name="SAPBEXHLevel3 2 125" xfId="54512"/>
    <cellStyle name="SAPBEXHLevel3 2 126" xfId="54309"/>
    <cellStyle name="SAPBEXHLevel3 2 127" xfId="54699"/>
    <cellStyle name="SAPBEXHLevel3 2 128" xfId="54783"/>
    <cellStyle name="SAPBEXHLevel3 2 129" xfId="55024"/>
    <cellStyle name="SAPBEXHLevel3 2 13" xfId="16236"/>
    <cellStyle name="SAPBEXHLevel3 2 130" xfId="55075"/>
    <cellStyle name="SAPBEXHLevel3 2 131" xfId="55448"/>
    <cellStyle name="SAPBEXHLevel3 2 14" xfId="16237"/>
    <cellStyle name="SAPBEXHLevel3 2 15" xfId="16238"/>
    <cellStyle name="SAPBEXHLevel3 2 16" xfId="16239"/>
    <cellStyle name="SAPBEXHLevel3 2 17" xfId="16240"/>
    <cellStyle name="SAPBEXHLevel3 2 18" xfId="16241"/>
    <cellStyle name="SAPBEXHLevel3 2 19" xfId="16242"/>
    <cellStyle name="SAPBEXHLevel3 2 2" xfId="16243"/>
    <cellStyle name="SAPBEXHLevel3 2 20" xfId="16244"/>
    <cellStyle name="SAPBEXHLevel3 2 21" xfId="16245"/>
    <cellStyle name="SAPBEXHLevel3 2 22" xfId="16246"/>
    <cellStyle name="SAPBEXHLevel3 2 23" xfId="16247"/>
    <cellStyle name="SAPBEXHLevel3 2 24" xfId="16248"/>
    <cellStyle name="SAPBEXHLevel3 2 25" xfId="16249"/>
    <cellStyle name="SAPBEXHLevel3 2 26" xfId="16250"/>
    <cellStyle name="SAPBEXHLevel3 2 27" xfId="16251"/>
    <cellStyle name="SAPBEXHLevel3 2 28" xfId="16252"/>
    <cellStyle name="SAPBEXHLevel3 2 29" xfId="16253"/>
    <cellStyle name="SAPBEXHLevel3 2 3" xfId="16254"/>
    <cellStyle name="SAPBEXHLevel3 2 30" xfId="16255"/>
    <cellStyle name="SAPBEXHLevel3 2 31" xfId="16256"/>
    <cellStyle name="SAPBEXHLevel3 2 32" xfId="16257"/>
    <cellStyle name="SAPBEXHLevel3 2 33" xfId="16258"/>
    <cellStyle name="SAPBEXHLevel3 2 34" xfId="16259"/>
    <cellStyle name="SAPBEXHLevel3 2 35" xfId="16260"/>
    <cellStyle name="SAPBEXHLevel3 2 36" xfId="16261"/>
    <cellStyle name="SAPBEXHLevel3 2 37" xfId="16262"/>
    <cellStyle name="SAPBEXHLevel3 2 38" xfId="16263"/>
    <cellStyle name="SAPBEXHLevel3 2 39" xfId="16264"/>
    <cellStyle name="SAPBEXHLevel3 2 4" xfId="16265"/>
    <cellStyle name="SAPBEXHLevel3 2 40" xfId="16266"/>
    <cellStyle name="SAPBEXHLevel3 2 41" xfId="16267"/>
    <cellStyle name="SAPBEXHLevel3 2 42" xfId="16268"/>
    <cellStyle name="SAPBEXHLevel3 2 43" xfId="16269"/>
    <cellStyle name="SAPBEXHLevel3 2 44" xfId="16270"/>
    <cellStyle name="SAPBEXHLevel3 2 45" xfId="16271"/>
    <cellStyle name="SAPBEXHLevel3 2 46" xfId="16272"/>
    <cellStyle name="SAPBEXHLevel3 2 47" xfId="16273"/>
    <cellStyle name="SAPBEXHLevel3 2 48" xfId="16274"/>
    <cellStyle name="SAPBEXHLevel3 2 49" xfId="16275"/>
    <cellStyle name="SAPBEXHLevel3 2 5" xfId="16276"/>
    <cellStyle name="SAPBEXHLevel3 2 50" xfId="16277"/>
    <cellStyle name="SAPBEXHLevel3 2 51" xfId="16278"/>
    <cellStyle name="SAPBEXHLevel3 2 52" xfId="16279"/>
    <cellStyle name="SAPBEXHLevel3 2 53" xfId="16280"/>
    <cellStyle name="SAPBEXHLevel3 2 54" xfId="16281"/>
    <cellStyle name="SAPBEXHLevel3 2 55" xfId="16282"/>
    <cellStyle name="SAPBEXHLevel3 2 56" xfId="16283"/>
    <cellStyle name="SAPBEXHLevel3 2 57" xfId="16284"/>
    <cellStyle name="SAPBEXHLevel3 2 58" xfId="16285"/>
    <cellStyle name="SAPBEXHLevel3 2 59" xfId="16286"/>
    <cellStyle name="SAPBEXHLevel3 2 6" xfId="16287"/>
    <cellStyle name="SAPBEXHLevel3 2 60" xfId="16288"/>
    <cellStyle name="SAPBEXHLevel3 2 61" xfId="16289"/>
    <cellStyle name="SAPBEXHLevel3 2 62" xfId="16290"/>
    <cellStyle name="SAPBEXHLevel3 2 63" xfId="16291"/>
    <cellStyle name="SAPBEXHLevel3 2 64" xfId="16292"/>
    <cellStyle name="SAPBEXHLevel3 2 65" xfId="16293"/>
    <cellStyle name="SAPBEXHLevel3 2 66" xfId="16294"/>
    <cellStyle name="SAPBEXHLevel3 2 67" xfId="16295"/>
    <cellStyle name="SAPBEXHLevel3 2 68" xfId="16296"/>
    <cellStyle name="SAPBEXHLevel3 2 69" xfId="16297"/>
    <cellStyle name="SAPBEXHLevel3 2 7" xfId="16298"/>
    <cellStyle name="SAPBEXHLevel3 2 70" xfId="16299"/>
    <cellStyle name="SAPBEXHLevel3 2 71" xfId="16300"/>
    <cellStyle name="SAPBEXHLevel3 2 72" xfId="16301"/>
    <cellStyle name="SAPBEXHLevel3 2 73" xfId="16302"/>
    <cellStyle name="SAPBEXHLevel3 2 74" xfId="16303"/>
    <cellStyle name="SAPBEXHLevel3 2 75" xfId="16304"/>
    <cellStyle name="SAPBEXHLevel3 2 76" xfId="16305"/>
    <cellStyle name="SAPBEXHLevel3 2 77" xfId="16306"/>
    <cellStyle name="SAPBEXHLevel3 2 78" xfId="16307"/>
    <cellStyle name="SAPBEXHLevel3 2 79" xfId="16308"/>
    <cellStyle name="SAPBEXHLevel3 2 8" xfId="16309"/>
    <cellStyle name="SAPBEXHLevel3 2 80" xfId="16310"/>
    <cellStyle name="SAPBEXHLevel3 2 81" xfId="16311"/>
    <cellStyle name="SAPBEXHLevel3 2 82" xfId="16312"/>
    <cellStyle name="SAPBEXHLevel3 2 83" xfId="16313"/>
    <cellStyle name="SAPBEXHLevel3 2 84" xfId="16314"/>
    <cellStyle name="SAPBEXHLevel3 2 85" xfId="16315"/>
    <cellStyle name="SAPBEXHLevel3 2 86" xfId="16316"/>
    <cellStyle name="SAPBEXHLevel3 2 87" xfId="16317"/>
    <cellStyle name="SAPBEXHLevel3 2 88" xfId="16318"/>
    <cellStyle name="SAPBEXHLevel3 2 89" xfId="16319"/>
    <cellStyle name="SAPBEXHLevel3 2 9" xfId="16320"/>
    <cellStyle name="SAPBEXHLevel3 2 90" xfId="31902"/>
    <cellStyle name="SAPBEXHLevel3 2 91" xfId="32339"/>
    <cellStyle name="SAPBEXHLevel3 2 92" xfId="32285"/>
    <cellStyle name="SAPBEXHLevel3 2 93" xfId="34132"/>
    <cellStyle name="SAPBEXHLevel3 2 94" xfId="34371"/>
    <cellStyle name="SAPBEXHLevel3 2 95" xfId="34363"/>
    <cellStyle name="SAPBEXHLevel3 2 96" xfId="34212"/>
    <cellStyle name="SAPBEXHLevel3 2 97" xfId="35748"/>
    <cellStyle name="SAPBEXHLevel3 2 98" xfId="36070"/>
    <cellStyle name="SAPBEXHLevel3 2 99" xfId="36027"/>
    <cellStyle name="SAPBEXHLevel3 20" xfId="16321"/>
    <cellStyle name="SAPBEXHLevel3 21" xfId="16322"/>
    <cellStyle name="SAPBEXHLevel3 22" xfId="16323"/>
    <cellStyle name="SAPBEXHLevel3 23" xfId="16324"/>
    <cellStyle name="SAPBEXHLevel3 24" xfId="16325"/>
    <cellStyle name="SAPBEXHLevel3 25" xfId="16326"/>
    <cellStyle name="SAPBEXHLevel3 26" xfId="16327"/>
    <cellStyle name="SAPBEXHLevel3 27" xfId="16328"/>
    <cellStyle name="SAPBEXHLevel3 28" xfId="16329"/>
    <cellStyle name="SAPBEXHLevel3 29" xfId="16330"/>
    <cellStyle name="SAPBEXHLevel3 3" xfId="16331"/>
    <cellStyle name="SAPBEXHLevel3 3 10" xfId="16332"/>
    <cellStyle name="SAPBEXHLevel3 3 11" xfId="16333"/>
    <cellStyle name="SAPBEXHLevel3 3 12" xfId="16334"/>
    <cellStyle name="SAPBEXHLevel3 3 13" xfId="16335"/>
    <cellStyle name="SAPBEXHLevel3 3 14" xfId="16336"/>
    <cellStyle name="SAPBEXHLevel3 3 15" xfId="16337"/>
    <cellStyle name="SAPBEXHLevel3 3 16" xfId="16338"/>
    <cellStyle name="SAPBEXHLevel3 3 17" xfId="16339"/>
    <cellStyle name="SAPBEXHLevel3 3 18" xfId="16340"/>
    <cellStyle name="SAPBEXHLevel3 3 19" xfId="16341"/>
    <cellStyle name="SAPBEXHLevel3 3 2" xfId="16342"/>
    <cellStyle name="SAPBEXHLevel3 3 20" xfId="16343"/>
    <cellStyle name="SAPBEXHLevel3 3 21" xfId="16344"/>
    <cellStyle name="SAPBEXHLevel3 3 22" xfId="16345"/>
    <cellStyle name="SAPBEXHLevel3 3 23" xfId="16346"/>
    <cellStyle name="SAPBEXHLevel3 3 24" xfId="16347"/>
    <cellStyle name="SAPBEXHLevel3 3 25" xfId="16348"/>
    <cellStyle name="SAPBEXHLevel3 3 26" xfId="16349"/>
    <cellStyle name="SAPBEXHLevel3 3 27" xfId="16350"/>
    <cellStyle name="SAPBEXHLevel3 3 28" xfId="16351"/>
    <cellStyle name="SAPBEXHLevel3 3 29" xfId="16352"/>
    <cellStyle name="SAPBEXHLevel3 3 3" xfId="16353"/>
    <cellStyle name="SAPBEXHLevel3 3 30" xfId="16354"/>
    <cellStyle name="SAPBEXHLevel3 3 31" xfId="16355"/>
    <cellStyle name="SAPBEXHLevel3 3 32" xfId="16356"/>
    <cellStyle name="SAPBEXHLevel3 3 33" xfId="16357"/>
    <cellStyle name="SAPBEXHLevel3 3 34" xfId="16358"/>
    <cellStyle name="SAPBEXHLevel3 3 35" xfId="16359"/>
    <cellStyle name="SAPBEXHLevel3 3 36" xfId="16360"/>
    <cellStyle name="SAPBEXHLevel3 3 37" xfId="16361"/>
    <cellStyle name="SAPBEXHLevel3 3 38" xfId="16362"/>
    <cellStyle name="SAPBEXHLevel3 3 39" xfId="16363"/>
    <cellStyle name="SAPBEXHLevel3 3 4" xfId="16364"/>
    <cellStyle name="SAPBEXHLevel3 3 40" xfId="16365"/>
    <cellStyle name="SAPBEXHLevel3 3 41" xfId="16366"/>
    <cellStyle name="SAPBEXHLevel3 3 42" xfId="16367"/>
    <cellStyle name="SAPBEXHLevel3 3 43" xfId="16368"/>
    <cellStyle name="SAPBEXHLevel3 3 44" xfId="16369"/>
    <cellStyle name="SAPBEXHLevel3 3 45" xfId="16370"/>
    <cellStyle name="SAPBEXHLevel3 3 46" xfId="16371"/>
    <cellStyle name="SAPBEXHLevel3 3 47" xfId="16372"/>
    <cellStyle name="SAPBEXHLevel3 3 48" xfId="16373"/>
    <cellStyle name="SAPBEXHLevel3 3 49" xfId="16374"/>
    <cellStyle name="SAPBEXHLevel3 3 5" xfId="16375"/>
    <cellStyle name="SAPBEXHLevel3 3 50" xfId="16376"/>
    <cellStyle name="SAPBEXHLevel3 3 51" xfId="16377"/>
    <cellStyle name="SAPBEXHLevel3 3 52" xfId="16378"/>
    <cellStyle name="SAPBEXHLevel3 3 53" xfId="16379"/>
    <cellStyle name="SAPBEXHLevel3 3 54" xfId="16380"/>
    <cellStyle name="SAPBEXHLevel3 3 55" xfId="16381"/>
    <cellStyle name="SAPBEXHLevel3 3 56" xfId="16382"/>
    <cellStyle name="SAPBEXHLevel3 3 57" xfId="16383"/>
    <cellStyle name="SAPBEXHLevel3 3 58" xfId="16384"/>
    <cellStyle name="SAPBEXHLevel3 3 59" xfId="16385"/>
    <cellStyle name="SAPBEXHLevel3 3 6" xfId="16386"/>
    <cellStyle name="SAPBEXHLevel3 3 60" xfId="53418"/>
    <cellStyle name="SAPBEXHLevel3 3 61" xfId="54196"/>
    <cellStyle name="SAPBEXHLevel3 3 62" xfId="53953"/>
    <cellStyle name="SAPBEXHLevel3 3 63" xfId="54086"/>
    <cellStyle name="SAPBEXHLevel3 3 64" xfId="54587"/>
    <cellStyle name="SAPBEXHLevel3 3 65" xfId="54433"/>
    <cellStyle name="SAPBEXHLevel3 3 66" xfId="54408"/>
    <cellStyle name="SAPBEXHLevel3 3 67" xfId="54850"/>
    <cellStyle name="SAPBEXHLevel3 3 68" xfId="54950"/>
    <cellStyle name="SAPBEXHLevel3 3 69" xfId="55135"/>
    <cellStyle name="SAPBEXHLevel3 3 7" xfId="16387"/>
    <cellStyle name="SAPBEXHLevel3 3 70" xfId="55491"/>
    <cellStyle name="SAPBEXHLevel3 3 8" xfId="16388"/>
    <cellStyle name="SAPBEXHLevel3 3 9" xfId="16389"/>
    <cellStyle name="SAPBEXHLevel3 30" xfId="16390"/>
    <cellStyle name="SAPBEXHLevel3 31" xfId="16391"/>
    <cellStyle name="SAPBEXHLevel3 32" xfId="16392"/>
    <cellStyle name="SAPBEXHLevel3 33" xfId="16393"/>
    <cellStyle name="SAPBEXHLevel3 34" xfId="16394"/>
    <cellStyle name="SAPBEXHLevel3 35" xfId="16395"/>
    <cellStyle name="SAPBEXHLevel3 36" xfId="16396"/>
    <cellStyle name="SAPBEXHLevel3 37" xfId="16397"/>
    <cellStyle name="SAPBEXHLevel3 38" xfId="16398"/>
    <cellStyle name="SAPBEXHLevel3 39" xfId="16399"/>
    <cellStyle name="SAPBEXHLevel3 4" xfId="16400"/>
    <cellStyle name="SAPBEXHLevel3 40" xfId="16401"/>
    <cellStyle name="SAPBEXHLevel3 41" xfId="16402"/>
    <cellStyle name="SAPBEXHLevel3 42" xfId="16403"/>
    <cellStyle name="SAPBEXHLevel3 43" xfId="16404"/>
    <cellStyle name="SAPBEXHLevel3 44" xfId="16405"/>
    <cellStyle name="SAPBEXHLevel3 45" xfId="16406"/>
    <cellStyle name="SAPBEXHLevel3 46" xfId="16407"/>
    <cellStyle name="SAPBEXHLevel3 47" xfId="16408"/>
    <cellStyle name="SAPBEXHLevel3 48" xfId="16409"/>
    <cellStyle name="SAPBEXHLevel3 49" xfId="16410"/>
    <cellStyle name="SAPBEXHLevel3 5" xfId="16411"/>
    <cellStyle name="SAPBEXHLevel3 50" xfId="16412"/>
    <cellStyle name="SAPBEXHLevel3 51" xfId="16413"/>
    <cellStyle name="SAPBEXHLevel3 52" xfId="16414"/>
    <cellStyle name="SAPBEXHLevel3 53" xfId="16415"/>
    <cellStyle name="SAPBEXHLevel3 54" xfId="16416"/>
    <cellStyle name="SAPBEXHLevel3 55" xfId="16417"/>
    <cellStyle name="SAPBEXHLevel3 56" xfId="16418"/>
    <cellStyle name="SAPBEXHLevel3 57" xfId="16419"/>
    <cellStyle name="SAPBEXHLevel3 58" xfId="16420"/>
    <cellStyle name="SAPBEXHLevel3 59" xfId="16421"/>
    <cellStyle name="SAPBEXHLevel3 6" xfId="16422"/>
    <cellStyle name="SAPBEXHLevel3 60" xfId="16423"/>
    <cellStyle name="SAPBEXHLevel3 61" xfId="16424"/>
    <cellStyle name="SAPBEXHLevel3 62" xfId="16425"/>
    <cellStyle name="SAPBEXHLevel3 63" xfId="16426"/>
    <cellStyle name="SAPBEXHLevel3 64" xfId="16427"/>
    <cellStyle name="SAPBEXHLevel3 65" xfId="16428"/>
    <cellStyle name="SAPBEXHLevel3 66" xfId="16429"/>
    <cellStyle name="SAPBEXHLevel3 67" xfId="16430"/>
    <cellStyle name="SAPBEXHLevel3 68" xfId="16431"/>
    <cellStyle name="SAPBEXHLevel3 69" xfId="16432"/>
    <cellStyle name="SAPBEXHLevel3 7" xfId="16433"/>
    <cellStyle name="SAPBEXHLevel3 70" xfId="16434"/>
    <cellStyle name="SAPBEXHLevel3 71" xfId="16435"/>
    <cellStyle name="SAPBEXHLevel3 72" xfId="16436"/>
    <cellStyle name="SAPBEXHLevel3 73" xfId="16437"/>
    <cellStyle name="SAPBEXHLevel3 74" xfId="16438"/>
    <cellStyle name="SAPBEXHLevel3 75" xfId="16439"/>
    <cellStyle name="SAPBEXHLevel3 76" xfId="16440"/>
    <cellStyle name="SAPBEXHLevel3 77" xfId="16441"/>
    <cellStyle name="SAPBEXHLevel3 78" xfId="16442"/>
    <cellStyle name="SAPBEXHLevel3 79" xfId="16443"/>
    <cellStyle name="SAPBEXHLevel3 8" xfId="16444"/>
    <cellStyle name="SAPBEXHLevel3 80" xfId="16445"/>
    <cellStyle name="SAPBEXHLevel3 81" xfId="16446"/>
    <cellStyle name="SAPBEXHLevel3 82" xfId="16447"/>
    <cellStyle name="SAPBEXHLevel3 83" xfId="16448"/>
    <cellStyle name="SAPBEXHLevel3 84" xfId="16449"/>
    <cellStyle name="SAPBEXHLevel3 85" xfId="16450"/>
    <cellStyle name="SAPBEXHLevel3 86" xfId="16451"/>
    <cellStyle name="SAPBEXHLevel3 87" xfId="16452"/>
    <cellStyle name="SAPBEXHLevel3 88" xfId="16453"/>
    <cellStyle name="SAPBEXHLevel3 89" xfId="16454"/>
    <cellStyle name="SAPBEXHLevel3 9" xfId="16455"/>
    <cellStyle name="SAPBEXHLevel3 90" xfId="16456"/>
    <cellStyle name="SAPBEXHLevel3 91" xfId="16457"/>
    <cellStyle name="SAPBEXHLevel3 92" xfId="31688"/>
    <cellStyle name="SAPBEXHLevel3 93" xfId="32481"/>
    <cellStyle name="SAPBEXHLevel3 94" xfId="32422"/>
    <cellStyle name="SAPBEXHLevel3 95" xfId="34065"/>
    <cellStyle name="SAPBEXHLevel3 96" xfId="34322"/>
    <cellStyle name="SAPBEXHLevel3 97" xfId="34286"/>
    <cellStyle name="SAPBEXHLevel3 98" xfId="35404"/>
    <cellStyle name="SAPBEXHLevel3 99" xfId="35613"/>
    <cellStyle name="SAPBEXHLevel3X" xfId="16458"/>
    <cellStyle name="SAPBEXHLevel3X 10" xfId="16459"/>
    <cellStyle name="SAPBEXHLevel3X 100" xfId="35781"/>
    <cellStyle name="SAPBEXHLevel3X 101" xfId="35572"/>
    <cellStyle name="SAPBEXHLevel3X 102" xfId="37107"/>
    <cellStyle name="SAPBEXHLevel3X 103" xfId="37146"/>
    <cellStyle name="SAPBEXHLevel3X 104" xfId="37498"/>
    <cellStyle name="SAPBEXHLevel3X 105" xfId="38432"/>
    <cellStyle name="SAPBEXHLevel3X 106" xfId="38468"/>
    <cellStyle name="SAPBEXHLevel3X 107" xfId="38821"/>
    <cellStyle name="SAPBEXHLevel3X 108" xfId="39756"/>
    <cellStyle name="SAPBEXHLevel3X 109" xfId="39795"/>
    <cellStyle name="SAPBEXHLevel3X 11" xfId="16460"/>
    <cellStyle name="SAPBEXHLevel3X 110" xfId="40186"/>
    <cellStyle name="SAPBEXHLevel3X 111" xfId="41262"/>
    <cellStyle name="SAPBEXHLevel3X 112" xfId="41301"/>
    <cellStyle name="SAPBEXHLevel3X 113" xfId="41687"/>
    <cellStyle name="SAPBEXHLevel3X 114" xfId="42730"/>
    <cellStyle name="SAPBEXHLevel3X 115" xfId="42763"/>
    <cellStyle name="SAPBEXHLevel3X 116" xfId="43846"/>
    <cellStyle name="SAPBEXHLevel3X 117" xfId="44676"/>
    <cellStyle name="SAPBEXHLevel3X 118" xfId="45148"/>
    <cellStyle name="SAPBEXHLevel3X 119" xfId="45181"/>
    <cellStyle name="SAPBEXHLevel3X 12" xfId="16461"/>
    <cellStyle name="SAPBEXHLevel3X 120" xfId="46266"/>
    <cellStyle name="SAPBEXHLevel3X 121" xfId="46299"/>
    <cellStyle name="SAPBEXHLevel3X 122" xfId="47211"/>
    <cellStyle name="SAPBEXHLevel3X 123" xfId="47244"/>
    <cellStyle name="SAPBEXHLevel3X 124" xfId="53559"/>
    <cellStyle name="SAPBEXHLevel3X 125" xfId="54016"/>
    <cellStyle name="SAPBEXHLevel3X 126" xfId="54071"/>
    <cellStyle name="SAPBEXHLevel3X 127" xfId="54140"/>
    <cellStyle name="SAPBEXHLevel3X 128" xfId="54367"/>
    <cellStyle name="SAPBEXHLevel3X 129" xfId="54426"/>
    <cellStyle name="SAPBEXHLevel3X 13" xfId="16462"/>
    <cellStyle name="SAPBEXHLevel3X 130" xfId="54453"/>
    <cellStyle name="SAPBEXHLevel3X 131" xfId="54781"/>
    <cellStyle name="SAPBEXHLevel3X 132" xfId="54938"/>
    <cellStyle name="SAPBEXHLevel3X 133" xfId="55193"/>
    <cellStyle name="SAPBEXHLevel3X 134" xfId="55394"/>
    <cellStyle name="SAPBEXHLevel3X 14" xfId="16463"/>
    <cellStyle name="SAPBEXHLevel3X 15" xfId="16464"/>
    <cellStyle name="SAPBEXHLevel3X 16" xfId="16465"/>
    <cellStyle name="SAPBEXHLevel3X 17" xfId="16466"/>
    <cellStyle name="SAPBEXHLevel3X 18" xfId="16467"/>
    <cellStyle name="SAPBEXHLevel3X 19" xfId="16468"/>
    <cellStyle name="SAPBEXHLevel3X 2" xfId="16469"/>
    <cellStyle name="SAPBEXHLevel3X 2 10" xfId="16470"/>
    <cellStyle name="SAPBEXHLevel3X 2 100" xfId="37228"/>
    <cellStyle name="SAPBEXHLevel3X 2 101" xfId="37553"/>
    <cellStyle name="SAPBEXHLevel3X 2 102" xfId="37525"/>
    <cellStyle name="SAPBEXHLevel3X 2 103" xfId="38549"/>
    <cellStyle name="SAPBEXHLevel3X 2 104" xfId="38877"/>
    <cellStyle name="SAPBEXHLevel3X 2 105" xfId="38848"/>
    <cellStyle name="SAPBEXHLevel3X 2 106" xfId="39874"/>
    <cellStyle name="SAPBEXHLevel3X 2 107" xfId="40240"/>
    <cellStyle name="SAPBEXHLevel3X 2 108" xfId="40213"/>
    <cellStyle name="SAPBEXHLevel3X 2 109" xfId="41383"/>
    <cellStyle name="SAPBEXHLevel3X 2 11" xfId="16471"/>
    <cellStyle name="SAPBEXHLevel3X 2 110" xfId="41741"/>
    <cellStyle name="SAPBEXHLevel3X 2 111" xfId="41714"/>
    <cellStyle name="SAPBEXHLevel3X 2 112" xfId="42828"/>
    <cellStyle name="SAPBEXHLevel3X 2 113" xfId="42988"/>
    <cellStyle name="SAPBEXHLevel3X 2 114" xfId="43941"/>
    <cellStyle name="SAPBEXHLevel3X 2 115" xfId="44081"/>
    <cellStyle name="SAPBEXHLevel3X 2 116" xfId="45246"/>
    <cellStyle name="SAPBEXHLevel3X 2 117" xfId="45405"/>
    <cellStyle name="SAPBEXHLevel3X 2 118" xfId="46364"/>
    <cellStyle name="SAPBEXHLevel3X 2 119" xfId="46521"/>
    <cellStyle name="SAPBEXHLevel3X 2 12" xfId="16472"/>
    <cellStyle name="SAPBEXHLevel3X 2 120" xfId="47310"/>
    <cellStyle name="SAPBEXHLevel3X 2 121" xfId="47469"/>
    <cellStyle name="SAPBEXHLevel3X 2 122" xfId="53431"/>
    <cellStyle name="SAPBEXHLevel3X 2 123" xfId="54056"/>
    <cellStyle name="SAPBEXHLevel3X 2 124" xfId="54076"/>
    <cellStyle name="SAPBEXHLevel3X 2 125" xfId="54513"/>
    <cellStyle name="SAPBEXHLevel3X 2 126" xfId="54462"/>
    <cellStyle name="SAPBEXHLevel3X 2 127" xfId="54640"/>
    <cellStyle name="SAPBEXHLevel3X 2 128" xfId="54748"/>
    <cellStyle name="SAPBEXHLevel3X 2 129" xfId="54940"/>
    <cellStyle name="SAPBEXHLevel3X 2 13" xfId="16473"/>
    <cellStyle name="SAPBEXHLevel3X 2 130" xfId="55148"/>
    <cellStyle name="SAPBEXHLevel3X 2 131" xfId="55449"/>
    <cellStyle name="SAPBEXHLevel3X 2 14" xfId="16474"/>
    <cellStyle name="SAPBEXHLevel3X 2 15" xfId="16475"/>
    <cellStyle name="SAPBEXHLevel3X 2 16" xfId="16476"/>
    <cellStyle name="SAPBEXHLevel3X 2 17" xfId="16477"/>
    <cellStyle name="SAPBEXHLevel3X 2 18" xfId="16478"/>
    <cellStyle name="SAPBEXHLevel3X 2 19" xfId="16479"/>
    <cellStyle name="SAPBEXHLevel3X 2 2" xfId="16480"/>
    <cellStyle name="SAPBEXHLevel3X 2 20" xfId="16481"/>
    <cellStyle name="SAPBEXHLevel3X 2 21" xfId="16482"/>
    <cellStyle name="SAPBEXHLevel3X 2 22" xfId="16483"/>
    <cellStyle name="SAPBEXHLevel3X 2 23" xfId="16484"/>
    <cellStyle name="SAPBEXHLevel3X 2 24" xfId="16485"/>
    <cellStyle name="SAPBEXHLevel3X 2 25" xfId="16486"/>
    <cellStyle name="SAPBEXHLevel3X 2 26" xfId="16487"/>
    <cellStyle name="SAPBEXHLevel3X 2 27" xfId="16488"/>
    <cellStyle name="SAPBEXHLevel3X 2 28" xfId="16489"/>
    <cellStyle name="SAPBEXHLevel3X 2 29" xfId="16490"/>
    <cellStyle name="SAPBEXHLevel3X 2 3" xfId="16491"/>
    <cellStyle name="SAPBEXHLevel3X 2 30" xfId="16492"/>
    <cellStyle name="SAPBEXHLevel3X 2 31" xfId="16493"/>
    <cellStyle name="SAPBEXHLevel3X 2 32" xfId="16494"/>
    <cellStyle name="SAPBEXHLevel3X 2 33" xfId="16495"/>
    <cellStyle name="SAPBEXHLevel3X 2 34" xfId="16496"/>
    <cellStyle name="SAPBEXHLevel3X 2 35" xfId="16497"/>
    <cellStyle name="SAPBEXHLevel3X 2 36" xfId="16498"/>
    <cellStyle name="SAPBEXHLevel3X 2 37" xfId="16499"/>
    <cellStyle name="SAPBEXHLevel3X 2 38" xfId="16500"/>
    <cellStyle name="SAPBEXHLevel3X 2 39" xfId="16501"/>
    <cellStyle name="SAPBEXHLevel3X 2 4" xfId="16502"/>
    <cellStyle name="SAPBEXHLevel3X 2 40" xfId="16503"/>
    <cellStyle name="SAPBEXHLevel3X 2 41" xfId="16504"/>
    <cellStyle name="SAPBEXHLevel3X 2 42" xfId="16505"/>
    <cellStyle name="SAPBEXHLevel3X 2 43" xfId="16506"/>
    <cellStyle name="SAPBEXHLevel3X 2 44" xfId="16507"/>
    <cellStyle name="SAPBEXHLevel3X 2 45" xfId="16508"/>
    <cellStyle name="SAPBEXHLevel3X 2 46" xfId="16509"/>
    <cellStyle name="SAPBEXHLevel3X 2 47" xfId="16510"/>
    <cellStyle name="SAPBEXHLevel3X 2 48" xfId="16511"/>
    <cellStyle name="SAPBEXHLevel3X 2 49" xfId="16512"/>
    <cellStyle name="SAPBEXHLevel3X 2 5" xfId="16513"/>
    <cellStyle name="SAPBEXHLevel3X 2 50" xfId="16514"/>
    <cellStyle name="SAPBEXHLevel3X 2 51" xfId="16515"/>
    <cellStyle name="SAPBEXHLevel3X 2 52" xfId="16516"/>
    <cellStyle name="SAPBEXHLevel3X 2 53" xfId="16517"/>
    <cellStyle name="SAPBEXHLevel3X 2 54" xfId="16518"/>
    <cellStyle name="SAPBEXHLevel3X 2 55" xfId="16519"/>
    <cellStyle name="SAPBEXHLevel3X 2 56" xfId="16520"/>
    <cellStyle name="SAPBEXHLevel3X 2 57" xfId="16521"/>
    <cellStyle name="SAPBEXHLevel3X 2 58" xfId="16522"/>
    <cellStyle name="SAPBEXHLevel3X 2 59" xfId="16523"/>
    <cellStyle name="SAPBEXHLevel3X 2 6" xfId="16524"/>
    <cellStyle name="SAPBEXHLevel3X 2 60" xfId="16525"/>
    <cellStyle name="SAPBEXHLevel3X 2 61" xfId="16526"/>
    <cellStyle name="SAPBEXHLevel3X 2 62" xfId="16527"/>
    <cellStyle name="SAPBEXHLevel3X 2 63" xfId="16528"/>
    <cellStyle name="SAPBEXHLevel3X 2 64" xfId="16529"/>
    <cellStyle name="SAPBEXHLevel3X 2 65" xfId="16530"/>
    <cellStyle name="SAPBEXHLevel3X 2 66" xfId="16531"/>
    <cellStyle name="SAPBEXHLevel3X 2 67" xfId="16532"/>
    <cellStyle name="SAPBEXHLevel3X 2 68" xfId="16533"/>
    <cellStyle name="SAPBEXHLevel3X 2 69" xfId="16534"/>
    <cellStyle name="SAPBEXHLevel3X 2 7" xfId="16535"/>
    <cellStyle name="SAPBEXHLevel3X 2 70" xfId="16536"/>
    <cellStyle name="SAPBEXHLevel3X 2 71" xfId="16537"/>
    <cellStyle name="SAPBEXHLevel3X 2 72" xfId="16538"/>
    <cellStyle name="SAPBEXHLevel3X 2 73" xfId="16539"/>
    <cellStyle name="SAPBEXHLevel3X 2 74" xfId="16540"/>
    <cellStyle name="SAPBEXHLevel3X 2 75" xfId="16541"/>
    <cellStyle name="SAPBEXHLevel3X 2 76" xfId="16542"/>
    <cellStyle name="SAPBEXHLevel3X 2 77" xfId="16543"/>
    <cellStyle name="SAPBEXHLevel3X 2 78" xfId="16544"/>
    <cellStyle name="SAPBEXHLevel3X 2 79" xfId="16545"/>
    <cellStyle name="SAPBEXHLevel3X 2 8" xfId="16546"/>
    <cellStyle name="SAPBEXHLevel3X 2 80" xfId="16547"/>
    <cellStyle name="SAPBEXHLevel3X 2 81" xfId="16548"/>
    <cellStyle name="SAPBEXHLevel3X 2 82" xfId="16549"/>
    <cellStyle name="SAPBEXHLevel3X 2 83" xfId="16550"/>
    <cellStyle name="SAPBEXHLevel3X 2 84" xfId="16551"/>
    <cellStyle name="SAPBEXHLevel3X 2 85" xfId="16552"/>
    <cellStyle name="SAPBEXHLevel3X 2 86" xfId="16553"/>
    <cellStyle name="SAPBEXHLevel3X 2 87" xfId="16554"/>
    <cellStyle name="SAPBEXHLevel3X 2 88" xfId="16555"/>
    <cellStyle name="SAPBEXHLevel3X 2 89" xfId="16556"/>
    <cellStyle name="SAPBEXHLevel3X 2 9" xfId="16557"/>
    <cellStyle name="SAPBEXHLevel3X 2 90" xfId="31903"/>
    <cellStyle name="SAPBEXHLevel3X 2 91" xfId="32338"/>
    <cellStyle name="SAPBEXHLevel3X 2 92" xfId="32317"/>
    <cellStyle name="SAPBEXHLevel3X 2 93" xfId="32465"/>
    <cellStyle name="SAPBEXHLevel3X 2 94" xfId="34271"/>
    <cellStyle name="SAPBEXHLevel3X 2 95" xfId="35013"/>
    <cellStyle name="SAPBEXHLevel3X 2 96" xfId="34208"/>
    <cellStyle name="SAPBEXHLevel3X 2 97" xfId="35749"/>
    <cellStyle name="SAPBEXHLevel3X 2 98" xfId="36069"/>
    <cellStyle name="SAPBEXHLevel3X 2 99" xfId="36048"/>
    <cellStyle name="SAPBEXHLevel3X 20" xfId="16558"/>
    <cellStyle name="SAPBEXHLevel3X 21" xfId="16559"/>
    <cellStyle name="SAPBEXHLevel3X 22" xfId="16560"/>
    <cellStyle name="SAPBEXHLevel3X 23" xfId="16561"/>
    <cellStyle name="SAPBEXHLevel3X 24" xfId="16562"/>
    <cellStyle name="SAPBEXHLevel3X 25" xfId="16563"/>
    <cellStyle name="SAPBEXHLevel3X 26" xfId="16564"/>
    <cellStyle name="SAPBEXHLevel3X 27" xfId="16565"/>
    <cellStyle name="SAPBEXHLevel3X 28" xfId="16566"/>
    <cellStyle name="SAPBEXHLevel3X 29" xfId="16567"/>
    <cellStyle name="SAPBEXHLevel3X 3" xfId="16568"/>
    <cellStyle name="SAPBEXHLevel3X 3 10" xfId="16569"/>
    <cellStyle name="SAPBEXHLevel3X 3 11" xfId="16570"/>
    <cellStyle name="SAPBEXHLevel3X 3 12" xfId="16571"/>
    <cellStyle name="SAPBEXHLevel3X 3 13" xfId="16572"/>
    <cellStyle name="SAPBEXHLevel3X 3 14" xfId="16573"/>
    <cellStyle name="SAPBEXHLevel3X 3 15" xfId="16574"/>
    <cellStyle name="SAPBEXHLevel3X 3 16" xfId="16575"/>
    <cellStyle name="SAPBEXHLevel3X 3 17" xfId="16576"/>
    <cellStyle name="SAPBEXHLevel3X 3 18" xfId="16577"/>
    <cellStyle name="SAPBEXHLevel3X 3 19" xfId="16578"/>
    <cellStyle name="SAPBEXHLevel3X 3 2" xfId="16579"/>
    <cellStyle name="SAPBEXHLevel3X 3 20" xfId="16580"/>
    <cellStyle name="SAPBEXHLevel3X 3 21" xfId="16581"/>
    <cellStyle name="SAPBEXHLevel3X 3 22" xfId="16582"/>
    <cellStyle name="SAPBEXHLevel3X 3 23" xfId="16583"/>
    <cellStyle name="SAPBEXHLevel3X 3 24" xfId="16584"/>
    <cellStyle name="SAPBEXHLevel3X 3 25" xfId="16585"/>
    <cellStyle name="SAPBEXHLevel3X 3 26" xfId="16586"/>
    <cellStyle name="SAPBEXHLevel3X 3 27" xfId="16587"/>
    <cellStyle name="SAPBEXHLevel3X 3 28" xfId="16588"/>
    <cellStyle name="SAPBEXHLevel3X 3 29" xfId="16589"/>
    <cellStyle name="SAPBEXHLevel3X 3 3" xfId="16590"/>
    <cellStyle name="SAPBEXHLevel3X 3 30" xfId="16591"/>
    <cellStyle name="SAPBEXHLevel3X 3 31" xfId="16592"/>
    <cellStyle name="SAPBEXHLevel3X 3 32" xfId="16593"/>
    <cellStyle name="SAPBEXHLevel3X 3 33" xfId="16594"/>
    <cellStyle name="SAPBEXHLevel3X 3 34" xfId="16595"/>
    <cellStyle name="SAPBEXHLevel3X 3 35" xfId="16596"/>
    <cellStyle name="SAPBEXHLevel3X 3 36" xfId="16597"/>
    <cellStyle name="SAPBEXHLevel3X 3 37" xfId="16598"/>
    <cellStyle name="SAPBEXHLevel3X 3 38" xfId="16599"/>
    <cellStyle name="SAPBEXHLevel3X 3 39" xfId="16600"/>
    <cellStyle name="SAPBEXHLevel3X 3 4" xfId="16601"/>
    <cellStyle name="SAPBEXHLevel3X 3 40" xfId="16602"/>
    <cellStyle name="SAPBEXHLevel3X 3 41" xfId="16603"/>
    <cellStyle name="SAPBEXHLevel3X 3 42" xfId="16604"/>
    <cellStyle name="SAPBEXHLevel3X 3 43" xfId="16605"/>
    <cellStyle name="SAPBEXHLevel3X 3 44" xfId="16606"/>
    <cellStyle name="SAPBEXHLevel3X 3 45" xfId="16607"/>
    <cellStyle name="SAPBEXHLevel3X 3 46" xfId="16608"/>
    <cellStyle name="SAPBEXHLevel3X 3 47" xfId="16609"/>
    <cellStyle name="SAPBEXHLevel3X 3 48" xfId="16610"/>
    <cellStyle name="SAPBEXHLevel3X 3 49" xfId="16611"/>
    <cellStyle name="SAPBEXHLevel3X 3 5" xfId="16612"/>
    <cellStyle name="SAPBEXHLevel3X 3 50" xfId="16613"/>
    <cellStyle name="SAPBEXHLevel3X 3 51" xfId="16614"/>
    <cellStyle name="SAPBEXHLevel3X 3 52" xfId="16615"/>
    <cellStyle name="SAPBEXHLevel3X 3 53" xfId="16616"/>
    <cellStyle name="SAPBEXHLevel3X 3 54" xfId="16617"/>
    <cellStyle name="SAPBEXHLevel3X 3 55" xfId="16618"/>
    <cellStyle name="SAPBEXHLevel3X 3 56" xfId="16619"/>
    <cellStyle name="SAPBEXHLevel3X 3 57" xfId="16620"/>
    <cellStyle name="SAPBEXHLevel3X 3 58" xfId="16621"/>
    <cellStyle name="SAPBEXHLevel3X 3 59" xfId="16622"/>
    <cellStyle name="SAPBEXHLevel3X 3 6" xfId="16623"/>
    <cellStyle name="SAPBEXHLevel3X 3 60" xfId="53518"/>
    <cellStyle name="SAPBEXHLevel3X 3 61" xfId="54197"/>
    <cellStyle name="SAPBEXHLevel3X 3 62" xfId="54096"/>
    <cellStyle name="SAPBEXHLevel3X 3 63" xfId="54230"/>
    <cellStyle name="SAPBEXHLevel3X 3 64" xfId="54588"/>
    <cellStyle name="SAPBEXHLevel3X 3 65" xfId="54289"/>
    <cellStyle name="SAPBEXHLevel3X 3 66" xfId="54476"/>
    <cellStyle name="SAPBEXHLevel3X 3 67" xfId="54785"/>
    <cellStyle name="SAPBEXHLevel3X 3 68" xfId="54887"/>
    <cellStyle name="SAPBEXHLevel3X 3 69" xfId="55061"/>
    <cellStyle name="SAPBEXHLevel3X 3 7" xfId="16624"/>
    <cellStyle name="SAPBEXHLevel3X 3 70" xfId="55492"/>
    <cellStyle name="SAPBEXHLevel3X 3 8" xfId="16625"/>
    <cellStyle name="SAPBEXHLevel3X 3 9" xfId="16626"/>
    <cellStyle name="SAPBEXHLevel3X 30" xfId="16627"/>
    <cellStyle name="SAPBEXHLevel3X 31" xfId="16628"/>
    <cellStyle name="SAPBEXHLevel3X 32" xfId="16629"/>
    <cellStyle name="SAPBEXHLevel3X 33" xfId="16630"/>
    <cellStyle name="SAPBEXHLevel3X 34" xfId="16631"/>
    <cellStyle name="SAPBEXHLevel3X 35" xfId="16632"/>
    <cellStyle name="SAPBEXHLevel3X 36" xfId="16633"/>
    <cellStyle name="SAPBEXHLevel3X 37" xfId="16634"/>
    <cellStyle name="SAPBEXHLevel3X 38" xfId="16635"/>
    <cellStyle name="SAPBEXHLevel3X 39" xfId="16636"/>
    <cellStyle name="SAPBEXHLevel3X 4" xfId="16637"/>
    <cellStyle name="SAPBEXHLevel3X 40" xfId="16638"/>
    <cellStyle name="SAPBEXHLevel3X 41" xfId="16639"/>
    <cellStyle name="SAPBEXHLevel3X 42" xfId="16640"/>
    <cellStyle name="SAPBEXHLevel3X 43" xfId="16641"/>
    <cellStyle name="SAPBEXHLevel3X 44" xfId="16642"/>
    <cellStyle name="SAPBEXHLevel3X 45" xfId="16643"/>
    <cellStyle name="SAPBEXHLevel3X 46" xfId="16644"/>
    <cellStyle name="SAPBEXHLevel3X 47" xfId="16645"/>
    <cellStyle name="SAPBEXHLevel3X 48" xfId="16646"/>
    <cellStyle name="SAPBEXHLevel3X 49" xfId="16647"/>
    <cellStyle name="SAPBEXHLevel3X 5" xfId="16648"/>
    <cellStyle name="SAPBEXHLevel3X 50" xfId="16649"/>
    <cellStyle name="SAPBEXHLevel3X 51" xfId="16650"/>
    <cellStyle name="SAPBEXHLevel3X 52" xfId="16651"/>
    <cellStyle name="SAPBEXHLevel3X 53" xfId="16652"/>
    <cellStyle name="SAPBEXHLevel3X 54" xfId="16653"/>
    <cellStyle name="SAPBEXHLevel3X 55" xfId="16654"/>
    <cellStyle name="SAPBEXHLevel3X 56" xfId="16655"/>
    <cellStyle name="SAPBEXHLevel3X 57" xfId="16656"/>
    <cellStyle name="SAPBEXHLevel3X 58" xfId="16657"/>
    <cellStyle name="SAPBEXHLevel3X 59" xfId="16658"/>
    <cellStyle name="SAPBEXHLevel3X 6" xfId="16659"/>
    <cellStyle name="SAPBEXHLevel3X 60" xfId="16660"/>
    <cellStyle name="SAPBEXHLevel3X 61" xfId="16661"/>
    <cellStyle name="SAPBEXHLevel3X 62" xfId="16662"/>
    <cellStyle name="SAPBEXHLevel3X 63" xfId="16663"/>
    <cellStyle name="SAPBEXHLevel3X 64" xfId="16664"/>
    <cellStyle name="SAPBEXHLevel3X 65" xfId="16665"/>
    <cellStyle name="SAPBEXHLevel3X 66" xfId="16666"/>
    <cellStyle name="SAPBEXHLevel3X 67" xfId="16667"/>
    <cellStyle name="SAPBEXHLevel3X 68" xfId="16668"/>
    <cellStyle name="SAPBEXHLevel3X 69" xfId="16669"/>
    <cellStyle name="SAPBEXHLevel3X 7" xfId="16670"/>
    <cellStyle name="SAPBEXHLevel3X 70" xfId="16671"/>
    <cellStyle name="SAPBEXHLevel3X 71" xfId="16672"/>
    <cellStyle name="SAPBEXHLevel3X 72" xfId="16673"/>
    <cellStyle name="SAPBEXHLevel3X 73" xfId="16674"/>
    <cellStyle name="SAPBEXHLevel3X 74" xfId="16675"/>
    <cellStyle name="SAPBEXHLevel3X 75" xfId="16676"/>
    <cellStyle name="SAPBEXHLevel3X 76" xfId="16677"/>
    <cellStyle name="SAPBEXHLevel3X 77" xfId="16678"/>
    <cellStyle name="SAPBEXHLevel3X 78" xfId="16679"/>
    <cellStyle name="SAPBEXHLevel3X 79" xfId="16680"/>
    <cellStyle name="SAPBEXHLevel3X 8" xfId="16681"/>
    <cellStyle name="SAPBEXHLevel3X 80" xfId="16682"/>
    <cellStyle name="SAPBEXHLevel3X 81" xfId="16683"/>
    <cellStyle name="SAPBEXHLevel3X 82" xfId="16684"/>
    <cellStyle name="SAPBEXHLevel3X 83" xfId="16685"/>
    <cellStyle name="SAPBEXHLevel3X 84" xfId="16686"/>
    <cellStyle name="SAPBEXHLevel3X 85" xfId="16687"/>
    <cellStyle name="SAPBEXHLevel3X 86" xfId="16688"/>
    <cellStyle name="SAPBEXHLevel3X 87" xfId="16689"/>
    <cellStyle name="SAPBEXHLevel3X 88" xfId="16690"/>
    <cellStyle name="SAPBEXHLevel3X 89" xfId="16691"/>
    <cellStyle name="SAPBEXHLevel3X 9" xfId="16692"/>
    <cellStyle name="SAPBEXHLevel3X 90" xfId="16693"/>
    <cellStyle name="SAPBEXHLevel3X 91" xfId="16694"/>
    <cellStyle name="SAPBEXHLevel3X 92" xfId="31689"/>
    <cellStyle name="SAPBEXHLevel3X 93" xfId="32480"/>
    <cellStyle name="SAPBEXHLevel3X 94" xfId="32284"/>
    <cellStyle name="SAPBEXHLevel3X 95" xfId="33902"/>
    <cellStyle name="SAPBEXHLevel3X 96" xfId="34403"/>
    <cellStyle name="SAPBEXHLevel3X 97" xfId="34983"/>
    <cellStyle name="SAPBEXHLevel3X 98" xfId="34519"/>
    <cellStyle name="SAPBEXHLevel3X 99" xfId="35614"/>
    <cellStyle name="SAPBEXresData" xfId="16695"/>
    <cellStyle name="SAPBEXresData 10" xfId="16696"/>
    <cellStyle name="SAPBEXresData 100" xfId="36040"/>
    <cellStyle name="SAPBEXresData 101" xfId="37108"/>
    <cellStyle name="SAPBEXresData 102" xfId="37264"/>
    <cellStyle name="SAPBEXresData 103" xfId="37490"/>
    <cellStyle name="SAPBEXresData 104" xfId="38433"/>
    <cellStyle name="SAPBEXresData 105" xfId="38586"/>
    <cellStyle name="SAPBEXresData 106" xfId="38813"/>
    <cellStyle name="SAPBEXresData 107" xfId="39757"/>
    <cellStyle name="SAPBEXresData 108" xfId="39908"/>
    <cellStyle name="SAPBEXresData 109" xfId="40178"/>
    <cellStyle name="SAPBEXresData 11" xfId="16697"/>
    <cellStyle name="SAPBEXresData 110" xfId="41263"/>
    <cellStyle name="SAPBEXresData 111" xfId="41417"/>
    <cellStyle name="SAPBEXresData 112" xfId="41679"/>
    <cellStyle name="SAPBEXresData 113" xfId="42731"/>
    <cellStyle name="SAPBEXresData 114" xfId="42857"/>
    <cellStyle name="SAPBEXresData 115" xfId="43847"/>
    <cellStyle name="SAPBEXresData 116" xfId="44678"/>
    <cellStyle name="SAPBEXresData 117" xfId="45149"/>
    <cellStyle name="SAPBEXresData 118" xfId="45275"/>
    <cellStyle name="SAPBEXresData 119" xfId="46267"/>
    <cellStyle name="SAPBEXresData 12" xfId="16698"/>
    <cellStyle name="SAPBEXresData 120" xfId="46393"/>
    <cellStyle name="SAPBEXresData 121" xfId="47212"/>
    <cellStyle name="SAPBEXresData 122" xfId="47339"/>
    <cellStyle name="SAPBEXresData 123" xfId="53463"/>
    <cellStyle name="SAPBEXresData 124" xfId="54017"/>
    <cellStyle name="SAPBEXresData 125" xfId="54181"/>
    <cellStyle name="SAPBEXresData 126" xfId="54141"/>
    <cellStyle name="SAPBEXresData 127" xfId="54368"/>
    <cellStyle name="SAPBEXresData 128" xfId="54421"/>
    <cellStyle name="SAPBEXresData 129" xfId="54655"/>
    <cellStyle name="SAPBEXresData 13" xfId="16699"/>
    <cellStyle name="SAPBEXresData 130" xfId="54807"/>
    <cellStyle name="SAPBEXresData 131" xfId="54971"/>
    <cellStyle name="SAPBEXresData 132" xfId="55170"/>
    <cellStyle name="SAPBEXresData 133" xfId="55395"/>
    <cellStyle name="SAPBEXresData 14" xfId="16700"/>
    <cellStyle name="SAPBEXresData 15" xfId="16701"/>
    <cellStyle name="SAPBEXresData 16" xfId="16702"/>
    <cellStyle name="SAPBEXresData 17" xfId="16703"/>
    <cellStyle name="SAPBEXresData 18" xfId="16704"/>
    <cellStyle name="SAPBEXresData 19" xfId="16705"/>
    <cellStyle name="SAPBEXresData 2" xfId="16706"/>
    <cellStyle name="SAPBEXresData 2 10" xfId="16707"/>
    <cellStyle name="SAPBEXresData 2 100" xfId="37229"/>
    <cellStyle name="SAPBEXresData 2 101" xfId="37552"/>
    <cellStyle name="SAPBEXresData 2 102" xfId="37793"/>
    <cellStyle name="SAPBEXresData 2 103" xfId="38550"/>
    <cellStyle name="SAPBEXresData 2 104" xfId="38876"/>
    <cellStyle name="SAPBEXresData 2 105" xfId="39119"/>
    <cellStyle name="SAPBEXresData 2 106" xfId="39875"/>
    <cellStyle name="SAPBEXresData 2 107" xfId="40239"/>
    <cellStyle name="SAPBEXresData 2 108" xfId="40482"/>
    <cellStyle name="SAPBEXresData 2 109" xfId="41384"/>
    <cellStyle name="SAPBEXresData 2 11" xfId="16708"/>
    <cellStyle name="SAPBEXresData 2 110" xfId="41740"/>
    <cellStyle name="SAPBEXresData 2 111" xfId="41982"/>
    <cellStyle name="SAPBEXresData 2 112" xfId="42829"/>
    <cellStyle name="SAPBEXresData 2 113" xfId="42987"/>
    <cellStyle name="SAPBEXresData 2 114" xfId="43942"/>
    <cellStyle name="SAPBEXresData 2 115" xfId="44080"/>
    <cellStyle name="SAPBEXresData 2 116" xfId="45247"/>
    <cellStyle name="SAPBEXresData 2 117" xfId="45404"/>
    <cellStyle name="SAPBEXresData 2 118" xfId="46365"/>
    <cellStyle name="SAPBEXresData 2 119" xfId="46520"/>
    <cellStyle name="SAPBEXresData 2 12" xfId="16709"/>
    <cellStyle name="SAPBEXresData 2 120" xfId="47311"/>
    <cellStyle name="SAPBEXresData 2 121" xfId="47468"/>
    <cellStyle name="SAPBEXresData 2 122" xfId="53529"/>
    <cellStyle name="SAPBEXresData 2 123" xfId="54224"/>
    <cellStyle name="SAPBEXresData 2 124" xfId="53938"/>
    <cellStyle name="SAPBEXresData 2 125" xfId="54514"/>
    <cellStyle name="SAPBEXresData 2 126" xfId="54308"/>
    <cellStyle name="SAPBEXresData 2 127" xfId="54549"/>
    <cellStyle name="SAPBEXresData 2 128" xfId="54747"/>
    <cellStyle name="SAPBEXresData 2 129" xfId="54902"/>
    <cellStyle name="SAPBEXresData 2 13" xfId="16710"/>
    <cellStyle name="SAPBEXresData 2 130" xfId="55074"/>
    <cellStyle name="SAPBEXresData 2 131" xfId="55450"/>
    <cellStyle name="SAPBEXresData 2 14" xfId="16711"/>
    <cellStyle name="SAPBEXresData 2 15" xfId="16712"/>
    <cellStyle name="SAPBEXresData 2 16" xfId="16713"/>
    <cellStyle name="SAPBEXresData 2 17" xfId="16714"/>
    <cellStyle name="SAPBEXresData 2 18" xfId="16715"/>
    <cellStyle name="SAPBEXresData 2 19" xfId="16716"/>
    <cellStyle name="SAPBEXresData 2 2" xfId="16717"/>
    <cellStyle name="SAPBEXresData 2 20" xfId="16718"/>
    <cellStyle name="SAPBEXresData 2 21" xfId="16719"/>
    <cellStyle name="SAPBEXresData 2 22" xfId="16720"/>
    <cellStyle name="SAPBEXresData 2 23" xfId="16721"/>
    <cellStyle name="SAPBEXresData 2 24" xfId="16722"/>
    <cellStyle name="SAPBEXresData 2 25" xfId="16723"/>
    <cellStyle name="SAPBEXresData 2 26" xfId="16724"/>
    <cellStyle name="SAPBEXresData 2 27" xfId="16725"/>
    <cellStyle name="SAPBEXresData 2 28" xfId="16726"/>
    <cellStyle name="SAPBEXresData 2 29" xfId="16727"/>
    <cellStyle name="SAPBEXresData 2 3" xfId="16728"/>
    <cellStyle name="SAPBEXresData 2 30" xfId="16729"/>
    <cellStyle name="SAPBEXresData 2 31" xfId="16730"/>
    <cellStyle name="SAPBEXresData 2 32" xfId="16731"/>
    <cellStyle name="SAPBEXresData 2 33" xfId="16732"/>
    <cellStyle name="SAPBEXresData 2 34" xfId="16733"/>
    <cellStyle name="SAPBEXresData 2 35" xfId="16734"/>
    <cellStyle name="SAPBEXresData 2 36" xfId="16735"/>
    <cellStyle name="SAPBEXresData 2 37" xfId="16736"/>
    <cellStyle name="SAPBEXresData 2 38" xfId="16737"/>
    <cellStyle name="SAPBEXresData 2 39" xfId="16738"/>
    <cellStyle name="SAPBEXresData 2 4" xfId="16739"/>
    <cellStyle name="SAPBEXresData 2 40" xfId="16740"/>
    <cellStyle name="SAPBEXresData 2 41" xfId="16741"/>
    <cellStyle name="SAPBEXresData 2 42" xfId="16742"/>
    <cellStyle name="SAPBEXresData 2 43" xfId="16743"/>
    <cellStyle name="SAPBEXresData 2 44" xfId="16744"/>
    <cellStyle name="SAPBEXresData 2 45" xfId="16745"/>
    <cellStyle name="SAPBEXresData 2 46" xfId="16746"/>
    <cellStyle name="SAPBEXresData 2 47" xfId="16747"/>
    <cellStyle name="SAPBEXresData 2 48" xfId="16748"/>
    <cellStyle name="SAPBEXresData 2 49" xfId="16749"/>
    <cellStyle name="SAPBEXresData 2 5" xfId="16750"/>
    <cellStyle name="SAPBEXresData 2 50" xfId="16751"/>
    <cellStyle name="SAPBEXresData 2 51" xfId="16752"/>
    <cellStyle name="SAPBEXresData 2 52" xfId="16753"/>
    <cellStyle name="SAPBEXresData 2 53" xfId="16754"/>
    <cellStyle name="SAPBEXresData 2 54" xfId="16755"/>
    <cellStyle name="SAPBEXresData 2 55" xfId="16756"/>
    <cellStyle name="SAPBEXresData 2 56" xfId="16757"/>
    <cellStyle name="SAPBEXresData 2 57" xfId="16758"/>
    <cellStyle name="SAPBEXresData 2 58" xfId="16759"/>
    <cellStyle name="SAPBEXresData 2 59" xfId="16760"/>
    <cellStyle name="SAPBEXresData 2 6" xfId="16761"/>
    <cellStyle name="SAPBEXresData 2 60" xfId="16762"/>
    <cellStyle name="SAPBEXresData 2 61" xfId="16763"/>
    <cellStyle name="SAPBEXresData 2 62" xfId="16764"/>
    <cellStyle name="SAPBEXresData 2 63" xfId="16765"/>
    <cellStyle name="SAPBEXresData 2 64" xfId="16766"/>
    <cellStyle name="SAPBEXresData 2 65" xfId="16767"/>
    <cellStyle name="SAPBEXresData 2 66" xfId="16768"/>
    <cellStyle name="SAPBEXresData 2 67" xfId="16769"/>
    <cellStyle name="SAPBEXresData 2 68" xfId="16770"/>
    <cellStyle name="SAPBEXresData 2 69" xfId="16771"/>
    <cellStyle name="SAPBEXresData 2 7" xfId="16772"/>
    <cellStyle name="SAPBEXresData 2 70" xfId="16773"/>
    <cellStyle name="SAPBEXresData 2 71" xfId="16774"/>
    <cellStyle name="SAPBEXresData 2 72" xfId="16775"/>
    <cellStyle name="SAPBEXresData 2 73" xfId="16776"/>
    <cellStyle name="SAPBEXresData 2 74" xfId="16777"/>
    <cellStyle name="SAPBEXresData 2 75" xfId="16778"/>
    <cellStyle name="SAPBEXresData 2 76" xfId="16779"/>
    <cellStyle name="SAPBEXresData 2 77" xfId="16780"/>
    <cellStyle name="SAPBEXresData 2 78" xfId="16781"/>
    <cellStyle name="SAPBEXresData 2 79" xfId="16782"/>
    <cellStyle name="SAPBEXresData 2 8" xfId="16783"/>
    <cellStyle name="SAPBEXresData 2 80" xfId="16784"/>
    <cellStyle name="SAPBEXresData 2 81" xfId="16785"/>
    <cellStyle name="SAPBEXresData 2 82" xfId="16786"/>
    <cellStyle name="SAPBEXresData 2 83" xfId="16787"/>
    <cellStyle name="SAPBEXresData 2 84" xfId="16788"/>
    <cellStyle name="SAPBEXresData 2 85" xfId="16789"/>
    <cellStyle name="SAPBEXresData 2 86" xfId="16790"/>
    <cellStyle name="SAPBEXresData 2 87" xfId="16791"/>
    <cellStyle name="SAPBEXresData 2 88" xfId="16792"/>
    <cellStyle name="SAPBEXresData 2 89" xfId="16793"/>
    <cellStyle name="SAPBEXresData 2 9" xfId="16794"/>
    <cellStyle name="SAPBEXresData 2 90" xfId="31904"/>
    <cellStyle name="SAPBEXresData 2 91" xfId="32337"/>
    <cellStyle name="SAPBEXresData 2 92" xfId="32411"/>
    <cellStyle name="SAPBEXresData 2 93" xfId="33926"/>
    <cellStyle name="SAPBEXresData 2 94" xfId="34370"/>
    <cellStyle name="SAPBEXresData 2 95" xfId="34385"/>
    <cellStyle name="SAPBEXresData 2 96" xfId="35081"/>
    <cellStyle name="SAPBEXresData 2 97" xfId="35750"/>
    <cellStyle name="SAPBEXresData 2 98" xfId="36068"/>
    <cellStyle name="SAPBEXresData 2 99" xfId="36136"/>
    <cellStyle name="SAPBEXresData 20" xfId="16795"/>
    <cellStyle name="SAPBEXresData 21" xfId="16796"/>
    <cellStyle name="SAPBEXresData 22" xfId="16797"/>
    <cellStyle name="SAPBEXresData 23" xfId="16798"/>
    <cellStyle name="SAPBEXresData 24" xfId="16799"/>
    <cellStyle name="SAPBEXresData 25" xfId="16800"/>
    <cellStyle name="SAPBEXresData 26" xfId="16801"/>
    <cellStyle name="SAPBEXresData 27" xfId="16802"/>
    <cellStyle name="SAPBEXresData 28" xfId="16803"/>
    <cellStyle name="SAPBEXresData 29" xfId="16804"/>
    <cellStyle name="SAPBEXresData 3" xfId="16805"/>
    <cellStyle name="SAPBEXresData 30" xfId="16806"/>
    <cellStyle name="SAPBEXresData 31" xfId="16807"/>
    <cellStyle name="SAPBEXresData 32" xfId="16808"/>
    <cellStyle name="SAPBEXresData 33" xfId="16809"/>
    <cellStyle name="SAPBEXresData 34" xfId="16810"/>
    <cellStyle name="SAPBEXresData 35" xfId="16811"/>
    <cellStyle name="SAPBEXresData 36" xfId="16812"/>
    <cellStyle name="SAPBEXresData 37" xfId="16813"/>
    <cellStyle name="SAPBEXresData 38" xfId="16814"/>
    <cellStyle name="SAPBEXresData 39" xfId="16815"/>
    <cellStyle name="SAPBEXresData 4" xfId="16816"/>
    <cellStyle name="SAPBEXresData 40" xfId="16817"/>
    <cellStyle name="SAPBEXresData 41" xfId="16818"/>
    <cellStyle name="SAPBEXresData 42" xfId="16819"/>
    <cellStyle name="SAPBEXresData 43" xfId="16820"/>
    <cellStyle name="SAPBEXresData 44" xfId="16821"/>
    <cellStyle name="SAPBEXresData 45" xfId="16822"/>
    <cellStyle name="SAPBEXresData 46" xfId="16823"/>
    <cellStyle name="SAPBEXresData 47" xfId="16824"/>
    <cellStyle name="SAPBEXresData 48" xfId="16825"/>
    <cellStyle name="SAPBEXresData 49" xfId="16826"/>
    <cellStyle name="SAPBEXresData 5" xfId="16827"/>
    <cellStyle name="SAPBEXresData 50" xfId="16828"/>
    <cellStyle name="SAPBEXresData 51" xfId="16829"/>
    <cellStyle name="SAPBEXresData 52" xfId="16830"/>
    <cellStyle name="SAPBEXresData 53" xfId="16831"/>
    <cellStyle name="SAPBEXresData 54" xfId="16832"/>
    <cellStyle name="SAPBEXresData 55" xfId="16833"/>
    <cellStyle name="SAPBEXresData 56" xfId="16834"/>
    <cellStyle name="SAPBEXresData 57" xfId="16835"/>
    <cellStyle name="SAPBEXresData 58" xfId="16836"/>
    <cellStyle name="SAPBEXresData 59" xfId="16837"/>
    <cellStyle name="SAPBEXresData 6" xfId="16838"/>
    <cellStyle name="SAPBEXresData 60" xfId="16839"/>
    <cellStyle name="SAPBEXresData 61" xfId="16840"/>
    <cellStyle name="SAPBEXresData 62" xfId="16841"/>
    <cellStyle name="SAPBEXresData 63" xfId="16842"/>
    <cellStyle name="SAPBEXresData 64" xfId="16843"/>
    <cellStyle name="SAPBEXresData 65" xfId="16844"/>
    <cellStyle name="SAPBEXresData 66" xfId="16845"/>
    <cellStyle name="SAPBEXresData 67" xfId="16846"/>
    <cellStyle name="SAPBEXresData 68" xfId="16847"/>
    <cellStyle name="SAPBEXresData 69" xfId="16848"/>
    <cellStyle name="SAPBEXresData 7" xfId="16849"/>
    <cellStyle name="SAPBEXresData 70" xfId="16850"/>
    <cellStyle name="SAPBEXresData 71" xfId="16851"/>
    <cellStyle name="SAPBEXresData 72" xfId="16852"/>
    <cellStyle name="SAPBEXresData 73" xfId="16853"/>
    <cellStyle name="SAPBEXresData 74" xfId="16854"/>
    <cellStyle name="SAPBEXresData 75" xfId="16855"/>
    <cellStyle name="SAPBEXresData 76" xfId="16856"/>
    <cellStyle name="SAPBEXresData 77" xfId="16857"/>
    <cellStyle name="SAPBEXresData 78" xfId="16858"/>
    <cellStyle name="SAPBEXresData 79" xfId="16859"/>
    <cellStyle name="SAPBEXresData 8" xfId="16860"/>
    <cellStyle name="SAPBEXresData 80" xfId="16861"/>
    <cellStyle name="SAPBEXresData 81" xfId="16862"/>
    <cellStyle name="SAPBEXresData 82" xfId="16863"/>
    <cellStyle name="SAPBEXresData 83" xfId="16864"/>
    <cellStyle name="SAPBEXresData 84" xfId="16865"/>
    <cellStyle name="SAPBEXresData 85" xfId="16866"/>
    <cellStyle name="SAPBEXresData 86" xfId="16867"/>
    <cellStyle name="SAPBEXresData 87" xfId="16868"/>
    <cellStyle name="SAPBEXresData 88" xfId="16869"/>
    <cellStyle name="SAPBEXresData 89" xfId="16870"/>
    <cellStyle name="SAPBEXresData 9" xfId="16871"/>
    <cellStyle name="SAPBEXresData 90" xfId="16872"/>
    <cellStyle name="SAPBEXresData 91" xfId="31690"/>
    <cellStyle name="SAPBEXresData 92" xfId="32479"/>
    <cellStyle name="SAPBEXresData 93" xfId="32276"/>
    <cellStyle name="SAPBEXresData 94" xfId="32469"/>
    <cellStyle name="SAPBEXresData 95" xfId="34297"/>
    <cellStyle name="SAPBEXresData 96" xfId="34362"/>
    <cellStyle name="SAPBEXresData 97" xfId="34214"/>
    <cellStyle name="SAPBEXresData 98" xfId="35615"/>
    <cellStyle name="SAPBEXresData 99" xfId="35669"/>
    <cellStyle name="SAPBEXresDataEmph" xfId="16873"/>
    <cellStyle name="SAPBEXresDataEmph 10" xfId="16874"/>
    <cellStyle name="SAPBEXresDataEmph 100" xfId="35719"/>
    <cellStyle name="SAPBEXresDataEmph 101" xfId="37109"/>
    <cellStyle name="SAPBEXresDataEmph 102" xfId="37145"/>
    <cellStyle name="SAPBEXresDataEmph 103" xfId="37517"/>
    <cellStyle name="SAPBEXresDataEmph 104" xfId="38434"/>
    <cellStyle name="SAPBEXresDataEmph 105" xfId="38467"/>
    <cellStyle name="SAPBEXresDataEmph 106" xfId="38840"/>
    <cellStyle name="SAPBEXresDataEmph 107" xfId="39758"/>
    <cellStyle name="SAPBEXresDataEmph 108" xfId="39794"/>
    <cellStyle name="SAPBEXresDataEmph 109" xfId="40205"/>
    <cellStyle name="SAPBEXresDataEmph 11" xfId="16875"/>
    <cellStyle name="SAPBEXresDataEmph 110" xfId="41264"/>
    <cellStyle name="SAPBEXresDataEmph 111" xfId="41300"/>
    <cellStyle name="SAPBEXresDataEmph 112" xfId="41706"/>
    <cellStyle name="SAPBEXresDataEmph 113" xfId="42732"/>
    <cellStyle name="SAPBEXresDataEmph 114" xfId="42762"/>
    <cellStyle name="SAPBEXresDataEmph 115" xfId="43848"/>
    <cellStyle name="SAPBEXresDataEmph 116" xfId="44677"/>
    <cellStyle name="SAPBEXresDataEmph 117" xfId="45150"/>
    <cellStyle name="SAPBEXresDataEmph 118" xfId="45180"/>
    <cellStyle name="SAPBEXresDataEmph 119" xfId="46268"/>
    <cellStyle name="SAPBEXresDataEmph 12" xfId="16876"/>
    <cellStyle name="SAPBEXresDataEmph 120" xfId="46298"/>
    <cellStyle name="SAPBEXresDataEmph 121" xfId="47213"/>
    <cellStyle name="SAPBEXresDataEmph 122" xfId="47243"/>
    <cellStyle name="SAPBEXresDataEmph 123" xfId="53558"/>
    <cellStyle name="SAPBEXresDataEmph 124" xfId="54018"/>
    <cellStyle name="SAPBEXresDataEmph 125" xfId="54146"/>
    <cellStyle name="SAPBEXresDataEmph 126" xfId="53959"/>
    <cellStyle name="SAPBEXresDataEmph 127" xfId="54369"/>
    <cellStyle name="SAPBEXresDataEmph 128" xfId="54555"/>
    <cellStyle name="SAPBEXresDataEmph 129" xfId="54454"/>
    <cellStyle name="SAPBEXresDataEmph 13" xfId="16877"/>
    <cellStyle name="SAPBEXresDataEmph 130" xfId="54784"/>
    <cellStyle name="SAPBEXresDataEmph 131" xfId="54941"/>
    <cellStyle name="SAPBEXresDataEmph 132" xfId="55101"/>
    <cellStyle name="SAPBEXresDataEmph 133" xfId="55396"/>
    <cellStyle name="SAPBEXresDataEmph 14" xfId="16878"/>
    <cellStyle name="SAPBEXresDataEmph 15" xfId="16879"/>
    <cellStyle name="SAPBEXresDataEmph 16" xfId="16880"/>
    <cellStyle name="SAPBEXresDataEmph 17" xfId="16881"/>
    <cellStyle name="SAPBEXresDataEmph 18" xfId="16882"/>
    <cellStyle name="SAPBEXresDataEmph 19" xfId="16883"/>
    <cellStyle name="SAPBEXresDataEmph 2" xfId="16884"/>
    <cellStyle name="SAPBEXresDataEmph 2 10" xfId="16885"/>
    <cellStyle name="SAPBEXresDataEmph 2 100" xfId="37230"/>
    <cellStyle name="SAPBEXresDataEmph 2 101" xfId="37551"/>
    <cellStyle name="SAPBEXresDataEmph 2 102" xfId="37132"/>
    <cellStyle name="SAPBEXresDataEmph 2 103" xfId="38551"/>
    <cellStyle name="SAPBEXresDataEmph 2 104" xfId="38875"/>
    <cellStyle name="SAPBEXresDataEmph 2 105" xfId="38575"/>
    <cellStyle name="SAPBEXresDataEmph 2 106" xfId="39876"/>
    <cellStyle name="SAPBEXresDataEmph 2 107" xfId="40238"/>
    <cellStyle name="SAPBEXresDataEmph 2 108" xfId="39783"/>
    <cellStyle name="SAPBEXresDataEmph 2 109" xfId="41385"/>
    <cellStyle name="SAPBEXresDataEmph 2 11" xfId="16886"/>
    <cellStyle name="SAPBEXresDataEmph 2 110" xfId="41739"/>
    <cellStyle name="SAPBEXresDataEmph 2 111" xfId="41289"/>
    <cellStyle name="SAPBEXresDataEmph 2 112" xfId="42830"/>
    <cellStyle name="SAPBEXresDataEmph 2 113" xfId="42986"/>
    <cellStyle name="SAPBEXresDataEmph 2 114" xfId="43943"/>
    <cellStyle name="SAPBEXresDataEmph 2 115" xfId="44079"/>
    <cellStyle name="SAPBEXresDataEmph 2 116" xfId="45248"/>
    <cellStyle name="SAPBEXresDataEmph 2 117" xfId="45403"/>
    <cellStyle name="SAPBEXresDataEmph 2 118" xfId="46366"/>
    <cellStyle name="SAPBEXresDataEmph 2 119" xfId="46519"/>
    <cellStyle name="SAPBEXresDataEmph 2 12" xfId="16887"/>
    <cellStyle name="SAPBEXresDataEmph 2 120" xfId="47312"/>
    <cellStyle name="SAPBEXresDataEmph 2 121" xfId="47467"/>
    <cellStyle name="SAPBEXresDataEmph 2 122" xfId="53430"/>
    <cellStyle name="SAPBEXresDataEmph 2 123" xfId="54115"/>
    <cellStyle name="SAPBEXresDataEmph 2 124" xfId="54077"/>
    <cellStyle name="SAPBEXresDataEmph 2 125" xfId="54515"/>
    <cellStyle name="SAPBEXresDataEmph 2 126" xfId="54461"/>
    <cellStyle name="SAPBEXresDataEmph 2 127" xfId="54698"/>
    <cellStyle name="SAPBEXresDataEmph 2 128" xfId="54746"/>
    <cellStyle name="SAPBEXresDataEmph 2 129" xfId="54901"/>
    <cellStyle name="SAPBEXresDataEmph 2 13" xfId="16888"/>
    <cellStyle name="SAPBEXresDataEmph 2 130" xfId="55147"/>
    <cellStyle name="SAPBEXresDataEmph 2 131" xfId="55451"/>
    <cellStyle name="SAPBEXresDataEmph 2 14" xfId="16889"/>
    <cellStyle name="SAPBEXresDataEmph 2 15" xfId="16890"/>
    <cellStyle name="SAPBEXresDataEmph 2 16" xfId="16891"/>
    <cellStyle name="SAPBEXresDataEmph 2 17" xfId="16892"/>
    <cellStyle name="SAPBEXresDataEmph 2 18" xfId="16893"/>
    <cellStyle name="SAPBEXresDataEmph 2 19" xfId="16894"/>
    <cellStyle name="SAPBEXresDataEmph 2 2" xfId="16895"/>
    <cellStyle name="SAPBEXresDataEmph 2 20" xfId="16896"/>
    <cellStyle name="SAPBEXresDataEmph 2 21" xfId="16897"/>
    <cellStyle name="SAPBEXresDataEmph 2 22" xfId="16898"/>
    <cellStyle name="SAPBEXresDataEmph 2 23" xfId="16899"/>
    <cellStyle name="SAPBEXresDataEmph 2 24" xfId="16900"/>
    <cellStyle name="SAPBEXresDataEmph 2 25" xfId="16901"/>
    <cellStyle name="SAPBEXresDataEmph 2 26" xfId="16902"/>
    <cellStyle name="SAPBEXresDataEmph 2 27" xfId="16903"/>
    <cellStyle name="SAPBEXresDataEmph 2 28" xfId="16904"/>
    <cellStyle name="SAPBEXresDataEmph 2 29" xfId="16905"/>
    <cellStyle name="SAPBEXresDataEmph 2 3" xfId="16906"/>
    <cellStyle name="SAPBEXresDataEmph 2 30" xfId="16907"/>
    <cellStyle name="SAPBEXresDataEmph 2 31" xfId="16908"/>
    <cellStyle name="SAPBEXresDataEmph 2 32" xfId="16909"/>
    <cellStyle name="SAPBEXresDataEmph 2 33" xfId="16910"/>
    <cellStyle name="SAPBEXresDataEmph 2 34" xfId="16911"/>
    <cellStyle name="SAPBEXresDataEmph 2 35" xfId="16912"/>
    <cellStyle name="SAPBEXresDataEmph 2 36" xfId="16913"/>
    <cellStyle name="SAPBEXresDataEmph 2 37" xfId="16914"/>
    <cellStyle name="SAPBEXresDataEmph 2 38" xfId="16915"/>
    <cellStyle name="SAPBEXresDataEmph 2 39" xfId="16916"/>
    <cellStyle name="SAPBEXresDataEmph 2 4" xfId="16917"/>
    <cellStyle name="SAPBEXresDataEmph 2 40" xfId="16918"/>
    <cellStyle name="SAPBEXresDataEmph 2 41" xfId="16919"/>
    <cellStyle name="SAPBEXresDataEmph 2 42" xfId="16920"/>
    <cellStyle name="SAPBEXresDataEmph 2 43" xfId="16921"/>
    <cellStyle name="SAPBEXresDataEmph 2 44" xfId="16922"/>
    <cellStyle name="SAPBEXresDataEmph 2 45" xfId="16923"/>
    <cellStyle name="SAPBEXresDataEmph 2 46" xfId="16924"/>
    <cellStyle name="SAPBEXresDataEmph 2 47" xfId="16925"/>
    <cellStyle name="SAPBEXresDataEmph 2 48" xfId="16926"/>
    <cellStyle name="SAPBEXresDataEmph 2 49" xfId="16927"/>
    <cellStyle name="SAPBEXresDataEmph 2 5" xfId="16928"/>
    <cellStyle name="SAPBEXresDataEmph 2 50" xfId="16929"/>
    <cellStyle name="SAPBEXresDataEmph 2 51" xfId="16930"/>
    <cellStyle name="SAPBEXresDataEmph 2 52" xfId="16931"/>
    <cellStyle name="SAPBEXresDataEmph 2 53" xfId="16932"/>
    <cellStyle name="SAPBEXresDataEmph 2 54" xfId="16933"/>
    <cellStyle name="SAPBEXresDataEmph 2 55" xfId="16934"/>
    <cellStyle name="SAPBEXresDataEmph 2 56" xfId="16935"/>
    <cellStyle name="SAPBEXresDataEmph 2 57" xfId="16936"/>
    <cellStyle name="SAPBEXresDataEmph 2 58" xfId="16937"/>
    <cellStyle name="SAPBEXresDataEmph 2 59" xfId="16938"/>
    <cellStyle name="SAPBEXresDataEmph 2 6" xfId="16939"/>
    <cellStyle name="SAPBEXresDataEmph 2 60" xfId="16940"/>
    <cellStyle name="SAPBEXresDataEmph 2 61" xfId="16941"/>
    <cellStyle name="SAPBEXresDataEmph 2 62" xfId="16942"/>
    <cellStyle name="SAPBEXresDataEmph 2 63" xfId="16943"/>
    <cellStyle name="SAPBEXresDataEmph 2 64" xfId="16944"/>
    <cellStyle name="SAPBEXresDataEmph 2 65" xfId="16945"/>
    <cellStyle name="SAPBEXresDataEmph 2 66" xfId="16946"/>
    <cellStyle name="SAPBEXresDataEmph 2 67" xfId="16947"/>
    <cellStyle name="SAPBEXresDataEmph 2 68" xfId="16948"/>
    <cellStyle name="SAPBEXresDataEmph 2 69" xfId="16949"/>
    <cellStyle name="SAPBEXresDataEmph 2 7" xfId="16950"/>
    <cellStyle name="SAPBEXresDataEmph 2 70" xfId="16951"/>
    <cellStyle name="SAPBEXresDataEmph 2 71" xfId="16952"/>
    <cellStyle name="SAPBEXresDataEmph 2 72" xfId="16953"/>
    <cellStyle name="SAPBEXresDataEmph 2 73" xfId="16954"/>
    <cellStyle name="SAPBEXresDataEmph 2 74" xfId="16955"/>
    <cellStyle name="SAPBEXresDataEmph 2 75" xfId="16956"/>
    <cellStyle name="SAPBEXresDataEmph 2 76" xfId="16957"/>
    <cellStyle name="SAPBEXresDataEmph 2 77" xfId="16958"/>
    <cellStyle name="SAPBEXresDataEmph 2 78" xfId="16959"/>
    <cellStyle name="SAPBEXresDataEmph 2 79" xfId="16960"/>
    <cellStyle name="SAPBEXresDataEmph 2 8" xfId="16961"/>
    <cellStyle name="SAPBEXresDataEmph 2 80" xfId="16962"/>
    <cellStyle name="SAPBEXresDataEmph 2 81" xfId="16963"/>
    <cellStyle name="SAPBEXresDataEmph 2 82" xfId="16964"/>
    <cellStyle name="SAPBEXresDataEmph 2 83" xfId="16965"/>
    <cellStyle name="SAPBEXresDataEmph 2 84" xfId="16966"/>
    <cellStyle name="SAPBEXresDataEmph 2 85" xfId="16967"/>
    <cellStyle name="SAPBEXresDataEmph 2 86" xfId="16968"/>
    <cellStyle name="SAPBEXresDataEmph 2 87" xfId="16969"/>
    <cellStyle name="SAPBEXresDataEmph 2 88" xfId="16970"/>
    <cellStyle name="SAPBEXresDataEmph 2 89" xfId="16971"/>
    <cellStyle name="SAPBEXresDataEmph 2 9" xfId="16972"/>
    <cellStyle name="SAPBEXresDataEmph 2 90" xfId="31905"/>
    <cellStyle name="SAPBEXresDataEmph 2 91" xfId="32336"/>
    <cellStyle name="SAPBEXresDataEmph 2 92" xfId="32446"/>
    <cellStyle name="SAPBEXresDataEmph 2 93" xfId="32444"/>
    <cellStyle name="SAPBEXresDataEmph 2 94" xfId="34270"/>
    <cellStyle name="SAPBEXresDataEmph 2 95" xfId="35083"/>
    <cellStyle name="SAPBEXresDataEmph 2 96" xfId="34420"/>
    <cellStyle name="SAPBEXresDataEmph 2 97" xfId="35751"/>
    <cellStyle name="SAPBEXresDataEmph 2 98" xfId="36067"/>
    <cellStyle name="SAPBEXresDataEmph 2 99" xfId="36327"/>
    <cellStyle name="SAPBEXresDataEmph 20" xfId="16973"/>
    <cellStyle name="SAPBEXresDataEmph 21" xfId="16974"/>
    <cellStyle name="SAPBEXresDataEmph 22" xfId="16975"/>
    <cellStyle name="SAPBEXresDataEmph 23" xfId="16976"/>
    <cellStyle name="SAPBEXresDataEmph 24" xfId="16977"/>
    <cellStyle name="SAPBEXresDataEmph 25" xfId="16978"/>
    <cellStyle name="SAPBEXresDataEmph 26" xfId="16979"/>
    <cellStyle name="SAPBEXresDataEmph 27" xfId="16980"/>
    <cellStyle name="SAPBEXresDataEmph 28" xfId="16981"/>
    <cellStyle name="SAPBEXresDataEmph 29" xfId="16982"/>
    <cellStyle name="SAPBEXresDataEmph 3" xfId="16983"/>
    <cellStyle name="SAPBEXresDataEmph 30" xfId="16984"/>
    <cellStyle name="SAPBEXresDataEmph 31" xfId="16985"/>
    <cellStyle name="SAPBEXresDataEmph 32" xfId="16986"/>
    <cellStyle name="SAPBEXresDataEmph 33" xfId="16987"/>
    <cellStyle name="SAPBEXresDataEmph 34" xfId="16988"/>
    <cellStyle name="SAPBEXresDataEmph 35" xfId="16989"/>
    <cellStyle name="SAPBEXresDataEmph 36" xfId="16990"/>
    <cellStyle name="SAPBEXresDataEmph 37" xfId="16991"/>
    <cellStyle name="SAPBEXresDataEmph 38" xfId="16992"/>
    <cellStyle name="SAPBEXresDataEmph 39" xfId="16993"/>
    <cellStyle name="SAPBEXresDataEmph 4" xfId="16994"/>
    <cellStyle name="SAPBEXresDataEmph 40" xfId="16995"/>
    <cellStyle name="SAPBEXresDataEmph 41" xfId="16996"/>
    <cellStyle name="SAPBEXresDataEmph 42" xfId="16997"/>
    <cellStyle name="SAPBEXresDataEmph 43" xfId="16998"/>
    <cellStyle name="SAPBEXresDataEmph 44" xfId="16999"/>
    <cellStyle name="SAPBEXresDataEmph 45" xfId="17000"/>
    <cellStyle name="SAPBEXresDataEmph 46" xfId="17001"/>
    <cellStyle name="SAPBEXresDataEmph 47" xfId="17002"/>
    <cellStyle name="SAPBEXresDataEmph 48" xfId="17003"/>
    <cellStyle name="SAPBEXresDataEmph 49" xfId="17004"/>
    <cellStyle name="SAPBEXresDataEmph 5" xfId="17005"/>
    <cellStyle name="SAPBEXresDataEmph 50" xfId="17006"/>
    <cellStyle name="SAPBEXresDataEmph 51" xfId="17007"/>
    <cellStyle name="SAPBEXresDataEmph 52" xfId="17008"/>
    <cellStyle name="SAPBEXresDataEmph 53" xfId="17009"/>
    <cellStyle name="SAPBEXresDataEmph 54" xfId="17010"/>
    <cellStyle name="SAPBEXresDataEmph 55" xfId="17011"/>
    <cellStyle name="SAPBEXresDataEmph 56" xfId="17012"/>
    <cellStyle name="SAPBEXresDataEmph 57" xfId="17013"/>
    <cellStyle name="SAPBEXresDataEmph 58" xfId="17014"/>
    <cellStyle name="SAPBEXresDataEmph 59" xfId="17015"/>
    <cellStyle name="SAPBEXresDataEmph 6" xfId="17016"/>
    <cellStyle name="SAPBEXresDataEmph 60" xfId="17017"/>
    <cellStyle name="SAPBEXresDataEmph 61" xfId="17018"/>
    <cellStyle name="SAPBEXresDataEmph 62" xfId="17019"/>
    <cellStyle name="SAPBEXresDataEmph 63" xfId="17020"/>
    <cellStyle name="SAPBEXresDataEmph 64" xfId="17021"/>
    <cellStyle name="SAPBEXresDataEmph 65" xfId="17022"/>
    <cellStyle name="SAPBEXresDataEmph 66" xfId="17023"/>
    <cellStyle name="SAPBEXresDataEmph 67" xfId="17024"/>
    <cellStyle name="SAPBEXresDataEmph 68" xfId="17025"/>
    <cellStyle name="SAPBEXresDataEmph 69" xfId="17026"/>
    <cellStyle name="SAPBEXresDataEmph 7" xfId="17027"/>
    <cellStyle name="SAPBEXresDataEmph 70" xfId="17028"/>
    <cellStyle name="SAPBEXresDataEmph 71" xfId="17029"/>
    <cellStyle name="SAPBEXresDataEmph 72" xfId="17030"/>
    <cellStyle name="SAPBEXresDataEmph 73" xfId="17031"/>
    <cellStyle name="SAPBEXresDataEmph 74" xfId="17032"/>
    <cellStyle name="SAPBEXresDataEmph 75" xfId="17033"/>
    <cellStyle name="SAPBEXresDataEmph 76" xfId="17034"/>
    <cellStyle name="SAPBEXresDataEmph 77" xfId="17035"/>
    <cellStyle name="SAPBEXresDataEmph 78" xfId="17036"/>
    <cellStyle name="SAPBEXresDataEmph 79" xfId="17037"/>
    <cellStyle name="SAPBEXresDataEmph 8" xfId="17038"/>
    <cellStyle name="SAPBEXresDataEmph 80" xfId="17039"/>
    <cellStyle name="SAPBEXresDataEmph 81" xfId="17040"/>
    <cellStyle name="SAPBEXresDataEmph 82" xfId="17041"/>
    <cellStyle name="SAPBEXresDataEmph 83" xfId="17042"/>
    <cellStyle name="SAPBEXresDataEmph 84" xfId="17043"/>
    <cellStyle name="SAPBEXresDataEmph 85" xfId="17044"/>
    <cellStyle name="SAPBEXresDataEmph 86" xfId="17045"/>
    <cellStyle name="SAPBEXresDataEmph 87" xfId="17046"/>
    <cellStyle name="SAPBEXresDataEmph 88" xfId="17047"/>
    <cellStyle name="SAPBEXresDataEmph 89" xfId="17048"/>
    <cellStyle name="SAPBEXresDataEmph 9" xfId="17049"/>
    <cellStyle name="SAPBEXresDataEmph 90" xfId="17050"/>
    <cellStyle name="SAPBEXresDataEmph 91" xfId="31691"/>
    <cellStyle name="SAPBEXresDataEmph 92" xfId="32478"/>
    <cellStyle name="SAPBEXresDataEmph 93" xfId="32305"/>
    <cellStyle name="SAPBEXresDataEmph 94" xfId="33916"/>
    <cellStyle name="SAPBEXresDataEmph 95" xfId="34402"/>
    <cellStyle name="SAPBEXresDataEmph 96" xfId="34264"/>
    <cellStyle name="SAPBEXresDataEmph 97" xfId="34505"/>
    <cellStyle name="SAPBEXresDataEmph 98" xfId="35616"/>
    <cellStyle name="SAPBEXresDataEmph 99" xfId="36550"/>
    <cellStyle name="SAPBEXresItem" xfId="17051"/>
    <cellStyle name="SAPBEXresItem 10" xfId="17052"/>
    <cellStyle name="SAPBEXresItem 100" xfId="36023"/>
    <cellStyle name="SAPBEXresItem 101" xfId="37110"/>
    <cellStyle name="SAPBEXresItem 102" xfId="37263"/>
    <cellStyle name="SAPBEXresItem 103" xfId="37804"/>
    <cellStyle name="SAPBEXresItem 104" xfId="38435"/>
    <cellStyle name="SAPBEXresItem 105" xfId="38585"/>
    <cellStyle name="SAPBEXresItem 106" xfId="39130"/>
    <cellStyle name="SAPBEXresItem 107" xfId="39759"/>
    <cellStyle name="SAPBEXresItem 108" xfId="39907"/>
    <cellStyle name="SAPBEXresItem 109" xfId="40493"/>
    <cellStyle name="SAPBEXresItem 11" xfId="17053"/>
    <cellStyle name="SAPBEXresItem 110" xfId="41265"/>
    <cellStyle name="SAPBEXresItem 111" xfId="41416"/>
    <cellStyle name="SAPBEXresItem 112" xfId="41993"/>
    <cellStyle name="SAPBEXresItem 113" xfId="42733"/>
    <cellStyle name="SAPBEXresItem 114" xfId="42856"/>
    <cellStyle name="SAPBEXresItem 115" xfId="43849"/>
    <cellStyle name="SAPBEXresItem 116" xfId="43872"/>
    <cellStyle name="SAPBEXresItem 117" xfId="45151"/>
    <cellStyle name="SAPBEXresItem 118" xfId="45274"/>
    <cellStyle name="SAPBEXresItem 119" xfId="46269"/>
    <cellStyle name="SAPBEXresItem 12" xfId="17054"/>
    <cellStyle name="SAPBEXresItem 120" xfId="46392"/>
    <cellStyle name="SAPBEXresItem 121" xfId="47214"/>
    <cellStyle name="SAPBEXresItem 122" xfId="47338"/>
    <cellStyle name="SAPBEXresItem 123" xfId="53462"/>
    <cellStyle name="SAPBEXresItem 124" xfId="54019"/>
    <cellStyle name="SAPBEXresItem 125" xfId="54037"/>
    <cellStyle name="SAPBEXresItem 126" xfId="54107"/>
    <cellStyle name="SAPBEXresItem 127" xfId="54370"/>
    <cellStyle name="SAPBEXresItem 128" xfId="54416"/>
    <cellStyle name="SAPBEXresItem 129" xfId="54656"/>
    <cellStyle name="SAPBEXresItem 13" xfId="17055"/>
    <cellStyle name="SAPBEXresItem 130" xfId="54830"/>
    <cellStyle name="SAPBEXresItem 131" xfId="54995"/>
    <cellStyle name="SAPBEXresItem 132" xfId="55100"/>
    <cellStyle name="SAPBEXresItem 133" xfId="55397"/>
    <cellStyle name="SAPBEXresItem 14" xfId="17056"/>
    <cellStyle name="SAPBEXresItem 15" xfId="17057"/>
    <cellStyle name="SAPBEXresItem 16" xfId="17058"/>
    <cellStyle name="SAPBEXresItem 17" xfId="17059"/>
    <cellStyle name="SAPBEXresItem 18" xfId="17060"/>
    <cellStyle name="SAPBEXresItem 19" xfId="17061"/>
    <cellStyle name="SAPBEXresItem 2" xfId="17062"/>
    <cellStyle name="SAPBEXresItem 2 10" xfId="17063"/>
    <cellStyle name="SAPBEXresItem 2 100" xfId="37231"/>
    <cellStyle name="SAPBEXresItem 2 101" xfId="37550"/>
    <cellStyle name="SAPBEXresItem 2 102" xfId="37254"/>
    <cellStyle name="SAPBEXresItem 2 103" xfId="38552"/>
    <cellStyle name="SAPBEXresItem 2 104" xfId="38874"/>
    <cellStyle name="SAPBEXresItem 2 105" xfId="38455"/>
    <cellStyle name="SAPBEXresItem 2 106" xfId="39877"/>
    <cellStyle name="SAPBEXresItem 2 107" xfId="40237"/>
    <cellStyle name="SAPBEXresItem 2 108" xfId="39899"/>
    <cellStyle name="SAPBEXresItem 2 109" xfId="41386"/>
    <cellStyle name="SAPBEXresItem 2 11" xfId="17064"/>
    <cellStyle name="SAPBEXresItem 2 110" xfId="41738"/>
    <cellStyle name="SAPBEXresItem 2 111" xfId="41408"/>
    <cellStyle name="SAPBEXresItem 2 112" xfId="42831"/>
    <cellStyle name="SAPBEXresItem 2 113" xfId="42985"/>
    <cellStyle name="SAPBEXresItem 2 114" xfId="43944"/>
    <cellStyle name="SAPBEXresItem 2 115" xfId="44078"/>
    <cellStyle name="SAPBEXresItem 2 116" xfId="45249"/>
    <cellStyle name="SAPBEXresItem 2 117" xfId="45402"/>
    <cellStyle name="SAPBEXresItem 2 118" xfId="46367"/>
    <cellStyle name="SAPBEXresItem 2 119" xfId="46518"/>
    <cellStyle name="SAPBEXresItem 2 12" xfId="17065"/>
    <cellStyle name="SAPBEXresItem 2 120" xfId="47313"/>
    <cellStyle name="SAPBEXresItem 2 121" xfId="47466"/>
    <cellStyle name="SAPBEXresItem 2 122" xfId="53528"/>
    <cellStyle name="SAPBEXresItem 2 123" xfId="53968"/>
    <cellStyle name="SAPBEXresItem 2 124" xfId="54052"/>
    <cellStyle name="SAPBEXresItem 2 125" xfId="54516"/>
    <cellStyle name="SAPBEXresItem 2 126" xfId="54307"/>
    <cellStyle name="SAPBEXresItem 2 127" xfId="54317"/>
    <cellStyle name="SAPBEXresItem 2 128" xfId="54745"/>
    <cellStyle name="SAPBEXresItem 2 129" xfId="54900"/>
    <cellStyle name="SAPBEXresItem 2 13" xfId="17066"/>
    <cellStyle name="SAPBEXresItem 2 130" xfId="55073"/>
    <cellStyle name="SAPBEXresItem 2 131" xfId="55452"/>
    <cellStyle name="SAPBEXresItem 2 14" xfId="17067"/>
    <cellStyle name="SAPBEXresItem 2 15" xfId="17068"/>
    <cellStyle name="SAPBEXresItem 2 16" xfId="17069"/>
    <cellStyle name="SAPBEXresItem 2 17" xfId="17070"/>
    <cellStyle name="SAPBEXresItem 2 18" xfId="17071"/>
    <cellStyle name="SAPBEXresItem 2 19" xfId="17072"/>
    <cellStyle name="SAPBEXresItem 2 2" xfId="17073"/>
    <cellStyle name="SAPBEXresItem 2 20" xfId="17074"/>
    <cellStyle name="SAPBEXresItem 2 21" xfId="17075"/>
    <cellStyle name="SAPBEXresItem 2 22" xfId="17076"/>
    <cellStyle name="SAPBEXresItem 2 23" xfId="17077"/>
    <cellStyle name="SAPBEXresItem 2 24" xfId="17078"/>
    <cellStyle name="SAPBEXresItem 2 25" xfId="17079"/>
    <cellStyle name="SAPBEXresItem 2 26" xfId="17080"/>
    <cellStyle name="SAPBEXresItem 2 27" xfId="17081"/>
    <cellStyle name="SAPBEXresItem 2 28" xfId="17082"/>
    <cellStyle name="SAPBEXresItem 2 29" xfId="17083"/>
    <cellStyle name="SAPBEXresItem 2 3" xfId="17084"/>
    <cellStyle name="SAPBEXresItem 2 30" xfId="17085"/>
    <cellStyle name="SAPBEXresItem 2 31" xfId="17086"/>
    <cellStyle name="SAPBEXresItem 2 32" xfId="17087"/>
    <cellStyle name="SAPBEXresItem 2 33" xfId="17088"/>
    <cellStyle name="SAPBEXresItem 2 34" xfId="17089"/>
    <cellStyle name="SAPBEXresItem 2 35" xfId="17090"/>
    <cellStyle name="SAPBEXresItem 2 36" xfId="17091"/>
    <cellStyle name="SAPBEXresItem 2 37" xfId="17092"/>
    <cellStyle name="SAPBEXresItem 2 38" xfId="17093"/>
    <cellStyle name="SAPBEXresItem 2 39" xfId="17094"/>
    <cellStyle name="SAPBEXresItem 2 4" xfId="17095"/>
    <cellStyle name="SAPBEXresItem 2 40" xfId="17096"/>
    <cellStyle name="SAPBEXresItem 2 41" xfId="17097"/>
    <cellStyle name="SAPBEXresItem 2 42" xfId="17098"/>
    <cellStyle name="SAPBEXresItem 2 43" xfId="17099"/>
    <cellStyle name="SAPBEXresItem 2 44" xfId="17100"/>
    <cellStyle name="SAPBEXresItem 2 45" xfId="17101"/>
    <cellStyle name="SAPBEXresItem 2 46" xfId="17102"/>
    <cellStyle name="SAPBEXresItem 2 47" xfId="17103"/>
    <cellStyle name="SAPBEXresItem 2 48" xfId="17104"/>
    <cellStyle name="SAPBEXresItem 2 49" xfId="17105"/>
    <cellStyle name="SAPBEXresItem 2 5" xfId="17106"/>
    <cellStyle name="SAPBEXresItem 2 50" xfId="17107"/>
    <cellStyle name="SAPBEXresItem 2 51" xfId="17108"/>
    <cellStyle name="SAPBEXresItem 2 52" xfId="17109"/>
    <cellStyle name="SAPBEXresItem 2 53" xfId="17110"/>
    <cellStyle name="SAPBEXresItem 2 54" xfId="17111"/>
    <cellStyle name="SAPBEXresItem 2 55" xfId="17112"/>
    <cellStyle name="SAPBEXresItem 2 56" xfId="17113"/>
    <cellStyle name="SAPBEXresItem 2 57" xfId="17114"/>
    <cellStyle name="SAPBEXresItem 2 58" xfId="17115"/>
    <cellStyle name="SAPBEXresItem 2 59" xfId="17116"/>
    <cellStyle name="SAPBEXresItem 2 6" xfId="17117"/>
    <cellStyle name="SAPBEXresItem 2 60" xfId="17118"/>
    <cellStyle name="SAPBEXresItem 2 61" xfId="17119"/>
    <cellStyle name="SAPBEXresItem 2 62" xfId="17120"/>
    <cellStyle name="SAPBEXresItem 2 63" xfId="17121"/>
    <cellStyle name="SAPBEXresItem 2 64" xfId="17122"/>
    <cellStyle name="SAPBEXresItem 2 65" xfId="17123"/>
    <cellStyle name="SAPBEXresItem 2 66" xfId="17124"/>
    <cellStyle name="SAPBEXresItem 2 67" xfId="17125"/>
    <cellStyle name="SAPBEXresItem 2 68" xfId="17126"/>
    <cellStyle name="SAPBEXresItem 2 69" xfId="17127"/>
    <cellStyle name="SAPBEXresItem 2 7" xfId="17128"/>
    <cellStyle name="SAPBEXresItem 2 70" xfId="17129"/>
    <cellStyle name="SAPBEXresItem 2 71" xfId="17130"/>
    <cellStyle name="SAPBEXresItem 2 72" xfId="17131"/>
    <cellStyle name="SAPBEXresItem 2 73" xfId="17132"/>
    <cellStyle name="SAPBEXresItem 2 74" xfId="17133"/>
    <cellStyle name="SAPBEXresItem 2 75" xfId="17134"/>
    <cellStyle name="SAPBEXresItem 2 76" xfId="17135"/>
    <cellStyle name="SAPBEXresItem 2 77" xfId="17136"/>
    <cellStyle name="SAPBEXresItem 2 78" xfId="17137"/>
    <cellStyle name="SAPBEXresItem 2 79" xfId="17138"/>
    <cellStyle name="SAPBEXresItem 2 8" xfId="17139"/>
    <cellStyle name="SAPBEXresItem 2 80" xfId="17140"/>
    <cellStyle name="SAPBEXresItem 2 81" xfId="17141"/>
    <cellStyle name="SAPBEXresItem 2 82" xfId="17142"/>
    <cellStyle name="SAPBEXresItem 2 83" xfId="17143"/>
    <cellStyle name="SAPBEXresItem 2 84" xfId="17144"/>
    <cellStyle name="SAPBEXresItem 2 85" xfId="17145"/>
    <cellStyle name="SAPBEXresItem 2 86" xfId="17146"/>
    <cellStyle name="SAPBEXresItem 2 87" xfId="17147"/>
    <cellStyle name="SAPBEXresItem 2 88" xfId="17148"/>
    <cellStyle name="SAPBEXresItem 2 89" xfId="17149"/>
    <cellStyle name="SAPBEXresItem 2 9" xfId="17150"/>
    <cellStyle name="SAPBEXresItem 2 90" xfId="31906"/>
    <cellStyle name="SAPBEXresItem 2 91" xfId="32335"/>
    <cellStyle name="SAPBEXresItem 2 92" xfId="32447"/>
    <cellStyle name="SAPBEXresItem 2 93" xfId="32435"/>
    <cellStyle name="SAPBEXresItem 2 94" xfId="35029"/>
    <cellStyle name="SAPBEXresItem 2 95" xfId="34396"/>
    <cellStyle name="SAPBEXresItem 2 96" xfId="35009"/>
    <cellStyle name="SAPBEXresItem 2 97" xfId="35752"/>
    <cellStyle name="SAPBEXresItem 2 98" xfId="36066"/>
    <cellStyle name="SAPBEXresItem 2 99" xfId="36328"/>
    <cellStyle name="SAPBEXresItem 20" xfId="17151"/>
    <cellStyle name="SAPBEXresItem 21" xfId="17152"/>
    <cellStyle name="SAPBEXresItem 22" xfId="17153"/>
    <cellStyle name="SAPBEXresItem 23" xfId="17154"/>
    <cellStyle name="SAPBEXresItem 24" xfId="17155"/>
    <cellStyle name="SAPBEXresItem 25" xfId="17156"/>
    <cellStyle name="SAPBEXresItem 26" xfId="17157"/>
    <cellStyle name="SAPBEXresItem 27" xfId="17158"/>
    <cellStyle name="SAPBEXresItem 28" xfId="17159"/>
    <cellStyle name="SAPBEXresItem 29" xfId="17160"/>
    <cellStyle name="SAPBEXresItem 3" xfId="17161"/>
    <cellStyle name="SAPBEXresItem 30" xfId="17162"/>
    <cellStyle name="SAPBEXresItem 31" xfId="17163"/>
    <cellStyle name="SAPBEXresItem 32" xfId="17164"/>
    <cellStyle name="SAPBEXresItem 33" xfId="17165"/>
    <cellStyle name="SAPBEXresItem 34" xfId="17166"/>
    <cellStyle name="SAPBEXresItem 35" xfId="17167"/>
    <cellStyle name="SAPBEXresItem 36" xfId="17168"/>
    <cellStyle name="SAPBEXresItem 37" xfId="17169"/>
    <cellStyle name="SAPBEXresItem 38" xfId="17170"/>
    <cellStyle name="SAPBEXresItem 39" xfId="17171"/>
    <cellStyle name="SAPBEXresItem 4" xfId="17172"/>
    <cellStyle name="SAPBEXresItem 40" xfId="17173"/>
    <cellStyle name="SAPBEXresItem 41" xfId="17174"/>
    <cellStyle name="SAPBEXresItem 42" xfId="17175"/>
    <cellStyle name="SAPBEXresItem 43" xfId="17176"/>
    <cellStyle name="SAPBEXresItem 44" xfId="17177"/>
    <cellStyle name="SAPBEXresItem 45" xfId="17178"/>
    <cellStyle name="SAPBEXresItem 46" xfId="17179"/>
    <cellStyle name="SAPBEXresItem 47" xfId="17180"/>
    <cellStyle name="SAPBEXresItem 48" xfId="17181"/>
    <cellStyle name="SAPBEXresItem 49" xfId="17182"/>
    <cellStyle name="SAPBEXresItem 5" xfId="17183"/>
    <cellStyle name="SAPBEXresItem 50" xfId="17184"/>
    <cellStyle name="SAPBEXresItem 51" xfId="17185"/>
    <cellStyle name="SAPBEXresItem 52" xfId="17186"/>
    <cellStyle name="SAPBEXresItem 53" xfId="17187"/>
    <cellStyle name="SAPBEXresItem 54" xfId="17188"/>
    <cellStyle name="SAPBEXresItem 55" xfId="17189"/>
    <cellStyle name="SAPBEXresItem 56" xfId="17190"/>
    <cellStyle name="SAPBEXresItem 57" xfId="17191"/>
    <cellStyle name="SAPBEXresItem 58" xfId="17192"/>
    <cellStyle name="SAPBEXresItem 59" xfId="17193"/>
    <cellStyle name="SAPBEXresItem 6" xfId="17194"/>
    <cellStyle name="SAPBEXresItem 60" xfId="17195"/>
    <cellStyle name="SAPBEXresItem 61" xfId="17196"/>
    <cellStyle name="SAPBEXresItem 62" xfId="17197"/>
    <cellStyle name="SAPBEXresItem 63" xfId="17198"/>
    <cellStyle name="SAPBEXresItem 64" xfId="17199"/>
    <cellStyle name="SAPBEXresItem 65" xfId="17200"/>
    <cellStyle name="SAPBEXresItem 66" xfId="17201"/>
    <cellStyle name="SAPBEXresItem 67" xfId="17202"/>
    <cellStyle name="SAPBEXresItem 68" xfId="17203"/>
    <cellStyle name="SAPBEXresItem 69" xfId="17204"/>
    <cellStyle name="SAPBEXresItem 7" xfId="17205"/>
    <cellStyle name="SAPBEXresItem 70" xfId="17206"/>
    <cellStyle name="SAPBEXresItem 71" xfId="17207"/>
    <cellStyle name="SAPBEXresItem 72" xfId="17208"/>
    <cellStyle name="SAPBEXresItem 73" xfId="17209"/>
    <cellStyle name="SAPBEXresItem 74" xfId="17210"/>
    <cellStyle name="SAPBEXresItem 75" xfId="17211"/>
    <cellStyle name="SAPBEXresItem 76" xfId="17212"/>
    <cellStyle name="SAPBEXresItem 77" xfId="17213"/>
    <cellStyle name="SAPBEXresItem 78" xfId="17214"/>
    <cellStyle name="SAPBEXresItem 79" xfId="17215"/>
    <cellStyle name="SAPBEXresItem 8" xfId="17216"/>
    <cellStyle name="SAPBEXresItem 80" xfId="17217"/>
    <cellStyle name="SAPBEXresItem 81" xfId="17218"/>
    <cellStyle name="SAPBEXresItem 82" xfId="17219"/>
    <cellStyle name="SAPBEXresItem 83" xfId="17220"/>
    <cellStyle name="SAPBEXresItem 84" xfId="17221"/>
    <cellStyle name="SAPBEXresItem 85" xfId="17222"/>
    <cellStyle name="SAPBEXresItem 86" xfId="17223"/>
    <cellStyle name="SAPBEXresItem 87" xfId="17224"/>
    <cellStyle name="SAPBEXresItem 88" xfId="17225"/>
    <cellStyle name="SAPBEXresItem 89" xfId="17226"/>
    <cellStyle name="SAPBEXresItem 9" xfId="17227"/>
    <cellStyle name="SAPBEXresItem 90" xfId="17228"/>
    <cellStyle name="SAPBEXresItem 91" xfId="31692"/>
    <cellStyle name="SAPBEXresItem 92" xfId="32477"/>
    <cellStyle name="SAPBEXresItem 93" xfId="32423"/>
    <cellStyle name="SAPBEXresItem 94" xfId="34066"/>
    <cellStyle name="SAPBEXresItem 95" xfId="34296"/>
    <cellStyle name="SAPBEXresItem 96" xfId="34390"/>
    <cellStyle name="SAPBEXresItem 97" xfId="35405"/>
    <cellStyle name="SAPBEXresItem 98" xfId="35617"/>
    <cellStyle name="SAPBEXresItem 99" xfId="35810"/>
    <cellStyle name="SAPBEXresItemX" xfId="17229"/>
    <cellStyle name="SAPBEXresItemX 10" xfId="17230"/>
    <cellStyle name="SAPBEXresItemX 100" xfId="35853"/>
    <cellStyle name="SAPBEXresItemX 101" xfId="37111"/>
    <cellStyle name="SAPBEXresItemX 102" xfId="37144"/>
    <cellStyle name="SAPBEXresItemX 103" xfId="37499"/>
    <cellStyle name="SAPBEXresItemX 104" xfId="38436"/>
    <cellStyle name="SAPBEXresItemX 105" xfId="38466"/>
    <cellStyle name="SAPBEXresItemX 106" xfId="38822"/>
    <cellStyle name="SAPBEXresItemX 107" xfId="39760"/>
    <cellStyle name="SAPBEXresItemX 108" xfId="39793"/>
    <cellStyle name="SAPBEXresItemX 109" xfId="40187"/>
    <cellStyle name="SAPBEXresItemX 11" xfId="17231"/>
    <cellStyle name="SAPBEXresItemX 110" xfId="41266"/>
    <cellStyle name="SAPBEXresItemX 111" xfId="41299"/>
    <cellStyle name="SAPBEXresItemX 112" xfId="41688"/>
    <cellStyle name="SAPBEXresItemX 113" xfId="42734"/>
    <cellStyle name="SAPBEXresItemX 114" xfId="42761"/>
    <cellStyle name="SAPBEXresItemX 115" xfId="43850"/>
    <cellStyle name="SAPBEXresItemX 116" xfId="43892"/>
    <cellStyle name="SAPBEXresItemX 117" xfId="45152"/>
    <cellStyle name="SAPBEXresItemX 118" xfId="45179"/>
    <cellStyle name="SAPBEXresItemX 119" xfId="46270"/>
    <cellStyle name="SAPBEXresItemX 12" xfId="17232"/>
    <cellStyle name="SAPBEXresItemX 120" xfId="46297"/>
    <cellStyle name="SAPBEXresItemX 121" xfId="47215"/>
    <cellStyle name="SAPBEXresItemX 122" xfId="47242"/>
    <cellStyle name="SAPBEXresItemX 123" xfId="53557"/>
    <cellStyle name="SAPBEXresItemX 124" xfId="54020"/>
    <cellStyle name="SAPBEXresItemX 125" xfId="54036"/>
    <cellStyle name="SAPBEXresItemX 126" xfId="54208"/>
    <cellStyle name="SAPBEXresItemX 127" xfId="54371"/>
    <cellStyle name="SAPBEXresItemX 128" xfId="54681"/>
    <cellStyle name="SAPBEXresItemX 129" xfId="54523"/>
    <cellStyle name="SAPBEXresItemX 13" xfId="17233"/>
    <cellStyle name="SAPBEXresItemX 130" xfId="54808"/>
    <cellStyle name="SAPBEXresItemX 131" xfId="54972"/>
    <cellStyle name="SAPBEXresItemX 132" xfId="55099"/>
    <cellStyle name="SAPBEXresItemX 133" xfId="55398"/>
    <cellStyle name="SAPBEXresItemX 14" xfId="17234"/>
    <cellStyle name="SAPBEXresItemX 15" xfId="17235"/>
    <cellStyle name="SAPBEXresItemX 16" xfId="17236"/>
    <cellStyle name="SAPBEXresItemX 17" xfId="17237"/>
    <cellStyle name="SAPBEXresItemX 18" xfId="17238"/>
    <cellStyle name="SAPBEXresItemX 19" xfId="17239"/>
    <cellStyle name="SAPBEXresItemX 2" xfId="17240"/>
    <cellStyle name="SAPBEXresItemX 2 10" xfId="17241"/>
    <cellStyle name="SAPBEXresItemX 2 100" xfId="37232"/>
    <cellStyle name="SAPBEXresItemX 2 101" xfId="37549"/>
    <cellStyle name="SAPBEXresItemX 2 102" xfId="37133"/>
    <cellStyle name="SAPBEXresItemX 2 103" xfId="38553"/>
    <cellStyle name="SAPBEXresItemX 2 104" xfId="38873"/>
    <cellStyle name="SAPBEXresItemX 2 105" xfId="38576"/>
    <cellStyle name="SAPBEXresItemX 2 106" xfId="39878"/>
    <cellStyle name="SAPBEXresItemX 2 107" xfId="40236"/>
    <cellStyle name="SAPBEXresItemX 2 108" xfId="39784"/>
    <cellStyle name="SAPBEXresItemX 2 109" xfId="41387"/>
    <cellStyle name="SAPBEXresItemX 2 11" xfId="17242"/>
    <cellStyle name="SAPBEXresItemX 2 110" xfId="41737"/>
    <cellStyle name="SAPBEXresItemX 2 111" xfId="41290"/>
    <cellStyle name="SAPBEXresItemX 2 112" xfId="42832"/>
    <cellStyle name="SAPBEXresItemX 2 113" xfId="42984"/>
    <cellStyle name="SAPBEXresItemX 2 114" xfId="43945"/>
    <cellStyle name="SAPBEXresItemX 2 115" xfId="44077"/>
    <cellStyle name="SAPBEXresItemX 2 116" xfId="45250"/>
    <cellStyle name="SAPBEXresItemX 2 117" xfId="45401"/>
    <cellStyle name="SAPBEXresItemX 2 118" xfId="46368"/>
    <cellStyle name="SAPBEXresItemX 2 119" xfId="46517"/>
    <cellStyle name="SAPBEXresItemX 2 12" xfId="17243"/>
    <cellStyle name="SAPBEXresItemX 2 120" xfId="47314"/>
    <cellStyle name="SAPBEXresItemX 2 121" xfId="47465"/>
    <cellStyle name="SAPBEXresItemX 2 122" xfId="53429"/>
    <cellStyle name="SAPBEXresItemX 2 123" xfId="54223"/>
    <cellStyle name="SAPBEXresItemX 2 124" xfId="54078"/>
    <cellStyle name="SAPBEXresItemX 2 125" xfId="54517"/>
    <cellStyle name="SAPBEXresItemX 2 126" xfId="54612"/>
    <cellStyle name="SAPBEXresItemX 2 127" xfId="54404"/>
    <cellStyle name="SAPBEXresItemX 2 128" xfId="54798"/>
    <cellStyle name="SAPBEXresItemX 2 129" xfId="54960"/>
    <cellStyle name="SAPBEXresItemX 2 13" xfId="17244"/>
    <cellStyle name="SAPBEXresItemX 2 130" xfId="55146"/>
    <cellStyle name="SAPBEXresItemX 2 131" xfId="55453"/>
    <cellStyle name="SAPBEXresItemX 2 14" xfId="17245"/>
    <cellStyle name="SAPBEXresItemX 2 15" xfId="17246"/>
    <cellStyle name="SAPBEXresItemX 2 16" xfId="17247"/>
    <cellStyle name="SAPBEXresItemX 2 17" xfId="17248"/>
    <cellStyle name="SAPBEXresItemX 2 18" xfId="17249"/>
    <cellStyle name="SAPBEXresItemX 2 19" xfId="17250"/>
    <cellStyle name="SAPBEXresItemX 2 2" xfId="17251"/>
    <cellStyle name="SAPBEXresItemX 2 20" xfId="17252"/>
    <cellStyle name="SAPBEXresItemX 2 21" xfId="17253"/>
    <cellStyle name="SAPBEXresItemX 2 22" xfId="17254"/>
    <cellStyle name="SAPBEXresItemX 2 23" xfId="17255"/>
    <cellStyle name="SAPBEXresItemX 2 24" xfId="17256"/>
    <cellStyle name="SAPBEXresItemX 2 25" xfId="17257"/>
    <cellStyle name="SAPBEXresItemX 2 26" xfId="17258"/>
    <cellStyle name="SAPBEXresItemX 2 27" xfId="17259"/>
    <cellStyle name="SAPBEXresItemX 2 28" xfId="17260"/>
    <cellStyle name="SAPBEXresItemX 2 29" xfId="17261"/>
    <cellStyle name="SAPBEXresItemX 2 3" xfId="17262"/>
    <cellStyle name="SAPBEXresItemX 2 30" xfId="17263"/>
    <cellStyle name="SAPBEXresItemX 2 31" xfId="17264"/>
    <cellStyle name="SAPBEXresItemX 2 32" xfId="17265"/>
    <cellStyle name="SAPBEXresItemX 2 33" xfId="17266"/>
    <cellStyle name="SAPBEXresItemX 2 34" xfId="17267"/>
    <cellStyle name="SAPBEXresItemX 2 35" xfId="17268"/>
    <cellStyle name="SAPBEXresItemX 2 36" xfId="17269"/>
    <cellStyle name="SAPBEXresItemX 2 37" xfId="17270"/>
    <cellStyle name="SAPBEXresItemX 2 38" xfId="17271"/>
    <cellStyle name="SAPBEXresItemX 2 39" xfId="17272"/>
    <cellStyle name="SAPBEXresItemX 2 4" xfId="17273"/>
    <cellStyle name="SAPBEXresItemX 2 40" xfId="17274"/>
    <cellStyle name="SAPBEXresItemX 2 41" xfId="17275"/>
    <cellStyle name="SAPBEXresItemX 2 42" xfId="17276"/>
    <cellStyle name="SAPBEXresItemX 2 43" xfId="17277"/>
    <cellStyle name="SAPBEXresItemX 2 44" xfId="17278"/>
    <cellStyle name="SAPBEXresItemX 2 45" xfId="17279"/>
    <cellStyle name="SAPBEXresItemX 2 46" xfId="17280"/>
    <cellStyle name="SAPBEXresItemX 2 47" xfId="17281"/>
    <cellStyle name="SAPBEXresItemX 2 48" xfId="17282"/>
    <cellStyle name="SAPBEXresItemX 2 49" xfId="17283"/>
    <cellStyle name="SAPBEXresItemX 2 5" xfId="17284"/>
    <cellStyle name="SAPBEXresItemX 2 50" xfId="17285"/>
    <cellStyle name="SAPBEXresItemX 2 51" xfId="17286"/>
    <cellStyle name="SAPBEXresItemX 2 52" xfId="17287"/>
    <cellStyle name="SAPBEXresItemX 2 53" xfId="17288"/>
    <cellStyle name="SAPBEXresItemX 2 54" xfId="17289"/>
    <cellStyle name="SAPBEXresItemX 2 55" xfId="17290"/>
    <cellStyle name="SAPBEXresItemX 2 56" xfId="17291"/>
    <cellStyle name="SAPBEXresItemX 2 57" xfId="17292"/>
    <cellStyle name="SAPBEXresItemX 2 58" xfId="17293"/>
    <cellStyle name="SAPBEXresItemX 2 59" xfId="17294"/>
    <cellStyle name="SAPBEXresItemX 2 6" xfId="17295"/>
    <cellStyle name="SAPBEXresItemX 2 60" xfId="17296"/>
    <cellStyle name="SAPBEXresItemX 2 61" xfId="17297"/>
    <cellStyle name="SAPBEXresItemX 2 62" xfId="17298"/>
    <cellStyle name="SAPBEXresItemX 2 63" xfId="17299"/>
    <cellStyle name="SAPBEXresItemX 2 64" xfId="17300"/>
    <cellStyle name="SAPBEXresItemX 2 65" xfId="17301"/>
    <cellStyle name="SAPBEXresItemX 2 66" xfId="17302"/>
    <cellStyle name="SAPBEXresItemX 2 67" xfId="17303"/>
    <cellStyle name="SAPBEXresItemX 2 68" xfId="17304"/>
    <cellStyle name="SAPBEXresItemX 2 69" xfId="17305"/>
    <cellStyle name="SAPBEXresItemX 2 7" xfId="17306"/>
    <cellStyle name="SAPBEXresItemX 2 70" xfId="17307"/>
    <cellStyle name="SAPBEXresItemX 2 71" xfId="17308"/>
    <cellStyle name="SAPBEXresItemX 2 72" xfId="17309"/>
    <cellStyle name="SAPBEXresItemX 2 73" xfId="17310"/>
    <cellStyle name="SAPBEXresItemX 2 74" xfId="17311"/>
    <cellStyle name="SAPBEXresItemX 2 75" xfId="17312"/>
    <cellStyle name="SAPBEXresItemX 2 76" xfId="17313"/>
    <cellStyle name="SAPBEXresItemX 2 77" xfId="17314"/>
    <cellStyle name="SAPBEXresItemX 2 78" xfId="17315"/>
    <cellStyle name="SAPBEXresItemX 2 79" xfId="17316"/>
    <cellStyle name="SAPBEXresItemX 2 8" xfId="17317"/>
    <cellStyle name="SAPBEXresItemX 2 80" xfId="17318"/>
    <cellStyle name="SAPBEXresItemX 2 81" xfId="17319"/>
    <cellStyle name="SAPBEXresItemX 2 82" xfId="17320"/>
    <cellStyle name="SAPBEXresItemX 2 83" xfId="17321"/>
    <cellStyle name="SAPBEXresItemX 2 84" xfId="17322"/>
    <cellStyle name="SAPBEXresItemX 2 85" xfId="17323"/>
    <cellStyle name="SAPBEXresItemX 2 86" xfId="17324"/>
    <cellStyle name="SAPBEXresItemX 2 87" xfId="17325"/>
    <cellStyle name="SAPBEXresItemX 2 88" xfId="17326"/>
    <cellStyle name="SAPBEXresItemX 2 89" xfId="17327"/>
    <cellStyle name="SAPBEXresItemX 2 9" xfId="17328"/>
    <cellStyle name="SAPBEXresItemX 2 90" xfId="31907"/>
    <cellStyle name="SAPBEXresItemX 2 91" xfId="32334"/>
    <cellStyle name="SAPBEXresItemX 2 92" xfId="32448"/>
    <cellStyle name="SAPBEXresItemX 2 93" xfId="32313"/>
    <cellStyle name="SAPBEXresItemX 2 94" xfId="34269"/>
    <cellStyle name="SAPBEXresItemX 2 95" xfId="35084"/>
    <cellStyle name="SAPBEXresItemX 2 96" xfId="34422"/>
    <cellStyle name="SAPBEXresItemX 2 97" xfId="35753"/>
    <cellStyle name="SAPBEXresItemX 2 98" xfId="36065"/>
    <cellStyle name="SAPBEXresItemX 2 99" xfId="36329"/>
    <cellStyle name="SAPBEXresItemX 20" xfId="17329"/>
    <cellStyle name="SAPBEXresItemX 21" xfId="17330"/>
    <cellStyle name="SAPBEXresItemX 22" xfId="17331"/>
    <cellStyle name="SAPBEXresItemX 23" xfId="17332"/>
    <cellStyle name="SAPBEXresItemX 24" xfId="17333"/>
    <cellStyle name="SAPBEXresItemX 25" xfId="17334"/>
    <cellStyle name="SAPBEXresItemX 26" xfId="17335"/>
    <cellStyle name="SAPBEXresItemX 27" xfId="17336"/>
    <cellStyle name="SAPBEXresItemX 28" xfId="17337"/>
    <cellStyle name="SAPBEXresItemX 29" xfId="17338"/>
    <cellStyle name="SAPBEXresItemX 3" xfId="17339"/>
    <cellStyle name="SAPBEXresItemX 30" xfId="17340"/>
    <cellStyle name="SAPBEXresItemX 31" xfId="17341"/>
    <cellStyle name="SAPBEXresItemX 32" xfId="17342"/>
    <cellStyle name="SAPBEXresItemX 33" xfId="17343"/>
    <cellStyle name="SAPBEXresItemX 34" xfId="17344"/>
    <cellStyle name="SAPBEXresItemX 35" xfId="17345"/>
    <cellStyle name="SAPBEXresItemX 36" xfId="17346"/>
    <cellStyle name="SAPBEXresItemX 37" xfId="17347"/>
    <cellStyle name="SAPBEXresItemX 38" xfId="17348"/>
    <cellStyle name="SAPBEXresItemX 39" xfId="17349"/>
    <cellStyle name="SAPBEXresItemX 4" xfId="17350"/>
    <cellStyle name="SAPBEXresItemX 40" xfId="17351"/>
    <cellStyle name="SAPBEXresItemX 41" xfId="17352"/>
    <cellStyle name="SAPBEXresItemX 42" xfId="17353"/>
    <cellStyle name="SAPBEXresItemX 43" xfId="17354"/>
    <cellStyle name="SAPBEXresItemX 44" xfId="17355"/>
    <cellStyle name="SAPBEXresItemX 45" xfId="17356"/>
    <cellStyle name="SAPBEXresItemX 46" xfId="17357"/>
    <cellStyle name="SAPBEXresItemX 47" xfId="17358"/>
    <cellStyle name="SAPBEXresItemX 48" xfId="17359"/>
    <cellStyle name="SAPBEXresItemX 49" xfId="17360"/>
    <cellStyle name="SAPBEXresItemX 5" xfId="17361"/>
    <cellStyle name="SAPBEXresItemX 50" xfId="17362"/>
    <cellStyle name="SAPBEXresItemX 51" xfId="17363"/>
    <cellStyle name="SAPBEXresItemX 52" xfId="17364"/>
    <cellStyle name="SAPBEXresItemX 53" xfId="17365"/>
    <cellStyle name="SAPBEXresItemX 54" xfId="17366"/>
    <cellStyle name="SAPBEXresItemX 55" xfId="17367"/>
    <cellStyle name="SAPBEXresItemX 56" xfId="17368"/>
    <cellStyle name="SAPBEXresItemX 57" xfId="17369"/>
    <cellStyle name="SAPBEXresItemX 58" xfId="17370"/>
    <cellStyle name="SAPBEXresItemX 59" xfId="17371"/>
    <cellStyle name="SAPBEXresItemX 6" xfId="17372"/>
    <cellStyle name="SAPBEXresItemX 60" xfId="17373"/>
    <cellStyle name="SAPBEXresItemX 61" xfId="17374"/>
    <cellStyle name="SAPBEXresItemX 62" xfId="17375"/>
    <cellStyle name="SAPBEXresItemX 63" xfId="17376"/>
    <cellStyle name="SAPBEXresItemX 64" xfId="17377"/>
    <cellStyle name="SAPBEXresItemX 65" xfId="17378"/>
    <cellStyle name="SAPBEXresItemX 66" xfId="17379"/>
    <cellStyle name="SAPBEXresItemX 67" xfId="17380"/>
    <cellStyle name="SAPBEXresItemX 68" xfId="17381"/>
    <cellStyle name="SAPBEXresItemX 69" xfId="17382"/>
    <cellStyle name="SAPBEXresItemX 7" xfId="17383"/>
    <cellStyle name="SAPBEXresItemX 70" xfId="17384"/>
    <cellStyle name="SAPBEXresItemX 71" xfId="17385"/>
    <cellStyle name="SAPBEXresItemX 72" xfId="17386"/>
    <cellStyle name="SAPBEXresItemX 73" xfId="17387"/>
    <cellStyle name="SAPBEXresItemX 74" xfId="17388"/>
    <cellStyle name="SAPBEXresItemX 75" xfId="17389"/>
    <cellStyle name="SAPBEXresItemX 76" xfId="17390"/>
    <cellStyle name="SAPBEXresItemX 77" xfId="17391"/>
    <cellStyle name="SAPBEXresItemX 78" xfId="17392"/>
    <cellStyle name="SAPBEXresItemX 79" xfId="17393"/>
    <cellStyle name="SAPBEXresItemX 8" xfId="17394"/>
    <cellStyle name="SAPBEXresItemX 80" xfId="17395"/>
    <cellStyle name="SAPBEXresItemX 81" xfId="17396"/>
    <cellStyle name="SAPBEXresItemX 82" xfId="17397"/>
    <cellStyle name="SAPBEXresItemX 83" xfId="17398"/>
    <cellStyle name="SAPBEXresItemX 84" xfId="17399"/>
    <cellStyle name="SAPBEXresItemX 85" xfId="17400"/>
    <cellStyle name="SAPBEXresItemX 86" xfId="17401"/>
    <cellStyle name="SAPBEXresItemX 87" xfId="17402"/>
    <cellStyle name="SAPBEXresItemX 88" xfId="17403"/>
    <cellStyle name="SAPBEXresItemX 89" xfId="17404"/>
    <cellStyle name="SAPBEXresItemX 9" xfId="17405"/>
    <cellStyle name="SAPBEXresItemX 90" xfId="17406"/>
    <cellStyle name="SAPBEXresItemX 91" xfId="31693"/>
    <cellStyle name="SAPBEXresItemX 92" xfId="32476"/>
    <cellStyle name="SAPBEXresItemX 93" xfId="31619"/>
    <cellStyle name="SAPBEXresItemX 94" xfId="33903"/>
    <cellStyle name="SAPBEXresItemX 95" xfId="34401"/>
    <cellStyle name="SAPBEXresItemX 96" xfId="34984"/>
    <cellStyle name="SAPBEXresItemX 97" xfId="34518"/>
    <cellStyle name="SAPBEXresItemX 98" xfId="35618"/>
    <cellStyle name="SAPBEXresItemX 99" xfId="35645"/>
    <cellStyle name="SAPBEXstdData" xfId="17407"/>
    <cellStyle name="SAPBEXstdData 10" xfId="17408"/>
    <cellStyle name="SAPBEXstdData 100" xfId="36041"/>
    <cellStyle name="SAPBEXstdData 101" xfId="37112"/>
    <cellStyle name="SAPBEXstdData 102" xfId="37262"/>
    <cellStyle name="SAPBEXstdData 103" xfId="37491"/>
    <cellStyle name="SAPBEXstdData 104" xfId="38437"/>
    <cellStyle name="SAPBEXstdData 105" xfId="38584"/>
    <cellStyle name="SAPBEXstdData 106" xfId="38814"/>
    <cellStyle name="SAPBEXstdData 107" xfId="39761"/>
    <cellStyle name="SAPBEXstdData 108" xfId="39906"/>
    <cellStyle name="SAPBEXstdData 109" xfId="40179"/>
    <cellStyle name="SAPBEXstdData 11" xfId="17409"/>
    <cellStyle name="SAPBEXstdData 110" xfId="41267"/>
    <cellStyle name="SAPBEXstdData 111" xfId="41415"/>
    <cellStyle name="SAPBEXstdData 112" xfId="41680"/>
    <cellStyle name="SAPBEXstdData 113" xfId="42735"/>
    <cellStyle name="SAPBEXstdData 114" xfId="42855"/>
    <cellStyle name="SAPBEXstdData 115" xfId="43851"/>
    <cellStyle name="SAPBEXstdData 116" xfId="43967"/>
    <cellStyle name="SAPBEXstdData 117" xfId="45153"/>
    <cellStyle name="SAPBEXstdData 118" xfId="45273"/>
    <cellStyle name="SAPBEXstdData 119" xfId="46271"/>
    <cellStyle name="SAPBEXstdData 12" xfId="17410"/>
    <cellStyle name="SAPBEXstdData 120" xfId="46391"/>
    <cellStyle name="SAPBEXstdData 121" xfId="47216"/>
    <cellStyle name="SAPBEXstdData 122" xfId="47337"/>
    <cellStyle name="SAPBEXstdData 123" xfId="53556"/>
    <cellStyle name="SAPBEXstdData 124" xfId="54021"/>
    <cellStyle name="SAPBEXstdData 125" xfId="54035"/>
    <cellStyle name="SAPBEXstdData 126" xfId="54209"/>
    <cellStyle name="SAPBEXstdData 127" xfId="54372"/>
    <cellStyle name="SAPBEXstdData 128" xfId="54561"/>
    <cellStyle name="SAPBEXstdData 129" xfId="54295"/>
    <cellStyle name="SAPBEXstdData 13" xfId="17411"/>
    <cellStyle name="SAPBEXstdData 130" xfId="54765"/>
    <cellStyle name="SAPBEXstdData 131" xfId="54922"/>
    <cellStyle name="SAPBEXstdData 132" xfId="55125"/>
    <cellStyle name="SAPBEXstdData 133" xfId="55399"/>
    <cellStyle name="SAPBEXstdData 14" xfId="17412"/>
    <cellStyle name="SAPBEXstdData 15" xfId="17413"/>
    <cellStyle name="SAPBEXstdData 16" xfId="17414"/>
    <cellStyle name="SAPBEXstdData 17" xfId="17415"/>
    <cellStyle name="SAPBEXstdData 18" xfId="17416"/>
    <cellStyle name="SAPBEXstdData 19" xfId="17417"/>
    <cellStyle name="SAPBEXstdData 2" xfId="17418"/>
    <cellStyle name="SAPBEXstdData 2 10" xfId="17419"/>
    <cellStyle name="SAPBEXstdData 2 100" xfId="37233"/>
    <cellStyle name="SAPBEXstdData 2 101" xfId="37548"/>
    <cellStyle name="SAPBEXstdData 2 102" xfId="37255"/>
    <cellStyle name="SAPBEXstdData 2 103" xfId="38554"/>
    <cellStyle name="SAPBEXstdData 2 104" xfId="38872"/>
    <cellStyle name="SAPBEXstdData 2 105" xfId="38456"/>
    <cellStyle name="SAPBEXstdData 2 106" xfId="39879"/>
    <cellStyle name="SAPBEXstdData 2 107" xfId="40235"/>
    <cellStyle name="SAPBEXstdData 2 108" xfId="39900"/>
    <cellStyle name="SAPBEXstdData 2 109" xfId="41388"/>
    <cellStyle name="SAPBEXstdData 2 11" xfId="17420"/>
    <cellStyle name="SAPBEXstdData 2 110" xfId="41736"/>
    <cellStyle name="SAPBEXstdData 2 111" xfId="41409"/>
    <cellStyle name="SAPBEXstdData 2 112" xfId="42833"/>
    <cellStyle name="SAPBEXstdData 2 113" xfId="42983"/>
    <cellStyle name="SAPBEXstdData 2 114" xfId="43946"/>
    <cellStyle name="SAPBEXstdData 2 115" xfId="44076"/>
    <cellStyle name="SAPBEXstdData 2 116" xfId="45251"/>
    <cellStyle name="SAPBEXstdData 2 117" xfId="45400"/>
    <cellStyle name="SAPBEXstdData 2 118" xfId="46369"/>
    <cellStyle name="SAPBEXstdData 2 119" xfId="46516"/>
    <cellStyle name="SAPBEXstdData 2 12" xfId="17421"/>
    <cellStyle name="SAPBEXstdData 2 120" xfId="47315"/>
    <cellStyle name="SAPBEXstdData 2 121" xfId="47464"/>
    <cellStyle name="SAPBEXstdData 2 122" xfId="53527"/>
    <cellStyle name="SAPBEXstdData 2 123" xfId="54114"/>
    <cellStyle name="SAPBEXstdData 2 124" xfId="54163"/>
    <cellStyle name="SAPBEXstdData 2 125" xfId="54518"/>
    <cellStyle name="SAPBEXstdData 2 126" xfId="54459"/>
    <cellStyle name="SAPBEXstdData 2 127" xfId="54469"/>
    <cellStyle name="SAPBEXstdData 2 128" xfId="54744"/>
    <cellStyle name="SAPBEXstdData 2 129" xfId="54899"/>
    <cellStyle name="SAPBEXstdData 2 13" xfId="17422"/>
    <cellStyle name="SAPBEXstdData 2 130" xfId="55072"/>
    <cellStyle name="SAPBEXstdData 2 131" xfId="55454"/>
    <cellStyle name="SAPBEXstdData 2 132" xfId="55953"/>
    <cellStyle name="SAPBEXstdData 2 133" xfId="56284"/>
    <cellStyle name="SAPBEXstdData 2 14" xfId="17423"/>
    <cellStyle name="SAPBEXstdData 2 15" xfId="17424"/>
    <cellStyle name="SAPBEXstdData 2 16" xfId="17425"/>
    <cellStyle name="SAPBEXstdData 2 17" xfId="17426"/>
    <cellStyle name="SAPBEXstdData 2 18" xfId="17427"/>
    <cellStyle name="SAPBEXstdData 2 19" xfId="17428"/>
    <cellStyle name="SAPBEXstdData 2 2" xfId="17429"/>
    <cellStyle name="SAPBEXstdData 2 20" xfId="17430"/>
    <cellStyle name="SAPBEXstdData 2 21" xfId="17431"/>
    <cellStyle name="SAPBEXstdData 2 22" xfId="17432"/>
    <cellStyle name="SAPBEXstdData 2 23" xfId="17433"/>
    <cellStyle name="SAPBEXstdData 2 24" xfId="17434"/>
    <cellStyle name="SAPBEXstdData 2 25" xfId="17435"/>
    <cellStyle name="SAPBEXstdData 2 26" xfId="17436"/>
    <cellStyle name="SAPBEXstdData 2 27" xfId="17437"/>
    <cellStyle name="SAPBEXstdData 2 28" xfId="17438"/>
    <cellStyle name="SAPBEXstdData 2 29" xfId="17439"/>
    <cellStyle name="SAPBEXstdData 2 3" xfId="17440"/>
    <cellStyle name="SAPBEXstdData 2 30" xfId="17441"/>
    <cellStyle name="SAPBEXstdData 2 31" xfId="17442"/>
    <cellStyle name="SAPBEXstdData 2 32" xfId="17443"/>
    <cellStyle name="SAPBEXstdData 2 33" xfId="17444"/>
    <cellStyle name="SAPBEXstdData 2 34" xfId="17445"/>
    <cellStyle name="SAPBEXstdData 2 35" xfId="17446"/>
    <cellStyle name="SAPBEXstdData 2 36" xfId="17447"/>
    <cellStyle name="SAPBEXstdData 2 37" xfId="17448"/>
    <cellStyle name="SAPBEXstdData 2 38" xfId="17449"/>
    <cellStyle name="SAPBEXstdData 2 39" xfId="17450"/>
    <cellStyle name="SAPBEXstdData 2 4" xfId="17451"/>
    <cellStyle name="SAPBEXstdData 2 40" xfId="17452"/>
    <cellStyle name="SAPBEXstdData 2 41" xfId="17453"/>
    <cellStyle name="SAPBEXstdData 2 42" xfId="17454"/>
    <cellStyle name="SAPBEXstdData 2 43" xfId="17455"/>
    <cellStyle name="SAPBEXstdData 2 44" xfId="17456"/>
    <cellStyle name="SAPBEXstdData 2 45" xfId="17457"/>
    <cellStyle name="SAPBEXstdData 2 46" xfId="17458"/>
    <cellStyle name="SAPBEXstdData 2 47" xfId="17459"/>
    <cellStyle name="SAPBEXstdData 2 48" xfId="17460"/>
    <cellStyle name="SAPBEXstdData 2 49" xfId="17461"/>
    <cellStyle name="SAPBEXstdData 2 5" xfId="17462"/>
    <cellStyle name="SAPBEXstdData 2 50" xfId="17463"/>
    <cellStyle name="SAPBEXstdData 2 51" xfId="17464"/>
    <cellStyle name="SAPBEXstdData 2 52" xfId="17465"/>
    <cellStyle name="SAPBEXstdData 2 53" xfId="17466"/>
    <cellStyle name="SAPBEXstdData 2 54" xfId="17467"/>
    <cellStyle name="SAPBEXstdData 2 55" xfId="17468"/>
    <cellStyle name="SAPBEXstdData 2 56" xfId="17469"/>
    <cellStyle name="SAPBEXstdData 2 57" xfId="17470"/>
    <cellStyle name="SAPBEXstdData 2 58" xfId="17471"/>
    <cellStyle name="SAPBEXstdData 2 59" xfId="17472"/>
    <cellStyle name="SAPBEXstdData 2 6" xfId="17473"/>
    <cellStyle name="SAPBEXstdData 2 60" xfId="17474"/>
    <cellStyle name="SAPBEXstdData 2 61" xfId="17475"/>
    <cellStyle name="SAPBEXstdData 2 62" xfId="17476"/>
    <cellStyle name="SAPBEXstdData 2 63" xfId="17477"/>
    <cellStyle name="SAPBEXstdData 2 64" xfId="17478"/>
    <cellStyle name="SAPBEXstdData 2 65" xfId="17479"/>
    <cellStyle name="SAPBEXstdData 2 66" xfId="17480"/>
    <cellStyle name="SAPBEXstdData 2 67" xfId="17481"/>
    <cellStyle name="SAPBEXstdData 2 68" xfId="17482"/>
    <cellStyle name="SAPBEXstdData 2 69" xfId="17483"/>
    <cellStyle name="SAPBEXstdData 2 7" xfId="17484"/>
    <cellStyle name="SAPBEXstdData 2 70" xfId="17485"/>
    <cellStyle name="SAPBEXstdData 2 71" xfId="17486"/>
    <cellStyle name="SAPBEXstdData 2 72" xfId="17487"/>
    <cellStyle name="SAPBEXstdData 2 73" xfId="17488"/>
    <cellStyle name="SAPBEXstdData 2 74" xfId="17489"/>
    <cellStyle name="SAPBEXstdData 2 75" xfId="17490"/>
    <cellStyle name="SAPBEXstdData 2 76" xfId="17491"/>
    <cellStyle name="SAPBEXstdData 2 77" xfId="17492"/>
    <cellStyle name="SAPBEXstdData 2 78" xfId="17493"/>
    <cellStyle name="SAPBEXstdData 2 79" xfId="17494"/>
    <cellStyle name="SAPBEXstdData 2 8" xfId="17495"/>
    <cellStyle name="SAPBEXstdData 2 80" xfId="17496"/>
    <cellStyle name="SAPBEXstdData 2 81" xfId="17497"/>
    <cellStyle name="SAPBEXstdData 2 82" xfId="17498"/>
    <cellStyle name="SAPBEXstdData 2 83" xfId="17499"/>
    <cellStyle name="SAPBEXstdData 2 84" xfId="17500"/>
    <cellStyle name="SAPBEXstdData 2 85" xfId="17501"/>
    <cellStyle name="SAPBEXstdData 2 86" xfId="17502"/>
    <cellStyle name="SAPBEXstdData 2 87" xfId="17503"/>
    <cellStyle name="SAPBEXstdData 2 88" xfId="17504"/>
    <cellStyle name="SAPBEXstdData 2 89" xfId="17505"/>
    <cellStyle name="SAPBEXstdData 2 9" xfId="17506"/>
    <cellStyle name="SAPBEXstdData 2 90" xfId="31908"/>
    <cellStyle name="SAPBEXstdData 2 91" xfId="32333"/>
    <cellStyle name="SAPBEXstdData 2 92" xfId="32449"/>
    <cellStyle name="SAPBEXstdData 2 93" xfId="32434"/>
    <cellStyle name="SAPBEXstdData 2 94" xfId="34369"/>
    <cellStyle name="SAPBEXstdData 2 95" xfId="35085"/>
    <cellStyle name="SAPBEXstdData 2 96" xfId="35008"/>
    <cellStyle name="SAPBEXstdData 2 97" xfId="35754"/>
    <cellStyle name="SAPBEXstdData 2 98" xfId="36064"/>
    <cellStyle name="SAPBEXstdData 2 99" xfId="35626"/>
    <cellStyle name="SAPBEXstdData 20" xfId="17507"/>
    <cellStyle name="SAPBEXstdData 21" xfId="17508"/>
    <cellStyle name="SAPBEXstdData 22" xfId="17509"/>
    <cellStyle name="SAPBEXstdData 23" xfId="17510"/>
    <cellStyle name="SAPBEXstdData 24" xfId="17511"/>
    <cellStyle name="SAPBEXstdData 25" xfId="17512"/>
    <cellStyle name="SAPBEXstdData 26" xfId="17513"/>
    <cellStyle name="SAPBEXstdData 27" xfId="17514"/>
    <cellStyle name="SAPBEXstdData 28" xfId="17515"/>
    <cellStyle name="SAPBEXstdData 29" xfId="17516"/>
    <cellStyle name="SAPBEXstdData 3" xfId="17517"/>
    <cellStyle name="SAPBEXstdData 30" xfId="17518"/>
    <cellStyle name="SAPBEXstdData 31" xfId="17519"/>
    <cellStyle name="SAPBEXstdData 32" xfId="17520"/>
    <cellStyle name="SAPBEXstdData 33" xfId="17521"/>
    <cellStyle name="SAPBEXstdData 34" xfId="17522"/>
    <cellStyle name="SAPBEXstdData 35" xfId="17523"/>
    <cellStyle name="SAPBEXstdData 36" xfId="17524"/>
    <cellStyle name="SAPBEXstdData 37" xfId="17525"/>
    <cellStyle name="SAPBEXstdData 38" xfId="17526"/>
    <cellStyle name="SAPBEXstdData 39" xfId="17527"/>
    <cellStyle name="SAPBEXstdData 4" xfId="17528"/>
    <cellStyle name="SAPBEXstdData 40" xfId="17529"/>
    <cellStyle name="SAPBEXstdData 41" xfId="17530"/>
    <cellStyle name="SAPBEXstdData 42" xfId="17531"/>
    <cellStyle name="SAPBEXstdData 43" xfId="17532"/>
    <cellStyle name="SAPBEXstdData 44" xfId="17533"/>
    <cellStyle name="SAPBEXstdData 45" xfId="17534"/>
    <cellStyle name="SAPBEXstdData 46" xfId="17535"/>
    <cellStyle name="SAPBEXstdData 47" xfId="17536"/>
    <cellStyle name="SAPBEXstdData 48" xfId="17537"/>
    <cellStyle name="SAPBEXstdData 49" xfId="17538"/>
    <cellStyle name="SAPBEXstdData 5" xfId="17539"/>
    <cellStyle name="SAPBEXstdData 50" xfId="17540"/>
    <cellStyle name="SAPBEXstdData 51" xfId="17541"/>
    <cellStyle name="SAPBEXstdData 52" xfId="17542"/>
    <cellStyle name="SAPBEXstdData 53" xfId="17543"/>
    <cellStyle name="SAPBEXstdData 54" xfId="17544"/>
    <cellStyle name="SAPBEXstdData 55" xfId="17545"/>
    <cellStyle name="SAPBEXstdData 56" xfId="17546"/>
    <cellStyle name="SAPBEXstdData 57" xfId="17547"/>
    <cellStyle name="SAPBEXstdData 58" xfId="17548"/>
    <cellStyle name="SAPBEXstdData 59" xfId="17549"/>
    <cellStyle name="SAPBEXstdData 6" xfId="17550"/>
    <cellStyle name="SAPBEXstdData 60" xfId="17551"/>
    <cellStyle name="SAPBEXstdData 61" xfId="17552"/>
    <cellStyle name="SAPBEXstdData 62" xfId="17553"/>
    <cellStyle name="SAPBEXstdData 63" xfId="17554"/>
    <cellStyle name="SAPBEXstdData 64" xfId="17555"/>
    <cellStyle name="SAPBEXstdData 65" xfId="17556"/>
    <cellStyle name="SAPBEXstdData 66" xfId="17557"/>
    <cellStyle name="SAPBEXstdData 67" xfId="17558"/>
    <cellStyle name="SAPBEXstdData 68" xfId="17559"/>
    <cellStyle name="SAPBEXstdData 69" xfId="17560"/>
    <cellStyle name="SAPBEXstdData 7" xfId="17561"/>
    <cellStyle name="SAPBEXstdData 70" xfId="17562"/>
    <cellStyle name="SAPBEXstdData 71" xfId="17563"/>
    <cellStyle name="SAPBEXstdData 72" xfId="17564"/>
    <cellStyle name="SAPBEXstdData 73" xfId="17565"/>
    <cellStyle name="SAPBEXstdData 74" xfId="17566"/>
    <cellStyle name="SAPBEXstdData 75" xfId="17567"/>
    <cellStyle name="SAPBEXstdData 76" xfId="17568"/>
    <cellStyle name="SAPBEXstdData 77" xfId="17569"/>
    <cellStyle name="SAPBEXstdData 78" xfId="17570"/>
    <cellStyle name="SAPBEXstdData 79" xfId="17571"/>
    <cellStyle name="SAPBEXstdData 8" xfId="17572"/>
    <cellStyle name="SAPBEXstdData 80" xfId="17573"/>
    <cellStyle name="SAPBEXstdData 81" xfId="17574"/>
    <cellStyle name="SAPBEXstdData 82" xfId="17575"/>
    <cellStyle name="SAPBEXstdData 83" xfId="17576"/>
    <cellStyle name="SAPBEXstdData 84" xfId="17577"/>
    <cellStyle name="SAPBEXstdData 85" xfId="17578"/>
    <cellStyle name="SAPBEXstdData 86" xfId="17579"/>
    <cellStyle name="SAPBEXstdData 87" xfId="17580"/>
    <cellStyle name="SAPBEXstdData 88" xfId="17581"/>
    <cellStyle name="SAPBEXstdData 89" xfId="17582"/>
    <cellStyle name="SAPBEXstdData 9" xfId="17583"/>
    <cellStyle name="SAPBEXstdData 90" xfId="17584"/>
    <cellStyle name="SAPBEXstdData 91" xfId="31694"/>
    <cellStyle name="SAPBEXstdData 92" xfId="32475"/>
    <cellStyle name="SAPBEXstdData 93" xfId="32277"/>
    <cellStyle name="SAPBEXstdData 94" xfId="32468"/>
    <cellStyle name="SAPBEXstdData 95" xfId="34295"/>
    <cellStyle name="SAPBEXstdData 96" xfId="34259"/>
    <cellStyle name="SAPBEXstdData 97" xfId="34523"/>
    <cellStyle name="SAPBEXstdData 98" xfId="35619"/>
    <cellStyle name="SAPBEXstdData 99" xfId="35644"/>
    <cellStyle name="SAPBEXstdData_План по КВЛ 2011г." xfId="55954"/>
    <cellStyle name="SAPBEXstdDataEmph" xfId="17585"/>
    <cellStyle name="SAPBEXstdDataEmph 10" xfId="17586"/>
    <cellStyle name="SAPBEXstdDataEmph 100" xfId="35585"/>
    <cellStyle name="SAPBEXstdDataEmph 101" xfId="37113"/>
    <cellStyle name="SAPBEXstdDataEmph 102" xfId="37143"/>
    <cellStyle name="SAPBEXstdDataEmph 103" xfId="37518"/>
    <cellStyle name="SAPBEXstdDataEmph 104" xfId="38438"/>
    <cellStyle name="SAPBEXstdDataEmph 105" xfId="38465"/>
    <cellStyle name="SAPBEXstdDataEmph 106" xfId="38841"/>
    <cellStyle name="SAPBEXstdDataEmph 107" xfId="39762"/>
    <cellStyle name="SAPBEXstdDataEmph 108" xfId="39792"/>
    <cellStyle name="SAPBEXstdDataEmph 109" xfId="40206"/>
    <cellStyle name="SAPBEXstdDataEmph 11" xfId="17587"/>
    <cellStyle name="SAPBEXstdDataEmph 110" xfId="41268"/>
    <cellStyle name="SAPBEXstdDataEmph 111" xfId="41298"/>
    <cellStyle name="SAPBEXstdDataEmph 112" xfId="41707"/>
    <cellStyle name="SAPBEXstdDataEmph 113" xfId="42736"/>
    <cellStyle name="SAPBEXstdDataEmph 114" xfId="42760"/>
    <cellStyle name="SAPBEXstdDataEmph 115" xfId="43852"/>
    <cellStyle name="SAPBEXstdDataEmph 116" xfId="43890"/>
    <cellStyle name="SAPBEXstdDataEmph 117" xfId="45154"/>
    <cellStyle name="SAPBEXstdDataEmph 118" xfId="45178"/>
    <cellStyle name="SAPBEXstdDataEmph 119" xfId="46272"/>
    <cellStyle name="SAPBEXstdDataEmph 12" xfId="17588"/>
    <cellStyle name="SAPBEXstdDataEmph 120" xfId="46296"/>
    <cellStyle name="SAPBEXstdDataEmph 121" xfId="47217"/>
    <cellStyle name="SAPBEXstdDataEmph 122" xfId="47241"/>
    <cellStyle name="SAPBEXstdDataEmph 123" xfId="53461"/>
    <cellStyle name="SAPBEXstdDataEmph 124" xfId="54022"/>
    <cellStyle name="SAPBEXstdDataEmph 125" xfId="54067"/>
    <cellStyle name="SAPBEXstdDataEmph 126" xfId="53961"/>
    <cellStyle name="SAPBEXstdDataEmph 127" xfId="54373"/>
    <cellStyle name="SAPBEXstdDataEmph 128" xfId="54415"/>
    <cellStyle name="SAPBEXstdDataEmph 129" xfId="54441"/>
    <cellStyle name="SAPBEXstdDataEmph 13" xfId="17589"/>
    <cellStyle name="SAPBEXstdDataEmph 130" xfId="54764"/>
    <cellStyle name="SAPBEXstdDataEmph 131" xfId="54921"/>
    <cellStyle name="SAPBEXstdDataEmph 132" xfId="55119"/>
    <cellStyle name="SAPBEXstdDataEmph 133" xfId="55400"/>
    <cellStyle name="SAPBEXstdDataEmph 14" xfId="17590"/>
    <cellStyle name="SAPBEXstdDataEmph 15" xfId="17591"/>
    <cellStyle name="SAPBEXstdDataEmph 16" xfId="17592"/>
    <cellStyle name="SAPBEXstdDataEmph 17" xfId="17593"/>
    <cellStyle name="SAPBEXstdDataEmph 18" xfId="17594"/>
    <cellStyle name="SAPBEXstdDataEmph 19" xfId="17595"/>
    <cellStyle name="SAPBEXstdDataEmph 2" xfId="17596"/>
    <cellStyle name="SAPBEXstdDataEmph 2 10" xfId="17597"/>
    <cellStyle name="SAPBEXstdDataEmph 2 100" xfId="37234"/>
    <cellStyle name="SAPBEXstdDataEmph 2 101" xfId="37547"/>
    <cellStyle name="SAPBEXstdDataEmph 2 102" xfId="37526"/>
    <cellStyle name="SAPBEXstdDataEmph 2 103" xfId="38555"/>
    <cellStyle name="SAPBEXstdDataEmph 2 104" xfId="38871"/>
    <cellStyle name="SAPBEXstdDataEmph 2 105" xfId="38849"/>
    <cellStyle name="SAPBEXstdDataEmph 2 106" xfId="39880"/>
    <cellStyle name="SAPBEXstdDataEmph 2 107" xfId="40234"/>
    <cellStyle name="SAPBEXstdDataEmph 2 108" xfId="40214"/>
    <cellStyle name="SAPBEXstdDataEmph 2 109" xfId="41389"/>
    <cellStyle name="SAPBEXstdDataEmph 2 11" xfId="17598"/>
    <cellStyle name="SAPBEXstdDataEmph 2 110" xfId="41735"/>
    <cellStyle name="SAPBEXstdDataEmph 2 111" xfId="41715"/>
    <cellStyle name="SAPBEXstdDataEmph 2 112" xfId="42834"/>
    <cellStyle name="SAPBEXstdDataEmph 2 113" xfId="42982"/>
    <cellStyle name="SAPBEXstdDataEmph 2 114" xfId="43947"/>
    <cellStyle name="SAPBEXstdDataEmph 2 115" xfId="44075"/>
    <cellStyle name="SAPBEXstdDataEmph 2 116" xfId="45252"/>
    <cellStyle name="SAPBEXstdDataEmph 2 117" xfId="45399"/>
    <cellStyle name="SAPBEXstdDataEmph 2 118" xfId="46370"/>
    <cellStyle name="SAPBEXstdDataEmph 2 119" xfId="46515"/>
    <cellStyle name="SAPBEXstdDataEmph 2 12" xfId="17599"/>
    <cellStyle name="SAPBEXstdDataEmph 2 120" xfId="47316"/>
    <cellStyle name="SAPBEXstdDataEmph 2 121" xfId="47463"/>
    <cellStyle name="SAPBEXstdDataEmph 2 122" xfId="53428"/>
    <cellStyle name="SAPBEXstdDataEmph 2 123" xfId="53967"/>
    <cellStyle name="SAPBEXstdDataEmph 2 124" xfId="53940"/>
    <cellStyle name="SAPBEXstdDataEmph 2 125" xfId="54519"/>
    <cellStyle name="SAPBEXstdDataEmph 2 126" xfId="54305"/>
    <cellStyle name="SAPBEXstdDataEmph 2 127" xfId="54405"/>
    <cellStyle name="SAPBEXstdDataEmph 2 128" xfId="54797"/>
    <cellStyle name="SAPBEXstdDataEmph 2 129" xfId="54959"/>
    <cellStyle name="SAPBEXstdDataEmph 2 13" xfId="17600"/>
    <cellStyle name="SAPBEXstdDataEmph 2 130" xfId="55215"/>
    <cellStyle name="SAPBEXstdDataEmph 2 131" xfId="55455"/>
    <cellStyle name="SAPBEXstdDataEmph 2 14" xfId="17601"/>
    <cellStyle name="SAPBEXstdDataEmph 2 15" xfId="17602"/>
    <cellStyle name="SAPBEXstdDataEmph 2 16" xfId="17603"/>
    <cellStyle name="SAPBEXstdDataEmph 2 17" xfId="17604"/>
    <cellStyle name="SAPBEXstdDataEmph 2 18" xfId="17605"/>
    <cellStyle name="SAPBEXstdDataEmph 2 19" xfId="17606"/>
    <cellStyle name="SAPBEXstdDataEmph 2 2" xfId="17607"/>
    <cellStyle name="SAPBEXstdDataEmph 2 20" xfId="17608"/>
    <cellStyle name="SAPBEXstdDataEmph 2 21" xfId="17609"/>
    <cellStyle name="SAPBEXstdDataEmph 2 22" xfId="17610"/>
    <cellStyle name="SAPBEXstdDataEmph 2 23" xfId="17611"/>
    <cellStyle name="SAPBEXstdDataEmph 2 24" xfId="17612"/>
    <cellStyle name="SAPBEXstdDataEmph 2 25" xfId="17613"/>
    <cellStyle name="SAPBEXstdDataEmph 2 26" xfId="17614"/>
    <cellStyle name="SAPBEXstdDataEmph 2 27" xfId="17615"/>
    <cellStyle name="SAPBEXstdDataEmph 2 28" xfId="17616"/>
    <cellStyle name="SAPBEXstdDataEmph 2 29" xfId="17617"/>
    <cellStyle name="SAPBEXstdDataEmph 2 3" xfId="17618"/>
    <cellStyle name="SAPBEXstdDataEmph 2 30" xfId="17619"/>
    <cellStyle name="SAPBEXstdDataEmph 2 31" xfId="17620"/>
    <cellStyle name="SAPBEXstdDataEmph 2 32" xfId="17621"/>
    <cellStyle name="SAPBEXstdDataEmph 2 33" xfId="17622"/>
    <cellStyle name="SAPBEXstdDataEmph 2 34" xfId="17623"/>
    <cellStyle name="SAPBEXstdDataEmph 2 35" xfId="17624"/>
    <cellStyle name="SAPBEXstdDataEmph 2 36" xfId="17625"/>
    <cellStyle name="SAPBEXstdDataEmph 2 37" xfId="17626"/>
    <cellStyle name="SAPBEXstdDataEmph 2 38" xfId="17627"/>
    <cellStyle name="SAPBEXstdDataEmph 2 39" xfId="17628"/>
    <cellStyle name="SAPBEXstdDataEmph 2 4" xfId="17629"/>
    <cellStyle name="SAPBEXstdDataEmph 2 40" xfId="17630"/>
    <cellStyle name="SAPBEXstdDataEmph 2 41" xfId="17631"/>
    <cellStyle name="SAPBEXstdDataEmph 2 42" xfId="17632"/>
    <cellStyle name="SAPBEXstdDataEmph 2 43" xfId="17633"/>
    <cellStyle name="SAPBEXstdDataEmph 2 44" xfId="17634"/>
    <cellStyle name="SAPBEXstdDataEmph 2 45" xfId="17635"/>
    <cellStyle name="SAPBEXstdDataEmph 2 46" xfId="17636"/>
    <cellStyle name="SAPBEXstdDataEmph 2 47" xfId="17637"/>
    <cellStyle name="SAPBEXstdDataEmph 2 48" xfId="17638"/>
    <cellStyle name="SAPBEXstdDataEmph 2 49" xfId="17639"/>
    <cellStyle name="SAPBEXstdDataEmph 2 5" xfId="17640"/>
    <cellStyle name="SAPBEXstdDataEmph 2 50" xfId="17641"/>
    <cellStyle name="SAPBEXstdDataEmph 2 51" xfId="17642"/>
    <cellStyle name="SAPBEXstdDataEmph 2 52" xfId="17643"/>
    <cellStyle name="SAPBEXstdDataEmph 2 53" xfId="17644"/>
    <cellStyle name="SAPBEXstdDataEmph 2 54" xfId="17645"/>
    <cellStyle name="SAPBEXstdDataEmph 2 55" xfId="17646"/>
    <cellStyle name="SAPBEXstdDataEmph 2 56" xfId="17647"/>
    <cellStyle name="SAPBEXstdDataEmph 2 57" xfId="17648"/>
    <cellStyle name="SAPBEXstdDataEmph 2 58" xfId="17649"/>
    <cellStyle name="SAPBEXstdDataEmph 2 59" xfId="17650"/>
    <cellStyle name="SAPBEXstdDataEmph 2 6" xfId="17651"/>
    <cellStyle name="SAPBEXstdDataEmph 2 60" xfId="17652"/>
    <cellStyle name="SAPBEXstdDataEmph 2 61" xfId="17653"/>
    <cellStyle name="SAPBEXstdDataEmph 2 62" xfId="17654"/>
    <cellStyle name="SAPBEXstdDataEmph 2 63" xfId="17655"/>
    <cellStyle name="SAPBEXstdDataEmph 2 64" xfId="17656"/>
    <cellStyle name="SAPBEXstdDataEmph 2 65" xfId="17657"/>
    <cellStyle name="SAPBEXstdDataEmph 2 66" xfId="17658"/>
    <cellStyle name="SAPBEXstdDataEmph 2 67" xfId="17659"/>
    <cellStyle name="SAPBEXstdDataEmph 2 68" xfId="17660"/>
    <cellStyle name="SAPBEXstdDataEmph 2 69" xfId="17661"/>
    <cellStyle name="SAPBEXstdDataEmph 2 7" xfId="17662"/>
    <cellStyle name="SAPBEXstdDataEmph 2 70" xfId="17663"/>
    <cellStyle name="SAPBEXstdDataEmph 2 71" xfId="17664"/>
    <cellStyle name="SAPBEXstdDataEmph 2 72" xfId="17665"/>
    <cellStyle name="SAPBEXstdDataEmph 2 73" xfId="17666"/>
    <cellStyle name="SAPBEXstdDataEmph 2 74" xfId="17667"/>
    <cellStyle name="SAPBEXstdDataEmph 2 75" xfId="17668"/>
    <cellStyle name="SAPBEXstdDataEmph 2 76" xfId="17669"/>
    <cellStyle name="SAPBEXstdDataEmph 2 77" xfId="17670"/>
    <cellStyle name="SAPBEXstdDataEmph 2 78" xfId="17671"/>
    <cellStyle name="SAPBEXstdDataEmph 2 79" xfId="17672"/>
    <cellStyle name="SAPBEXstdDataEmph 2 8" xfId="17673"/>
    <cellStyle name="SAPBEXstdDataEmph 2 80" xfId="17674"/>
    <cellStyle name="SAPBEXstdDataEmph 2 81" xfId="17675"/>
    <cellStyle name="SAPBEXstdDataEmph 2 82" xfId="17676"/>
    <cellStyle name="SAPBEXstdDataEmph 2 83" xfId="17677"/>
    <cellStyle name="SAPBEXstdDataEmph 2 84" xfId="17678"/>
    <cellStyle name="SAPBEXstdDataEmph 2 85" xfId="17679"/>
    <cellStyle name="SAPBEXstdDataEmph 2 86" xfId="17680"/>
    <cellStyle name="SAPBEXstdDataEmph 2 87" xfId="17681"/>
    <cellStyle name="SAPBEXstdDataEmph 2 88" xfId="17682"/>
    <cellStyle name="SAPBEXstdDataEmph 2 89" xfId="17683"/>
    <cellStyle name="SAPBEXstdDataEmph 2 9" xfId="17684"/>
    <cellStyle name="SAPBEXstdDataEmph 2 90" xfId="31909"/>
    <cellStyle name="SAPBEXstdDataEmph 2 91" xfId="32332"/>
    <cellStyle name="SAPBEXstdDataEmph 2 92" xfId="32318"/>
    <cellStyle name="SAPBEXstdDataEmph 2 93" xfId="32312"/>
    <cellStyle name="SAPBEXstdDataEmph 2 94" xfId="34268"/>
    <cellStyle name="SAPBEXstdDataEmph 2 95" xfId="35014"/>
    <cellStyle name="SAPBEXstdDataEmph 2 96" xfId="34500"/>
    <cellStyle name="SAPBEXstdDataEmph 2 97" xfId="35755"/>
    <cellStyle name="SAPBEXstdDataEmph 2 98" xfId="36063"/>
    <cellStyle name="SAPBEXstdDataEmph 2 99" xfId="36049"/>
    <cellStyle name="SAPBEXstdDataEmph 20" xfId="17685"/>
    <cellStyle name="SAPBEXstdDataEmph 21" xfId="17686"/>
    <cellStyle name="SAPBEXstdDataEmph 22" xfId="17687"/>
    <cellStyle name="SAPBEXstdDataEmph 23" xfId="17688"/>
    <cellStyle name="SAPBEXstdDataEmph 24" xfId="17689"/>
    <cellStyle name="SAPBEXstdDataEmph 25" xfId="17690"/>
    <cellStyle name="SAPBEXstdDataEmph 26" xfId="17691"/>
    <cellStyle name="SAPBEXstdDataEmph 27" xfId="17692"/>
    <cellStyle name="SAPBEXstdDataEmph 28" xfId="17693"/>
    <cellStyle name="SAPBEXstdDataEmph 29" xfId="17694"/>
    <cellStyle name="SAPBEXstdDataEmph 3" xfId="17695"/>
    <cellStyle name="SAPBEXstdDataEmph 30" xfId="17696"/>
    <cellStyle name="SAPBEXstdDataEmph 31" xfId="17697"/>
    <cellStyle name="SAPBEXstdDataEmph 32" xfId="17698"/>
    <cellStyle name="SAPBEXstdDataEmph 33" xfId="17699"/>
    <cellStyle name="SAPBEXstdDataEmph 34" xfId="17700"/>
    <cellStyle name="SAPBEXstdDataEmph 35" xfId="17701"/>
    <cellStyle name="SAPBEXstdDataEmph 36" xfId="17702"/>
    <cellStyle name="SAPBEXstdDataEmph 37" xfId="17703"/>
    <cellStyle name="SAPBEXstdDataEmph 38" xfId="17704"/>
    <cellStyle name="SAPBEXstdDataEmph 39" xfId="17705"/>
    <cellStyle name="SAPBEXstdDataEmph 4" xfId="17706"/>
    <cellStyle name="SAPBEXstdDataEmph 40" xfId="17707"/>
    <cellStyle name="SAPBEXstdDataEmph 41" xfId="17708"/>
    <cellStyle name="SAPBEXstdDataEmph 42" xfId="17709"/>
    <cellStyle name="SAPBEXstdDataEmph 43" xfId="17710"/>
    <cellStyle name="SAPBEXstdDataEmph 44" xfId="17711"/>
    <cellStyle name="SAPBEXstdDataEmph 45" xfId="17712"/>
    <cellStyle name="SAPBEXstdDataEmph 46" xfId="17713"/>
    <cellStyle name="SAPBEXstdDataEmph 47" xfId="17714"/>
    <cellStyle name="SAPBEXstdDataEmph 48" xfId="17715"/>
    <cellStyle name="SAPBEXstdDataEmph 49" xfId="17716"/>
    <cellStyle name="SAPBEXstdDataEmph 5" xfId="17717"/>
    <cellStyle name="SAPBEXstdDataEmph 50" xfId="17718"/>
    <cellStyle name="SAPBEXstdDataEmph 51" xfId="17719"/>
    <cellStyle name="SAPBEXstdDataEmph 52" xfId="17720"/>
    <cellStyle name="SAPBEXstdDataEmph 53" xfId="17721"/>
    <cellStyle name="SAPBEXstdDataEmph 54" xfId="17722"/>
    <cellStyle name="SAPBEXstdDataEmph 55" xfId="17723"/>
    <cellStyle name="SAPBEXstdDataEmph 56" xfId="17724"/>
    <cellStyle name="SAPBEXstdDataEmph 57" xfId="17725"/>
    <cellStyle name="SAPBEXstdDataEmph 58" xfId="17726"/>
    <cellStyle name="SAPBEXstdDataEmph 59" xfId="17727"/>
    <cellStyle name="SAPBEXstdDataEmph 6" xfId="17728"/>
    <cellStyle name="SAPBEXstdDataEmph 60" xfId="17729"/>
    <cellStyle name="SAPBEXstdDataEmph 61" xfId="17730"/>
    <cellStyle name="SAPBEXstdDataEmph 62" xfId="17731"/>
    <cellStyle name="SAPBEXstdDataEmph 63" xfId="17732"/>
    <cellStyle name="SAPBEXstdDataEmph 64" xfId="17733"/>
    <cellStyle name="SAPBEXstdDataEmph 65" xfId="17734"/>
    <cellStyle name="SAPBEXstdDataEmph 66" xfId="17735"/>
    <cellStyle name="SAPBEXstdDataEmph 67" xfId="17736"/>
    <cellStyle name="SAPBEXstdDataEmph 68" xfId="17737"/>
    <cellStyle name="SAPBEXstdDataEmph 69" xfId="17738"/>
    <cellStyle name="SAPBEXstdDataEmph 7" xfId="17739"/>
    <cellStyle name="SAPBEXstdDataEmph 70" xfId="17740"/>
    <cellStyle name="SAPBEXstdDataEmph 71" xfId="17741"/>
    <cellStyle name="SAPBEXstdDataEmph 72" xfId="17742"/>
    <cellStyle name="SAPBEXstdDataEmph 73" xfId="17743"/>
    <cellStyle name="SAPBEXstdDataEmph 74" xfId="17744"/>
    <cellStyle name="SAPBEXstdDataEmph 75" xfId="17745"/>
    <cellStyle name="SAPBEXstdDataEmph 76" xfId="17746"/>
    <cellStyle name="SAPBEXstdDataEmph 77" xfId="17747"/>
    <cellStyle name="SAPBEXstdDataEmph 78" xfId="17748"/>
    <cellStyle name="SAPBEXstdDataEmph 79" xfId="17749"/>
    <cellStyle name="SAPBEXstdDataEmph 8" xfId="17750"/>
    <cellStyle name="SAPBEXstdDataEmph 80" xfId="17751"/>
    <cellStyle name="SAPBEXstdDataEmph 81" xfId="17752"/>
    <cellStyle name="SAPBEXstdDataEmph 82" xfId="17753"/>
    <cellStyle name="SAPBEXstdDataEmph 83" xfId="17754"/>
    <cellStyle name="SAPBEXstdDataEmph 84" xfId="17755"/>
    <cellStyle name="SAPBEXstdDataEmph 85" xfId="17756"/>
    <cellStyle name="SAPBEXstdDataEmph 86" xfId="17757"/>
    <cellStyle name="SAPBEXstdDataEmph 87" xfId="17758"/>
    <cellStyle name="SAPBEXstdDataEmph 88" xfId="17759"/>
    <cellStyle name="SAPBEXstdDataEmph 89" xfId="17760"/>
    <cellStyle name="SAPBEXstdDataEmph 9" xfId="17761"/>
    <cellStyle name="SAPBEXstdDataEmph 90" xfId="17762"/>
    <cellStyle name="SAPBEXstdDataEmph 91" xfId="31695"/>
    <cellStyle name="SAPBEXstdDataEmph 92" xfId="32474"/>
    <cellStyle name="SAPBEXstdDataEmph 93" xfId="32306"/>
    <cellStyle name="SAPBEXstdDataEmph 94" xfId="33917"/>
    <cellStyle name="SAPBEXstdDataEmph 95" xfId="34400"/>
    <cellStyle name="SAPBEXstdDataEmph 96" xfId="34368"/>
    <cellStyle name="SAPBEXstdDataEmph 97" xfId="34325"/>
    <cellStyle name="SAPBEXstdDataEmph 98" xfId="35620"/>
    <cellStyle name="SAPBEXstdDataEmph 99" xfId="35643"/>
    <cellStyle name="SAPBEXstdItem" xfId="17763"/>
    <cellStyle name="SAPBEXstdItem 10" xfId="17764"/>
    <cellStyle name="SAPBEXstdItem 10 10" xfId="17765"/>
    <cellStyle name="SAPBEXstdItem 10 11" xfId="17766"/>
    <cellStyle name="SAPBEXstdItem 10 12" xfId="17767"/>
    <cellStyle name="SAPBEXstdItem 10 13" xfId="17768"/>
    <cellStyle name="SAPBEXstdItem 10 14" xfId="17769"/>
    <cellStyle name="SAPBEXstdItem 10 15" xfId="17770"/>
    <cellStyle name="SAPBEXstdItem 10 16" xfId="17771"/>
    <cellStyle name="SAPBEXstdItem 10 17" xfId="17772"/>
    <cellStyle name="SAPBEXstdItem 10 18" xfId="17773"/>
    <cellStyle name="SAPBEXstdItem 10 19" xfId="17774"/>
    <cellStyle name="SAPBEXstdItem 10 2" xfId="17775"/>
    <cellStyle name="SAPBEXstdItem 10 2 10" xfId="17776"/>
    <cellStyle name="SAPBEXstdItem 10 2 11" xfId="17777"/>
    <cellStyle name="SAPBEXstdItem 10 2 12" xfId="17778"/>
    <cellStyle name="SAPBEXstdItem 10 2 13" xfId="17779"/>
    <cellStyle name="SAPBEXstdItem 10 2 14" xfId="17780"/>
    <cellStyle name="SAPBEXstdItem 10 2 15" xfId="17781"/>
    <cellStyle name="SAPBEXstdItem 10 2 16" xfId="17782"/>
    <cellStyle name="SAPBEXstdItem 10 2 17" xfId="17783"/>
    <cellStyle name="SAPBEXstdItem 10 2 18" xfId="17784"/>
    <cellStyle name="SAPBEXstdItem 10 2 19" xfId="17785"/>
    <cellStyle name="SAPBEXstdItem 10 2 2" xfId="17786"/>
    <cellStyle name="SAPBEXstdItem 10 2 20" xfId="17787"/>
    <cellStyle name="SAPBEXstdItem 10 2 21" xfId="17788"/>
    <cellStyle name="SAPBEXstdItem 10 2 22" xfId="17789"/>
    <cellStyle name="SAPBEXstdItem 10 2 23" xfId="17790"/>
    <cellStyle name="SAPBEXstdItem 10 2 24" xfId="17791"/>
    <cellStyle name="SAPBEXstdItem 10 2 25" xfId="17792"/>
    <cellStyle name="SAPBEXstdItem 10 2 26" xfId="17793"/>
    <cellStyle name="SAPBEXstdItem 10 2 27" xfId="17794"/>
    <cellStyle name="SAPBEXstdItem 10 2 28" xfId="17795"/>
    <cellStyle name="SAPBEXstdItem 10 2 29" xfId="17796"/>
    <cellStyle name="SAPBEXstdItem 10 2 3" xfId="17797"/>
    <cellStyle name="SAPBEXstdItem 10 2 30" xfId="17798"/>
    <cellStyle name="SAPBEXstdItem 10 2 31" xfId="17799"/>
    <cellStyle name="SAPBEXstdItem 10 2 32" xfId="33046"/>
    <cellStyle name="SAPBEXstdItem 10 2 33" xfId="33826"/>
    <cellStyle name="SAPBEXstdItem 10 2 34" xfId="32529"/>
    <cellStyle name="SAPBEXstdItem 10 2 35" xfId="33659"/>
    <cellStyle name="SAPBEXstdItem 10 2 36" xfId="34569"/>
    <cellStyle name="SAPBEXstdItem 10 2 37" xfId="34933"/>
    <cellStyle name="SAPBEXstdItem 10 2 38" xfId="35342"/>
    <cellStyle name="SAPBEXstdItem 10 2 39" xfId="36254"/>
    <cellStyle name="SAPBEXstdItem 10 2 4" xfId="17800"/>
    <cellStyle name="SAPBEXstdItem 10 2 40" xfId="36837"/>
    <cellStyle name="SAPBEXstdItem 10 2 41" xfId="35794"/>
    <cellStyle name="SAPBEXstdItem 10 2 42" xfId="37690"/>
    <cellStyle name="SAPBEXstdItem 10 2 43" xfId="38159"/>
    <cellStyle name="SAPBEXstdItem 10 2 44" xfId="37434"/>
    <cellStyle name="SAPBEXstdItem 10 2 45" xfId="39014"/>
    <cellStyle name="SAPBEXstdItem 10 2 46" xfId="39483"/>
    <cellStyle name="SAPBEXstdItem 10 2 47" xfId="38759"/>
    <cellStyle name="SAPBEXstdItem 10 2 48" xfId="40376"/>
    <cellStyle name="SAPBEXstdItem 10 2 49" xfId="40847"/>
    <cellStyle name="SAPBEXstdItem 10 2 5" xfId="17801"/>
    <cellStyle name="SAPBEXstdItem 10 2 50" xfId="40090"/>
    <cellStyle name="SAPBEXstdItem 10 2 51" xfId="41877"/>
    <cellStyle name="SAPBEXstdItem 10 2 52" xfId="42346"/>
    <cellStyle name="SAPBEXstdItem 10 2 53" xfId="41588"/>
    <cellStyle name="SAPBEXstdItem 10 2 54" xfId="43124"/>
    <cellStyle name="SAPBEXstdItem 10 2 55" xfId="43519"/>
    <cellStyle name="SAPBEXstdItem 10 2 56" xfId="44240"/>
    <cellStyle name="SAPBEXstdItem 10 2 57" xfId="44815"/>
    <cellStyle name="SAPBEXstdItem 10 2 58" xfId="45541"/>
    <cellStyle name="SAPBEXstdItem 10 2 59" xfId="45936"/>
    <cellStyle name="SAPBEXstdItem 10 2 6" xfId="17802"/>
    <cellStyle name="SAPBEXstdItem 10 2 60" xfId="46657"/>
    <cellStyle name="SAPBEXstdItem 10 2 61" xfId="47052"/>
    <cellStyle name="SAPBEXstdItem 10 2 62" xfId="47605"/>
    <cellStyle name="SAPBEXstdItem 10 2 63" xfId="48000"/>
    <cellStyle name="SAPBEXstdItem 10 2 7" xfId="17803"/>
    <cellStyle name="SAPBEXstdItem 10 2 8" xfId="17804"/>
    <cellStyle name="SAPBEXstdItem 10 2 9" xfId="17805"/>
    <cellStyle name="SAPBEXstdItem 10 20" xfId="17806"/>
    <cellStyle name="SAPBEXstdItem 10 21" xfId="17807"/>
    <cellStyle name="SAPBEXstdItem 10 22" xfId="17808"/>
    <cellStyle name="SAPBEXstdItem 10 23" xfId="17809"/>
    <cellStyle name="SAPBEXstdItem 10 24" xfId="17810"/>
    <cellStyle name="SAPBEXstdItem 10 25" xfId="17811"/>
    <cellStyle name="SAPBEXstdItem 10 26" xfId="17812"/>
    <cellStyle name="SAPBEXstdItem 10 27" xfId="17813"/>
    <cellStyle name="SAPBEXstdItem 10 28" xfId="17814"/>
    <cellStyle name="SAPBEXstdItem 10 29" xfId="17815"/>
    <cellStyle name="SAPBEXstdItem 10 3" xfId="17816"/>
    <cellStyle name="SAPBEXstdItem 10 3 10" xfId="17817"/>
    <cellStyle name="SAPBEXstdItem 10 3 11" xfId="17818"/>
    <cellStyle name="SAPBEXstdItem 10 3 12" xfId="17819"/>
    <cellStyle name="SAPBEXstdItem 10 3 13" xfId="17820"/>
    <cellStyle name="SAPBEXstdItem 10 3 14" xfId="17821"/>
    <cellStyle name="SAPBEXstdItem 10 3 15" xfId="17822"/>
    <cellStyle name="SAPBEXstdItem 10 3 16" xfId="17823"/>
    <cellStyle name="SAPBEXstdItem 10 3 17" xfId="17824"/>
    <cellStyle name="SAPBEXstdItem 10 3 18" xfId="17825"/>
    <cellStyle name="SAPBEXstdItem 10 3 19" xfId="17826"/>
    <cellStyle name="SAPBEXstdItem 10 3 2" xfId="17827"/>
    <cellStyle name="SAPBEXstdItem 10 3 20" xfId="17828"/>
    <cellStyle name="SAPBEXstdItem 10 3 21" xfId="17829"/>
    <cellStyle name="SAPBEXstdItem 10 3 22" xfId="17830"/>
    <cellStyle name="SAPBEXstdItem 10 3 23" xfId="17831"/>
    <cellStyle name="SAPBEXstdItem 10 3 24" xfId="17832"/>
    <cellStyle name="SAPBEXstdItem 10 3 25" xfId="17833"/>
    <cellStyle name="SAPBEXstdItem 10 3 26" xfId="17834"/>
    <cellStyle name="SAPBEXstdItem 10 3 27" xfId="17835"/>
    <cellStyle name="SAPBEXstdItem 10 3 28" xfId="17836"/>
    <cellStyle name="SAPBEXstdItem 10 3 29" xfId="17837"/>
    <cellStyle name="SAPBEXstdItem 10 3 3" xfId="17838"/>
    <cellStyle name="SAPBEXstdItem 10 3 30" xfId="17839"/>
    <cellStyle name="SAPBEXstdItem 10 3 31" xfId="17840"/>
    <cellStyle name="SAPBEXstdItem 10 3 32" xfId="33047"/>
    <cellStyle name="SAPBEXstdItem 10 3 33" xfId="33827"/>
    <cellStyle name="SAPBEXstdItem 10 3 34" xfId="32102"/>
    <cellStyle name="SAPBEXstdItem 10 3 35" xfId="33660"/>
    <cellStyle name="SAPBEXstdItem 10 3 36" xfId="34568"/>
    <cellStyle name="SAPBEXstdItem 10 3 37" xfId="34934"/>
    <cellStyle name="SAPBEXstdItem 10 3 38" xfId="35392"/>
    <cellStyle name="SAPBEXstdItem 10 3 39" xfId="36255"/>
    <cellStyle name="SAPBEXstdItem 10 3 4" xfId="17841"/>
    <cellStyle name="SAPBEXstdItem 10 3 40" xfId="36838"/>
    <cellStyle name="SAPBEXstdItem 10 3 41" xfId="35580"/>
    <cellStyle name="SAPBEXstdItem 10 3 42" xfId="37691"/>
    <cellStyle name="SAPBEXstdItem 10 3 43" xfId="38160"/>
    <cellStyle name="SAPBEXstdItem 10 3 44" xfId="37435"/>
    <cellStyle name="SAPBEXstdItem 10 3 45" xfId="39015"/>
    <cellStyle name="SAPBEXstdItem 10 3 46" xfId="39484"/>
    <cellStyle name="SAPBEXstdItem 10 3 47" xfId="38760"/>
    <cellStyle name="SAPBEXstdItem 10 3 48" xfId="40377"/>
    <cellStyle name="SAPBEXstdItem 10 3 49" xfId="40848"/>
    <cellStyle name="SAPBEXstdItem 10 3 5" xfId="17842"/>
    <cellStyle name="SAPBEXstdItem 10 3 50" xfId="40091"/>
    <cellStyle name="SAPBEXstdItem 10 3 51" xfId="41878"/>
    <cellStyle name="SAPBEXstdItem 10 3 52" xfId="42347"/>
    <cellStyle name="SAPBEXstdItem 10 3 53" xfId="41589"/>
    <cellStyle name="SAPBEXstdItem 10 3 54" xfId="43125"/>
    <cellStyle name="SAPBEXstdItem 10 3 55" xfId="43520"/>
    <cellStyle name="SAPBEXstdItem 10 3 56" xfId="44241"/>
    <cellStyle name="SAPBEXstdItem 10 3 57" xfId="44816"/>
    <cellStyle name="SAPBEXstdItem 10 3 58" xfId="45542"/>
    <cellStyle name="SAPBEXstdItem 10 3 59" xfId="45937"/>
    <cellStyle name="SAPBEXstdItem 10 3 6" xfId="17843"/>
    <cellStyle name="SAPBEXstdItem 10 3 60" xfId="46658"/>
    <cellStyle name="SAPBEXstdItem 10 3 61" xfId="47053"/>
    <cellStyle name="SAPBEXstdItem 10 3 62" xfId="47606"/>
    <cellStyle name="SAPBEXstdItem 10 3 63" xfId="48001"/>
    <cellStyle name="SAPBEXstdItem 10 3 7" xfId="17844"/>
    <cellStyle name="SAPBEXstdItem 10 3 8" xfId="17845"/>
    <cellStyle name="SAPBEXstdItem 10 3 9" xfId="17846"/>
    <cellStyle name="SAPBEXstdItem 10 30" xfId="17847"/>
    <cellStyle name="SAPBEXstdItem 10 31" xfId="17848"/>
    <cellStyle name="SAPBEXstdItem 10 32" xfId="17849"/>
    <cellStyle name="SAPBEXstdItem 10 33" xfId="17850"/>
    <cellStyle name="SAPBEXstdItem 10 34" xfId="17851"/>
    <cellStyle name="SAPBEXstdItem 10 35" xfId="33045"/>
    <cellStyle name="SAPBEXstdItem 10 36" xfId="33825"/>
    <cellStyle name="SAPBEXstdItem 10 37" xfId="32390"/>
    <cellStyle name="SAPBEXstdItem 10 38" xfId="33658"/>
    <cellStyle name="SAPBEXstdItem 10 39" xfId="34570"/>
    <cellStyle name="SAPBEXstdItem 10 4" xfId="17852"/>
    <cellStyle name="SAPBEXstdItem 10 40" xfId="34932"/>
    <cellStyle name="SAPBEXstdItem 10 41" xfId="35391"/>
    <cellStyle name="SAPBEXstdItem 10 42" xfId="36253"/>
    <cellStyle name="SAPBEXstdItem 10 43" xfId="36836"/>
    <cellStyle name="SAPBEXstdItem 10 44" xfId="35714"/>
    <cellStyle name="SAPBEXstdItem 10 45" xfId="37689"/>
    <cellStyle name="SAPBEXstdItem 10 46" xfId="38158"/>
    <cellStyle name="SAPBEXstdItem 10 47" xfId="37433"/>
    <cellStyle name="SAPBEXstdItem 10 48" xfId="39013"/>
    <cellStyle name="SAPBEXstdItem 10 49" xfId="39482"/>
    <cellStyle name="SAPBEXstdItem 10 5" xfId="17853"/>
    <cellStyle name="SAPBEXstdItem 10 50" xfId="38758"/>
    <cellStyle name="SAPBEXstdItem 10 51" xfId="40375"/>
    <cellStyle name="SAPBEXstdItem 10 52" xfId="40846"/>
    <cellStyle name="SAPBEXstdItem 10 53" xfId="40089"/>
    <cellStyle name="SAPBEXstdItem 10 54" xfId="41876"/>
    <cellStyle name="SAPBEXstdItem 10 55" xfId="42345"/>
    <cellStyle name="SAPBEXstdItem 10 56" xfId="42065"/>
    <cellStyle name="SAPBEXstdItem 10 57" xfId="43123"/>
    <cellStyle name="SAPBEXstdItem 10 58" xfId="43518"/>
    <cellStyle name="SAPBEXstdItem 10 59" xfId="44239"/>
    <cellStyle name="SAPBEXstdItem 10 6" xfId="17854"/>
    <cellStyle name="SAPBEXstdItem 10 60" xfId="44814"/>
    <cellStyle name="SAPBEXstdItem 10 61" xfId="45540"/>
    <cellStyle name="SAPBEXstdItem 10 62" xfId="45935"/>
    <cellStyle name="SAPBEXstdItem 10 63" xfId="46656"/>
    <cellStyle name="SAPBEXstdItem 10 64" xfId="47051"/>
    <cellStyle name="SAPBEXstdItem 10 65" xfId="47604"/>
    <cellStyle name="SAPBEXstdItem 10 66" xfId="47999"/>
    <cellStyle name="SAPBEXstdItem 10 7" xfId="17855"/>
    <cellStyle name="SAPBEXstdItem 10 8" xfId="17856"/>
    <cellStyle name="SAPBEXstdItem 10 9" xfId="17857"/>
    <cellStyle name="SAPBEXstdItem 100" xfId="35642"/>
    <cellStyle name="SAPBEXstdItem 101" xfId="36024"/>
    <cellStyle name="SAPBEXstdItem 102" xfId="37114"/>
    <cellStyle name="SAPBEXstdItem 103" xfId="37261"/>
    <cellStyle name="SAPBEXstdItem 104" xfId="37805"/>
    <cellStyle name="SAPBEXstdItem 105" xfId="38439"/>
    <cellStyle name="SAPBEXstdItem 106" xfId="38583"/>
    <cellStyle name="SAPBEXstdItem 107" xfId="39131"/>
    <cellStyle name="SAPBEXstdItem 108" xfId="39763"/>
    <cellStyle name="SAPBEXstdItem 109" xfId="39905"/>
    <cellStyle name="SAPBEXstdItem 11" xfId="17858"/>
    <cellStyle name="SAPBEXstdItem 11 10" xfId="17859"/>
    <cellStyle name="SAPBEXstdItem 11 11" xfId="17860"/>
    <cellStyle name="SAPBEXstdItem 11 12" xfId="17861"/>
    <cellStyle name="SAPBEXstdItem 11 13" xfId="17862"/>
    <cellStyle name="SAPBEXstdItem 11 14" xfId="17863"/>
    <cellStyle name="SAPBEXstdItem 11 15" xfId="17864"/>
    <cellStyle name="SAPBEXstdItem 11 16" xfId="17865"/>
    <cellStyle name="SAPBEXstdItem 11 17" xfId="17866"/>
    <cellStyle name="SAPBEXstdItem 11 18" xfId="17867"/>
    <cellStyle name="SAPBEXstdItem 11 19" xfId="17868"/>
    <cellStyle name="SAPBEXstdItem 11 2" xfId="17869"/>
    <cellStyle name="SAPBEXstdItem 11 2 10" xfId="17870"/>
    <cellStyle name="SAPBEXstdItem 11 2 11" xfId="17871"/>
    <cellStyle name="SAPBEXstdItem 11 2 12" xfId="17872"/>
    <cellStyle name="SAPBEXstdItem 11 2 13" xfId="17873"/>
    <cellStyle name="SAPBEXstdItem 11 2 14" xfId="17874"/>
    <cellStyle name="SAPBEXstdItem 11 2 15" xfId="17875"/>
    <cellStyle name="SAPBEXstdItem 11 2 16" xfId="17876"/>
    <cellStyle name="SAPBEXstdItem 11 2 17" xfId="17877"/>
    <cellStyle name="SAPBEXstdItem 11 2 18" xfId="17878"/>
    <cellStyle name="SAPBEXstdItem 11 2 19" xfId="17879"/>
    <cellStyle name="SAPBEXstdItem 11 2 2" xfId="17880"/>
    <cellStyle name="SAPBEXstdItem 11 2 20" xfId="17881"/>
    <cellStyle name="SAPBEXstdItem 11 2 21" xfId="17882"/>
    <cellStyle name="SAPBEXstdItem 11 2 22" xfId="17883"/>
    <cellStyle name="SAPBEXstdItem 11 2 23" xfId="17884"/>
    <cellStyle name="SAPBEXstdItem 11 2 24" xfId="17885"/>
    <cellStyle name="SAPBEXstdItem 11 2 25" xfId="17886"/>
    <cellStyle name="SAPBEXstdItem 11 2 26" xfId="17887"/>
    <cellStyle name="SAPBEXstdItem 11 2 27" xfId="17888"/>
    <cellStyle name="SAPBEXstdItem 11 2 28" xfId="17889"/>
    <cellStyle name="SAPBEXstdItem 11 2 29" xfId="17890"/>
    <cellStyle name="SAPBEXstdItem 11 2 3" xfId="17891"/>
    <cellStyle name="SAPBEXstdItem 11 2 30" xfId="17892"/>
    <cellStyle name="SAPBEXstdItem 11 2 31" xfId="17893"/>
    <cellStyle name="SAPBEXstdItem 11 2 32" xfId="33049"/>
    <cellStyle name="SAPBEXstdItem 11 2 33" xfId="33829"/>
    <cellStyle name="SAPBEXstdItem 11 2 34" xfId="32218"/>
    <cellStyle name="SAPBEXstdItem 11 2 35" xfId="33662"/>
    <cellStyle name="SAPBEXstdItem 11 2 36" xfId="34229"/>
    <cellStyle name="SAPBEXstdItem 11 2 37" xfId="34353"/>
    <cellStyle name="SAPBEXstdItem 11 2 38" xfId="34724"/>
    <cellStyle name="SAPBEXstdItem 11 2 39" xfId="36257"/>
    <cellStyle name="SAPBEXstdItem 11 2 4" xfId="17894"/>
    <cellStyle name="SAPBEXstdItem 11 2 40" xfId="36840"/>
    <cellStyle name="SAPBEXstdItem 11 2 41" xfId="35981"/>
    <cellStyle name="SAPBEXstdItem 11 2 42" xfId="37693"/>
    <cellStyle name="SAPBEXstdItem 11 2 43" xfId="38162"/>
    <cellStyle name="SAPBEXstdItem 11 2 44" xfId="37437"/>
    <cellStyle name="SAPBEXstdItem 11 2 45" xfId="39017"/>
    <cellStyle name="SAPBEXstdItem 11 2 46" xfId="39486"/>
    <cellStyle name="SAPBEXstdItem 11 2 47" xfId="38399"/>
    <cellStyle name="SAPBEXstdItem 11 2 48" xfId="40379"/>
    <cellStyle name="SAPBEXstdItem 11 2 49" xfId="40850"/>
    <cellStyle name="SAPBEXstdItem 11 2 5" xfId="17895"/>
    <cellStyle name="SAPBEXstdItem 11 2 50" xfId="39841"/>
    <cellStyle name="SAPBEXstdItem 11 2 51" xfId="41880"/>
    <cellStyle name="SAPBEXstdItem 11 2 52" xfId="42349"/>
    <cellStyle name="SAPBEXstdItem 11 2 53" xfId="41591"/>
    <cellStyle name="SAPBEXstdItem 11 2 54" xfId="43127"/>
    <cellStyle name="SAPBEXstdItem 11 2 55" xfId="43522"/>
    <cellStyle name="SAPBEXstdItem 11 2 56" xfId="44243"/>
    <cellStyle name="SAPBEXstdItem 11 2 57" xfId="44818"/>
    <cellStyle name="SAPBEXstdItem 11 2 58" xfId="45544"/>
    <cellStyle name="SAPBEXstdItem 11 2 59" xfId="45939"/>
    <cellStyle name="SAPBEXstdItem 11 2 6" xfId="17896"/>
    <cellStyle name="SAPBEXstdItem 11 2 60" xfId="46660"/>
    <cellStyle name="SAPBEXstdItem 11 2 61" xfId="47055"/>
    <cellStyle name="SAPBEXstdItem 11 2 62" xfId="47608"/>
    <cellStyle name="SAPBEXstdItem 11 2 63" xfId="48003"/>
    <cellStyle name="SAPBEXstdItem 11 2 7" xfId="17897"/>
    <cellStyle name="SAPBEXstdItem 11 2 8" xfId="17898"/>
    <cellStyle name="SAPBEXstdItem 11 2 9" xfId="17899"/>
    <cellStyle name="SAPBEXstdItem 11 20" xfId="17900"/>
    <cellStyle name="SAPBEXstdItem 11 21" xfId="17901"/>
    <cellStyle name="SAPBEXstdItem 11 22" xfId="17902"/>
    <cellStyle name="SAPBEXstdItem 11 23" xfId="17903"/>
    <cellStyle name="SAPBEXstdItem 11 24" xfId="17904"/>
    <cellStyle name="SAPBEXstdItem 11 25" xfId="17905"/>
    <cellStyle name="SAPBEXstdItem 11 26" xfId="17906"/>
    <cellStyle name="SAPBEXstdItem 11 27" xfId="17907"/>
    <cellStyle name="SAPBEXstdItem 11 28" xfId="17908"/>
    <cellStyle name="SAPBEXstdItem 11 29" xfId="17909"/>
    <cellStyle name="SAPBEXstdItem 11 3" xfId="17910"/>
    <cellStyle name="SAPBEXstdItem 11 3 10" xfId="17911"/>
    <cellStyle name="SAPBEXstdItem 11 3 11" xfId="17912"/>
    <cellStyle name="SAPBEXstdItem 11 3 12" xfId="17913"/>
    <cellStyle name="SAPBEXstdItem 11 3 13" xfId="17914"/>
    <cellStyle name="SAPBEXstdItem 11 3 14" xfId="17915"/>
    <cellStyle name="SAPBEXstdItem 11 3 15" xfId="17916"/>
    <cellStyle name="SAPBEXstdItem 11 3 16" xfId="17917"/>
    <cellStyle name="SAPBEXstdItem 11 3 17" xfId="17918"/>
    <cellStyle name="SAPBEXstdItem 11 3 18" xfId="17919"/>
    <cellStyle name="SAPBEXstdItem 11 3 19" xfId="17920"/>
    <cellStyle name="SAPBEXstdItem 11 3 2" xfId="17921"/>
    <cellStyle name="SAPBEXstdItem 11 3 20" xfId="17922"/>
    <cellStyle name="SAPBEXstdItem 11 3 21" xfId="17923"/>
    <cellStyle name="SAPBEXstdItem 11 3 22" xfId="17924"/>
    <cellStyle name="SAPBEXstdItem 11 3 23" xfId="17925"/>
    <cellStyle name="SAPBEXstdItem 11 3 24" xfId="17926"/>
    <cellStyle name="SAPBEXstdItem 11 3 25" xfId="17927"/>
    <cellStyle name="SAPBEXstdItem 11 3 26" xfId="17928"/>
    <cellStyle name="SAPBEXstdItem 11 3 27" xfId="17929"/>
    <cellStyle name="SAPBEXstdItem 11 3 28" xfId="17930"/>
    <cellStyle name="SAPBEXstdItem 11 3 29" xfId="17931"/>
    <cellStyle name="SAPBEXstdItem 11 3 3" xfId="17932"/>
    <cellStyle name="SAPBEXstdItem 11 3 30" xfId="17933"/>
    <cellStyle name="SAPBEXstdItem 11 3 31" xfId="17934"/>
    <cellStyle name="SAPBEXstdItem 11 3 32" xfId="33050"/>
    <cellStyle name="SAPBEXstdItem 11 3 33" xfId="33830"/>
    <cellStyle name="SAPBEXstdItem 11 3 34" xfId="32219"/>
    <cellStyle name="SAPBEXstdItem 11 3 35" xfId="33663"/>
    <cellStyle name="SAPBEXstdItem 11 3 36" xfId="34567"/>
    <cellStyle name="SAPBEXstdItem 11 3 37" xfId="35066"/>
    <cellStyle name="SAPBEXstdItem 11 3 38" xfId="34723"/>
    <cellStyle name="SAPBEXstdItem 11 3 39" xfId="36258"/>
    <cellStyle name="SAPBEXstdItem 11 3 4" xfId="17935"/>
    <cellStyle name="SAPBEXstdItem 11 3 40" xfId="36841"/>
    <cellStyle name="SAPBEXstdItem 11 3 41" xfId="35982"/>
    <cellStyle name="SAPBEXstdItem 11 3 42" xfId="37694"/>
    <cellStyle name="SAPBEXstdItem 11 3 43" xfId="38163"/>
    <cellStyle name="SAPBEXstdItem 11 3 44" xfId="37776"/>
    <cellStyle name="SAPBEXstdItem 11 3 45" xfId="39018"/>
    <cellStyle name="SAPBEXstdItem 11 3 46" xfId="39487"/>
    <cellStyle name="SAPBEXstdItem 11 3 47" xfId="39102"/>
    <cellStyle name="SAPBEXstdItem 11 3 48" xfId="40380"/>
    <cellStyle name="SAPBEXstdItem 11 3 49" xfId="40851"/>
    <cellStyle name="SAPBEXstdItem 11 3 5" xfId="17936"/>
    <cellStyle name="SAPBEXstdItem 11 3 50" xfId="40464"/>
    <cellStyle name="SAPBEXstdItem 11 3 51" xfId="41881"/>
    <cellStyle name="SAPBEXstdItem 11 3 52" xfId="42350"/>
    <cellStyle name="SAPBEXstdItem 11 3 53" xfId="41592"/>
    <cellStyle name="SAPBEXstdItem 11 3 54" xfId="43128"/>
    <cellStyle name="SAPBEXstdItem 11 3 55" xfId="43523"/>
    <cellStyle name="SAPBEXstdItem 11 3 56" xfId="44244"/>
    <cellStyle name="SAPBEXstdItem 11 3 57" xfId="44819"/>
    <cellStyle name="SAPBEXstdItem 11 3 58" xfId="45545"/>
    <cellStyle name="SAPBEXstdItem 11 3 59" xfId="45940"/>
    <cellStyle name="SAPBEXstdItem 11 3 6" xfId="17937"/>
    <cellStyle name="SAPBEXstdItem 11 3 60" xfId="46661"/>
    <cellStyle name="SAPBEXstdItem 11 3 61" xfId="47056"/>
    <cellStyle name="SAPBEXstdItem 11 3 62" xfId="47609"/>
    <cellStyle name="SAPBEXstdItem 11 3 63" xfId="48004"/>
    <cellStyle name="SAPBEXstdItem 11 3 7" xfId="17938"/>
    <cellStyle name="SAPBEXstdItem 11 3 8" xfId="17939"/>
    <cellStyle name="SAPBEXstdItem 11 3 9" xfId="17940"/>
    <cellStyle name="SAPBEXstdItem 11 30" xfId="17941"/>
    <cellStyle name="SAPBEXstdItem 11 31" xfId="17942"/>
    <cellStyle name="SAPBEXstdItem 11 32" xfId="17943"/>
    <cellStyle name="SAPBEXstdItem 11 33" xfId="17944"/>
    <cellStyle name="SAPBEXstdItem 11 34" xfId="17945"/>
    <cellStyle name="SAPBEXstdItem 11 35" xfId="33048"/>
    <cellStyle name="SAPBEXstdItem 11 36" xfId="33828"/>
    <cellStyle name="SAPBEXstdItem 11 37" xfId="32530"/>
    <cellStyle name="SAPBEXstdItem 11 38" xfId="33661"/>
    <cellStyle name="SAPBEXstdItem 11 39" xfId="34338"/>
    <cellStyle name="SAPBEXstdItem 11 4" xfId="17946"/>
    <cellStyle name="SAPBEXstdItem 11 40" xfId="34250"/>
    <cellStyle name="SAPBEXstdItem 11 41" xfId="35343"/>
    <cellStyle name="SAPBEXstdItem 11 42" xfId="36256"/>
    <cellStyle name="SAPBEXstdItem 11 43" xfId="36839"/>
    <cellStyle name="SAPBEXstdItem 11 44" xfId="35661"/>
    <cellStyle name="SAPBEXstdItem 11 45" xfId="37692"/>
    <cellStyle name="SAPBEXstdItem 11 46" xfId="38161"/>
    <cellStyle name="SAPBEXstdItem 11 47" xfId="37436"/>
    <cellStyle name="SAPBEXstdItem 11 48" xfId="39016"/>
    <cellStyle name="SAPBEXstdItem 11 49" xfId="39485"/>
    <cellStyle name="SAPBEXstdItem 11 5" xfId="17947"/>
    <cellStyle name="SAPBEXstdItem 11 50" xfId="38761"/>
    <cellStyle name="SAPBEXstdItem 11 51" xfId="40378"/>
    <cellStyle name="SAPBEXstdItem 11 52" xfId="40849"/>
    <cellStyle name="SAPBEXstdItem 11 53" xfId="39721"/>
    <cellStyle name="SAPBEXstdItem 11 54" xfId="41879"/>
    <cellStyle name="SAPBEXstdItem 11 55" xfId="42348"/>
    <cellStyle name="SAPBEXstdItem 11 56" xfId="41590"/>
    <cellStyle name="SAPBEXstdItem 11 57" xfId="43126"/>
    <cellStyle name="SAPBEXstdItem 11 58" xfId="43521"/>
    <cellStyle name="SAPBEXstdItem 11 59" xfId="44242"/>
    <cellStyle name="SAPBEXstdItem 11 6" xfId="17948"/>
    <cellStyle name="SAPBEXstdItem 11 60" xfId="44817"/>
    <cellStyle name="SAPBEXstdItem 11 61" xfId="45543"/>
    <cellStyle name="SAPBEXstdItem 11 62" xfId="45938"/>
    <cellStyle name="SAPBEXstdItem 11 63" xfId="46659"/>
    <cellStyle name="SAPBEXstdItem 11 64" xfId="47054"/>
    <cellStyle name="SAPBEXstdItem 11 65" xfId="47607"/>
    <cellStyle name="SAPBEXstdItem 11 66" xfId="48002"/>
    <cellStyle name="SAPBEXstdItem 11 7" xfId="17949"/>
    <cellStyle name="SAPBEXstdItem 11 8" xfId="17950"/>
    <cellStyle name="SAPBEXstdItem 11 9" xfId="17951"/>
    <cellStyle name="SAPBEXstdItem 110" xfId="40494"/>
    <cellStyle name="SAPBEXstdItem 111" xfId="41269"/>
    <cellStyle name="SAPBEXstdItem 112" xfId="41414"/>
    <cellStyle name="SAPBEXstdItem 113" xfId="41994"/>
    <cellStyle name="SAPBEXstdItem 114" xfId="42737"/>
    <cellStyle name="SAPBEXstdItem 115" xfId="42854"/>
    <cellStyle name="SAPBEXstdItem 116" xfId="43853"/>
    <cellStyle name="SAPBEXstdItem 117" xfId="44530"/>
    <cellStyle name="SAPBEXstdItem 118" xfId="45155"/>
    <cellStyle name="SAPBEXstdItem 119" xfId="45272"/>
    <cellStyle name="SAPBEXstdItem 12" xfId="17952"/>
    <cellStyle name="SAPBEXstdItem 12 10" xfId="17953"/>
    <cellStyle name="SAPBEXstdItem 12 11" xfId="17954"/>
    <cellStyle name="SAPBEXstdItem 12 12" xfId="17955"/>
    <cellStyle name="SAPBEXstdItem 12 13" xfId="17956"/>
    <cellStyle name="SAPBEXstdItem 12 14" xfId="17957"/>
    <cellStyle name="SAPBEXstdItem 12 15" xfId="17958"/>
    <cellStyle name="SAPBEXstdItem 12 16" xfId="17959"/>
    <cellStyle name="SAPBEXstdItem 12 17" xfId="17960"/>
    <cellStyle name="SAPBEXstdItem 12 18" xfId="17961"/>
    <cellStyle name="SAPBEXstdItem 12 19" xfId="17962"/>
    <cellStyle name="SAPBEXstdItem 12 2" xfId="17963"/>
    <cellStyle name="SAPBEXstdItem 12 2 10" xfId="17964"/>
    <cellStyle name="SAPBEXstdItem 12 2 11" xfId="17965"/>
    <cellStyle name="SAPBEXstdItem 12 2 12" xfId="17966"/>
    <cellStyle name="SAPBEXstdItem 12 2 13" xfId="17967"/>
    <cellStyle name="SAPBEXstdItem 12 2 14" xfId="17968"/>
    <cellStyle name="SAPBEXstdItem 12 2 15" xfId="17969"/>
    <cellStyle name="SAPBEXstdItem 12 2 16" xfId="17970"/>
    <cellStyle name="SAPBEXstdItem 12 2 17" xfId="17971"/>
    <cellStyle name="SAPBEXstdItem 12 2 18" xfId="17972"/>
    <cellStyle name="SAPBEXstdItem 12 2 19" xfId="17973"/>
    <cellStyle name="SAPBEXstdItem 12 2 2" xfId="17974"/>
    <cellStyle name="SAPBEXstdItem 12 2 20" xfId="17975"/>
    <cellStyle name="SAPBEXstdItem 12 2 21" xfId="17976"/>
    <cellStyle name="SAPBEXstdItem 12 2 22" xfId="17977"/>
    <cellStyle name="SAPBEXstdItem 12 2 23" xfId="17978"/>
    <cellStyle name="SAPBEXstdItem 12 2 24" xfId="17979"/>
    <cellStyle name="SAPBEXstdItem 12 2 25" xfId="17980"/>
    <cellStyle name="SAPBEXstdItem 12 2 26" xfId="17981"/>
    <cellStyle name="SAPBEXstdItem 12 2 27" xfId="17982"/>
    <cellStyle name="SAPBEXstdItem 12 2 28" xfId="17983"/>
    <cellStyle name="SAPBEXstdItem 12 2 29" xfId="17984"/>
    <cellStyle name="SAPBEXstdItem 12 2 3" xfId="17985"/>
    <cellStyle name="SAPBEXstdItem 12 2 30" xfId="17986"/>
    <cellStyle name="SAPBEXstdItem 12 2 31" xfId="17987"/>
    <cellStyle name="SAPBEXstdItem 12 2 32" xfId="33052"/>
    <cellStyle name="SAPBEXstdItem 12 2 33" xfId="33832"/>
    <cellStyle name="SAPBEXstdItem 12 2 34" xfId="32221"/>
    <cellStyle name="SAPBEXstdItem 12 2 35" xfId="34002"/>
    <cellStyle name="SAPBEXstdItem 12 2 36" xfId="34565"/>
    <cellStyle name="SAPBEXstdItem 12 2 37" xfId="34251"/>
    <cellStyle name="SAPBEXstdItem 12 2 38" xfId="34721"/>
    <cellStyle name="SAPBEXstdItem 12 2 39" xfId="36260"/>
    <cellStyle name="SAPBEXstdItem 12 2 4" xfId="17988"/>
    <cellStyle name="SAPBEXstdItem 12 2 40" xfId="36843"/>
    <cellStyle name="SAPBEXstdItem 12 2 41" xfId="35984"/>
    <cellStyle name="SAPBEXstdItem 12 2 42" xfId="37696"/>
    <cellStyle name="SAPBEXstdItem 12 2 43" xfId="38165"/>
    <cellStyle name="SAPBEXstdItem 12 2 44" xfId="37073"/>
    <cellStyle name="SAPBEXstdItem 12 2 45" xfId="39020"/>
    <cellStyle name="SAPBEXstdItem 12 2 46" xfId="39489"/>
    <cellStyle name="SAPBEXstdItem 12 2 47" xfId="38515"/>
    <cellStyle name="SAPBEXstdItem 12 2 48" xfId="40382"/>
    <cellStyle name="SAPBEXstdItem 12 2 49" xfId="40853"/>
    <cellStyle name="SAPBEXstdItem 12 2 5" xfId="17989"/>
    <cellStyle name="SAPBEXstdItem 12 2 50" xfId="40092"/>
    <cellStyle name="SAPBEXstdItem 12 2 51" xfId="41883"/>
    <cellStyle name="SAPBEXstdItem 12 2 52" xfId="42352"/>
    <cellStyle name="SAPBEXstdItem 12 2 53" xfId="41227"/>
    <cellStyle name="SAPBEXstdItem 12 2 54" xfId="43130"/>
    <cellStyle name="SAPBEXstdItem 12 2 55" xfId="43525"/>
    <cellStyle name="SAPBEXstdItem 12 2 56" xfId="44246"/>
    <cellStyle name="SAPBEXstdItem 12 2 57" xfId="44821"/>
    <cellStyle name="SAPBEXstdItem 12 2 58" xfId="45547"/>
    <cellStyle name="SAPBEXstdItem 12 2 59" xfId="45942"/>
    <cellStyle name="SAPBEXstdItem 12 2 6" xfId="17990"/>
    <cellStyle name="SAPBEXstdItem 12 2 60" xfId="46663"/>
    <cellStyle name="SAPBEXstdItem 12 2 61" xfId="47058"/>
    <cellStyle name="SAPBEXstdItem 12 2 62" xfId="47611"/>
    <cellStyle name="SAPBEXstdItem 12 2 63" xfId="48006"/>
    <cellStyle name="SAPBEXstdItem 12 2 7" xfId="17991"/>
    <cellStyle name="SAPBEXstdItem 12 2 8" xfId="17992"/>
    <cellStyle name="SAPBEXstdItem 12 2 9" xfId="17993"/>
    <cellStyle name="SAPBEXstdItem 12 20" xfId="17994"/>
    <cellStyle name="SAPBEXstdItem 12 21" xfId="17995"/>
    <cellStyle name="SAPBEXstdItem 12 22" xfId="17996"/>
    <cellStyle name="SAPBEXstdItem 12 23" xfId="17997"/>
    <cellStyle name="SAPBEXstdItem 12 24" xfId="17998"/>
    <cellStyle name="SAPBEXstdItem 12 25" xfId="17999"/>
    <cellStyle name="SAPBEXstdItem 12 26" xfId="18000"/>
    <cellStyle name="SAPBEXstdItem 12 27" xfId="18001"/>
    <cellStyle name="SAPBEXstdItem 12 28" xfId="18002"/>
    <cellStyle name="SAPBEXstdItem 12 29" xfId="18003"/>
    <cellStyle name="SAPBEXstdItem 12 3" xfId="18004"/>
    <cellStyle name="SAPBEXstdItem 12 3 10" xfId="18005"/>
    <cellStyle name="SAPBEXstdItem 12 3 11" xfId="18006"/>
    <cellStyle name="SAPBEXstdItem 12 3 12" xfId="18007"/>
    <cellStyle name="SAPBEXstdItem 12 3 13" xfId="18008"/>
    <cellStyle name="SAPBEXstdItem 12 3 14" xfId="18009"/>
    <cellStyle name="SAPBEXstdItem 12 3 15" xfId="18010"/>
    <cellStyle name="SAPBEXstdItem 12 3 16" xfId="18011"/>
    <cellStyle name="SAPBEXstdItem 12 3 17" xfId="18012"/>
    <cellStyle name="SAPBEXstdItem 12 3 18" xfId="18013"/>
    <cellStyle name="SAPBEXstdItem 12 3 19" xfId="18014"/>
    <cellStyle name="SAPBEXstdItem 12 3 2" xfId="18015"/>
    <cellStyle name="SAPBEXstdItem 12 3 20" xfId="18016"/>
    <cellStyle name="SAPBEXstdItem 12 3 21" xfId="18017"/>
    <cellStyle name="SAPBEXstdItem 12 3 22" xfId="18018"/>
    <cellStyle name="SAPBEXstdItem 12 3 23" xfId="18019"/>
    <cellStyle name="SAPBEXstdItem 12 3 24" xfId="18020"/>
    <cellStyle name="SAPBEXstdItem 12 3 25" xfId="18021"/>
    <cellStyle name="SAPBEXstdItem 12 3 26" xfId="18022"/>
    <cellStyle name="SAPBEXstdItem 12 3 27" xfId="18023"/>
    <cellStyle name="SAPBEXstdItem 12 3 28" xfId="18024"/>
    <cellStyle name="SAPBEXstdItem 12 3 29" xfId="18025"/>
    <cellStyle name="SAPBEXstdItem 12 3 3" xfId="18026"/>
    <cellStyle name="SAPBEXstdItem 12 3 30" xfId="18027"/>
    <cellStyle name="SAPBEXstdItem 12 3 31" xfId="18028"/>
    <cellStyle name="SAPBEXstdItem 12 3 32" xfId="33053"/>
    <cellStyle name="SAPBEXstdItem 12 3 33" xfId="33833"/>
    <cellStyle name="SAPBEXstdItem 12 3 34" xfId="32222"/>
    <cellStyle name="SAPBEXstdItem 12 3 35" xfId="33664"/>
    <cellStyle name="SAPBEXstdItem 12 3 36" xfId="34564"/>
    <cellStyle name="SAPBEXstdItem 12 3 37" xfId="34354"/>
    <cellStyle name="SAPBEXstdItem 12 3 38" xfId="34720"/>
    <cellStyle name="SAPBEXstdItem 12 3 39" xfId="36261"/>
    <cellStyle name="SAPBEXstdItem 12 3 4" xfId="18029"/>
    <cellStyle name="SAPBEXstdItem 12 3 40" xfId="36844"/>
    <cellStyle name="SAPBEXstdItem 12 3 41" xfId="35985"/>
    <cellStyle name="SAPBEXstdItem 12 3 42" xfId="37697"/>
    <cellStyle name="SAPBEXstdItem 12 3 43" xfId="38166"/>
    <cellStyle name="SAPBEXstdItem 12 3 44" xfId="37194"/>
    <cellStyle name="SAPBEXstdItem 12 3 45" xfId="39021"/>
    <cellStyle name="SAPBEXstdItem 12 3 46" xfId="39490"/>
    <cellStyle name="SAPBEXstdItem 12 3 47" xfId="38762"/>
    <cellStyle name="SAPBEXstdItem 12 3 48" xfId="40383"/>
    <cellStyle name="SAPBEXstdItem 12 3 49" xfId="40854"/>
    <cellStyle name="SAPBEXstdItem 12 3 5" xfId="18030"/>
    <cellStyle name="SAPBEXstdItem 12 3 50" xfId="40093"/>
    <cellStyle name="SAPBEXstdItem 12 3 51" xfId="41884"/>
    <cellStyle name="SAPBEXstdItem 12 3 52" xfId="42353"/>
    <cellStyle name="SAPBEXstdItem 12 3 53" xfId="41350"/>
    <cellStyle name="SAPBEXstdItem 12 3 54" xfId="43131"/>
    <cellStyle name="SAPBEXstdItem 12 3 55" xfId="43526"/>
    <cellStyle name="SAPBEXstdItem 12 3 56" xfId="44247"/>
    <cellStyle name="SAPBEXstdItem 12 3 57" xfId="44822"/>
    <cellStyle name="SAPBEXstdItem 12 3 58" xfId="45548"/>
    <cellStyle name="SAPBEXstdItem 12 3 59" xfId="45943"/>
    <cellStyle name="SAPBEXstdItem 12 3 6" xfId="18031"/>
    <cellStyle name="SAPBEXstdItem 12 3 60" xfId="46664"/>
    <cellStyle name="SAPBEXstdItem 12 3 61" xfId="47059"/>
    <cellStyle name="SAPBEXstdItem 12 3 62" xfId="47612"/>
    <cellStyle name="SAPBEXstdItem 12 3 63" xfId="48007"/>
    <cellStyle name="SAPBEXstdItem 12 3 7" xfId="18032"/>
    <cellStyle name="SAPBEXstdItem 12 3 8" xfId="18033"/>
    <cellStyle name="SAPBEXstdItem 12 3 9" xfId="18034"/>
    <cellStyle name="SAPBEXstdItem 12 30" xfId="18035"/>
    <cellStyle name="SAPBEXstdItem 12 31" xfId="18036"/>
    <cellStyle name="SAPBEXstdItem 12 32" xfId="18037"/>
    <cellStyle name="SAPBEXstdItem 12 33" xfId="18038"/>
    <cellStyle name="SAPBEXstdItem 12 34" xfId="18039"/>
    <cellStyle name="SAPBEXstdItem 12 35" xfId="33051"/>
    <cellStyle name="SAPBEXstdItem 12 36" xfId="33831"/>
    <cellStyle name="SAPBEXstdItem 12 37" xfId="32220"/>
    <cellStyle name="SAPBEXstdItem 12 38" xfId="34054"/>
    <cellStyle name="SAPBEXstdItem 12 39" xfId="34566"/>
    <cellStyle name="SAPBEXstdItem 12 4" xfId="18040"/>
    <cellStyle name="SAPBEXstdItem 12 40" xfId="35127"/>
    <cellStyle name="SAPBEXstdItem 12 41" xfId="34722"/>
    <cellStyle name="SAPBEXstdItem 12 42" xfId="36259"/>
    <cellStyle name="SAPBEXstdItem 12 43" xfId="36842"/>
    <cellStyle name="SAPBEXstdItem 12 44" xfId="35983"/>
    <cellStyle name="SAPBEXstdItem 12 45" xfId="37695"/>
    <cellStyle name="SAPBEXstdItem 12 46" xfId="38164"/>
    <cellStyle name="SAPBEXstdItem 12 47" xfId="37879"/>
    <cellStyle name="SAPBEXstdItem 12 48" xfId="39019"/>
    <cellStyle name="SAPBEXstdItem 12 49" xfId="39488"/>
    <cellStyle name="SAPBEXstdItem 12 5" xfId="18041"/>
    <cellStyle name="SAPBEXstdItem 12 50" xfId="39205"/>
    <cellStyle name="SAPBEXstdItem 12 51" xfId="40381"/>
    <cellStyle name="SAPBEXstdItem 12 52" xfId="40852"/>
    <cellStyle name="SAPBEXstdItem 12 53" xfId="40567"/>
    <cellStyle name="SAPBEXstdItem 12 54" xfId="41882"/>
    <cellStyle name="SAPBEXstdItem 12 55" xfId="42351"/>
    <cellStyle name="SAPBEXstdItem 12 56" xfId="41593"/>
    <cellStyle name="SAPBEXstdItem 12 57" xfId="43129"/>
    <cellStyle name="SAPBEXstdItem 12 58" xfId="43524"/>
    <cellStyle name="SAPBEXstdItem 12 59" xfId="44245"/>
    <cellStyle name="SAPBEXstdItem 12 6" xfId="18042"/>
    <cellStyle name="SAPBEXstdItem 12 60" xfId="44820"/>
    <cellStyle name="SAPBEXstdItem 12 61" xfId="45546"/>
    <cellStyle name="SAPBEXstdItem 12 62" xfId="45941"/>
    <cellStyle name="SAPBEXstdItem 12 63" xfId="46662"/>
    <cellStyle name="SAPBEXstdItem 12 64" xfId="47057"/>
    <cellStyle name="SAPBEXstdItem 12 65" xfId="47610"/>
    <cellStyle name="SAPBEXstdItem 12 66" xfId="48005"/>
    <cellStyle name="SAPBEXstdItem 12 7" xfId="18043"/>
    <cellStyle name="SAPBEXstdItem 12 8" xfId="18044"/>
    <cellStyle name="SAPBEXstdItem 12 9" xfId="18045"/>
    <cellStyle name="SAPBEXstdItem 120" xfId="46273"/>
    <cellStyle name="SAPBEXstdItem 121" xfId="46390"/>
    <cellStyle name="SAPBEXstdItem 122" xfId="47218"/>
    <cellStyle name="SAPBEXstdItem 123" xfId="47336"/>
    <cellStyle name="SAPBEXstdItem 124" xfId="53460"/>
    <cellStyle name="SAPBEXstdItem 125" xfId="54060"/>
    <cellStyle name="SAPBEXstdItem 126" xfId="53962"/>
    <cellStyle name="SAPBEXstdItem 127" xfId="54374"/>
    <cellStyle name="SAPBEXstdItem 128" xfId="54414"/>
    <cellStyle name="SAPBEXstdItem 129" xfId="54296"/>
    <cellStyle name="SAPBEXstdItem 13" xfId="18046"/>
    <cellStyle name="SAPBEXstdItem 13 10" xfId="18047"/>
    <cellStyle name="SAPBEXstdItem 13 11" xfId="18048"/>
    <cellStyle name="SAPBEXstdItem 13 12" xfId="18049"/>
    <cellStyle name="SAPBEXstdItem 13 13" xfId="18050"/>
    <cellStyle name="SAPBEXstdItem 13 14" xfId="18051"/>
    <cellStyle name="SAPBEXstdItem 13 15" xfId="18052"/>
    <cellStyle name="SAPBEXstdItem 13 16" xfId="18053"/>
    <cellStyle name="SAPBEXstdItem 13 17" xfId="18054"/>
    <cellStyle name="SAPBEXstdItem 13 18" xfId="18055"/>
    <cellStyle name="SAPBEXstdItem 13 19" xfId="18056"/>
    <cellStyle name="SAPBEXstdItem 13 2" xfId="18057"/>
    <cellStyle name="SAPBEXstdItem 13 20" xfId="18058"/>
    <cellStyle name="SAPBEXstdItem 13 21" xfId="18059"/>
    <cellStyle name="SAPBEXstdItem 13 22" xfId="18060"/>
    <cellStyle name="SAPBEXstdItem 13 23" xfId="18061"/>
    <cellStyle name="SAPBEXstdItem 13 24" xfId="18062"/>
    <cellStyle name="SAPBEXstdItem 13 25" xfId="18063"/>
    <cellStyle name="SAPBEXstdItem 13 26" xfId="18064"/>
    <cellStyle name="SAPBEXstdItem 13 27" xfId="18065"/>
    <cellStyle name="SAPBEXstdItem 13 28" xfId="18066"/>
    <cellStyle name="SAPBEXstdItem 13 29" xfId="18067"/>
    <cellStyle name="SAPBEXstdItem 13 3" xfId="18068"/>
    <cellStyle name="SAPBEXstdItem 13 30" xfId="18069"/>
    <cellStyle name="SAPBEXstdItem 13 31" xfId="18070"/>
    <cellStyle name="SAPBEXstdItem 13 32" xfId="18071"/>
    <cellStyle name="SAPBEXstdItem 13 33" xfId="33054"/>
    <cellStyle name="SAPBEXstdItem 13 34" xfId="33834"/>
    <cellStyle name="SAPBEXstdItem 13 35" xfId="32223"/>
    <cellStyle name="SAPBEXstdItem 13 36" xfId="33665"/>
    <cellStyle name="SAPBEXstdItem 13 37" xfId="34563"/>
    <cellStyle name="SAPBEXstdItem 13 38" xfId="34252"/>
    <cellStyle name="SAPBEXstdItem 13 39" xfId="34345"/>
    <cellStyle name="SAPBEXstdItem 13 4" xfId="18072"/>
    <cellStyle name="SAPBEXstdItem 13 40" xfId="36262"/>
    <cellStyle name="SAPBEXstdItem 13 41" xfId="36845"/>
    <cellStyle name="SAPBEXstdItem 13 42" xfId="35986"/>
    <cellStyle name="SAPBEXstdItem 13 43" xfId="37698"/>
    <cellStyle name="SAPBEXstdItem 13 44" xfId="38167"/>
    <cellStyle name="SAPBEXstdItem 13 45" xfId="37438"/>
    <cellStyle name="SAPBEXstdItem 13 46" xfId="39022"/>
    <cellStyle name="SAPBEXstdItem 13 47" xfId="39491"/>
    <cellStyle name="SAPBEXstdItem 13 48" xfId="38763"/>
    <cellStyle name="SAPBEXstdItem 13 49" xfId="40384"/>
    <cellStyle name="SAPBEXstdItem 13 5" xfId="18073"/>
    <cellStyle name="SAPBEXstdItem 13 50" xfId="40855"/>
    <cellStyle name="SAPBEXstdItem 13 51" xfId="40094"/>
    <cellStyle name="SAPBEXstdItem 13 52" xfId="41885"/>
    <cellStyle name="SAPBEXstdItem 13 53" xfId="42354"/>
    <cellStyle name="SAPBEXstdItem 13 54" xfId="41965"/>
    <cellStyle name="SAPBEXstdItem 13 55" xfId="43132"/>
    <cellStyle name="SAPBEXstdItem 13 56" xfId="43527"/>
    <cellStyle name="SAPBEXstdItem 13 57" xfId="44248"/>
    <cellStyle name="SAPBEXstdItem 13 58" xfId="44823"/>
    <cellStyle name="SAPBEXstdItem 13 59" xfId="45549"/>
    <cellStyle name="SAPBEXstdItem 13 6" xfId="18074"/>
    <cellStyle name="SAPBEXstdItem 13 60" xfId="45944"/>
    <cellStyle name="SAPBEXstdItem 13 61" xfId="46665"/>
    <cellStyle name="SAPBEXstdItem 13 62" xfId="47060"/>
    <cellStyle name="SAPBEXstdItem 13 63" xfId="47613"/>
    <cellStyle name="SAPBEXstdItem 13 64" xfId="48008"/>
    <cellStyle name="SAPBEXstdItem 13 7" xfId="18075"/>
    <cellStyle name="SAPBEXstdItem 13 8" xfId="18076"/>
    <cellStyle name="SAPBEXstdItem 13 9" xfId="18077"/>
    <cellStyle name="SAPBEXstdItem 130" xfId="54763"/>
    <cellStyle name="SAPBEXstdItem 131" xfId="54920"/>
    <cellStyle name="SAPBEXstdItem 132" xfId="55183"/>
    <cellStyle name="SAPBEXstdItem 133" xfId="55401"/>
    <cellStyle name="SAPBEXstdItem 14" xfId="18078"/>
    <cellStyle name="SAPBEXstdItem 14 10" xfId="18079"/>
    <cellStyle name="SAPBEXstdItem 14 11" xfId="18080"/>
    <cellStyle name="SAPBEXstdItem 14 12" xfId="18081"/>
    <cellStyle name="SAPBEXstdItem 14 13" xfId="18082"/>
    <cellStyle name="SAPBEXstdItem 14 14" xfId="18083"/>
    <cellStyle name="SAPBEXstdItem 14 15" xfId="18084"/>
    <cellStyle name="SAPBEXstdItem 14 16" xfId="18085"/>
    <cellStyle name="SAPBEXstdItem 14 17" xfId="18086"/>
    <cellStyle name="SAPBEXstdItem 14 18" xfId="18087"/>
    <cellStyle name="SAPBEXstdItem 14 19" xfId="18088"/>
    <cellStyle name="SAPBEXstdItem 14 2" xfId="18089"/>
    <cellStyle name="SAPBEXstdItem 14 20" xfId="18090"/>
    <cellStyle name="SAPBEXstdItem 14 21" xfId="18091"/>
    <cellStyle name="SAPBEXstdItem 14 22" xfId="18092"/>
    <cellStyle name="SAPBEXstdItem 14 23" xfId="18093"/>
    <cellStyle name="SAPBEXstdItem 14 24" xfId="18094"/>
    <cellStyle name="SAPBEXstdItem 14 25" xfId="18095"/>
    <cellStyle name="SAPBEXstdItem 14 26" xfId="18096"/>
    <cellStyle name="SAPBEXstdItem 14 27" xfId="18097"/>
    <cellStyle name="SAPBEXstdItem 14 28" xfId="18098"/>
    <cellStyle name="SAPBEXstdItem 14 29" xfId="18099"/>
    <cellStyle name="SAPBEXstdItem 14 3" xfId="18100"/>
    <cellStyle name="SAPBEXstdItem 14 30" xfId="18101"/>
    <cellStyle name="SAPBEXstdItem 14 31" xfId="18102"/>
    <cellStyle name="SAPBEXstdItem 14 32" xfId="18103"/>
    <cellStyle name="SAPBEXstdItem 14 33" xfId="33055"/>
    <cellStyle name="SAPBEXstdItem 14 34" xfId="33835"/>
    <cellStyle name="SAPBEXstdItem 14 35" xfId="32224"/>
    <cellStyle name="SAPBEXstdItem 14 36" xfId="33666"/>
    <cellStyle name="SAPBEXstdItem 14 37" xfId="34562"/>
    <cellStyle name="SAPBEXstdItem 14 38" xfId="34355"/>
    <cellStyle name="SAPBEXstdItem 14 39" xfId="34719"/>
    <cellStyle name="SAPBEXstdItem 14 4" xfId="18104"/>
    <cellStyle name="SAPBEXstdItem 14 40" xfId="36263"/>
    <cellStyle name="SAPBEXstdItem 14 41" xfId="36846"/>
    <cellStyle name="SAPBEXstdItem 14 42" xfId="35987"/>
    <cellStyle name="SAPBEXstdItem 14 43" xfId="37699"/>
    <cellStyle name="SAPBEXstdItem 14 44" xfId="38168"/>
    <cellStyle name="SAPBEXstdItem 14 45" xfId="37439"/>
    <cellStyle name="SAPBEXstdItem 14 46" xfId="39023"/>
    <cellStyle name="SAPBEXstdItem 14 47" xfId="39492"/>
    <cellStyle name="SAPBEXstdItem 14 48" xfId="38764"/>
    <cellStyle name="SAPBEXstdItem 14 49" xfId="40385"/>
    <cellStyle name="SAPBEXstdItem 14 5" xfId="18105"/>
    <cellStyle name="SAPBEXstdItem 14 50" xfId="40856"/>
    <cellStyle name="SAPBEXstdItem 14 51" xfId="40095"/>
    <cellStyle name="SAPBEXstdItem 14 52" xfId="41886"/>
    <cellStyle name="SAPBEXstdItem 14 53" xfId="42355"/>
    <cellStyle name="SAPBEXstdItem 14 54" xfId="42066"/>
    <cellStyle name="SAPBEXstdItem 14 55" xfId="43133"/>
    <cellStyle name="SAPBEXstdItem 14 56" xfId="43528"/>
    <cellStyle name="SAPBEXstdItem 14 57" xfId="44249"/>
    <cellStyle name="SAPBEXstdItem 14 58" xfId="44824"/>
    <cellStyle name="SAPBEXstdItem 14 59" xfId="45550"/>
    <cellStyle name="SAPBEXstdItem 14 6" xfId="18106"/>
    <cellStyle name="SAPBEXstdItem 14 60" xfId="45945"/>
    <cellStyle name="SAPBEXstdItem 14 61" xfId="46666"/>
    <cellStyle name="SAPBEXstdItem 14 62" xfId="47061"/>
    <cellStyle name="SAPBEXstdItem 14 63" xfId="47614"/>
    <cellStyle name="SAPBEXstdItem 14 64" xfId="48009"/>
    <cellStyle name="SAPBEXstdItem 14 7" xfId="18107"/>
    <cellStyle name="SAPBEXstdItem 14 8" xfId="18108"/>
    <cellStyle name="SAPBEXstdItem 14 9" xfId="18109"/>
    <cellStyle name="SAPBEXstdItem 15" xfId="18110"/>
    <cellStyle name="SAPBEXstdItem 15 10" xfId="18111"/>
    <cellStyle name="SAPBEXstdItem 15 11" xfId="18112"/>
    <cellStyle name="SAPBEXstdItem 15 12" xfId="18113"/>
    <cellStyle name="SAPBEXstdItem 15 13" xfId="18114"/>
    <cellStyle name="SAPBEXstdItem 15 14" xfId="18115"/>
    <cellStyle name="SAPBEXstdItem 15 15" xfId="18116"/>
    <cellStyle name="SAPBEXstdItem 15 16" xfId="18117"/>
    <cellStyle name="SAPBEXstdItem 15 17" xfId="18118"/>
    <cellStyle name="SAPBEXstdItem 15 18" xfId="18119"/>
    <cellStyle name="SAPBEXstdItem 15 19" xfId="18120"/>
    <cellStyle name="SAPBEXstdItem 15 2" xfId="18121"/>
    <cellStyle name="SAPBEXstdItem 15 20" xfId="18122"/>
    <cellStyle name="SAPBEXstdItem 15 21" xfId="18123"/>
    <cellStyle name="SAPBEXstdItem 15 22" xfId="18124"/>
    <cellStyle name="SAPBEXstdItem 15 23" xfId="18125"/>
    <cellStyle name="SAPBEXstdItem 15 24" xfId="18126"/>
    <cellStyle name="SAPBEXstdItem 15 25" xfId="18127"/>
    <cellStyle name="SAPBEXstdItem 15 26" xfId="18128"/>
    <cellStyle name="SAPBEXstdItem 15 27" xfId="18129"/>
    <cellStyle name="SAPBEXstdItem 15 28" xfId="18130"/>
    <cellStyle name="SAPBEXstdItem 15 29" xfId="18131"/>
    <cellStyle name="SAPBEXstdItem 15 3" xfId="18132"/>
    <cellStyle name="SAPBEXstdItem 15 30" xfId="18133"/>
    <cellStyle name="SAPBEXstdItem 15 31" xfId="18134"/>
    <cellStyle name="SAPBEXstdItem 15 32" xfId="18135"/>
    <cellStyle name="SAPBEXstdItem 15 33" xfId="33056"/>
    <cellStyle name="SAPBEXstdItem 15 34" xfId="33836"/>
    <cellStyle name="SAPBEXstdItem 15 35" xfId="32225"/>
    <cellStyle name="SAPBEXstdItem 15 36" xfId="33667"/>
    <cellStyle name="SAPBEXstdItem 15 37" xfId="34561"/>
    <cellStyle name="SAPBEXstdItem 15 38" xfId="35067"/>
    <cellStyle name="SAPBEXstdItem 15 39" xfId="34718"/>
    <cellStyle name="SAPBEXstdItem 15 4" xfId="18136"/>
    <cellStyle name="SAPBEXstdItem 15 40" xfId="36264"/>
    <cellStyle name="SAPBEXstdItem 15 41" xfId="36847"/>
    <cellStyle name="SAPBEXstdItem 15 42" xfId="35989"/>
    <cellStyle name="SAPBEXstdItem 15 43" xfId="37700"/>
    <cellStyle name="SAPBEXstdItem 15 44" xfId="38169"/>
    <cellStyle name="SAPBEXstdItem 15 45" xfId="37777"/>
    <cellStyle name="SAPBEXstdItem 15 46" xfId="39024"/>
    <cellStyle name="SAPBEXstdItem 15 47" xfId="39493"/>
    <cellStyle name="SAPBEXstdItem 15 48" xfId="39103"/>
    <cellStyle name="SAPBEXstdItem 15 49" xfId="40386"/>
    <cellStyle name="SAPBEXstdItem 15 5" xfId="18137"/>
    <cellStyle name="SAPBEXstdItem 15 50" xfId="40857"/>
    <cellStyle name="SAPBEXstdItem 15 51" xfId="40465"/>
    <cellStyle name="SAPBEXstdItem 15 52" xfId="41887"/>
    <cellStyle name="SAPBEXstdItem 15 53" xfId="42356"/>
    <cellStyle name="SAPBEXstdItem 15 54" xfId="41594"/>
    <cellStyle name="SAPBEXstdItem 15 55" xfId="43134"/>
    <cellStyle name="SAPBEXstdItem 15 56" xfId="43529"/>
    <cellStyle name="SAPBEXstdItem 15 57" xfId="44250"/>
    <cellStyle name="SAPBEXstdItem 15 58" xfId="44825"/>
    <cellStyle name="SAPBEXstdItem 15 59" xfId="45551"/>
    <cellStyle name="SAPBEXstdItem 15 6" xfId="18138"/>
    <cellStyle name="SAPBEXstdItem 15 60" xfId="45946"/>
    <cellStyle name="SAPBEXstdItem 15 61" xfId="46667"/>
    <cellStyle name="SAPBEXstdItem 15 62" xfId="47062"/>
    <cellStyle name="SAPBEXstdItem 15 63" xfId="47615"/>
    <cellStyle name="SAPBEXstdItem 15 64" xfId="48010"/>
    <cellStyle name="SAPBEXstdItem 15 7" xfId="18139"/>
    <cellStyle name="SAPBEXstdItem 15 8" xfId="18140"/>
    <cellStyle name="SAPBEXstdItem 15 9" xfId="18141"/>
    <cellStyle name="SAPBEXstdItem 16" xfId="18142"/>
    <cellStyle name="SAPBEXstdItem 16 10" xfId="18143"/>
    <cellStyle name="SAPBEXstdItem 16 11" xfId="18144"/>
    <cellStyle name="SAPBEXstdItem 16 12" xfId="18145"/>
    <cellStyle name="SAPBEXstdItem 16 13" xfId="18146"/>
    <cellStyle name="SAPBEXstdItem 16 14" xfId="18147"/>
    <cellStyle name="SAPBEXstdItem 16 15" xfId="18148"/>
    <cellStyle name="SAPBEXstdItem 16 16" xfId="18149"/>
    <cellStyle name="SAPBEXstdItem 16 17" xfId="18150"/>
    <cellStyle name="SAPBEXstdItem 16 18" xfId="18151"/>
    <cellStyle name="SAPBEXstdItem 16 19" xfId="18152"/>
    <cellStyle name="SAPBEXstdItem 16 2" xfId="18153"/>
    <cellStyle name="SAPBEXstdItem 16 20" xfId="18154"/>
    <cellStyle name="SAPBEXstdItem 16 21" xfId="18155"/>
    <cellStyle name="SAPBEXstdItem 16 22" xfId="18156"/>
    <cellStyle name="SAPBEXstdItem 16 23" xfId="18157"/>
    <cellStyle name="SAPBEXstdItem 16 24" xfId="18158"/>
    <cellStyle name="SAPBEXstdItem 16 25" xfId="18159"/>
    <cellStyle name="SAPBEXstdItem 16 26" xfId="18160"/>
    <cellStyle name="SAPBEXstdItem 16 27" xfId="18161"/>
    <cellStyle name="SAPBEXstdItem 16 28" xfId="18162"/>
    <cellStyle name="SAPBEXstdItem 16 29" xfId="18163"/>
    <cellStyle name="SAPBEXstdItem 16 3" xfId="18164"/>
    <cellStyle name="SAPBEXstdItem 16 30" xfId="18165"/>
    <cellStyle name="SAPBEXstdItem 16 31" xfId="18166"/>
    <cellStyle name="SAPBEXstdItem 16 32" xfId="18167"/>
    <cellStyle name="SAPBEXstdItem 16 33" xfId="33057"/>
    <cellStyle name="SAPBEXstdItem 16 34" xfId="33837"/>
    <cellStyle name="SAPBEXstdItem 16 35" xfId="32391"/>
    <cellStyle name="SAPBEXstdItem 16 36" xfId="32406"/>
    <cellStyle name="SAPBEXstdItem 16 37" xfId="34560"/>
    <cellStyle name="SAPBEXstdItem 16 38" xfId="35128"/>
    <cellStyle name="SAPBEXstdItem 16 39" xfId="35393"/>
    <cellStyle name="SAPBEXstdItem 16 4" xfId="18168"/>
    <cellStyle name="SAPBEXstdItem 16 40" xfId="36265"/>
    <cellStyle name="SAPBEXstdItem 16 41" xfId="36848"/>
    <cellStyle name="SAPBEXstdItem 16 42" xfId="35715"/>
    <cellStyle name="SAPBEXstdItem 16 43" xfId="37701"/>
    <cellStyle name="SAPBEXstdItem 16 44" xfId="38170"/>
    <cellStyle name="SAPBEXstdItem 16 45" xfId="37880"/>
    <cellStyle name="SAPBEXstdItem 16 46" xfId="39025"/>
    <cellStyle name="SAPBEXstdItem 16 47" xfId="39494"/>
    <cellStyle name="SAPBEXstdItem 16 48" xfId="39206"/>
    <cellStyle name="SAPBEXstdItem 16 49" xfId="40387"/>
    <cellStyle name="SAPBEXstdItem 16 5" xfId="18169"/>
    <cellStyle name="SAPBEXstdItem 16 50" xfId="40858"/>
    <cellStyle name="SAPBEXstdItem 16 51" xfId="40568"/>
    <cellStyle name="SAPBEXstdItem 16 52" xfId="41888"/>
    <cellStyle name="SAPBEXstdItem 16 53" xfId="42357"/>
    <cellStyle name="SAPBEXstdItem 16 54" xfId="41595"/>
    <cellStyle name="SAPBEXstdItem 16 55" xfId="43135"/>
    <cellStyle name="SAPBEXstdItem 16 56" xfId="43530"/>
    <cellStyle name="SAPBEXstdItem 16 57" xfId="44251"/>
    <cellStyle name="SAPBEXstdItem 16 58" xfId="44826"/>
    <cellStyle name="SAPBEXstdItem 16 59" xfId="45552"/>
    <cellStyle name="SAPBEXstdItem 16 6" xfId="18170"/>
    <cellStyle name="SAPBEXstdItem 16 60" xfId="45947"/>
    <cellStyle name="SAPBEXstdItem 16 61" xfId="46668"/>
    <cellStyle name="SAPBEXstdItem 16 62" xfId="47063"/>
    <cellStyle name="SAPBEXstdItem 16 63" xfId="47616"/>
    <cellStyle name="SAPBEXstdItem 16 64" xfId="48011"/>
    <cellStyle name="SAPBEXstdItem 16 7" xfId="18171"/>
    <cellStyle name="SAPBEXstdItem 16 8" xfId="18172"/>
    <cellStyle name="SAPBEXstdItem 16 9" xfId="18173"/>
    <cellStyle name="SAPBEXstdItem 17" xfId="18174"/>
    <cellStyle name="SAPBEXstdItem 18" xfId="18175"/>
    <cellStyle name="SAPBEXstdItem 19" xfId="18176"/>
    <cellStyle name="SAPBEXstdItem 2" xfId="18177"/>
    <cellStyle name="SAPBEXstdItem 2 10" xfId="18178"/>
    <cellStyle name="SAPBEXstdItem 2 100" xfId="37235"/>
    <cellStyle name="SAPBEXstdItem 2 101" xfId="37546"/>
    <cellStyle name="SAPBEXstdItem 2 102" xfId="37134"/>
    <cellStyle name="SAPBEXstdItem 2 103" xfId="38556"/>
    <cellStyle name="SAPBEXstdItem 2 104" xfId="38870"/>
    <cellStyle name="SAPBEXstdItem 2 105" xfId="38577"/>
    <cellStyle name="SAPBEXstdItem 2 106" xfId="39881"/>
    <cellStyle name="SAPBEXstdItem 2 107" xfId="40233"/>
    <cellStyle name="SAPBEXstdItem 2 108" xfId="39785"/>
    <cellStyle name="SAPBEXstdItem 2 109" xfId="41390"/>
    <cellStyle name="SAPBEXstdItem 2 11" xfId="18179"/>
    <cellStyle name="SAPBEXstdItem 2 110" xfId="41734"/>
    <cellStyle name="SAPBEXstdItem 2 111" xfId="41291"/>
    <cellStyle name="SAPBEXstdItem 2 112" xfId="42835"/>
    <cellStyle name="SAPBEXstdItem 2 113" xfId="42981"/>
    <cellStyle name="SAPBEXstdItem 2 114" xfId="43948"/>
    <cellStyle name="SAPBEXstdItem 2 115" xfId="44074"/>
    <cellStyle name="SAPBEXstdItem 2 116" xfId="45253"/>
    <cellStyle name="SAPBEXstdItem 2 117" xfId="45398"/>
    <cellStyle name="SAPBEXstdItem 2 118" xfId="46371"/>
    <cellStyle name="SAPBEXstdItem 2 119" xfId="46514"/>
    <cellStyle name="SAPBEXstdItem 2 12" xfId="18180"/>
    <cellStyle name="SAPBEXstdItem 2 120" xfId="47317"/>
    <cellStyle name="SAPBEXstdItem 2 121" xfId="47462"/>
    <cellStyle name="SAPBEXstdItem 2 122" xfId="53715"/>
    <cellStyle name="SAPBEXstdItem 2 123" xfId="54222"/>
    <cellStyle name="SAPBEXstdItem 2 124" xfId="53941"/>
    <cellStyle name="SAPBEXstdItem 2 125" xfId="54520"/>
    <cellStyle name="SAPBEXstdItem 2 126" xfId="54611"/>
    <cellStyle name="SAPBEXstdItem 2 127" xfId="54641"/>
    <cellStyle name="SAPBEXstdItem 2 128" xfId="54743"/>
    <cellStyle name="SAPBEXstdItem 2 129" xfId="54898"/>
    <cellStyle name="SAPBEXstdItem 2 13" xfId="18181"/>
    <cellStyle name="SAPBEXstdItem 2 130" xfId="55145"/>
    <cellStyle name="SAPBEXstdItem 2 131" xfId="55456"/>
    <cellStyle name="SAPBEXstdItem 2 132" xfId="55955"/>
    <cellStyle name="SAPBEXstdItem 2 133" xfId="56285"/>
    <cellStyle name="SAPBEXstdItem 2 14" xfId="18182"/>
    <cellStyle name="SAPBEXstdItem 2 15" xfId="18183"/>
    <cellStyle name="SAPBEXstdItem 2 16" xfId="18184"/>
    <cellStyle name="SAPBEXstdItem 2 17" xfId="18185"/>
    <cellStyle name="SAPBEXstdItem 2 18" xfId="18186"/>
    <cellStyle name="SAPBEXstdItem 2 19" xfId="18187"/>
    <cellStyle name="SAPBEXstdItem 2 2" xfId="18188"/>
    <cellStyle name="SAPBEXstdItem 2 2 10" xfId="18189"/>
    <cellStyle name="SAPBEXstdItem 2 2 11" xfId="18190"/>
    <cellStyle name="SAPBEXstdItem 2 2 12" xfId="18191"/>
    <cellStyle name="SAPBEXstdItem 2 2 13" xfId="18192"/>
    <cellStyle name="SAPBEXstdItem 2 2 14" xfId="18193"/>
    <cellStyle name="SAPBEXstdItem 2 2 15" xfId="18194"/>
    <cellStyle name="SAPBEXstdItem 2 2 16" xfId="18195"/>
    <cellStyle name="SAPBEXstdItem 2 2 17" xfId="18196"/>
    <cellStyle name="SAPBEXstdItem 2 2 18" xfId="18197"/>
    <cellStyle name="SAPBEXstdItem 2 2 19" xfId="18198"/>
    <cellStyle name="SAPBEXstdItem 2 2 2" xfId="18199"/>
    <cellStyle name="SAPBEXstdItem 2 2 20" xfId="18200"/>
    <cellStyle name="SAPBEXstdItem 2 2 21" xfId="18201"/>
    <cellStyle name="SAPBEXstdItem 2 2 22" xfId="18202"/>
    <cellStyle name="SAPBEXstdItem 2 2 23" xfId="18203"/>
    <cellStyle name="SAPBEXstdItem 2 2 24" xfId="18204"/>
    <cellStyle name="SAPBEXstdItem 2 2 25" xfId="18205"/>
    <cellStyle name="SAPBEXstdItem 2 2 26" xfId="18206"/>
    <cellStyle name="SAPBEXstdItem 2 2 27" xfId="18207"/>
    <cellStyle name="SAPBEXstdItem 2 2 28" xfId="18208"/>
    <cellStyle name="SAPBEXstdItem 2 2 29" xfId="18209"/>
    <cellStyle name="SAPBEXstdItem 2 2 3" xfId="18210"/>
    <cellStyle name="SAPBEXstdItem 2 2 30" xfId="18211"/>
    <cellStyle name="SAPBEXstdItem 2 2 31" xfId="18212"/>
    <cellStyle name="SAPBEXstdItem 2 2 32" xfId="18213"/>
    <cellStyle name="SAPBEXstdItem 2 2 33" xfId="33058"/>
    <cellStyle name="SAPBEXstdItem 2 2 34" xfId="33838"/>
    <cellStyle name="SAPBEXstdItem 2 2 35" xfId="32531"/>
    <cellStyle name="SAPBEXstdItem 2 2 36" xfId="34003"/>
    <cellStyle name="SAPBEXstdItem 2 2 37" xfId="34559"/>
    <cellStyle name="SAPBEXstdItem 2 2 38" xfId="34253"/>
    <cellStyle name="SAPBEXstdItem 2 2 39" xfId="35344"/>
    <cellStyle name="SAPBEXstdItem 2 2 4" xfId="18214"/>
    <cellStyle name="SAPBEXstdItem 2 2 40" xfId="36266"/>
    <cellStyle name="SAPBEXstdItem 2 2 41" xfId="36849"/>
    <cellStyle name="SAPBEXstdItem 2 2 42" xfId="35662"/>
    <cellStyle name="SAPBEXstdItem 2 2 43" xfId="37702"/>
    <cellStyle name="SAPBEXstdItem 2 2 44" xfId="38171"/>
    <cellStyle name="SAPBEXstdItem 2 2 45" xfId="37440"/>
    <cellStyle name="SAPBEXstdItem 2 2 46" xfId="39026"/>
    <cellStyle name="SAPBEXstdItem 2 2 47" xfId="39495"/>
    <cellStyle name="SAPBEXstdItem 2 2 48" xfId="38765"/>
    <cellStyle name="SAPBEXstdItem 2 2 49" xfId="40388"/>
    <cellStyle name="SAPBEXstdItem 2 2 5" xfId="18215"/>
    <cellStyle name="SAPBEXstdItem 2 2 50" xfId="40859"/>
    <cellStyle name="SAPBEXstdItem 2 2 51" xfId="40096"/>
    <cellStyle name="SAPBEXstdItem 2 2 52" xfId="41889"/>
    <cellStyle name="SAPBEXstdItem 2 2 53" xfId="42358"/>
    <cellStyle name="SAPBEXstdItem 2 2 54" xfId="41596"/>
    <cellStyle name="SAPBEXstdItem 2 2 55" xfId="43136"/>
    <cellStyle name="SAPBEXstdItem 2 2 56" xfId="43531"/>
    <cellStyle name="SAPBEXstdItem 2 2 57" xfId="44252"/>
    <cellStyle name="SAPBEXstdItem 2 2 58" xfId="44827"/>
    <cellStyle name="SAPBEXstdItem 2 2 59" xfId="45553"/>
    <cellStyle name="SAPBEXstdItem 2 2 6" xfId="18216"/>
    <cellStyle name="SAPBEXstdItem 2 2 60" xfId="45948"/>
    <cellStyle name="SAPBEXstdItem 2 2 61" xfId="46669"/>
    <cellStyle name="SAPBEXstdItem 2 2 62" xfId="47064"/>
    <cellStyle name="SAPBEXstdItem 2 2 63" xfId="47617"/>
    <cellStyle name="SAPBEXstdItem 2 2 64" xfId="48012"/>
    <cellStyle name="SAPBEXstdItem 2 2 7" xfId="18217"/>
    <cellStyle name="SAPBEXstdItem 2 2 8" xfId="18218"/>
    <cellStyle name="SAPBEXstdItem 2 2 9" xfId="18219"/>
    <cellStyle name="SAPBEXstdItem 2 20" xfId="18220"/>
    <cellStyle name="SAPBEXstdItem 2 21" xfId="18221"/>
    <cellStyle name="SAPBEXstdItem 2 22" xfId="18222"/>
    <cellStyle name="SAPBEXstdItem 2 23" xfId="18223"/>
    <cellStyle name="SAPBEXstdItem 2 24" xfId="18224"/>
    <cellStyle name="SAPBEXstdItem 2 25" xfId="18225"/>
    <cellStyle name="SAPBEXstdItem 2 26" xfId="18226"/>
    <cellStyle name="SAPBEXstdItem 2 27" xfId="18227"/>
    <cellStyle name="SAPBEXstdItem 2 28" xfId="18228"/>
    <cellStyle name="SAPBEXstdItem 2 29" xfId="18229"/>
    <cellStyle name="SAPBEXstdItem 2 3" xfId="18230"/>
    <cellStyle name="SAPBEXstdItem 2 3 10" xfId="18231"/>
    <cellStyle name="SAPBEXstdItem 2 3 11" xfId="18232"/>
    <cellStyle name="SAPBEXstdItem 2 3 12" xfId="18233"/>
    <cellStyle name="SAPBEXstdItem 2 3 13" xfId="18234"/>
    <cellStyle name="SAPBEXstdItem 2 3 14" xfId="18235"/>
    <cellStyle name="SAPBEXstdItem 2 3 15" xfId="18236"/>
    <cellStyle name="SAPBEXstdItem 2 3 16" xfId="18237"/>
    <cellStyle name="SAPBEXstdItem 2 3 17" xfId="18238"/>
    <cellStyle name="SAPBEXstdItem 2 3 18" xfId="18239"/>
    <cellStyle name="SAPBEXstdItem 2 3 19" xfId="18240"/>
    <cellStyle name="SAPBEXstdItem 2 3 2" xfId="18241"/>
    <cellStyle name="SAPBEXstdItem 2 3 20" xfId="18242"/>
    <cellStyle name="SAPBEXstdItem 2 3 21" xfId="18243"/>
    <cellStyle name="SAPBEXstdItem 2 3 22" xfId="18244"/>
    <cellStyle name="SAPBEXstdItem 2 3 23" xfId="18245"/>
    <cellStyle name="SAPBEXstdItem 2 3 24" xfId="18246"/>
    <cellStyle name="SAPBEXstdItem 2 3 25" xfId="18247"/>
    <cellStyle name="SAPBEXstdItem 2 3 26" xfId="18248"/>
    <cellStyle name="SAPBEXstdItem 2 3 27" xfId="18249"/>
    <cellStyle name="SAPBEXstdItem 2 3 28" xfId="18250"/>
    <cellStyle name="SAPBEXstdItem 2 3 29" xfId="18251"/>
    <cellStyle name="SAPBEXstdItem 2 3 3" xfId="18252"/>
    <cellStyle name="SAPBEXstdItem 2 3 30" xfId="18253"/>
    <cellStyle name="SAPBEXstdItem 2 3 31" xfId="18254"/>
    <cellStyle name="SAPBEXstdItem 2 3 32" xfId="18255"/>
    <cellStyle name="SAPBEXstdItem 2 3 33" xfId="33059"/>
    <cellStyle name="SAPBEXstdItem 2 3 34" xfId="33839"/>
    <cellStyle name="SAPBEXstdItem 2 3 35" xfId="32226"/>
    <cellStyle name="SAPBEXstdItem 2 3 36" xfId="33668"/>
    <cellStyle name="SAPBEXstdItem 2 3 37" xfId="34558"/>
    <cellStyle name="SAPBEXstdItem 2 3 38" xfId="34356"/>
    <cellStyle name="SAPBEXstdItem 2 3 39" xfId="34717"/>
    <cellStyle name="SAPBEXstdItem 2 3 4" xfId="18256"/>
    <cellStyle name="SAPBEXstdItem 2 3 40" xfId="36267"/>
    <cellStyle name="SAPBEXstdItem 2 3 41" xfId="36850"/>
    <cellStyle name="SAPBEXstdItem 2 3 42" xfId="35690"/>
    <cellStyle name="SAPBEXstdItem 2 3 43" xfId="37703"/>
    <cellStyle name="SAPBEXstdItem 2 3 44" xfId="38172"/>
    <cellStyle name="SAPBEXstdItem 2 3 45" xfId="37441"/>
    <cellStyle name="SAPBEXstdItem 2 3 46" xfId="39027"/>
    <cellStyle name="SAPBEXstdItem 2 3 47" xfId="39496"/>
    <cellStyle name="SAPBEXstdItem 2 3 48" xfId="38766"/>
    <cellStyle name="SAPBEXstdItem 2 3 49" xfId="40389"/>
    <cellStyle name="SAPBEXstdItem 2 3 5" xfId="18257"/>
    <cellStyle name="SAPBEXstdItem 2 3 50" xfId="40860"/>
    <cellStyle name="SAPBEXstdItem 2 3 51" xfId="40097"/>
    <cellStyle name="SAPBEXstdItem 2 3 52" xfId="41890"/>
    <cellStyle name="SAPBEXstdItem 2 3 53" xfId="42359"/>
    <cellStyle name="SAPBEXstdItem 2 3 54" xfId="41597"/>
    <cellStyle name="SAPBEXstdItem 2 3 55" xfId="43137"/>
    <cellStyle name="SAPBEXstdItem 2 3 56" xfId="43532"/>
    <cellStyle name="SAPBEXstdItem 2 3 57" xfId="44253"/>
    <cellStyle name="SAPBEXstdItem 2 3 58" xfId="44828"/>
    <cellStyle name="SAPBEXstdItem 2 3 59" xfId="45554"/>
    <cellStyle name="SAPBEXstdItem 2 3 6" xfId="18258"/>
    <cellStyle name="SAPBEXstdItem 2 3 60" xfId="45949"/>
    <cellStyle name="SAPBEXstdItem 2 3 61" xfId="46670"/>
    <cellStyle name="SAPBEXstdItem 2 3 62" xfId="47065"/>
    <cellStyle name="SAPBEXstdItem 2 3 63" xfId="47618"/>
    <cellStyle name="SAPBEXstdItem 2 3 64" xfId="48013"/>
    <cellStyle name="SAPBEXstdItem 2 3 7" xfId="18259"/>
    <cellStyle name="SAPBEXstdItem 2 3 8" xfId="18260"/>
    <cellStyle name="SAPBEXstdItem 2 3 9" xfId="18261"/>
    <cellStyle name="SAPBEXstdItem 2 30" xfId="18262"/>
    <cellStyle name="SAPBEXstdItem 2 31" xfId="18263"/>
    <cellStyle name="SAPBEXstdItem 2 32" xfId="18264"/>
    <cellStyle name="SAPBEXstdItem 2 33" xfId="18265"/>
    <cellStyle name="SAPBEXstdItem 2 34" xfId="18266"/>
    <cellStyle name="SAPBEXstdItem 2 35" xfId="18267"/>
    <cellStyle name="SAPBEXstdItem 2 36" xfId="18268"/>
    <cellStyle name="SAPBEXstdItem 2 37" xfId="18269"/>
    <cellStyle name="SAPBEXstdItem 2 38" xfId="18270"/>
    <cellStyle name="SAPBEXstdItem 2 39" xfId="18271"/>
    <cellStyle name="SAPBEXstdItem 2 4" xfId="18272"/>
    <cellStyle name="SAPBEXstdItem 2 40" xfId="18273"/>
    <cellStyle name="SAPBEXstdItem 2 41" xfId="18274"/>
    <cellStyle name="SAPBEXstdItem 2 42" xfId="18275"/>
    <cellStyle name="SAPBEXstdItem 2 43" xfId="18276"/>
    <cellStyle name="SAPBEXstdItem 2 44" xfId="18277"/>
    <cellStyle name="SAPBEXstdItem 2 45" xfId="18278"/>
    <cellStyle name="SAPBEXstdItem 2 46" xfId="18279"/>
    <cellStyle name="SAPBEXstdItem 2 47" xfId="18280"/>
    <cellStyle name="SAPBEXstdItem 2 48" xfId="18281"/>
    <cellStyle name="SAPBEXstdItem 2 49" xfId="18282"/>
    <cellStyle name="SAPBEXstdItem 2 5" xfId="18283"/>
    <cellStyle name="SAPBEXstdItem 2 50" xfId="18284"/>
    <cellStyle name="SAPBEXstdItem 2 51" xfId="18285"/>
    <cellStyle name="SAPBEXstdItem 2 52" xfId="18286"/>
    <cellStyle name="SAPBEXstdItem 2 53" xfId="18287"/>
    <cellStyle name="SAPBEXstdItem 2 54" xfId="18288"/>
    <cellStyle name="SAPBEXstdItem 2 55" xfId="18289"/>
    <cellStyle name="SAPBEXstdItem 2 56" xfId="18290"/>
    <cellStyle name="SAPBEXstdItem 2 57" xfId="18291"/>
    <cellStyle name="SAPBEXstdItem 2 58" xfId="18292"/>
    <cellStyle name="SAPBEXstdItem 2 59" xfId="18293"/>
    <cellStyle name="SAPBEXstdItem 2 6" xfId="18294"/>
    <cellStyle name="SAPBEXstdItem 2 60" xfId="18295"/>
    <cellStyle name="SAPBEXstdItem 2 61" xfId="18296"/>
    <cellStyle name="SAPBEXstdItem 2 62" xfId="18297"/>
    <cellStyle name="SAPBEXstdItem 2 63" xfId="18298"/>
    <cellStyle name="SAPBEXstdItem 2 64" xfId="18299"/>
    <cellStyle name="SAPBEXstdItem 2 65" xfId="18300"/>
    <cellStyle name="SAPBEXstdItem 2 66" xfId="18301"/>
    <cellStyle name="SAPBEXstdItem 2 67" xfId="18302"/>
    <cellStyle name="SAPBEXstdItem 2 68" xfId="18303"/>
    <cellStyle name="SAPBEXstdItem 2 69" xfId="18304"/>
    <cellStyle name="SAPBEXstdItem 2 7" xfId="18305"/>
    <cellStyle name="SAPBEXstdItem 2 70" xfId="18306"/>
    <cellStyle name="SAPBEXstdItem 2 71" xfId="18307"/>
    <cellStyle name="SAPBEXstdItem 2 72" xfId="18308"/>
    <cellStyle name="SAPBEXstdItem 2 73" xfId="18309"/>
    <cellStyle name="SAPBEXstdItem 2 74" xfId="18310"/>
    <cellStyle name="SAPBEXstdItem 2 75" xfId="18311"/>
    <cellStyle name="SAPBEXstdItem 2 76" xfId="18312"/>
    <cellStyle name="SAPBEXstdItem 2 77" xfId="18313"/>
    <cellStyle name="SAPBEXstdItem 2 78" xfId="18314"/>
    <cellStyle name="SAPBEXstdItem 2 79" xfId="18315"/>
    <cellStyle name="SAPBEXstdItem 2 8" xfId="18316"/>
    <cellStyle name="SAPBEXstdItem 2 80" xfId="18317"/>
    <cellStyle name="SAPBEXstdItem 2 81" xfId="18318"/>
    <cellStyle name="SAPBEXstdItem 2 82" xfId="18319"/>
    <cellStyle name="SAPBEXstdItem 2 83" xfId="18320"/>
    <cellStyle name="SAPBEXstdItem 2 84" xfId="18321"/>
    <cellStyle name="SAPBEXstdItem 2 85" xfId="18322"/>
    <cellStyle name="SAPBEXstdItem 2 86" xfId="18323"/>
    <cellStyle name="SAPBEXstdItem 2 87" xfId="18324"/>
    <cellStyle name="SAPBEXstdItem 2 88" xfId="18325"/>
    <cellStyle name="SAPBEXstdItem 2 89" xfId="18326"/>
    <cellStyle name="SAPBEXstdItem 2 9" xfId="18327"/>
    <cellStyle name="SAPBEXstdItem 2 90" xfId="31910"/>
    <cellStyle name="SAPBEXstdItem 2 91" xfId="32331"/>
    <cellStyle name="SAPBEXstdItem 2 92" xfId="32450"/>
    <cellStyle name="SAPBEXstdItem 2 93" xfId="33927"/>
    <cellStyle name="SAPBEXstdItem 2 94" xfId="34267"/>
    <cellStyle name="SAPBEXstdItem 2 95" xfId="35086"/>
    <cellStyle name="SAPBEXstdItem 2 96" xfId="34421"/>
    <cellStyle name="SAPBEXstdItem 2 97" xfId="35756"/>
    <cellStyle name="SAPBEXstdItem 2 98" xfId="36062"/>
    <cellStyle name="SAPBEXstdItem 2 99" xfId="35759"/>
    <cellStyle name="SAPBEXstdItem 20" xfId="18328"/>
    <cellStyle name="SAPBEXstdItem 21" xfId="18329"/>
    <cellStyle name="SAPBEXstdItem 22" xfId="18330"/>
    <cellStyle name="SAPBEXstdItem 23" xfId="18331"/>
    <cellStyle name="SAPBEXstdItem 24" xfId="18332"/>
    <cellStyle name="SAPBEXstdItem 25" xfId="18333"/>
    <cellStyle name="SAPBEXstdItem 26" xfId="18334"/>
    <cellStyle name="SAPBEXstdItem 27" xfId="18335"/>
    <cellStyle name="SAPBEXstdItem 28" xfId="18336"/>
    <cellStyle name="SAPBEXstdItem 29" xfId="18337"/>
    <cellStyle name="SAPBEXstdItem 3" xfId="18338"/>
    <cellStyle name="SAPBEXstdItem 3 10" xfId="18339"/>
    <cellStyle name="SAPBEXstdItem 3 100" xfId="35990"/>
    <cellStyle name="SAPBEXstdItem 3 101" xfId="37704"/>
    <cellStyle name="SAPBEXstdItem 3 102" xfId="38173"/>
    <cellStyle name="SAPBEXstdItem 3 103" xfId="37442"/>
    <cellStyle name="SAPBEXstdItem 3 104" xfId="39028"/>
    <cellStyle name="SAPBEXstdItem 3 105" xfId="39497"/>
    <cellStyle name="SAPBEXstdItem 3 106" xfId="38767"/>
    <cellStyle name="SAPBEXstdItem 3 107" xfId="40390"/>
    <cellStyle name="SAPBEXstdItem 3 108" xfId="40861"/>
    <cellStyle name="SAPBEXstdItem 3 109" xfId="40098"/>
    <cellStyle name="SAPBEXstdItem 3 11" xfId="18340"/>
    <cellStyle name="SAPBEXstdItem 3 110" xfId="41891"/>
    <cellStyle name="SAPBEXstdItem 3 111" xfId="42360"/>
    <cellStyle name="SAPBEXstdItem 3 112" xfId="41966"/>
    <cellStyle name="SAPBEXstdItem 3 113" xfId="43138"/>
    <cellStyle name="SAPBEXstdItem 3 114" xfId="43533"/>
    <cellStyle name="SAPBEXstdItem 3 115" xfId="44254"/>
    <cellStyle name="SAPBEXstdItem 3 116" xfId="44829"/>
    <cellStyle name="SAPBEXstdItem 3 117" xfId="45555"/>
    <cellStyle name="SAPBEXstdItem 3 118" xfId="45950"/>
    <cellStyle name="SAPBEXstdItem 3 119" xfId="46671"/>
    <cellStyle name="SAPBEXstdItem 3 12" xfId="18341"/>
    <cellStyle name="SAPBEXstdItem 3 120" xfId="47066"/>
    <cellStyle name="SAPBEXstdItem 3 121" xfId="47619"/>
    <cellStyle name="SAPBEXstdItem 3 122" xfId="48014"/>
    <cellStyle name="SAPBEXstdItem 3 123" xfId="53417"/>
    <cellStyle name="SAPBEXstdItem 3 124" xfId="53952"/>
    <cellStyle name="SAPBEXstdItem 3 125" xfId="54245"/>
    <cellStyle name="SAPBEXstdItem 3 126" xfId="54589"/>
    <cellStyle name="SAPBEXstdItem 3 127" xfId="54288"/>
    <cellStyle name="SAPBEXstdItem 3 128" xfId="54682"/>
    <cellStyle name="SAPBEXstdItem 3 129" xfId="54731"/>
    <cellStyle name="SAPBEXstdItem 3 13" xfId="18342"/>
    <cellStyle name="SAPBEXstdItem 3 130" xfId="55018"/>
    <cellStyle name="SAPBEXstdItem 3 131" xfId="55209"/>
    <cellStyle name="SAPBEXstdItem 3 132" xfId="55493"/>
    <cellStyle name="SAPBEXstdItem 3 14" xfId="18343"/>
    <cellStyle name="SAPBEXstdItem 3 15" xfId="18344"/>
    <cellStyle name="SAPBEXstdItem 3 16" xfId="18345"/>
    <cellStyle name="SAPBEXstdItem 3 17" xfId="18346"/>
    <cellStyle name="SAPBEXstdItem 3 18" xfId="18347"/>
    <cellStyle name="SAPBEXstdItem 3 19" xfId="18348"/>
    <cellStyle name="SAPBEXstdItem 3 2" xfId="18349"/>
    <cellStyle name="SAPBEXstdItem 3 2 10" xfId="18350"/>
    <cellStyle name="SAPBEXstdItem 3 2 11" xfId="18351"/>
    <cellStyle name="SAPBEXstdItem 3 2 12" xfId="18352"/>
    <cellStyle name="SAPBEXstdItem 3 2 13" xfId="18353"/>
    <cellStyle name="SAPBEXstdItem 3 2 14" xfId="18354"/>
    <cellStyle name="SAPBEXstdItem 3 2 15" xfId="18355"/>
    <cellStyle name="SAPBEXstdItem 3 2 16" xfId="18356"/>
    <cellStyle name="SAPBEXstdItem 3 2 17" xfId="18357"/>
    <cellStyle name="SAPBEXstdItem 3 2 18" xfId="18358"/>
    <cellStyle name="SAPBEXstdItem 3 2 19" xfId="18359"/>
    <cellStyle name="SAPBEXstdItem 3 2 2" xfId="18360"/>
    <cellStyle name="SAPBEXstdItem 3 2 20" xfId="18361"/>
    <cellStyle name="SAPBEXstdItem 3 2 21" xfId="18362"/>
    <cellStyle name="SAPBEXstdItem 3 2 22" xfId="18363"/>
    <cellStyle name="SAPBEXstdItem 3 2 23" xfId="18364"/>
    <cellStyle name="SAPBEXstdItem 3 2 24" xfId="18365"/>
    <cellStyle name="SAPBEXstdItem 3 2 25" xfId="18366"/>
    <cellStyle name="SAPBEXstdItem 3 2 26" xfId="18367"/>
    <cellStyle name="SAPBEXstdItem 3 2 27" xfId="18368"/>
    <cellStyle name="SAPBEXstdItem 3 2 28" xfId="18369"/>
    <cellStyle name="SAPBEXstdItem 3 2 29" xfId="18370"/>
    <cellStyle name="SAPBEXstdItem 3 2 3" xfId="18371"/>
    <cellStyle name="SAPBEXstdItem 3 2 30" xfId="18372"/>
    <cellStyle name="SAPBEXstdItem 3 2 31" xfId="18373"/>
    <cellStyle name="SAPBEXstdItem 3 2 32" xfId="18374"/>
    <cellStyle name="SAPBEXstdItem 3 2 33" xfId="33061"/>
    <cellStyle name="SAPBEXstdItem 3 2 34" xfId="33841"/>
    <cellStyle name="SAPBEXstdItem 3 2 35" xfId="32228"/>
    <cellStyle name="SAPBEXstdItem 3 2 36" xfId="33670"/>
    <cellStyle name="SAPBEXstdItem 3 2 37" xfId="34556"/>
    <cellStyle name="SAPBEXstdItem 3 2 38" xfId="34357"/>
    <cellStyle name="SAPBEXstdItem 3 2 39" xfId="34715"/>
    <cellStyle name="SAPBEXstdItem 3 2 4" xfId="18375"/>
    <cellStyle name="SAPBEXstdItem 3 2 40" xfId="36269"/>
    <cellStyle name="SAPBEXstdItem 3 2 41" xfId="36852"/>
    <cellStyle name="SAPBEXstdItem 3 2 42" xfId="35991"/>
    <cellStyle name="SAPBEXstdItem 3 2 43" xfId="37705"/>
    <cellStyle name="SAPBEXstdItem 3 2 44" xfId="38174"/>
    <cellStyle name="SAPBEXstdItem 3 2 45" xfId="37443"/>
    <cellStyle name="SAPBEXstdItem 3 2 46" xfId="39029"/>
    <cellStyle name="SAPBEXstdItem 3 2 47" xfId="39498"/>
    <cellStyle name="SAPBEXstdItem 3 2 48" xfId="38768"/>
    <cellStyle name="SAPBEXstdItem 3 2 49" xfId="40391"/>
    <cellStyle name="SAPBEXstdItem 3 2 5" xfId="18376"/>
    <cellStyle name="SAPBEXstdItem 3 2 50" xfId="40862"/>
    <cellStyle name="SAPBEXstdItem 3 2 51" xfId="40099"/>
    <cellStyle name="SAPBEXstdItem 3 2 52" xfId="41892"/>
    <cellStyle name="SAPBEXstdItem 3 2 53" xfId="42361"/>
    <cellStyle name="SAPBEXstdItem 3 2 54" xfId="42067"/>
    <cellStyle name="SAPBEXstdItem 3 2 55" xfId="43139"/>
    <cellStyle name="SAPBEXstdItem 3 2 56" xfId="43534"/>
    <cellStyle name="SAPBEXstdItem 3 2 57" xfId="44255"/>
    <cellStyle name="SAPBEXstdItem 3 2 58" xfId="44830"/>
    <cellStyle name="SAPBEXstdItem 3 2 59" xfId="45556"/>
    <cellStyle name="SAPBEXstdItem 3 2 6" xfId="18377"/>
    <cellStyle name="SAPBEXstdItem 3 2 60" xfId="45951"/>
    <cellStyle name="SAPBEXstdItem 3 2 61" xfId="46672"/>
    <cellStyle name="SAPBEXstdItem 3 2 62" xfId="47067"/>
    <cellStyle name="SAPBEXstdItem 3 2 63" xfId="47620"/>
    <cellStyle name="SAPBEXstdItem 3 2 64" xfId="48015"/>
    <cellStyle name="SAPBEXstdItem 3 2 7" xfId="18378"/>
    <cellStyle name="SAPBEXstdItem 3 2 8" xfId="18379"/>
    <cellStyle name="SAPBEXstdItem 3 2 9" xfId="18380"/>
    <cellStyle name="SAPBEXstdItem 3 20" xfId="18381"/>
    <cellStyle name="SAPBEXstdItem 3 21" xfId="18382"/>
    <cellStyle name="SAPBEXstdItem 3 22" xfId="18383"/>
    <cellStyle name="SAPBEXstdItem 3 23" xfId="18384"/>
    <cellStyle name="SAPBEXstdItem 3 24" xfId="18385"/>
    <cellStyle name="SAPBEXstdItem 3 25" xfId="18386"/>
    <cellStyle name="SAPBEXstdItem 3 26" xfId="18387"/>
    <cellStyle name="SAPBEXstdItem 3 27" xfId="18388"/>
    <cellStyle name="SAPBEXstdItem 3 28" xfId="18389"/>
    <cellStyle name="SAPBEXstdItem 3 29" xfId="18390"/>
    <cellStyle name="SAPBEXstdItem 3 3" xfId="18391"/>
    <cellStyle name="SAPBEXstdItem 3 3 10" xfId="18392"/>
    <cellStyle name="SAPBEXstdItem 3 3 11" xfId="18393"/>
    <cellStyle name="SAPBEXstdItem 3 3 12" xfId="18394"/>
    <cellStyle name="SAPBEXstdItem 3 3 13" xfId="18395"/>
    <cellStyle name="SAPBEXstdItem 3 3 14" xfId="18396"/>
    <cellStyle name="SAPBEXstdItem 3 3 15" xfId="18397"/>
    <cellStyle name="SAPBEXstdItem 3 3 16" xfId="18398"/>
    <cellStyle name="SAPBEXstdItem 3 3 17" xfId="18399"/>
    <cellStyle name="SAPBEXstdItem 3 3 18" xfId="18400"/>
    <cellStyle name="SAPBEXstdItem 3 3 19" xfId="18401"/>
    <cellStyle name="SAPBEXstdItem 3 3 2" xfId="18402"/>
    <cellStyle name="SAPBEXstdItem 3 3 20" xfId="18403"/>
    <cellStyle name="SAPBEXstdItem 3 3 21" xfId="18404"/>
    <cellStyle name="SAPBEXstdItem 3 3 22" xfId="18405"/>
    <cellStyle name="SAPBEXstdItem 3 3 23" xfId="18406"/>
    <cellStyle name="SAPBEXstdItem 3 3 24" xfId="18407"/>
    <cellStyle name="SAPBEXstdItem 3 3 25" xfId="18408"/>
    <cellStyle name="SAPBEXstdItem 3 3 26" xfId="18409"/>
    <cellStyle name="SAPBEXstdItem 3 3 27" xfId="18410"/>
    <cellStyle name="SAPBEXstdItem 3 3 28" xfId="18411"/>
    <cellStyle name="SAPBEXstdItem 3 3 29" xfId="18412"/>
    <cellStyle name="SAPBEXstdItem 3 3 3" xfId="18413"/>
    <cellStyle name="SAPBEXstdItem 3 3 30" xfId="18414"/>
    <cellStyle name="SAPBEXstdItem 3 3 31" xfId="18415"/>
    <cellStyle name="SAPBEXstdItem 3 3 32" xfId="18416"/>
    <cellStyle name="SAPBEXstdItem 3 3 33" xfId="33062"/>
    <cellStyle name="SAPBEXstdItem 3 3 34" xfId="33842"/>
    <cellStyle name="SAPBEXstdItem 3 3 35" xfId="32229"/>
    <cellStyle name="SAPBEXstdItem 3 3 36" xfId="33671"/>
    <cellStyle name="SAPBEXstdItem 3 3 37" xfId="34555"/>
    <cellStyle name="SAPBEXstdItem 3 3 38" xfId="34935"/>
    <cellStyle name="SAPBEXstdItem 3 3 39" xfId="34714"/>
    <cellStyle name="SAPBEXstdItem 3 3 4" xfId="18417"/>
    <cellStyle name="SAPBEXstdItem 3 3 40" xfId="36270"/>
    <cellStyle name="SAPBEXstdItem 3 3 41" xfId="36853"/>
    <cellStyle name="SAPBEXstdItem 3 3 42" xfId="35552"/>
    <cellStyle name="SAPBEXstdItem 3 3 43" xfId="37706"/>
    <cellStyle name="SAPBEXstdItem 3 3 44" xfId="38175"/>
    <cellStyle name="SAPBEXstdItem 3 3 45" xfId="37444"/>
    <cellStyle name="SAPBEXstdItem 3 3 46" xfId="39030"/>
    <cellStyle name="SAPBEXstdItem 3 3 47" xfId="39499"/>
    <cellStyle name="SAPBEXstdItem 3 3 48" xfId="38769"/>
    <cellStyle name="SAPBEXstdItem 3 3 49" xfId="40392"/>
    <cellStyle name="SAPBEXstdItem 3 3 5" xfId="18418"/>
    <cellStyle name="SAPBEXstdItem 3 3 50" xfId="40863"/>
    <cellStyle name="SAPBEXstdItem 3 3 51" xfId="40100"/>
    <cellStyle name="SAPBEXstdItem 3 3 52" xfId="41893"/>
    <cellStyle name="SAPBEXstdItem 3 3 53" xfId="42362"/>
    <cellStyle name="SAPBEXstdItem 3 3 54" xfId="41598"/>
    <cellStyle name="SAPBEXstdItem 3 3 55" xfId="43140"/>
    <cellStyle name="SAPBEXstdItem 3 3 56" xfId="43535"/>
    <cellStyle name="SAPBEXstdItem 3 3 57" xfId="44256"/>
    <cellStyle name="SAPBEXstdItem 3 3 58" xfId="44831"/>
    <cellStyle name="SAPBEXstdItem 3 3 59" xfId="45557"/>
    <cellStyle name="SAPBEXstdItem 3 3 6" xfId="18419"/>
    <cellStyle name="SAPBEXstdItem 3 3 60" xfId="45952"/>
    <cellStyle name="SAPBEXstdItem 3 3 61" xfId="46673"/>
    <cellStyle name="SAPBEXstdItem 3 3 62" xfId="47068"/>
    <cellStyle name="SAPBEXstdItem 3 3 63" xfId="47621"/>
    <cellStyle name="SAPBEXstdItem 3 3 64" xfId="48016"/>
    <cellStyle name="SAPBEXstdItem 3 3 7" xfId="18420"/>
    <cellStyle name="SAPBEXstdItem 3 3 8" xfId="18421"/>
    <cellStyle name="SAPBEXstdItem 3 3 9" xfId="18422"/>
    <cellStyle name="SAPBEXstdItem 3 30" xfId="18423"/>
    <cellStyle name="SAPBEXstdItem 3 31" xfId="18424"/>
    <cellStyle name="SAPBEXstdItem 3 32" xfId="18425"/>
    <cellStyle name="SAPBEXstdItem 3 33" xfId="18426"/>
    <cellStyle name="SAPBEXstdItem 3 34" xfId="18427"/>
    <cellStyle name="SAPBEXstdItem 3 35" xfId="18428"/>
    <cellStyle name="SAPBEXstdItem 3 36" xfId="18429"/>
    <cellStyle name="SAPBEXstdItem 3 37" xfId="18430"/>
    <cellStyle name="SAPBEXstdItem 3 38" xfId="18431"/>
    <cellStyle name="SAPBEXstdItem 3 39" xfId="18432"/>
    <cellStyle name="SAPBEXstdItem 3 4" xfId="18433"/>
    <cellStyle name="SAPBEXstdItem 3 40" xfId="18434"/>
    <cellStyle name="SAPBEXstdItem 3 41" xfId="18435"/>
    <cellStyle name="SAPBEXstdItem 3 42" xfId="18436"/>
    <cellStyle name="SAPBEXstdItem 3 43" xfId="18437"/>
    <cellStyle name="SAPBEXstdItem 3 44" xfId="18438"/>
    <cellStyle name="SAPBEXstdItem 3 45" xfId="18439"/>
    <cellStyle name="SAPBEXstdItem 3 46" xfId="18440"/>
    <cellStyle name="SAPBEXstdItem 3 47" xfId="18441"/>
    <cellStyle name="SAPBEXstdItem 3 48" xfId="18442"/>
    <cellStyle name="SAPBEXstdItem 3 49" xfId="18443"/>
    <cellStyle name="SAPBEXstdItem 3 5" xfId="18444"/>
    <cellStyle name="SAPBEXstdItem 3 50" xfId="18445"/>
    <cellStyle name="SAPBEXstdItem 3 51" xfId="18446"/>
    <cellStyle name="SAPBEXstdItem 3 52" xfId="18447"/>
    <cellStyle name="SAPBEXstdItem 3 53" xfId="18448"/>
    <cellStyle name="SAPBEXstdItem 3 54" xfId="18449"/>
    <cellStyle name="SAPBEXstdItem 3 55" xfId="18450"/>
    <cellStyle name="SAPBEXstdItem 3 56" xfId="18451"/>
    <cellStyle name="SAPBEXstdItem 3 57" xfId="18452"/>
    <cellStyle name="SAPBEXstdItem 3 58" xfId="18453"/>
    <cellStyle name="SAPBEXstdItem 3 59" xfId="18454"/>
    <cellStyle name="SAPBEXstdItem 3 6" xfId="18455"/>
    <cellStyle name="SAPBEXstdItem 3 60" xfId="18456"/>
    <cellStyle name="SAPBEXstdItem 3 61" xfId="18457"/>
    <cellStyle name="SAPBEXstdItem 3 62" xfId="18458"/>
    <cellStyle name="SAPBEXstdItem 3 63" xfId="18459"/>
    <cellStyle name="SAPBEXstdItem 3 64" xfId="18460"/>
    <cellStyle name="SAPBEXstdItem 3 65" xfId="18461"/>
    <cellStyle name="SAPBEXstdItem 3 66" xfId="18462"/>
    <cellStyle name="SAPBEXstdItem 3 67" xfId="18463"/>
    <cellStyle name="SAPBEXstdItem 3 68" xfId="18464"/>
    <cellStyle name="SAPBEXstdItem 3 69" xfId="18465"/>
    <cellStyle name="SAPBEXstdItem 3 7" xfId="18466"/>
    <cellStyle name="SAPBEXstdItem 3 70" xfId="18467"/>
    <cellStyle name="SAPBEXstdItem 3 71" xfId="18468"/>
    <cellStyle name="SAPBEXstdItem 3 72" xfId="18469"/>
    <cellStyle name="SAPBEXstdItem 3 73" xfId="18470"/>
    <cellStyle name="SAPBEXstdItem 3 74" xfId="18471"/>
    <cellStyle name="SAPBEXstdItem 3 75" xfId="18472"/>
    <cellStyle name="SAPBEXstdItem 3 76" xfId="18473"/>
    <cellStyle name="SAPBEXstdItem 3 77" xfId="18474"/>
    <cellStyle name="SAPBEXstdItem 3 78" xfId="18475"/>
    <cellStyle name="SAPBEXstdItem 3 79" xfId="18476"/>
    <cellStyle name="SAPBEXstdItem 3 8" xfId="18477"/>
    <cellStyle name="SAPBEXstdItem 3 80" xfId="18478"/>
    <cellStyle name="SAPBEXstdItem 3 81" xfId="18479"/>
    <cellStyle name="SAPBEXstdItem 3 82" xfId="18480"/>
    <cellStyle name="SAPBEXstdItem 3 83" xfId="18481"/>
    <cellStyle name="SAPBEXstdItem 3 84" xfId="18482"/>
    <cellStyle name="SAPBEXstdItem 3 85" xfId="18483"/>
    <cellStyle name="SAPBEXstdItem 3 86" xfId="18484"/>
    <cellStyle name="SAPBEXstdItem 3 87" xfId="18485"/>
    <cellStyle name="SAPBEXstdItem 3 88" xfId="18486"/>
    <cellStyle name="SAPBEXstdItem 3 89" xfId="18487"/>
    <cellStyle name="SAPBEXstdItem 3 9" xfId="18488"/>
    <cellStyle name="SAPBEXstdItem 3 90" xfId="18489"/>
    <cellStyle name="SAPBEXstdItem 3 91" xfId="33060"/>
    <cellStyle name="SAPBEXstdItem 3 92" xfId="33840"/>
    <cellStyle name="SAPBEXstdItem 3 93" xfId="32227"/>
    <cellStyle name="SAPBEXstdItem 3 94" xfId="33669"/>
    <cellStyle name="SAPBEXstdItem 3 95" xfId="34557"/>
    <cellStyle name="SAPBEXstdItem 3 96" xfId="34254"/>
    <cellStyle name="SAPBEXstdItem 3 97" xfId="34716"/>
    <cellStyle name="SAPBEXstdItem 3 98" xfId="36268"/>
    <cellStyle name="SAPBEXstdItem 3 99" xfId="36851"/>
    <cellStyle name="SAPBEXstdItem 30" xfId="18490"/>
    <cellStyle name="SAPBEXstdItem 31" xfId="18491"/>
    <cellStyle name="SAPBEXstdItem 32" xfId="18492"/>
    <cellStyle name="SAPBEXstdItem 33" xfId="18493"/>
    <cellStyle name="SAPBEXstdItem 34" xfId="18494"/>
    <cellStyle name="SAPBEXstdItem 35" xfId="18495"/>
    <cellStyle name="SAPBEXstdItem 36" xfId="18496"/>
    <cellStyle name="SAPBEXstdItem 37" xfId="18497"/>
    <cellStyle name="SAPBEXstdItem 38" xfId="18498"/>
    <cellStyle name="SAPBEXstdItem 39" xfId="18499"/>
    <cellStyle name="SAPBEXstdItem 4" xfId="18500"/>
    <cellStyle name="SAPBEXstdItem 4 10" xfId="18501"/>
    <cellStyle name="SAPBEXstdItem 4 11" xfId="18502"/>
    <cellStyle name="SAPBEXstdItem 4 12" xfId="18503"/>
    <cellStyle name="SAPBEXstdItem 4 13" xfId="18504"/>
    <cellStyle name="SAPBEXstdItem 4 14" xfId="18505"/>
    <cellStyle name="SAPBEXstdItem 4 15" xfId="18506"/>
    <cellStyle name="SAPBEXstdItem 4 16" xfId="18507"/>
    <cellStyle name="SAPBEXstdItem 4 17" xfId="18508"/>
    <cellStyle name="SAPBEXstdItem 4 18" xfId="18509"/>
    <cellStyle name="SAPBEXstdItem 4 19" xfId="18510"/>
    <cellStyle name="SAPBEXstdItem 4 2" xfId="18511"/>
    <cellStyle name="SAPBEXstdItem 4 2 10" xfId="18512"/>
    <cellStyle name="SAPBEXstdItem 4 2 11" xfId="18513"/>
    <cellStyle name="SAPBEXstdItem 4 2 12" xfId="18514"/>
    <cellStyle name="SAPBEXstdItem 4 2 13" xfId="18515"/>
    <cellStyle name="SAPBEXstdItem 4 2 14" xfId="18516"/>
    <cellStyle name="SAPBEXstdItem 4 2 15" xfId="18517"/>
    <cellStyle name="SAPBEXstdItem 4 2 16" xfId="18518"/>
    <cellStyle name="SAPBEXstdItem 4 2 17" xfId="18519"/>
    <cellStyle name="SAPBEXstdItem 4 2 18" xfId="18520"/>
    <cellStyle name="SAPBEXstdItem 4 2 19" xfId="18521"/>
    <cellStyle name="SAPBEXstdItem 4 2 2" xfId="18522"/>
    <cellStyle name="SAPBEXstdItem 4 2 20" xfId="18523"/>
    <cellStyle name="SAPBEXstdItem 4 2 21" xfId="18524"/>
    <cellStyle name="SAPBEXstdItem 4 2 22" xfId="18525"/>
    <cellStyle name="SAPBEXstdItem 4 2 23" xfId="18526"/>
    <cellStyle name="SAPBEXstdItem 4 2 24" xfId="18527"/>
    <cellStyle name="SAPBEXstdItem 4 2 25" xfId="18528"/>
    <cellStyle name="SAPBEXstdItem 4 2 26" xfId="18529"/>
    <cellStyle name="SAPBEXstdItem 4 2 27" xfId="18530"/>
    <cellStyle name="SAPBEXstdItem 4 2 28" xfId="18531"/>
    <cellStyle name="SAPBEXstdItem 4 2 29" xfId="18532"/>
    <cellStyle name="SAPBEXstdItem 4 2 3" xfId="18533"/>
    <cellStyle name="SAPBEXstdItem 4 2 30" xfId="18534"/>
    <cellStyle name="SAPBEXstdItem 4 2 31" xfId="18535"/>
    <cellStyle name="SAPBEXstdItem 4 2 32" xfId="33064"/>
    <cellStyle name="SAPBEXstdItem 4 2 33" xfId="33844"/>
    <cellStyle name="SAPBEXstdItem 4 2 34" xfId="32532"/>
    <cellStyle name="SAPBEXstdItem 4 2 35" xfId="33673"/>
    <cellStyle name="SAPBEXstdItem 4 2 36" xfId="34553"/>
    <cellStyle name="SAPBEXstdItem 4 2 37" xfId="35068"/>
    <cellStyle name="SAPBEXstdItem 4 2 38" xfId="35345"/>
    <cellStyle name="SAPBEXstdItem 4 2 39" xfId="36272"/>
    <cellStyle name="SAPBEXstdItem 4 2 4" xfId="18536"/>
    <cellStyle name="SAPBEXstdItem 4 2 40" xfId="36855"/>
    <cellStyle name="SAPBEXstdItem 4 2 41" xfId="35795"/>
    <cellStyle name="SAPBEXstdItem 4 2 42" xfId="37708"/>
    <cellStyle name="SAPBEXstdItem 4 2 43" xfId="38177"/>
    <cellStyle name="SAPBEXstdItem 4 2 44" xfId="37778"/>
    <cellStyle name="SAPBEXstdItem 4 2 45" xfId="39032"/>
    <cellStyle name="SAPBEXstdItem 4 2 46" xfId="39501"/>
    <cellStyle name="SAPBEXstdItem 4 2 47" xfId="39104"/>
    <cellStyle name="SAPBEXstdItem 4 2 48" xfId="40394"/>
    <cellStyle name="SAPBEXstdItem 4 2 49" xfId="40865"/>
    <cellStyle name="SAPBEXstdItem 4 2 5" xfId="18537"/>
    <cellStyle name="SAPBEXstdItem 4 2 50" xfId="40466"/>
    <cellStyle name="SAPBEXstdItem 4 2 51" xfId="41895"/>
    <cellStyle name="SAPBEXstdItem 4 2 52" xfId="42364"/>
    <cellStyle name="SAPBEXstdItem 4 2 53" xfId="41600"/>
    <cellStyle name="SAPBEXstdItem 4 2 54" xfId="43142"/>
    <cellStyle name="SAPBEXstdItem 4 2 55" xfId="43537"/>
    <cellStyle name="SAPBEXstdItem 4 2 56" xfId="44258"/>
    <cellStyle name="SAPBEXstdItem 4 2 57" xfId="44833"/>
    <cellStyle name="SAPBEXstdItem 4 2 58" xfId="45559"/>
    <cellStyle name="SAPBEXstdItem 4 2 59" xfId="45954"/>
    <cellStyle name="SAPBEXstdItem 4 2 6" xfId="18538"/>
    <cellStyle name="SAPBEXstdItem 4 2 60" xfId="46675"/>
    <cellStyle name="SAPBEXstdItem 4 2 61" xfId="47070"/>
    <cellStyle name="SAPBEXstdItem 4 2 62" xfId="47623"/>
    <cellStyle name="SAPBEXstdItem 4 2 63" xfId="48018"/>
    <cellStyle name="SAPBEXstdItem 4 2 7" xfId="18539"/>
    <cellStyle name="SAPBEXstdItem 4 2 8" xfId="18540"/>
    <cellStyle name="SAPBEXstdItem 4 2 9" xfId="18541"/>
    <cellStyle name="SAPBEXstdItem 4 20" xfId="18542"/>
    <cellStyle name="SAPBEXstdItem 4 21" xfId="18543"/>
    <cellStyle name="SAPBEXstdItem 4 22" xfId="18544"/>
    <cellStyle name="SAPBEXstdItem 4 23" xfId="18545"/>
    <cellStyle name="SAPBEXstdItem 4 24" xfId="18546"/>
    <cellStyle name="SAPBEXstdItem 4 25" xfId="18547"/>
    <cellStyle name="SAPBEXstdItem 4 26" xfId="18548"/>
    <cellStyle name="SAPBEXstdItem 4 27" xfId="18549"/>
    <cellStyle name="SAPBEXstdItem 4 28" xfId="18550"/>
    <cellStyle name="SAPBEXstdItem 4 29" xfId="18551"/>
    <cellStyle name="SAPBEXstdItem 4 3" xfId="18552"/>
    <cellStyle name="SAPBEXstdItem 4 3 10" xfId="18553"/>
    <cellStyle name="SAPBEXstdItem 4 3 11" xfId="18554"/>
    <cellStyle name="SAPBEXstdItem 4 3 12" xfId="18555"/>
    <cellStyle name="SAPBEXstdItem 4 3 13" xfId="18556"/>
    <cellStyle name="SAPBEXstdItem 4 3 14" xfId="18557"/>
    <cellStyle name="SAPBEXstdItem 4 3 15" xfId="18558"/>
    <cellStyle name="SAPBEXstdItem 4 3 16" xfId="18559"/>
    <cellStyle name="SAPBEXstdItem 4 3 17" xfId="18560"/>
    <cellStyle name="SAPBEXstdItem 4 3 18" xfId="18561"/>
    <cellStyle name="SAPBEXstdItem 4 3 19" xfId="18562"/>
    <cellStyle name="SAPBEXstdItem 4 3 2" xfId="18563"/>
    <cellStyle name="SAPBEXstdItem 4 3 20" xfId="18564"/>
    <cellStyle name="SAPBEXstdItem 4 3 21" xfId="18565"/>
    <cellStyle name="SAPBEXstdItem 4 3 22" xfId="18566"/>
    <cellStyle name="SAPBEXstdItem 4 3 23" xfId="18567"/>
    <cellStyle name="SAPBEXstdItem 4 3 24" xfId="18568"/>
    <cellStyle name="SAPBEXstdItem 4 3 25" xfId="18569"/>
    <cellStyle name="SAPBEXstdItem 4 3 26" xfId="18570"/>
    <cellStyle name="SAPBEXstdItem 4 3 27" xfId="18571"/>
    <cellStyle name="SAPBEXstdItem 4 3 28" xfId="18572"/>
    <cellStyle name="SAPBEXstdItem 4 3 29" xfId="18573"/>
    <cellStyle name="SAPBEXstdItem 4 3 3" xfId="18574"/>
    <cellStyle name="SAPBEXstdItem 4 3 30" xfId="18575"/>
    <cellStyle name="SAPBEXstdItem 4 3 31" xfId="18576"/>
    <cellStyle name="SAPBEXstdItem 4 3 32" xfId="33065"/>
    <cellStyle name="SAPBEXstdItem 4 3 33" xfId="33845"/>
    <cellStyle name="SAPBEXstdItem 4 3 34" xfId="32230"/>
    <cellStyle name="SAPBEXstdItem 4 3 35" xfId="32290"/>
    <cellStyle name="SAPBEXstdItem 4 3 36" xfId="34332"/>
    <cellStyle name="SAPBEXstdItem 4 3 37" xfId="35129"/>
    <cellStyle name="SAPBEXstdItem 4 3 38" xfId="34713"/>
    <cellStyle name="SAPBEXstdItem 4 3 39" xfId="36273"/>
    <cellStyle name="SAPBEXstdItem 4 3 4" xfId="18577"/>
    <cellStyle name="SAPBEXstdItem 4 3 40" xfId="36856"/>
    <cellStyle name="SAPBEXstdItem 4 3 41" xfId="35553"/>
    <cellStyle name="SAPBEXstdItem 4 3 42" xfId="37709"/>
    <cellStyle name="SAPBEXstdItem 4 3 43" xfId="38178"/>
    <cellStyle name="SAPBEXstdItem 4 3 44" xfId="37881"/>
    <cellStyle name="SAPBEXstdItem 4 3 45" xfId="39033"/>
    <cellStyle name="SAPBEXstdItem 4 3 46" xfId="39502"/>
    <cellStyle name="SAPBEXstdItem 4 3 47" xfId="39207"/>
    <cellStyle name="SAPBEXstdItem 4 3 48" xfId="40395"/>
    <cellStyle name="SAPBEXstdItem 4 3 49" xfId="40866"/>
    <cellStyle name="SAPBEXstdItem 4 3 5" xfId="18578"/>
    <cellStyle name="SAPBEXstdItem 4 3 50" xfId="40569"/>
    <cellStyle name="SAPBEXstdItem 4 3 51" xfId="41896"/>
    <cellStyle name="SAPBEXstdItem 4 3 52" xfId="42365"/>
    <cellStyle name="SAPBEXstdItem 4 3 53" xfId="41601"/>
    <cellStyle name="SAPBEXstdItem 4 3 54" xfId="43143"/>
    <cellStyle name="SAPBEXstdItem 4 3 55" xfId="43538"/>
    <cellStyle name="SAPBEXstdItem 4 3 56" xfId="44259"/>
    <cellStyle name="SAPBEXstdItem 4 3 57" xfId="44834"/>
    <cellStyle name="SAPBEXstdItem 4 3 58" xfId="45560"/>
    <cellStyle name="SAPBEXstdItem 4 3 59" xfId="45955"/>
    <cellStyle name="SAPBEXstdItem 4 3 6" xfId="18579"/>
    <cellStyle name="SAPBEXstdItem 4 3 60" xfId="46676"/>
    <cellStyle name="SAPBEXstdItem 4 3 61" xfId="47071"/>
    <cellStyle name="SAPBEXstdItem 4 3 62" xfId="47624"/>
    <cellStyle name="SAPBEXstdItem 4 3 63" xfId="48019"/>
    <cellStyle name="SAPBEXstdItem 4 3 7" xfId="18580"/>
    <cellStyle name="SAPBEXstdItem 4 3 8" xfId="18581"/>
    <cellStyle name="SAPBEXstdItem 4 3 9" xfId="18582"/>
    <cellStyle name="SAPBEXstdItem 4 30" xfId="18583"/>
    <cellStyle name="SAPBEXstdItem 4 31" xfId="18584"/>
    <cellStyle name="SAPBEXstdItem 4 32" xfId="18585"/>
    <cellStyle name="SAPBEXstdItem 4 33" xfId="18586"/>
    <cellStyle name="SAPBEXstdItem 4 34" xfId="18587"/>
    <cellStyle name="SAPBEXstdItem 4 35" xfId="33063"/>
    <cellStyle name="SAPBEXstdItem 4 36" xfId="33843"/>
    <cellStyle name="SAPBEXstdItem 4 37" xfId="32392"/>
    <cellStyle name="SAPBEXstdItem 4 38" xfId="33672"/>
    <cellStyle name="SAPBEXstdItem 4 39" xfId="34554"/>
    <cellStyle name="SAPBEXstdItem 4 4" xfId="18588"/>
    <cellStyle name="SAPBEXstdItem 4 40" xfId="34936"/>
    <cellStyle name="SAPBEXstdItem 4 41" xfId="34382"/>
    <cellStyle name="SAPBEXstdItem 4 42" xfId="36271"/>
    <cellStyle name="SAPBEXstdItem 4 43" xfId="36854"/>
    <cellStyle name="SAPBEXstdItem 4 44" xfId="35581"/>
    <cellStyle name="SAPBEXstdItem 4 45" xfId="37707"/>
    <cellStyle name="SAPBEXstdItem 4 46" xfId="38176"/>
    <cellStyle name="SAPBEXstdItem 4 47" xfId="37445"/>
    <cellStyle name="SAPBEXstdItem 4 48" xfId="39031"/>
    <cellStyle name="SAPBEXstdItem 4 49" xfId="39500"/>
    <cellStyle name="SAPBEXstdItem 4 5" xfId="18589"/>
    <cellStyle name="SAPBEXstdItem 4 50" xfId="38770"/>
    <cellStyle name="SAPBEXstdItem 4 51" xfId="40393"/>
    <cellStyle name="SAPBEXstdItem 4 52" xfId="40864"/>
    <cellStyle name="SAPBEXstdItem 4 53" xfId="40101"/>
    <cellStyle name="SAPBEXstdItem 4 54" xfId="41894"/>
    <cellStyle name="SAPBEXstdItem 4 55" xfId="42363"/>
    <cellStyle name="SAPBEXstdItem 4 56" xfId="41599"/>
    <cellStyle name="SAPBEXstdItem 4 57" xfId="43141"/>
    <cellStyle name="SAPBEXstdItem 4 58" xfId="43536"/>
    <cellStyle name="SAPBEXstdItem 4 59" xfId="44257"/>
    <cellStyle name="SAPBEXstdItem 4 6" xfId="18590"/>
    <cellStyle name="SAPBEXstdItem 4 60" xfId="44832"/>
    <cellStyle name="SAPBEXstdItem 4 61" xfId="45558"/>
    <cellStyle name="SAPBEXstdItem 4 62" xfId="45953"/>
    <cellStyle name="SAPBEXstdItem 4 63" xfId="46674"/>
    <cellStyle name="SAPBEXstdItem 4 64" xfId="47069"/>
    <cellStyle name="SAPBEXstdItem 4 65" xfId="47622"/>
    <cellStyle name="SAPBEXstdItem 4 66" xfId="48017"/>
    <cellStyle name="SAPBEXstdItem 4 7" xfId="18591"/>
    <cellStyle name="SAPBEXstdItem 4 8" xfId="18592"/>
    <cellStyle name="SAPBEXstdItem 4 9" xfId="18593"/>
    <cellStyle name="SAPBEXstdItem 40" xfId="18594"/>
    <cellStyle name="SAPBEXstdItem 41" xfId="18595"/>
    <cellStyle name="SAPBEXstdItem 42" xfId="18596"/>
    <cellStyle name="SAPBEXstdItem 43" xfId="18597"/>
    <cellStyle name="SAPBEXstdItem 44" xfId="18598"/>
    <cellStyle name="SAPBEXstdItem 45" xfId="18599"/>
    <cellStyle name="SAPBEXstdItem 46" xfId="18600"/>
    <cellStyle name="SAPBEXstdItem 47" xfId="18601"/>
    <cellStyle name="SAPBEXstdItem 48" xfId="18602"/>
    <cellStyle name="SAPBEXstdItem 49" xfId="18603"/>
    <cellStyle name="SAPBEXstdItem 5" xfId="18604"/>
    <cellStyle name="SAPBEXstdItem 5 10" xfId="18605"/>
    <cellStyle name="SAPBEXstdItem 5 11" xfId="18606"/>
    <cellStyle name="SAPBEXstdItem 5 12" xfId="18607"/>
    <cellStyle name="SAPBEXstdItem 5 13" xfId="18608"/>
    <cellStyle name="SAPBEXstdItem 5 14" xfId="18609"/>
    <cellStyle name="SAPBEXstdItem 5 15" xfId="18610"/>
    <cellStyle name="SAPBEXstdItem 5 16" xfId="18611"/>
    <cellStyle name="SAPBEXstdItem 5 17" xfId="18612"/>
    <cellStyle name="SAPBEXstdItem 5 18" xfId="18613"/>
    <cellStyle name="SAPBEXstdItem 5 19" xfId="18614"/>
    <cellStyle name="SAPBEXstdItem 5 2" xfId="18615"/>
    <cellStyle name="SAPBEXstdItem 5 2 10" xfId="18616"/>
    <cellStyle name="SAPBEXstdItem 5 2 11" xfId="18617"/>
    <cellStyle name="SAPBEXstdItem 5 2 12" xfId="18618"/>
    <cellStyle name="SAPBEXstdItem 5 2 13" xfId="18619"/>
    <cellStyle name="SAPBEXstdItem 5 2 14" xfId="18620"/>
    <cellStyle name="SAPBEXstdItem 5 2 15" xfId="18621"/>
    <cellStyle name="SAPBEXstdItem 5 2 16" xfId="18622"/>
    <cellStyle name="SAPBEXstdItem 5 2 17" xfId="18623"/>
    <cellStyle name="SAPBEXstdItem 5 2 18" xfId="18624"/>
    <cellStyle name="SAPBEXstdItem 5 2 19" xfId="18625"/>
    <cellStyle name="SAPBEXstdItem 5 2 2" xfId="18626"/>
    <cellStyle name="SAPBEXstdItem 5 2 20" xfId="18627"/>
    <cellStyle name="SAPBEXstdItem 5 2 21" xfId="18628"/>
    <cellStyle name="SAPBEXstdItem 5 2 22" xfId="18629"/>
    <cellStyle name="SAPBEXstdItem 5 2 23" xfId="18630"/>
    <cellStyle name="SAPBEXstdItem 5 2 24" xfId="18631"/>
    <cellStyle name="SAPBEXstdItem 5 2 25" xfId="18632"/>
    <cellStyle name="SAPBEXstdItem 5 2 26" xfId="18633"/>
    <cellStyle name="SAPBEXstdItem 5 2 27" xfId="18634"/>
    <cellStyle name="SAPBEXstdItem 5 2 28" xfId="18635"/>
    <cellStyle name="SAPBEXstdItem 5 2 29" xfId="18636"/>
    <cellStyle name="SAPBEXstdItem 5 2 3" xfId="18637"/>
    <cellStyle name="SAPBEXstdItem 5 2 30" xfId="18638"/>
    <cellStyle name="SAPBEXstdItem 5 2 31" xfId="18639"/>
    <cellStyle name="SAPBEXstdItem 5 2 32" xfId="33067"/>
    <cellStyle name="SAPBEXstdItem 5 2 33" xfId="33847"/>
    <cellStyle name="SAPBEXstdItem 5 2 34" xfId="32231"/>
    <cellStyle name="SAPBEXstdItem 5 2 35" xfId="33674"/>
    <cellStyle name="SAPBEXstdItem 5 2 36" xfId="34552"/>
    <cellStyle name="SAPBEXstdItem 5 2 37" xfId="35069"/>
    <cellStyle name="SAPBEXstdItem 5 2 38" xfId="34711"/>
    <cellStyle name="SAPBEXstdItem 5 2 39" xfId="36275"/>
    <cellStyle name="SAPBEXstdItem 5 2 4" xfId="18640"/>
    <cellStyle name="SAPBEXstdItem 5 2 40" xfId="36858"/>
    <cellStyle name="SAPBEXstdItem 5 2 41" xfId="35992"/>
    <cellStyle name="SAPBEXstdItem 5 2 42" xfId="37711"/>
    <cellStyle name="SAPBEXstdItem 5 2 43" xfId="38180"/>
    <cellStyle name="SAPBEXstdItem 5 2 44" xfId="37779"/>
    <cellStyle name="SAPBEXstdItem 5 2 45" xfId="39035"/>
    <cellStyle name="SAPBEXstdItem 5 2 46" xfId="39504"/>
    <cellStyle name="SAPBEXstdItem 5 2 47" xfId="39105"/>
    <cellStyle name="SAPBEXstdItem 5 2 48" xfId="40397"/>
    <cellStyle name="SAPBEXstdItem 5 2 49" xfId="40868"/>
    <cellStyle name="SAPBEXstdItem 5 2 5" xfId="18641"/>
    <cellStyle name="SAPBEXstdItem 5 2 50" xfId="40467"/>
    <cellStyle name="SAPBEXstdItem 5 2 51" xfId="41898"/>
    <cellStyle name="SAPBEXstdItem 5 2 52" xfId="42367"/>
    <cellStyle name="SAPBEXstdItem 5 2 53" xfId="41603"/>
    <cellStyle name="SAPBEXstdItem 5 2 54" xfId="43145"/>
    <cellStyle name="SAPBEXstdItem 5 2 55" xfId="43540"/>
    <cellStyle name="SAPBEXstdItem 5 2 56" xfId="44261"/>
    <cellStyle name="SAPBEXstdItem 5 2 57" xfId="44836"/>
    <cellStyle name="SAPBEXstdItem 5 2 58" xfId="45562"/>
    <cellStyle name="SAPBEXstdItem 5 2 59" xfId="45957"/>
    <cellStyle name="SAPBEXstdItem 5 2 6" xfId="18642"/>
    <cellStyle name="SAPBEXstdItem 5 2 60" xfId="46678"/>
    <cellStyle name="SAPBEXstdItem 5 2 61" xfId="47073"/>
    <cellStyle name="SAPBEXstdItem 5 2 62" xfId="47626"/>
    <cellStyle name="SAPBEXstdItem 5 2 63" xfId="48021"/>
    <cellStyle name="SAPBEXstdItem 5 2 7" xfId="18643"/>
    <cellStyle name="SAPBEXstdItem 5 2 8" xfId="18644"/>
    <cellStyle name="SAPBEXstdItem 5 2 9" xfId="18645"/>
    <cellStyle name="SAPBEXstdItem 5 20" xfId="18646"/>
    <cellStyle name="SAPBEXstdItem 5 21" xfId="18647"/>
    <cellStyle name="SAPBEXstdItem 5 22" xfId="18648"/>
    <cellStyle name="SAPBEXstdItem 5 23" xfId="18649"/>
    <cellStyle name="SAPBEXstdItem 5 24" xfId="18650"/>
    <cellStyle name="SAPBEXstdItem 5 25" xfId="18651"/>
    <cellStyle name="SAPBEXstdItem 5 26" xfId="18652"/>
    <cellStyle name="SAPBEXstdItem 5 27" xfId="18653"/>
    <cellStyle name="SAPBEXstdItem 5 28" xfId="18654"/>
    <cellStyle name="SAPBEXstdItem 5 29" xfId="18655"/>
    <cellStyle name="SAPBEXstdItem 5 3" xfId="18656"/>
    <cellStyle name="SAPBEXstdItem 5 3 10" xfId="18657"/>
    <cellStyle name="SAPBEXstdItem 5 3 11" xfId="18658"/>
    <cellStyle name="SAPBEXstdItem 5 3 12" xfId="18659"/>
    <cellStyle name="SAPBEXstdItem 5 3 13" xfId="18660"/>
    <cellStyle name="SAPBEXstdItem 5 3 14" xfId="18661"/>
    <cellStyle name="SAPBEXstdItem 5 3 15" xfId="18662"/>
    <cellStyle name="SAPBEXstdItem 5 3 16" xfId="18663"/>
    <cellStyle name="SAPBEXstdItem 5 3 17" xfId="18664"/>
    <cellStyle name="SAPBEXstdItem 5 3 18" xfId="18665"/>
    <cellStyle name="SAPBEXstdItem 5 3 19" xfId="18666"/>
    <cellStyle name="SAPBEXstdItem 5 3 2" xfId="18667"/>
    <cellStyle name="SAPBEXstdItem 5 3 20" xfId="18668"/>
    <cellStyle name="SAPBEXstdItem 5 3 21" xfId="18669"/>
    <cellStyle name="SAPBEXstdItem 5 3 22" xfId="18670"/>
    <cellStyle name="SAPBEXstdItem 5 3 23" xfId="18671"/>
    <cellStyle name="SAPBEXstdItem 5 3 24" xfId="18672"/>
    <cellStyle name="SAPBEXstdItem 5 3 25" xfId="18673"/>
    <cellStyle name="SAPBEXstdItem 5 3 26" xfId="18674"/>
    <cellStyle name="SAPBEXstdItem 5 3 27" xfId="18675"/>
    <cellStyle name="SAPBEXstdItem 5 3 28" xfId="18676"/>
    <cellStyle name="SAPBEXstdItem 5 3 29" xfId="18677"/>
    <cellStyle name="SAPBEXstdItem 5 3 3" xfId="18678"/>
    <cellStyle name="SAPBEXstdItem 5 3 30" xfId="18679"/>
    <cellStyle name="SAPBEXstdItem 5 3 31" xfId="18680"/>
    <cellStyle name="SAPBEXstdItem 5 3 32" xfId="33068"/>
    <cellStyle name="SAPBEXstdItem 5 3 33" xfId="33848"/>
    <cellStyle name="SAPBEXstdItem 5 3 34" xfId="32232"/>
    <cellStyle name="SAPBEXstdItem 5 3 35" xfId="31621"/>
    <cellStyle name="SAPBEXstdItem 5 3 36" xfId="34337"/>
    <cellStyle name="SAPBEXstdItem 5 3 37" xfId="35130"/>
    <cellStyle name="SAPBEXstdItem 5 3 38" xfId="34710"/>
    <cellStyle name="SAPBEXstdItem 5 3 39" xfId="36276"/>
    <cellStyle name="SAPBEXstdItem 5 3 4" xfId="18681"/>
    <cellStyle name="SAPBEXstdItem 5 3 40" xfId="36859"/>
    <cellStyle name="SAPBEXstdItem 5 3 41" xfId="35993"/>
    <cellStyle name="SAPBEXstdItem 5 3 42" xfId="37712"/>
    <cellStyle name="SAPBEXstdItem 5 3 43" xfId="38181"/>
    <cellStyle name="SAPBEXstdItem 5 3 44" xfId="37882"/>
    <cellStyle name="SAPBEXstdItem 5 3 45" xfId="39036"/>
    <cellStyle name="SAPBEXstdItem 5 3 46" xfId="39505"/>
    <cellStyle name="SAPBEXstdItem 5 3 47" xfId="39208"/>
    <cellStyle name="SAPBEXstdItem 5 3 48" xfId="40398"/>
    <cellStyle name="SAPBEXstdItem 5 3 49" xfId="40869"/>
    <cellStyle name="SAPBEXstdItem 5 3 5" xfId="18682"/>
    <cellStyle name="SAPBEXstdItem 5 3 50" xfId="40570"/>
    <cellStyle name="SAPBEXstdItem 5 3 51" xfId="41899"/>
    <cellStyle name="SAPBEXstdItem 5 3 52" xfId="42368"/>
    <cellStyle name="SAPBEXstdItem 5 3 53" xfId="41967"/>
    <cellStyle name="SAPBEXstdItem 5 3 54" xfId="43146"/>
    <cellStyle name="SAPBEXstdItem 5 3 55" xfId="43541"/>
    <cellStyle name="SAPBEXstdItem 5 3 56" xfId="44262"/>
    <cellStyle name="SAPBEXstdItem 5 3 57" xfId="44837"/>
    <cellStyle name="SAPBEXstdItem 5 3 58" xfId="45563"/>
    <cellStyle name="SAPBEXstdItem 5 3 59" xfId="45958"/>
    <cellStyle name="SAPBEXstdItem 5 3 6" xfId="18683"/>
    <cellStyle name="SAPBEXstdItem 5 3 60" xfId="46679"/>
    <cellStyle name="SAPBEXstdItem 5 3 61" xfId="47074"/>
    <cellStyle name="SAPBEXstdItem 5 3 62" xfId="47627"/>
    <cellStyle name="SAPBEXstdItem 5 3 63" xfId="48022"/>
    <cellStyle name="SAPBEXstdItem 5 3 7" xfId="18684"/>
    <cellStyle name="SAPBEXstdItem 5 3 8" xfId="18685"/>
    <cellStyle name="SAPBEXstdItem 5 3 9" xfId="18686"/>
    <cellStyle name="SAPBEXstdItem 5 30" xfId="18687"/>
    <cellStyle name="SAPBEXstdItem 5 31" xfId="18688"/>
    <cellStyle name="SAPBEXstdItem 5 32" xfId="18689"/>
    <cellStyle name="SAPBEXstdItem 5 33" xfId="18690"/>
    <cellStyle name="SAPBEXstdItem 5 34" xfId="18691"/>
    <cellStyle name="SAPBEXstdItem 5 35" xfId="33066"/>
    <cellStyle name="SAPBEXstdItem 5 36" xfId="33846"/>
    <cellStyle name="SAPBEXstdItem 5 37" xfId="31616"/>
    <cellStyle name="SAPBEXstdItem 5 38" xfId="34004"/>
    <cellStyle name="SAPBEXstdItem 5 39" xfId="34223"/>
    <cellStyle name="SAPBEXstdItem 5 4" xfId="18692"/>
    <cellStyle name="SAPBEXstdItem 5 40" xfId="34937"/>
    <cellStyle name="SAPBEXstdItem 5 41" xfId="34712"/>
    <cellStyle name="SAPBEXstdItem 5 42" xfId="36274"/>
    <cellStyle name="SAPBEXstdItem 5 43" xfId="36857"/>
    <cellStyle name="SAPBEXstdItem 5 44" xfId="35691"/>
    <cellStyle name="SAPBEXstdItem 5 45" xfId="37710"/>
    <cellStyle name="SAPBEXstdItem 5 46" xfId="38179"/>
    <cellStyle name="SAPBEXstdItem 5 47" xfId="37446"/>
    <cellStyle name="SAPBEXstdItem 5 48" xfId="39034"/>
    <cellStyle name="SAPBEXstdItem 5 49" xfId="39503"/>
    <cellStyle name="SAPBEXstdItem 5 5" xfId="18693"/>
    <cellStyle name="SAPBEXstdItem 5 50" xfId="38771"/>
    <cellStyle name="SAPBEXstdItem 5 51" xfId="40396"/>
    <cellStyle name="SAPBEXstdItem 5 52" xfId="40867"/>
    <cellStyle name="SAPBEXstdItem 5 53" xfId="40102"/>
    <cellStyle name="SAPBEXstdItem 5 54" xfId="41897"/>
    <cellStyle name="SAPBEXstdItem 5 55" xfId="42366"/>
    <cellStyle name="SAPBEXstdItem 5 56" xfId="41602"/>
    <cellStyle name="SAPBEXstdItem 5 57" xfId="43144"/>
    <cellStyle name="SAPBEXstdItem 5 58" xfId="43539"/>
    <cellStyle name="SAPBEXstdItem 5 59" xfId="44260"/>
    <cellStyle name="SAPBEXstdItem 5 6" xfId="18694"/>
    <cellStyle name="SAPBEXstdItem 5 60" xfId="44835"/>
    <cellStyle name="SAPBEXstdItem 5 61" xfId="45561"/>
    <cellStyle name="SAPBEXstdItem 5 62" xfId="45956"/>
    <cellStyle name="SAPBEXstdItem 5 63" xfId="46677"/>
    <cellStyle name="SAPBEXstdItem 5 64" xfId="47072"/>
    <cellStyle name="SAPBEXstdItem 5 65" xfId="47625"/>
    <cellStyle name="SAPBEXstdItem 5 66" xfId="48020"/>
    <cellStyle name="SAPBEXstdItem 5 7" xfId="18695"/>
    <cellStyle name="SAPBEXstdItem 5 8" xfId="18696"/>
    <cellStyle name="SAPBEXstdItem 5 9" xfId="18697"/>
    <cellStyle name="SAPBEXstdItem 50" xfId="18698"/>
    <cellStyle name="SAPBEXstdItem 51" xfId="18699"/>
    <cellStyle name="SAPBEXstdItem 52" xfId="18700"/>
    <cellStyle name="SAPBEXstdItem 53" xfId="18701"/>
    <cellStyle name="SAPBEXstdItem 54" xfId="18702"/>
    <cellStyle name="SAPBEXstdItem 55" xfId="18703"/>
    <cellStyle name="SAPBEXstdItem 56" xfId="18704"/>
    <cellStyle name="SAPBEXstdItem 57" xfId="18705"/>
    <cellStyle name="SAPBEXstdItem 58" xfId="18706"/>
    <cellStyle name="SAPBEXstdItem 59" xfId="18707"/>
    <cellStyle name="SAPBEXstdItem 6" xfId="18708"/>
    <cellStyle name="SAPBEXstdItem 6 10" xfId="18709"/>
    <cellStyle name="SAPBEXstdItem 6 11" xfId="18710"/>
    <cellStyle name="SAPBEXstdItem 6 12" xfId="18711"/>
    <cellStyle name="SAPBEXstdItem 6 13" xfId="18712"/>
    <cellStyle name="SAPBEXstdItem 6 14" xfId="18713"/>
    <cellStyle name="SAPBEXstdItem 6 15" xfId="18714"/>
    <cellStyle name="SAPBEXstdItem 6 16" xfId="18715"/>
    <cellStyle name="SAPBEXstdItem 6 17" xfId="18716"/>
    <cellStyle name="SAPBEXstdItem 6 18" xfId="18717"/>
    <cellStyle name="SAPBEXstdItem 6 19" xfId="18718"/>
    <cellStyle name="SAPBEXstdItem 6 2" xfId="18719"/>
    <cellStyle name="SAPBEXstdItem 6 2 10" xfId="18720"/>
    <cellStyle name="SAPBEXstdItem 6 2 11" xfId="18721"/>
    <cellStyle name="SAPBEXstdItem 6 2 12" xfId="18722"/>
    <cellStyle name="SAPBEXstdItem 6 2 13" xfId="18723"/>
    <cellStyle name="SAPBEXstdItem 6 2 14" xfId="18724"/>
    <cellStyle name="SAPBEXstdItem 6 2 15" xfId="18725"/>
    <cellStyle name="SAPBEXstdItem 6 2 16" xfId="18726"/>
    <cellStyle name="SAPBEXstdItem 6 2 17" xfId="18727"/>
    <cellStyle name="SAPBEXstdItem 6 2 18" xfId="18728"/>
    <cellStyle name="SAPBEXstdItem 6 2 19" xfId="18729"/>
    <cellStyle name="SAPBEXstdItem 6 2 2" xfId="18730"/>
    <cellStyle name="SAPBEXstdItem 6 2 20" xfId="18731"/>
    <cellStyle name="SAPBEXstdItem 6 2 21" xfId="18732"/>
    <cellStyle name="SAPBEXstdItem 6 2 22" xfId="18733"/>
    <cellStyle name="SAPBEXstdItem 6 2 23" xfId="18734"/>
    <cellStyle name="SAPBEXstdItem 6 2 24" xfId="18735"/>
    <cellStyle name="SAPBEXstdItem 6 2 25" xfId="18736"/>
    <cellStyle name="SAPBEXstdItem 6 2 26" xfId="18737"/>
    <cellStyle name="SAPBEXstdItem 6 2 27" xfId="18738"/>
    <cellStyle name="SAPBEXstdItem 6 2 28" xfId="18739"/>
    <cellStyle name="SAPBEXstdItem 6 2 29" xfId="18740"/>
    <cellStyle name="SAPBEXstdItem 6 2 3" xfId="18741"/>
    <cellStyle name="SAPBEXstdItem 6 2 30" xfId="18742"/>
    <cellStyle name="SAPBEXstdItem 6 2 31" xfId="18743"/>
    <cellStyle name="SAPBEXstdItem 6 2 32" xfId="33070"/>
    <cellStyle name="SAPBEXstdItem 6 2 33" xfId="33850"/>
    <cellStyle name="SAPBEXstdItem 6 2 34" xfId="32234"/>
    <cellStyle name="SAPBEXstdItem 6 2 35" xfId="33675"/>
    <cellStyle name="SAPBEXstdItem 6 2 36" xfId="34336"/>
    <cellStyle name="SAPBEXstdItem 6 2 37" xfId="34939"/>
    <cellStyle name="SAPBEXstdItem 6 2 38" xfId="34709"/>
    <cellStyle name="SAPBEXstdItem 6 2 39" xfId="36278"/>
    <cellStyle name="SAPBEXstdItem 6 2 4" xfId="18744"/>
    <cellStyle name="SAPBEXstdItem 6 2 40" xfId="36861"/>
    <cellStyle name="SAPBEXstdItem 6 2 41" xfId="35995"/>
    <cellStyle name="SAPBEXstdItem 6 2 42" xfId="37714"/>
    <cellStyle name="SAPBEXstdItem 6 2 43" xfId="38183"/>
    <cellStyle name="SAPBEXstdItem 6 2 44" xfId="37448"/>
    <cellStyle name="SAPBEXstdItem 6 2 45" xfId="39038"/>
    <cellStyle name="SAPBEXstdItem 6 2 46" xfId="39507"/>
    <cellStyle name="SAPBEXstdItem 6 2 47" xfId="38773"/>
    <cellStyle name="SAPBEXstdItem 6 2 48" xfId="40400"/>
    <cellStyle name="SAPBEXstdItem 6 2 49" xfId="40871"/>
    <cellStyle name="SAPBEXstdItem 6 2 5" xfId="18745"/>
    <cellStyle name="SAPBEXstdItem 6 2 50" xfId="40104"/>
    <cellStyle name="SAPBEXstdItem 6 2 51" xfId="41901"/>
    <cellStyle name="SAPBEXstdItem 6 2 52" xfId="42370"/>
    <cellStyle name="SAPBEXstdItem 6 2 53" xfId="41604"/>
    <cellStyle name="SAPBEXstdItem 6 2 54" xfId="43148"/>
    <cellStyle name="SAPBEXstdItem 6 2 55" xfId="43543"/>
    <cellStyle name="SAPBEXstdItem 6 2 56" xfId="44264"/>
    <cellStyle name="SAPBEXstdItem 6 2 57" xfId="44839"/>
    <cellStyle name="SAPBEXstdItem 6 2 58" xfId="45565"/>
    <cellStyle name="SAPBEXstdItem 6 2 59" xfId="45960"/>
    <cellStyle name="SAPBEXstdItem 6 2 6" xfId="18746"/>
    <cellStyle name="SAPBEXstdItem 6 2 60" xfId="46681"/>
    <cellStyle name="SAPBEXstdItem 6 2 61" xfId="47076"/>
    <cellStyle name="SAPBEXstdItem 6 2 62" xfId="47629"/>
    <cellStyle name="SAPBEXstdItem 6 2 63" xfId="48024"/>
    <cellStyle name="SAPBEXstdItem 6 2 7" xfId="18747"/>
    <cellStyle name="SAPBEXstdItem 6 2 8" xfId="18748"/>
    <cellStyle name="SAPBEXstdItem 6 2 9" xfId="18749"/>
    <cellStyle name="SAPBEXstdItem 6 20" xfId="18750"/>
    <cellStyle name="SAPBEXstdItem 6 21" xfId="18751"/>
    <cellStyle name="SAPBEXstdItem 6 22" xfId="18752"/>
    <cellStyle name="SAPBEXstdItem 6 23" xfId="18753"/>
    <cellStyle name="SAPBEXstdItem 6 24" xfId="18754"/>
    <cellStyle name="SAPBEXstdItem 6 25" xfId="18755"/>
    <cellStyle name="SAPBEXstdItem 6 26" xfId="18756"/>
    <cellStyle name="SAPBEXstdItem 6 27" xfId="18757"/>
    <cellStyle name="SAPBEXstdItem 6 28" xfId="18758"/>
    <cellStyle name="SAPBEXstdItem 6 29" xfId="18759"/>
    <cellStyle name="SAPBEXstdItem 6 3" xfId="18760"/>
    <cellStyle name="SAPBEXstdItem 6 3 10" xfId="18761"/>
    <cellStyle name="SAPBEXstdItem 6 3 11" xfId="18762"/>
    <cellStyle name="SAPBEXstdItem 6 3 12" xfId="18763"/>
    <cellStyle name="SAPBEXstdItem 6 3 13" xfId="18764"/>
    <cellStyle name="SAPBEXstdItem 6 3 14" xfId="18765"/>
    <cellStyle name="SAPBEXstdItem 6 3 15" xfId="18766"/>
    <cellStyle name="SAPBEXstdItem 6 3 16" xfId="18767"/>
    <cellStyle name="SAPBEXstdItem 6 3 17" xfId="18768"/>
    <cellStyle name="SAPBEXstdItem 6 3 18" xfId="18769"/>
    <cellStyle name="SAPBEXstdItem 6 3 19" xfId="18770"/>
    <cellStyle name="SAPBEXstdItem 6 3 2" xfId="18771"/>
    <cellStyle name="SAPBEXstdItem 6 3 20" xfId="18772"/>
    <cellStyle name="SAPBEXstdItem 6 3 21" xfId="18773"/>
    <cellStyle name="SAPBEXstdItem 6 3 22" xfId="18774"/>
    <cellStyle name="SAPBEXstdItem 6 3 23" xfId="18775"/>
    <cellStyle name="SAPBEXstdItem 6 3 24" xfId="18776"/>
    <cellStyle name="SAPBEXstdItem 6 3 25" xfId="18777"/>
    <cellStyle name="SAPBEXstdItem 6 3 26" xfId="18778"/>
    <cellStyle name="SAPBEXstdItem 6 3 27" xfId="18779"/>
    <cellStyle name="SAPBEXstdItem 6 3 28" xfId="18780"/>
    <cellStyle name="SAPBEXstdItem 6 3 29" xfId="18781"/>
    <cellStyle name="SAPBEXstdItem 6 3 3" xfId="18782"/>
    <cellStyle name="SAPBEXstdItem 6 3 30" xfId="18783"/>
    <cellStyle name="SAPBEXstdItem 6 3 31" xfId="18784"/>
    <cellStyle name="SAPBEXstdItem 6 3 32" xfId="33071"/>
    <cellStyle name="SAPBEXstdItem 6 3 33" xfId="33851"/>
    <cellStyle name="SAPBEXstdItem 6 3 34" xfId="32393"/>
    <cellStyle name="SAPBEXstdItem 6 3 35" xfId="33676"/>
    <cellStyle name="SAPBEXstdItem 6 3 36" xfId="34227"/>
    <cellStyle name="SAPBEXstdItem 6 3 37" xfId="34940"/>
    <cellStyle name="SAPBEXstdItem 6 3 38" xfId="34996"/>
    <cellStyle name="SAPBEXstdItem 6 3 39" xfId="36279"/>
    <cellStyle name="SAPBEXstdItem 6 3 4" xfId="18785"/>
    <cellStyle name="SAPBEXstdItem 6 3 40" xfId="36862"/>
    <cellStyle name="SAPBEXstdItem 6 3 41" xfId="35716"/>
    <cellStyle name="SAPBEXstdItem 6 3 42" xfId="37715"/>
    <cellStyle name="SAPBEXstdItem 6 3 43" xfId="38184"/>
    <cellStyle name="SAPBEXstdItem 6 3 44" xfId="37449"/>
    <cellStyle name="SAPBEXstdItem 6 3 45" xfId="39039"/>
    <cellStyle name="SAPBEXstdItem 6 3 46" xfId="39508"/>
    <cellStyle name="SAPBEXstdItem 6 3 47" xfId="38774"/>
    <cellStyle name="SAPBEXstdItem 6 3 48" xfId="40401"/>
    <cellStyle name="SAPBEXstdItem 6 3 49" xfId="40872"/>
    <cellStyle name="SAPBEXstdItem 6 3 5" xfId="18786"/>
    <cellStyle name="SAPBEXstdItem 6 3 50" xfId="40105"/>
    <cellStyle name="SAPBEXstdItem 6 3 51" xfId="41902"/>
    <cellStyle name="SAPBEXstdItem 6 3 52" xfId="42371"/>
    <cellStyle name="SAPBEXstdItem 6 3 53" xfId="41968"/>
    <cellStyle name="SAPBEXstdItem 6 3 54" xfId="43149"/>
    <cellStyle name="SAPBEXstdItem 6 3 55" xfId="43544"/>
    <cellStyle name="SAPBEXstdItem 6 3 56" xfId="44265"/>
    <cellStyle name="SAPBEXstdItem 6 3 57" xfId="44840"/>
    <cellStyle name="SAPBEXstdItem 6 3 58" xfId="45566"/>
    <cellStyle name="SAPBEXstdItem 6 3 59" xfId="45961"/>
    <cellStyle name="SAPBEXstdItem 6 3 6" xfId="18787"/>
    <cellStyle name="SAPBEXstdItem 6 3 60" xfId="46682"/>
    <cellStyle name="SAPBEXstdItem 6 3 61" xfId="47077"/>
    <cellStyle name="SAPBEXstdItem 6 3 62" xfId="47630"/>
    <cellStyle name="SAPBEXstdItem 6 3 63" xfId="48025"/>
    <cellStyle name="SAPBEXstdItem 6 3 7" xfId="18788"/>
    <cellStyle name="SAPBEXstdItem 6 3 8" xfId="18789"/>
    <cellStyle name="SAPBEXstdItem 6 3 9" xfId="18790"/>
    <cellStyle name="SAPBEXstdItem 6 30" xfId="18791"/>
    <cellStyle name="SAPBEXstdItem 6 31" xfId="18792"/>
    <cellStyle name="SAPBEXstdItem 6 32" xfId="18793"/>
    <cellStyle name="SAPBEXstdItem 6 33" xfId="18794"/>
    <cellStyle name="SAPBEXstdItem 6 34" xfId="18795"/>
    <cellStyle name="SAPBEXstdItem 6 35" xfId="33069"/>
    <cellStyle name="SAPBEXstdItem 6 36" xfId="33849"/>
    <cellStyle name="SAPBEXstdItem 6 37" xfId="32233"/>
    <cellStyle name="SAPBEXstdItem 6 38" xfId="34005"/>
    <cellStyle name="SAPBEXstdItem 6 39" xfId="34228"/>
    <cellStyle name="SAPBEXstdItem 6 4" xfId="18796"/>
    <cellStyle name="SAPBEXstdItem 6 40" xfId="34938"/>
    <cellStyle name="SAPBEXstdItem 6 41" xfId="34236"/>
    <cellStyle name="SAPBEXstdItem 6 42" xfId="36277"/>
    <cellStyle name="SAPBEXstdItem 6 43" xfId="36860"/>
    <cellStyle name="SAPBEXstdItem 6 44" xfId="35994"/>
    <cellStyle name="SAPBEXstdItem 6 45" xfId="37713"/>
    <cellStyle name="SAPBEXstdItem 6 46" xfId="38182"/>
    <cellStyle name="SAPBEXstdItem 6 47" xfId="37447"/>
    <cellStyle name="SAPBEXstdItem 6 48" xfId="39037"/>
    <cellStyle name="SAPBEXstdItem 6 49" xfId="39506"/>
    <cellStyle name="SAPBEXstdItem 6 5" xfId="18797"/>
    <cellStyle name="SAPBEXstdItem 6 50" xfId="38772"/>
    <cellStyle name="SAPBEXstdItem 6 51" xfId="40399"/>
    <cellStyle name="SAPBEXstdItem 6 52" xfId="40870"/>
    <cellStyle name="SAPBEXstdItem 6 53" xfId="40103"/>
    <cellStyle name="SAPBEXstdItem 6 54" xfId="41900"/>
    <cellStyle name="SAPBEXstdItem 6 55" xfId="42369"/>
    <cellStyle name="SAPBEXstdItem 6 56" xfId="42068"/>
    <cellStyle name="SAPBEXstdItem 6 57" xfId="43147"/>
    <cellStyle name="SAPBEXstdItem 6 58" xfId="43542"/>
    <cellStyle name="SAPBEXstdItem 6 59" xfId="44263"/>
    <cellStyle name="SAPBEXstdItem 6 6" xfId="18798"/>
    <cellStyle name="SAPBEXstdItem 6 60" xfId="44838"/>
    <cellStyle name="SAPBEXstdItem 6 61" xfId="45564"/>
    <cellStyle name="SAPBEXstdItem 6 62" xfId="45959"/>
    <cellStyle name="SAPBEXstdItem 6 63" xfId="46680"/>
    <cellStyle name="SAPBEXstdItem 6 64" xfId="47075"/>
    <cellStyle name="SAPBEXstdItem 6 65" xfId="47628"/>
    <cellStyle name="SAPBEXstdItem 6 66" xfId="48023"/>
    <cellStyle name="SAPBEXstdItem 6 7" xfId="18799"/>
    <cellStyle name="SAPBEXstdItem 6 8" xfId="18800"/>
    <cellStyle name="SAPBEXstdItem 6 9" xfId="18801"/>
    <cellStyle name="SAPBEXstdItem 60" xfId="18802"/>
    <cellStyle name="SAPBEXstdItem 61" xfId="18803"/>
    <cellStyle name="SAPBEXstdItem 62" xfId="18804"/>
    <cellStyle name="SAPBEXstdItem 63" xfId="18805"/>
    <cellStyle name="SAPBEXstdItem 64" xfId="18806"/>
    <cellStyle name="SAPBEXstdItem 65" xfId="18807"/>
    <cellStyle name="SAPBEXstdItem 66" xfId="18808"/>
    <cellStyle name="SAPBEXstdItem 67" xfId="18809"/>
    <cellStyle name="SAPBEXstdItem 68" xfId="18810"/>
    <cellStyle name="SAPBEXstdItem 69" xfId="18811"/>
    <cellStyle name="SAPBEXstdItem 7" xfId="18812"/>
    <cellStyle name="SAPBEXstdItem 7 10" xfId="18813"/>
    <cellStyle name="SAPBEXstdItem 7 11" xfId="18814"/>
    <cellStyle name="SAPBEXstdItem 7 12" xfId="18815"/>
    <cellStyle name="SAPBEXstdItem 7 13" xfId="18816"/>
    <cellStyle name="SAPBEXstdItem 7 14" xfId="18817"/>
    <cellStyle name="SAPBEXstdItem 7 15" xfId="18818"/>
    <cellStyle name="SAPBEXstdItem 7 16" xfId="18819"/>
    <cellStyle name="SAPBEXstdItem 7 17" xfId="18820"/>
    <cellStyle name="SAPBEXstdItem 7 18" xfId="18821"/>
    <cellStyle name="SAPBEXstdItem 7 19" xfId="18822"/>
    <cellStyle name="SAPBEXstdItem 7 2" xfId="18823"/>
    <cellStyle name="SAPBEXstdItem 7 2 10" xfId="18824"/>
    <cellStyle name="SAPBEXstdItem 7 2 11" xfId="18825"/>
    <cellStyle name="SAPBEXstdItem 7 2 12" xfId="18826"/>
    <cellStyle name="SAPBEXstdItem 7 2 13" xfId="18827"/>
    <cellStyle name="SAPBEXstdItem 7 2 14" xfId="18828"/>
    <cellStyle name="SAPBEXstdItem 7 2 15" xfId="18829"/>
    <cellStyle name="SAPBEXstdItem 7 2 16" xfId="18830"/>
    <cellStyle name="SAPBEXstdItem 7 2 17" xfId="18831"/>
    <cellStyle name="SAPBEXstdItem 7 2 18" xfId="18832"/>
    <cellStyle name="SAPBEXstdItem 7 2 19" xfId="18833"/>
    <cellStyle name="SAPBEXstdItem 7 2 2" xfId="18834"/>
    <cellStyle name="SAPBEXstdItem 7 2 20" xfId="18835"/>
    <cellStyle name="SAPBEXstdItem 7 2 21" xfId="18836"/>
    <cellStyle name="SAPBEXstdItem 7 2 22" xfId="18837"/>
    <cellStyle name="SAPBEXstdItem 7 2 23" xfId="18838"/>
    <cellStyle name="SAPBEXstdItem 7 2 24" xfId="18839"/>
    <cellStyle name="SAPBEXstdItem 7 2 25" xfId="18840"/>
    <cellStyle name="SAPBEXstdItem 7 2 26" xfId="18841"/>
    <cellStyle name="SAPBEXstdItem 7 2 27" xfId="18842"/>
    <cellStyle name="SAPBEXstdItem 7 2 28" xfId="18843"/>
    <cellStyle name="SAPBEXstdItem 7 2 29" xfId="18844"/>
    <cellStyle name="SAPBEXstdItem 7 2 3" xfId="18845"/>
    <cellStyle name="SAPBEXstdItem 7 2 30" xfId="18846"/>
    <cellStyle name="SAPBEXstdItem 7 2 31" xfId="18847"/>
    <cellStyle name="SAPBEXstdItem 7 2 32" xfId="33073"/>
    <cellStyle name="SAPBEXstdItem 7 2 33" xfId="33853"/>
    <cellStyle name="SAPBEXstdItem 7 2 34" xfId="32235"/>
    <cellStyle name="SAPBEXstdItem 7 2 35" xfId="33678"/>
    <cellStyle name="SAPBEXstdItem 7 2 36" xfId="34550"/>
    <cellStyle name="SAPBEXstdItem 7 2 37" xfId="35070"/>
    <cellStyle name="SAPBEXstdItem 7 2 38" xfId="34708"/>
    <cellStyle name="SAPBEXstdItem 7 2 39" xfId="36281"/>
    <cellStyle name="SAPBEXstdItem 7 2 4" xfId="18848"/>
    <cellStyle name="SAPBEXstdItem 7 2 40" xfId="36864"/>
    <cellStyle name="SAPBEXstdItem 7 2 41" xfId="35996"/>
    <cellStyle name="SAPBEXstdItem 7 2 42" xfId="37717"/>
    <cellStyle name="SAPBEXstdItem 7 2 43" xfId="38186"/>
    <cellStyle name="SAPBEXstdItem 7 2 44" xfId="37780"/>
    <cellStyle name="SAPBEXstdItem 7 2 45" xfId="39041"/>
    <cellStyle name="SAPBEXstdItem 7 2 46" xfId="39510"/>
    <cellStyle name="SAPBEXstdItem 7 2 47" xfId="39106"/>
    <cellStyle name="SAPBEXstdItem 7 2 48" xfId="40403"/>
    <cellStyle name="SAPBEXstdItem 7 2 49" xfId="40874"/>
    <cellStyle name="SAPBEXstdItem 7 2 5" xfId="18849"/>
    <cellStyle name="SAPBEXstdItem 7 2 50" xfId="40468"/>
    <cellStyle name="SAPBEXstdItem 7 2 51" xfId="41904"/>
    <cellStyle name="SAPBEXstdItem 7 2 52" xfId="42373"/>
    <cellStyle name="SAPBEXstdItem 7 2 53" xfId="41605"/>
    <cellStyle name="SAPBEXstdItem 7 2 54" xfId="43151"/>
    <cellStyle name="SAPBEXstdItem 7 2 55" xfId="43546"/>
    <cellStyle name="SAPBEXstdItem 7 2 56" xfId="44267"/>
    <cellStyle name="SAPBEXstdItem 7 2 57" xfId="44842"/>
    <cellStyle name="SAPBEXstdItem 7 2 58" xfId="45568"/>
    <cellStyle name="SAPBEXstdItem 7 2 59" xfId="45963"/>
    <cellStyle name="SAPBEXstdItem 7 2 6" xfId="18850"/>
    <cellStyle name="SAPBEXstdItem 7 2 60" xfId="46684"/>
    <cellStyle name="SAPBEXstdItem 7 2 61" xfId="47079"/>
    <cellStyle name="SAPBEXstdItem 7 2 62" xfId="47632"/>
    <cellStyle name="SAPBEXstdItem 7 2 63" xfId="48027"/>
    <cellStyle name="SAPBEXstdItem 7 2 7" xfId="18851"/>
    <cellStyle name="SAPBEXstdItem 7 2 8" xfId="18852"/>
    <cellStyle name="SAPBEXstdItem 7 2 9" xfId="18853"/>
    <cellStyle name="SAPBEXstdItem 7 20" xfId="18854"/>
    <cellStyle name="SAPBEXstdItem 7 21" xfId="18855"/>
    <cellStyle name="SAPBEXstdItem 7 22" xfId="18856"/>
    <cellStyle name="SAPBEXstdItem 7 23" xfId="18857"/>
    <cellStyle name="SAPBEXstdItem 7 24" xfId="18858"/>
    <cellStyle name="SAPBEXstdItem 7 25" xfId="18859"/>
    <cellStyle name="SAPBEXstdItem 7 26" xfId="18860"/>
    <cellStyle name="SAPBEXstdItem 7 27" xfId="18861"/>
    <cellStyle name="SAPBEXstdItem 7 28" xfId="18862"/>
    <cellStyle name="SAPBEXstdItem 7 29" xfId="18863"/>
    <cellStyle name="SAPBEXstdItem 7 3" xfId="18864"/>
    <cellStyle name="SAPBEXstdItem 7 3 10" xfId="18865"/>
    <cellStyle name="SAPBEXstdItem 7 3 11" xfId="18866"/>
    <cellStyle name="SAPBEXstdItem 7 3 12" xfId="18867"/>
    <cellStyle name="SAPBEXstdItem 7 3 13" xfId="18868"/>
    <cellStyle name="SAPBEXstdItem 7 3 14" xfId="18869"/>
    <cellStyle name="SAPBEXstdItem 7 3 15" xfId="18870"/>
    <cellStyle name="SAPBEXstdItem 7 3 16" xfId="18871"/>
    <cellStyle name="SAPBEXstdItem 7 3 17" xfId="18872"/>
    <cellStyle name="SAPBEXstdItem 7 3 18" xfId="18873"/>
    <cellStyle name="SAPBEXstdItem 7 3 19" xfId="18874"/>
    <cellStyle name="SAPBEXstdItem 7 3 2" xfId="18875"/>
    <cellStyle name="SAPBEXstdItem 7 3 20" xfId="18876"/>
    <cellStyle name="SAPBEXstdItem 7 3 21" xfId="18877"/>
    <cellStyle name="SAPBEXstdItem 7 3 22" xfId="18878"/>
    <cellStyle name="SAPBEXstdItem 7 3 23" xfId="18879"/>
    <cellStyle name="SAPBEXstdItem 7 3 24" xfId="18880"/>
    <cellStyle name="SAPBEXstdItem 7 3 25" xfId="18881"/>
    <cellStyle name="SAPBEXstdItem 7 3 26" xfId="18882"/>
    <cellStyle name="SAPBEXstdItem 7 3 27" xfId="18883"/>
    <cellStyle name="SAPBEXstdItem 7 3 28" xfId="18884"/>
    <cellStyle name="SAPBEXstdItem 7 3 29" xfId="18885"/>
    <cellStyle name="SAPBEXstdItem 7 3 3" xfId="18886"/>
    <cellStyle name="SAPBEXstdItem 7 3 30" xfId="18887"/>
    <cellStyle name="SAPBEXstdItem 7 3 31" xfId="18888"/>
    <cellStyle name="SAPBEXstdItem 7 3 32" xfId="33074"/>
    <cellStyle name="SAPBEXstdItem 7 3 33" xfId="33854"/>
    <cellStyle name="SAPBEXstdItem 7 3 34" xfId="32394"/>
    <cellStyle name="SAPBEXstdItem 7 3 35" xfId="31844"/>
    <cellStyle name="SAPBEXstdItem 7 3 36" xfId="34549"/>
    <cellStyle name="SAPBEXstdItem 7 3 37" xfId="35131"/>
    <cellStyle name="SAPBEXstdItem 7 3 38" xfId="34993"/>
    <cellStyle name="SAPBEXstdItem 7 3 39" xfId="36282"/>
    <cellStyle name="SAPBEXstdItem 7 3 4" xfId="18889"/>
    <cellStyle name="SAPBEXstdItem 7 3 40" xfId="36865"/>
    <cellStyle name="SAPBEXstdItem 7 3 41" xfId="36122"/>
    <cellStyle name="SAPBEXstdItem 7 3 42" xfId="37718"/>
    <cellStyle name="SAPBEXstdItem 7 3 43" xfId="38187"/>
    <cellStyle name="SAPBEXstdItem 7 3 44" xfId="37883"/>
    <cellStyle name="SAPBEXstdItem 7 3 45" xfId="39042"/>
    <cellStyle name="SAPBEXstdItem 7 3 46" xfId="39511"/>
    <cellStyle name="SAPBEXstdItem 7 3 47" xfId="39209"/>
    <cellStyle name="SAPBEXstdItem 7 3 48" xfId="40404"/>
    <cellStyle name="SAPBEXstdItem 7 3 49" xfId="40875"/>
    <cellStyle name="SAPBEXstdItem 7 3 5" xfId="18890"/>
    <cellStyle name="SAPBEXstdItem 7 3 50" xfId="40571"/>
    <cellStyle name="SAPBEXstdItem 7 3 51" xfId="41905"/>
    <cellStyle name="SAPBEXstdItem 7 3 52" xfId="42374"/>
    <cellStyle name="SAPBEXstdItem 7 3 53" xfId="41606"/>
    <cellStyle name="SAPBEXstdItem 7 3 54" xfId="43152"/>
    <cellStyle name="SAPBEXstdItem 7 3 55" xfId="43547"/>
    <cellStyle name="SAPBEXstdItem 7 3 56" xfId="44268"/>
    <cellStyle name="SAPBEXstdItem 7 3 57" xfId="44843"/>
    <cellStyle name="SAPBEXstdItem 7 3 58" xfId="45569"/>
    <cellStyle name="SAPBEXstdItem 7 3 59" xfId="45964"/>
    <cellStyle name="SAPBEXstdItem 7 3 6" xfId="18891"/>
    <cellStyle name="SAPBEXstdItem 7 3 60" xfId="46685"/>
    <cellStyle name="SAPBEXstdItem 7 3 61" xfId="47080"/>
    <cellStyle name="SAPBEXstdItem 7 3 62" xfId="47633"/>
    <cellStyle name="SAPBEXstdItem 7 3 63" xfId="48028"/>
    <cellStyle name="SAPBEXstdItem 7 3 7" xfId="18892"/>
    <cellStyle name="SAPBEXstdItem 7 3 8" xfId="18893"/>
    <cellStyle name="SAPBEXstdItem 7 3 9" xfId="18894"/>
    <cellStyle name="SAPBEXstdItem 7 30" xfId="18895"/>
    <cellStyle name="SAPBEXstdItem 7 31" xfId="18896"/>
    <cellStyle name="SAPBEXstdItem 7 32" xfId="18897"/>
    <cellStyle name="SAPBEXstdItem 7 33" xfId="18898"/>
    <cellStyle name="SAPBEXstdItem 7 34" xfId="18899"/>
    <cellStyle name="SAPBEXstdItem 7 35" xfId="33072"/>
    <cellStyle name="SAPBEXstdItem 7 36" xfId="33852"/>
    <cellStyle name="SAPBEXstdItem 7 37" xfId="32533"/>
    <cellStyle name="SAPBEXstdItem 7 38" xfId="33677"/>
    <cellStyle name="SAPBEXstdItem 7 39" xfId="34551"/>
    <cellStyle name="SAPBEXstdItem 7 4" xfId="18900"/>
    <cellStyle name="SAPBEXstdItem 7 40" xfId="34941"/>
    <cellStyle name="SAPBEXstdItem 7 41" xfId="35346"/>
    <cellStyle name="SAPBEXstdItem 7 42" xfId="36280"/>
    <cellStyle name="SAPBEXstdItem 7 43" xfId="36863"/>
    <cellStyle name="SAPBEXstdItem 7 44" xfId="35796"/>
    <cellStyle name="SAPBEXstdItem 7 45" xfId="37716"/>
    <cellStyle name="SAPBEXstdItem 7 46" xfId="38185"/>
    <cellStyle name="SAPBEXstdItem 7 47" xfId="37450"/>
    <cellStyle name="SAPBEXstdItem 7 48" xfId="39040"/>
    <cellStyle name="SAPBEXstdItem 7 49" xfId="39509"/>
    <cellStyle name="SAPBEXstdItem 7 5" xfId="18901"/>
    <cellStyle name="SAPBEXstdItem 7 50" xfId="38775"/>
    <cellStyle name="SAPBEXstdItem 7 51" xfId="40402"/>
    <cellStyle name="SAPBEXstdItem 7 52" xfId="40873"/>
    <cellStyle name="SAPBEXstdItem 7 53" xfId="40106"/>
    <cellStyle name="SAPBEXstdItem 7 54" xfId="41903"/>
    <cellStyle name="SAPBEXstdItem 7 55" xfId="42372"/>
    <cellStyle name="SAPBEXstdItem 7 56" xfId="42069"/>
    <cellStyle name="SAPBEXstdItem 7 57" xfId="43150"/>
    <cellStyle name="SAPBEXstdItem 7 58" xfId="43545"/>
    <cellStyle name="SAPBEXstdItem 7 59" xfId="44266"/>
    <cellStyle name="SAPBEXstdItem 7 6" xfId="18902"/>
    <cellStyle name="SAPBEXstdItem 7 60" xfId="44841"/>
    <cellStyle name="SAPBEXstdItem 7 61" xfId="45567"/>
    <cellStyle name="SAPBEXstdItem 7 62" xfId="45962"/>
    <cellStyle name="SAPBEXstdItem 7 63" xfId="46683"/>
    <cellStyle name="SAPBEXstdItem 7 64" xfId="47078"/>
    <cellStyle name="SAPBEXstdItem 7 65" xfId="47631"/>
    <cellStyle name="SAPBEXstdItem 7 66" xfId="48026"/>
    <cellStyle name="SAPBEXstdItem 7 7" xfId="18903"/>
    <cellStyle name="SAPBEXstdItem 7 8" xfId="18904"/>
    <cellStyle name="SAPBEXstdItem 7 9" xfId="18905"/>
    <cellStyle name="SAPBEXstdItem 70" xfId="18906"/>
    <cellStyle name="SAPBEXstdItem 71" xfId="18907"/>
    <cellStyle name="SAPBEXstdItem 72" xfId="18908"/>
    <cellStyle name="SAPBEXstdItem 73" xfId="18909"/>
    <cellStyle name="SAPBEXstdItem 74" xfId="18910"/>
    <cellStyle name="SAPBEXstdItem 75" xfId="18911"/>
    <cellStyle name="SAPBEXstdItem 76" xfId="18912"/>
    <cellStyle name="SAPBEXstdItem 77" xfId="18913"/>
    <cellStyle name="SAPBEXstdItem 78" xfId="18914"/>
    <cellStyle name="SAPBEXstdItem 79" xfId="18915"/>
    <cellStyle name="SAPBEXstdItem 8" xfId="18916"/>
    <cellStyle name="SAPBEXstdItem 8 10" xfId="18917"/>
    <cellStyle name="SAPBEXstdItem 8 11" xfId="18918"/>
    <cellStyle name="SAPBEXstdItem 8 12" xfId="18919"/>
    <cellStyle name="SAPBEXstdItem 8 13" xfId="18920"/>
    <cellStyle name="SAPBEXstdItem 8 14" xfId="18921"/>
    <cellStyle name="SAPBEXstdItem 8 15" xfId="18922"/>
    <cellStyle name="SAPBEXstdItem 8 16" xfId="18923"/>
    <cellStyle name="SAPBEXstdItem 8 17" xfId="18924"/>
    <cellStyle name="SAPBEXstdItem 8 18" xfId="18925"/>
    <cellStyle name="SAPBEXstdItem 8 19" xfId="18926"/>
    <cellStyle name="SAPBEXstdItem 8 2" xfId="18927"/>
    <cellStyle name="SAPBEXstdItem 8 2 10" xfId="18928"/>
    <cellStyle name="SAPBEXstdItem 8 2 11" xfId="18929"/>
    <cellStyle name="SAPBEXstdItem 8 2 12" xfId="18930"/>
    <cellStyle name="SAPBEXstdItem 8 2 13" xfId="18931"/>
    <cellStyle name="SAPBEXstdItem 8 2 14" xfId="18932"/>
    <cellStyle name="SAPBEXstdItem 8 2 15" xfId="18933"/>
    <cellStyle name="SAPBEXstdItem 8 2 16" xfId="18934"/>
    <cellStyle name="SAPBEXstdItem 8 2 17" xfId="18935"/>
    <cellStyle name="SAPBEXstdItem 8 2 18" xfId="18936"/>
    <cellStyle name="SAPBEXstdItem 8 2 19" xfId="18937"/>
    <cellStyle name="SAPBEXstdItem 8 2 2" xfId="18938"/>
    <cellStyle name="SAPBEXstdItem 8 2 20" xfId="18939"/>
    <cellStyle name="SAPBEXstdItem 8 2 21" xfId="18940"/>
    <cellStyle name="SAPBEXstdItem 8 2 22" xfId="18941"/>
    <cellStyle name="SAPBEXstdItem 8 2 23" xfId="18942"/>
    <cellStyle name="SAPBEXstdItem 8 2 24" xfId="18943"/>
    <cellStyle name="SAPBEXstdItem 8 2 25" xfId="18944"/>
    <cellStyle name="SAPBEXstdItem 8 2 26" xfId="18945"/>
    <cellStyle name="SAPBEXstdItem 8 2 27" xfId="18946"/>
    <cellStyle name="SAPBEXstdItem 8 2 28" xfId="18947"/>
    <cellStyle name="SAPBEXstdItem 8 2 29" xfId="18948"/>
    <cellStyle name="SAPBEXstdItem 8 2 3" xfId="18949"/>
    <cellStyle name="SAPBEXstdItem 8 2 30" xfId="18950"/>
    <cellStyle name="SAPBEXstdItem 8 2 31" xfId="18951"/>
    <cellStyle name="SAPBEXstdItem 8 2 32" xfId="33076"/>
    <cellStyle name="SAPBEXstdItem 8 2 33" xfId="33856"/>
    <cellStyle name="SAPBEXstdItem 8 2 34" xfId="32236"/>
    <cellStyle name="SAPBEXstdItem 8 2 35" xfId="33679"/>
    <cellStyle name="SAPBEXstdItem 8 2 36" xfId="34226"/>
    <cellStyle name="SAPBEXstdItem 8 2 37" xfId="34943"/>
    <cellStyle name="SAPBEXstdItem 8 2 38" xfId="34707"/>
    <cellStyle name="SAPBEXstdItem 8 2 39" xfId="36284"/>
    <cellStyle name="SAPBEXstdItem 8 2 4" xfId="18952"/>
    <cellStyle name="SAPBEXstdItem 8 2 40" xfId="36867"/>
    <cellStyle name="SAPBEXstdItem 8 2 41" xfId="35554"/>
    <cellStyle name="SAPBEXstdItem 8 2 42" xfId="37720"/>
    <cellStyle name="SAPBEXstdItem 8 2 43" xfId="38189"/>
    <cellStyle name="SAPBEXstdItem 8 2 44" xfId="37452"/>
    <cellStyle name="SAPBEXstdItem 8 2 45" xfId="39044"/>
    <cellStyle name="SAPBEXstdItem 8 2 46" xfId="39513"/>
    <cellStyle name="SAPBEXstdItem 8 2 47" xfId="38777"/>
    <cellStyle name="SAPBEXstdItem 8 2 48" xfId="40406"/>
    <cellStyle name="SAPBEXstdItem 8 2 49" xfId="40877"/>
    <cellStyle name="SAPBEXstdItem 8 2 5" xfId="18953"/>
    <cellStyle name="SAPBEXstdItem 8 2 50" xfId="40108"/>
    <cellStyle name="SAPBEXstdItem 8 2 51" xfId="41907"/>
    <cellStyle name="SAPBEXstdItem 8 2 52" xfId="42376"/>
    <cellStyle name="SAPBEXstdItem 8 2 53" xfId="41608"/>
    <cellStyle name="SAPBEXstdItem 8 2 54" xfId="43154"/>
    <cellStyle name="SAPBEXstdItem 8 2 55" xfId="43549"/>
    <cellStyle name="SAPBEXstdItem 8 2 56" xfId="44270"/>
    <cellStyle name="SAPBEXstdItem 8 2 57" xfId="44845"/>
    <cellStyle name="SAPBEXstdItem 8 2 58" xfId="45571"/>
    <cellStyle name="SAPBEXstdItem 8 2 59" xfId="45966"/>
    <cellStyle name="SAPBEXstdItem 8 2 6" xfId="18954"/>
    <cellStyle name="SAPBEXstdItem 8 2 60" xfId="46687"/>
    <cellStyle name="SAPBEXstdItem 8 2 61" xfId="47082"/>
    <cellStyle name="SAPBEXstdItem 8 2 62" xfId="47635"/>
    <cellStyle name="SAPBEXstdItem 8 2 63" xfId="48030"/>
    <cellStyle name="SAPBEXstdItem 8 2 7" xfId="18955"/>
    <cellStyle name="SAPBEXstdItem 8 2 8" xfId="18956"/>
    <cellStyle name="SAPBEXstdItem 8 2 9" xfId="18957"/>
    <cellStyle name="SAPBEXstdItem 8 20" xfId="18958"/>
    <cellStyle name="SAPBEXstdItem 8 21" xfId="18959"/>
    <cellStyle name="SAPBEXstdItem 8 22" xfId="18960"/>
    <cellStyle name="SAPBEXstdItem 8 23" xfId="18961"/>
    <cellStyle name="SAPBEXstdItem 8 24" xfId="18962"/>
    <cellStyle name="SAPBEXstdItem 8 25" xfId="18963"/>
    <cellStyle name="SAPBEXstdItem 8 26" xfId="18964"/>
    <cellStyle name="SAPBEXstdItem 8 27" xfId="18965"/>
    <cellStyle name="SAPBEXstdItem 8 28" xfId="18966"/>
    <cellStyle name="SAPBEXstdItem 8 29" xfId="18967"/>
    <cellStyle name="SAPBEXstdItem 8 3" xfId="18968"/>
    <cellStyle name="SAPBEXstdItem 8 3 10" xfId="18969"/>
    <cellStyle name="SAPBEXstdItem 8 3 11" xfId="18970"/>
    <cellStyle name="SAPBEXstdItem 8 3 12" xfId="18971"/>
    <cellStyle name="SAPBEXstdItem 8 3 13" xfId="18972"/>
    <cellStyle name="SAPBEXstdItem 8 3 14" xfId="18973"/>
    <cellStyle name="SAPBEXstdItem 8 3 15" xfId="18974"/>
    <cellStyle name="SAPBEXstdItem 8 3 16" xfId="18975"/>
    <cellStyle name="SAPBEXstdItem 8 3 17" xfId="18976"/>
    <cellStyle name="SAPBEXstdItem 8 3 18" xfId="18977"/>
    <cellStyle name="SAPBEXstdItem 8 3 19" xfId="18978"/>
    <cellStyle name="SAPBEXstdItem 8 3 2" xfId="18979"/>
    <cellStyle name="SAPBEXstdItem 8 3 20" xfId="18980"/>
    <cellStyle name="SAPBEXstdItem 8 3 21" xfId="18981"/>
    <cellStyle name="SAPBEXstdItem 8 3 22" xfId="18982"/>
    <cellStyle name="SAPBEXstdItem 8 3 23" xfId="18983"/>
    <cellStyle name="SAPBEXstdItem 8 3 24" xfId="18984"/>
    <cellStyle name="SAPBEXstdItem 8 3 25" xfId="18985"/>
    <cellStyle name="SAPBEXstdItem 8 3 26" xfId="18986"/>
    <cellStyle name="SAPBEXstdItem 8 3 27" xfId="18987"/>
    <cellStyle name="SAPBEXstdItem 8 3 28" xfId="18988"/>
    <cellStyle name="SAPBEXstdItem 8 3 29" xfId="18989"/>
    <cellStyle name="SAPBEXstdItem 8 3 3" xfId="18990"/>
    <cellStyle name="SAPBEXstdItem 8 3 30" xfId="18991"/>
    <cellStyle name="SAPBEXstdItem 8 3 31" xfId="18992"/>
    <cellStyle name="SAPBEXstdItem 8 3 32" xfId="33077"/>
    <cellStyle name="SAPBEXstdItem 8 3 33" xfId="33857"/>
    <cellStyle name="SAPBEXstdItem 8 3 34" xfId="32237"/>
    <cellStyle name="SAPBEXstdItem 8 3 35" xfId="33680"/>
    <cellStyle name="SAPBEXstdItem 8 3 36" xfId="34334"/>
    <cellStyle name="SAPBEXstdItem 8 3 37" xfId="34944"/>
    <cellStyle name="SAPBEXstdItem 8 3 38" xfId="34706"/>
    <cellStyle name="SAPBEXstdItem 8 3 39" xfId="36285"/>
    <cellStyle name="SAPBEXstdItem 8 3 4" xfId="18993"/>
    <cellStyle name="SAPBEXstdItem 8 3 40" xfId="36868"/>
    <cellStyle name="SAPBEXstdItem 8 3 41" xfId="35692"/>
    <cellStyle name="SAPBEXstdItem 8 3 42" xfId="37721"/>
    <cellStyle name="SAPBEXstdItem 8 3 43" xfId="38190"/>
    <cellStyle name="SAPBEXstdItem 8 3 44" xfId="37453"/>
    <cellStyle name="SAPBEXstdItem 8 3 45" xfId="39045"/>
    <cellStyle name="SAPBEXstdItem 8 3 46" xfId="39514"/>
    <cellStyle name="SAPBEXstdItem 8 3 47" xfId="38778"/>
    <cellStyle name="SAPBEXstdItem 8 3 48" xfId="40407"/>
    <cellStyle name="SAPBEXstdItem 8 3 49" xfId="40878"/>
    <cellStyle name="SAPBEXstdItem 8 3 5" xfId="18994"/>
    <cellStyle name="SAPBEXstdItem 8 3 50" xfId="40109"/>
    <cellStyle name="SAPBEXstdItem 8 3 51" xfId="41908"/>
    <cellStyle name="SAPBEXstdItem 8 3 52" xfId="42377"/>
    <cellStyle name="SAPBEXstdItem 8 3 53" xfId="41969"/>
    <cellStyle name="SAPBEXstdItem 8 3 54" xfId="43155"/>
    <cellStyle name="SAPBEXstdItem 8 3 55" xfId="43550"/>
    <cellStyle name="SAPBEXstdItem 8 3 56" xfId="44271"/>
    <cellStyle name="SAPBEXstdItem 8 3 57" xfId="44846"/>
    <cellStyle name="SAPBEXstdItem 8 3 58" xfId="45572"/>
    <cellStyle name="SAPBEXstdItem 8 3 59" xfId="45967"/>
    <cellStyle name="SAPBEXstdItem 8 3 6" xfId="18995"/>
    <cellStyle name="SAPBEXstdItem 8 3 60" xfId="46688"/>
    <cellStyle name="SAPBEXstdItem 8 3 61" xfId="47083"/>
    <cellStyle name="SAPBEXstdItem 8 3 62" xfId="47636"/>
    <cellStyle name="SAPBEXstdItem 8 3 63" xfId="48031"/>
    <cellStyle name="SAPBEXstdItem 8 3 7" xfId="18996"/>
    <cellStyle name="SAPBEXstdItem 8 3 8" xfId="18997"/>
    <cellStyle name="SAPBEXstdItem 8 3 9" xfId="18998"/>
    <cellStyle name="SAPBEXstdItem 8 30" xfId="18999"/>
    <cellStyle name="SAPBEXstdItem 8 31" xfId="19000"/>
    <cellStyle name="SAPBEXstdItem 8 32" xfId="19001"/>
    <cellStyle name="SAPBEXstdItem 8 33" xfId="19002"/>
    <cellStyle name="SAPBEXstdItem 8 34" xfId="19003"/>
    <cellStyle name="SAPBEXstdItem 8 35" xfId="33075"/>
    <cellStyle name="SAPBEXstdItem 8 36" xfId="33855"/>
    <cellStyle name="SAPBEXstdItem 8 37" xfId="32534"/>
    <cellStyle name="SAPBEXstdItem 8 38" xfId="34006"/>
    <cellStyle name="SAPBEXstdItem 8 39" xfId="34335"/>
    <cellStyle name="SAPBEXstdItem 8 4" xfId="19004"/>
    <cellStyle name="SAPBEXstdItem 8 40" xfId="34942"/>
    <cellStyle name="SAPBEXstdItem 8 41" xfId="35347"/>
    <cellStyle name="SAPBEXstdItem 8 42" xfId="36283"/>
    <cellStyle name="SAPBEXstdItem 8 43" xfId="36866"/>
    <cellStyle name="SAPBEXstdItem 8 44" xfId="35663"/>
    <cellStyle name="SAPBEXstdItem 8 45" xfId="37719"/>
    <cellStyle name="SAPBEXstdItem 8 46" xfId="38188"/>
    <cellStyle name="SAPBEXstdItem 8 47" xfId="37451"/>
    <cellStyle name="SAPBEXstdItem 8 48" xfId="39043"/>
    <cellStyle name="SAPBEXstdItem 8 49" xfId="39512"/>
    <cellStyle name="SAPBEXstdItem 8 5" xfId="19005"/>
    <cellStyle name="SAPBEXstdItem 8 50" xfId="38776"/>
    <cellStyle name="SAPBEXstdItem 8 51" xfId="40405"/>
    <cellStyle name="SAPBEXstdItem 8 52" xfId="40876"/>
    <cellStyle name="SAPBEXstdItem 8 53" xfId="40107"/>
    <cellStyle name="SAPBEXstdItem 8 54" xfId="41906"/>
    <cellStyle name="SAPBEXstdItem 8 55" xfId="42375"/>
    <cellStyle name="SAPBEXstdItem 8 56" xfId="41607"/>
    <cellStyle name="SAPBEXstdItem 8 57" xfId="43153"/>
    <cellStyle name="SAPBEXstdItem 8 58" xfId="43548"/>
    <cellStyle name="SAPBEXstdItem 8 59" xfId="44269"/>
    <cellStyle name="SAPBEXstdItem 8 6" xfId="19006"/>
    <cellStyle name="SAPBEXstdItem 8 60" xfId="44844"/>
    <cellStyle name="SAPBEXstdItem 8 61" xfId="45570"/>
    <cellStyle name="SAPBEXstdItem 8 62" xfId="45965"/>
    <cellStyle name="SAPBEXstdItem 8 63" xfId="46686"/>
    <cellStyle name="SAPBEXstdItem 8 64" xfId="47081"/>
    <cellStyle name="SAPBEXstdItem 8 65" xfId="47634"/>
    <cellStyle name="SAPBEXstdItem 8 66" xfId="48029"/>
    <cellStyle name="SAPBEXstdItem 8 7" xfId="19007"/>
    <cellStyle name="SAPBEXstdItem 8 8" xfId="19008"/>
    <cellStyle name="SAPBEXstdItem 8 9" xfId="19009"/>
    <cellStyle name="SAPBEXstdItem 80" xfId="19010"/>
    <cellStyle name="SAPBEXstdItem 81" xfId="19011"/>
    <cellStyle name="SAPBEXstdItem 82" xfId="19012"/>
    <cellStyle name="SAPBEXstdItem 83" xfId="19013"/>
    <cellStyle name="SAPBEXstdItem 84" xfId="19014"/>
    <cellStyle name="SAPBEXstdItem 85" xfId="19015"/>
    <cellStyle name="SAPBEXstdItem 86" xfId="19016"/>
    <cellStyle name="SAPBEXstdItem 87" xfId="19017"/>
    <cellStyle name="SAPBEXstdItem 88" xfId="19018"/>
    <cellStyle name="SAPBEXstdItem 89" xfId="19019"/>
    <cellStyle name="SAPBEXstdItem 9" xfId="19020"/>
    <cellStyle name="SAPBEXstdItem 9 10" xfId="19021"/>
    <cellStyle name="SAPBEXstdItem 9 11" xfId="19022"/>
    <cellStyle name="SAPBEXstdItem 9 12" xfId="19023"/>
    <cellStyle name="SAPBEXstdItem 9 13" xfId="19024"/>
    <cellStyle name="SAPBEXstdItem 9 14" xfId="19025"/>
    <cellStyle name="SAPBEXstdItem 9 15" xfId="19026"/>
    <cellStyle name="SAPBEXstdItem 9 16" xfId="19027"/>
    <cellStyle name="SAPBEXstdItem 9 17" xfId="19028"/>
    <cellStyle name="SAPBEXstdItem 9 18" xfId="19029"/>
    <cellStyle name="SAPBEXstdItem 9 19" xfId="19030"/>
    <cellStyle name="SAPBEXstdItem 9 2" xfId="19031"/>
    <cellStyle name="SAPBEXstdItem 9 2 10" xfId="19032"/>
    <cellStyle name="SAPBEXstdItem 9 2 11" xfId="19033"/>
    <cellStyle name="SAPBEXstdItem 9 2 12" xfId="19034"/>
    <cellStyle name="SAPBEXstdItem 9 2 13" xfId="19035"/>
    <cellStyle name="SAPBEXstdItem 9 2 14" xfId="19036"/>
    <cellStyle name="SAPBEXstdItem 9 2 15" xfId="19037"/>
    <cellStyle name="SAPBEXstdItem 9 2 16" xfId="19038"/>
    <cellStyle name="SAPBEXstdItem 9 2 17" xfId="19039"/>
    <cellStyle name="SAPBEXstdItem 9 2 18" xfId="19040"/>
    <cellStyle name="SAPBEXstdItem 9 2 19" xfId="19041"/>
    <cellStyle name="SAPBEXstdItem 9 2 2" xfId="19042"/>
    <cellStyle name="SAPBEXstdItem 9 2 20" xfId="19043"/>
    <cellStyle name="SAPBEXstdItem 9 2 21" xfId="19044"/>
    <cellStyle name="SAPBEXstdItem 9 2 22" xfId="19045"/>
    <cellStyle name="SAPBEXstdItem 9 2 23" xfId="19046"/>
    <cellStyle name="SAPBEXstdItem 9 2 24" xfId="19047"/>
    <cellStyle name="SAPBEXstdItem 9 2 25" xfId="19048"/>
    <cellStyle name="SAPBEXstdItem 9 2 26" xfId="19049"/>
    <cellStyle name="SAPBEXstdItem 9 2 27" xfId="19050"/>
    <cellStyle name="SAPBEXstdItem 9 2 28" xfId="19051"/>
    <cellStyle name="SAPBEXstdItem 9 2 29" xfId="19052"/>
    <cellStyle name="SAPBEXstdItem 9 2 3" xfId="19053"/>
    <cellStyle name="SAPBEXstdItem 9 2 30" xfId="19054"/>
    <cellStyle name="SAPBEXstdItem 9 2 31" xfId="19055"/>
    <cellStyle name="SAPBEXstdItem 9 2 32" xfId="33079"/>
    <cellStyle name="SAPBEXstdItem 9 2 33" xfId="33859"/>
    <cellStyle name="SAPBEXstdItem 9 2 34" xfId="32239"/>
    <cellStyle name="SAPBEXstdItem 9 2 35" xfId="33682"/>
    <cellStyle name="SAPBEXstdItem 9 2 36" xfId="34333"/>
    <cellStyle name="SAPBEXstdItem 9 2 37" xfId="34946"/>
    <cellStyle name="SAPBEXstdItem 9 2 38" xfId="34704"/>
    <cellStyle name="SAPBEXstdItem 9 2 39" xfId="36287"/>
    <cellStyle name="SAPBEXstdItem 9 2 4" xfId="19056"/>
    <cellStyle name="SAPBEXstdItem 9 2 40" xfId="36870"/>
    <cellStyle name="SAPBEXstdItem 9 2 41" xfId="35835"/>
    <cellStyle name="SAPBEXstdItem 9 2 42" xfId="37723"/>
    <cellStyle name="SAPBEXstdItem 9 2 43" xfId="38192"/>
    <cellStyle name="SAPBEXstdItem 9 2 44" xfId="37455"/>
    <cellStyle name="SAPBEXstdItem 9 2 45" xfId="39047"/>
    <cellStyle name="SAPBEXstdItem 9 2 46" xfId="39516"/>
    <cellStyle name="SAPBEXstdItem 9 2 47" xfId="38780"/>
    <cellStyle name="SAPBEXstdItem 9 2 48" xfId="40409"/>
    <cellStyle name="SAPBEXstdItem 9 2 49" xfId="40880"/>
    <cellStyle name="SAPBEXstdItem 9 2 5" xfId="19057"/>
    <cellStyle name="SAPBEXstdItem 9 2 50" xfId="40111"/>
    <cellStyle name="SAPBEXstdItem 9 2 51" xfId="41910"/>
    <cellStyle name="SAPBEXstdItem 9 2 52" xfId="42379"/>
    <cellStyle name="SAPBEXstdItem 9 2 53" xfId="41609"/>
    <cellStyle name="SAPBEXstdItem 9 2 54" xfId="43157"/>
    <cellStyle name="SAPBEXstdItem 9 2 55" xfId="43552"/>
    <cellStyle name="SAPBEXstdItem 9 2 56" xfId="44273"/>
    <cellStyle name="SAPBEXstdItem 9 2 57" xfId="44848"/>
    <cellStyle name="SAPBEXstdItem 9 2 58" xfId="45574"/>
    <cellStyle name="SAPBEXstdItem 9 2 59" xfId="45969"/>
    <cellStyle name="SAPBEXstdItem 9 2 6" xfId="19058"/>
    <cellStyle name="SAPBEXstdItem 9 2 60" xfId="46690"/>
    <cellStyle name="SAPBEXstdItem 9 2 61" xfId="47085"/>
    <cellStyle name="SAPBEXstdItem 9 2 62" xfId="47638"/>
    <cellStyle name="SAPBEXstdItem 9 2 63" xfId="48033"/>
    <cellStyle name="SAPBEXstdItem 9 2 7" xfId="19059"/>
    <cellStyle name="SAPBEXstdItem 9 2 8" xfId="19060"/>
    <cellStyle name="SAPBEXstdItem 9 2 9" xfId="19061"/>
    <cellStyle name="SAPBEXstdItem 9 20" xfId="19062"/>
    <cellStyle name="SAPBEXstdItem 9 21" xfId="19063"/>
    <cellStyle name="SAPBEXstdItem 9 22" xfId="19064"/>
    <cellStyle name="SAPBEXstdItem 9 23" xfId="19065"/>
    <cellStyle name="SAPBEXstdItem 9 24" xfId="19066"/>
    <cellStyle name="SAPBEXstdItem 9 25" xfId="19067"/>
    <cellStyle name="SAPBEXstdItem 9 26" xfId="19068"/>
    <cellStyle name="SAPBEXstdItem 9 27" xfId="19069"/>
    <cellStyle name="SAPBEXstdItem 9 28" xfId="19070"/>
    <cellStyle name="SAPBEXstdItem 9 29" xfId="19071"/>
    <cellStyle name="SAPBEXstdItem 9 3" xfId="19072"/>
    <cellStyle name="SAPBEXstdItem 9 3 10" xfId="19073"/>
    <cellStyle name="SAPBEXstdItem 9 3 11" xfId="19074"/>
    <cellStyle name="SAPBEXstdItem 9 3 12" xfId="19075"/>
    <cellStyle name="SAPBEXstdItem 9 3 13" xfId="19076"/>
    <cellStyle name="SAPBEXstdItem 9 3 14" xfId="19077"/>
    <cellStyle name="SAPBEXstdItem 9 3 15" xfId="19078"/>
    <cellStyle name="SAPBEXstdItem 9 3 16" xfId="19079"/>
    <cellStyle name="SAPBEXstdItem 9 3 17" xfId="19080"/>
    <cellStyle name="SAPBEXstdItem 9 3 18" xfId="19081"/>
    <cellStyle name="SAPBEXstdItem 9 3 19" xfId="19082"/>
    <cellStyle name="SAPBEXstdItem 9 3 2" xfId="19083"/>
    <cellStyle name="SAPBEXstdItem 9 3 20" xfId="19084"/>
    <cellStyle name="SAPBEXstdItem 9 3 21" xfId="19085"/>
    <cellStyle name="SAPBEXstdItem 9 3 22" xfId="19086"/>
    <cellStyle name="SAPBEXstdItem 9 3 23" xfId="19087"/>
    <cellStyle name="SAPBEXstdItem 9 3 24" xfId="19088"/>
    <cellStyle name="SAPBEXstdItem 9 3 25" xfId="19089"/>
    <cellStyle name="SAPBEXstdItem 9 3 26" xfId="19090"/>
    <cellStyle name="SAPBEXstdItem 9 3 27" xfId="19091"/>
    <cellStyle name="SAPBEXstdItem 9 3 28" xfId="19092"/>
    <cellStyle name="SAPBEXstdItem 9 3 29" xfId="19093"/>
    <cellStyle name="SAPBEXstdItem 9 3 3" xfId="19094"/>
    <cellStyle name="SAPBEXstdItem 9 3 30" xfId="19095"/>
    <cellStyle name="SAPBEXstdItem 9 3 31" xfId="19096"/>
    <cellStyle name="SAPBEXstdItem 9 3 32" xfId="33080"/>
    <cellStyle name="SAPBEXstdItem 9 3 33" xfId="33860"/>
    <cellStyle name="SAPBEXstdItem 9 3 34" xfId="32395"/>
    <cellStyle name="SAPBEXstdItem 9 3 35" xfId="33683"/>
    <cellStyle name="SAPBEXstdItem 9 3 36" xfId="34224"/>
    <cellStyle name="SAPBEXstdItem 9 3 37" xfId="35071"/>
    <cellStyle name="SAPBEXstdItem 9 3 38" xfId="34987"/>
    <cellStyle name="SAPBEXstdItem 9 3 39" xfId="36288"/>
    <cellStyle name="SAPBEXstdItem 9 3 4" xfId="19097"/>
    <cellStyle name="SAPBEXstdItem 9 3 40" xfId="36871"/>
    <cellStyle name="SAPBEXstdItem 9 3 41" xfId="36123"/>
    <cellStyle name="SAPBEXstdItem 9 3 42" xfId="37724"/>
    <cellStyle name="SAPBEXstdItem 9 3 43" xfId="38193"/>
    <cellStyle name="SAPBEXstdItem 9 3 44" xfId="37781"/>
    <cellStyle name="SAPBEXstdItem 9 3 45" xfId="39048"/>
    <cellStyle name="SAPBEXstdItem 9 3 46" xfId="39517"/>
    <cellStyle name="SAPBEXstdItem 9 3 47" xfId="39107"/>
    <cellStyle name="SAPBEXstdItem 9 3 48" xfId="40410"/>
    <cellStyle name="SAPBEXstdItem 9 3 49" xfId="40881"/>
    <cellStyle name="SAPBEXstdItem 9 3 5" xfId="19098"/>
    <cellStyle name="SAPBEXstdItem 9 3 50" xfId="40469"/>
    <cellStyle name="SAPBEXstdItem 9 3 51" xfId="41911"/>
    <cellStyle name="SAPBEXstdItem 9 3 52" xfId="42380"/>
    <cellStyle name="SAPBEXstdItem 9 3 53" xfId="41610"/>
    <cellStyle name="SAPBEXstdItem 9 3 54" xfId="43158"/>
    <cellStyle name="SAPBEXstdItem 9 3 55" xfId="43553"/>
    <cellStyle name="SAPBEXstdItem 9 3 56" xfId="44274"/>
    <cellStyle name="SAPBEXstdItem 9 3 57" xfId="44849"/>
    <cellStyle name="SAPBEXstdItem 9 3 58" xfId="45575"/>
    <cellStyle name="SAPBEXstdItem 9 3 59" xfId="45970"/>
    <cellStyle name="SAPBEXstdItem 9 3 6" xfId="19099"/>
    <cellStyle name="SAPBEXstdItem 9 3 60" xfId="46691"/>
    <cellStyle name="SAPBEXstdItem 9 3 61" xfId="47086"/>
    <cellStyle name="SAPBEXstdItem 9 3 62" xfId="47639"/>
    <cellStyle name="SAPBEXstdItem 9 3 63" xfId="48034"/>
    <cellStyle name="SAPBEXstdItem 9 3 7" xfId="19100"/>
    <cellStyle name="SAPBEXstdItem 9 3 8" xfId="19101"/>
    <cellStyle name="SAPBEXstdItem 9 3 9" xfId="19102"/>
    <cellStyle name="SAPBEXstdItem 9 30" xfId="19103"/>
    <cellStyle name="SAPBEXstdItem 9 31" xfId="19104"/>
    <cellStyle name="SAPBEXstdItem 9 32" xfId="19105"/>
    <cellStyle name="SAPBEXstdItem 9 33" xfId="19106"/>
    <cellStyle name="SAPBEXstdItem 9 34" xfId="19107"/>
    <cellStyle name="SAPBEXstdItem 9 35" xfId="33078"/>
    <cellStyle name="SAPBEXstdItem 9 36" xfId="33858"/>
    <cellStyle name="SAPBEXstdItem 9 37" xfId="32238"/>
    <cellStyle name="SAPBEXstdItem 9 38" xfId="33681"/>
    <cellStyle name="SAPBEXstdItem 9 39" xfId="34225"/>
    <cellStyle name="SAPBEXstdItem 9 4" xfId="19108"/>
    <cellStyle name="SAPBEXstdItem 9 40" xfId="34945"/>
    <cellStyle name="SAPBEXstdItem 9 41" xfId="34705"/>
    <cellStyle name="SAPBEXstdItem 9 42" xfId="36286"/>
    <cellStyle name="SAPBEXstdItem 9 43" xfId="36869"/>
    <cellStyle name="SAPBEXstdItem 9 44" xfId="35843"/>
    <cellStyle name="SAPBEXstdItem 9 45" xfId="37722"/>
    <cellStyle name="SAPBEXstdItem 9 46" xfId="38191"/>
    <cellStyle name="SAPBEXstdItem 9 47" xfId="37454"/>
    <cellStyle name="SAPBEXstdItem 9 48" xfId="39046"/>
    <cellStyle name="SAPBEXstdItem 9 49" xfId="39515"/>
    <cellStyle name="SAPBEXstdItem 9 5" xfId="19109"/>
    <cellStyle name="SAPBEXstdItem 9 50" xfId="38779"/>
    <cellStyle name="SAPBEXstdItem 9 51" xfId="40408"/>
    <cellStyle name="SAPBEXstdItem 9 52" xfId="40879"/>
    <cellStyle name="SAPBEXstdItem 9 53" xfId="40110"/>
    <cellStyle name="SAPBEXstdItem 9 54" xfId="41909"/>
    <cellStyle name="SAPBEXstdItem 9 55" xfId="42378"/>
    <cellStyle name="SAPBEXstdItem 9 56" xfId="42070"/>
    <cellStyle name="SAPBEXstdItem 9 57" xfId="43156"/>
    <cellStyle name="SAPBEXstdItem 9 58" xfId="43551"/>
    <cellStyle name="SAPBEXstdItem 9 59" xfId="44272"/>
    <cellStyle name="SAPBEXstdItem 9 6" xfId="19110"/>
    <cellStyle name="SAPBEXstdItem 9 60" xfId="44847"/>
    <cellStyle name="SAPBEXstdItem 9 61" xfId="45573"/>
    <cellStyle name="SAPBEXstdItem 9 62" xfId="45968"/>
    <cellStyle name="SAPBEXstdItem 9 63" xfId="46689"/>
    <cellStyle name="SAPBEXstdItem 9 64" xfId="47084"/>
    <cellStyle name="SAPBEXstdItem 9 65" xfId="47637"/>
    <cellStyle name="SAPBEXstdItem 9 66" xfId="48032"/>
    <cellStyle name="SAPBEXstdItem 9 7" xfId="19111"/>
    <cellStyle name="SAPBEXstdItem 9 8" xfId="19112"/>
    <cellStyle name="SAPBEXstdItem 9 9" xfId="19113"/>
    <cellStyle name="SAPBEXstdItem 90" xfId="19114"/>
    <cellStyle name="SAPBEXstdItem 91" xfId="19115"/>
    <cellStyle name="SAPBEXstdItem 92" xfId="31696"/>
    <cellStyle name="SAPBEXstdItem 93" xfId="32473"/>
    <cellStyle name="SAPBEXstdItem 94" xfId="32424"/>
    <cellStyle name="SAPBEXstdItem 95" xfId="34067"/>
    <cellStyle name="SAPBEXstdItem 96" xfId="34294"/>
    <cellStyle name="SAPBEXstdItem 97" xfId="34430"/>
    <cellStyle name="SAPBEXstdItem 98" xfId="35406"/>
    <cellStyle name="SAPBEXstdItem 99" xfId="35621"/>
    <cellStyle name="SAPBEXstdItem_(23.11.2009) СПИСКИ  МАТЕРИАЛОВ  ПО ЦЕХАМ, БЮДЖЕТ" xfId="19116"/>
    <cellStyle name="SAPBEXstdItemX" xfId="19117"/>
    <cellStyle name="SAPBEXstdItemX 10" xfId="19118"/>
    <cellStyle name="SAPBEXstdItemX 10 10" xfId="19119"/>
    <cellStyle name="SAPBEXstdItemX 10 11" xfId="19120"/>
    <cellStyle name="SAPBEXstdItemX 10 12" xfId="19121"/>
    <cellStyle name="SAPBEXstdItemX 10 13" xfId="19122"/>
    <cellStyle name="SAPBEXstdItemX 10 14" xfId="19123"/>
    <cellStyle name="SAPBEXstdItemX 10 15" xfId="19124"/>
    <cellStyle name="SAPBEXstdItemX 10 16" xfId="19125"/>
    <cellStyle name="SAPBEXstdItemX 10 17" xfId="19126"/>
    <cellStyle name="SAPBEXstdItemX 10 18" xfId="19127"/>
    <cellStyle name="SAPBEXstdItemX 10 19" xfId="19128"/>
    <cellStyle name="SAPBEXstdItemX 10 2" xfId="19129"/>
    <cellStyle name="SAPBEXstdItemX 10 2 10" xfId="19130"/>
    <cellStyle name="SAPBEXstdItemX 10 2 11" xfId="19131"/>
    <cellStyle name="SAPBEXstdItemX 10 2 12" xfId="19132"/>
    <cellStyle name="SAPBEXstdItemX 10 2 13" xfId="19133"/>
    <cellStyle name="SAPBEXstdItemX 10 2 14" xfId="19134"/>
    <cellStyle name="SAPBEXstdItemX 10 2 15" xfId="19135"/>
    <cellStyle name="SAPBEXstdItemX 10 2 16" xfId="19136"/>
    <cellStyle name="SAPBEXstdItemX 10 2 17" xfId="19137"/>
    <cellStyle name="SAPBEXstdItemX 10 2 18" xfId="19138"/>
    <cellStyle name="SAPBEXstdItemX 10 2 19" xfId="19139"/>
    <cellStyle name="SAPBEXstdItemX 10 2 2" xfId="19140"/>
    <cellStyle name="SAPBEXstdItemX 10 2 20" xfId="19141"/>
    <cellStyle name="SAPBEXstdItemX 10 2 21" xfId="19142"/>
    <cellStyle name="SAPBEXstdItemX 10 2 22" xfId="19143"/>
    <cellStyle name="SAPBEXstdItemX 10 2 23" xfId="19144"/>
    <cellStyle name="SAPBEXstdItemX 10 2 24" xfId="19145"/>
    <cellStyle name="SAPBEXstdItemX 10 2 25" xfId="19146"/>
    <cellStyle name="SAPBEXstdItemX 10 2 26" xfId="19147"/>
    <cellStyle name="SAPBEXstdItemX 10 2 27" xfId="19148"/>
    <cellStyle name="SAPBEXstdItemX 10 2 28" xfId="19149"/>
    <cellStyle name="SAPBEXstdItemX 10 2 29" xfId="19150"/>
    <cellStyle name="SAPBEXstdItemX 10 2 3" xfId="19151"/>
    <cellStyle name="SAPBEXstdItemX 10 2 30" xfId="19152"/>
    <cellStyle name="SAPBEXstdItemX 10 2 31" xfId="19153"/>
    <cellStyle name="SAPBEXstdItemX 10 2 32" xfId="33082"/>
    <cellStyle name="SAPBEXstdItemX 10 2 33" xfId="33862"/>
    <cellStyle name="SAPBEXstdItemX 10 2 34" xfId="31841"/>
    <cellStyle name="SAPBEXstdItemX 10 2 35" xfId="33684"/>
    <cellStyle name="SAPBEXstdItemX 10 2 36" xfId="34222"/>
    <cellStyle name="SAPBEXstdItemX 10 2 37" xfId="34948"/>
    <cellStyle name="SAPBEXstdItemX 10 2 38" xfId="34702"/>
    <cellStyle name="SAPBEXstdItemX 10 2 39" xfId="36290"/>
    <cellStyle name="SAPBEXstdItemX 10 2 4" xfId="19154"/>
    <cellStyle name="SAPBEXstdItemX 10 2 40" xfId="36873"/>
    <cellStyle name="SAPBEXstdItemX 10 2 41" xfId="35998"/>
    <cellStyle name="SAPBEXstdItemX 10 2 42" xfId="37726"/>
    <cellStyle name="SAPBEXstdItemX 10 2 43" xfId="38195"/>
    <cellStyle name="SAPBEXstdItemX 10 2 44" xfId="37457"/>
    <cellStyle name="SAPBEXstdItemX 10 2 45" xfId="39050"/>
    <cellStyle name="SAPBEXstdItemX 10 2 46" xfId="39519"/>
    <cellStyle name="SAPBEXstdItemX 10 2 47" xfId="38782"/>
    <cellStyle name="SAPBEXstdItemX 10 2 48" xfId="40412"/>
    <cellStyle name="SAPBEXstdItemX 10 2 49" xfId="40883"/>
    <cellStyle name="SAPBEXstdItemX 10 2 5" xfId="19155"/>
    <cellStyle name="SAPBEXstdItemX 10 2 50" xfId="40113"/>
    <cellStyle name="SAPBEXstdItemX 10 2 51" xfId="41913"/>
    <cellStyle name="SAPBEXstdItemX 10 2 52" xfId="42382"/>
    <cellStyle name="SAPBEXstdItemX 10 2 53" xfId="41612"/>
    <cellStyle name="SAPBEXstdItemX 10 2 54" xfId="43160"/>
    <cellStyle name="SAPBEXstdItemX 10 2 55" xfId="43555"/>
    <cellStyle name="SAPBEXstdItemX 10 2 56" xfId="44276"/>
    <cellStyle name="SAPBEXstdItemX 10 2 57" xfId="44851"/>
    <cellStyle name="SAPBEXstdItemX 10 2 58" xfId="45577"/>
    <cellStyle name="SAPBEXstdItemX 10 2 59" xfId="45972"/>
    <cellStyle name="SAPBEXstdItemX 10 2 6" xfId="19156"/>
    <cellStyle name="SAPBEXstdItemX 10 2 60" xfId="46693"/>
    <cellStyle name="SAPBEXstdItemX 10 2 61" xfId="47088"/>
    <cellStyle name="SAPBEXstdItemX 10 2 62" xfId="47641"/>
    <cellStyle name="SAPBEXstdItemX 10 2 63" xfId="48036"/>
    <cellStyle name="SAPBEXstdItemX 10 2 7" xfId="19157"/>
    <cellStyle name="SAPBEXstdItemX 10 2 8" xfId="19158"/>
    <cellStyle name="SAPBEXstdItemX 10 2 9" xfId="19159"/>
    <cellStyle name="SAPBEXstdItemX 10 20" xfId="19160"/>
    <cellStyle name="SAPBEXstdItemX 10 21" xfId="19161"/>
    <cellStyle name="SAPBEXstdItemX 10 22" xfId="19162"/>
    <cellStyle name="SAPBEXstdItemX 10 23" xfId="19163"/>
    <cellStyle name="SAPBEXstdItemX 10 24" xfId="19164"/>
    <cellStyle name="SAPBEXstdItemX 10 25" xfId="19165"/>
    <cellStyle name="SAPBEXstdItemX 10 26" xfId="19166"/>
    <cellStyle name="SAPBEXstdItemX 10 27" xfId="19167"/>
    <cellStyle name="SAPBEXstdItemX 10 28" xfId="19168"/>
    <cellStyle name="SAPBEXstdItemX 10 29" xfId="19169"/>
    <cellStyle name="SAPBEXstdItemX 10 3" xfId="19170"/>
    <cellStyle name="SAPBEXstdItemX 10 3 10" xfId="19171"/>
    <cellStyle name="SAPBEXstdItemX 10 3 11" xfId="19172"/>
    <cellStyle name="SAPBEXstdItemX 10 3 12" xfId="19173"/>
    <cellStyle name="SAPBEXstdItemX 10 3 13" xfId="19174"/>
    <cellStyle name="SAPBEXstdItemX 10 3 14" xfId="19175"/>
    <cellStyle name="SAPBEXstdItemX 10 3 15" xfId="19176"/>
    <cellStyle name="SAPBEXstdItemX 10 3 16" xfId="19177"/>
    <cellStyle name="SAPBEXstdItemX 10 3 17" xfId="19178"/>
    <cellStyle name="SAPBEXstdItemX 10 3 18" xfId="19179"/>
    <cellStyle name="SAPBEXstdItemX 10 3 19" xfId="19180"/>
    <cellStyle name="SAPBEXstdItemX 10 3 2" xfId="19181"/>
    <cellStyle name="SAPBEXstdItemX 10 3 20" xfId="19182"/>
    <cellStyle name="SAPBEXstdItemX 10 3 21" xfId="19183"/>
    <cellStyle name="SAPBEXstdItemX 10 3 22" xfId="19184"/>
    <cellStyle name="SAPBEXstdItemX 10 3 23" xfId="19185"/>
    <cellStyle name="SAPBEXstdItemX 10 3 24" xfId="19186"/>
    <cellStyle name="SAPBEXstdItemX 10 3 25" xfId="19187"/>
    <cellStyle name="SAPBEXstdItemX 10 3 26" xfId="19188"/>
    <cellStyle name="SAPBEXstdItemX 10 3 27" xfId="19189"/>
    <cellStyle name="SAPBEXstdItemX 10 3 28" xfId="19190"/>
    <cellStyle name="SAPBEXstdItemX 10 3 29" xfId="19191"/>
    <cellStyle name="SAPBEXstdItemX 10 3 3" xfId="19192"/>
    <cellStyle name="SAPBEXstdItemX 10 3 30" xfId="19193"/>
    <cellStyle name="SAPBEXstdItemX 10 3 31" xfId="19194"/>
    <cellStyle name="SAPBEXstdItemX 10 3 32" xfId="33083"/>
    <cellStyle name="SAPBEXstdItemX 10 3 33" xfId="33863"/>
    <cellStyle name="SAPBEXstdItemX 10 3 34" xfId="32241"/>
    <cellStyle name="SAPBEXstdItemX 10 3 35" xfId="33685"/>
    <cellStyle name="SAPBEXstdItemX 10 3 36" xfId="34221"/>
    <cellStyle name="SAPBEXstdItemX 10 3 37" xfId="34949"/>
    <cellStyle name="SAPBEXstdItemX 10 3 38" xfId="34701"/>
    <cellStyle name="SAPBEXstdItemX 10 3 39" xfId="36291"/>
    <cellStyle name="SAPBEXstdItemX 10 3 4" xfId="19195"/>
    <cellStyle name="SAPBEXstdItemX 10 3 40" xfId="36874"/>
    <cellStyle name="SAPBEXstdItemX 10 3 41" xfId="35555"/>
    <cellStyle name="SAPBEXstdItemX 10 3 42" xfId="37727"/>
    <cellStyle name="SAPBEXstdItemX 10 3 43" xfId="38196"/>
    <cellStyle name="SAPBEXstdItemX 10 3 44" xfId="37458"/>
    <cellStyle name="SAPBEXstdItemX 10 3 45" xfId="39051"/>
    <cellStyle name="SAPBEXstdItemX 10 3 46" xfId="39520"/>
    <cellStyle name="SAPBEXstdItemX 10 3 47" xfId="38783"/>
    <cellStyle name="SAPBEXstdItemX 10 3 48" xfId="40413"/>
    <cellStyle name="SAPBEXstdItemX 10 3 49" xfId="40884"/>
    <cellStyle name="SAPBEXstdItemX 10 3 5" xfId="19196"/>
    <cellStyle name="SAPBEXstdItemX 10 3 50" xfId="39982"/>
    <cellStyle name="SAPBEXstdItemX 10 3 51" xfId="41914"/>
    <cellStyle name="SAPBEXstdItemX 10 3 52" xfId="42383"/>
    <cellStyle name="SAPBEXstdItemX 10 3 53" xfId="41970"/>
    <cellStyle name="SAPBEXstdItemX 10 3 54" xfId="43161"/>
    <cellStyle name="SAPBEXstdItemX 10 3 55" xfId="43556"/>
    <cellStyle name="SAPBEXstdItemX 10 3 56" xfId="44277"/>
    <cellStyle name="SAPBEXstdItemX 10 3 57" xfId="44852"/>
    <cellStyle name="SAPBEXstdItemX 10 3 58" xfId="45578"/>
    <cellStyle name="SAPBEXstdItemX 10 3 59" xfId="45973"/>
    <cellStyle name="SAPBEXstdItemX 10 3 6" xfId="19197"/>
    <cellStyle name="SAPBEXstdItemX 10 3 60" xfId="46694"/>
    <cellStyle name="SAPBEXstdItemX 10 3 61" xfId="47089"/>
    <cellStyle name="SAPBEXstdItemX 10 3 62" xfId="47642"/>
    <cellStyle name="SAPBEXstdItemX 10 3 63" xfId="48037"/>
    <cellStyle name="SAPBEXstdItemX 10 3 7" xfId="19198"/>
    <cellStyle name="SAPBEXstdItemX 10 3 8" xfId="19199"/>
    <cellStyle name="SAPBEXstdItemX 10 3 9" xfId="19200"/>
    <cellStyle name="SAPBEXstdItemX 10 30" xfId="19201"/>
    <cellStyle name="SAPBEXstdItemX 10 31" xfId="19202"/>
    <cellStyle name="SAPBEXstdItemX 10 32" xfId="19203"/>
    <cellStyle name="SAPBEXstdItemX 10 33" xfId="19204"/>
    <cellStyle name="SAPBEXstdItemX 10 34" xfId="19205"/>
    <cellStyle name="SAPBEXstdItemX 10 35" xfId="33081"/>
    <cellStyle name="SAPBEXstdItemX 10 36" xfId="33861"/>
    <cellStyle name="SAPBEXstdItemX 10 37" xfId="32240"/>
    <cellStyle name="SAPBEXstdItemX 10 38" xfId="34007"/>
    <cellStyle name="SAPBEXstdItemX 10 39" xfId="34548"/>
    <cellStyle name="SAPBEXstdItemX 10 4" xfId="19206"/>
    <cellStyle name="SAPBEXstdItemX 10 40" xfId="34947"/>
    <cellStyle name="SAPBEXstdItemX 10 41" xfId="34703"/>
    <cellStyle name="SAPBEXstdItemX 10 42" xfId="36289"/>
    <cellStyle name="SAPBEXstdItemX 10 43" xfId="36872"/>
    <cellStyle name="SAPBEXstdItemX 10 44" xfId="35997"/>
    <cellStyle name="SAPBEXstdItemX 10 45" xfId="37725"/>
    <cellStyle name="SAPBEXstdItemX 10 46" xfId="38194"/>
    <cellStyle name="SAPBEXstdItemX 10 47" xfId="37456"/>
    <cellStyle name="SAPBEXstdItemX 10 48" xfId="39049"/>
    <cellStyle name="SAPBEXstdItemX 10 49" xfId="39518"/>
    <cellStyle name="SAPBEXstdItemX 10 5" xfId="19207"/>
    <cellStyle name="SAPBEXstdItemX 10 50" xfId="38781"/>
    <cellStyle name="SAPBEXstdItemX 10 51" xfId="40411"/>
    <cellStyle name="SAPBEXstdItemX 10 52" xfId="40882"/>
    <cellStyle name="SAPBEXstdItemX 10 53" xfId="40112"/>
    <cellStyle name="SAPBEXstdItemX 10 54" xfId="41912"/>
    <cellStyle name="SAPBEXstdItemX 10 55" xfId="42381"/>
    <cellStyle name="SAPBEXstdItemX 10 56" xfId="41611"/>
    <cellStyle name="SAPBEXstdItemX 10 57" xfId="43159"/>
    <cellStyle name="SAPBEXstdItemX 10 58" xfId="43554"/>
    <cellStyle name="SAPBEXstdItemX 10 59" xfId="44275"/>
    <cellStyle name="SAPBEXstdItemX 10 6" xfId="19208"/>
    <cellStyle name="SAPBEXstdItemX 10 60" xfId="44850"/>
    <cellStyle name="SAPBEXstdItemX 10 61" xfId="45576"/>
    <cellStyle name="SAPBEXstdItemX 10 62" xfId="45971"/>
    <cellStyle name="SAPBEXstdItemX 10 63" xfId="46692"/>
    <cellStyle name="SAPBEXstdItemX 10 64" xfId="47087"/>
    <cellStyle name="SAPBEXstdItemX 10 65" xfId="47640"/>
    <cellStyle name="SAPBEXstdItemX 10 66" xfId="48035"/>
    <cellStyle name="SAPBEXstdItemX 10 7" xfId="19209"/>
    <cellStyle name="SAPBEXstdItemX 10 8" xfId="19210"/>
    <cellStyle name="SAPBEXstdItemX 10 9" xfId="19211"/>
    <cellStyle name="SAPBEXstdItemX 100" xfId="35622"/>
    <cellStyle name="SAPBEXstdItemX 101" xfId="35779"/>
    <cellStyle name="SAPBEXstdItemX 102" xfId="36018"/>
    <cellStyle name="SAPBEXstdItemX 103" xfId="37115"/>
    <cellStyle name="SAPBEXstdItemX 104" xfId="37142"/>
    <cellStyle name="SAPBEXstdItemX 105" xfId="37500"/>
    <cellStyle name="SAPBEXstdItemX 106" xfId="38440"/>
    <cellStyle name="SAPBEXstdItemX 107" xfId="38464"/>
    <cellStyle name="SAPBEXstdItemX 108" xfId="38823"/>
    <cellStyle name="SAPBEXstdItemX 109" xfId="39764"/>
    <cellStyle name="SAPBEXstdItemX 11" xfId="19212"/>
    <cellStyle name="SAPBEXstdItemX 11 10" xfId="19213"/>
    <cellStyle name="SAPBEXstdItemX 11 11" xfId="19214"/>
    <cellStyle name="SAPBEXstdItemX 11 12" xfId="19215"/>
    <cellStyle name="SAPBEXstdItemX 11 13" xfId="19216"/>
    <cellStyle name="SAPBEXstdItemX 11 14" xfId="19217"/>
    <cellStyle name="SAPBEXstdItemX 11 15" xfId="19218"/>
    <cellStyle name="SAPBEXstdItemX 11 16" xfId="19219"/>
    <cellStyle name="SAPBEXstdItemX 11 17" xfId="19220"/>
    <cellStyle name="SAPBEXstdItemX 11 18" xfId="19221"/>
    <cellStyle name="SAPBEXstdItemX 11 19" xfId="19222"/>
    <cellStyle name="SAPBEXstdItemX 11 2" xfId="19223"/>
    <cellStyle name="SAPBEXstdItemX 11 2 10" xfId="19224"/>
    <cellStyle name="SAPBEXstdItemX 11 2 11" xfId="19225"/>
    <cellStyle name="SAPBEXstdItemX 11 2 12" xfId="19226"/>
    <cellStyle name="SAPBEXstdItemX 11 2 13" xfId="19227"/>
    <cellStyle name="SAPBEXstdItemX 11 2 14" xfId="19228"/>
    <cellStyle name="SAPBEXstdItemX 11 2 15" xfId="19229"/>
    <cellStyle name="SAPBEXstdItemX 11 2 16" xfId="19230"/>
    <cellStyle name="SAPBEXstdItemX 11 2 17" xfId="19231"/>
    <cellStyle name="SAPBEXstdItemX 11 2 18" xfId="19232"/>
    <cellStyle name="SAPBEXstdItemX 11 2 19" xfId="19233"/>
    <cellStyle name="SAPBEXstdItemX 11 2 2" xfId="19234"/>
    <cellStyle name="SAPBEXstdItemX 11 2 20" xfId="19235"/>
    <cellStyle name="SAPBEXstdItemX 11 2 21" xfId="19236"/>
    <cellStyle name="SAPBEXstdItemX 11 2 22" xfId="19237"/>
    <cellStyle name="SAPBEXstdItemX 11 2 23" xfId="19238"/>
    <cellStyle name="SAPBEXstdItemX 11 2 24" xfId="19239"/>
    <cellStyle name="SAPBEXstdItemX 11 2 25" xfId="19240"/>
    <cellStyle name="SAPBEXstdItemX 11 2 26" xfId="19241"/>
    <cellStyle name="SAPBEXstdItemX 11 2 27" xfId="19242"/>
    <cellStyle name="SAPBEXstdItemX 11 2 28" xfId="19243"/>
    <cellStyle name="SAPBEXstdItemX 11 2 29" xfId="19244"/>
    <cellStyle name="SAPBEXstdItemX 11 2 3" xfId="19245"/>
    <cellStyle name="SAPBEXstdItemX 11 2 30" xfId="19246"/>
    <cellStyle name="SAPBEXstdItemX 11 2 31" xfId="19247"/>
    <cellStyle name="SAPBEXstdItemX 11 2 32" xfId="33085"/>
    <cellStyle name="SAPBEXstdItemX 11 2 33" xfId="33865"/>
    <cellStyle name="SAPBEXstdItemX 11 2 34" xfId="32243"/>
    <cellStyle name="SAPBEXstdItemX 11 2 35" xfId="33687"/>
    <cellStyle name="SAPBEXstdItemX 11 2 36" xfId="34219"/>
    <cellStyle name="SAPBEXstdItemX 11 2 37" xfId="34951"/>
    <cellStyle name="SAPBEXstdItemX 11 2 38" xfId="34699"/>
    <cellStyle name="SAPBEXstdItemX 11 2 39" xfId="36293"/>
    <cellStyle name="SAPBEXstdItemX 11 2 4" xfId="19248"/>
    <cellStyle name="SAPBEXstdItemX 11 2 40" xfId="36876"/>
    <cellStyle name="SAPBEXstdItemX 11 2 41" xfId="35556"/>
    <cellStyle name="SAPBEXstdItemX 11 2 42" xfId="37729"/>
    <cellStyle name="SAPBEXstdItemX 11 2 43" xfId="38198"/>
    <cellStyle name="SAPBEXstdItemX 11 2 44" xfId="37335"/>
    <cellStyle name="SAPBEXstdItemX 11 2 45" xfId="39053"/>
    <cellStyle name="SAPBEXstdItemX 11 2 46" xfId="39522"/>
    <cellStyle name="SAPBEXstdItemX 11 2 47" xfId="38784"/>
    <cellStyle name="SAPBEXstdItemX 11 2 48" xfId="40415"/>
    <cellStyle name="SAPBEXstdItemX 11 2 49" xfId="40886"/>
    <cellStyle name="SAPBEXstdItemX 11 2 5" xfId="19249"/>
    <cellStyle name="SAPBEXstdItemX 11 2 50" xfId="40115"/>
    <cellStyle name="SAPBEXstdItemX 11 2 51" xfId="41916"/>
    <cellStyle name="SAPBEXstdItemX 11 2 52" xfId="42385"/>
    <cellStyle name="SAPBEXstdItemX 11 2 53" xfId="41613"/>
    <cellStyle name="SAPBEXstdItemX 11 2 54" xfId="43163"/>
    <cellStyle name="SAPBEXstdItemX 11 2 55" xfId="43558"/>
    <cellStyle name="SAPBEXstdItemX 11 2 56" xfId="44279"/>
    <cellStyle name="SAPBEXstdItemX 11 2 57" xfId="44854"/>
    <cellStyle name="SAPBEXstdItemX 11 2 58" xfId="45580"/>
    <cellStyle name="SAPBEXstdItemX 11 2 59" xfId="45975"/>
    <cellStyle name="SAPBEXstdItemX 11 2 6" xfId="19250"/>
    <cellStyle name="SAPBEXstdItemX 11 2 60" xfId="46696"/>
    <cellStyle name="SAPBEXstdItemX 11 2 61" xfId="47091"/>
    <cellStyle name="SAPBEXstdItemX 11 2 62" xfId="47644"/>
    <cellStyle name="SAPBEXstdItemX 11 2 63" xfId="48039"/>
    <cellStyle name="SAPBEXstdItemX 11 2 7" xfId="19251"/>
    <cellStyle name="SAPBEXstdItemX 11 2 8" xfId="19252"/>
    <cellStyle name="SAPBEXstdItemX 11 2 9" xfId="19253"/>
    <cellStyle name="SAPBEXstdItemX 11 20" xfId="19254"/>
    <cellStyle name="SAPBEXstdItemX 11 21" xfId="19255"/>
    <cellStyle name="SAPBEXstdItemX 11 22" xfId="19256"/>
    <cellStyle name="SAPBEXstdItemX 11 23" xfId="19257"/>
    <cellStyle name="SAPBEXstdItemX 11 24" xfId="19258"/>
    <cellStyle name="SAPBEXstdItemX 11 25" xfId="19259"/>
    <cellStyle name="SAPBEXstdItemX 11 26" xfId="19260"/>
    <cellStyle name="SAPBEXstdItemX 11 27" xfId="19261"/>
    <cellStyle name="SAPBEXstdItemX 11 28" xfId="19262"/>
    <cellStyle name="SAPBEXstdItemX 11 29" xfId="19263"/>
    <cellStyle name="SAPBEXstdItemX 11 3" xfId="19264"/>
    <cellStyle name="SAPBEXstdItemX 11 3 10" xfId="19265"/>
    <cellStyle name="SAPBEXstdItemX 11 3 11" xfId="19266"/>
    <cellStyle name="SAPBEXstdItemX 11 3 12" xfId="19267"/>
    <cellStyle name="SAPBEXstdItemX 11 3 13" xfId="19268"/>
    <cellStyle name="SAPBEXstdItemX 11 3 14" xfId="19269"/>
    <cellStyle name="SAPBEXstdItemX 11 3 15" xfId="19270"/>
    <cellStyle name="SAPBEXstdItemX 11 3 16" xfId="19271"/>
    <cellStyle name="SAPBEXstdItemX 11 3 17" xfId="19272"/>
    <cellStyle name="SAPBEXstdItemX 11 3 18" xfId="19273"/>
    <cellStyle name="SAPBEXstdItemX 11 3 19" xfId="19274"/>
    <cellStyle name="SAPBEXstdItemX 11 3 2" xfId="19275"/>
    <cellStyle name="SAPBEXstdItemX 11 3 20" xfId="19276"/>
    <cellStyle name="SAPBEXstdItemX 11 3 21" xfId="19277"/>
    <cellStyle name="SAPBEXstdItemX 11 3 22" xfId="19278"/>
    <cellStyle name="SAPBEXstdItemX 11 3 23" xfId="19279"/>
    <cellStyle name="SAPBEXstdItemX 11 3 24" xfId="19280"/>
    <cellStyle name="SAPBEXstdItemX 11 3 25" xfId="19281"/>
    <cellStyle name="SAPBEXstdItemX 11 3 26" xfId="19282"/>
    <cellStyle name="SAPBEXstdItemX 11 3 27" xfId="19283"/>
    <cellStyle name="SAPBEXstdItemX 11 3 28" xfId="19284"/>
    <cellStyle name="SAPBEXstdItemX 11 3 29" xfId="19285"/>
    <cellStyle name="SAPBEXstdItemX 11 3 3" xfId="19286"/>
    <cellStyle name="SAPBEXstdItemX 11 3 30" xfId="19287"/>
    <cellStyle name="SAPBEXstdItemX 11 3 31" xfId="19288"/>
    <cellStyle name="SAPBEXstdItemX 11 3 32" xfId="33086"/>
    <cellStyle name="SAPBEXstdItemX 11 3 33" xfId="33866"/>
    <cellStyle name="SAPBEXstdItemX 11 3 34" xfId="32396"/>
    <cellStyle name="SAPBEXstdItemX 11 3 35" xfId="33688"/>
    <cellStyle name="SAPBEXstdItemX 11 3 36" xfId="34547"/>
    <cellStyle name="SAPBEXstdItemX 11 3 37" xfId="34952"/>
    <cellStyle name="SAPBEXstdItemX 11 3 38" xfId="35394"/>
    <cellStyle name="SAPBEXstdItemX 11 3 39" xfId="36294"/>
    <cellStyle name="SAPBEXstdItemX 11 3 4" xfId="19289"/>
    <cellStyle name="SAPBEXstdItemX 11 3 40" xfId="36877"/>
    <cellStyle name="SAPBEXstdItemX 11 3 41" xfId="36124"/>
    <cellStyle name="SAPBEXstdItemX 11 3 42" xfId="37730"/>
    <cellStyle name="SAPBEXstdItemX 11 3 43" xfId="38199"/>
    <cellStyle name="SAPBEXstdItemX 11 3 44" xfId="37460"/>
    <cellStyle name="SAPBEXstdItemX 11 3 45" xfId="39054"/>
    <cellStyle name="SAPBEXstdItemX 11 3 46" xfId="39523"/>
    <cellStyle name="SAPBEXstdItemX 11 3 47" xfId="38785"/>
    <cellStyle name="SAPBEXstdItemX 11 3 48" xfId="40416"/>
    <cellStyle name="SAPBEXstdItemX 11 3 49" xfId="40887"/>
    <cellStyle name="SAPBEXstdItemX 11 3 5" xfId="19290"/>
    <cellStyle name="SAPBEXstdItemX 11 3 50" xfId="40116"/>
    <cellStyle name="SAPBEXstdItemX 11 3 51" xfId="41917"/>
    <cellStyle name="SAPBEXstdItemX 11 3 52" xfId="42386"/>
    <cellStyle name="SAPBEXstdItemX 11 3 53" xfId="41614"/>
    <cellStyle name="SAPBEXstdItemX 11 3 54" xfId="43164"/>
    <cellStyle name="SAPBEXstdItemX 11 3 55" xfId="43559"/>
    <cellStyle name="SAPBEXstdItemX 11 3 56" xfId="44280"/>
    <cellStyle name="SAPBEXstdItemX 11 3 57" xfId="44855"/>
    <cellStyle name="SAPBEXstdItemX 11 3 58" xfId="45581"/>
    <cellStyle name="SAPBEXstdItemX 11 3 59" xfId="45976"/>
    <cellStyle name="SAPBEXstdItemX 11 3 6" xfId="19291"/>
    <cellStyle name="SAPBEXstdItemX 11 3 60" xfId="46697"/>
    <cellStyle name="SAPBEXstdItemX 11 3 61" xfId="47092"/>
    <cellStyle name="SAPBEXstdItemX 11 3 62" xfId="47645"/>
    <cellStyle name="SAPBEXstdItemX 11 3 63" xfId="48040"/>
    <cellStyle name="SAPBEXstdItemX 11 3 7" xfId="19292"/>
    <cellStyle name="SAPBEXstdItemX 11 3 8" xfId="19293"/>
    <cellStyle name="SAPBEXstdItemX 11 3 9" xfId="19294"/>
    <cellStyle name="SAPBEXstdItemX 11 30" xfId="19295"/>
    <cellStyle name="SAPBEXstdItemX 11 31" xfId="19296"/>
    <cellStyle name="SAPBEXstdItemX 11 32" xfId="19297"/>
    <cellStyle name="SAPBEXstdItemX 11 33" xfId="19298"/>
    <cellStyle name="SAPBEXstdItemX 11 34" xfId="19299"/>
    <cellStyle name="SAPBEXstdItemX 11 35" xfId="33084"/>
    <cellStyle name="SAPBEXstdItemX 11 36" xfId="33864"/>
    <cellStyle name="SAPBEXstdItemX 11 37" xfId="32242"/>
    <cellStyle name="SAPBEXstdItemX 11 38" xfId="33686"/>
    <cellStyle name="SAPBEXstdItemX 11 39" xfId="34220"/>
    <cellStyle name="SAPBEXstdItemX 11 4" xfId="19300"/>
    <cellStyle name="SAPBEXstdItemX 11 40" xfId="34950"/>
    <cellStyle name="SAPBEXstdItemX 11 41" xfId="34700"/>
    <cellStyle name="SAPBEXstdItemX 11 42" xfId="36292"/>
    <cellStyle name="SAPBEXstdItemX 11 43" xfId="36875"/>
    <cellStyle name="SAPBEXstdItemX 11 44" xfId="35693"/>
    <cellStyle name="SAPBEXstdItemX 11 45" xfId="37728"/>
    <cellStyle name="SAPBEXstdItemX 11 46" xfId="38197"/>
    <cellStyle name="SAPBEXstdItemX 11 47" xfId="37459"/>
    <cellStyle name="SAPBEXstdItemX 11 48" xfId="39052"/>
    <cellStyle name="SAPBEXstdItemX 11 49" xfId="39521"/>
    <cellStyle name="SAPBEXstdItemX 11 5" xfId="19301"/>
    <cellStyle name="SAPBEXstdItemX 11 50" xfId="38659"/>
    <cellStyle name="SAPBEXstdItemX 11 51" xfId="40414"/>
    <cellStyle name="SAPBEXstdItemX 11 52" xfId="40885"/>
    <cellStyle name="SAPBEXstdItemX 11 53" xfId="40114"/>
    <cellStyle name="SAPBEXstdItemX 11 54" xfId="41915"/>
    <cellStyle name="SAPBEXstdItemX 11 55" xfId="42384"/>
    <cellStyle name="SAPBEXstdItemX 11 56" xfId="42071"/>
    <cellStyle name="SAPBEXstdItemX 11 57" xfId="43162"/>
    <cellStyle name="SAPBEXstdItemX 11 58" xfId="43557"/>
    <cellStyle name="SAPBEXstdItemX 11 59" xfId="44278"/>
    <cellStyle name="SAPBEXstdItemX 11 6" xfId="19302"/>
    <cellStyle name="SAPBEXstdItemX 11 60" xfId="44853"/>
    <cellStyle name="SAPBEXstdItemX 11 61" xfId="45579"/>
    <cellStyle name="SAPBEXstdItemX 11 62" xfId="45974"/>
    <cellStyle name="SAPBEXstdItemX 11 63" xfId="46695"/>
    <cellStyle name="SAPBEXstdItemX 11 64" xfId="47090"/>
    <cellStyle name="SAPBEXstdItemX 11 65" xfId="47643"/>
    <cellStyle name="SAPBEXstdItemX 11 66" xfId="48038"/>
    <cellStyle name="SAPBEXstdItemX 11 7" xfId="19303"/>
    <cellStyle name="SAPBEXstdItemX 11 8" xfId="19304"/>
    <cellStyle name="SAPBEXstdItemX 11 9" xfId="19305"/>
    <cellStyle name="SAPBEXstdItemX 110" xfId="39791"/>
    <cellStyle name="SAPBEXstdItemX 111" xfId="40188"/>
    <cellStyle name="SAPBEXstdItemX 112" xfId="41270"/>
    <cellStyle name="SAPBEXstdItemX 113" xfId="41297"/>
    <cellStyle name="SAPBEXstdItemX 114" xfId="41689"/>
    <cellStyle name="SAPBEXstdItemX 115" xfId="42738"/>
    <cellStyle name="SAPBEXstdItemX 116" xfId="42759"/>
    <cellStyle name="SAPBEXstdItemX 117" xfId="43854"/>
    <cellStyle name="SAPBEXstdItemX 118" xfId="43991"/>
    <cellStyle name="SAPBEXstdItemX 119" xfId="45156"/>
    <cellStyle name="SAPBEXstdItemX 12" xfId="19306"/>
    <cellStyle name="SAPBEXstdItemX 12 10" xfId="19307"/>
    <cellStyle name="SAPBEXstdItemX 12 11" xfId="19308"/>
    <cellStyle name="SAPBEXstdItemX 12 12" xfId="19309"/>
    <cellStyle name="SAPBEXstdItemX 12 13" xfId="19310"/>
    <cellStyle name="SAPBEXstdItemX 12 14" xfId="19311"/>
    <cellStyle name="SAPBEXstdItemX 12 15" xfId="19312"/>
    <cellStyle name="SAPBEXstdItemX 12 16" xfId="19313"/>
    <cellStyle name="SAPBEXstdItemX 12 17" xfId="19314"/>
    <cellStyle name="SAPBEXstdItemX 12 18" xfId="19315"/>
    <cellStyle name="SAPBEXstdItemX 12 19" xfId="19316"/>
    <cellStyle name="SAPBEXstdItemX 12 2" xfId="19317"/>
    <cellStyle name="SAPBEXstdItemX 12 2 10" xfId="19318"/>
    <cellStyle name="SAPBEXstdItemX 12 2 11" xfId="19319"/>
    <cellStyle name="SAPBEXstdItemX 12 2 12" xfId="19320"/>
    <cellStyle name="SAPBEXstdItemX 12 2 13" xfId="19321"/>
    <cellStyle name="SAPBEXstdItemX 12 2 14" xfId="19322"/>
    <cellStyle name="SAPBEXstdItemX 12 2 15" xfId="19323"/>
    <cellStyle name="SAPBEXstdItemX 12 2 16" xfId="19324"/>
    <cellStyle name="SAPBEXstdItemX 12 2 17" xfId="19325"/>
    <cellStyle name="SAPBEXstdItemX 12 2 18" xfId="19326"/>
    <cellStyle name="SAPBEXstdItemX 12 2 19" xfId="19327"/>
    <cellStyle name="SAPBEXstdItemX 12 2 2" xfId="19328"/>
    <cellStyle name="SAPBEXstdItemX 12 2 20" xfId="19329"/>
    <cellStyle name="SAPBEXstdItemX 12 2 21" xfId="19330"/>
    <cellStyle name="SAPBEXstdItemX 12 2 22" xfId="19331"/>
    <cellStyle name="SAPBEXstdItemX 12 2 23" xfId="19332"/>
    <cellStyle name="SAPBEXstdItemX 12 2 24" xfId="19333"/>
    <cellStyle name="SAPBEXstdItemX 12 2 25" xfId="19334"/>
    <cellStyle name="SAPBEXstdItemX 12 2 26" xfId="19335"/>
    <cellStyle name="SAPBEXstdItemX 12 2 27" xfId="19336"/>
    <cellStyle name="SAPBEXstdItemX 12 2 28" xfId="19337"/>
    <cellStyle name="SAPBEXstdItemX 12 2 29" xfId="19338"/>
    <cellStyle name="SAPBEXstdItemX 12 2 3" xfId="19339"/>
    <cellStyle name="SAPBEXstdItemX 12 2 30" xfId="19340"/>
    <cellStyle name="SAPBEXstdItemX 12 2 31" xfId="19341"/>
    <cellStyle name="SAPBEXstdItemX 12 2 32" xfId="33088"/>
    <cellStyle name="SAPBEXstdItemX 12 2 33" xfId="33868"/>
    <cellStyle name="SAPBEXstdItemX 12 2 34" xfId="32244"/>
    <cellStyle name="SAPBEXstdItemX 12 2 35" xfId="33690"/>
    <cellStyle name="SAPBEXstdItemX 12 2 36" xfId="34545"/>
    <cellStyle name="SAPBEXstdItemX 12 2 37" xfId="34954"/>
    <cellStyle name="SAPBEXstdItemX 12 2 38" xfId="34698"/>
    <cellStyle name="SAPBEXstdItemX 12 2 39" xfId="36296"/>
    <cellStyle name="SAPBEXstdItemX 12 2 4" xfId="19342"/>
    <cellStyle name="SAPBEXstdItemX 12 2 40" xfId="36879"/>
    <cellStyle name="SAPBEXstdItemX 12 2 41" xfId="35694"/>
    <cellStyle name="SAPBEXstdItemX 12 2 42" xfId="37732"/>
    <cellStyle name="SAPBEXstdItemX 12 2 43" xfId="38201"/>
    <cellStyle name="SAPBEXstdItemX 12 2 44" xfId="37462"/>
    <cellStyle name="SAPBEXstdItemX 12 2 45" xfId="39056"/>
    <cellStyle name="SAPBEXstdItemX 12 2 46" xfId="39525"/>
    <cellStyle name="SAPBEXstdItemX 12 2 47" xfId="38787"/>
    <cellStyle name="SAPBEXstdItemX 12 2 48" xfId="40418"/>
    <cellStyle name="SAPBEXstdItemX 12 2 49" xfId="40889"/>
    <cellStyle name="SAPBEXstdItemX 12 2 5" xfId="19343"/>
    <cellStyle name="SAPBEXstdItemX 12 2 50" xfId="40118"/>
    <cellStyle name="SAPBEXstdItemX 12 2 51" xfId="41919"/>
    <cellStyle name="SAPBEXstdItemX 12 2 52" xfId="42388"/>
    <cellStyle name="SAPBEXstdItemX 12 2 53" xfId="41615"/>
    <cellStyle name="SAPBEXstdItemX 12 2 54" xfId="43166"/>
    <cellStyle name="SAPBEXstdItemX 12 2 55" xfId="43561"/>
    <cellStyle name="SAPBEXstdItemX 12 2 56" xfId="44282"/>
    <cellStyle name="SAPBEXstdItemX 12 2 57" xfId="44857"/>
    <cellStyle name="SAPBEXstdItemX 12 2 58" xfId="45583"/>
    <cellStyle name="SAPBEXstdItemX 12 2 59" xfId="45978"/>
    <cellStyle name="SAPBEXstdItemX 12 2 6" xfId="19344"/>
    <cellStyle name="SAPBEXstdItemX 12 2 60" xfId="46699"/>
    <cellStyle name="SAPBEXstdItemX 12 2 61" xfId="47094"/>
    <cellStyle name="SAPBEXstdItemX 12 2 62" xfId="47647"/>
    <cellStyle name="SAPBEXstdItemX 12 2 63" xfId="48042"/>
    <cellStyle name="SAPBEXstdItemX 12 2 7" xfId="19345"/>
    <cellStyle name="SAPBEXstdItemX 12 2 8" xfId="19346"/>
    <cellStyle name="SAPBEXstdItemX 12 2 9" xfId="19347"/>
    <cellStyle name="SAPBEXstdItemX 12 20" xfId="19348"/>
    <cellStyle name="SAPBEXstdItemX 12 21" xfId="19349"/>
    <cellStyle name="SAPBEXstdItemX 12 22" xfId="19350"/>
    <cellStyle name="SAPBEXstdItemX 12 23" xfId="19351"/>
    <cellStyle name="SAPBEXstdItemX 12 24" xfId="19352"/>
    <cellStyle name="SAPBEXstdItemX 12 25" xfId="19353"/>
    <cellStyle name="SAPBEXstdItemX 12 26" xfId="19354"/>
    <cellStyle name="SAPBEXstdItemX 12 27" xfId="19355"/>
    <cellStyle name="SAPBEXstdItemX 12 28" xfId="19356"/>
    <cellStyle name="SAPBEXstdItemX 12 29" xfId="19357"/>
    <cellStyle name="SAPBEXstdItemX 12 3" xfId="19358"/>
    <cellStyle name="SAPBEXstdItemX 12 3 10" xfId="19359"/>
    <cellStyle name="SAPBEXstdItemX 12 3 11" xfId="19360"/>
    <cellStyle name="SAPBEXstdItemX 12 3 12" xfId="19361"/>
    <cellStyle name="SAPBEXstdItemX 12 3 13" xfId="19362"/>
    <cellStyle name="SAPBEXstdItemX 12 3 14" xfId="19363"/>
    <cellStyle name="SAPBEXstdItemX 12 3 15" xfId="19364"/>
    <cellStyle name="SAPBEXstdItemX 12 3 16" xfId="19365"/>
    <cellStyle name="SAPBEXstdItemX 12 3 17" xfId="19366"/>
    <cellStyle name="SAPBEXstdItemX 12 3 18" xfId="19367"/>
    <cellStyle name="SAPBEXstdItemX 12 3 19" xfId="19368"/>
    <cellStyle name="SAPBEXstdItemX 12 3 2" xfId="19369"/>
    <cellStyle name="SAPBEXstdItemX 12 3 20" xfId="19370"/>
    <cellStyle name="SAPBEXstdItemX 12 3 21" xfId="19371"/>
    <cellStyle name="SAPBEXstdItemX 12 3 22" xfId="19372"/>
    <cellStyle name="SAPBEXstdItemX 12 3 23" xfId="19373"/>
    <cellStyle name="SAPBEXstdItemX 12 3 24" xfId="19374"/>
    <cellStyle name="SAPBEXstdItemX 12 3 25" xfId="19375"/>
    <cellStyle name="SAPBEXstdItemX 12 3 26" xfId="19376"/>
    <cellStyle name="SAPBEXstdItemX 12 3 27" xfId="19377"/>
    <cellStyle name="SAPBEXstdItemX 12 3 28" xfId="19378"/>
    <cellStyle name="SAPBEXstdItemX 12 3 29" xfId="19379"/>
    <cellStyle name="SAPBEXstdItemX 12 3 3" xfId="19380"/>
    <cellStyle name="SAPBEXstdItemX 12 3 30" xfId="19381"/>
    <cellStyle name="SAPBEXstdItemX 12 3 31" xfId="19382"/>
    <cellStyle name="SAPBEXstdItemX 12 3 32" xfId="33089"/>
    <cellStyle name="SAPBEXstdItemX 12 3 33" xfId="33869"/>
    <cellStyle name="SAPBEXstdItemX 12 3 34" xfId="32245"/>
    <cellStyle name="SAPBEXstdItemX 12 3 35" xfId="33691"/>
    <cellStyle name="SAPBEXstdItemX 12 3 36" xfId="34544"/>
    <cellStyle name="SAPBEXstdItemX 12 3 37" xfId="34955"/>
    <cellStyle name="SAPBEXstdItemX 12 3 38" xfId="34697"/>
    <cellStyle name="SAPBEXstdItemX 12 3 39" xfId="36297"/>
    <cellStyle name="SAPBEXstdItemX 12 3 4" xfId="19383"/>
    <cellStyle name="SAPBEXstdItemX 12 3 40" xfId="36880"/>
    <cellStyle name="SAPBEXstdItemX 12 3 41" xfId="35557"/>
    <cellStyle name="SAPBEXstdItemX 12 3 42" xfId="37733"/>
    <cellStyle name="SAPBEXstdItemX 12 3 43" xfId="38202"/>
    <cellStyle name="SAPBEXstdItemX 12 3 44" xfId="37463"/>
    <cellStyle name="SAPBEXstdItemX 12 3 45" xfId="39057"/>
    <cellStyle name="SAPBEXstdItemX 12 3 46" xfId="39526"/>
    <cellStyle name="SAPBEXstdItemX 12 3 47" xfId="38788"/>
    <cellStyle name="SAPBEXstdItemX 12 3 48" xfId="40419"/>
    <cellStyle name="SAPBEXstdItemX 12 3 49" xfId="40890"/>
    <cellStyle name="SAPBEXstdItemX 12 3 5" xfId="19384"/>
    <cellStyle name="SAPBEXstdItemX 12 3 50" xfId="40119"/>
    <cellStyle name="SAPBEXstdItemX 12 3 51" xfId="41920"/>
    <cellStyle name="SAPBEXstdItemX 12 3 52" xfId="42389"/>
    <cellStyle name="SAPBEXstdItemX 12 3 53" xfId="41616"/>
    <cellStyle name="SAPBEXstdItemX 12 3 54" xfId="43167"/>
    <cellStyle name="SAPBEXstdItemX 12 3 55" xfId="43562"/>
    <cellStyle name="SAPBEXstdItemX 12 3 56" xfId="44283"/>
    <cellStyle name="SAPBEXstdItemX 12 3 57" xfId="44858"/>
    <cellStyle name="SAPBEXstdItemX 12 3 58" xfId="45584"/>
    <cellStyle name="SAPBEXstdItemX 12 3 59" xfId="45979"/>
    <cellStyle name="SAPBEXstdItemX 12 3 6" xfId="19385"/>
    <cellStyle name="SAPBEXstdItemX 12 3 60" xfId="46700"/>
    <cellStyle name="SAPBEXstdItemX 12 3 61" xfId="47095"/>
    <cellStyle name="SAPBEXstdItemX 12 3 62" xfId="47648"/>
    <cellStyle name="SAPBEXstdItemX 12 3 63" xfId="48043"/>
    <cellStyle name="SAPBEXstdItemX 12 3 7" xfId="19386"/>
    <cellStyle name="SAPBEXstdItemX 12 3 8" xfId="19387"/>
    <cellStyle name="SAPBEXstdItemX 12 3 9" xfId="19388"/>
    <cellStyle name="SAPBEXstdItemX 12 30" xfId="19389"/>
    <cellStyle name="SAPBEXstdItemX 12 31" xfId="19390"/>
    <cellStyle name="SAPBEXstdItemX 12 32" xfId="19391"/>
    <cellStyle name="SAPBEXstdItemX 12 33" xfId="19392"/>
    <cellStyle name="SAPBEXstdItemX 12 34" xfId="19393"/>
    <cellStyle name="SAPBEXstdItemX 12 35" xfId="33087"/>
    <cellStyle name="SAPBEXstdItemX 12 36" xfId="33867"/>
    <cellStyle name="SAPBEXstdItemX 12 37" xfId="32535"/>
    <cellStyle name="SAPBEXstdItemX 12 38" xfId="33689"/>
    <cellStyle name="SAPBEXstdItemX 12 39" xfId="34546"/>
    <cellStyle name="SAPBEXstdItemX 12 4" xfId="19394"/>
    <cellStyle name="SAPBEXstdItemX 12 40" xfId="34953"/>
    <cellStyle name="SAPBEXstdItemX 12 41" xfId="35348"/>
    <cellStyle name="SAPBEXstdItemX 12 42" xfId="36295"/>
    <cellStyle name="SAPBEXstdItemX 12 43" xfId="36878"/>
    <cellStyle name="SAPBEXstdItemX 12 44" xfId="35664"/>
    <cellStyle name="SAPBEXstdItemX 12 45" xfId="37731"/>
    <cellStyle name="SAPBEXstdItemX 12 46" xfId="38200"/>
    <cellStyle name="SAPBEXstdItemX 12 47" xfId="37461"/>
    <cellStyle name="SAPBEXstdItemX 12 48" xfId="39055"/>
    <cellStyle name="SAPBEXstdItemX 12 49" xfId="39524"/>
    <cellStyle name="SAPBEXstdItemX 12 5" xfId="19395"/>
    <cellStyle name="SAPBEXstdItemX 12 50" xfId="38786"/>
    <cellStyle name="SAPBEXstdItemX 12 51" xfId="40417"/>
    <cellStyle name="SAPBEXstdItemX 12 52" xfId="40888"/>
    <cellStyle name="SAPBEXstdItemX 12 53" xfId="40117"/>
    <cellStyle name="SAPBEXstdItemX 12 54" xfId="41918"/>
    <cellStyle name="SAPBEXstdItemX 12 55" xfId="42387"/>
    <cellStyle name="SAPBEXstdItemX 12 56" xfId="41492"/>
    <cellStyle name="SAPBEXstdItemX 12 57" xfId="43165"/>
    <cellStyle name="SAPBEXstdItemX 12 58" xfId="43560"/>
    <cellStyle name="SAPBEXstdItemX 12 59" xfId="44281"/>
    <cellStyle name="SAPBEXstdItemX 12 6" xfId="19396"/>
    <cellStyle name="SAPBEXstdItemX 12 60" xfId="44856"/>
    <cellStyle name="SAPBEXstdItemX 12 61" xfId="45582"/>
    <cellStyle name="SAPBEXstdItemX 12 62" xfId="45977"/>
    <cellStyle name="SAPBEXstdItemX 12 63" xfId="46698"/>
    <cellStyle name="SAPBEXstdItemX 12 64" xfId="47093"/>
    <cellStyle name="SAPBEXstdItemX 12 65" xfId="47646"/>
    <cellStyle name="SAPBEXstdItemX 12 66" xfId="48041"/>
    <cellStyle name="SAPBEXstdItemX 12 7" xfId="19397"/>
    <cellStyle name="SAPBEXstdItemX 12 8" xfId="19398"/>
    <cellStyle name="SAPBEXstdItemX 12 9" xfId="19399"/>
    <cellStyle name="SAPBEXstdItemX 120" xfId="45177"/>
    <cellStyle name="SAPBEXstdItemX 121" xfId="46274"/>
    <cellStyle name="SAPBEXstdItemX 122" xfId="46295"/>
    <cellStyle name="SAPBEXstdItemX 123" xfId="47219"/>
    <cellStyle name="SAPBEXstdItemX 124" xfId="47240"/>
    <cellStyle name="SAPBEXstdItemX 125" xfId="53555"/>
    <cellStyle name="SAPBEXstdItemX 126" xfId="54169"/>
    <cellStyle name="SAPBEXstdItemX 127" xfId="53960"/>
    <cellStyle name="SAPBEXstdItemX 128" xfId="54375"/>
    <cellStyle name="SAPBEXstdItemX 129" xfId="54412"/>
    <cellStyle name="SAPBEXstdItemX 13" xfId="19400"/>
    <cellStyle name="SAPBEXstdItemX 13 10" xfId="19401"/>
    <cellStyle name="SAPBEXstdItemX 13 11" xfId="19402"/>
    <cellStyle name="SAPBEXstdItemX 13 12" xfId="19403"/>
    <cellStyle name="SAPBEXstdItemX 13 13" xfId="19404"/>
    <cellStyle name="SAPBEXstdItemX 13 14" xfId="19405"/>
    <cellStyle name="SAPBEXstdItemX 13 15" xfId="19406"/>
    <cellStyle name="SAPBEXstdItemX 13 16" xfId="19407"/>
    <cellStyle name="SAPBEXstdItemX 13 17" xfId="19408"/>
    <cellStyle name="SAPBEXstdItemX 13 18" xfId="19409"/>
    <cellStyle name="SAPBEXstdItemX 13 19" xfId="19410"/>
    <cellStyle name="SAPBEXstdItemX 13 2" xfId="19411"/>
    <cellStyle name="SAPBEXstdItemX 13 20" xfId="19412"/>
    <cellStyle name="SAPBEXstdItemX 13 21" xfId="19413"/>
    <cellStyle name="SAPBEXstdItemX 13 22" xfId="19414"/>
    <cellStyle name="SAPBEXstdItemX 13 23" xfId="19415"/>
    <cellStyle name="SAPBEXstdItemX 13 24" xfId="19416"/>
    <cellStyle name="SAPBEXstdItemX 13 25" xfId="19417"/>
    <cellStyle name="SAPBEXstdItemX 13 26" xfId="19418"/>
    <cellStyle name="SAPBEXstdItemX 13 27" xfId="19419"/>
    <cellStyle name="SAPBEXstdItemX 13 28" xfId="19420"/>
    <cellStyle name="SAPBEXstdItemX 13 29" xfId="19421"/>
    <cellStyle name="SAPBEXstdItemX 13 3" xfId="19422"/>
    <cellStyle name="SAPBEXstdItemX 13 30" xfId="19423"/>
    <cellStyle name="SAPBEXstdItemX 13 31" xfId="19424"/>
    <cellStyle name="SAPBEXstdItemX 13 32" xfId="19425"/>
    <cellStyle name="SAPBEXstdItemX 13 33" xfId="33090"/>
    <cellStyle name="SAPBEXstdItemX 13 34" xfId="33870"/>
    <cellStyle name="SAPBEXstdItemX 13 35" xfId="32246"/>
    <cellStyle name="SAPBEXstdItemX 13 36" xfId="33692"/>
    <cellStyle name="SAPBEXstdItemX 13 37" xfId="34543"/>
    <cellStyle name="SAPBEXstdItemX 13 38" xfId="34956"/>
    <cellStyle name="SAPBEXstdItemX 13 39" xfId="34696"/>
    <cellStyle name="SAPBEXstdItemX 13 4" xfId="19426"/>
    <cellStyle name="SAPBEXstdItemX 13 40" xfId="36298"/>
    <cellStyle name="SAPBEXstdItemX 13 41" xfId="36881"/>
    <cellStyle name="SAPBEXstdItemX 13 42" xfId="35695"/>
    <cellStyle name="SAPBEXstdItemX 13 43" xfId="37734"/>
    <cellStyle name="SAPBEXstdItemX 13 44" xfId="38203"/>
    <cellStyle name="SAPBEXstdItemX 13 45" xfId="37464"/>
    <cellStyle name="SAPBEXstdItemX 13 46" xfId="39058"/>
    <cellStyle name="SAPBEXstdItemX 13 47" xfId="39527"/>
    <cellStyle name="SAPBEXstdItemX 13 48" xfId="38789"/>
    <cellStyle name="SAPBEXstdItemX 13 49" xfId="40420"/>
    <cellStyle name="SAPBEXstdItemX 13 5" xfId="19427"/>
    <cellStyle name="SAPBEXstdItemX 13 50" xfId="40891"/>
    <cellStyle name="SAPBEXstdItemX 13 51" xfId="40120"/>
    <cellStyle name="SAPBEXstdItemX 13 52" xfId="41921"/>
    <cellStyle name="SAPBEXstdItemX 13 53" xfId="42390"/>
    <cellStyle name="SAPBEXstdItemX 13 54" xfId="41617"/>
    <cellStyle name="SAPBEXstdItemX 13 55" xfId="43168"/>
    <cellStyle name="SAPBEXstdItemX 13 56" xfId="43563"/>
    <cellStyle name="SAPBEXstdItemX 13 57" xfId="44284"/>
    <cellStyle name="SAPBEXstdItemX 13 58" xfId="44859"/>
    <cellStyle name="SAPBEXstdItemX 13 59" xfId="45585"/>
    <cellStyle name="SAPBEXstdItemX 13 6" xfId="19428"/>
    <cellStyle name="SAPBEXstdItemX 13 60" xfId="45980"/>
    <cellStyle name="SAPBEXstdItemX 13 61" xfId="46701"/>
    <cellStyle name="SAPBEXstdItemX 13 62" xfId="47096"/>
    <cellStyle name="SAPBEXstdItemX 13 63" xfId="47649"/>
    <cellStyle name="SAPBEXstdItemX 13 64" xfId="48044"/>
    <cellStyle name="SAPBEXstdItemX 13 7" xfId="19429"/>
    <cellStyle name="SAPBEXstdItemX 13 8" xfId="19430"/>
    <cellStyle name="SAPBEXstdItemX 13 9" xfId="19431"/>
    <cellStyle name="SAPBEXstdItemX 130" xfId="54297"/>
    <cellStyle name="SAPBEXstdItemX 131" xfId="54780"/>
    <cellStyle name="SAPBEXstdItemX 132" xfId="54937"/>
    <cellStyle name="SAPBEXstdItemX 133" xfId="55115"/>
    <cellStyle name="SAPBEXstdItemX 134" xfId="55402"/>
    <cellStyle name="SAPBEXstdItemX 14" xfId="19432"/>
    <cellStyle name="SAPBEXstdItemX 14 10" xfId="19433"/>
    <cellStyle name="SAPBEXstdItemX 14 11" xfId="19434"/>
    <cellStyle name="SAPBEXstdItemX 14 12" xfId="19435"/>
    <cellStyle name="SAPBEXstdItemX 14 13" xfId="19436"/>
    <cellStyle name="SAPBEXstdItemX 14 14" xfId="19437"/>
    <cellStyle name="SAPBEXstdItemX 14 15" xfId="19438"/>
    <cellStyle name="SAPBEXstdItemX 14 16" xfId="19439"/>
    <cellStyle name="SAPBEXstdItemX 14 17" xfId="19440"/>
    <cellStyle name="SAPBEXstdItemX 14 18" xfId="19441"/>
    <cellStyle name="SAPBEXstdItemX 14 19" xfId="19442"/>
    <cellStyle name="SAPBEXstdItemX 14 2" xfId="19443"/>
    <cellStyle name="SAPBEXstdItemX 14 20" xfId="19444"/>
    <cellStyle name="SAPBEXstdItemX 14 21" xfId="19445"/>
    <cellStyle name="SAPBEXstdItemX 14 22" xfId="19446"/>
    <cellStyle name="SAPBEXstdItemX 14 23" xfId="19447"/>
    <cellStyle name="SAPBEXstdItemX 14 24" xfId="19448"/>
    <cellStyle name="SAPBEXstdItemX 14 25" xfId="19449"/>
    <cellStyle name="SAPBEXstdItemX 14 26" xfId="19450"/>
    <cellStyle name="SAPBEXstdItemX 14 27" xfId="19451"/>
    <cellStyle name="SAPBEXstdItemX 14 28" xfId="19452"/>
    <cellStyle name="SAPBEXstdItemX 14 29" xfId="19453"/>
    <cellStyle name="SAPBEXstdItemX 14 3" xfId="19454"/>
    <cellStyle name="SAPBEXstdItemX 14 30" xfId="19455"/>
    <cellStyle name="SAPBEXstdItemX 14 31" xfId="19456"/>
    <cellStyle name="SAPBEXstdItemX 14 32" xfId="19457"/>
    <cellStyle name="SAPBEXstdItemX 14 33" xfId="33091"/>
    <cellStyle name="SAPBEXstdItemX 14 34" xfId="33871"/>
    <cellStyle name="SAPBEXstdItemX 14 35" xfId="32247"/>
    <cellStyle name="SAPBEXstdItemX 14 36" xfId="33693"/>
    <cellStyle name="SAPBEXstdItemX 14 37" xfId="34542"/>
    <cellStyle name="SAPBEXstdItemX 14 38" xfId="34957"/>
    <cellStyle name="SAPBEXstdItemX 14 39" xfId="34695"/>
    <cellStyle name="SAPBEXstdItemX 14 4" xfId="19458"/>
    <cellStyle name="SAPBEXstdItemX 14 40" xfId="36299"/>
    <cellStyle name="SAPBEXstdItemX 14 41" xfId="36882"/>
    <cellStyle name="SAPBEXstdItemX 14 42" xfId="35558"/>
    <cellStyle name="SAPBEXstdItemX 14 43" xfId="37735"/>
    <cellStyle name="SAPBEXstdItemX 14 44" xfId="38204"/>
    <cellStyle name="SAPBEXstdItemX 14 45" xfId="37465"/>
    <cellStyle name="SAPBEXstdItemX 14 46" xfId="39059"/>
    <cellStyle name="SAPBEXstdItemX 14 47" xfId="39528"/>
    <cellStyle name="SAPBEXstdItemX 14 48" xfId="38790"/>
    <cellStyle name="SAPBEXstdItemX 14 49" xfId="40421"/>
    <cellStyle name="SAPBEXstdItemX 14 5" xfId="19459"/>
    <cellStyle name="SAPBEXstdItemX 14 50" xfId="40892"/>
    <cellStyle name="SAPBEXstdItemX 14 51" xfId="40121"/>
    <cellStyle name="SAPBEXstdItemX 14 52" xfId="41922"/>
    <cellStyle name="SAPBEXstdItemX 14 53" xfId="42391"/>
    <cellStyle name="SAPBEXstdItemX 14 54" xfId="41618"/>
    <cellStyle name="SAPBEXstdItemX 14 55" xfId="43169"/>
    <cellStyle name="SAPBEXstdItemX 14 56" xfId="43564"/>
    <cellStyle name="SAPBEXstdItemX 14 57" xfId="44285"/>
    <cellStyle name="SAPBEXstdItemX 14 58" xfId="44860"/>
    <cellStyle name="SAPBEXstdItemX 14 59" xfId="45586"/>
    <cellStyle name="SAPBEXstdItemX 14 6" xfId="19460"/>
    <cellStyle name="SAPBEXstdItemX 14 60" xfId="45981"/>
    <cellStyle name="SAPBEXstdItemX 14 61" xfId="46702"/>
    <cellStyle name="SAPBEXstdItemX 14 62" xfId="47097"/>
    <cellStyle name="SAPBEXstdItemX 14 63" xfId="47650"/>
    <cellStyle name="SAPBEXstdItemX 14 64" xfId="48045"/>
    <cellStyle name="SAPBEXstdItemX 14 7" xfId="19461"/>
    <cellStyle name="SAPBEXstdItemX 14 8" xfId="19462"/>
    <cellStyle name="SAPBEXstdItemX 14 9" xfId="19463"/>
    <cellStyle name="SAPBEXstdItemX 15" xfId="19464"/>
    <cellStyle name="SAPBEXstdItemX 15 10" xfId="19465"/>
    <cellStyle name="SAPBEXstdItemX 15 11" xfId="19466"/>
    <cellStyle name="SAPBEXstdItemX 15 12" xfId="19467"/>
    <cellStyle name="SAPBEXstdItemX 15 13" xfId="19468"/>
    <cellStyle name="SAPBEXstdItemX 15 14" xfId="19469"/>
    <cellStyle name="SAPBEXstdItemX 15 15" xfId="19470"/>
    <cellStyle name="SAPBEXstdItemX 15 16" xfId="19471"/>
    <cellStyle name="SAPBEXstdItemX 15 17" xfId="19472"/>
    <cellStyle name="SAPBEXstdItemX 15 18" xfId="19473"/>
    <cellStyle name="SAPBEXstdItemX 15 19" xfId="19474"/>
    <cellStyle name="SAPBEXstdItemX 15 2" xfId="19475"/>
    <cellStyle name="SAPBEXstdItemX 15 20" xfId="19476"/>
    <cellStyle name="SAPBEXstdItemX 15 21" xfId="19477"/>
    <cellStyle name="SAPBEXstdItemX 15 22" xfId="19478"/>
    <cellStyle name="SAPBEXstdItemX 15 23" xfId="19479"/>
    <cellStyle name="SAPBEXstdItemX 15 24" xfId="19480"/>
    <cellStyle name="SAPBEXstdItemX 15 25" xfId="19481"/>
    <cellStyle name="SAPBEXstdItemX 15 26" xfId="19482"/>
    <cellStyle name="SAPBEXstdItemX 15 27" xfId="19483"/>
    <cellStyle name="SAPBEXstdItemX 15 28" xfId="19484"/>
    <cellStyle name="SAPBEXstdItemX 15 29" xfId="19485"/>
    <cellStyle name="SAPBEXstdItemX 15 3" xfId="19486"/>
    <cellStyle name="SAPBEXstdItemX 15 30" xfId="19487"/>
    <cellStyle name="SAPBEXstdItemX 15 31" xfId="19488"/>
    <cellStyle name="SAPBEXstdItemX 15 32" xfId="19489"/>
    <cellStyle name="SAPBEXstdItemX 15 33" xfId="33092"/>
    <cellStyle name="SAPBEXstdItemX 15 34" xfId="33872"/>
    <cellStyle name="SAPBEXstdItemX 15 35" xfId="32248"/>
    <cellStyle name="SAPBEXstdItemX 15 36" xfId="33694"/>
    <cellStyle name="SAPBEXstdItemX 15 37" xfId="34218"/>
    <cellStyle name="SAPBEXstdItemX 15 38" xfId="35072"/>
    <cellStyle name="SAPBEXstdItemX 15 39" xfId="34694"/>
    <cellStyle name="SAPBEXstdItemX 15 4" xfId="19490"/>
    <cellStyle name="SAPBEXstdItemX 15 40" xfId="36300"/>
    <cellStyle name="SAPBEXstdItemX 15 41" xfId="36883"/>
    <cellStyle name="SAPBEXstdItemX 15 42" xfId="35696"/>
    <cellStyle name="SAPBEXstdItemX 15 43" xfId="37736"/>
    <cellStyle name="SAPBEXstdItemX 15 44" xfId="38205"/>
    <cellStyle name="SAPBEXstdItemX 15 45" xfId="37782"/>
    <cellStyle name="SAPBEXstdItemX 15 46" xfId="39060"/>
    <cellStyle name="SAPBEXstdItemX 15 47" xfId="39529"/>
    <cellStyle name="SAPBEXstdItemX 15 48" xfId="39108"/>
    <cellStyle name="SAPBEXstdItemX 15 49" xfId="40422"/>
    <cellStyle name="SAPBEXstdItemX 15 5" xfId="19491"/>
    <cellStyle name="SAPBEXstdItemX 15 50" xfId="40893"/>
    <cellStyle name="SAPBEXstdItemX 15 51" xfId="40470"/>
    <cellStyle name="SAPBEXstdItemX 15 52" xfId="41923"/>
    <cellStyle name="SAPBEXstdItemX 15 53" xfId="42392"/>
    <cellStyle name="SAPBEXstdItemX 15 54" xfId="41619"/>
    <cellStyle name="SAPBEXstdItemX 15 55" xfId="43170"/>
    <cellStyle name="SAPBEXstdItemX 15 56" xfId="43565"/>
    <cellStyle name="SAPBEXstdItemX 15 57" xfId="44286"/>
    <cellStyle name="SAPBEXstdItemX 15 58" xfId="44861"/>
    <cellStyle name="SAPBEXstdItemX 15 59" xfId="45587"/>
    <cellStyle name="SAPBEXstdItemX 15 6" xfId="19492"/>
    <cellStyle name="SAPBEXstdItemX 15 60" xfId="45982"/>
    <cellStyle name="SAPBEXstdItemX 15 61" xfId="46703"/>
    <cellStyle name="SAPBEXstdItemX 15 62" xfId="47098"/>
    <cellStyle name="SAPBEXstdItemX 15 63" xfId="47651"/>
    <cellStyle name="SAPBEXstdItemX 15 64" xfId="48046"/>
    <cellStyle name="SAPBEXstdItemX 15 7" xfId="19493"/>
    <cellStyle name="SAPBEXstdItemX 15 8" xfId="19494"/>
    <cellStyle name="SAPBEXstdItemX 15 9" xfId="19495"/>
    <cellStyle name="SAPBEXstdItemX 16" xfId="19496"/>
    <cellStyle name="SAPBEXstdItemX 16 10" xfId="19497"/>
    <cellStyle name="SAPBEXstdItemX 16 11" xfId="19498"/>
    <cellStyle name="SAPBEXstdItemX 16 12" xfId="19499"/>
    <cellStyle name="SAPBEXstdItemX 16 13" xfId="19500"/>
    <cellStyle name="SAPBEXstdItemX 16 14" xfId="19501"/>
    <cellStyle name="SAPBEXstdItemX 16 15" xfId="19502"/>
    <cellStyle name="SAPBEXstdItemX 16 16" xfId="19503"/>
    <cellStyle name="SAPBEXstdItemX 16 17" xfId="19504"/>
    <cellStyle name="SAPBEXstdItemX 16 18" xfId="19505"/>
    <cellStyle name="SAPBEXstdItemX 16 19" xfId="19506"/>
    <cellStyle name="SAPBEXstdItemX 16 2" xfId="19507"/>
    <cellStyle name="SAPBEXstdItemX 16 20" xfId="19508"/>
    <cellStyle name="SAPBEXstdItemX 16 21" xfId="19509"/>
    <cellStyle name="SAPBEXstdItemX 16 22" xfId="19510"/>
    <cellStyle name="SAPBEXstdItemX 16 23" xfId="19511"/>
    <cellStyle name="SAPBEXstdItemX 16 24" xfId="19512"/>
    <cellStyle name="SAPBEXstdItemX 16 25" xfId="19513"/>
    <cellStyle name="SAPBEXstdItemX 16 26" xfId="19514"/>
    <cellStyle name="SAPBEXstdItemX 16 27" xfId="19515"/>
    <cellStyle name="SAPBEXstdItemX 16 28" xfId="19516"/>
    <cellStyle name="SAPBEXstdItemX 16 29" xfId="19517"/>
    <cellStyle name="SAPBEXstdItemX 16 3" xfId="19518"/>
    <cellStyle name="SAPBEXstdItemX 16 30" xfId="19519"/>
    <cellStyle name="SAPBEXstdItemX 16 31" xfId="19520"/>
    <cellStyle name="SAPBEXstdItemX 16 32" xfId="19521"/>
    <cellStyle name="SAPBEXstdItemX 16 33" xfId="33093"/>
    <cellStyle name="SAPBEXstdItemX 16 34" xfId="33873"/>
    <cellStyle name="SAPBEXstdItemX 16 35" xfId="32249"/>
    <cellStyle name="SAPBEXstdItemX 16 36" xfId="34055"/>
    <cellStyle name="SAPBEXstdItemX 16 37" xfId="34541"/>
    <cellStyle name="SAPBEXstdItemX 16 38" xfId="35132"/>
    <cellStyle name="SAPBEXstdItemX 16 39" xfId="34693"/>
    <cellStyle name="SAPBEXstdItemX 16 4" xfId="19522"/>
    <cellStyle name="SAPBEXstdItemX 16 40" xfId="36301"/>
    <cellStyle name="SAPBEXstdItemX 16 41" xfId="36884"/>
    <cellStyle name="SAPBEXstdItemX 16 42" xfId="35559"/>
    <cellStyle name="SAPBEXstdItemX 16 43" xfId="37737"/>
    <cellStyle name="SAPBEXstdItemX 16 44" xfId="38206"/>
    <cellStyle name="SAPBEXstdItemX 16 45" xfId="37884"/>
    <cellStyle name="SAPBEXstdItemX 16 46" xfId="39061"/>
    <cellStyle name="SAPBEXstdItemX 16 47" xfId="39530"/>
    <cellStyle name="SAPBEXstdItemX 16 48" xfId="39210"/>
    <cellStyle name="SAPBEXstdItemX 16 49" xfId="40423"/>
    <cellStyle name="SAPBEXstdItemX 16 5" xfId="19523"/>
    <cellStyle name="SAPBEXstdItemX 16 50" xfId="40894"/>
    <cellStyle name="SAPBEXstdItemX 16 51" xfId="40572"/>
    <cellStyle name="SAPBEXstdItemX 16 52" xfId="41924"/>
    <cellStyle name="SAPBEXstdItemX 16 53" xfId="42393"/>
    <cellStyle name="SAPBEXstdItemX 16 54" xfId="41620"/>
    <cellStyle name="SAPBEXstdItemX 16 55" xfId="43171"/>
    <cellStyle name="SAPBEXstdItemX 16 56" xfId="43566"/>
    <cellStyle name="SAPBEXstdItemX 16 57" xfId="44287"/>
    <cellStyle name="SAPBEXstdItemX 16 58" xfId="44862"/>
    <cellStyle name="SAPBEXstdItemX 16 59" xfId="45588"/>
    <cellStyle name="SAPBEXstdItemX 16 6" xfId="19524"/>
    <cellStyle name="SAPBEXstdItemX 16 60" xfId="45983"/>
    <cellStyle name="SAPBEXstdItemX 16 61" xfId="46704"/>
    <cellStyle name="SAPBEXstdItemX 16 62" xfId="47099"/>
    <cellStyle name="SAPBEXstdItemX 16 63" xfId="47652"/>
    <cellStyle name="SAPBEXstdItemX 16 64" xfId="48047"/>
    <cellStyle name="SAPBEXstdItemX 16 7" xfId="19525"/>
    <cellStyle name="SAPBEXstdItemX 16 8" xfId="19526"/>
    <cellStyle name="SAPBEXstdItemX 16 9" xfId="19527"/>
    <cellStyle name="SAPBEXstdItemX 17" xfId="19528"/>
    <cellStyle name="SAPBEXstdItemX 18" xfId="19529"/>
    <cellStyle name="SAPBEXstdItemX 19" xfId="19530"/>
    <cellStyle name="SAPBEXstdItemX 2" xfId="19531"/>
    <cellStyle name="SAPBEXstdItemX 2 10" xfId="19532"/>
    <cellStyle name="SAPBEXstdItemX 2 100" xfId="35627"/>
    <cellStyle name="SAPBEXstdItemX 2 101" xfId="37236"/>
    <cellStyle name="SAPBEXstdItemX 2 102" xfId="37545"/>
    <cellStyle name="SAPBEXstdItemX 2 103" xfId="37256"/>
    <cellStyle name="SAPBEXstdItemX 2 104" xfId="38557"/>
    <cellStyle name="SAPBEXstdItemX 2 105" xfId="38869"/>
    <cellStyle name="SAPBEXstdItemX 2 106" xfId="38457"/>
    <cellStyle name="SAPBEXstdItemX 2 107" xfId="39882"/>
    <cellStyle name="SAPBEXstdItemX 2 108" xfId="40232"/>
    <cellStyle name="SAPBEXstdItemX 2 109" xfId="39901"/>
    <cellStyle name="SAPBEXstdItemX 2 11" xfId="19533"/>
    <cellStyle name="SAPBEXstdItemX 2 110" xfId="41391"/>
    <cellStyle name="SAPBEXstdItemX 2 111" xfId="41733"/>
    <cellStyle name="SAPBEXstdItemX 2 112" xfId="41410"/>
    <cellStyle name="SAPBEXstdItemX 2 113" xfId="42836"/>
    <cellStyle name="SAPBEXstdItemX 2 114" xfId="42980"/>
    <cellStyle name="SAPBEXstdItemX 2 115" xfId="43949"/>
    <cellStyle name="SAPBEXstdItemX 2 116" xfId="44073"/>
    <cellStyle name="SAPBEXstdItemX 2 117" xfId="45254"/>
    <cellStyle name="SAPBEXstdItemX 2 118" xfId="45397"/>
    <cellStyle name="SAPBEXstdItemX 2 119" xfId="46372"/>
    <cellStyle name="SAPBEXstdItemX 2 12" xfId="19534"/>
    <cellStyle name="SAPBEXstdItemX 2 120" xfId="46513"/>
    <cellStyle name="SAPBEXstdItemX 2 121" xfId="47318"/>
    <cellStyle name="SAPBEXstdItemX 2 122" xfId="47461"/>
    <cellStyle name="SAPBEXstdItemX 2 123" xfId="53714"/>
    <cellStyle name="SAPBEXstdItemX 2 124" xfId="54113"/>
    <cellStyle name="SAPBEXstdItemX 2 125" xfId="54080"/>
    <cellStyle name="SAPBEXstdItemX 2 126" xfId="54521"/>
    <cellStyle name="SAPBEXstdItemX 2 127" xfId="54458"/>
    <cellStyle name="SAPBEXstdItemX 2 128" xfId="54550"/>
    <cellStyle name="SAPBEXstdItemX 2 129" xfId="54796"/>
    <cellStyle name="SAPBEXstdItemX 2 13" xfId="19535"/>
    <cellStyle name="SAPBEXstdItemX 2 130" xfId="54958"/>
    <cellStyle name="SAPBEXstdItemX 2 131" xfId="55071"/>
    <cellStyle name="SAPBEXstdItemX 2 132" xfId="55457"/>
    <cellStyle name="SAPBEXstdItemX 2 133" xfId="55956"/>
    <cellStyle name="SAPBEXstdItemX 2 134" xfId="56286"/>
    <cellStyle name="SAPBEXstdItemX 2 14" xfId="19536"/>
    <cellStyle name="SAPBEXstdItemX 2 15" xfId="19537"/>
    <cellStyle name="SAPBEXstdItemX 2 16" xfId="19538"/>
    <cellStyle name="SAPBEXstdItemX 2 17" xfId="19539"/>
    <cellStyle name="SAPBEXstdItemX 2 18" xfId="19540"/>
    <cellStyle name="SAPBEXstdItemX 2 19" xfId="19541"/>
    <cellStyle name="SAPBEXstdItemX 2 2" xfId="19542"/>
    <cellStyle name="SAPBEXstdItemX 2 2 10" xfId="19543"/>
    <cellStyle name="SAPBEXstdItemX 2 2 11" xfId="19544"/>
    <cellStyle name="SAPBEXstdItemX 2 2 12" xfId="19545"/>
    <cellStyle name="SAPBEXstdItemX 2 2 13" xfId="19546"/>
    <cellStyle name="SAPBEXstdItemX 2 2 14" xfId="19547"/>
    <cellStyle name="SAPBEXstdItemX 2 2 15" xfId="19548"/>
    <cellStyle name="SAPBEXstdItemX 2 2 16" xfId="19549"/>
    <cellStyle name="SAPBEXstdItemX 2 2 17" xfId="19550"/>
    <cellStyle name="SAPBEXstdItemX 2 2 18" xfId="19551"/>
    <cellStyle name="SAPBEXstdItemX 2 2 19" xfId="19552"/>
    <cellStyle name="SAPBEXstdItemX 2 2 2" xfId="19553"/>
    <cellStyle name="SAPBEXstdItemX 2 2 20" xfId="19554"/>
    <cellStyle name="SAPBEXstdItemX 2 2 21" xfId="19555"/>
    <cellStyle name="SAPBEXstdItemX 2 2 22" xfId="19556"/>
    <cellStyle name="SAPBEXstdItemX 2 2 23" xfId="19557"/>
    <cellStyle name="SAPBEXstdItemX 2 2 24" xfId="19558"/>
    <cellStyle name="SAPBEXstdItemX 2 2 25" xfId="19559"/>
    <cellStyle name="SAPBEXstdItemX 2 2 26" xfId="19560"/>
    <cellStyle name="SAPBEXstdItemX 2 2 27" xfId="19561"/>
    <cellStyle name="SAPBEXstdItemX 2 2 28" xfId="19562"/>
    <cellStyle name="SAPBEXstdItemX 2 2 29" xfId="19563"/>
    <cellStyle name="SAPBEXstdItemX 2 2 3" xfId="19564"/>
    <cellStyle name="SAPBEXstdItemX 2 2 30" xfId="19565"/>
    <cellStyle name="SAPBEXstdItemX 2 2 31" xfId="19566"/>
    <cellStyle name="SAPBEXstdItemX 2 2 32" xfId="19567"/>
    <cellStyle name="SAPBEXstdItemX 2 2 33" xfId="33094"/>
    <cellStyle name="SAPBEXstdItemX 2 2 34" xfId="33874"/>
    <cellStyle name="SAPBEXstdItemX 2 2 35" xfId="32250"/>
    <cellStyle name="SAPBEXstdItemX 2 2 36" xfId="34008"/>
    <cellStyle name="SAPBEXstdItemX 2 2 37" xfId="34540"/>
    <cellStyle name="SAPBEXstdItemX 2 2 38" xfId="34958"/>
    <cellStyle name="SAPBEXstdItemX 2 2 39" xfId="34692"/>
    <cellStyle name="SAPBEXstdItemX 2 2 4" xfId="19568"/>
    <cellStyle name="SAPBEXstdItemX 2 2 40" xfId="36302"/>
    <cellStyle name="SAPBEXstdItemX 2 2 41" xfId="36885"/>
    <cellStyle name="SAPBEXstdItemX 2 2 42" xfId="35697"/>
    <cellStyle name="SAPBEXstdItemX 2 2 43" xfId="37738"/>
    <cellStyle name="SAPBEXstdItemX 2 2 44" xfId="38207"/>
    <cellStyle name="SAPBEXstdItemX 2 2 45" xfId="37466"/>
    <cellStyle name="SAPBEXstdItemX 2 2 46" xfId="39062"/>
    <cellStyle name="SAPBEXstdItemX 2 2 47" xfId="39531"/>
    <cellStyle name="SAPBEXstdItemX 2 2 48" xfId="38791"/>
    <cellStyle name="SAPBEXstdItemX 2 2 49" xfId="40424"/>
    <cellStyle name="SAPBEXstdItemX 2 2 5" xfId="19569"/>
    <cellStyle name="SAPBEXstdItemX 2 2 50" xfId="40895"/>
    <cellStyle name="SAPBEXstdItemX 2 2 51" xfId="40122"/>
    <cellStyle name="SAPBEXstdItemX 2 2 52" xfId="41925"/>
    <cellStyle name="SAPBEXstdItemX 2 2 53" xfId="42394"/>
    <cellStyle name="SAPBEXstdItemX 2 2 54" xfId="41621"/>
    <cellStyle name="SAPBEXstdItemX 2 2 55" xfId="43172"/>
    <cellStyle name="SAPBEXstdItemX 2 2 56" xfId="43567"/>
    <cellStyle name="SAPBEXstdItemX 2 2 57" xfId="44288"/>
    <cellStyle name="SAPBEXstdItemX 2 2 58" xfId="44863"/>
    <cellStyle name="SAPBEXstdItemX 2 2 59" xfId="45589"/>
    <cellStyle name="SAPBEXstdItemX 2 2 6" xfId="19570"/>
    <cellStyle name="SAPBEXstdItemX 2 2 60" xfId="45984"/>
    <cellStyle name="SAPBEXstdItemX 2 2 61" xfId="46705"/>
    <cellStyle name="SAPBEXstdItemX 2 2 62" xfId="47100"/>
    <cellStyle name="SAPBEXstdItemX 2 2 63" xfId="47653"/>
    <cellStyle name="SAPBEXstdItemX 2 2 64" xfId="48048"/>
    <cellStyle name="SAPBEXstdItemX 2 2 7" xfId="19571"/>
    <cellStyle name="SAPBEXstdItemX 2 2 8" xfId="19572"/>
    <cellStyle name="SAPBEXstdItemX 2 2 9" xfId="19573"/>
    <cellStyle name="SAPBEXstdItemX 2 20" xfId="19574"/>
    <cellStyle name="SAPBEXstdItemX 2 21" xfId="19575"/>
    <cellStyle name="SAPBEXstdItemX 2 22" xfId="19576"/>
    <cellStyle name="SAPBEXstdItemX 2 23" xfId="19577"/>
    <cellStyle name="SAPBEXstdItemX 2 24" xfId="19578"/>
    <cellStyle name="SAPBEXstdItemX 2 25" xfId="19579"/>
    <cellStyle name="SAPBEXstdItemX 2 26" xfId="19580"/>
    <cellStyle name="SAPBEXstdItemX 2 27" xfId="19581"/>
    <cellStyle name="SAPBEXstdItemX 2 28" xfId="19582"/>
    <cellStyle name="SAPBEXstdItemX 2 29" xfId="19583"/>
    <cellStyle name="SAPBEXstdItemX 2 3" xfId="19584"/>
    <cellStyle name="SAPBEXstdItemX 2 3 10" xfId="19585"/>
    <cellStyle name="SAPBEXstdItemX 2 3 11" xfId="19586"/>
    <cellStyle name="SAPBEXstdItemX 2 3 12" xfId="19587"/>
    <cellStyle name="SAPBEXstdItemX 2 3 13" xfId="19588"/>
    <cellStyle name="SAPBEXstdItemX 2 3 14" xfId="19589"/>
    <cellStyle name="SAPBEXstdItemX 2 3 15" xfId="19590"/>
    <cellStyle name="SAPBEXstdItemX 2 3 16" xfId="19591"/>
    <cellStyle name="SAPBEXstdItemX 2 3 17" xfId="19592"/>
    <cellStyle name="SAPBEXstdItemX 2 3 18" xfId="19593"/>
    <cellStyle name="SAPBEXstdItemX 2 3 19" xfId="19594"/>
    <cellStyle name="SAPBEXstdItemX 2 3 2" xfId="19595"/>
    <cellStyle name="SAPBEXstdItemX 2 3 20" xfId="19596"/>
    <cellStyle name="SAPBEXstdItemX 2 3 21" xfId="19597"/>
    <cellStyle name="SAPBEXstdItemX 2 3 22" xfId="19598"/>
    <cellStyle name="SAPBEXstdItemX 2 3 23" xfId="19599"/>
    <cellStyle name="SAPBEXstdItemX 2 3 24" xfId="19600"/>
    <cellStyle name="SAPBEXstdItemX 2 3 25" xfId="19601"/>
    <cellStyle name="SAPBEXstdItemX 2 3 26" xfId="19602"/>
    <cellStyle name="SAPBEXstdItemX 2 3 27" xfId="19603"/>
    <cellStyle name="SAPBEXstdItemX 2 3 28" xfId="19604"/>
    <cellStyle name="SAPBEXstdItemX 2 3 29" xfId="19605"/>
    <cellStyle name="SAPBEXstdItemX 2 3 3" xfId="19606"/>
    <cellStyle name="SAPBEXstdItemX 2 3 30" xfId="19607"/>
    <cellStyle name="SAPBEXstdItemX 2 3 31" xfId="19608"/>
    <cellStyle name="SAPBEXstdItemX 2 3 32" xfId="19609"/>
    <cellStyle name="SAPBEXstdItemX 2 3 33" xfId="33095"/>
    <cellStyle name="SAPBEXstdItemX 2 3 34" xfId="33875"/>
    <cellStyle name="SAPBEXstdItemX 2 3 35" xfId="32251"/>
    <cellStyle name="SAPBEXstdItemX 2 3 36" xfId="33695"/>
    <cellStyle name="SAPBEXstdItemX 2 3 37" xfId="34331"/>
    <cellStyle name="SAPBEXstdItemX 2 3 38" xfId="34959"/>
    <cellStyle name="SAPBEXstdItemX 2 3 39" xfId="34691"/>
    <cellStyle name="SAPBEXstdItemX 2 3 4" xfId="19610"/>
    <cellStyle name="SAPBEXstdItemX 2 3 40" xfId="36303"/>
    <cellStyle name="SAPBEXstdItemX 2 3 41" xfId="36886"/>
    <cellStyle name="SAPBEXstdItemX 2 3 42" xfId="35560"/>
    <cellStyle name="SAPBEXstdItemX 2 3 43" xfId="37739"/>
    <cellStyle name="SAPBEXstdItemX 2 3 44" xfId="38208"/>
    <cellStyle name="SAPBEXstdItemX 2 3 45" xfId="37467"/>
    <cellStyle name="SAPBEXstdItemX 2 3 46" xfId="39063"/>
    <cellStyle name="SAPBEXstdItemX 2 3 47" xfId="39532"/>
    <cellStyle name="SAPBEXstdItemX 2 3 48" xfId="38792"/>
    <cellStyle name="SAPBEXstdItemX 2 3 49" xfId="40425"/>
    <cellStyle name="SAPBEXstdItemX 2 3 5" xfId="19611"/>
    <cellStyle name="SAPBEXstdItemX 2 3 50" xfId="40896"/>
    <cellStyle name="SAPBEXstdItemX 2 3 51" xfId="40123"/>
    <cellStyle name="SAPBEXstdItemX 2 3 52" xfId="41926"/>
    <cellStyle name="SAPBEXstdItemX 2 3 53" xfId="42395"/>
    <cellStyle name="SAPBEXstdItemX 2 3 54" xfId="41622"/>
    <cellStyle name="SAPBEXstdItemX 2 3 55" xfId="43173"/>
    <cellStyle name="SAPBEXstdItemX 2 3 56" xfId="43568"/>
    <cellStyle name="SAPBEXstdItemX 2 3 57" xfId="44289"/>
    <cellStyle name="SAPBEXstdItemX 2 3 58" xfId="44864"/>
    <cellStyle name="SAPBEXstdItemX 2 3 59" xfId="45590"/>
    <cellStyle name="SAPBEXstdItemX 2 3 6" xfId="19612"/>
    <cellStyle name="SAPBEXstdItemX 2 3 60" xfId="45985"/>
    <cellStyle name="SAPBEXstdItemX 2 3 61" xfId="46706"/>
    <cellStyle name="SAPBEXstdItemX 2 3 62" xfId="47101"/>
    <cellStyle name="SAPBEXstdItemX 2 3 63" xfId="47654"/>
    <cellStyle name="SAPBEXstdItemX 2 3 64" xfId="48049"/>
    <cellStyle name="SAPBEXstdItemX 2 3 7" xfId="19613"/>
    <cellStyle name="SAPBEXstdItemX 2 3 8" xfId="19614"/>
    <cellStyle name="SAPBEXstdItemX 2 3 9" xfId="19615"/>
    <cellStyle name="SAPBEXstdItemX 2 30" xfId="19616"/>
    <cellStyle name="SAPBEXstdItemX 2 31" xfId="19617"/>
    <cellStyle name="SAPBEXstdItemX 2 32" xfId="19618"/>
    <cellStyle name="SAPBEXstdItemX 2 33" xfId="19619"/>
    <cellStyle name="SAPBEXstdItemX 2 34" xfId="19620"/>
    <cellStyle name="SAPBEXstdItemX 2 35" xfId="19621"/>
    <cellStyle name="SAPBEXstdItemX 2 36" xfId="19622"/>
    <cellStyle name="SAPBEXstdItemX 2 37" xfId="19623"/>
    <cellStyle name="SAPBEXstdItemX 2 38" xfId="19624"/>
    <cellStyle name="SAPBEXstdItemX 2 39" xfId="19625"/>
    <cellStyle name="SAPBEXstdItemX 2 4" xfId="19626"/>
    <cellStyle name="SAPBEXstdItemX 2 40" xfId="19627"/>
    <cellStyle name="SAPBEXstdItemX 2 41" xfId="19628"/>
    <cellStyle name="SAPBEXstdItemX 2 42" xfId="19629"/>
    <cellStyle name="SAPBEXstdItemX 2 43" xfId="19630"/>
    <cellStyle name="SAPBEXstdItemX 2 44" xfId="19631"/>
    <cellStyle name="SAPBEXstdItemX 2 45" xfId="19632"/>
    <cellStyle name="SAPBEXstdItemX 2 46" xfId="19633"/>
    <cellStyle name="SAPBEXstdItemX 2 47" xfId="19634"/>
    <cellStyle name="SAPBEXstdItemX 2 48" xfId="19635"/>
    <cellStyle name="SAPBEXstdItemX 2 49" xfId="19636"/>
    <cellStyle name="SAPBEXstdItemX 2 5" xfId="19637"/>
    <cellStyle name="SAPBEXstdItemX 2 50" xfId="19638"/>
    <cellStyle name="SAPBEXstdItemX 2 51" xfId="19639"/>
    <cellStyle name="SAPBEXstdItemX 2 52" xfId="19640"/>
    <cellStyle name="SAPBEXstdItemX 2 53" xfId="19641"/>
    <cellStyle name="SAPBEXstdItemX 2 54" xfId="19642"/>
    <cellStyle name="SAPBEXstdItemX 2 55" xfId="19643"/>
    <cellStyle name="SAPBEXstdItemX 2 56" xfId="19644"/>
    <cellStyle name="SAPBEXstdItemX 2 57" xfId="19645"/>
    <cellStyle name="SAPBEXstdItemX 2 58" xfId="19646"/>
    <cellStyle name="SAPBEXstdItemX 2 59" xfId="19647"/>
    <cellStyle name="SAPBEXstdItemX 2 6" xfId="19648"/>
    <cellStyle name="SAPBEXstdItemX 2 60" xfId="19649"/>
    <cellStyle name="SAPBEXstdItemX 2 61" xfId="19650"/>
    <cellStyle name="SAPBEXstdItemX 2 62" xfId="19651"/>
    <cellStyle name="SAPBEXstdItemX 2 63" xfId="19652"/>
    <cellStyle name="SAPBEXstdItemX 2 64" xfId="19653"/>
    <cellStyle name="SAPBEXstdItemX 2 65" xfId="19654"/>
    <cellStyle name="SAPBEXstdItemX 2 66" xfId="19655"/>
    <cellStyle name="SAPBEXstdItemX 2 67" xfId="19656"/>
    <cellStyle name="SAPBEXstdItemX 2 68" xfId="19657"/>
    <cellStyle name="SAPBEXstdItemX 2 69" xfId="19658"/>
    <cellStyle name="SAPBEXstdItemX 2 7" xfId="19659"/>
    <cellStyle name="SAPBEXstdItemX 2 70" xfId="19660"/>
    <cellStyle name="SAPBEXstdItemX 2 71" xfId="19661"/>
    <cellStyle name="SAPBEXstdItemX 2 72" xfId="19662"/>
    <cellStyle name="SAPBEXstdItemX 2 73" xfId="19663"/>
    <cellStyle name="SAPBEXstdItemX 2 74" xfId="19664"/>
    <cellStyle name="SAPBEXstdItemX 2 75" xfId="19665"/>
    <cellStyle name="SAPBEXstdItemX 2 76" xfId="19666"/>
    <cellStyle name="SAPBEXstdItemX 2 77" xfId="19667"/>
    <cellStyle name="SAPBEXstdItemX 2 78" xfId="19668"/>
    <cellStyle name="SAPBEXstdItemX 2 79" xfId="19669"/>
    <cellStyle name="SAPBEXstdItemX 2 8" xfId="19670"/>
    <cellStyle name="SAPBEXstdItemX 2 80" xfId="19671"/>
    <cellStyle name="SAPBEXstdItemX 2 81" xfId="19672"/>
    <cellStyle name="SAPBEXstdItemX 2 82" xfId="19673"/>
    <cellStyle name="SAPBEXstdItemX 2 83" xfId="19674"/>
    <cellStyle name="SAPBEXstdItemX 2 84" xfId="19675"/>
    <cellStyle name="SAPBEXstdItemX 2 85" xfId="19676"/>
    <cellStyle name="SAPBEXstdItemX 2 86" xfId="19677"/>
    <cellStyle name="SAPBEXstdItemX 2 87" xfId="19678"/>
    <cellStyle name="SAPBEXstdItemX 2 88" xfId="19679"/>
    <cellStyle name="SAPBEXstdItemX 2 89" xfId="19680"/>
    <cellStyle name="SAPBEXstdItemX 2 9" xfId="19681"/>
    <cellStyle name="SAPBEXstdItemX 2 90" xfId="19682"/>
    <cellStyle name="SAPBEXstdItemX 2 91" xfId="31911"/>
    <cellStyle name="SAPBEXstdItemX 2 92" xfId="32330"/>
    <cellStyle name="SAPBEXstdItemX 2 93" xfId="32451"/>
    <cellStyle name="SAPBEXstdItemX 2 94" xfId="32433"/>
    <cellStyle name="SAPBEXstdItemX 2 95" xfId="35028"/>
    <cellStyle name="SAPBEXstdItemX 2 96" xfId="35087"/>
    <cellStyle name="SAPBEXstdItemX 2 97" xfId="35007"/>
    <cellStyle name="SAPBEXstdItemX 2 98" xfId="35757"/>
    <cellStyle name="SAPBEXstdItemX 2 99" xfId="36061"/>
    <cellStyle name="SAPBEXstdItemX 20" xfId="19683"/>
    <cellStyle name="SAPBEXstdItemX 21" xfId="19684"/>
    <cellStyle name="SAPBEXstdItemX 22" xfId="19685"/>
    <cellStyle name="SAPBEXstdItemX 23" xfId="19686"/>
    <cellStyle name="SAPBEXstdItemX 24" xfId="19687"/>
    <cellStyle name="SAPBEXstdItemX 25" xfId="19688"/>
    <cellStyle name="SAPBEXstdItemX 26" xfId="19689"/>
    <cellStyle name="SAPBEXstdItemX 27" xfId="19690"/>
    <cellStyle name="SAPBEXstdItemX 28" xfId="19691"/>
    <cellStyle name="SAPBEXstdItemX 29" xfId="19692"/>
    <cellStyle name="SAPBEXstdItemX 3" xfId="19693"/>
    <cellStyle name="SAPBEXstdItemX 3 10" xfId="19694"/>
    <cellStyle name="SAPBEXstdItemX 3 100" xfId="35698"/>
    <cellStyle name="SAPBEXstdItemX 3 101" xfId="37740"/>
    <cellStyle name="SAPBEXstdItemX 3 102" xfId="38209"/>
    <cellStyle name="SAPBEXstdItemX 3 103" xfId="37468"/>
    <cellStyle name="SAPBEXstdItemX 3 104" xfId="39064"/>
    <cellStyle name="SAPBEXstdItemX 3 105" xfId="39533"/>
    <cellStyle name="SAPBEXstdItemX 3 106" xfId="38793"/>
    <cellStyle name="SAPBEXstdItemX 3 107" xfId="40426"/>
    <cellStyle name="SAPBEXstdItemX 3 108" xfId="40897"/>
    <cellStyle name="SAPBEXstdItemX 3 109" xfId="40124"/>
    <cellStyle name="SAPBEXstdItemX 3 11" xfId="19695"/>
    <cellStyle name="SAPBEXstdItemX 3 110" xfId="41927"/>
    <cellStyle name="SAPBEXstdItemX 3 111" xfId="42396"/>
    <cellStyle name="SAPBEXstdItemX 3 112" xfId="41971"/>
    <cellStyle name="SAPBEXstdItemX 3 113" xfId="43174"/>
    <cellStyle name="SAPBEXstdItemX 3 114" xfId="43569"/>
    <cellStyle name="SAPBEXstdItemX 3 115" xfId="44290"/>
    <cellStyle name="SAPBEXstdItemX 3 116" xfId="44865"/>
    <cellStyle name="SAPBEXstdItemX 3 117" xfId="45591"/>
    <cellStyle name="SAPBEXstdItemX 3 118" xfId="45986"/>
    <cellStyle name="SAPBEXstdItemX 3 119" xfId="46707"/>
    <cellStyle name="SAPBEXstdItemX 3 12" xfId="19696"/>
    <cellStyle name="SAPBEXstdItemX 3 120" xfId="47102"/>
    <cellStyle name="SAPBEXstdItemX 3 121" xfId="47655"/>
    <cellStyle name="SAPBEXstdItemX 3 122" xfId="48050"/>
    <cellStyle name="SAPBEXstdItemX 3 123" xfId="53517"/>
    <cellStyle name="SAPBEXstdItemX 3 124" xfId="54095"/>
    <cellStyle name="SAPBEXstdItemX 3 125" xfId="53991"/>
    <cellStyle name="SAPBEXstdItemX 3 126" xfId="54590"/>
    <cellStyle name="SAPBEXstdItemX 3 127" xfId="54432"/>
    <cellStyle name="SAPBEXstdItemX 3 128" xfId="54327"/>
    <cellStyle name="SAPBEXstdItemX 3 129" xfId="54849"/>
    <cellStyle name="SAPBEXstdItemX 3 13" xfId="19697"/>
    <cellStyle name="SAPBEXstdItemX 3 130" xfId="54949"/>
    <cellStyle name="SAPBEXstdItemX 3 131" xfId="55201"/>
    <cellStyle name="SAPBEXstdItemX 3 132" xfId="55494"/>
    <cellStyle name="SAPBEXstdItemX 3 14" xfId="19698"/>
    <cellStyle name="SAPBEXstdItemX 3 15" xfId="19699"/>
    <cellStyle name="SAPBEXstdItemX 3 16" xfId="19700"/>
    <cellStyle name="SAPBEXstdItemX 3 17" xfId="19701"/>
    <cellStyle name="SAPBEXstdItemX 3 18" xfId="19702"/>
    <cellStyle name="SAPBEXstdItemX 3 19" xfId="19703"/>
    <cellStyle name="SAPBEXstdItemX 3 2" xfId="19704"/>
    <cellStyle name="SAPBEXstdItemX 3 2 10" xfId="19705"/>
    <cellStyle name="SAPBEXstdItemX 3 2 11" xfId="19706"/>
    <cellStyle name="SAPBEXstdItemX 3 2 12" xfId="19707"/>
    <cellStyle name="SAPBEXstdItemX 3 2 13" xfId="19708"/>
    <cellStyle name="SAPBEXstdItemX 3 2 14" xfId="19709"/>
    <cellStyle name="SAPBEXstdItemX 3 2 15" xfId="19710"/>
    <cellStyle name="SAPBEXstdItemX 3 2 16" xfId="19711"/>
    <cellStyle name="SAPBEXstdItemX 3 2 17" xfId="19712"/>
    <cellStyle name="SAPBEXstdItemX 3 2 18" xfId="19713"/>
    <cellStyle name="SAPBEXstdItemX 3 2 19" xfId="19714"/>
    <cellStyle name="SAPBEXstdItemX 3 2 2" xfId="19715"/>
    <cellStyle name="SAPBEXstdItemX 3 2 20" xfId="19716"/>
    <cellStyle name="SAPBEXstdItemX 3 2 21" xfId="19717"/>
    <cellStyle name="SAPBEXstdItemX 3 2 22" xfId="19718"/>
    <cellStyle name="SAPBEXstdItemX 3 2 23" xfId="19719"/>
    <cellStyle name="SAPBEXstdItemX 3 2 24" xfId="19720"/>
    <cellStyle name="SAPBEXstdItemX 3 2 25" xfId="19721"/>
    <cellStyle name="SAPBEXstdItemX 3 2 26" xfId="19722"/>
    <cellStyle name="SAPBEXstdItemX 3 2 27" xfId="19723"/>
    <cellStyle name="SAPBEXstdItemX 3 2 28" xfId="19724"/>
    <cellStyle name="SAPBEXstdItemX 3 2 29" xfId="19725"/>
    <cellStyle name="SAPBEXstdItemX 3 2 3" xfId="19726"/>
    <cellStyle name="SAPBEXstdItemX 3 2 30" xfId="19727"/>
    <cellStyle name="SAPBEXstdItemX 3 2 31" xfId="19728"/>
    <cellStyle name="SAPBEXstdItemX 3 2 32" xfId="19729"/>
    <cellStyle name="SAPBEXstdItemX 3 2 33" xfId="33097"/>
    <cellStyle name="SAPBEXstdItemX 3 2 34" xfId="33877"/>
    <cellStyle name="SAPBEXstdItemX 3 2 35" xfId="32253"/>
    <cellStyle name="SAPBEXstdItemX 3 2 36" xfId="32272"/>
    <cellStyle name="SAPBEXstdItemX 3 2 37" xfId="34539"/>
    <cellStyle name="SAPBEXstdItemX 3 2 38" xfId="34961"/>
    <cellStyle name="SAPBEXstdItemX 3 2 39" xfId="34689"/>
    <cellStyle name="SAPBEXstdItemX 3 2 4" xfId="19730"/>
    <cellStyle name="SAPBEXstdItemX 3 2 40" xfId="36305"/>
    <cellStyle name="SAPBEXstdItemX 3 2 41" xfId="36888"/>
    <cellStyle name="SAPBEXstdItemX 3 2 42" xfId="35999"/>
    <cellStyle name="SAPBEXstdItemX 3 2 43" xfId="37741"/>
    <cellStyle name="SAPBEXstdItemX 3 2 44" xfId="38210"/>
    <cellStyle name="SAPBEXstdItemX 3 2 45" xfId="37469"/>
    <cellStyle name="SAPBEXstdItemX 3 2 46" xfId="39065"/>
    <cellStyle name="SAPBEXstdItemX 3 2 47" xfId="39534"/>
    <cellStyle name="SAPBEXstdItemX 3 2 48" xfId="38794"/>
    <cellStyle name="SAPBEXstdItemX 3 2 49" xfId="40427"/>
    <cellStyle name="SAPBEXstdItemX 3 2 5" xfId="19731"/>
    <cellStyle name="SAPBEXstdItemX 3 2 50" xfId="40898"/>
    <cellStyle name="SAPBEXstdItemX 3 2 51" xfId="40125"/>
    <cellStyle name="SAPBEXstdItemX 3 2 52" xfId="41928"/>
    <cellStyle name="SAPBEXstdItemX 3 2 53" xfId="42397"/>
    <cellStyle name="SAPBEXstdItemX 3 2 54" xfId="42072"/>
    <cellStyle name="SAPBEXstdItemX 3 2 55" xfId="43175"/>
    <cellStyle name="SAPBEXstdItemX 3 2 56" xfId="43570"/>
    <cellStyle name="SAPBEXstdItemX 3 2 57" xfId="44291"/>
    <cellStyle name="SAPBEXstdItemX 3 2 58" xfId="44866"/>
    <cellStyle name="SAPBEXstdItemX 3 2 59" xfId="45592"/>
    <cellStyle name="SAPBEXstdItemX 3 2 6" xfId="19732"/>
    <cellStyle name="SAPBEXstdItemX 3 2 60" xfId="45987"/>
    <cellStyle name="SAPBEXstdItemX 3 2 61" xfId="46708"/>
    <cellStyle name="SAPBEXstdItemX 3 2 62" xfId="47103"/>
    <cellStyle name="SAPBEXstdItemX 3 2 63" xfId="47656"/>
    <cellStyle name="SAPBEXstdItemX 3 2 64" xfId="48051"/>
    <cellStyle name="SAPBEXstdItemX 3 2 7" xfId="19733"/>
    <cellStyle name="SAPBEXstdItemX 3 2 8" xfId="19734"/>
    <cellStyle name="SAPBEXstdItemX 3 2 9" xfId="19735"/>
    <cellStyle name="SAPBEXstdItemX 3 20" xfId="19736"/>
    <cellStyle name="SAPBEXstdItemX 3 21" xfId="19737"/>
    <cellStyle name="SAPBEXstdItemX 3 22" xfId="19738"/>
    <cellStyle name="SAPBEXstdItemX 3 23" xfId="19739"/>
    <cellStyle name="SAPBEXstdItemX 3 24" xfId="19740"/>
    <cellStyle name="SAPBEXstdItemX 3 25" xfId="19741"/>
    <cellStyle name="SAPBEXstdItemX 3 26" xfId="19742"/>
    <cellStyle name="SAPBEXstdItemX 3 27" xfId="19743"/>
    <cellStyle name="SAPBEXstdItemX 3 28" xfId="19744"/>
    <cellStyle name="SAPBEXstdItemX 3 29" xfId="19745"/>
    <cellStyle name="SAPBEXstdItemX 3 3" xfId="19746"/>
    <cellStyle name="SAPBEXstdItemX 3 3 10" xfId="19747"/>
    <cellStyle name="SAPBEXstdItemX 3 3 11" xfId="19748"/>
    <cellStyle name="SAPBEXstdItemX 3 3 12" xfId="19749"/>
    <cellStyle name="SAPBEXstdItemX 3 3 13" xfId="19750"/>
    <cellStyle name="SAPBEXstdItemX 3 3 14" xfId="19751"/>
    <cellStyle name="SAPBEXstdItemX 3 3 15" xfId="19752"/>
    <cellStyle name="SAPBEXstdItemX 3 3 16" xfId="19753"/>
    <cellStyle name="SAPBEXstdItemX 3 3 17" xfId="19754"/>
    <cellStyle name="SAPBEXstdItemX 3 3 18" xfId="19755"/>
    <cellStyle name="SAPBEXstdItemX 3 3 19" xfId="19756"/>
    <cellStyle name="SAPBEXstdItemX 3 3 2" xfId="19757"/>
    <cellStyle name="SAPBEXstdItemX 3 3 20" xfId="19758"/>
    <cellStyle name="SAPBEXstdItemX 3 3 21" xfId="19759"/>
    <cellStyle name="SAPBEXstdItemX 3 3 22" xfId="19760"/>
    <cellStyle name="SAPBEXstdItemX 3 3 23" xfId="19761"/>
    <cellStyle name="SAPBEXstdItemX 3 3 24" xfId="19762"/>
    <cellStyle name="SAPBEXstdItemX 3 3 25" xfId="19763"/>
    <cellStyle name="SAPBEXstdItemX 3 3 26" xfId="19764"/>
    <cellStyle name="SAPBEXstdItemX 3 3 27" xfId="19765"/>
    <cellStyle name="SAPBEXstdItemX 3 3 28" xfId="19766"/>
    <cellStyle name="SAPBEXstdItemX 3 3 29" xfId="19767"/>
    <cellStyle name="SAPBEXstdItemX 3 3 3" xfId="19768"/>
    <cellStyle name="SAPBEXstdItemX 3 3 30" xfId="19769"/>
    <cellStyle name="SAPBEXstdItemX 3 3 31" xfId="19770"/>
    <cellStyle name="SAPBEXstdItemX 3 3 32" xfId="19771"/>
    <cellStyle name="SAPBEXstdItemX 3 3 33" xfId="33098"/>
    <cellStyle name="SAPBEXstdItemX 3 3 34" xfId="33878"/>
    <cellStyle name="SAPBEXstdItemX 3 3 35" xfId="32254"/>
    <cellStyle name="SAPBEXstdItemX 3 3 36" xfId="32513"/>
    <cellStyle name="SAPBEXstdItemX 3 3 37" xfId="34538"/>
    <cellStyle name="SAPBEXstdItemX 3 3 38" xfId="34962"/>
    <cellStyle name="SAPBEXstdItemX 3 3 39" xfId="34688"/>
    <cellStyle name="SAPBEXstdItemX 3 3 4" xfId="19772"/>
    <cellStyle name="SAPBEXstdItemX 3 3 40" xfId="36306"/>
    <cellStyle name="SAPBEXstdItemX 3 3 41" xfId="36889"/>
    <cellStyle name="SAPBEXstdItemX 3 3 42" xfId="35561"/>
    <cellStyle name="SAPBEXstdItemX 3 3 43" xfId="37742"/>
    <cellStyle name="SAPBEXstdItemX 3 3 44" xfId="38211"/>
    <cellStyle name="SAPBEXstdItemX 3 3 45" xfId="37470"/>
    <cellStyle name="SAPBEXstdItemX 3 3 46" xfId="39066"/>
    <cellStyle name="SAPBEXstdItemX 3 3 47" xfId="39535"/>
    <cellStyle name="SAPBEXstdItemX 3 3 48" xfId="38795"/>
    <cellStyle name="SAPBEXstdItemX 3 3 49" xfId="40428"/>
    <cellStyle name="SAPBEXstdItemX 3 3 5" xfId="19773"/>
    <cellStyle name="SAPBEXstdItemX 3 3 50" xfId="40899"/>
    <cellStyle name="SAPBEXstdItemX 3 3 51" xfId="40126"/>
    <cellStyle name="SAPBEXstdItemX 3 3 52" xfId="41929"/>
    <cellStyle name="SAPBEXstdItemX 3 3 53" xfId="42398"/>
    <cellStyle name="SAPBEXstdItemX 3 3 54" xfId="41623"/>
    <cellStyle name="SAPBEXstdItemX 3 3 55" xfId="43176"/>
    <cellStyle name="SAPBEXstdItemX 3 3 56" xfId="43571"/>
    <cellStyle name="SAPBEXstdItemX 3 3 57" xfId="44292"/>
    <cellStyle name="SAPBEXstdItemX 3 3 58" xfId="44867"/>
    <cellStyle name="SAPBEXstdItemX 3 3 59" xfId="45593"/>
    <cellStyle name="SAPBEXstdItemX 3 3 6" xfId="19774"/>
    <cellStyle name="SAPBEXstdItemX 3 3 60" xfId="45988"/>
    <cellStyle name="SAPBEXstdItemX 3 3 61" xfId="46709"/>
    <cellStyle name="SAPBEXstdItemX 3 3 62" xfId="47104"/>
    <cellStyle name="SAPBEXstdItemX 3 3 63" xfId="47657"/>
    <cellStyle name="SAPBEXstdItemX 3 3 64" xfId="48052"/>
    <cellStyle name="SAPBEXstdItemX 3 3 7" xfId="19775"/>
    <cellStyle name="SAPBEXstdItemX 3 3 8" xfId="19776"/>
    <cellStyle name="SAPBEXstdItemX 3 3 9" xfId="19777"/>
    <cellStyle name="SAPBEXstdItemX 3 30" xfId="19778"/>
    <cellStyle name="SAPBEXstdItemX 3 31" xfId="19779"/>
    <cellStyle name="SAPBEXstdItemX 3 32" xfId="19780"/>
    <cellStyle name="SAPBEXstdItemX 3 33" xfId="19781"/>
    <cellStyle name="SAPBEXstdItemX 3 34" xfId="19782"/>
    <cellStyle name="SAPBEXstdItemX 3 35" xfId="19783"/>
    <cellStyle name="SAPBEXstdItemX 3 36" xfId="19784"/>
    <cellStyle name="SAPBEXstdItemX 3 37" xfId="19785"/>
    <cellStyle name="SAPBEXstdItemX 3 38" xfId="19786"/>
    <cellStyle name="SAPBEXstdItemX 3 39" xfId="19787"/>
    <cellStyle name="SAPBEXstdItemX 3 4" xfId="19788"/>
    <cellStyle name="SAPBEXstdItemX 3 40" xfId="19789"/>
    <cellStyle name="SAPBEXstdItemX 3 41" xfId="19790"/>
    <cellStyle name="SAPBEXstdItemX 3 42" xfId="19791"/>
    <cellStyle name="SAPBEXstdItemX 3 43" xfId="19792"/>
    <cellStyle name="SAPBEXstdItemX 3 44" xfId="19793"/>
    <cellStyle name="SAPBEXstdItemX 3 45" xfId="19794"/>
    <cellStyle name="SAPBEXstdItemX 3 46" xfId="19795"/>
    <cellStyle name="SAPBEXstdItemX 3 47" xfId="19796"/>
    <cellStyle name="SAPBEXstdItemX 3 48" xfId="19797"/>
    <cellStyle name="SAPBEXstdItemX 3 49" xfId="19798"/>
    <cellStyle name="SAPBEXstdItemX 3 5" xfId="19799"/>
    <cellStyle name="SAPBEXstdItemX 3 50" xfId="19800"/>
    <cellStyle name="SAPBEXstdItemX 3 51" xfId="19801"/>
    <cellStyle name="SAPBEXstdItemX 3 52" xfId="19802"/>
    <cellStyle name="SAPBEXstdItemX 3 53" xfId="19803"/>
    <cellStyle name="SAPBEXstdItemX 3 54" xfId="19804"/>
    <cellStyle name="SAPBEXstdItemX 3 55" xfId="19805"/>
    <cellStyle name="SAPBEXstdItemX 3 56" xfId="19806"/>
    <cellStyle name="SAPBEXstdItemX 3 57" xfId="19807"/>
    <cellStyle name="SAPBEXstdItemX 3 58" xfId="19808"/>
    <cellStyle name="SAPBEXstdItemX 3 59" xfId="19809"/>
    <cellStyle name="SAPBEXstdItemX 3 6" xfId="19810"/>
    <cellStyle name="SAPBEXstdItemX 3 60" xfId="19811"/>
    <cellStyle name="SAPBEXstdItemX 3 61" xfId="19812"/>
    <cellStyle name="SAPBEXstdItemX 3 62" xfId="19813"/>
    <cellStyle name="SAPBEXstdItemX 3 63" xfId="19814"/>
    <cellStyle name="SAPBEXstdItemX 3 64" xfId="19815"/>
    <cellStyle name="SAPBEXstdItemX 3 65" xfId="19816"/>
    <cellStyle name="SAPBEXstdItemX 3 66" xfId="19817"/>
    <cellStyle name="SAPBEXstdItemX 3 67" xfId="19818"/>
    <cellStyle name="SAPBEXstdItemX 3 68" xfId="19819"/>
    <cellStyle name="SAPBEXstdItemX 3 69" xfId="19820"/>
    <cellStyle name="SAPBEXstdItemX 3 7" xfId="19821"/>
    <cellStyle name="SAPBEXstdItemX 3 70" xfId="19822"/>
    <cellStyle name="SAPBEXstdItemX 3 71" xfId="19823"/>
    <cellStyle name="SAPBEXstdItemX 3 72" xfId="19824"/>
    <cellStyle name="SAPBEXstdItemX 3 73" xfId="19825"/>
    <cellStyle name="SAPBEXstdItemX 3 74" xfId="19826"/>
    <cellStyle name="SAPBEXstdItemX 3 75" xfId="19827"/>
    <cellStyle name="SAPBEXstdItemX 3 76" xfId="19828"/>
    <cellStyle name="SAPBEXstdItemX 3 77" xfId="19829"/>
    <cellStyle name="SAPBEXstdItemX 3 78" xfId="19830"/>
    <cellStyle name="SAPBEXstdItemX 3 79" xfId="19831"/>
    <cellStyle name="SAPBEXstdItemX 3 8" xfId="19832"/>
    <cellStyle name="SAPBEXstdItemX 3 80" xfId="19833"/>
    <cellStyle name="SAPBEXstdItemX 3 81" xfId="19834"/>
    <cellStyle name="SAPBEXstdItemX 3 82" xfId="19835"/>
    <cellStyle name="SAPBEXstdItemX 3 83" xfId="19836"/>
    <cellStyle name="SAPBEXstdItemX 3 84" xfId="19837"/>
    <cellStyle name="SAPBEXstdItemX 3 85" xfId="19838"/>
    <cellStyle name="SAPBEXstdItemX 3 86" xfId="19839"/>
    <cellStyle name="SAPBEXstdItemX 3 87" xfId="19840"/>
    <cellStyle name="SAPBEXstdItemX 3 88" xfId="19841"/>
    <cellStyle name="SAPBEXstdItemX 3 89" xfId="19842"/>
    <cellStyle name="SAPBEXstdItemX 3 9" xfId="19843"/>
    <cellStyle name="SAPBEXstdItemX 3 90" xfId="19844"/>
    <cellStyle name="SAPBEXstdItemX 3 91" xfId="33096"/>
    <cellStyle name="SAPBEXstdItemX 3 92" xfId="33876"/>
    <cellStyle name="SAPBEXstdItemX 3 93" xfId="32252"/>
    <cellStyle name="SAPBEXstdItemX 3 94" xfId="33696"/>
    <cellStyle name="SAPBEXstdItemX 3 95" xfId="34217"/>
    <cellStyle name="SAPBEXstdItemX 3 96" xfId="34960"/>
    <cellStyle name="SAPBEXstdItemX 3 97" xfId="34690"/>
    <cellStyle name="SAPBEXstdItemX 3 98" xfId="36304"/>
    <cellStyle name="SAPBEXstdItemX 3 99" xfId="36887"/>
    <cellStyle name="SAPBEXstdItemX 30" xfId="19845"/>
    <cellStyle name="SAPBEXstdItemX 31" xfId="19846"/>
    <cellStyle name="SAPBEXstdItemX 32" xfId="19847"/>
    <cellStyle name="SAPBEXstdItemX 33" xfId="19848"/>
    <cellStyle name="SAPBEXstdItemX 34" xfId="19849"/>
    <cellStyle name="SAPBEXstdItemX 35" xfId="19850"/>
    <cellStyle name="SAPBEXstdItemX 36" xfId="19851"/>
    <cellStyle name="SAPBEXstdItemX 37" xfId="19852"/>
    <cellStyle name="SAPBEXstdItemX 38" xfId="19853"/>
    <cellStyle name="SAPBEXstdItemX 39" xfId="19854"/>
    <cellStyle name="SAPBEXstdItemX 4" xfId="19855"/>
    <cellStyle name="SAPBEXstdItemX 4 10" xfId="19856"/>
    <cellStyle name="SAPBEXstdItemX 4 11" xfId="19857"/>
    <cellStyle name="SAPBEXstdItemX 4 12" xfId="19858"/>
    <cellStyle name="SAPBEXstdItemX 4 13" xfId="19859"/>
    <cellStyle name="SAPBEXstdItemX 4 14" xfId="19860"/>
    <cellStyle name="SAPBEXstdItemX 4 15" xfId="19861"/>
    <cellStyle name="SAPBEXstdItemX 4 16" xfId="19862"/>
    <cellStyle name="SAPBEXstdItemX 4 17" xfId="19863"/>
    <cellStyle name="SAPBEXstdItemX 4 18" xfId="19864"/>
    <cellStyle name="SAPBEXstdItemX 4 19" xfId="19865"/>
    <cellStyle name="SAPBEXstdItemX 4 2" xfId="19866"/>
    <cellStyle name="SAPBEXstdItemX 4 2 10" xfId="19867"/>
    <cellStyle name="SAPBEXstdItemX 4 2 11" xfId="19868"/>
    <cellStyle name="SAPBEXstdItemX 4 2 12" xfId="19869"/>
    <cellStyle name="SAPBEXstdItemX 4 2 13" xfId="19870"/>
    <cellStyle name="SAPBEXstdItemX 4 2 14" xfId="19871"/>
    <cellStyle name="SAPBEXstdItemX 4 2 15" xfId="19872"/>
    <cellStyle name="SAPBEXstdItemX 4 2 16" xfId="19873"/>
    <cellStyle name="SAPBEXstdItemX 4 2 17" xfId="19874"/>
    <cellStyle name="SAPBEXstdItemX 4 2 18" xfId="19875"/>
    <cellStyle name="SAPBEXstdItemX 4 2 19" xfId="19876"/>
    <cellStyle name="SAPBEXstdItemX 4 2 2" xfId="19877"/>
    <cellStyle name="SAPBEXstdItemX 4 2 20" xfId="19878"/>
    <cellStyle name="SAPBEXstdItemX 4 2 21" xfId="19879"/>
    <cellStyle name="SAPBEXstdItemX 4 2 22" xfId="19880"/>
    <cellStyle name="SAPBEXstdItemX 4 2 23" xfId="19881"/>
    <cellStyle name="SAPBEXstdItemX 4 2 24" xfId="19882"/>
    <cellStyle name="SAPBEXstdItemX 4 2 25" xfId="19883"/>
    <cellStyle name="SAPBEXstdItemX 4 2 26" xfId="19884"/>
    <cellStyle name="SAPBEXstdItemX 4 2 27" xfId="19885"/>
    <cellStyle name="SAPBEXstdItemX 4 2 28" xfId="19886"/>
    <cellStyle name="SAPBEXstdItemX 4 2 29" xfId="19887"/>
    <cellStyle name="SAPBEXstdItemX 4 2 3" xfId="19888"/>
    <cellStyle name="SAPBEXstdItemX 4 2 30" xfId="19889"/>
    <cellStyle name="SAPBEXstdItemX 4 2 31" xfId="19890"/>
    <cellStyle name="SAPBEXstdItemX 4 2 32" xfId="33100"/>
    <cellStyle name="SAPBEXstdItemX 4 2 33" xfId="33880"/>
    <cellStyle name="SAPBEXstdItemX 4 2 34" xfId="32536"/>
    <cellStyle name="SAPBEXstdItemX 4 2 35" xfId="34015"/>
    <cellStyle name="SAPBEXstdItemX 4 2 36" xfId="34536"/>
    <cellStyle name="SAPBEXstdItemX 4 2 37" xfId="34964"/>
    <cellStyle name="SAPBEXstdItemX 4 2 38" xfId="35349"/>
    <cellStyle name="SAPBEXstdItemX 4 2 39" xfId="36308"/>
    <cellStyle name="SAPBEXstdItemX 4 2 4" xfId="19891"/>
    <cellStyle name="SAPBEXstdItemX 4 2 40" xfId="36891"/>
    <cellStyle name="SAPBEXstdItemX 4 2 41" xfId="35797"/>
    <cellStyle name="SAPBEXstdItemX 4 2 42" xfId="37744"/>
    <cellStyle name="SAPBEXstdItemX 4 2 43" xfId="38213"/>
    <cellStyle name="SAPBEXstdItemX 4 2 44" xfId="37472"/>
    <cellStyle name="SAPBEXstdItemX 4 2 45" xfId="39068"/>
    <cellStyle name="SAPBEXstdItemX 4 2 46" xfId="39537"/>
    <cellStyle name="SAPBEXstdItemX 4 2 47" xfId="38797"/>
    <cellStyle name="SAPBEXstdItemX 4 2 48" xfId="40430"/>
    <cellStyle name="SAPBEXstdItemX 4 2 49" xfId="40901"/>
    <cellStyle name="SAPBEXstdItemX 4 2 5" xfId="19892"/>
    <cellStyle name="SAPBEXstdItemX 4 2 50" xfId="40128"/>
    <cellStyle name="SAPBEXstdItemX 4 2 51" xfId="41931"/>
    <cellStyle name="SAPBEXstdItemX 4 2 52" xfId="42400"/>
    <cellStyle name="SAPBEXstdItemX 4 2 53" xfId="41625"/>
    <cellStyle name="SAPBEXstdItemX 4 2 54" xfId="43178"/>
    <cellStyle name="SAPBEXstdItemX 4 2 55" xfId="43573"/>
    <cellStyle name="SAPBEXstdItemX 4 2 56" xfId="44294"/>
    <cellStyle name="SAPBEXstdItemX 4 2 57" xfId="44869"/>
    <cellStyle name="SAPBEXstdItemX 4 2 58" xfId="45595"/>
    <cellStyle name="SAPBEXstdItemX 4 2 59" xfId="45990"/>
    <cellStyle name="SAPBEXstdItemX 4 2 6" xfId="19893"/>
    <cellStyle name="SAPBEXstdItemX 4 2 60" xfId="46711"/>
    <cellStyle name="SAPBEXstdItemX 4 2 61" xfId="47106"/>
    <cellStyle name="SAPBEXstdItemX 4 2 62" xfId="47659"/>
    <cellStyle name="SAPBEXstdItemX 4 2 63" xfId="48054"/>
    <cellStyle name="SAPBEXstdItemX 4 2 7" xfId="19894"/>
    <cellStyle name="SAPBEXstdItemX 4 2 8" xfId="19895"/>
    <cellStyle name="SAPBEXstdItemX 4 2 9" xfId="19896"/>
    <cellStyle name="SAPBEXstdItemX 4 20" xfId="19897"/>
    <cellStyle name="SAPBEXstdItemX 4 21" xfId="19898"/>
    <cellStyle name="SAPBEXstdItemX 4 22" xfId="19899"/>
    <cellStyle name="SAPBEXstdItemX 4 23" xfId="19900"/>
    <cellStyle name="SAPBEXstdItemX 4 24" xfId="19901"/>
    <cellStyle name="SAPBEXstdItemX 4 25" xfId="19902"/>
    <cellStyle name="SAPBEXstdItemX 4 26" xfId="19903"/>
    <cellStyle name="SAPBEXstdItemX 4 27" xfId="19904"/>
    <cellStyle name="SAPBEXstdItemX 4 28" xfId="19905"/>
    <cellStyle name="SAPBEXstdItemX 4 29" xfId="19906"/>
    <cellStyle name="SAPBEXstdItemX 4 3" xfId="19907"/>
    <cellStyle name="SAPBEXstdItemX 4 3 10" xfId="19908"/>
    <cellStyle name="SAPBEXstdItemX 4 3 11" xfId="19909"/>
    <cellStyle name="SAPBEXstdItemX 4 3 12" xfId="19910"/>
    <cellStyle name="SAPBEXstdItemX 4 3 13" xfId="19911"/>
    <cellStyle name="SAPBEXstdItemX 4 3 14" xfId="19912"/>
    <cellStyle name="SAPBEXstdItemX 4 3 15" xfId="19913"/>
    <cellStyle name="SAPBEXstdItemX 4 3 16" xfId="19914"/>
    <cellStyle name="SAPBEXstdItemX 4 3 17" xfId="19915"/>
    <cellStyle name="SAPBEXstdItemX 4 3 18" xfId="19916"/>
    <cellStyle name="SAPBEXstdItemX 4 3 19" xfId="19917"/>
    <cellStyle name="SAPBEXstdItemX 4 3 2" xfId="19918"/>
    <cellStyle name="SAPBEXstdItemX 4 3 20" xfId="19919"/>
    <cellStyle name="SAPBEXstdItemX 4 3 21" xfId="19920"/>
    <cellStyle name="SAPBEXstdItemX 4 3 22" xfId="19921"/>
    <cellStyle name="SAPBEXstdItemX 4 3 23" xfId="19922"/>
    <cellStyle name="SAPBEXstdItemX 4 3 24" xfId="19923"/>
    <cellStyle name="SAPBEXstdItemX 4 3 25" xfId="19924"/>
    <cellStyle name="SAPBEXstdItemX 4 3 26" xfId="19925"/>
    <cellStyle name="SAPBEXstdItemX 4 3 27" xfId="19926"/>
    <cellStyle name="SAPBEXstdItemX 4 3 28" xfId="19927"/>
    <cellStyle name="SAPBEXstdItemX 4 3 29" xfId="19928"/>
    <cellStyle name="SAPBEXstdItemX 4 3 3" xfId="19929"/>
    <cellStyle name="SAPBEXstdItemX 4 3 30" xfId="19930"/>
    <cellStyle name="SAPBEXstdItemX 4 3 31" xfId="19931"/>
    <cellStyle name="SAPBEXstdItemX 4 3 32" xfId="33101"/>
    <cellStyle name="SAPBEXstdItemX 4 3 33" xfId="33881"/>
    <cellStyle name="SAPBEXstdItemX 4 3 34" xfId="32255"/>
    <cellStyle name="SAPBEXstdItemX 4 3 35" xfId="34016"/>
    <cellStyle name="SAPBEXstdItemX 4 3 36" xfId="34535"/>
    <cellStyle name="SAPBEXstdItemX 4 3 37" xfId="35133"/>
    <cellStyle name="SAPBEXstdItemX 4 3 38" xfId="34687"/>
    <cellStyle name="SAPBEXstdItemX 4 3 39" xfId="36309"/>
    <cellStyle name="SAPBEXstdItemX 4 3 4" xfId="19932"/>
    <cellStyle name="SAPBEXstdItemX 4 3 40" xfId="36892"/>
    <cellStyle name="SAPBEXstdItemX 4 3 41" xfId="35683"/>
    <cellStyle name="SAPBEXstdItemX 4 3 42" xfId="37745"/>
    <cellStyle name="SAPBEXstdItemX 4 3 43" xfId="38214"/>
    <cellStyle name="SAPBEXstdItemX 4 3 44" xfId="37885"/>
    <cellStyle name="SAPBEXstdItemX 4 3 45" xfId="39069"/>
    <cellStyle name="SAPBEXstdItemX 4 3 46" xfId="39538"/>
    <cellStyle name="SAPBEXstdItemX 4 3 47" xfId="39211"/>
    <cellStyle name="SAPBEXstdItemX 4 3 48" xfId="40431"/>
    <cellStyle name="SAPBEXstdItemX 4 3 49" xfId="40902"/>
    <cellStyle name="SAPBEXstdItemX 4 3 5" xfId="19933"/>
    <cellStyle name="SAPBEXstdItemX 4 3 50" xfId="40573"/>
    <cellStyle name="SAPBEXstdItemX 4 3 51" xfId="41932"/>
    <cellStyle name="SAPBEXstdItemX 4 3 52" xfId="42401"/>
    <cellStyle name="SAPBEXstdItemX 4 3 53" xfId="41626"/>
    <cellStyle name="SAPBEXstdItemX 4 3 54" xfId="43179"/>
    <cellStyle name="SAPBEXstdItemX 4 3 55" xfId="43574"/>
    <cellStyle name="SAPBEXstdItemX 4 3 56" xfId="44295"/>
    <cellStyle name="SAPBEXstdItemX 4 3 57" xfId="44870"/>
    <cellStyle name="SAPBEXstdItemX 4 3 58" xfId="45596"/>
    <cellStyle name="SAPBEXstdItemX 4 3 59" xfId="45991"/>
    <cellStyle name="SAPBEXstdItemX 4 3 6" xfId="19934"/>
    <cellStyle name="SAPBEXstdItemX 4 3 60" xfId="46712"/>
    <cellStyle name="SAPBEXstdItemX 4 3 61" xfId="47107"/>
    <cellStyle name="SAPBEXstdItemX 4 3 62" xfId="47660"/>
    <cellStyle name="SAPBEXstdItemX 4 3 63" xfId="48055"/>
    <cellStyle name="SAPBEXstdItemX 4 3 7" xfId="19935"/>
    <cellStyle name="SAPBEXstdItemX 4 3 8" xfId="19936"/>
    <cellStyle name="SAPBEXstdItemX 4 3 9" xfId="19937"/>
    <cellStyle name="SAPBEXstdItemX 4 30" xfId="19938"/>
    <cellStyle name="SAPBEXstdItemX 4 31" xfId="19939"/>
    <cellStyle name="SAPBEXstdItemX 4 32" xfId="19940"/>
    <cellStyle name="SAPBEXstdItemX 4 33" xfId="19941"/>
    <cellStyle name="SAPBEXstdItemX 4 34" xfId="19942"/>
    <cellStyle name="SAPBEXstdItemX 4 35" xfId="33099"/>
    <cellStyle name="SAPBEXstdItemX 4 36" xfId="33879"/>
    <cellStyle name="SAPBEXstdItemX 4 37" xfId="32397"/>
    <cellStyle name="SAPBEXstdItemX 4 38" xfId="34014"/>
    <cellStyle name="SAPBEXstdItemX 4 39" xfId="34537"/>
    <cellStyle name="SAPBEXstdItemX 4 4" xfId="19943"/>
    <cellStyle name="SAPBEXstdItemX 4 40" xfId="34963"/>
    <cellStyle name="SAPBEXstdItemX 4 41" xfId="35395"/>
    <cellStyle name="SAPBEXstdItemX 4 42" xfId="36307"/>
    <cellStyle name="SAPBEXstdItemX 4 43" xfId="36890"/>
    <cellStyle name="SAPBEXstdItemX 4 44" xfId="36125"/>
    <cellStyle name="SAPBEXstdItemX 4 45" xfId="37743"/>
    <cellStyle name="SAPBEXstdItemX 4 46" xfId="38212"/>
    <cellStyle name="SAPBEXstdItemX 4 47" xfId="37471"/>
    <cellStyle name="SAPBEXstdItemX 4 48" xfId="39067"/>
    <cellStyle name="SAPBEXstdItemX 4 49" xfId="39536"/>
    <cellStyle name="SAPBEXstdItemX 4 5" xfId="19944"/>
    <cellStyle name="SAPBEXstdItemX 4 50" xfId="38796"/>
    <cellStyle name="SAPBEXstdItemX 4 51" xfId="40429"/>
    <cellStyle name="SAPBEXstdItemX 4 52" xfId="40900"/>
    <cellStyle name="SAPBEXstdItemX 4 53" xfId="40127"/>
    <cellStyle name="SAPBEXstdItemX 4 54" xfId="41930"/>
    <cellStyle name="SAPBEXstdItemX 4 55" xfId="42399"/>
    <cellStyle name="SAPBEXstdItemX 4 56" xfId="41624"/>
    <cellStyle name="SAPBEXstdItemX 4 57" xfId="43177"/>
    <cellStyle name="SAPBEXstdItemX 4 58" xfId="43572"/>
    <cellStyle name="SAPBEXstdItemX 4 59" xfId="44293"/>
    <cellStyle name="SAPBEXstdItemX 4 6" xfId="19945"/>
    <cellStyle name="SAPBEXstdItemX 4 60" xfId="44868"/>
    <cellStyle name="SAPBEXstdItemX 4 61" xfId="45594"/>
    <cellStyle name="SAPBEXstdItemX 4 62" xfId="45989"/>
    <cellStyle name="SAPBEXstdItemX 4 63" xfId="46710"/>
    <cellStyle name="SAPBEXstdItemX 4 64" xfId="47105"/>
    <cellStyle name="SAPBEXstdItemX 4 65" xfId="47658"/>
    <cellStyle name="SAPBEXstdItemX 4 66" xfId="48053"/>
    <cellStyle name="SAPBEXstdItemX 4 7" xfId="19946"/>
    <cellStyle name="SAPBEXstdItemX 4 8" xfId="19947"/>
    <cellStyle name="SAPBEXstdItemX 4 9" xfId="19948"/>
    <cellStyle name="SAPBEXstdItemX 40" xfId="19949"/>
    <cellStyle name="SAPBEXstdItemX 41" xfId="19950"/>
    <cellStyle name="SAPBEXstdItemX 42" xfId="19951"/>
    <cellStyle name="SAPBEXstdItemX 43" xfId="19952"/>
    <cellStyle name="SAPBEXstdItemX 44" xfId="19953"/>
    <cellStyle name="SAPBEXstdItemX 45" xfId="19954"/>
    <cellStyle name="SAPBEXstdItemX 46" xfId="19955"/>
    <cellStyle name="SAPBEXstdItemX 47" xfId="19956"/>
    <cellStyle name="SAPBEXstdItemX 48" xfId="19957"/>
    <cellStyle name="SAPBEXstdItemX 49" xfId="19958"/>
    <cellStyle name="SAPBEXstdItemX 5" xfId="19959"/>
    <cellStyle name="SAPBEXstdItemX 5 10" xfId="19960"/>
    <cellStyle name="SAPBEXstdItemX 5 11" xfId="19961"/>
    <cellStyle name="SAPBEXstdItemX 5 12" xfId="19962"/>
    <cellStyle name="SAPBEXstdItemX 5 13" xfId="19963"/>
    <cellStyle name="SAPBEXstdItemX 5 14" xfId="19964"/>
    <cellStyle name="SAPBEXstdItemX 5 15" xfId="19965"/>
    <cellStyle name="SAPBEXstdItemX 5 16" xfId="19966"/>
    <cellStyle name="SAPBEXstdItemX 5 17" xfId="19967"/>
    <cellStyle name="SAPBEXstdItemX 5 18" xfId="19968"/>
    <cellStyle name="SAPBEXstdItemX 5 19" xfId="19969"/>
    <cellStyle name="SAPBEXstdItemX 5 2" xfId="19970"/>
    <cellStyle name="SAPBEXstdItemX 5 2 10" xfId="19971"/>
    <cellStyle name="SAPBEXstdItemX 5 2 11" xfId="19972"/>
    <cellStyle name="SAPBEXstdItemX 5 2 12" xfId="19973"/>
    <cellStyle name="SAPBEXstdItemX 5 2 13" xfId="19974"/>
    <cellStyle name="SAPBEXstdItemX 5 2 14" xfId="19975"/>
    <cellStyle name="SAPBEXstdItemX 5 2 15" xfId="19976"/>
    <cellStyle name="SAPBEXstdItemX 5 2 16" xfId="19977"/>
    <cellStyle name="SAPBEXstdItemX 5 2 17" xfId="19978"/>
    <cellStyle name="SAPBEXstdItemX 5 2 18" xfId="19979"/>
    <cellStyle name="SAPBEXstdItemX 5 2 19" xfId="19980"/>
    <cellStyle name="SAPBEXstdItemX 5 2 2" xfId="19981"/>
    <cellStyle name="SAPBEXstdItemX 5 2 20" xfId="19982"/>
    <cellStyle name="SAPBEXstdItemX 5 2 21" xfId="19983"/>
    <cellStyle name="SAPBEXstdItemX 5 2 22" xfId="19984"/>
    <cellStyle name="SAPBEXstdItemX 5 2 23" xfId="19985"/>
    <cellStyle name="SAPBEXstdItemX 5 2 24" xfId="19986"/>
    <cellStyle name="SAPBEXstdItemX 5 2 25" xfId="19987"/>
    <cellStyle name="SAPBEXstdItemX 5 2 26" xfId="19988"/>
    <cellStyle name="SAPBEXstdItemX 5 2 27" xfId="19989"/>
    <cellStyle name="SAPBEXstdItemX 5 2 28" xfId="19990"/>
    <cellStyle name="SAPBEXstdItemX 5 2 29" xfId="19991"/>
    <cellStyle name="SAPBEXstdItemX 5 2 3" xfId="19992"/>
    <cellStyle name="SAPBEXstdItemX 5 2 30" xfId="19993"/>
    <cellStyle name="SAPBEXstdItemX 5 2 31" xfId="19994"/>
    <cellStyle name="SAPBEXstdItemX 5 2 32" xfId="33103"/>
    <cellStyle name="SAPBEXstdItemX 5 2 33" xfId="33883"/>
    <cellStyle name="SAPBEXstdItemX 5 2 34" xfId="32257"/>
    <cellStyle name="SAPBEXstdItemX 5 2 35" xfId="32512"/>
    <cellStyle name="SAPBEXstdItemX 5 2 36" xfId="34533"/>
    <cellStyle name="SAPBEXstdItemX 5 2 37" xfId="34966"/>
    <cellStyle name="SAPBEXstdItemX 5 2 38" xfId="34685"/>
    <cellStyle name="SAPBEXstdItemX 5 2 39" xfId="36311"/>
    <cellStyle name="SAPBEXstdItemX 5 2 4" xfId="19995"/>
    <cellStyle name="SAPBEXstdItemX 5 2 40" xfId="36894"/>
    <cellStyle name="SAPBEXstdItemX 5 2 41" xfId="35671"/>
    <cellStyle name="SAPBEXstdItemX 5 2 42" xfId="37747"/>
    <cellStyle name="SAPBEXstdItemX 5 2 43" xfId="38216"/>
    <cellStyle name="SAPBEXstdItemX 5 2 44" xfId="37474"/>
    <cellStyle name="SAPBEXstdItemX 5 2 45" xfId="39071"/>
    <cellStyle name="SAPBEXstdItemX 5 2 46" xfId="39540"/>
    <cellStyle name="SAPBEXstdItemX 5 2 47" xfId="38799"/>
    <cellStyle name="SAPBEXstdItemX 5 2 48" xfId="40433"/>
    <cellStyle name="SAPBEXstdItemX 5 2 49" xfId="40904"/>
    <cellStyle name="SAPBEXstdItemX 5 2 5" xfId="19996"/>
    <cellStyle name="SAPBEXstdItemX 5 2 50" xfId="40130"/>
    <cellStyle name="SAPBEXstdItemX 5 2 51" xfId="41934"/>
    <cellStyle name="SAPBEXstdItemX 5 2 52" xfId="42403"/>
    <cellStyle name="SAPBEXstdItemX 5 2 53" xfId="41628"/>
    <cellStyle name="SAPBEXstdItemX 5 2 54" xfId="43181"/>
    <cellStyle name="SAPBEXstdItemX 5 2 55" xfId="43576"/>
    <cellStyle name="SAPBEXstdItemX 5 2 56" xfId="44297"/>
    <cellStyle name="SAPBEXstdItemX 5 2 57" xfId="44872"/>
    <cellStyle name="SAPBEXstdItemX 5 2 58" xfId="45598"/>
    <cellStyle name="SAPBEXstdItemX 5 2 59" xfId="45993"/>
    <cellStyle name="SAPBEXstdItemX 5 2 6" xfId="19997"/>
    <cellStyle name="SAPBEXstdItemX 5 2 60" xfId="46714"/>
    <cellStyle name="SAPBEXstdItemX 5 2 61" xfId="47109"/>
    <cellStyle name="SAPBEXstdItemX 5 2 62" xfId="47662"/>
    <cellStyle name="SAPBEXstdItemX 5 2 63" xfId="48057"/>
    <cellStyle name="SAPBEXstdItemX 5 2 7" xfId="19998"/>
    <cellStyle name="SAPBEXstdItemX 5 2 8" xfId="19999"/>
    <cellStyle name="SAPBEXstdItemX 5 2 9" xfId="20000"/>
    <cellStyle name="SAPBEXstdItemX 5 20" xfId="20001"/>
    <cellStyle name="SAPBEXstdItemX 5 21" xfId="20002"/>
    <cellStyle name="SAPBEXstdItemX 5 22" xfId="20003"/>
    <cellStyle name="SAPBEXstdItemX 5 23" xfId="20004"/>
    <cellStyle name="SAPBEXstdItemX 5 24" xfId="20005"/>
    <cellStyle name="SAPBEXstdItemX 5 25" xfId="20006"/>
    <cellStyle name="SAPBEXstdItemX 5 26" xfId="20007"/>
    <cellStyle name="SAPBEXstdItemX 5 27" xfId="20008"/>
    <cellStyle name="SAPBEXstdItemX 5 28" xfId="20009"/>
    <cellStyle name="SAPBEXstdItemX 5 29" xfId="20010"/>
    <cellStyle name="SAPBEXstdItemX 5 3" xfId="20011"/>
    <cellStyle name="SAPBEXstdItemX 5 3 10" xfId="20012"/>
    <cellStyle name="SAPBEXstdItemX 5 3 11" xfId="20013"/>
    <cellStyle name="SAPBEXstdItemX 5 3 12" xfId="20014"/>
    <cellStyle name="SAPBEXstdItemX 5 3 13" xfId="20015"/>
    <cellStyle name="SAPBEXstdItemX 5 3 14" xfId="20016"/>
    <cellStyle name="SAPBEXstdItemX 5 3 15" xfId="20017"/>
    <cellStyle name="SAPBEXstdItemX 5 3 16" xfId="20018"/>
    <cellStyle name="SAPBEXstdItemX 5 3 17" xfId="20019"/>
    <cellStyle name="SAPBEXstdItemX 5 3 18" xfId="20020"/>
    <cellStyle name="SAPBEXstdItemX 5 3 19" xfId="20021"/>
    <cellStyle name="SAPBEXstdItemX 5 3 2" xfId="20022"/>
    <cellStyle name="SAPBEXstdItemX 5 3 20" xfId="20023"/>
    <cellStyle name="SAPBEXstdItemX 5 3 21" xfId="20024"/>
    <cellStyle name="SAPBEXstdItemX 5 3 22" xfId="20025"/>
    <cellStyle name="SAPBEXstdItemX 5 3 23" xfId="20026"/>
    <cellStyle name="SAPBEXstdItemX 5 3 24" xfId="20027"/>
    <cellStyle name="SAPBEXstdItemX 5 3 25" xfId="20028"/>
    <cellStyle name="SAPBEXstdItemX 5 3 26" xfId="20029"/>
    <cellStyle name="SAPBEXstdItemX 5 3 27" xfId="20030"/>
    <cellStyle name="SAPBEXstdItemX 5 3 28" xfId="20031"/>
    <cellStyle name="SAPBEXstdItemX 5 3 29" xfId="20032"/>
    <cellStyle name="SAPBEXstdItemX 5 3 3" xfId="20033"/>
    <cellStyle name="SAPBEXstdItemX 5 3 30" xfId="20034"/>
    <cellStyle name="SAPBEXstdItemX 5 3 31" xfId="20035"/>
    <cellStyle name="SAPBEXstdItemX 5 3 32" xfId="33104"/>
    <cellStyle name="SAPBEXstdItemX 5 3 33" xfId="33884"/>
    <cellStyle name="SAPBEXstdItemX 5 3 34" xfId="32258"/>
    <cellStyle name="SAPBEXstdItemX 5 3 35" xfId="32369"/>
    <cellStyle name="SAPBEXstdItemX 5 3 36" xfId="34532"/>
    <cellStyle name="SAPBEXstdItemX 5 3 37" xfId="34967"/>
    <cellStyle name="SAPBEXstdItemX 5 3 38" xfId="34684"/>
    <cellStyle name="SAPBEXstdItemX 5 3 39" xfId="36312"/>
    <cellStyle name="SAPBEXstdItemX 5 3 4" xfId="20036"/>
    <cellStyle name="SAPBEXstdItemX 5 3 40" xfId="36895"/>
    <cellStyle name="SAPBEXstdItemX 5 3 41" xfId="36701"/>
    <cellStyle name="SAPBEXstdItemX 5 3 42" xfId="37748"/>
    <cellStyle name="SAPBEXstdItemX 5 3 43" xfId="38217"/>
    <cellStyle name="SAPBEXstdItemX 5 3 44" xfId="37475"/>
    <cellStyle name="SAPBEXstdItemX 5 3 45" xfId="39072"/>
    <cellStyle name="SAPBEXstdItemX 5 3 46" xfId="39541"/>
    <cellStyle name="SAPBEXstdItemX 5 3 47" xfId="38800"/>
    <cellStyle name="SAPBEXstdItemX 5 3 48" xfId="40434"/>
    <cellStyle name="SAPBEXstdItemX 5 3 49" xfId="40905"/>
    <cellStyle name="SAPBEXstdItemX 5 3 5" xfId="20037"/>
    <cellStyle name="SAPBEXstdItemX 5 3 50" xfId="40131"/>
    <cellStyle name="SAPBEXstdItemX 5 3 51" xfId="41935"/>
    <cellStyle name="SAPBEXstdItemX 5 3 52" xfId="42404"/>
    <cellStyle name="SAPBEXstdItemX 5 3 53" xfId="41629"/>
    <cellStyle name="SAPBEXstdItemX 5 3 54" xfId="43182"/>
    <cellStyle name="SAPBEXstdItemX 5 3 55" xfId="43577"/>
    <cellStyle name="SAPBEXstdItemX 5 3 56" xfId="44298"/>
    <cellStyle name="SAPBEXstdItemX 5 3 57" xfId="44873"/>
    <cellStyle name="SAPBEXstdItemX 5 3 58" xfId="45599"/>
    <cellStyle name="SAPBEXstdItemX 5 3 59" xfId="45994"/>
    <cellStyle name="SAPBEXstdItemX 5 3 6" xfId="20038"/>
    <cellStyle name="SAPBEXstdItemX 5 3 60" xfId="46715"/>
    <cellStyle name="SAPBEXstdItemX 5 3 61" xfId="47110"/>
    <cellStyle name="SAPBEXstdItemX 5 3 62" xfId="47663"/>
    <cellStyle name="SAPBEXstdItemX 5 3 63" xfId="48058"/>
    <cellStyle name="SAPBEXstdItemX 5 3 7" xfId="20039"/>
    <cellStyle name="SAPBEXstdItemX 5 3 8" xfId="20040"/>
    <cellStyle name="SAPBEXstdItemX 5 3 9" xfId="20041"/>
    <cellStyle name="SAPBEXstdItemX 5 30" xfId="20042"/>
    <cellStyle name="SAPBEXstdItemX 5 31" xfId="20043"/>
    <cellStyle name="SAPBEXstdItemX 5 32" xfId="20044"/>
    <cellStyle name="SAPBEXstdItemX 5 33" xfId="20045"/>
    <cellStyle name="SAPBEXstdItemX 5 34" xfId="20046"/>
    <cellStyle name="SAPBEXstdItemX 5 35" xfId="33102"/>
    <cellStyle name="SAPBEXstdItemX 5 36" xfId="33882"/>
    <cellStyle name="SAPBEXstdItemX 5 37" xfId="32256"/>
    <cellStyle name="SAPBEXstdItemX 5 38" xfId="34009"/>
    <cellStyle name="SAPBEXstdItemX 5 39" xfId="34534"/>
    <cellStyle name="SAPBEXstdItemX 5 4" xfId="20047"/>
    <cellStyle name="SAPBEXstdItemX 5 40" xfId="34965"/>
    <cellStyle name="SAPBEXstdItemX 5 41" xfId="34686"/>
    <cellStyle name="SAPBEXstdItemX 5 42" xfId="36310"/>
    <cellStyle name="SAPBEXstdItemX 5 43" xfId="36893"/>
    <cellStyle name="SAPBEXstdItemX 5 44" xfId="35562"/>
    <cellStyle name="SAPBEXstdItemX 5 45" xfId="37746"/>
    <cellStyle name="SAPBEXstdItemX 5 46" xfId="38215"/>
    <cellStyle name="SAPBEXstdItemX 5 47" xfId="37473"/>
    <cellStyle name="SAPBEXstdItemX 5 48" xfId="39070"/>
    <cellStyle name="SAPBEXstdItemX 5 49" xfId="39539"/>
    <cellStyle name="SAPBEXstdItemX 5 5" xfId="20048"/>
    <cellStyle name="SAPBEXstdItemX 5 50" xfId="38798"/>
    <cellStyle name="SAPBEXstdItemX 5 51" xfId="40432"/>
    <cellStyle name="SAPBEXstdItemX 5 52" xfId="40903"/>
    <cellStyle name="SAPBEXstdItemX 5 53" xfId="40129"/>
    <cellStyle name="SAPBEXstdItemX 5 54" xfId="41933"/>
    <cellStyle name="SAPBEXstdItemX 5 55" xfId="42402"/>
    <cellStyle name="SAPBEXstdItemX 5 56" xfId="41627"/>
    <cellStyle name="SAPBEXstdItemX 5 57" xfId="43180"/>
    <cellStyle name="SAPBEXstdItemX 5 58" xfId="43575"/>
    <cellStyle name="SAPBEXstdItemX 5 59" xfId="44296"/>
    <cellStyle name="SAPBEXstdItemX 5 6" xfId="20049"/>
    <cellStyle name="SAPBEXstdItemX 5 60" xfId="44871"/>
    <cellStyle name="SAPBEXstdItemX 5 61" xfId="45597"/>
    <cellStyle name="SAPBEXstdItemX 5 62" xfId="45992"/>
    <cellStyle name="SAPBEXstdItemX 5 63" xfId="46713"/>
    <cellStyle name="SAPBEXstdItemX 5 64" xfId="47108"/>
    <cellStyle name="SAPBEXstdItemX 5 65" xfId="47661"/>
    <cellStyle name="SAPBEXstdItemX 5 66" xfId="48056"/>
    <cellStyle name="SAPBEXstdItemX 5 7" xfId="20050"/>
    <cellStyle name="SAPBEXstdItemX 5 8" xfId="20051"/>
    <cellStyle name="SAPBEXstdItemX 5 9" xfId="20052"/>
    <cellStyle name="SAPBEXstdItemX 50" xfId="20053"/>
    <cellStyle name="SAPBEXstdItemX 51" xfId="20054"/>
    <cellStyle name="SAPBEXstdItemX 52" xfId="20055"/>
    <cellStyle name="SAPBEXstdItemX 53" xfId="20056"/>
    <cellStyle name="SAPBEXstdItemX 54" xfId="20057"/>
    <cellStyle name="SAPBEXstdItemX 55" xfId="20058"/>
    <cellStyle name="SAPBEXstdItemX 56" xfId="20059"/>
    <cellStyle name="SAPBEXstdItemX 57" xfId="20060"/>
    <cellStyle name="SAPBEXstdItemX 58" xfId="20061"/>
    <cellStyle name="SAPBEXstdItemX 59" xfId="20062"/>
    <cellStyle name="SAPBEXstdItemX 6" xfId="20063"/>
    <cellStyle name="SAPBEXstdItemX 6 10" xfId="20064"/>
    <cellStyle name="SAPBEXstdItemX 6 11" xfId="20065"/>
    <cellStyle name="SAPBEXstdItemX 6 12" xfId="20066"/>
    <cellStyle name="SAPBEXstdItemX 6 13" xfId="20067"/>
    <cellStyle name="SAPBEXstdItemX 6 14" xfId="20068"/>
    <cellStyle name="SAPBEXstdItemX 6 15" xfId="20069"/>
    <cellStyle name="SAPBEXstdItemX 6 16" xfId="20070"/>
    <cellStyle name="SAPBEXstdItemX 6 17" xfId="20071"/>
    <cellStyle name="SAPBEXstdItemX 6 18" xfId="20072"/>
    <cellStyle name="SAPBEXstdItemX 6 19" xfId="20073"/>
    <cellStyle name="SAPBEXstdItemX 6 2" xfId="20074"/>
    <cellStyle name="SAPBEXstdItemX 6 2 10" xfId="20075"/>
    <cellStyle name="SAPBEXstdItemX 6 2 11" xfId="20076"/>
    <cellStyle name="SAPBEXstdItemX 6 2 12" xfId="20077"/>
    <cellStyle name="SAPBEXstdItemX 6 2 13" xfId="20078"/>
    <cellStyle name="SAPBEXstdItemX 6 2 14" xfId="20079"/>
    <cellStyle name="SAPBEXstdItemX 6 2 15" xfId="20080"/>
    <cellStyle name="SAPBEXstdItemX 6 2 16" xfId="20081"/>
    <cellStyle name="SAPBEXstdItemX 6 2 17" xfId="20082"/>
    <cellStyle name="SAPBEXstdItemX 6 2 18" xfId="20083"/>
    <cellStyle name="SAPBEXstdItemX 6 2 19" xfId="20084"/>
    <cellStyle name="SAPBEXstdItemX 6 2 2" xfId="20085"/>
    <cellStyle name="SAPBEXstdItemX 6 2 20" xfId="20086"/>
    <cellStyle name="SAPBEXstdItemX 6 2 21" xfId="20087"/>
    <cellStyle name="SAPBEXstdItemX 6 2 22" xfId="20088"/>
    <cellStyle name="SAPBEXstdItemX 6 2 23" xfId="20089"/>
    <cellStyle name="SAPBEXstdItemX 6 2 24" xfId="20090"/>
    <cellStyle name="SAPBEXstdItemX 6 2 25" xfId="20091"/>
    <cellStyle name="SAPBEXstdItemX 6 2 26" xfId="20092"/>
    <cellStyle name="SAPBEXstdItemX 6 2 27" xfId="20093"/>
    <cellStyle name="SAPBEXstdItemX 6 2 28" xfId="20094"/>
    <cellStyle name="SAPBEXstdItemX 6 2 29" xfId="20095"/>
    <cellStyle name="SAPBEXstdItemX 6 2 3" xfId="20096"/>
    <cellStyle name="SAPBEXstdItemX 6 2 30" xfId="20097"/>
    <cellStyle name="SAPBEXstdItemX 6 2 31" xfId="20098"/>
    <cellStyle name="SAPBEXstdItemX 6 2 32" xfId="33106"/>
    <cellStyle name="SAPBEXstdItemX 6 2 33" xfId="33886"/>
    <cellStyle name="SAPBEXstdItemX 6 2 34" xfId="32260"/>
    <cellStyle name="SAPBEXstdItemX 6 2 35" xfId="32511"/>
    <cellStyle name="SAPBEXstdItemX 6 2 36" xfId="34530"/>
    <cellStyle name="SAPBEXstdItemX 6 2 37" xfId="34969"/>
    <cellStyle name="SAPBEXstdItemX 6 2 38" xfId="34682"/>
    <cellStyle name="SAPBEXstdItemX 6 2 39" xfId="36314"/>
    <cellStyle name="SAPBEXstdItemX 6 2 4" xfId="20099"/>
    <cellStyle name="SAPBEXstdItemX 6 2 40" xfId="36897"/>
    <cellStyle name="SAPBEXstdItemX 6 2 41" xfId="36000"/>
    <cellStyle name="SAPBEXstdItemX 6 2 42" xfId="37750"/>
    <cellStyle name="SAPBEXstdItemX 6 2 43" xfId="38219"/>
    <cellStyle name="SAPBEXstdItemX 6 2 44" xfId="37477"/>
    <cellStyle name="SAPBEXstdItemX 6 2 45" xfId="39074"/>
    <cellStyle name="SAPBEXstdItemX 6 2 46" xfId="39543"/>
    <cellStyle name="SAPBEXstdItemX 6 2 47" xfId="38802"/>
    <cellStyle name="SAPBEXstdItemX 6 2 48" xfId="40436"/>
    <cellStyle name="SAPBEXstdItemX 6 2 49" xfId="40907"/>
    <cellStyle name="SAPBEXstdItemX 6 2 5" xfId="20100"/>
    <cellStyle name="SAPBEXstdItemX 6 2 50" xfId="40133"/>
    <cellStyle name="SAPBEXstdItemX 6 2 51" xfId="41937"/>
    <cellStyle name="SAPBEXstdItemX 6 2 52" xfId="42406"/>
    <cellStyle name="SAPBEXstdItemX 6 2 53" xfId="41630"/>
    <cellStyle name="SAPBEXstdItemX 6 2 54" xfId="43184"/>
    <cellStyle name="SAPBEXstdItemX 6 2 55" xfId="43579"/>
    <cellStyle name="SAPBEXstdItemX 6 2 56" xfId="44300"/>
    <cellStyle name="SAPBEXstdItemX 6 2 57" xfId="44875"/>
    <cellStyle name="SAPBEXstdItemX 6 2 58" xfId="45601"/>
    <cellStyle name="SAPBEXstdItemX 6 2 59" xfId="45996"/>
    <cellStyle name="SAPBEXstdItemX 6 2 6" xfId="20101"/>
    <cellStyle name="SAPBEXstdItemX 6 2 60" xfId="46717"/>
    <cellStyle name="SAPBEXstdItemX 6 2 61" xfId="47112"/>
    <cellStyle name="SAPBEXstdItemX 6 2 62" xfId="47665"/>
    <cellStyle name="SAPBEXstdItemX 6 2 63" xfId="48060"/>
    <cellStyle name="SAPBEXstdItemX 6 2 7" xfId="20102"/>
    <cellStyle name="SAPBEXstdItemX 6 2 8" xfId="20103"/>
    <cellStyle name="SAPBEXstdItemX 6 2 9" xfId="20104"/>
    <cellStyle name="SAPBEXstdItemX 6 20" xfId="20105"/>
    <cellStyle name="SAPBEXstdItemX 6 21" xfId="20106"/>
    <cellStyle name="SAPBEXstdItemX 6 22" xfId="20107"/>
    <cellStyle name="SAPBEXstdItemX 6 23" xfId="20108"/>
    <cellStyle name="SAPBEXstdItemX 6 24" xfId="20109"/>
    <cellStyle name="SAPBEXstdItemX 6 25" xfId="20110"/>
    <cellStyle name="SAPBEXstdItemX 6 26" xfId="20111"/>
    <cellStyle name="SAPBEXstdItemX 6 27" xfId="20112"/>
    <cellStyle name="SAPBEXstdItemX 6 28" xfId="20113"/>
    <cellStyle name="SAPBEXstdItemX 6 29" xfId="20114"/>
    <cellStyle name="SAPBEXstdItemX 6 3" xfId="20115"/>
    <cellStyle name="SAPBEXstdItemX 6 3 10" xfId="20116"/>
    <cellStyle name="SAPBEXstdItemX 6 3 11" xfId="20117"/>
    <cellStyle name="SAPBEXstdItemX 6 3 12" xfId="20118"/>
    <cellStyle name="SAPBEXstdItemX 6 3 13" xfId="20119"/>
    <cellStyle name="SAPBEXstdItemX 6 3 14" xfId="20120"/>
    <cellStyle name="SAPBEXstdItemX 6 3 15" xfId="20121"/>
    <cellStyle name="SAPBEXstdItemX 6 3 16" xfId="20122"/>
    <cellStyle name="SAPBEXstdItemX 6 3 17" xfId="20123"/>
    <cellStyle name="SAPBEXstdItemX 6 3 18" xfId="20124"/>
    <cellStyle name="SAPBEXstdItemX 6 3 19" xfId="20125"/>
    <cellStyle name="SAPBEXstdItemX 6 3 2" xfId="20126"/>
    <cellStyle name="SAPBEXstdItemX 6 3 20" xfId="20127"/>
    <cellStyle name="SAPBEXstdItemX 6 3 21" xfId="20128"/>
    <cellStyle name="SAPBEXstdItemX 6 3 22" xfId="20129"/>
    <cellStyle name="SAPBEXstdItemX 6 3 23" xfId="20130"/>
    <cellStyle name="SAPBEXstdItemX 6 3 24" xfId="20131"/>
    <cellStyle name="SAPBEXstdItemX 6 3 25" xfId="20132"/>
    <cellStyle name="SAPBEXstdItemX 6 3 26" xfId="20133"/>
    <cellStyle name="SAPBEXstdItemX 6 3 27" xfId="20134"/>
    <cellStyle name="SAPBEXstdItemX 6 3 28" xfId="20135"/>
    <cellStyle name="SAPBEXstdItemX 6 3 29" xfId="20136"/>
    <cellStyle name="SAPBEXstdItemX 6 3 3" xfId="20137"/>
    <cellStyle name="SAPBEXstdItemX 6 3 30" xfId="20138"/>
    <cellStyle name="SAPBEXstdItemX 6 3 31" xfId="20139"/>
    <cellStyle name="SAPBEXstdItemX 6 3 32" xfId="33107"/>
    <cellStyle name="SAPBEXstdItemX 6 3 33" xfId="33887"/>
    <cellStyle name="SAPBEXstdItemX 6 3 34" xfId="32261"/>
    <cellStyle name="SAPBEXstdItemX 6 3 35" xfId="32509"/>
    <cellStyle name="SAPBEXstdItemX 6 3 36" xfId="34529"/>
    <cellStyle name="SAPBEXstdItemX 6 3 37" xfId="34970"/>
    <cellStyle name="SAPBEXstdItemX 6 3 38" xfId="34975"/>
    <cellStyle name="SAPBEXstdItemX 6 3 39" xfId="36315"/>
    <cellStyle name="SAPBEXstdItemX 6 3 4" xfId="20140"/>
    <cellStyle name="SAPBEXstdItemX 6 3 40" xfId="36898"/>
    <cellStyle name="SAPBEXstdItemX 6 3 41" xfId="36001"/>
    <cellStyle name="SAPBEXstdItemX 6 3 42" xfId="37751"/>
    <cellStyle name="SAPBEXstdItemX 6 3 43" xfId="38220"/>
    <cellStyle name="SAPBEXstdItemX 6 3 44" xfId="37478"/>
    <cellStyle name="SAPBEXstdItemX 6 3 45" xfId="39075"/>
    <cellStyle name="SAPBEXstdItemX 6 3 46" xfId="39544"/>
    <cellStyle name="SAPBEXstdItemX 6 3 47" xfId="38803"/>
    <cellStyle name="SAPBEXstdItemX 6 3 48" xfId="40437"/>
    <cellStyle name="SAPBEXstdItemX 6 3 49" xfId="40908"/>
    <cellStyle name="SAPBEXstdItemX 6 3 5" xfId="20141"/>
    <cellStyle name="SAPBEXstdItemX 6 3 50" xfId="40134"/>
    <cellStyle name="SAPBEXstdItemX 6 3 51" xfId="41938"/>
    <cellStyle name="SAPBEXstdItemX 6 3 52" xfId="42407"/>
    <cellStyle name="SAPBEXstdItemX 6 3 53" xfId="41631"/>
    <cellStyle name="SAPBEXstdItemX 6 3 54" xfId="43185"/>
    <cellStyle name="SAPBEXstdItemX 6 3 55" xfId="43580"/>
    <cellStyle name="SAPBEXstdItemX 6 3 56" xfId="44301"/>
    <cellStyle name="SAPBEXstdItemX 6 3 57" xfId="44876"/>
    <cellStyle name="SAPBEXstdItemX 6 3 58" xfId="45602"/>
    <cellStyle name="SAPBEXstdItemX 6 3 59" xfId="45997"/>
    <cellStyle name="SAPBEXstdItemX 6 3 6" xfId="20142"/>
    <cellStyle name="SAPBEXstdItemX 6 3 60" xfId="46718"/>
    <cellStyle name="SAPBEXstdItemX 6 3 61" xfId="47113"/>
    <cellStyle name="SAPBEXstdItemX 6 3 62" xfId="47666"/>
    <cellStyle name="SAPBEXstdItemX 6 3 63" xfId="48061"/>
    <cellStyle name="SAPBEXstdItemX 6 3 7" xfId="20143"/>
    <cellStyle name="SAPBEXstdItemX 6 3 8" xfId="20144"/>
    <cellStyle name="SAPBEXstdItemX 6 3 9" xfId="20145"/>
    <cellStyle name="SAPBEXstdItemX 6 30" xfId="20146"/>
    <cellStyle name="SAPBEXstdItemX 6 31" xfId="20147"/>
    <cellStyle name="SAPBEXstdItemX 6 32" xfId="20148"/>
    <cellStyle name="SAPBEXstdItemX 6 33" xfId="20149"/>
    <cellStyle name="SAPBEXstdItemX 6 34" xfId="20150"/>
    <cellStyle name="SAPBEXstdItemX 6 35" xfId="33105"/>
    <cellStyle name="SAPBEXstdItemX 6 36" xfId="33885"/>
    <cellStyle name="SAPBEXstdItemX 6 37" xfId="32259"/>
    <cellStyle name="SAPBEXstdItemX 6 38" xfId="33697"/>
    <cellStyle name="SAPBEXstdItemX 6 39" xfId="34531"/>
    <cellStyle name="SAPBEXstdItemX 6 4" xfId="20151"/>
    <cellStyle name="SAPBEXstdItemX 6 40" xfId="34968"/>
    <cellStyle name="SAPBEXstdItemX 6 41" xfId="34683"/>
    <cellStyle name="SAPBEXstdItemX 6 42" xfId="36313"/>
    <cellStyle name="SAPBEXstdItemX 6 43" xfId="36896"/>
    <cellStyle name="SAPBEXstdItemX 6 44" xfId="35563"/>
    <cellStyle name="SAPBEXstdItemX 6 45" xfId="37749"/>
    <cellStyle name="SAPBEXstdItemX 6 46" xfId="38218"/>
    <cellStyle name="SAPBEXstdItemX 6 47" xfId="37476"/>
    <cellStyle name="SAPBEXstdItemX 6 48" xfId="39073"/>
    <cellStyle name="SAPBEXstdItemX 6 49" xfId="39542"/>
    <cellStyle name="SAPBEXstdItemX 6 5" xfId="20152"/>
    <cellStyle name="SAPBEXstdItemX 6 50" xfId="38801"/>
    <cellStyle name="SAPBEXstdItemX 6 51" xfId="40435"/>
    <cellStyle name="SAPBEXstdItemX 6 52" xfId="40906"/>
    <cellStyle name="SAPBEXstdItemX 6 53" xfId="40132"/>
    <cellStyle name="SAPBEXstdItemX 6 54" xfId="41936"/>
    <cellStyle name="SAPBEXstdItemX 6 55" xfId="42405"/>
    <cellStyle name="SAPBEXstdItemX 6 56" xfId="42073"/>
    <cellStyle name="SAPBEXstdItemX 6 57" xfId="43183"/>
    <cellStyle name="SAPBEXstdItemX 6 58" xfId="43578"/>
    <cellStyle name="SAPBEXstdItemX 6 59" xfId="44299"/>
    <cellStyle name="SAPBEXstdItemX 6 6" xfId="20153"/>
    <cellStyle name="SAPBEXstdItemX 6 60" xfId="44874"/>
    <cellStyle name="SAPBEXstdItemX 6 61" xfId="45600"/>
    <cellStyle name="SAPBEXstdItemX 6 62" xfId="45995"/>
    <cellStyle name="SAPBEXstdItemX 6 63" xfId="46716"/>
    <cellStyle name="SAPBEXstdItemX 6 64" xfId="47111"/>
    <cellStyle name="SAPBEXstdItemX 6 65" xfId="47664"/>
    <cellStyle name="SAPBEXstdItemX 6 66" xfId="48059"/>
    <cellStyle name="SAPBEXstdItemX 6 7" xfId="20154"/>
    <cellStyle name="SAPBEXstdItemX 6 8" xfId="20155"/>
    <cellStyle name="SAPBEXstdItemX 6 9" xfId="20156"/>
    <cellStyle name="SAPBEXstdItemX 60" xfId="20157"/>
    <cellStyle name="SAPBEXstdItemX 61" xfId="20158"/>
    <cellStyle name="SAPBEXstdItemX 62" xfId="20159"/>
    <cellStyle name="SAPBEXstdItemX 63" xfId="20160"/>
    <cellStyle name="SAPBEXstdItemX 64" xfId="20161"/>
    <cellStyle name="SAPBEXstdItemX 65" xfId="20162"/>
    <cellStyle name="SAPBEXstdItemX 66" xfId="20163"/>
    <cellStyle name="SAPBEXstdItemX 67" xfId="20164"/>
    <cellStyle name="SAPBEXstdItemX 68" xfId="20165"/>
    <cellStyle name="SAPBEXstdItemX 69" xfId="20166"/>
    <cellStyle name="SAPBEXstdItemX 7" xfId="20167"/>
    <cellStyle name="SAPBEXstdItemX 7 10" xfId="20168"/>
    <cellStyle name="SAPBEXstdItemX 7 11" xfId="20169"/>
    <cellStyle name="SAPBEXstdItemX 7 12" xfId="20170"/>
    <cellStyle name="SAPBEXstdItemX 7 13" xfId="20171"/>
    <cellStyle name="SAPBEXstdItemX 7 14" xfId="20172"/>
    <cellStyle name="SAPBEXstdItemX 7 15" xfId="20173"/>
    <cellStyle name="SAPBEXstdItemX 7 16" xfId="20174"/>
    <cellStyle name="SAPBEXstdItemX 7 17" xfId="20175"/>
    <cellStyle name="SAPBEXstdItemX 7 18" xfId="20176"/>
    <cellStyle name="SAPBEXstdItemX 7 19" xfId="20177"/>
    <cellStyle name="SAPBEXstdItemX 7 2" xfId="20178"/>
    <cellStyle name="SAPBEXstdItemX 7 2 10" xfId="20179"/>
    <cellStyle name="SAPBEXstdItemX 7 2 11" xfId="20180"/>
    <cellStyle name="SAPBEXstdItemX 7 2 12" xfId="20181"/>
    <cellStyle name="SAPBEXstdItemX 7 2 13" xfId="20182"/>
    <cellStyle name="SAPBEXstdItemX 7 2 14" xfId="20183"/>
    <cellStyle name="SAPBEXstdItemX 7 2 15" xfId="20184"/>
    <cellStyle name="SAPBEXstdItemX 7 2 16" xfId="20185"/>
    <cellStyle name="SAPBEXstdItemX 7 2 17" xfId="20186"/>
    <cellStyle name="SAPBEXstdItemX 7 2 18" xfId="20187"/>
    <cellStyle name="SAPBEXstdItemX 7 2 19" xfId="20188"/>
    <cellStyle name="SAPBEXstdItemX 7 2 2" xfId="20189"/>
    <cellStyle name="SAPBEXstdItemX 7 2 20" xfId="20190"/>
    <cellStyle name="SAPBEXstdItemX 7 2 21" xfId="20191"/>
    <cellStyle name="SAPBEXstdItemX 7 2 22" xfId="20192"/>
    <cellStyle name="SAPBEXstdItemX 7 2 23" xfId="20193"/>
    <cellStyle name="SAPBEXstdItemX 7 2 24" xfId="20194"/>
    <cellStyle name="SAPBEXstdItemX 7 2 25" xfId="20195"/>
    <cellStyle name="SAPBEXstdItemX 7 2 26" xfId="20196"/>
    <cellStyle name="SAPBEXstdItemX 7 2 27" xfId="20197"/>
    <cellStyle name="SAPBEXstdItemX 7 2 28" xfId="20198"/>
    <cellStyle name="SAPBEXstdItemX 7 2 29" xfId="20199"/>
    <cellStyle name="SAPBEXstdItemX 7 2 3" xfId="20200"/>
    <cellStyle name="SAPBEXstdItemX 7 2 30" xfId="20201"/>
    <cellStyle name="SAPBEXstdItemX 7 2 31" xfId="20202"/>
    <cellStyle name="SAPBEXstdItemX 7 2 32" xfId="33109"/>
    <cellStyle name="SAPBEXstdItemX 7 2 33" xfId="33889"/>
    <cellStyle name="SAPBEXstdItemX 7 2 34" xfId="32262"/>
    <cellStyle name="SAPBEXstdItemX 7 2 35" xfId="34057"/>
    <cellStyle name="SAPBEXstdItemX 7 2 36" xfId="34330"/>
    <cellStyle name="SAPBEXstdItemX 7 2 37" xfId="34280"/>
    <cellStyle name="SAPBEXstdItemX 7 2 38" xfId="34308"/>
    <cellStyle name="SAPBEXstdItemX 7 2 39" xfId="36317"/>
    <cellStyle name="SAPBEXstdItemX 7 2 4" xfId="20203"/>
    <cellStyle name="SAPBEXstdItemX 7 2 40" xfId="36900"/>
    <cellStyle name="SAPBEXstdItemX 7 2 41" xfId="36002"/>
    <cellStyle name="SAPBEXstdItemX 7 2 42" xfId="37753"/>
    <cellStyle name="SAPBEXstdItemX 7 2 43" xfId="38222"/>
    <cellStyle name="SAPBEXstdItemX 7 2 44" xfId="37785"/>
    <cellStyle name="SAPBEXstdItemX 7 2 45" xfId="39077"/>
    <cellStyle name="SAPBEXstdItemX 7 2 46" xfId="39546"/>
    <cellStyle name="SAPBEXstdItemX 7 2 47" xfId="39111"/>
    <cellStyle name="SAPBEXstdItemX 7 2 48" xfId="40439"/>
    <cellStyle name="SAPBEXstdItemX 7 2 49" xfId="40910"/>
    <cellStyle name="SAPBEXstdItemX 7 2 5" xfId="20204"/>
    <cellStyle name="SAPBEXstdItemX 7 2 50" xfId="40474"/>
    <cellStyle name="SAPBEXstdItemX 7 2 51" xfId="41940"/>
    <cellStyle name="SAPBEXstdItemX 7 2 52" xfId="42409"/>
    <cellStyle name="SAPBEXstdItemX 7 2 53" xfId="41633"/>
    <cellStyle name="SAPBEXstdItemX 7 2 54" xfId="43187"/>
    <cellStyle name="SAPBEXstdItemX 7 2 55" xfId="43582"/>
    <cellStyle name="SAPBEXstdItemX 7 2 56" xfId="44303"/>
    <cellStyle name="SAPBEXstdItemX 7 2 57" xfId="44878"/>
    <cellStyle name="SAPBEXstdItemX 7 2 58" xfId="45604"/>
    <cellStyle name="SAPBEXstdItemX 7 2 59" xfId="45999"/>
    <cellStyle name="SAPBEXstdItemX 7 2 6" xfId="20205"/>
    <cellStyle name="SAPBEXstdItemX 7 2 60" xfId="46720"/>
    <cellStyle name="SAPBEXstdItemX 7 2 61" xfId="47115"/>
    <cellStyle name="SAPBEXstdItemX 7 2 62" xfId="47668"/>
    <cellStyle name="SAPBEXstdItemX 7 2 63" xfId="48063"/>
    <cellStyle name="SAPBEXstdItemX 7 2 7" xfId="20206"/>
    <cellStyle name="SAPBEXstdItemX 7 2 8" xfId="20207"/>
    <cellStyle name="SAPBEXstdItemX 7 2 9" xfId="20208"/>
    <cellStyle name="SAPBEXstdItemX 7 20" xfId="20209"/>
    <cellStyle name="SAPBEXstdItemX 7 21" xfId="20210"/>
    <cellStyle name="SAPBEXstdItemX 7 22" xfId="20211"/>
    <cellStyle name="SAPBEXstdItemX 7 23" xfId="20212"/>
    <cellStyle name="SAPBEXstdItemX 7 24" xfId="20213"/>
    <cellStyle name="SAPBEXstdItemX 7 25" xfId="20214"/>
    <cellStyle name="SAPBEXstdItemX 7 26" xfId="20215"/>
    <cellStyle name="SAPBEXstdItemX 7 27" xfId="20216"/>
    <cellStyle name="SAPBEXstdItemX 7 28" xfId="20217"/>
    <cellStyle name="SAPBEXstdItemX 7 29" xfId="20218"/>
    <cellStyle name="SAPBEXstdItemX 7 3" xfId="20219"/>
    <cellStyle name="SAPBEXstdItemX 7 3 10" xfId="20220"/>
    <cellStyle name="SAPBEXstdItemX 7 3 11" xfId="20221"/>
    <cellStyle name="SAPBEXstdItemX 7 3 12" xfId="20222"/>
    <cellStyle name="SAPBEXstdItemX 7 3 13" xfId="20223"/>
    <cellStyle name="SAPBEXstdItemX 7 3 14" xfId="20224"/>
    <cellStyle name="SAPBEXstdItemX 7 3 15" xfId="20225"/>
    <cellStyle name="SAPBEXstdItemX 7 3 16" xfId="20226"/>
    <cellStyle name="SAPBEXstdItemX 7 3 17" xfId="20227"/>
    <cellStyle name="SAPBEXstdItemX 7 3 18" xfId="20228"/>
    <cellStyle name="SAPBEXstdItemX 7 3 19" xfId="20229"/>
    <cellStyle name="SAPBEXstdItemX 7 3 2" xfId="20230"/>
    <cellStyle name="SAPBEXstdItemX 7 3 20" xfId="20231"/>
    <cellStyle name="SAPBEXstdItemX 7 3 21" xfId="20232"/>
    <cellStyle name="SAPBEXstdItemX 7 3 22" xfId="20233"/>
    <cellStyle name="SAPBEXstdItemX 7 3 23" xfId="20234"/>
    <cellStyle name="SAPBEXstdItemX 7 3 24" xfId="20235"/>
    <cellStyle name="SAPBEXstdItemX 7 3 25" xfId="20236"/>
    <cellStyle name="SAPBEXstdItemX 7 3 26" xfId="20237"/>
    <cellStyle name="SAPBEXstdItemX 7 3 27" xfId="20238"/>
    <cellStyle name="SAPBEXstdItemX 7 3 28" xfId="20239"/>
    <cellStyle name="SAPBEXstdItemX 7 3 29" xfId="20240"/>
    <cellStyle name="SAPBEXstdItemX 7 3 3" xfId="20241"/>
    <cellStyle name="SAPBEXstdItemX 7 3 30" xfId="20242"/>
    <cellStyle name="SAPBEXstdItemX 7 3 31" xfId="20243"/>
    <cellStyle name="SAPBEXstdItemX 7 3 32" xfId="33110"/>
    <cellStyle name="SAPBEXstdItemX 7 3 33" xfId="33890"/>
    <cellStyle name="SAPBEXstdItemX 7 3 34" xfId="32263"/>
    <cellStyle name="SAPBEXstdItemX 7 3 35" xfId="34058"/>
    <cellStyle name="SAPBEXstdItemX 7 3 36" xfId="34216"/>
    <cellStyle name="SAPBEXstdItemX 7 3 37" xfId="35134"/>
    <cellStyle name="SAPBEXstdItemX 7 3 38" xfId="35354"/>
    <cellStyle name="SAPBEXstdItemX 7 3 39" xfId="36318"/>
    <cellStyle name="SAPBEXstdItemX 7 3 4" xfId="20244"/>
    <cellStyle name="SAPBEXstdItemX 7 3 40" xfId="36901"/>
    <cellStyle name="SAPBEXstdItemX 7 3 41" xfId="36003"/>
    <cellStyle name="SAPBEXstdItemX 7 3 42" xfId="37754"/>
    <cellStyle name="SAPBEXstdItemX 7 3 43" xfId="38223"/>
    <cellStyle name="SAPBEXstdItemX 7 3 44" xfId="37886"/>
    <cellStyle name="SAPBEXstdItemX 7 3 45" xfId="39078"/>
    <cellStyle name="SAPBEXstdItemX 7 3 46" xfId="39547"/>
    <cellStyle name="SAPBEXstdItemX 7 3 47" xfId="39212"/>
    <cellStyle name="SAPBEXstdItemX 7 3 48" xfId="40440"/>
    <cellStyle name="SAPBEXstdItemX 7 3 49" xfId="40911"/>
    <cellStyle name="SAPBEXstdItemX 7 3 5" xfId="20245"/>
    <cellStyle name="SAPBEXstdItemX 7 3 50" xfId="40574"/>
    <cellStyle name="SAPBEXstdItemX 7 3 51" xfId="41941"/>
    <cellStyle name="SAPBEXstdItemX 7 3 52" xfId="42410"/>
    <cellStyle name="SAPBEXstdItemX 7 3 53" xfId="41634"/>
    <cellStyle name="SAPBEXstdItemX 7 3 54" xfId="43188"/>
    <cellStyle name="SAPBEXstdItemX 7 3 55" xfId="43583"/>
    <cellStyle name="SAPBEXstdItemX 7 3 56" xfId="44304"/>
    <cellStyle name="SAPBEXstdItemX 7 3 57" xfId="44879"/>
    <cellStyle name="SAPBEXstdItemX 7 3 58" xfId="45605"/>
    <cellStyle name="SAPBEXstdItemX 7 3 59" xfId="46000"/>
    <cellStyle name="SAPBEXstdItemX 7 3 6" xfId="20246"/>
    <cellStyle name="SAPBEXstdItemX 7 3 60" xfId="46721"/>
    <cellStyle name="SAPBEXstdItemX 7 3 61" xfId="47116"/>
    <cellStyle name="SAPBEXstdItemX 7 3 62" xfId="47669"/>
    <cellStyle name="SAPBEXstdItemX 7 3 63" xfId="48064"/>
    <cellStyle name="SAPBEXstdItemX 7 3 7" xfId="20247"/>
    <cellStyle name="SAPBEXstdItemX 7 3 8" xfId="20248"/>
    <cellStyle name="SAPBEXstdItemX 7 3 9" xfId="20249"/>
    <cellStyle name="SAPBEXstdItemX 7 30" xfId="20250"/>
    <cellStyle name="SAPBEXstdItemX 7 31" xfId="20251"/>
    <cellStyle name="SAPBEXstdItemX 7 32" xfId="20252"/>
    <cellStyle name="SAPBEXstdItemX 7 33" xfId="20253"/>
    <cellStyle name="SAPBEXstdItemX 7 34" xfId="20254"/>
    <cellStyle name="SAPBEXstdItemX 7 35" xfId="33108"/>
    <cellStyle name="SAPBEXstdItemX 7 36" xfId="33888"/>
    <cellStyle name="SAPBEXstdItemX 7 37" xfId="31635"/>
    <cellStyle name="SAPBEXstdItemX 7 38" xfId="32367"/>
    <cellStyle name="SAPBEXstdItemX 7 39" xfId="34528"/>
    <cellStyle name="SAPBEXstdItemX 7 4" xfId="20255"/>
    <cellStyle name="SAPBEXstdItemX 7 40" xfId="35075"/>
    <cellStyle name="SAPBEXstdItemX 7 41" xfId="35350"/>
    <cellStyle name="SAPBEXstdItemX 7 42" xfId="36316"/>
    <cellStyle name="SAPBEXstdItemX 7 43" xfId="36899"/>
    <cellStyle name="SAPBEXstdItemX 7 44" xfId="35665"/>
    <cellStyle name="SAPBEXstdItemX 7 45" xfId="37752"/>
    <cellStyle name="SAPBEXstdItemX 7 46" xfId="38221"/>
    <cellStyle name="SAPBEXstdItemX 7 47" xfId="37784"/>
    <cellStyle name="SAPBEXstdItemX 7 48" xfId="39076"/>
    <cellStyle name="SAPBEXstdItemX 7 49" xfId="39545"/>
    <cellStyle name="SAPBEXstdItemX 7 5" xfId="20256"/>
    <cellStyle name="SAPBEXstdItemX 7 50" xfId="39110"/>
    <cellStyle name="SAPBEXstdItemX 7 51" xfId="40438"/>
    <cellStyle name="SAPBEXstdItemX 7 52" xfId="40909"/>
    <cellStyle name="SAPBEXstdItemX 7 53" xfId="40473"/>
    <cellStyle name="SAPBEXstdItemX 7 54" xfId="41939"/>
    <cellStyle name="SAPBEXstdItemX 7 55" xfId="42408"/>
    <cellStyle name="SAPBEXstdItemX 7 56" xfId="41632"/>
    <cellStyle name="SAPBEXstdItemX 7 57" xfId="43186"/>
    <cellStyle name="SAPBEXstdItemX 7 58" xfId="43581"/>
    <cellStyle name="SAPBEXstdItemX 7 59" xfId="44302"/>
    <cellStyle name="SAPBEXstdItemX 7 6" xfId="20257"/>
    <cellStyle name="SAPBEXstdItemX 7 60" xfId="44877"/>
    <cellStyle name="SAPBEXstdItemX 7 61" xfId="45603"/>
    <cellStyle name="SAPBEXstdItemX 7 62" xfId="45998"/>
    <cellStyle name="SAPBEXstdItemX 7 63" xfId="46719"/>
    <cellStyle name="SAPBEXstdItemX 7 64" xfId="47114"/>
    <cellStyle name="SAPBEXstdItemX 7 65" xfId="47667"/>
    <cellStyle name="SAPBEXstdItemX 7 66" xfId="48062"/>
    <cellStyle name="SAPBEXstdItemX 7 7" xfId="20258"/>
    <cellStyle name="SAPBEXstdItemX 7 8" xfId="20259"/>
    <cellStyle name="SAPBEXstdItemX 7 9" xfId="20260"/>
    <cellStyle name="SAPBEXstdItemX 70" xfId="20261"/>
    <cellStyle name="SAPBEXstdItemX 71" xfId="20262"/>
    <cellStyle name="SAPBEXstdItemX 72" xfId="20263"/>
    <cellStyle name="SAPBEXstdItemX 73" xfId="20264"/>
    <cellStyle name="SAPBEXstdItemX 74" xfId="20265"/>
    <cellStyle name="SAPBEXstdItemX 75" xfId="20266"/>
    <cellStyle name="SAPBEXstdItemX 76" xfId="20267"/>
    <cellStyle name="SAPBEXstdItemX 77" xfId="20268"/>
    <cellStyle name="SAPBEXstdItemX 78" xfId="20269"/>
    <cellStyle name="SAPBEXstdItemX 79" xfId="20270"/>
    <cellStyle name="SAPBEXstdItemX 8" xfId="20271"/>
    <cellStyle name="SAPBEXstdItemX 8 10" xfId="20272"/>
    <cellStyle name="SAPBEXstdItemX 8 11" xfId="20273"/>
    <cellStyle name="SAPBEXstdItemX 8 12" xfId="20274"/>
    <cellStyle name="SAPBEXstdItemX 8 13" xfId="20275"/>
    <cellStyle name="SAPBEXstdItemX 8 14" xfId="20276"/>
    <cellStyle name="SAPBEXstdItemX 8 15" xfId="20277"/>
    <cellStyle name="SAPBEXstdItemX 8 16" xfId="20278"/>
    <cellStyle name="SAPBEXstdItemX 8 17" xfId="20279"/>
    <cellStyle name="SAPBEXstdItemX 8 18" xfId="20280"/>
    <cellStyle name="SAPBEXstdItemX 8 19" xfId="20281"/>
    <cellStyle name="SAPBEXstdItemX 8 2" xfId="20282"/>
    <cellStyle name="SAPBEXstdItemX 8 2 10" xfId="20283"/>
    <cellStyle name="SAPBEXstdItemX 8 2 11" xfId="20284"/>
    <cellStyle name="SAPBEXstdItemX 8 2 12" xfId="20285"/>
    <cellStyle name="SAPBEXstdItemX 8 2 13" xfId="20286"/>
    <cellStyle name="SAPBEXstdItemX 8 2 14" xfId="20287"/>
    <cellStyle name="SAPBEXstdItemX 8 2 15" xfId="20288"/>
    <cellStyle name="SAPBEXstdItemX 8 2 16" xfId="20289"/>
    <cellStyle name="SAPBEXstdItemX 8 2 17" xfId="20290"/>
    <cellStyle name="SAPBEXstdItemX 8 2 18" xfId="20291"/>
    <cellStyle name="SAPBEXstdItemX 8 2 19" xfId="20292"/>
    <cellStyle name="SAPBEXstdItemX 8 2 2" xfId="20293"/>
    <cellStyle name="SAPBEXstdItemX 8 2 20" xfId="20294"/>
    <cellStyle name="SAPBEXstdItemX 8 2 21" xfId="20295"/>
    <cellStyle name="SAPBEXstdItemX 8 2 22" xfId="20296"/>
    <cellStyle name="SAPBEXstdItemX 8 2 23" xfId="20297"/>
    <cellStyle name="SAPBEXstdItemX 8 2 24" xfId="20298"/>
    <cellStyle name="SAPBEXstdItemX 8 2 25" xfId="20299"/>
    <cellStyle name="SAPBEXstdItemX 8 2 26" xfId="20300"/>
    <cellStyle name="SAPBEXstdItemX 8 2 27" xfId="20301"/>
    <cellStyle name="SAPBEXstdItemX 8 2 28" xfId="20302"/>
    <cellStyle name="SAPBEXstdItemX 8 2 29" xfId="20303"/>
    <cellStyle name="SAPBEXstdItemX 8 2 3" xfId="20304"/>
    <cellStyle name="SAPBEXstdItemX 8 2 30" xfId="20305"/>
    <cellStyle name="SAPBEXstdItemX 8 2 31" xfId="20306"/>
    <cellStyle name="SAPBEXstdItemX 8 2 32" xfId="33112"/>
    <cellStyle name="SAPBEXstdItemX 8 2 33" xfId="33892"/>
    <cellStyle name="SAPBEXstdItemX 8 2 34" xfId="32265"/>
    <cellStyle name="SAPBEXstdItemX 8 2 35" xfId="33704"/>
    <cellStyle name="SAPBEXstdItemX 8 2 36" xfId="34526"/>
    <cellStyle name="SAPBEXstdItemX 8 2 37" xfId="34972"/>
    <cellStyle name="SAPBEXstdItemX 8 2 38" xfId="35356"/>
    <cellStyle name="SAPBEXstdItemX 8 2 39" xfId="36320"/>
    <cellStyle name="SAPBEXstdItemX 8 2 4" xfId="20307"/>
    <cellStyle name="SAPBEXstdItemX 8 2 40" xfId="36903"/>
    <cellStyle name="SAPBEXstdItemX 8 2 41" xfId="36005"/>
    <cellStyle name="SAPBEXstdItemX 8 2 42" xfId="37756"/>
    <cellStyle name="SAPBEXstdItemX 8 2 43" xfId="38225"/>
    <cellStyle name="SAPBEXstdItemX 8 2 44" xfId="37480"/>
    <cellStyle name="SAPBEXstdItemX 8 2 45" xfId="39080"/>
    <cellStyle name="SAPBEXstdItemX 8 2 46" xfId="39549"/>
    <cellStyle name="SAPBEXstdItemX 8 2 47" xfId="38805"/>
    <cellStyle name="SAPBEXstdItemX 8 2 48" xfId="40442"/>
    <cellStyle name="SAPBEXstdItemX 8 2 49" xfId="40913"/>
    <cellStyle name="SAPBEXstdItemX 8 2 5" xfId="20308"/>
    <cellStyle name="SAPBEXstdItemX 8 2 50" xfId="40136"/>
    <cellStyle name="SAPBEXstdItemX 8 2 51" xfId="41943"/>
    <cellStyle name="SAPBEXstdItemX 8 2 52" xfId="42412"/>
    <cellStyle name="SAPBEXstdItemX 8 2 53" xfId="41973"/>
    <cellStyle name="SAPBEXstdItemX 8 2 54" xfId="43190"/>
    <cellStyle name="SAPBEXstdItemX 8 2 55" xfId="43585"/>
    <cellStyle name="SAPBEXstdItemX 8 2 56" xfId="44306"/>
    <cellStyle name="SAPBEXstdItemX 8 2 57" xfId="44881"/>
    <cellStyle name="SAPBEXstdItemX 8 2 58" xfId="45607"/>
    <cellStyle name="SAPBEXstdItemX 8 2 59" xfId="46002"/>
    <cellStyle name="SAPBEXstdItemX 8 2 6" xfId="20309"/>
    <cellStyle name="SAPBEXstdItemX 8 2 60" xfId="46723"/>
    <cellStyle name="SAPBEXstdItemX 8 2 61" xfId="47118"/>
    <cellStyle name="SAPBEXstdItemX 8 2 62" xfId="47671"/>
    <cellStyle name="SAPBEXstdItemX 8 2 63" xfId="48066"/>
    <cellStyle name="SAPBEXstdItemX 8 2 7" xfId="20310"/>
    <cellStyle name="SAPBEXstdItemX 8 2 8" xfId="20311"/>
    <cellStyle name="SAPBEXstdItemX 8 2 9" xfId="20312"/>
    <cellStyle name="SAPBEXstdItemX 8 20" xfId="20313"/>
    <cellStyle name="SAPBEXstdItemX 8 21" xfId="20314"/>
    <cellStyle name="SAPBEXstdItemX 8 22" xfId="20315"/>
    <cellStyle name="SAPBEXstdItemX 8 23" xfId="20316"/>
    <cellStyle name="SAPBEXstdItemX 8 24" xfId="20317"/>
    <cellStyle name="SAPBEXstdItemX 8 25" xfId="20318"/>
    <cellStyle name="SAPBEXstdItemX 8 26" xfId="20319"/>
    <cellStyle name="SAPBEXstdItemX 8 27" xfId="20320"/>
    <cellStyle name="SAPBEXstdItemX 8 28" xfId="20321"/>
    <cellStyle name="SAPBEXstdItemX 8 29" xfId="20322"/>
    <cellStyle name="SAPBEXstdItemX 8 3" xfId="20323"/>
    <cellStyle name="SAPBEXstdItemX 8 3 10" xfId="20324"/>
    <cellStyle name="SAPBEXstdItemX 8 3 11" xfId="20325"/>
    <cellStyle name="SAPBEXstdItemX 8 3 12" xfId="20326"/>
    <cellStyle name="SAPBEXstdItemX 8 3 13" xfId="20327"/>
    <cellStyle name="SAPBEXstdItemX 8 3 14" xfId="20328"/>
    <cellStyle name="SAPBEXstdItemX 8 3 15" xfId="20329"/>
    <cellStyle name="SAPBEXstdItemX 8 3 16" xfId="20330"/>
    <cellStyle name="SAPBEXstdItemX 8 3 17" xfId="20331"/>
    <cellStyle name="SAPBEXstdItemX 8 3 18" xfId="20332"/>
    <cellStyle name="SAPBEXstdItemX 8 3 19" xfId="20333"/>
    <cellStyle name="SAPBEXstdItemX 8 3 2" xfId="20334"/>
    <cellStyle name="SAPBEXstdItemX 8 3 20" xfId="20335"/>
    <cellStyle name="SAPBEXstdItemX 8 3 21" xfId="20336"/>
    <cellStyle name="SAPBEXstdItemX 8 3 22" xfId="20337"/>
    <cellStyle name="SAPBEXstdItemX 8 3 23" xfId="20338"/>
    <cellStyle name="SAPBEXstdItemX 8 3 24" xfId="20339"/>
    <cellStyle name="SAPBEXstdItemX 8 3 25" xfId="20340"/>
    <cellStyle name="SAPBEXstdItemX 8 3 26" xfId="20341"/>
    <cellStyle name="SAPBEXstdItemX 8 3 27" xfId="20342"/>
    <cellStyle name="SAPBEXstdItemX 8 3 28" xfId="20343"/>
    <cellStyle name="SAPBEXstdItemX 8 3 29" xfId="20344"/>
    <cellStyle name="SAPBEXstdItemX 8 3 3" xfId="20345"/>
    <cellStyle name="SAPBEXstdItemX 8 3 30" xfId="20346"/>
    <cellStyle name="SAPBEXstdItemX 8 3 31" xfId="20347"/>
    <cellStyle name="SAPBEXstdItemX 8 3 32" xfId="33113"/>
    <cellStyle name="SAPBEXstdItemX 8 3 33" xfId="33893"/>
    <cellStyle name="SAPBEXstdItemX 8 3 34" xfId="32266"/>
    <cellStyle name="SAPBEXstdItemX 8 3 35" xfId="33705"/>
    <cellStyle name="SAPBEXstdItemX 8 3 36" xfId="34525"/>
    <cellStyle name="SAPBEXstdItemX 8 3 37" xfId="35073"/>
    <cellStyle name="SAPBEXstdItemX 8 3 38" xfId="34451"/>
    <cellStyle name="SAPBEXstdItemX 8 3 39" xfId="36321"/>
    <cellStyle name="SAPBEXstdItemX 8 3 4" xfId="20348"/>
    <cellStyle name="SAPBEXstdItemX 8 3 40" xfId="36904"/>
    <cellStyle name="SAPBEXstdItemX 8 3 41" xfId="36006"/>
    <cellStyle name="SAPBEXstdItemX 8 3 42" xfId="37757"/>
    <cellStyle name="SAPBEXstdItemX 8 3 43" xfId="38226"/>
    <cellStyle name="SAPBEXstdItemX 8 3 44" xfId="37783"/>
    <cellStyle name="SAPBEXstdItemX 8 3 45" xfId="39081"/>
    <cellStyle name="SAPBEXstdItemX 8 3 46" xfId="39550"/>
    <cellStyle name="SAPBEXstdItemX 8 3 47" xfId="39109"/>
    <cellStyle name="SAPBEXstdItemX 8 3 48" xfId="40443"/>
    <cellStyle name="SAPBEXstdItemX 8 3 49" xfId="40914"/>
    <cellStyle name="SAPBEXstdItemX 8 3 5" xfId="20349"/>
    <cellStyle name="SAPBEXstdItemX 8 3 50" xfId="40471"/>
    <cellStyle name="SAPBEXstdItemX 8 3 51" xfId="41944"/>
    <cellStyle name="SAPBEXstdItemX 8 3 52" xfId="42413"/>
    <cellStyle name="SAPBEXstdItemX 8 3 53" xfId="41974"/>
    <cellStyle name="SAPBEXstdItemX 8 3 54" xfId="43191"/>
    <cellStyle name="SAPBEXstdItemX 8 3 55" xfId="43586"/>
    <cellStyle name="SAPBEXstdItemX 8 3 56" xfId="44307"/>
    <cellStyle name="SAPBEXstdItemX 8 3 57" xfId="44882"/>
    <cellStyle name="SAPBEXstdItemX 8 3 58" xfId="45608"/>
    <cellStyle name="SAPBEXstdItemX 8 3 59" xfId="46003"/>
    <cellStyle name="SAPBEXstdItemX 8 3 6" xfId="20350"/>
    <cellStyle name="SAPBEXstdItemX 8 3 60" xfId="46724"/>
    <cellStyle name="SAPBEXstdItemX 8 3 61" xfId="47119"/>
    <cellStyle name="SAPBEXstdItemX 8 3 62" xfId="47672"/>
    <cellStyle name="SAPBEXstdItemX 8 3 63" xfId="48067"/>
    <cellStyle name="SAPBEXstdItemX 8 3 7" xfId="20351"/>
    <cellStyle name="SAPBEXstdItemX 8 3 8" xfId="20352"/>
    <cellStyle name="SAPBEXstdItemX 8 3 9" xfId="20353"/>
    <cellStyle name="SAPBEXstdItemX 8 30" xfId="20354"/>
    <cellStyle name="SAPBEXstdItemX 8 31" xfId="20355"/>
    <cellStyle name="SAPBEXstdItemX 8 32" xfId="20356"/>
    <cellStyle name="SAPBEXstdItemX 8 33" xfId="20357"/>
    <cellStyle name="SAPBEXstdItemX 8 34" xfId="20358"/>
    <cellStyle name="SAPBEXstdItemX 8 35" xfId="33111"/>
    <cellStyle name="SAPBEXstdItemX 8 36" xfId="33891"/>
    <cellStyle name="SAPBEXstdItemX 8 37" xfId="32264"/>
    <cellStyle name="SAPBEXstdItemX 8 38" xfId="34010"/>
    <cellStyle name="SAPBEXstdItemX 8 39" xfId="34527"/>
    <cellStyle name="SAPBEXstdItemX 8 4" xfId="20359"/>
    <cellStyle name="SAPBEXstdItemX 8 40" xfId="34971"/>
    <cellStyle name="SAPBEXstdItemX 8 41" xfId="35355"/>
    <cellStyle name="SAPBEXstdItemX 8 42" xfId="36319"/>
    <cellStyle name="SAPBEXstdItemX 8 43" xfId="36902"/>
    <cellStyle name="SAPBEXstdItemX 8 44" xfId="36004"/>
    <cellStyle name="SAPBEXstdItemX 8 45" xfId="37755"/>
    <cellStyle name="SAPBEXstdItemX 8 46" xfId="38224"/>
    <cellStyle name="SAPBEXstdItemX 8 47" xfId="37479"/>
    <cellStyle name="SAPBEXstdItemX 8 48" xfId="39079"/>
    <cellStyle name="SAPBEXstdItemX 8 49" xfId="39548"/>
    <cellStyle name="SAPBEXstdItemX 8 5" xfId="20360"/>
    <cellStyle name="SAPBEXstdItemX 8 50" xfId="38804"/>
    <cellStyle name="SAPBEXstdItemX 8 51" xfId="40441"/>
    <cellStyle name="SAPBEXstdItemX 8 52" xfId="40912"/>
    <cellStyle name="SAPBEXstdItemX 8 53" xfId="40135"/>
    <cellStyle name="SAPBEXstdItemX 8 54" xfId="41942"/>
    <cellStyle name="SAPBEXstdItemX 8 55" xfId="42411"/>
    <cellStyle name="SAPBEXstdItemX 8 56" xfId="41635"/>
    <cellStyle name="SAPBEXstdItemX 8 57" xfId="43189"/>
    <cellStyle name="SAPBEXstdItemX 8 58" xfId="43584"/>
    <cellStyle name="SAPBEXstdItemX 8 59" xfId="44305"/>
    <cellStyle name="SAPBEXstdItemX 8 6" xfId="20361"/>
    <cellStyle name="SAPBEXstdItemX 8 60" xfId="44880"/>
    <cellStyle name="SAPBEXstdItemX 8 61" xfId="45606"/>
    <cellStyle name="SAPBEXstdItemX 8 62" xfId="46001"/>
    <cellStyle name="SAPBEXstdItemX 8 63" xfId="46722"/>
    <cellStyle name="SAPBEXstdItemX 8 64" xfId="47117"/>
    <cellStyle name="SAPBEXstdItemX 8 65" xfId="47670"/>
    <cellStyle name="SAPBEXstdItemX 8 66" xfId="48065"/>
    <cellStyle name="SAPBEXstdItemX 8 7" xfId="20362"/>
    <cellStyle name="SAPBEXstdItemX 8 8" xfId="20363"/>
    <cellStyle name="SAPBEXstdItemX 8 9" xfId="20364"/>
    <cellStyle name="SAPBEXstdItemX 80" xfId="20365"/>
    <cellStyle name="SAPBEXstdItemX 81" xfId="20366"/>
    <cellStyle name="SAPBEXstdItemX 82" xfId="20367"/>
    <cellStyle name="SAPBEXstdItemX 83" xfId="20368"/>
    <cellStyle name="SAPBEXstdItemX 84" xfId="20369"/>
    <cellStyle name="SAPBEXstdItemX 85" xfId="20370"/>
    <cellStyle name="SAPBEXstdItemX 86" xfId="20371"/>
    <cellStyle name="SAPBEXstdItemX 87" xfId="20372"/>
    <cellStyle name="SAPBEXstdItemX 88" xfId="20373"/>
    <cellStyle name="SAPBEXstdItemX 89" xfId="20374"/>
    <cellStyle name="SAPBEXstdItemX 9" xfId="20375"/>
    <cellStyle name="SAPBEXstdItemX 9 10" xfId="20376"/>
    <cellStyle name="SAPBEXstdItemX 9 11" xfId="20377"/>
    <cellStyle name="SAPBEXstdItemX 9 12" xfId="20378"/>
    <cellStyle name="SAPBEXstdItemX 9 13" xfId="20379"/>
    <cellStyle name="SAPBEXstdItemX 9 14" xfId="20380"/>
    <cellStyle name="SAPBEXstdItemX 9 15" xfId="20381"/>
    <cellStyle name="SAPBEXstdItemX 9 16" xfId="20382"/>
    <cellStyle name="SAPBEXstdItemX 9 17" xfId="20383"/>
    <cellStyle name="SAPBEXstdItemX 9 18" xfId="20384"/>
    <cellStyle name="SAPBEXstdItemX 9 19" xfId="20385"/>
    <cellStyle name="SAPBEXstdItemX 9 2" xfId="20386"/>
    <cellStyle name="SAPBEXstdItemX 9 2 10" xfId="20387"/>
    <cellStyle name="SAPBEXstdItemX 9 2 11" xfId="20388"/>
    <cellStyle name="SAPBEXstdItemX 9 2 12" xfId="20389"/>
    <cellStyle name="SAPBEXstdItemX 9 2 13" xfId="20390"/>
    <cellStyle name="SAPBEXstdItemX 9 2 14" xfId="20391"/>
    <cellStyle name="SAPBEXstdItemX 9 2 15" xfId="20392"/>
    <cellStyle name="SAPBEXstdItemX 9 2 16" xfId="20393"/>
    <cellStyle name="SAPBEXstdItemX 9 2 17" xfId="20394"/>
    <cellStyle name="SAPBEXstdItemX 9 2 18" xfId="20395"/>
    <cellStyle name="SAPBEXstdItemX 9 2 19" xfId="20396"/>
    <cellStyle name="SAPBEXstdItemX 9 2 2" xfId="20397"/>
    <cellStyle name="SAPBEXstdItemX 9 2 20" xfId="20398"/>
    <cellStyle name="SAPBEXstdItemX 9 2 21" xfId="20399"/>
    <cellStyle name="SAPBEXstdItemX 9 2 22" xfId="20400"/>
    <cellStyle name="SAPBEXstdItemX 9 2 23" xfId="20401"/>
    <cellStyle name="SAPBEXstdItemX 9 2 24" xfId="20402"/>
    <cellStyle name="SAPBEXstdItemX 9 2 25" xfId="20403"/>
    <cellStyle name="SAPBEXstdItemX 9 2 26" xfId="20404"/>
    <cellStyle name="SAPBEXstdItemX 9 2 27" xfId="20405"/>
    <cellStyle name="SAPBEXstdItemX 9 2 28" xfId="20406"/>
    <cellStyle name="SAPBEXstdItemX 9 2 29" xfId="20407"/>
    <cellStyle name="SAPBEXstdItemX 9 2 3" xfId="20408"/>
    <cellStyle name="SAPBEXstdItemX 9 2 30" xfId="20409"/>
    <cellStyle name="SAPBEXstdItemX 9 2 31" xfId="20410"/>
    <cellStyle name="SAPBEXstdItemX 9 2 32" xfId="33115"/>
    <cellStyle name="SAPBEXstdItemX 9 2 33" xfId="33895"/>
    <cellStyle name="SAPBEXstdItemX 9 2 34" xfId="32399"/>
    <cellStyle name="SAPBEXstdItemX 9 2 35" xfId="34011"/>
    <cellStyle name="SAPBEXstdItemX 9 2 36" xfId="34215"/>
    <cellStyle name="SAPBEXstdItemX 9 2 37" xfId="34973"/>
    <cellStyle name="SAPBEXstdItemX 9 2 38" xfId="35396"/>
    <cellStyle name="SAPBEXstdItemX 9 2 39" xfId="36323"/>
    <cellStyle name="SAPBEXstdItemX 9 2 4" xfId="20411"/>
    <cellStyle name="SAPBEXstdItemX 9 2 40" xfId="36906"/>
    <cellStyle name="SAPBEXstdItemX 9 2 41" xfId="36127"/>
    <cellStyle name="SAPBEXstdItemX 9 2 42" xfId="37759"/>
    <cellStyle name="SAPBEXstdItemX 9 2 43" xfId="38228"/>
    <cellStyle name="SAPBEXstdItemX 9 2 44" xfId="37481"/>
    <cellStyle name="SAPBEXstdItemX 9 2 45" xfId="39083"/>
    <cellStyle name="SAPBEXstdItemX 9 2 46" xfId="39552"/>
    <cellStyle name="SAPBEXstdItemX 9 2 47" xfId="38806"/>
    <cellStyle name="SAPBEXstdItemX 9 2 48" xfId="40445"/>
    <cellStyle name="SAPBEXstdItemX 9 2 49" xfId="40916"/>
    <cellStyle name="SAPBEXstdItemX 9 2 5" xfId="20412"/>
    <cellStyle name="SAPBEXstdItemX 9 2 50" xfId="40137"/>
    <cellStyle name="SAPBEXstdItemX 9 2 51" xfId="41946"/>
    <cellStyle name="SAPBEXstdItemX 9 2 52" xfId="42415"/>
    <cellStyle name="SAPBEXstdItemX 9 2 53" xfId="41636"/>
    <cellStyle name="SAPBEXstdItemX 9 2 54" xfId="43193"/>
    <cellStyle name="SAPBEXstdItemX 9 2 55" xfId="43588"/>
    <cellStyle name="SAPBEXstdItemX 9 2 56" xfId="44309"/>
    <cellStyle name="SAPBEXstdItemX 9 2 57" xfId="44884"/>
    <cellStyle name="SAPBEXstdItemX 9 2 58" xfId="45610"/>
    <cellStyle name="SAPBEXstdItemX 9 2 59" xfId="46005"/>
    <cellStyle name="SAPBEXstdItemX 9 2 6" xfId="20413"/>
    <cellStyle name="SAPBEXstdItemX 9 2 60" xfId="46726"/>
    <cellStyle name="SAPBEXstdItemX 9 2 61" xfId="47121"/>
    <cellStyle name="SAPBEXstdItemX 9 2 62" xfId="47674"/>
    <cellStyle name="SAPBEXstdItemX 9 2 63" xfId="48069"/>
    <cellStyle name="SAPBEXstdItemX 9 2 7" xfId="20414"/>
    <cellStyle name="SAPBEXstdItemX 9 2 8" xfId="20415"/>
    <cellStyle name="SAPBEXstdItemX 9 2 9" xfId="20416"/>
    <cellStyle name="SAPBEXstdItemX 9 20" xfId="20417"/>
    <cellStyle name="SAPBEXstdItemX 9 21" xfId="20418"/>
    <cellStyle name="SAPBEXstdItemX 9 22" xfId="20419"/>
    <cellStyle name="SAPBEXstdItemX 9 23" xfId="20420"/>
    <cellStyle name="SAPBEXstdItemX 9 24" xfId="20421"/>
    <cellStyle name="SAPBEXstdItemX 9 25" xfId="20422"/>
    <cellStyle name="SAPBEXstdItemX 9 26" xfId="20423"/>
    <cellStyle name="SAPBEXstdItemX 9 27" xfId="20424"/>
    <cellStyle name="SAPBEXstdItemX 9 28" xfId="20425"/>
    <cellStyle name="SAPBEXstdItemX 9 29" xfId="20426"/>
    <cellStyle name="SAPBEXstdItemX 9 3" xfId="20427"/>
    <cellStyle name="SAPBEXstdItemX 9 3 10" xfId="20428"/>
    <cellStyle name="SAPBEXstdItemX 9 3 11" xfId="20429"/>
    <cellStyle name="SAPBEXstdItemX 9 3 12" xfId="20430"/>
    <cellStyle name="SAPBEXstdItemX 9 3 13" xfId="20431"/>
    <cellStyle name="SAPBEXstdItemX 9 3 14" xfId="20432"/>
    <cellStyle name="SAPBEXstdItemX 9 3 15" xfId="20433"/>
    <cellStyle name="SAPBEXstdItemX 9 3 16" xfId="20434"/>
    <cellStyle name="SAPBEXstdItemX 9 3 17" xfId="20435"/>
    <cellStyle name="SAPBEXstdItemX 9 3 18" xfId="20436"/>
    <cellStyle name="SAPBEXstdItemX 9 3 19" xfId="20437"/>
    <cellStyle name="SAPBEXstdItemX 9 3 2" xfId="20438"/>
    <cellStyle name="SAPBEXstdItemX 9 3 20" xfId="20439"/>
    <cellStyle name="SAPBEXstdItemX 9 3 21" xfId="20440"/>
    <cellStyle name="SAPBEXstdItemX 9 3 22" xfId="20441"/>
    <cellStyle name="SAPBEXstdItemX 9 3 23" xfId="20442"/>
    <cellStyle name="SAPBEXstdItemX 9 3 24" xfId="20443"/>
    <cellStyle name="SAPBEXstdItemX 9 3 25" xfId="20444"/>
    <cellStyle name="SAPBEXstdItemX 9 3 26" xfId="20445"/>
    <cellStyle name="SAPBEXstdItemX 9 3 27" xfId="20446"/>
    <cellStyle name="SAPBEXstdItemX 9 3 28" xfId="20447"/>
    <cellStyle name="SAPBEXstdItemX 9 3 29" xfId="20448"/>
    <cellStyle name="SAPBEXstdItemX 9 3 3" xfId="20449"/>
    <cellStyle name="SAPBEXstdItemX 9 3 30" xfId="20450"/>
    <cellStyle name="SAPBEXstdItemX 9 3 31" xfId="20451"/>
    <cellStyle name="SAPBEXstdItemX 9 3 32" xfId="33116"/>
    <cellStyle name="SAPBEXstdItemX 9 3 33" xfId="33896"/>
    <cellStyle name="SAPBEXstdItemX 9 3 34" xfId="32400"/>
    <cellStyle name="SAPBEXstdItemX 9 3 35" xfId="33706"/>
    <cellStyle name="SAPBEXstdItemX 9 3 36" xfId="34328"/>
    <cellStyle name="SAPBEXstdItemX 9 3 37" xfId="34974"/>
    <cellStyle name="SAPBEXstdItemX 9 3 38" xfId="35397"/>
    <cellStyle name="SAPBEXstdItemX 9 3 39" xfId="36324"/>
    <cellStyle name="SAPBEXstdItemX 9 3 4" xfId="20452"/>
    <cellStyle name="SAPBEXstdItemX 9 3 40" xfId="36907"/>
    <cellStyle name="SAPBEXstdItemX 9 3 41" xfId="36128"/>
    <cellStyle name="SAPBEXstdItemX 9 3 42" xfId="37760"/>
    <cellStyle name="SAPBEXstdItemX 9 3 43" xfId="38229"/>
    <cellStyle name="SAPBEXstdItemX 9 3 44" xfId="37482"/>
    <cellStyle name="SAPBEXstdItemX 9 3 45" xfId="39084"/>
    <cellStyle name="SAPBEXstdItemX 9 3 46" xfId="39553"/>
    <cellStyle name="SAPBEXstdItemX 9 3 47" xfId="38807"/>
    <cellStyle name="SAPBEXstdItemX 9 3 48" xfId="40446"/>
    <cellStyle name="SAPBEXstdItemX 9 3 49" xfId="40917"/>
    <cellStyle name="SAPBEXstdItemX 9 3 5" xfId="20453"/>
    <cellStyle name="SAPBEXstdItemX 9 3 50" xfId="40138"/>
    <cellStyle name="SAPBEXstdItemX 9 3 51" xfId="41947"/>
    <cellStyle name="SAPBEXstdItemX 9 3 52" xfId="42416"/>
    <cellStyle name="SAPBEXstdItemX 9 3 53" xfId="41637"/>
    <cellStyle name="SAPBEXstdItemX 9 3 54" xfId="43194"/>
    <cellStyle name="SAPBEXstdItemX 9 3 55" xfId="43589"/>
    <cellStyle name="SAPBEXstdItemX 9 3 56" xfId="44310"/>
    <cellStyle name="SAPBEXstdItemX 9 3 57" xfId="44885"/>
    <cellStyle name="SAPBEXstdItemX 9 3 58" xfId="45611"/>
    <cellStyle name="SAPBEXstdItemX 9 3 59" xfId="46006"/>
    <cellStyle name="SAPBEXstdItemX 9 3 6" xfId="20454"/>
    <cellStyle name="SAPBEXstdItemX 9 3 60" xfId="46727"/>
    <cellStyle name="SAPBEXstdItemX 9 3 61" xfId="47122"/>
    <cellStyle name="SAPBEXstdItemX 9 3 62" xfId="47675"/>
    <cellStyle name="SAPBEXstdItemX 9 3 63" xfId="48070"/>
    <cellStyle name="SAPBEXstdItemX 9 3 7" xfId="20455"/>
    <cellStyle name="SAPBEXstdItemX 9 3 8" xfId="20456"/>
    <cellStyle name="SAPBEXstdItemX 9 3 9" xfId="20457"/>
    <cellStyle name="SAPBEXstdItemX 9 30" xfId="20458"/>
    <cellStyle name="SAPBEXstdItemX 9 31" xfId="20459"/>
    <cellStyle name="SAPBEXstdItemX 9 32" xfId="20460"/>
    <cellStyle name="SAPBEXstdItemX 9 33" xfId="20461"/>
    <cellStyle name="SAPBEXstdItemX 9 34" xfId="20462"/>
    <cellStyle name="SAPBEXstdItemX 9 35" xfId="33114"/>
    <cellStyle name="SAPBEXstdItemX 9 36" xfId="33894"/>
    <cellStyle name="SAPBEXstdItemX 9 37" xfId="32267"/>
    <cellStyle name="SAPBEXstdItemX 9 38" xfId="34056"/>
    <cellStyle name="SAPBEXstdItemX 9 39" xfId="34329"/>
    <cellStyle name="SAPBEXstdItemX 9 4" xfId="20463"/>
    <cellStyle name="SAPBEXstdItemX 9 40" xfId="35135"/>
    <cellStyle name="SAPBEXstdItemX 9 41" xfId="35048"/>
    <cellStyle name="SAPBEXstdItemX 9 42" xfId="36322"/>
    <cellStyle name="SAPBEXstdItemX 9 43" xfId="36905"/>
    <cellStyle name="SAPBEXstdItemX 9 44" xfId="35564"/>
    <cellStyle name="SAPBEXstdItemX 9 45" xfId="37758"/>
    <cellStyle name="SAPBEXstdItemX 9 46" xfId="38227"/>
    <cellStyle name="SAPBEXstdItemX 9 47" xfId="37887"/>
    <cellStyle name="SAPBEXstdItemX 9 48" xfId="39082"/>
    <cellStyle name="SAPBEXstdItemX 9 49" xfId="39551"/>
    <cellStyle name="SAPBEXstdItemX 9 5" xfId="20464"/>
    <cellStyle name="SAPBEXstdItemX 9 50" xfId="39213"/>
    <cellStyle name="SAPBEXstdItemX 9 51" xfId="40444"/>
    <cellStyle name="SAPBEXstdItemX 9 52" xfId="40915"/>
    <cellStyle name="SAPBEXstdItemX 9 53" xfId="40575"/>
    <cellStyle name="SAPBEXstdItemX 9 54" xfId="41945"/>
    <cellStyle name="SAPBEXstdItemX 9 55" xfId="42414"/>
    <cellStyle name="SAPBEXstdItemX 9 56" xfId="42074"/>
    <cellStyle name="SAPBEXstdItemX 9 57" xfId="43192"/>
    <cellStyle name="SAPBEXstdItemX 9 58" xfId="43587"/>
    <cellStyle name="SAPBEXstdItemX 9 59" xfId="44308"/>
    <cellStyle name="SAPBEXstdItemX 9 6" xfId="20465"/>
    <cellStyle name="SAPBEXstdItemX 9 60" xfId="44883"/>
    <cellStyle name="SAPBEXstdItemX 9 61" xfId="45609"/>
    <cellStyle name="SAPBEXstdItemX 9 62" xfId="46004"/>
    <cellStyle name="SAPBEXstdItemX 9 63" xfId="46725"/>
    <cellStyle name="SAPBEXstdItemX 9 64" xfId="47120"/>
    <cellStyle name="SAPBEXstdItemX 9 65" xfId="47673"/>
    <cellStyle name="SAPBEXstdItemX 9 66" xfId="48068"/>
    <cellStyle name="SAPBEXstdItemX 9 7" xfId="20466"/>
    <cellStyle name="SAPBEXstdItemX 9 8" xfId="20467"/>
    <cellStyle name="SAPBEXstdItemX 9 9" xfId="20468"/>
    <cellStyle name="SAPBEXstdItemX 90" xfId="20469"/>
    <cellStyle name="SAPBEXstdItemX 91" xfId="20470"/>
    <cellStyle name="SAPBEXstdItemX 92" xfId="20471"/>
    <cellStyle name="SAPBEXstdItemX 93" xfId="31697"/>
    <cellStyle name="SAPBEXstdItemX 94" xfId="32472"/>
    <cellStyle name="SAPBEXstdItemX 95" xfId="31843"/>
    <cellStyle name="SAPBEXstdItemX 96" xfId="33904"/>
    <cellStyle name="SAPBEXstdItemX 97" xfId="34399"/>
    <cellStyle name="SAPBEXstdItemX 98" xfId="34985"/>
    <cellStyle name="SAPBEXstdItemX 99" xfId="34326"/>
    <cellStyle name="SAPBEXstdItemX_(23.11.2009) СПИСКИ  МАТЕРИАЛОВ  ПО ЦЕХАМ, БЮДЖЕТ" xfId="20472"/>
    <cellStyle name="SAPBEXtitle" xfId="20473"/>
    <cellStyle name="SAPBEXtitle 10" xfId="31698"/>
    <cellStyle name="SAPBEXtitle 2" xfId="20474"/>
    <cellStyle name="SAPBEXtitle 3" xfId="20475"/>
    <cellStyle name="SAPBEXtitle 4" xfId="20476"/>
    <cellStyle name="SAPBEXtitle 5" xfId="20477"/>
    <cellStyle name="SAPBEXtitle 6" xfId="20478"/>
    <cellStyle name="SAPBEXtitle 7" xfId="20479"/>
    <cellStyle name="SAPBEXtitle 8" xfId="20480"/>
    <cellStyle name="SAPBEXtitle 9" xfId="20481"/>
    <cellStyle name="SAPBEXundefined" xfId="20482"/>
    <cellStyle name="SAPBEXundefined 10" xfId="20483"/>
    <cellStyle name="SAPBEXundefined 100" xfId="35641"/>
    <cellStyle name="SAPBEXundefined 101" xfId="35720"/>
    <cellStyle name="SAPBEXundefined 102" xfId="37116"/>
    <cellStyle name="SAPBEXundefined 103" xfId="37141"/>
    <cellStyle name="SAPBEXundefined 104" xfId="37519"/>
    <cellStyle name="SAPBEXundefined 105" xfId="38441"/>
    <cellStyle name="SAPBEXundefined 106" xfId="38463"/>
    <cellStyle name="SAPBEXundefined 107" xfId="38842"/>
    <cellStyle name="SAPBEXundefined 108" xfId="39766"/>
    <cellStyle name="SAPBEXundefined 109" xfId="39790"/>
    <cellStyle name="SAPBEXundefined 11" xfId="20484"/>
    <cellStyle name="SAPBEXundefined 110" xfId="40207"/>
    <cellStyle name="SAPBEXundefined 111" xfId="41272"/>
    <cellStyle name="SAPBEXundefined 112" xfId="41296"/>
    <cellStyle name="SAPBEXundefined 113" xfId="41708"/>
    <cellStyle name="SAPBEXundefined 114" xfId="42740"/>
    <cellStyle name="SAPBEXundefined 115" xfId="42758"/>
    <cellStyle name="SAPBEXundefined 116" xfId="43855"/>
    <cellStyle name="SAPBEXundefined 117" xfId="43871"/>
    <cellStyle name="SAPBEXundefined 118" xfId="45158"/>
    <cellStyle name="SAPBEXundefined 119" xfId="45176"/>
    <cellStyle name="SAPBEXundefined 12" xfId="20485"/>
    <cellStyle name="SAPBEXundefined 120" xfId="46276"/>
    <cellStyle name="SAPBEXundefined 121" xfId="46294"/>
    <cellStyle name="SAPBEXundefined 122" xfId="47221"/>
    <cellStyle name="SAPBEXundefined 123" xfId="47239"/>
    <cellStyle name="SAPBEXundefined 124" xfId="53760"/>
    <cellStyle name="SAPBEXundefined 125" xfId="54024"/>
    <cellStyle name="SAPBEXundefined 126" xfId="54254"/>
    <cellStyle name="SAPBEXundefined 127" xfId="54191"/>
    <cellStyle name="SAPBEXundefined 128" xfId="54376"/>
    <cellStyle name="SAPBEXundefined 129" xfId="54387"/>
    <cellStyle name="SAPBEXundefined 13" xfId="20486"/>
    <cellStyle name="SAPBEXundefined 130" xfId="54443"/>
    <cellStyle name="SAPBEXundefined 131" xfId="54821"/>
    <cellStyle name="SAPBEXundefined 132" xfId="54986"/>
    <cellStyle name="SAPBEXundefined 133" xfId="55189"/>
    <cellStyle name="SAPBEXundefined 134" xfId="55403"/>
    <cellStyle name="SAPBEXundefined 14" xfId="20487"/>
    <cellStyle name="SAPBEXundefined 15" xfId="20488"/>
    <cellStyle name="SAPBEXundefined 16" xfId="20489"/>
    <cellStyle name="SAPBEXundefined 17" xfId="20490"/>
    <cellStyle name="SAPBEXundefined 18" xfId="20491"/>
    <cellStyle name="SAPBEXundefined 19" xfId="20492"/>
    <cellStyle name="SAPBEXundefined 2" xfId="20493"/>
    <cellStyle name="SAPBEXundefined 2 10" xfId="20494"/>
    <cellStyle name="SAPBEXundefined 2 100" xfId="35760"/>
    <cellStyle name="SAPBEXundefined 2 101" xfId="37237"/>
    <cellStyle name="SAPBEXundefined 2 102" xfId="37544"/>
    <cellStyle name="SAPBEXundefined 2 103" xfId="37135"/>
    <cellStyle name="SAPBEXundefined 2 104" xfId="38558"/>
    <cellStyle name="SAPBEXundefined 2 105" xfId="38868"/>
    <cellStyle name="SAPBEXundefined 2 106" xfId="38578"/>
    <cellStyle name="SAPBEXundefined 2 107" xfId="39883"/>
    <cellStyle name="SAPBEXundefined 2 108" xfId="40231"/>
    <cellStyle name="SAPBEXundefined 2 109" xfId="39815"/>
    <cellStyle name="SAPBEXundefined 2 11" xfId="20495"/>
    <cellStyle name="SAPBEXundefined 2 110" xfId="41392"/>
    <cellStyle name="SAPBEXundefined 2 111" xfId="41732"/>
    <cellStyle name="SAPBEXundefined 2 112" xfId="41322"/>
    <cellStyle name="SAPBEXundefined 2 113" xfId="42837"/>
    <cellStyle name="SAPBEXundefined 2 114" xfId="42979"/>
    <cellStyle name="SAPBEXundefined 2 115" xfId="43950"/>
    <cellStyle name="SAPBEXundefined 2 116" xfId="44072"/>
    <cellStyle name="SAPBEXundefined 2 117" xfId="45255"/>
    <cellStyle name="SAPBEXundefined 2 118" xfId="45396"/>
    <cellStyle name="SAPBEXundefined 2 119" xfId="46373"/>
    <cellStyle name="SAPBEXundefined 2 12" xfId="20496"/>
    <cellStyle name="SAPBEXundefined 2 120" xfId="46512"/>
    <cellStyle name="SAPBEXundefined 2 121" xfId="47319"/>
    <cellStyle name="SAPBEXundefined 2 122" xfId="47460"/>
    <cellStyle name="SAPBEXundefined 2 123" xfId="53713"/>
    <cellStyle name="SAPBEXundefined 2 124" xfId="53966"/>
    <cellStyle name="SAPBEXundefined 2 125" xfId="53942"/>
    <cellStyle name="SAPBEXundefined 2 126" xfId="54522"/>
    <cellStyle name="SAPBEXundefined 2 127" xfId="54304"/>
    <cellStyle name="SAPBEXundefined 2 128" xfId="54697"/>
    <cellStyle name="SAPBEXundefined 2 129" xfId="54742"/>
    <cellStyle name="SAPBEXundefined 2 13" xfId="20497"/>
    <cellStyle name="SAPBEXundefined 2 130" xfId="54897"/>
    <cellStyle name="SAPBEXundefined 2 131" xfId="55214"/>
    <cellStyle name="SAPBEXundefined 2 132" xfId="55458"/>
    <cellStyle name="SAPBEXundefined 2 14" xfId="20498"/>
    <cellStyle name="SAPBEXundefined 2 15" xfId="20499"/>
    <cellStyle name="SAPBEXundefined 2 16" xfId="20500"/>
    <cellStyle name="SAPBEXundefined 2 17" xfId="20501"/>
    <cellStyle name="SAPBEXundefined 2 18" xfId="20502"/>
    <cellStyle name="SAPBEXundefined 2 19" xfId="20503"/>
    <cellStyle name="SAPBEXundefined 2 2" xfId="20504"/>
    <cellStyle name="SAPBEXundefined 2 20" xfId="20505"/>
    <cellStyle name="SAPBEXundefined 2 21" xfId="20506"/>
    <cellStyle name="SAPBEXundefined 2 22" xfId="20507"/>
    <cellStyle name="SAPBEXundefined 2 23" xfId="20508"/>
    <cellStyle name="SAPBEXundefined 2 24" xfId="20509"/>
    <cellStyle name="SAPBEXundefined 2 25" xfId="20510"/>
    <cellStyle name="SAPBEXundefined 2 26" xfId="20511"/>
    <cellStyle name="SAPBEXundefined 2 27" xfId="20512"/>
    <cellStyle name="SAPBEXundefined 2 28" xfId="20513"/>
    <cellStyle name="SAPBEXundefined 2 29" xfId="20514"/>
    <cellStyle name="SAPBEXundefined 2 3" xfId="20515"/>
    <cellStyle name="SAPBEXundefined 2 30" xfId="20516"/>
    <cellStyle name="SAPBEXundefined 2 31" xfId="20517"/>
    <cellStyle name="SAPBEXundefined 2 32" xfId="20518"/>
    <cellStyle name="SAPBEXundefined 2 33" xfId="20519"/>
    <cellStyle name="SAPBEXundefined 2 34" xfId="20520"/>
    <cellStyle name="SAPBEXundefined 2 35" xfId="20521"/>
    <cellStyle name="SAPBEXundefined 2 36" xfId="20522"/>
    <cellStyle name="SAPBEXundefined 2 37" xfId="20523"/>
    <cellStyle name="SAPBEXundefined 2 38" xfId="20524"/>
    <cellStyle name="SAPBEXundefined 2 39" xfId="20525"/>
    <cellStyle name="SAPBEXundefined 2 4" xfId="20526"/>
    <cellStyle name="SAPBEXundefined 2 40" xfId="20527"/>
    <cellStyle name="SAPBEXundefined 2 41" xfId="20528"/>
    <cellStyle name="SAPBEXundefined 2 42" xfId="20529"/>
    <cellStyle name="SAPBEXundefined 2 43" xfId="20530"/>
    <cellStyle name="SAPBEXundefined 2 44" xfId="20531"/>
    <cellStyle name="SAPBEXundefined 2 45" xfId="20532"/>
    <cellStyle name="SAPBEXundefined 2 46" xfId="20533"/>
    <cellStyle name="SAPBEXundefined 2 47" xfId="20534"/>
    <cellStyle name="SAPBEXundefined 2 48" xfId="20535"/>
    <cellStyle name="SAPBEXundefined 2 49" xfId="20536"/>
    <cellStyle name="SAPBEXundefined 2 5" xfId="20537"/>
    <cellStyle name="SAPBEXundefined 2 50" xfId="20538"/>
    <cellStyle name="SAPBEXundefined 2 51" xfId="20539"/>
    <cellStyle name="SAPBEXundefined 2 52" xfId="20540"/>
    <cellStyle name="SAPBEXundefined 2 53" xfId="20541"/>
    <cellStyle name="SAPBEXundefined 2 54" xfId="20542"/>
    <cellStyle name="SAPBEXundefined 2 55" xfId="20543"/>
    <cellStyle name="SAPBEXundefined 2 56" xfId="20544"/>
    <cellStyle name="SAPBEXundefined 2 57" xfId="20545"/>
    <cellStyle name="SAPBEXundefined 2 58" xfId="20546"/>
    <cellStyle name="SAPBEXundefined 2 59" xfId="20547"/>
    <cellStyle name="SAPBEXundefined 2 6" xfId="20548"/>
    <cellStyle name="SAPBEXundefined 2 60" xfId="20549"/>
    <cellStyle name="SAPBEXundefined 2 61" xfId="20550"/>
    <cellStyle name="SAPBEXundefined 2 62" xfId="20551"/>
    <cellStyle name="SAPBEXundefined 2 63" xfId="20552"/>
    <cellStyle name="SAPBEXundefined 2 64" xfId="20553"/>
    <cellStyle name="SAPBEXundefined 2 65" xfId="20554"/>
    <cellStyle name="SAPBEXundefined 2 66" xfId="20555"/>
    <cellStyle name="SAPBEXundefined 2 67" xfId="20556"/>
    <cellStyle name="SAPBEXundefined 2 68" xfId="20557"/>
    <cellStyle name="SAPBEXundefined 2 69" xfId="20558"/>
    <cellStyle name="SAPBEXundefined 2 7" xfId="20559"/>
    <cellStyle name="SAPBEXundefined 2 70" xfId="20560"/>
    <cellStyle name="SAPBEXundefined 2 71" xfId="20561"/>
    <cellStyle name="SAPBEXundefined 2 72" xfId="20562"/>
    <cellStyle name="SAPBEXundefined 2 73" xfId="20563"/>
    <cellStyle name="SAPBEXundefined 2 74" xfId="20564"/>
    <cellStyle name="SAPBEXundefined 2 75" xfId="20565"/>
    <cellStyle name="SAPBEXundefined 2 76" xfId="20566"/>
    <cellStyle name="SAPBEXundefined 2 77" xfId="20567"/>
    <cellStyle name="SAPBEXundefined 2 78" xfId="20568"/>
    <cellStyle name="SAPBEXundefined 2 79" xfId="20569"/>
    <cellStyle name="SAPBEXundefined 2 8" xfId="20570"/>
    <cellStyle name="SAPBEXundefined 2 80" xfId="20571"/>
    <cellStyle name="SAPBEXundefined 2 81" xfId="20572"/>
    <cellStyle name="SAPBEXundefined 2 82" xfId="20573"/>
    <cellStyle name="SAPBEXundefined 2 83" xfId="20574"/>
    <cellStyle name="SAPBEXundefined 2 84" xfId="20575"/>
    <cellStyle name="SAPBEXundefined 2 85" xfId="20576"/>
    <cellStyle name="SAPBEXundefined 2 86" xfId="20577"/>
    <cellStyle name="SAPBEXundefined 2 87" xfId="20578"/>
    <cellStyle name="SAPBEXundefined 2 88" xfId="20579"/>
    <cellStyle name="SAPBEXundefined 2 89" xfId="20580"/>
    <cellStyle name="SAPBEXundefined 2 9" xfId="20581"/>
    <cellStyle name="SAPBEXundefined 2 90" xfId="20582"/>
    <cellStyle name="SAPBEXundefined 2 91" xfId="31912"/>
    <cellStyle name="SAPBEXundefined 2 92" xfId="32329"/>
    <cellStyle name="SAPBEXundefined 2 93" xfId="32452"/>
    <cellStyle name="SAPBEXundefined 2 94" xfId="32311"/>
    <cellStyle name="SAPBEXundefined 2 95" xfId="35027"/>
    <cellStyle name="SAPBEXundefined 2 96" xfId="35088"/>
    <cellStyle name="SAPBEXundefined 2 97" xfId="35074"/>
    <cellStyle name="SAPBEXundefined 2 98" xfId="35758"/>
    <cellStyle name="SAPBEXundefined 2 99" xfId="36060"/>
    <cellStyle name="SAPBEXundefined 20" xfId="20583"/>
    <cellStyle name="SAPBEXundefined 21" xfId="20584"/>
    <cellStyle name="SAPBEXundefined 22" xfId="20585"/>
    <cellStyle name="SAPBEXundefined 23" xfId="20586"/>
    <cellStyle name="SAPBEXundefined 24" xfId="20587"/>
    <cellStyle name="SAPBEXundefined 25" xfId="20588"/>
    <cellStyle name="SAPBEXundefined 26" xfId="20589"/>
    <cellStyle name="SAPBEXundefined 27" xfId="20590"/>
    <cellStyle name="SAPBEXundefined 28" xfId="20591"/>
    <cellStyle name="SAPBEXundefined 29" xfId="20592"/>
    <cellStyle name="SAPBEXundefined 3" xfId="20593"/>
    <cellStyle name="SAPBEXundefined 30" xfId="20594"/>
    <cellStyle name="SAPBEXundefined 31" xfId="20595"/>
    <cellStyle name="SAPBEXundefined 32" xfId="20596"/>
    <cellStyle name="SAPBEXundefined 33" xfId="20597"/>
    <cellStyle name="SAPBEXundefined 34" xfId="20598"/>
    <cellStyle name="SAPBEXundefined 35" xfId="20599"/>
    <cellStyle name="SAPBEXundefined 36" xfId="20600"/>
    <cellStyle name="SAPBEXundefined 37" xfId="20601"/>
    <cellStyle name="SAPBEXundefined 38" xfId="20602"/>
    <cellStyle name="SAPBEXundefined 39" xfId="20603"/>
    <cellStyle name="SAPBEXundefined 4" xfId="20604"/>
    <cellStyle name="SAPBEXundefined 40" xfId="20605"/>
    <cellStyle name="SAPBEXundefined 41" xfId="20606"/>
    <cellStyle name="SAPBEXundefined 42" xfId="20607"/>
    <cellStyle name="SAPBEXundefined 43" xfId="20608"/>
    <cellStyle name="SAPBEXundefined 44" xfId="20609"/>
    <cellStyle name="SAPBEXundefined 45" xfId="20610"/>
    <cellStyle name="SAPBEXundefined 46" xfId="20611"/>
    <cellStyle name="SAPBEXundefined 47" xfId="20612"/>
    <cellStyle name="SAPBEXundefined 48" xfId="20613"/>
    <cellStyle name="SAPBEXundefined 49" xfId="20614"/>
    <cellStyle name="SAPBEXundefined 5" xfId="20615"/>
    <cellStyle name="SAPBEXundefined 50" xfId="20616"/>
    <cellStyle name="SAPBEXundefined 51" xfId="20617"/>
    <cellStyle name="SAPBEXundefined 52" xfId="20618"/>
    <cellStyle name="SAPBEXundefined 53" xfId="20619"/>
    <cellStyle name="SAPBEXundefined 54" xfId="20620"/>
    <cellStyle name="SAPBEXundefined 55" xfId="20621"/>
    <cellStyle name="SAPBEXundefined 56" xfId="20622"/>
    <cellStyle name="SAPBEXundefined 57" xfId="20623"/>
    <cellStyle name="SAPBEXundefined 58" xfId="20624"/>
    <cellStyle name="SAPBEXundefined 59" xfId="20625"/>
    <cellStyle name="SAPBEXundefined 6" xfId="20626"/>
    <cellStyle name="SAPBEXundefined 60" xfId="20627"/>
    <cellStyle name="SAPBEXundefined 61" xfId="20628"/>
    <cellStyle name="SAPBEXundefined 62" xfId="20629"/>
    <cellStyle name="SAPBEXundefined 63" xfId="20630"/>
    <cellStyle name="SAPBEXundefined 64" xfId="20631"/>
    <cellStyle name="SAPBEXundefined 65" xfId="20632"/>
    <cellStyle name="SAPBEXundefined 66" xfId="20633"/>
    <cellStyle name="SAPBEXundefined 67" xfId="20634"/>
    <cellStyle name="SAPBEXundefined 68" xfId="20635"/>
    <cellStyle name="SAPBEXundefined 69" xfId="20636"/>
    <cellStyle name="SAPBEXundefined 7" xfId="20637"/>
    <cellStyle name="SAPBEXundefined 70" xfId="20638"/>
    <cellStyle name="SAPBEXundefined 71" xfId="20639"/>
    <cellStyle name="SAPBEXundefined 72" xfId="20640"/>
    <cellStyle name="SAPBEXundefined 73" xfId="20641"/>
    <cellStyle name="SAPBEXundefined 74" xfId="20642"/>
    <cellStyle name="SAPBEXundefined 75" xfId="20643"/>
    <cellStyle name="SAPBEXundefined 76" xfId="20644"/>
    <cellStyle name="SAPBEXundefined 77" xfId="20645"/>
    <cellStyle name="SAPBEXundefined 78" xfId="20646"/>
    <cellStyle name="SAPBEXundefined 79" xfId="20647"/>
    <cellStyle name="SAPBEXundefined 8" xfId="20648"/>
    <cellStyle name="SAPBEXundefined 80" xfId="20649"/>
    <cellStyle name="SAPBEXundefined 81" xfId="20650"/>
    <cellStyle name="SAPBEXundefined 82" xfId="20651"/>
    <cellStyle name="SAPBEXundefined 83" xfId="20652"/>
    <cellStyle name="SAPBEXundefined 84" xfId="20653"/>
    <cellStyle name="SAPBEXundefined 85" xfId="20654"/>
    <cellStyle name="SAPBEXundefined 86" xfId="20655"/>
    <cellStyle name="SAPBEXundefined 87" xfId="20656"/>
    <cellStyle name="SAPBEXundefined 88" xfId="20657"/>
    <cellStyle name="SAPBEXundefined 89" xfId="20658"/>
    <cellStyle name="SAPBEXundefined 9" xfId="20659"/>
    <cellStyle name="SAPBEXundefined 90" xfId="20660"/>
    <cellStyle name="SAPBEXundefined 91" xfId="20661"/>
    <cellStyle name="SAPBEXundefined 92" xfId="31699"/>
    <cellStyle name="SAPBEXundefined 93" xfId="32471"/>
    <cellStyle name="SAPBEXundefined 94" xfId="32307"/>
    <cellStyle name="SAPBEXundefined 95" xfId="33918"/>
    <cellStyle name="SAPBEXundefined 96" xfId="34398"/>
    <cellStyle name="SAPBEXundefined 97" xfId="34265"/>
    <cellStyle name="SAPBEXundefined 98" xfId="34209"/>
    <cellStyle name="SAPBEXundefined 99" xfId="35623"/>
    <cellStyle name="SHEET" xfId="20662"/>
    <cellStyle name="SHEET 10" xfId="31700"/>
    <cellStyle name="SHEET 2" xfId="20663"/>
    <cellStyle name="SHEET 3" xfId="20664"/>
    <cellStyle name="SHEET 4" xfId="20665"/>
    <cellStyle name="SHEET 5" xfId="20666"/>
    <cellStyle name="SHEET 6" xfId="20667"/>
    <cellStyle name="SHEET 7" xfId="20668"/>
    <cellStyle name="SHEET 8" xfId="20669"/>
    <cellStyle name="SHEET 9" xfId="20670"/>
    <cellStyle name="SheetNormal" xfId="55957"/>
    <cellStyle name="small" xfId="20671"/>
    <cellStyle name="small 2" xfId="20672"/>
    <cellStyle name="small 3" xfId="20673"/>
    <cellStyle name="small 4" xfId="20674"/>
    <cellStyle name="small 5" xfId="20675"/>
    <cellStyle name="small 6" xfId="20676"/>
    <cellStyle name="small 7" xfId="20677"/>
    <cellStyle name="small 8" xfId="33117"/>
    <cellStyle name="Social Security #" xfId="20678"/>
    <cellStyle name="Social Security # 2" xfId="20679"/>
    <cellStyle name="Social Security # 3" xfId="20680"/>
    <cellStyle name="Social Security # 4" xfId="20681"/>
    <cellStyle name="Social Security # 5" xfId="53690"/>
    <cellStyle name="sonhead" xfId="20682"/>
    <cellStyle name="sonhead 2" xfId="20683"/>
    <cellStyle name="sonhead 3" xfId="20684"/>
    <cellStyle name="sonhead 4" xfId="20685"/>
    <cellStyle name="sonhead 5" xfId="53689"/>
    <cellStyle name="sonscript" xfId="20686"/>
    <cellStyle name="sonscript 2" xfId="20687"/>
    <cellStyle name="sonscript 3" xfId="20688"/>
    <cellStyle name="sonscript 4" xfId="20689"/>
    <cellStyle name="sonscript 5" xfId="53688"/>
    <cellStyle name="sontitle" xfId="20690"/>
    <cellStyle name="sontitle 2" xfId="20691"/>
    <cellStyle name="sontitle 3" xfId="20692"/>
    <cellStyle name="sontitle 4" xfId="20693"/>
    <cellStyle name="sontitle 5" xfId="53687"/>
    <cellStyle name="stand_bord" xfId="20694"/>
    <cellStyle name="Standard_Budget revision 2000" xfId="20695"/>
    <cellStyle name="Style 1" xfId="20696"/>
    <cellStyle name="Style 1 10" xfId="20697"/>
    <cellStyle name="Style 1 11" xfId="20698"/>
    <cellStyle name="Style 1 12" xfId="31701"/>
    <cellStyle name="Style 1 13" xfId="53554"/>
    <cellStyle name="Style 1 2" xfId="20699"/>
    <cellStyle name="Style 1 2 10" xfId="31913"/>
    <cellStyle name="Style 1 2 2" xfId="20700"/>
    <cellStyle name="Style 1 2 3" xfId="20701"/>
    <cellStyle name="Style 1 2 4" xfId="20702"/>
    <cellStyle name="Style 1 2 5" xfId="20703"/>
    <cellStyle name="Style 1 2 6" xfId="20704"/>
    <cellStyle name="Style 1 2 7" xfId="20705"/>
    <cellStyle name="Style 1 2 8" xfId="20706"/>
    <cellStyle name="Style 1 2 9" xfId="20707"/>
    <cellStyle name="Style 1 3" xfId="20708"/>
    <cellStyle name="Style 1 4" xfId="20709"/>
    <cellStyle name="Style 1 5" xfId="20710"/>
    <cellStyle name="Style 1 6" xfId="20711"/>
    <cellStyle name="Style 1 7" xfId="20712"/>
    <cellStyle name="Style 1 8" xfId="20713"/>
    <cellStyle name="Style 1 9" xfId="20714"/>
    <cellStyle name="Style 1_$50 BUDGET KBM 2010_17_03.11.2009_upd" xfId="20715"/>
    <cellStyle name="Style 2" xfId="20716"/>
    <cellStyle name="Style 2 10" xfId="20717"/>
    <cellStyle name="Style 2 11" xfId="20718"/>
    <cellStyle name="Style 2 12" xfId="31702"/>
    <cellStyle name="Style 2 13" xfId="53459"/>
    <cellStyle name="Style 2 2" xfId="20719"/>
    <cellStyle name="Style 2 2 10" xfId="31914"/>
    <cellStyle name="Style 2 2 2" xfId="20720"/>
    <cellStyle name="Style 2 2 3" xfId="20721"/>
    <cellStyle name="Style 2 2 4" xfId="20722"/>
    <cellStyle name="Style 2 2 5" xfId="20723"/>
    <cellStyle name="Style 2 2 6" xfId="20724"/>
    <cellStyle name="Style 2 2 7" xfId="20725"/>
    <cellStyle name="Style 2 2 8" xfId="20726"/>
    <cellStyle name="Style 2 2 9" xfId="20727"/>
    <cellStyle name="Style 2 3" xfId="20728"/>
    <cellStyle name="Style 2 4" xfId="20729"/>
    <cellStyle name="Style 2 5" xfId="20730"/>
    <cellStyle name="Style 2 6" xfId="20731"/>
    <cellStyle name="Style 2 7" xfId="20732"/>
    <cellStyle name="Style 2 8" xfId="20733"/>
    <cellStyle name="Style 2 9" xfId="20734"/>
    <cellStyle name="Style 3" xfId="20735"/>
    <cellStyle name="Style 3 2" xfId="20736"/>
    <cellStyle name="Style 3 3" xfId="20737"/>
    <cellStyle name="Style 3 4" xfId="20738"/>
    <cellStyle name="Style 3 5" xfId="20739"/>
    <cellStyle name="Style 3 6" xfId="20740"/>
    <cellStyle name="Style 3 7" xfId="20741"/>
    <cellStyle name="Style 3 8" xfId="33118"/>
    <cellStyle name="Style 4" xfId="20742"/>
    <cellStyle name="Style 4 2" xfId="20743"/>
    <cellStyle name="Style 4 3" xfId="20744"/>
    <cellStyle name="Style 4 4" xfId="20745"/>
    <cellStyle name="Style 4 5" xfId="20746"/>
    <cellStyle name="Style 4 6" xfId="20747"/>
    <cellStyle name="Style 4 7" xfId="20748"/>
    <cellStyle name="Style 4 8" xfId="33119"/>
    <cellStyle name="Style 5" xfId="20749"/>
    <cellStyle name="Style 5 2" xfId="20750"/>
    <cellStyle name="Style 5 3" xfId="20751"/>
    <cellStyle name="Style 5 4" xfId="20752"/>
    <cellStyle name="Style 5 5" xfId="20753"/>
    <cellStyle name="Style 5 6" xfId="20754"/>
    <cellStyle name="Style 5 7" xfId="20755"/>
    <cellStyle name="Style 5 8" xfId="33120"/>
    <cellStyle name="swiss" xfId="20756"/>
    <cellStyle name="swiss 2" xfId="20757"/>
    <cellStyle name="swiss 3" xfId="20758"/>
    <cellStyle name="swiss 4" xfId="20759"/>
    <cellStyle name="swiss 5" xfId="20760"/>
    <cellStyle name="swiss 6" xfId="20761"/>
    <cellStyle name="swiss 7" xfId="20762"/>
    <cellStyle name="swiss 8" xfId="33121"/>
    <cellStyle name="swiss input" xfId="20763"/>
    <cellStyle name="swiss input 2" xfId="20764"/>
    <cellStyle name="swiss input 3" xfId="20765"/>
    <cellStyle name="swiss input 4" xfId="20766"/>
    <cellStyle name="swiss input 5" xfId="20767"/>
    <cellStyle name="swiss input 6" xfId="20768"/>
    <cellStyle name="swiss input 7" xfId="20769"/>
    <cellStyle name="swiss input 8" xfId="33122"/>
    <cellStyle name="swiss input1" xfId="20770"/>
    <cellStyle name="swiss input1 2" xfId="20771"/>
    <cellStyle name="swiss input1 3" xfId="20772"/>
    <cellStyle name="swiss input1 4" xfId="20773"/>
    <cellStyle name="swiss input1 5" xfId="20774"/>
    <cellStyle name="swiss input1 6" xfId="20775"/>
    <cellStyle name="swiss input1 7" xfId="20776"/>
    <cellStyle name="swiss input1 8" xfId="33123"/>
    <cellStyle name="swiss input2" xfId="20777"/>
    <cellStyle name="swiss input2 2" xfId="20778"/>
    <cellStyle name="swiss input2 3" xfId="20779"/>
    <cellStyle name="swiss input2 4" xfId="20780"/>
    <cellStyle name="swiss input2 5" xfId="20781"/>
    <cellStyle name="swiss input2 6" xfId="20782"/>
    <cellStyle name="swiss input2 7" xfId="20783"/>
    <cellStyle name="swiss input2 8" xfId="33124"/>
    <cellStyle name="swiss spec" xfId="20784"/>
    <cellStyle name="swiss spec 2" xfId="20785"/>
    <cellStyle name="swiss spec 3" xfId="20786"/>
    <cellStyle name="swiss spec 4" xfId="20787"/>
    <cellStyle name="swiss spec 5" xfId="20788"/>
    <cellStyle name="swiss spec 6" xfId="20789"/>
    <cellStyle name="swiss spec 7" xfId="20790"/>
    <cellStyle name="swiss spec 8" xfId="33125"/>
    <cellStyle name="Text" xfId="20791"/>
    <cellStyle name="Text 10" xfId="20792"/>
    <cellStyle name="Text 11" xfId="20793"/>
    <cellStyle name="Text 12" xfId="31703"/>
    <cellStyle name="Text 13" xfId="53553"/>
    <cellStyle name="Text 2" xfId="20794"/>
    <cellStyle name="Text 2 10" xfId="31915"/>
    <cellStyle name="Text 2 11" xfId="55958"/>
    <cellStyle name="Text 2 2" xfId="20795"/>
    <cellStyle name="Text 2 3" xfId="20796"/>
    <cellStyle name="Text 2 4" xfId="20797"/>
    <cellStyle name="Text 2 5" xfId="20798"/>
    <cellStyle name="Text 2 6" xfId="20799"/>
    <cellStyle name="Text 2 7" xfId="20800"/>
    <cellStyle name="Text 2 8" xfId="20801"/>
    <cellStyle name="Text 2 9" xfId="20802"/>
    <cellStyle name="Text 3" xfId="20803"/>
    <cellStyle name="Text 4" xfId="20804"/>
    <cellStyle name="Text 5" xfId="20805"/>
    <cellStyle name="Text 6" xfId="20806"/>
    <cellStyle name="Text 7" xfId="20807"/>
    <cellStyle name="Text 8" xfId="20808"/>
    <cellStyle name="Text 9" xfId="20809"/>
    <cellStyle name="Text Indent A" xfId="20810"/>
    <cellStyle name="Text Indent A 10" xfId="31704"/>
    <cellStyle name="Text Indent A 2" xfId="20811"/>
    <cellStyle name="Text Indent A 2 2" xfId="55959"/>
    <cellStyle name="Text Indent A 3" xfId="20812"/>
    <cellStyle name="Text Indent A 4" xfId="20813"/>
    <cellStyle name="Text Indent A 5" xfId="20814"/>
    <cellStyle name="Text Indent A 6" xfId="20815"/>
    <cellStyle name="Text Indent A 7" xfId="20816"/>
    <cellStyle name="Text Indent A 8" xfId="20817"/>
    <cellStyle name="Text Indent A 9" xfId="20818"/>
    <cellStyle name="Text Indent A_План по КВЛ 2011г." xfId="55960"/>
    <cellStyle name="Text Indent B" xfId="20819"/>
    <cellStyle name="Text Indent B 10" xfId="20820"/>
    <cellStyle name="Text Indent B 11" xfId="20821"/>
    <cellStyle name="Text Indent B 12" xfId="20822"/>
    <cellStyle name="Text Indent B 13" xfId="31705"/>
    <cellStyle name="Text Indent B 14" xfId="53552"/>
    <cellStyle name="Text Indent B 2" xfId="20823"/>
    <cellStyle name="Text Indent B 2 10" xfId="31916"/>
    <cellStyle name="Text Indent B 2 11" xfId="55961"/>
    <cellStyle name="Text Indent B 2 2" xfId="20824"/>
    <cellStyle name="Text Indent B 2 3" xfId="20825"/>
    <cellStyle name="Text Indent B 2 4" xfId="20826"/>
    <cellStyle name="Text Indent B 2 5" xfId="20827"/>
    <cellStyle name="Text Indent B 2 6" xfId="20828"/>
    <cellStyle name="Text Indent B 2 7" xfId="20829"/>
    <cellStyle name="Text Indent B 2 8" xfId="20830"/>
    <cellStyle name="Text Indent B 2 9" xfId="20831"/>
    <cellStyle name="Text Indent B 3" xfId="20832"/>
    <cellStyle name="Text Indent B 3 2" xfId="20833"/>
    <cellStyle name="Text Indent B 3 3" xfId="20834"/>
    <cellStyle name="Text Indent B 3 4" xfId="20835"/>
    <cellStyle name="Text Indent B 3 5" xfId="53686"/>
    <cellStyle name="Text Indent B 4" xfId="20836"/>
    <cellStyle name="Text Indent B 5" xfId="20837"/>
    <cellStyle name="Text Indent B 6" xfId="20838"/>
    <cellStyle name="Text Indent B 7" xfId="20839"/>
    <cellStyle name="Text Indent B 8" xfId="20840"/>
    <cellStyle name="Text Indent B 9" xfId="20841"/>
    <cellStyle name="Text Indent B_План по КВЛ 2011г." xfId="55962"/>
    <cellStyle name="Text Indent C" xfId="20842"/>
    <cellStyle name="Text Indent C 10" xfId="20843"/>
    <cellStyle name="Text Indent C 11" xfId="20844"/>
    <cellStyle name="Text Indent C 12" xfId="20845"/>
    <cellStyle name="Text Indent C 13" xfId="31706"/>
    <cellStyle name="Text Indent C 14" xfId="53458"/>
    <cellStyle name="Text Indent C 2" xfId="20846"/>
    <cellStyle name="Text Indent C 2 10" xfId="31917"/>
    <cellStyle name="Text Indent C 2 11" xfId="55963"/>
    <cellStyle name="Text Indent C 2 2" xfId="20847"/>
    <cellStyle name="Text Indent C 2 3" xfId="20848"/>
    <cellStyle name="Text Indent C 2 4" xfId="20849"/>
    <cellStyle name="Text Indent C 2 5" xfId="20850"/>
    <cellStyle name="Text Indent C 2 6" xfId="20851"/>
    <cellStyle name="Text Indent C 2 7" xfId="20852"/>
    <cellStyle name="Text Indent C 2 8" xfId="20853"/>
    <cellStyle name="Text Indent C 2 9" xfId="20854"/>
    <cellStyle name="Text Indent C 3" xfId="20855"/>
    <cellStyle name="Text Indent C 3 2" xfId="20856"/>
    <cellStyle name="Text Indent C 3 3" xfId="20857"/>
    <cellStyle name="Text Indent C 3 4" xfId="20858"/>
    <cellStyle name="Text Indent C 3 5" xfId="53685"/>
    <cellStyle name="Text Indent C 4" xfId="20859"/>
    <cellStyle name="Text Indent C 5" xfId="20860"/>
    <cellStyle name="Text Indent C 6" xfId="20861"/>
    <cellStyle name="Text Indent C 7" xfId="20862"/>
    <cellStyle name="Text Indent C 8" xfId="20863"/>
    <cellStyle name="Text Indent C 9" xfId="20864"/>
    <cellStyle name="Text Indent C_План по КВЛ 2011г." xfId="55964"/>
    <cellStyle name="Text_План по КВЛ 2011г." xfId="55965"/>
    <cellStyle name="Thousands [0.0]" xfId="20865"/>
    <cellStyle name="Thousands [0.0] 2" xfId="20866"/>
    <cellStyle name="Thousands [0.0] 3" xfId="20867"/>
    <cellStyle name="Thousands [0.0] 4" xfId="20868"/>
    <cellStyle name="Thousands [0.0] 5" xfId="53684"/>
    <cellStyle name="Thousands [0.00]" xfId="20869"/>
    <cellStyle name="Thousands [0.00] 2" xfId="20870"/>
    <cellStyle name="Thousands [0.00] 3" xfId="20871"/>
    <cellStyle name="Thousands [0.00] 4" xfId="20872"/>
    <cellStyle name="Thousands [0.00] 5" xfId="53683"/>
    <cellStyle name="Thousands [0]" xfId="20873"/>
    <cellStyle name="Thousands [0] 2" xfId="20874"/>
    <cellStyle name="Thousands [0] 3" xfId="20875"/>
    <cellStyle name="Thousands [0] 4" xfId="20876"/>
    <cellStyle name="Thousands [0] 5" xfId="53682"/>
    <cellStyle name="Thousands-$ [0.0]" xfId="20877"/>
    <cellStyle name="Thousands-$ [0.0] 2" xfId="20878"/>
    <cellStyle name="Thousands-$ [0.0] 3" xfId="20879"/>
    <cellStyle name="Thousands-$ [0.0] 4" xfId="20880"/>
    <cellStyle name="Thousands-$ [0.0] 5" xfId="53681"/>
    <cellStyle name="Thousands-$ [0.00]" xfId="20881"/>
    <cellStyle name="Thousands-$ [0.00] 2" xfId="20882"/>
    <cellStyle name="Thousands-$ [0.00] 3" xfId="20883"/>
    <cellStyle name="Thousands-$ [0.00] 4" xfId="20884"/>
    <cellStyle name="Thousands-$ [0.00] 5" xfId="53680"/>
    <cellStyle name="Thousands-$ [0]" xfId="20885"/>
    <cellStyle name="Thousands-$ [0] 2" xfId="20886"/>
    <cellStyle name="Thousands-$ [0] 3" xfId="20887"/>
    <cellStyle name="Thousands-$ [0] 4" xfId="20888"/>
    <cellStyle name="Thousands-$ [0] 5" xfId="53679"/>
    <cellStyle name="Tickmark" xfId="20889"/>
    <cellStyle name="Tickmark 10" xfId="31707"/>
    <cellStyle name="Tickmark 2" xfId="20890"/>
    <cellStyle name="Tickmark 2 2" xfId="55966"/>
    <cellStyle name="Tickmark 3" xfId="20891"/>
    <cellStyle name="Tickmark 4" xfId="20892"/>
    <cellStyle name="Tickmark 5" xfId="20893"/>
    <cellStyle name="Tickmark 6" xfId="20894"/>
    <cellStyle name="Tickmark 7" xfId="20895"/>
    <cellStyle name="Tickmark 8" xfId="20896"/>
    <cellStyle name="Tickmark 9" xfId="20897"/>
    <cellStyle name="Tickmark_План по КВЛ 2011г." xfId="55967"/>
    <cellStyle name="Time" xfId="20898"/>
    <cellStyle name="Time (20:50)" xfId="20899"/>
    <cellStyle name="Time (20:50) 2" xfId="20900"/>
    <cellStyle name="Time (20:50) 3" xfId="20901"/>
    <cellStyle name="Time (20:50) 4" xfId="20902"/>
    <cellStyle name="Time (20:50) 5" xfId="53677"/>
    <cellStyle name="Time (20:50:35)" xfId="20903"/>
    <cellStyle name="Time (20:50:35) 2" xfId="20904"/>
    <cellStyle name="Time (20:50:35) 3" xfId="20905"/>
    <cellStyle name="Time (20:50:35) 4" xfId="20906"/>
    <cellStyle name="Time (20:50:35) 5" xfId="53676"/>
    <cellStyle name="Time (8:50 PM)" xfId="20907"/>
    <cellStyle name="Time (8:50 PM) 2" xfId="20908"/>
    <cellStyle name="Time (8:50 PM) 3" xfId="20909"/>
    <cellStyle name="Time (8:50 PM) 4" xfId="20910"/>
    <cellStyle name="Time (8:50 PM) 5" xfId="53675"/>
    <cellStyle name="Time (8:50:35 PM)" xfId="20911"/>
    <cellStyle name="Time (8:50:35 PM) 2" xfId="20912"/>
    <cellStyle name="Time (8:50:35 PM) 3" xfId="20913"/>
    <cellStyle name="Time (8:50:35 PM) 4" xfId="20914"/>
    <cellStyle name="Time (8:50:35 PM) 5" xfId="53674"/>
    <cellStyle name="Time 10" xfId="20915"/>
    <cellStyle name="Time 11" xfId="20916"/>
    <cellStyle name="Time 12" xfId="20917"/>
    <cellStyle name="Time 13" xfId="20918"/>
    <cellStyle name="Time 14" xfId="20919"/>
    <cellStyle name="Time 15" xfId="20920"/>
    <cellStyle name="Time 16" xfId="20921"/>
    <cellStyle name="Time 17" xfId="20922"/>
    <cellStyle name="Time 18" xfId="20923"/>
    <cellStyle name="Time 19" xfId="20924"/>
    <cellStyle name="Time 2" xfId="20925"/>
    <cellStyle name="Time 20" xfId="20926"/>
    <cellStyle name="Time 21" xfId="20927"/>
    <cellStyle name="Time 22" xfId="20928"/>
    <cellStyle name="Time 23" xfId="20929"/>
    <cellStyle name="Time 24" xfId="20930"/>
    <cellStyle name="Time 25" xfId="20931"/>
    <cellStyle name="Time 26" xfId="20932"/>
    <cellStyle name="Time 27" xfId="20933"/>
    <cellStyle name="Time 28" xfId="20934"/>
    <cellStyle name="Time 29" xfId="20935"/>
    <cellStyle name="Time 3" xfId="20936"/>
    <cellStyle name="Time 30" xfId="53678"/>
    <cellStyle name="Time 31" xfId="54232"/>
    <cellStyle name="Time 32" xfId="54257"/>
    <cellStyle name="Time 33" xfId="54281"/>
    <cellStyle name="Time 34" xfId="54647"/>
    <cellStyle name="Time 35" xfId="54704"/>
    <cellStyle name="Time 36" xfId="54717"/>
    <cellStyle name="Time 37" xfId="54863"/>
    <cellStyle name="Time 38" xfId="54774"/>
    <cellStyle name="Time 39" xfId="55033"/>
    <cellStyle name="Time 4" xfId="20937"/>
    <cellStyle name="Time 40" xfId="54881"/>
    <cellStyle name="Time 41" xfId="55222"/>
    <cellStyle name="Time 42" xfId="55129"/>
    <cellStyle name="Time 43" xfId="55277"/>
    <cellStyle name="Time 44" xfId="55341"/>
    <cellStyle name="Time 45" xfId="55508"/>
    <cellStyle name="Time 46" xfId="55968"/>
    <cellStyle name="Time 47" xfId="56292"/>
    <cellStyle name="Time 48" xfId="55584"/>
    <cellStyle name="Time 49" xfId="56291"/>
    <cellStyle name="Time 5" xfId="20938"/>
    <cellStyle name="Time 50" xfId="55594"/>
    <cellStyle name="Time 51" xfId="56290"/>
    <cellStyle name="Time 52" xfId="55645"/>
    <cellStyle name="Time 53" xfId="56288"/>
    <cellStyle name="Time 54" xfId="55717"/>
    <cellStyle name="Time 55" xfId="56287"/>
    <cellStyle name="Time 56" xfId="56422"/>
    <cellStyle name="Time 57" xfId="56434"/>
    <cellStyle name="Time 6" xfId="20939"/>
    <cellStyle name="Time 7" xfId="20940"/>
    <cellStyle name="Time 8" xfId="20941"/>
    <cellStyle name="Time 9" xfId="20942"/>
    <cellStyle name="Time_DaysDepth (2)" xfId="20943"/>
    <cellStyle name="TimeEnd" xfId="20944"/>
    <cellStyle name="TimeEnd 2" xfId="20945"/>
    <cellStyle name="TimeEnd 3" xfId="20946"/>
    <cellStyle name="TimeEnd 4" xfId="20947"/>
    <cellStyle name="TimeEnd 5" xfId="53673"/>
    <cellStyle name="TimeSpent" xfId="20948"/>
    <cellStyle name="TimeSpent 2" xfId="20949"/>
    <cellStyle name="TimeSpent 3" xfId="20950"/>
    <cellStyle name="TimeSpent 4" xfId="20951"/>
    <cellStyle name="TimeSpent 5" xfId="53500"/>
    <cellStyle name="Title" xfId="20952"/>
    <cellStyle name="Title 10" xfId="20953"/>
    <cellStyle name="Title 11" xfId="20954"/>
    <cellStyle name="Title 12" xfId="20955"/>
    <cellStyle name="Title 13" xfId="20956"/>
    <cellStyle name="Title 14" xfId="20957"/>
    <cellStyle name="Title 15" xfId="31708"/>
    <cellStyle name="Title 2" xfId="20958"/>
    <cellStyle name="Title 2 10" xfId="20959"/>
    <cellStyle name="Title 2 11" xfId="20960"/>
    <cellStyle name="Title 2 12" xfId="32098"/>
    <cellStyle name="Title 2 13" xfId="53672"/>
    <cellStyle name="Title 2 14" xfId="55970"/>
    <cellStyle name="Title 2 2" xfId="20961"/>
    <cellStyle name="Title 2 2 2" xfId="20962"/>
    <cellStyle name="Title 2 2 3" xfId="20963"/>
    <cellStyle name="Title 2 2 4" xfId="20964"/>
    <cellStyle name="Title 2 2 5" xfId="20965"/>
    <cellStyle name="Title 2 2 6" xfId="20966"/>
    <cellStyle name="Title 2 2 7" xfId="20967"/>
    <cellStyle name="Title 2 2 8" xfId="20968"/>
    <cellStyle name="Title 2 2 9" xfId="33126"/>
    <cellStyle name="Title 2 3" xfId="20969"/>
    <cellStyle name="Title 2 4" xfId="20970"/>
    <cellStyle name="Title 2 5" xfId="20971"/>
    <cellStyle name="Title 2 6" xfId="20972"/>
    <cellStyle name="Title 2 7" xfId="20973"/>
    <cellStyle name="Title 2 8" xfId="20974"/>
    <cellStyle name="Title 2 9" xfId="20975"/>
    <cellStyle name="Title 2_oрех1" xfId="20976"/>
    <cellStyle name="Title 3" xfId="20977"/>
    <cellStyle name="Title 3 2" xfId="20978"/>
    <cellStyle name="Title 3 3" xfId="20979"/>
    <cellStyle name="Title 3 4" xfId="20980"/>
    <cellStyle name="Title 3 5" xfId="20981"/>
    <cellStyle name="Title 3 6" xfId="20982"/>
    <cellStyle name="Title 3 7" xfId="20983"/>
    <cellStyle name="Title 3 8" xfId="20984"/>
    <cellStyle name="Title 3 9" xfId="33127"/>
    <cellStyle name="Title 4" xfId="20985"/>
    <cellStyle name="Title 4 2" xfId="20986"/>
    <cellStyle name="Title 4 3" xfId="20987"/>
    <cellStyle name="Title 4 4" xfId="20988"/>
    <cellStyle name="Title 4 5" xfId="20989"/>
    <cellStyle name="Title 4 6" xfId="20990"/>
    <cellStyle name="Title 4 7" xfId="20991"/>
    <cellStyle name="Title 4 8" xfId="33128"/>
    <cellStyle name="Title 5" xfId="20992"/>
    <cellStyle name="Title 5 2" xfId="20993"/>
    <cellStyle name="Title 5 3" xfId="20994"/>
    <cellStyle name="Title 5 4" xfId="20995"/>
    <cellStyle name="Title 5 5" xfId="20996"/>
    <cellStyle name="Title 5 6" xfId="20997"/>
    <cellStyle name="Title 5 7" xfId="20998"/>
    <cellStyle name="Title 5 8" xfId="33129"/>
    <cellStyle name="Title 6" xfId="20999"/>
    <cellStyle name="Title 6 2" xfId="21000"/>
    <cellStyle name="Title 6 3" xfId="21001"/>
    <cellStyle name="Title 6 4" xfId="21002"/>
    <cellStyle name="Title 6 5" xfId="21003"/>
    <cellStyle name="Title 6 6" xfId="21004"/>
    <cellStyle name="Title 6 7" xfId="21005"/>
    <cellStyle name="Title 6 8" xfId="33130"/>
    <cellStyle name="Title 7" xfId="21006"/>
    <cellStyle name="Title 7 2" xfId="21007"/>
    <cellStyle name="Title 7 3" xfId="21008"/>
    <cellStyle name="Title 7 4" xfId="21009"/>
    <cellStyle name="Title 7 5" xfId="21010"/>
    <cellStyle name="Title 7 6" xfId="21011"/>
    <cellStyle name="Title 7 7" xfId="21012"/>
    <cellStyle name="Title 7 8" xfId="33131"/>
    <cellStyle name="Title 8" xfId="21013"/>
    <cellStyle name="Title 9" xfId="21014"/>
    <cellStyle name="Title_План по КВЛ 2011г." xfId="55971"/>
    <cellStyle name="TitleEvid" xfId="21015"/>
    <cellStyle name="TitleEvid 2" xfId="21016"/>
    <cellStyle name="TitleEvid 3" xfId="21017"/>
    <cellStyle name="TitleEvid 4" xfId="21018"/>
    <cellStyle name="TitleEvid 5" xfId="53671"/>
    <cellStyle name="Titles" xfId="21019"/>
    <cellStyle name="Titles 2" xfId="21020"/>
    <cellStyle name="Titles 3" xfId="21021"/>
    <cellStyle name="Titles 4" xfId="21022"/>
    <cellStyle name="Titles 5" xfId="21023"/>
    <cellStyle name="Titles 6" xfId="21024"/>
    <cellStyle name="Titles 7" xfId="21025"/>
    <cellStyle name="Titles 8" xfId="33132"/>
    <cellStyle name="Total" xfId="21026"/>
    <cellStyle name="Total 10" xfId="21027"/>
    <cellStyle name="Total 100" xfId="34292"/>
    <cellStyle name="Total 101" xfId="34976"/>
    <cellStyle name="Total 102" xfId="34293"/>
    <cellStyle name="Total 103" xfId="35625"/>
    <cellStyle name="Total 104" xfId="35771"/>
    <cellStyle name="Total 105" xfId="36042"/>
    <cellStyle name="Total 106" xfId="37118"/>
    <cellStyle name="Total 107" xfId="37260"/>
    <cellStyle name="Total 108" xfId="37492"/>
    <cellStyle name="Total 109" xfId="38442"/>
    <cellStyle name="Total 11" xfId="21028"/>
    <cellStyle name="Total 110" xfId="38582"/>
    <cellStyle name="Total 111" xfId="38815"/>
    <cellStyle name="Total 112" xfId="39768"/>
    <cellStyle name="Total 113" xfId="39904"/>
    <cellStyle name="Total 114" xfId="40180"/>
    <cellStyle name="Total 115" xfId="41274"/>
    <cellStyle name="Total 116" xfId="41413"/>
    <cellStyle name="Total 117" xfId="41681"/>
    <cellStyle name="Total 118" xfId="42742"/>
    <cellStyle name="Total 119" xfId="42853"/>
    <cellStyle name="Total 12" xfId="21029"/>
    <cellStyle name="Total 120" xfId="43856"/>
    <cellStyle name="Total 121" xfId="43865"/>
    <cellStyle name="Total 122" xfId="45160"/>
    <cellStyle name="Total 123" xfId="45271"/>
    <cellStyle name="Total 124" xfId="46278"/>
    <cellStyle name="Total 125" xfId="46389"/>
    <cellStyle name="Total 126" xfId="47223"/>
    <cellStyle name="Total 127" xfId="47335"/>
    <cellStyle name="Total 128" xfId="53551"/>
    <cellStyle name="Total 129" xfId="54144"/>
    <cellStyle name="Total 13" xfId="21030"/>
    <cellStyle name="Total 130" xfId="54108"/>
    <cellStyle name="Total 131" xfId="54378"/>
    <cellStyle name="Total 132" xfId="54530"/>
    <cellStyle name="Total 133" xfId="54482"/>
    <cellStyle name="Total 134" xfId="54762"/>
    <cellStyle name="Total 135" xfId="54919"/>
    <cellStyle name="Total 136" xfId="55163"/>
    <cellStyle name="Total 137" xfId="55404"/>
    <cellStyle name="Total 14" xfId="21031"/>
    <cellStyle name="Total 15" xfId="21032"/>
    <cellStyle name="Total 16" xfId="21033"/>
    <cellStyle name="Total 17" xfId="21034"/>
    <cellStyle name="Total 18" xfId="21035"/>
    <cellStyle name="Total 19" xfId="21036"/>
    <cellStyle name="Total 2" xfId="21037"/>
    <cellStyle name="Total 2 10" xfId="21038"/>
    <cellStyle name="Total 2 11" xfId="21039"/>
    <cellStyle name="Total 2 12" xfId="21040"/>
    <cellStyle name="Total 2 13" xfId="21041"/>
    <cellStyle name="Total 2 14" xfId="21042"/>
    <cellStyle name="Total 2 15" xfId="21043"/>
    <cellStyle name="Total 2 16" xfId="21044"/>
    <cellStyle name="Total 2 17" xfId="21045"/>
    <cellStyle name="Total 2 18" xfId="21046"/>
    <cellStyle name="Total 2 19" xfId="21047"/>
    <cellStyle name="Total 2 2" xfId="21048"/>
    <cellStyle name="Total 2 2 2" xfId="21049"/>
    <cellStyle name="Total 2 2 3" xfId="21050"/>
    <cellStyle name="Total 2 2 4" xfId="21051"/>
    <cellStyle name="Total 2 2 5" xfId="21052"/>
    <cellStyle name="Total 2 2 6" xfId="21053"/>
    <cellStyle name="Total 2 2 7" xfId="21054"/>
    <cellStyle name="Total 2 2 8" xfId="21055"/>
    <cellStyle name="Total 2 2 9" xfId="33133"/>
    <cellStyle name="Total 2 20" xfId="21056"/>
    <cellStyle name="Total 2 21" xfId="21057"/>
    <cellStyle name="Total 2 22" xfId="21058"/>
    <cellStyle name="Total 2 23" xfId="21059"/>
    <cellStyle name="Total 2 24" xfId="21060"/>
    <cellStyle name="Total 2 25" xfId="21061"/>
    <cellStyle name="Total 2 26" xfId="21062"/>
    <cellStyle name="Total 2 27" xfId="21063"/>
    <cellStyle name="Total 2 28" xfId="21064"/>
    <cellStyle name="Total 2 29" xfId="21065"/>
    <cellStyle name="Total 2 3" xfId="21066"/>
    <cellStyle name="Total 2 30" xfId="21067"/>
    <cellStyle name="Total 2 31" xfId="21068"/>
    <cellStyle name="Total 2 32" xfId="21069"/>
    <cellStyle name="Total 2 33" xfId="21070"/>
    <cellStyle name="Total 2 34" xfId="21071"/>
    <cellStyle name="Total 2 35" xfId="21072"/>
    <cellStyle name="Total 2 36" xfId="21073"/>
    <cellStyle name="Total 2 37" xfId="32099"/>
    <cellStyle name="Total 2 38" xfId="31617"/>
    <cellStyle name="Total 2 39" xfId="33716"/>
    <cellStyle name="Total 2 4" xfId="21074"/>
    <cellStyle name="Total 2 40" xfId="32407"/>
    <cellStyle name="Total 2 41" xfId="34360"/>
    <cellStyle name="Total 2 42" xfId="34410"/>
    <cellStyle name="Total 2 43" xfId="34865"/>
    <cellStyle name="Total 2 44" xfId="35854"/>
    <cellStyle name="Total 2 45" xfId="36011"/>
    <cellStyle name="Total 2 46" xfId="36727"/>
    <cellStyle name="Total 2 47" xfId="37487"/>
    <cellStyle name="Total 2 48" xfId="37310"/>
    <cellStyle name="Total 2 49" xfId="38657"/>
    <cellStyle name="Total 2 5" xfId="21075"/>
    <cellStyle name="Total 2 50" xfId="38810"/>
    <cellStyle name="Total 2 51" xfId="38633"/>
    <cellStyle name="Total 2 52" xfId="39980"/>
    <cellStyle name="Total 2 53" xfId="40175"/>
    <cellStyle name="Total 2 54" xfId="39957"/>
    <cellStyle name="Total 2 55" xfId="41490"/>
    <cellStyle name="Total 2 56" xfId="41676"/>
    <cellStyle name="Total 2 57" xfId="41475"/>
    <cellStyle name="Total 2 58" xfId="42920"/>
    <cellStyle name="Total 2 59" xfId="42960"/>
    <cellStyle name="Total 2 6" xfId="21076"/>
    <cellStyle name="Total 2 60" xfId="44030"/>
    <cellStyle name="Total 2 61" xfId="44029"/>
    <cellStyle name="Total 2 62" xfId="45338"/>
    <cellStyle name="Total 2 63" xfId="45377"/>
    <cellStyle name="Total 2 64" xfId="46456"/>
    <cellStyle name="Total 2 65" xfId="46493"/>
    <cellStyle name="Total 2 66" xfId="47402"/>
    <cellStyle name="Total 2 67" xfId="47441"/>
    <cellStyle name="Total 2 68" xfId="53670"/>
    <cellStyle name="Total 2 69" xfId="55972"/>
    <cellStyle name="Total 2 7" xfId="21077"/>
    <cellStyle name="Total 2 70" xfId="56289"/>
    <cellStyle name="Total 2 8" xfId="21078"/>
    <cellStyle name="Total 2 9" xfId="21079"/>
    <cellStyle name="Total 2_oрех1" xfId="21080"/>
    <cellStyle name="Total 20" xfId="21081"/>
    <cellStyle name="Total 21" xfId="21082"/>
    <cellStyle name="Total 22" xfId="21083"/>
    <cellStyle name="Total 23" xfId="21084"/>
    <cellStyle name="Total 24" xfId="21085"/>
    <cellStyle name="Total 25" xfId="21086"/>
    <cellStyle name="Total 26" xfId="21087"/>
    <cellStyle name="Total 27" xfId="21088"/>
    <cellStyle name="Total 28" xfId="21089"/>
    <cellStyle name="Total 29" xfId="21090"/>
    <cellStyle name="Total 3" xfId="21091"/>
    <cellStyle name="Total 3 2" xfId="21092"/>
    <cellStyle name="Total 3 3" xfId="21093"/>
    <cellStyle name="Total 3 4" xfId="21094"/>
    <cellStyle name="Total 3 5" xfId="21095"/>
    <cellStyle name="Total 3 6" xfId="21096"/>
    <cellStyle name="Total 3 7" xfId="21097"/>
    <cellStyle name="Total 3 8" xfId="21098"/>
    <cellStyle name="Total 3 9" xfId="33134"/>
    <cellStyle name="Total 30" xfId="21099"/>
    <cellStyle name="Total 31" xfId="21100"/>
    <cellStyle name="Total 32" xfId="21101"/>
    <cellStyle name="Total 33" xfId="21102"/>
    <cellStyle name="Total 34" xfId="21103"/>
    <cellStyle name="Total 35" xfId="21104"/>
    <cellStyle name="Total 36" xfId="21105"/>
    <cellStyle name="Total 37" xfId="21106"/>
    <cellStyle name="Total 38" xfId="21107"/>
    <cellStyle name="Total 39" xfId="21108"/>
    <cellStyle name="Total 4" xfId="21109"/>
    <cellStyle name="Total 4 2" xfId="21110"/>
    <cellStyle name="Total 4 3" xfId="21111"/>
    <cellStyle name="Total 4 4" xfId="21112"/>
    <cellStyle name="Total 4 5" xfId="21113"/>
    <cellStyle name="Total 4 6" xfId="21114"/>
    <cellStyle name="Total 4 7" xfId="21115"/>
    <cellStyle name="Total 4 8" xfId="21116"/>
    <cellStyle name="Total 4 9" xfId="33135"/>
    <cellStyle name="Total 40" xfId="21117"/>
    <cellStyle name="Total 41" xfId="21118"/>
    <cellStyle name="Total 42" xfId="21119"/>
    <cellStyle name="Total 43" xfId="21120"/>
    <cellStyle name="Total 44" xfId="21121"/>
    <cellStyle name="Total 45" xfId="21122"/>
    <cellStyle name="Total 46" xfId="21123"/>
    <cellStyle name="Total 47" xfId="21124"/>
    <cellStyle name="Total 48" xfId="21125"/>
    <cellStyle name="Total 49" xfId="21126"/>
    <cellStyle name="Total 5" xfId="21127"/>
    <cellStyle name="Total 5 2" xfId="21128"/>
    <cellStyle name="Total 5 3" xfId="21129"/>
    <cellStyle name="Total 5 4" xfId="21130"/>
    <cellStyle name="Total 5 5" xfId="21131"/>
    <cellStyle name="Total 5 6" xfId="21132"/>
    <cellStyle name="Total 5 7" xfId="21133"/>
    <cellStyle name="Total 5 8" xfId="21134"/>
    <cellStyle name="Total 5 9" xfId="33136"/>
    <cellStyle name="Total 50" xfId="21135"/>
    <cellStyle name="Total 51" xfId="21136"/>
    <cellStyle name="Total 52" xfId="21137"/>
    <cellStyle name="Total 53" xfId="21138"/>
    <cellStyle name="Total 54" xfId="21139"/>
    <cellStyle name="Total 55" xfId="21140"/>
    <cellStyle name="Total 56" xfId="21141"/>
    <cellStyle name="Total 57" xfId="21142"/>
    <cellStyle name="Total 58" xfId="21143"/>
    <cellStyle name="Total 59" xfId="21144"/>
    <cellStyle name="Total 6" xfId="21145"/>
    <cellStyle name="Total 6 2" xfId="21146"/>
    <cellStyle name="Total 6 3" xfId="21147"/>
    <cellStyle name="Total 6 4" xfId="21148"/>
    <cellStyle name="Total 6 5" xfId="21149"/>
    <cellStyle name="Total 6 6" xfId="21150"/>
    <cellStyle name="Total 6 7" xfId="21151"/>
    <cellStyle name="Total 6 8" xfId="21152"/>
    <cellStyle name="Total 6 9" xfId="33137"/>
    <cellStyle name="Total 60" xfId="21153"/>
    <cellStyle name="Total 61" xfId="21154"/>
    <cellStyle name="Total 62" xfId="21155"/>
    <cellStyle name="Total 63" xfId="21156"/>
    <cellStyle name="Total 64" xfId="21157"/>
    <cellStyle name="Total 65" xfId="21158"/>
    <cellStyle name="Total 66" xfId="21159"/>
    <cellStyle name="Total 67" xfId="21160"/>
    <cellStyle name="Total 68" xfId="21161"/>
    <cellStyle name="Total 69" xfId="21162"/>
    <cellStyle name="Total 7" xfId="21163"/>
    <cellStyle name="Total 7 2" xfId="21164"/>
    <cellStyle name="Total 7 3" xfId="21165"/>
    <cellStyle name="Total 7 4" xfId="21166"/>
    <cellStyle name="Total 7 5" xfId="21167"/>
    <cellStyle name="Total 7 6" xfId="21168"/>
    <cellStyle name="Total 7 7" xfId="21169"/>
    <cellStyle name="Total 7 8" xfId="21170"/>
    <cellStyle name="Total 7 9" xfId="33138"/>
    <cellStyle name="Total 70" xfId="21171"/>
    <cellStyle name="Total 71" xfId="21172"/>
    <cellStyle name="Total 72" xfId="21173"/>
    <cellStyle name="Total 73" xfId="21174"/>
    <cellStyle name="Total 74" xfId="21175"/>
    <cellStyle name="Total 75" xfId="21176"/>
    <cellStyle name="Total 76" xfId="21177"/>
    <cellStyle name="Total 77" xfId="21178"/>
    <cellStyle name="Total 78" xfId="21179"/>
    <cellStyle name="Total 79" xfId="21180"/>
    <cellStyle name="Total 8" xfId="21181"/>
    <cellStyle name="Total 80" xfId="21182"/>
    <cellStyle name="Total 81" xfId="21183"/>
    <cellStyle name="Total 82" xfId="21184"/>
    <cellStyle name="Total 83" xfId="21185"/>
    <cellStyle name="Total 84" xfId="21186"/>
    <cellStyle name="Total 85" xfId="21187"/>
    <cellStyle name="Total 86" xfId="21188"/>
    <cellStyle name="Total 87" xfId="21189"/>
    <cellStyle name="Total 88" xfId="21190"/>
    <cellStyle name="Total 89" xfId="21191"/>
    <cellStyle name="Total 9" xfId="21192"/>
    <cellStyle name="Total 90" xfId="21193"/>
    <cellStyle name="Total 91" xfId="21194"/>
    <cellStyle name="Total 92" xfId="21195"/>
    <cellStyle name="Total 93" xfId="21196"/>
    <cellStyle name="Total 94" xfId="21197"/>
    <cellStyle name="Total 95" xfId="31709"/>
    <cellStyle name="Total 96" xfId="32466"/>
    <cellStyle name="Total 97" xfId="31618"/>
    <cellStyle name="Total 98" xfId="32467"/>
    <cellStyle name="Total 99" xfId="34278"/>
    <cellStyle name="Total_План по КВЛ 2011г." xfId="55973"/>
    <cellStyle name="Totals" xfId="21198"/>
    <cellStyle name="Totals 2" xfId="21199"/>
    <cellStyle name="Totals 3" xfId="21200"/>
    <cellStyle name="Totals 4" xfId="21201"/>
    <cellStyle name="Totals 5" xfId="21202"/>
    <cellStyle name="Totals 6" xfId="21203"/>
    <cellStyle name="Totals 7" xfId="21204"/>
    <cellStyle name="Totals 8" xfId="33139"/>
    <cellStyle name="UnProtectedCalc" xfId="21205"/>
    <cellStyle name="UnProtectedCalc 2" xfId="21206"/>
    <cellStyle name="UnProtectedCalc 3" xfId="21207"/>
    <cellStyle name="UnProtectedCalc 4" xfId="21208"/>
    <cellStyle name="UnProtectedCalc 5" xfId="21209"/>
    <cellStyle name="UnProtectedCalc 6" xfId="21210"/>
    <cellStyle name="UnProtectedCalc 7" xfId="21211"/>
    <cellStyle name="UnProtectedCalc 8" xfId="33140"/>
    <cellStyle name="Währung [0]_Software Project Status" xfId="21212"/>
    <cellStyle name="Währung_Software Project Status" xfId="21213"/>
    <cellStyle name="Warning Text" xfId="21214"/>
    <cellStyle name="Warning Text 10" xfId="21215"/>
    <cellStyle name="Warning Text 11" xfId="21216"/>
    <cellStyle name="Warning Text 12" xfId="21217"/>
    <cellStyle name="Warning Text 13" xfId="21218"/>
    <cellStyle name="Warning Text 14" xfId="21219"/>
    <cellStyle name="Warning Text 15" xfId="31710"/>
    <cellStyle name="Warning Text 2" xfId="21220"/>
    <cellStyle name="Warning Text 2 10" xfId="33141"/>
    <cellStyle name="Warning Text 2 11" xfId="55974"/>
    <cellStyle name="Warning Text 2 2" xfId="21221"/>
    <cellStyle name="Warning Text 2 2 2" xfId="21222"/>
    <cellStyle name="Warning Text 2 2 3" xfId="21223"/>
    <cellStyle name="Warning Text 2 2 4" xfId="21224"/>
    <cellStyle name="Warning Text 2 2 5" xfId="21225"/>
    <cellStyle name="Warning Text 2 2 6" xfId="21226"/>
    <cellStyle name="Warning Text 2 2 7" xfId="21227"/>
    <cellStyle name="Warning Text 2 2 8" xfId="33142"/>
    <cellStyle name="Warning Text 2 3" xfId="21228"/>
    <cellStyle name="Warning Text 2 4" xfId="21229"/>
    <cellStyle name="Warning Text 2 5" xfId="21230"/>
    <cellStyle name="Warning Text 2 6" xfId="21231"/>
    <cellStyle name="Warning Text 2 7" xfId="21232"/>
    <cellStyle name="Warning Text 2 8" xfId="21233"/>
    <cellStyle name="Warning Text 2 9" xfId="21234"/>
    <cellStyle name="Warning Text 3" xfId="21235"/>
    <cellStyle name="Warning Text 3 2" xfId="21236"/>
    <cellStyle name="Warning Text 3 3" xfId="21237"/>
    <cellStyle name="Warning Text 3 4" xfId="21238"/>
    <cellStyle name="Warning Text 3 5" xfId="21239"/>
    <cellStyle name="Warning Text 3 6" xfId="21240"/>
    <cellStyle name="Warning Text 3 7" xfId="21241"/>
    <cellStyle name="Warning Text 3 8" xfId="33143"/>
    <cellStyle name="Warning Text 4" xfId="21242"/>
    <cellStyle name="Warning Text 4 2" xfId="21243"/>
    <cellStyle name="Warning Text 4 3" xfId="21244"/>
    <cellStyle name="Warning Text 4 4" xfId="21245"/>
    <cellStyle name="Warning Text 4 5" xfId="21246"/>
    <cellStyle name="Warning Text 4 6" xfId="21247"/>
    <cellStyle name="Warning Text 4 7" xfId="21248"/>
    <cellStyle name="Warning Text 4 8" xfId="33144"/>
    <cellStyle name="Warning Text 5" xfId="21249"/>
    <cellStyle name="Warning Text 5 2" xfId="21250"/>
    <cellStyle name="Warning Text 5 3" xfId="21251"/>
    <cellStyle name="Warning Text 5 4" xfId="21252"/>
    <cellStyle name="Warning Text 5 5" xfId="21253"/>
    <cellStyle name="Warning Text 5 6" xfId="21254"/>
    <cellStyle name="Warning Text 5 7" xfId="21255"/>
    <cellStyle name="Warning Text 5 8" xfId="33145"/>
    <cellStyle name="Warning Text 6" xfId="21256"/>
    <cellStyle name="Warning Text 6 2" xfId="21257"/>
    <cellStyle name="Warning Text 6 3" xfId="21258"/>
    <cellStyle name="Warning Text 6 4" xfId="21259"/>
    <cellStyle name="Warning Text 6 5" xfId="21260"/>
    <cellStyle name="Warning Text 6 6" xfId="21261"/>
    <cellStyle name="Warning Text 6 7" xfId="21262"/>
    <cellStyle name="Warning Text 6 8" xfId="33146"/>
    <cellStyle name="Warning Text 7" xfId="21263"/>
    <cellStyle name="Warning Text 7 2" xfId="21264"/>
    <cellStyle name="Warning Text 7 3" xfId="21265"/>
    <cellStyle name="Warning Text 7 4" xfId="21266"/>
    <cellStyle name="Warning Text 7 5" xfId="21267"/>
    <cellStyle name="Warning Text 7 6" xfId="21268"/>
    <cellStyle name="Warning Text 7 7" xfId="21269"/>
    <cellStyle name="Warning Text 7 8" xfId="33147"/>
    <cellStyle name="Warning Text 8" xfId="21270"/>
    <cellStyle name="Warning Text 9" xfId="21271"/>
    <cellStyle name="Warning Text_План по КВЛ 2011г." xfId="55975"/>
    <cellStyle name="Wдhrung [0]_laroux" xfId="21272"/>
    <cellStyle name="Wдhrung_laroux" xfId="21273"/>
    <cellStyle name="Year" xfId="21274"/>
    <cellStyle name="Year 2" xfId="21275"/>
    <cellStyle name="Year 3" xfId="21276"/>
    <cellStyle name="Year 4" xfId="21277"/>
    <cellStyle name="Year 5" xfId="21278"/>
    <cellStyle name="Year 6" xfId="21279"/>
    <cellStyle name="Year 7" xfId="21280"/>
    <cellStyle name="Year 8" xfId="33148"/>
    <cellStyle name="Year EN" xfId="21281"/>
    <cellStyle name="Year EN 10" xfId="21282"/>
    <cellStyle name="Year EN 100" xfId="48189"/>
    <cellStyle name="Year EN 101" xfId="51308"/>
    <cellStyle name="Year EN 102" xfId="51525"/>
    <cellStyle name="Year EN 103" xfId="53669"/>
    <cellStyle name="Year EN 104" xfId="54258"/>
    <cellStyle name="Year EN 105" xfId="54282"/>
    <cellStyle name="Year EN 106" xfId="54718"/>
    <cellStyle name="Year EN 107" xfId="54880"/>
    <cellStyle name="Year EN 108" xfId="56435"/>
    <cellStyle name="Year EN 11" xfId="21283"/>
    <cellStyle name="Year EN 12" xfId="21284"/>
    <cellStyle name="Year EN 13" xfId="21285"/>
    <cellStyle name="Year EN 14" xfId="21286"/>
    <cellStyle name="Year EN 15" xfId="21287"/>
    <cellStyle name="Year EN 16" xfId="21288"/>
    <cellStyle name="Year EN 17" xfId="21289"/>
    <cellStyle name="Year EN 18" xfId="21290"/>
    <cellStyle name="Year EN 19" xfId="21291"/>
    <cellStyle name="Year EN 2" xfId="21292"/>
    <cellStyle name="Year EN 20" xfId="21293"/>
    <cellStyle name="Year EN 21" xfId="21294"/>
    <cellStyle name="Year EN 22" xfId="21295"/>
    <cellStyle name="Year EN 23" xfId="21296"/>
    <cellStyle name="Year EN 24" xfId="21297"/>
    <cellStyle name="Year EN 25" xfId="21298"/>
    <cellStyle name="Year EN 26" xfId="21299"/>
    <cellStyle name="Year EN 27" xfId="21300"/>
    <cellStyle name="Year EN 28" xfId="21301"/>
    <cellStyle name="Year EN 29" xfId="21302"/>
    <cellStyle name="Year EN 3" xfId="21303"/>
    <cellStyle name="Year EN 30" xfId="21304"/>
    <cellStyle name="Year EN 31" xfId="21305"/>
    <cellStyle name="Year EN 32" xfId="21306"/>
    <cellStyle name="Year EN 33" xfId="21307"/>
    <cellStyle name="Year EN 34" xfId="21308"/>
    <cellStyle name="Year EN 35" xfId="21309"/>
    <cellStyle name="Year EN 36" xfId="21310"/>
    <cellStyle name="Year EN 37" xfId="21311"/>
    <cellStyle name="Year EN 38" xfId="21312"/>
    <cellStyle name="Year EN 39" xfId="21313"/>
    <cellStyle name="Year EN 4" xfId="21314"/>
    <cellStyle name="Year EN 40" xfId="21315"/>
    <cellStyle name="Year EN 41" xfId="21316"/>
    <cellStyle name="Year EN 42" xfId="21317"/>
    <cellStyle name="Year EN 43" xfId="21318"/>
    <cellStyle name="Year EN 44" xfId="21319"/>
    <cellStyle name="Year EN 45" xfId="21320"/>
    <cellStyle name="Year EN 46" xfId="21321"/>
    <cellStyle name="Year EN 47" xfId="21322"/>
    <cellStyle name="Year EN 48" xfId="21323"/>
    <cellStyle name="Year EN 49" xfId="21324"/>
    <cellStyle name="Year EN 5" xfId="21325"/>
    <cellStyle name="Year EN 50" xfId="21326"/>
    <cellStyle name="Year EN 51" xfId="21327"/>
    <cellStyle name="Year EN 52" xfId="21328"/>
    <cellStyle name="Year EN 53" xfId="21329"/>
    <cellStyle name="Year EN 54" xfId="21330"/>
    <cellStyle name="Year EN 55" xfId="21331"/>
    <cellStyle name="Year EN 56" xfId="21332"/>
    <cellStyle name="Year EN 57" xfId="21333"/>
    <cellStyle name="Year EN 58" xfId="21334"/>
    <cellStyle name="Year EN 59" xfId="21335"/>
    <cellStyle name="Year EN 6" xfId="21336"/>
    <cellStyle name="Year EN 60" xfId="21337"/>
    <cellStyle name="Year EN 61" xfId="21338"/>
    <cellStyle name="Year EN 62" xfId="21339"/>
    <cellStyle name="Year EN 63" xfId="21340"/>
    <cellStyle name="Year EN 64" xfId="21341"/>
    <cellStyle name="Year EN 65" xfId="21342"/>
    <cellStyle name="Year EN 66" xfId="21343"/>
    <cellStyle name="Year EN 67" xfId="21344"/>
    <cellStyle name="Year EN 68" xfId="21345"/>
    <cellStyle name="Year EN 69" xfId="21346"/>
    <cellStyle name="Year EN 7" xfId="21347"/>
    <cellStyle name="Year EN 70" xfId="21348"/>
    <cellStyle name="Year EN 71" xfId="21349"/>
    <cellStyle name="Year EN 72" xfId="21350"/>
    <cellStyle name="Year EN 73" xfId="21351"/>
    <cellStyle name="Year EN 74" xfId="21352"/>
    <cellStyle name="Year EN 75" xfId="21353"/>
    <cellStyle name="Year EN 76" xfId="21354"/>
    <cellStyle name="Year EN 77" xfId="21355"/>
    <cellStyle name="Year EN 78" xfId="21356"/>
    <cellStyle name="Year EN 79" xfId="21357"/>
    <cellStyle name="Year EN 8" xfId="21358"/>
    <cellStyle name="Year EN 80" xfId="21359"/>
    <cellStyle name="Year EN 81" xfId="21360"/>
    <cellStyle name="Year EN 82" xfId="21361"/>
    <cellStyle name="Year EN 83" xfId="21362"/>
    <cellStyle name="Year EN 84" xfId="21363"/>
    <cellStyle name="Year EN 85" xfId="21364"/>
    <cellStyle name="Year EN 86" xfId="21365"/>
    <cellStyle name="Year EN 87" xfId="21366"/>
    <cellStyle name="Year EN 88" xfId="33149"/>
    <cellStyle name="Year EN 89" xfId="32398"/>
    <cellStyle name="Year EN 9" xfId="21367"/>
    <cellStyle name="Year EN 90" xfId="33713"/>
    <cellStyle name="Year EN 91" xfId="34515"/>
    <cellStyle name="Year EN 92" xfId="34988"/>
    <cellStyle name="Year EN 93" xfId="36126"/>
    <cellStyle name="Year EN 94" xfId="38230"/>
    <cellStyle name="Year EN 95" xfId="39554"/>
    <cellStyle name="Year EN 96" xfId="40918"/>
    <cellStyle name="Year EN 97" xfId="40139"/>
    <cellStyle name="Year EN 98" xfId="44886"/>
    <cellStyle name="Year EN 99" xfId="48071"/>
    <cellStyle name="Year RU" xfId="21368"/>
    <cellStyle name="Year RU 10" xfId="21369"/>
    <cellStyle name="Year RU 100" xfId="48190"/>
    <cellStyle name="Year RU 101" xfId="51309"/>
    <cellStyle name="Year RU 102" xfId="51526"/>
    <cellStyle name="Year RU 103" xfId="53668"/>
    <cellStyle name="Year RU 104" xfId="54259"/>
    <cellStyle name="Year RU 105" xfId="54283"/>
    <cellStyle name="Year RU 106" xfId="54719"/>
    <cellStyle name="Year RU 107" xfId="54943"/>
    <cellStyle name="Year RU 108" xfId="56436"/>
    <cellStyle name="Year RU 11" xfId="21370"/>
    <cellStyle name="Year RU 12" xfId="21371"/>
    <cellStyle name="Year RU 13" xfId="21372"/>
    <cellStyle name="Year RU 14" xfId="21373"/>
    <cellStyle name="Year RU 15" xfId="21374"/>
    <cellStyle name="Year RU 16" xfId="21375"/>
    <cellStyle name="Year RU 17" xfId="21376"/>
    <cellStyle name="Year RU 18" xfId="21377"/>
    <cellStyle name="Year RU 19" xfId="21378"/>
    <cellStyle name="Year RU 2" xfId="21379"/>
    <cellStyle name="Year RU 20" xfId="21380"/>
    <cellStyle name="Year RU 21" xfId="21381"/>
    <cellStyle name="Year RU 22" xfId="21382"/>
    <cellStyle name="Year RU 23" xfId="21383"/>
    <cellStyle name="Year RU 24" xfId="21384"/>
    <cellStyle name="Year RU 25" xfId="21385"/>
    <cellStyle name="Year RU 26" xfId="21386"/>
    <cellStyle name="Year RU 27" xfId="21387"/>
    <cellStyle name="Year RU 28" xfId="21388"/>
    <cellStyle name="Year RU 29" xfId="21389"/>
    <cellStyle name="Year RU 3" xfId="21390"/>
    <cellStyle name="Year RU 30" xfId="21391"/>
    <cellStyle name="Year RU 31" xfId="21392"/>
    <cellStyle name="Year RU 32" xfId="21393"/>
    <cellStyle name="Year RU 33" xfId="21394"/>
    <cellStyle name="Year RU 34" xfId="21395"/>
    <cellStyle name="Year RU 35" xfId="21396"/>
    <cellStyle name="Year RU 36" xfId="21397"/>
    <cellStyle name="Year RU 37" xfId="21398"/>
    <cellStyle name="Year RU 38" xfId="21399"/>
    <cellStyle name="Year RU 39" xfId="21400"/>
    <cellStyle name="Year RU 4" xfId="21401"/>
    <cellStyle name="Year RU 40" xfId="21402"/>
    <cellStyle name="Year RU 41" xfId="21403"/>
    <cellStyle name="Year RU 42" xfId="21404"/>
    <cellStyle name="Year RU 43" xfId="21405"/>
    <cellStyle name="Year RU 44" xfId="21406"/>
    <cellStyle name="Year RU 45" xfId="21407"/>
    <cellStyle name="Year RU 46" xfId="21408"/>
    <cellStyle name="Year RU 47" xfId="21409"/>
    <cellStyle name="Year RU 48" xfId="21410"/>
    <cellStyle name="Year RU 49" xfId="21411"/>
    <cellStyle name="Year RU 5" xfId="21412"/>
    <cellStyle name="Year RU 50" xfId="21413"/>
    <cellStyle name="Year RU 51" xfId="21414"/>
    <cellStyle name="Year RU 52" xfId="21415"/>
    <cellStyle name="Year RU 53" xfId="21416"/>
    <cellStyle name="Year RU 54" xfId="21417"/>
    <cellStyle name="Year RU 55" xfId="21418"/>
    <cellStyle name="Year RU 56" xfId="21419"/>
    <cellStyle name="Year RU 57" xfId="21420"/>
    <cellStyle name="Year RU 58" xfId="21421"/>
    <cellStyle name="Year RU 59" xfId="21422"/>
    <cellStyle name="Year RU 6" xfId="21423"/>
    <cellStyle name="Year RU 60" xfId="21424"/>
    <cellStyle name="Year RU 61" xfId="21425"/>
    <cellStyle name="Year RU 62" xfId="21426"/>
    <cellStyle name="Year RU 63" xfId="21427"/>
    <cellStyle name="Year RU 64" xfId="21428"/>
    <cellStyle name="Year RU 65" xfId="21429"/>
    <cellStyle name="Year RU 66" xfId="21430"/>
    <cellStyle name="Year RU 67" xfId="21431"/>
    <cellStyle name="Year RU 68" xfId="21432"/>
    <cellStyle name="Year RU 69" xfId="21433"/>
    <cellStyle name="Year RU 7" xfId="21434"/>
    <cellStyle name="Year RU 70" xfId="21435"/>
    <cellStyle name="Year RU 71" xfId="21436"/>
    <cellStyle name="Year RU 72" xfId="21437"/>
    <cellStyle name="Year RU 73" xfId="21438"/>
    <cellStyle name="Year RU 74" xfId="21439"/>
    <cellStyle name="Year RU 75" xfId="21440"/>
    <cellStyle name="Year RU 76" xfId="21441"/>
    <cellStyle name="Year RU 77" xfId="21442"/>
    <cellStyle name="Year RU 78" xfId="21443"/>
    <cellStyle name="Year RU 79" xfId="21444"/>
    <cellStyle name="Year RU 8" xfId="21445"/>
    <cellStyle name="Year RU 80" xfId="21446"/>
    <cellStyle name="Year RU 81" xfId="21447"/>
    <cellStyle name="Year RU 82" xfId="21448"/>
    <cellStyle name="Year RU 83" xfId="21449"/>
    <cellStyle name="Year RU 84" xfId="21450"/>
    <cellStyle name="Year RU 85" xfId="21451"/>
    <cellStyle name="Year RU 86" xfId="21452"/>
    <cellStyle name="Year RU 87" xfId="21453"/>
    <cellStyle name="Year RU 88" xfId="33150"/>
    <cellStyle name="Year RU 89" xfId="32096"/>
    <cellStyle name="Year RU 9" xfId="21454"/>
    <cellStyle name="Year RU 90" xfId="33714"/>
    <cellStyle name="Year RU 91" xfId="34514"/>
    <cellStyle name="Year RU 92" xfId="35351"/>
    <cellStyle name="Year RU 93" xfId="35799"/>
    <cellStyle name="Year RU 94" xfId="38231"/>
    <cellStyle name="Year RU 95" xfId="39555"/>
    <cellStyle name="Year RU 96" xfId="40919"/>
    <cellStyle name="Year RU 97" xfId="40140"/>
    <cellStyle name="Year RU 98" xfId="44887"/>
    <cellStyle name="Year RU 99" xfId="48072"/>
    <cellStyle name="Year_Инвест.бюджет" xfId="21455"/>
    <cellStyle name="А_жел" xfId="21456"/>
    <cellStyle name="А_жел 2" xfId="21457"/>
    <cellStyle name="А_жел 2 2" xfId="55976"/>
    <cellStyle name="А_жел 3" xfId="21458"/>
    <cellStyle name="А_жел 3 2" xfId="55977"/>
    <cellStyle name="А_жел 4" xfId="21459"/>
    <cellStyle name="А_жел 4 2" xfId="55978"/>
    <cellStyle name="А_жел 5" xfId="53667"/>
    <cellStyle name="Акцент1 2" xfId="21460"/>
    <cellStyle name="Акцент1 2 10" xfId="31918"/>
    <cellStyle name="Акцент1 2 11" xfId="55979"/>
    <cellStyle name="Акцент1 2 2" xfId="21461"/>
    <cellStyle name="Акцент1 2 3" xfId="21462"/>
    <cellStyle name="Акцент1 2 4" xfId="21463"/>
    <cellStyle name="Акцент1 2 5" xfId="21464"/>
    <cellStyle name="Акцент1 2 6" xfId="21465"/>
    <cellStyle name="Акцент1 2 7" xfId="21466"/>
    <cellStyle name="Акцент1 2 8" xfId="21467"/>
    <cellStyle name="Акцент1 2 9" xfId="21468"/>
    <cellStyle name="Акцент1 3" xfId="21469"/>
    <cellStyle name="Акцент1 3 2" xfId="55980"/>
    <cellStyle name="Акцент1 4" xfId="21470"/>
    <cellStyle name="Акцент1 4 2" xfId="55981"/>
    <cellStyle name="Акцент1 5" xfId="21471"/>
    <cellStyle name="Акцент1 6" xfId="21472"/>
    <cellStyle name="Акцент1 7" xfId="21473"/>
    <cellStyle name="Акцент1 8" xfId="21474"/>
    <cellStyle name="Акцент1 9" xfId="31711"/>
    <cellStyle name="Акцент2 2" xfId="21475"/>
    <cellStyle name="Акцент2 2 10" xfId="31919"/>
    <cellStyle name="Акцент2 2 11" xfId="55982"/>
    <cellStyle name="Акцент2 2 2" xfId="21476"/>
    <cellStyle name="Акцент2 2 3" xfId="21477"/>
    <cellStyle name="Акцент2 2 4" xfId="21478"/>
    <cellStyle name="Акцент2 2 5" xfId="21479"/>
    <cellStyle name="Акцент2 2 6" xfId="21480"/>
    <cellStyle name="Акцент2 2 7" xfId="21481"/>
    <cellStyle name="Акцент2 2 8" xfId="21482"/>
    <cellStyle name="Акцент2 2 9" xfId="21483"/>
    <cellStyle name="Акцент2 3" xfId="21484"/>
    <cellStyle name="Акцент2 3 2" xfId="55983"/>
    <cellStyle name="Акцент2 4" xfId="21485"/>
    <cellStyle name="Акцент2 4 2" xfId="55984"/>
    <cellStyle name="Акцент2 5" xfId="21486"/>
    <cellStyle name="Акцент2 6" xfId="21487"/>
    <cellStyle name="Акцент2 7" xfId="21488"/>
    <cellStyle name="Акцент2 8" xfId="21489"/>
    <cellStyle name="Акцент2 9" xfId="31712"/>
    <cellStyle name="Акцент3 2" xfId="21490"/>
    <cellStyle name="Акцент3 2 10" xfId="31920"/>
    <cellStyle name="Акцент3 2 11" xfId="55985"/>
    <cellStyle name="Акцент3 2 2" xfId="21491"/>
    <cellStyle name="Акцент3 2 3" xfId="21492"/>
    <cellStyle name="Акцент3 2 4" xfId="21493"/>
    <cellStyle name="Акцент3 2 5" xfId="21494"/>
    <cellStyle name="Акцент3 2 6" xfId="21495"/>
    <cellStyle name="Акцент3 2 7" xfId="21496"/>
    <cellStyle name="Акцент3 2 8" xfId="21497"/>
    <cellStyle name="Акцент3 2 9" xfId="21498"/>
    <cellStyle name="Акцент3 3" xfId="21499"/>
    <cellStyle name="Акцент3 3 2" xfId="55986"/>
    <cellStyle name="Акцент3 4" xfId="21500"/>
    <cellStyle name="Акцент3 4 2" xfId="55987"/>
    <cellStyle name="Акцент3 5" xfId="21501"/>
    <cellStyle name="Акцент3 6" xfId="21502"/>
    <cellStyle name="Акцент3 7" xfId="21503"/>
    <cellStyle name="Акцент3 8" xfId="21504"/>
    <cellStyle name="Акцент3 9" xfId="31713"/>
    <cellStyle name="Акцент4 2" xfId="21505"/>
    <cellStyle name="Акцент4 2 10" xfId="31921"/>
    <cellStyle name="Акцент4 2 11" xfId="55988"/>
    <cellStyle name="Акцент4 2 2" xfId="21506"/>
    <cellStyle name="Акцент4 2 3" xfId="21507"/>
    <cellStyle name="Акцент4 2 4" xfId="21508"/>
    <cellStyle name="Акцент4 2 5" xfId="21509"/>
    <cellStyle name="Акцент4 2 6" xfId="21510"/>
    <cellStyle name="Акцент4 2 7" xfId="21511"/>
    <cellStyle name="Акцент4 2 8" xfId="21512"/>
    <cellStyle name="Акцент4 2 9" xfId="21513"/>
    <cellStyle name="Акцент4 3" xfId="21514"/>
    <cellStyle name="Акцент4 3 2" xfId="55989"/>
    <cellStyle name="Акцент4 4" xfId="21515"/>
    <cellStyle name="Акцент4 4 2" xfId="55990"/>
    <cellStyle name="Акцент4 5" xfId="21516"/>
    <cellStyle name="Акцент4 6" xfId="21517"/>
    <cellStyle name="Акцент4 7" xfId="21518"/>
    <cellStyle name="Акцент4 8" xfId="21519"/>
    <cellStyle name="Акцент4 9" xfId="31714"/>
    <cellStyle name="Акцент5 2" xfId="21520"/>
    <cellStyle name="Акцент5 2 10" xfId="31922"/>
    <cellStyle name="Акцент5 2 11" xfId="55991"/>
    <cellStyle name="Акцент5 2 2" xfId="21521"/>
    <cellStyle name="Акцент5 2 3" xfId="21522"/>
    <cellStyle name="Акцент5 2 4" xfId="21523"/>
    <cellStyle name="Акцент5 2 5" xfId="21524"/>
    <cellStyle name="Акцент5 2 6" xfId="21525"/>
    <cellStyle name="Акцент5 2 7" xfId="21526"/>
    <cellStyle name="Акцент5 2 8" xfId="21527"/>
    <cellStyle name="Акцент5 2 9" xfId="21528"/>
    <cellStyle name="Акцент5 3" xfId="21529"/>
    <cellStyle name="Акцент5 3 2" xfId="55992"/>
    <cellStyle name="Акцент5 4" xfId="21530"/>
    <cellStyle name="Акцент5 4 2" xfId="55993"/>
    <cellStyle name="Акцент5 5" xfId="21531"/>
    <cellStyle name="Акцент5 6" xfId="21532"/>
    <cellStyle name="Акцент5 7" xfId="21533"/>
    <cellStyle name="Акцент5 8" xfId="21534"/>
    <cellStyle name="Акцент5 9" xfId="31715"/>
    <cellStyle name="Акцент6 2" xfId="21535"/>
    <cellStyle name="Акцент6 2 10" xfId="31923"/>
    <cellStyle name="Акцент6 2 11" xfId="55994"/>
    <cellStyle name="Акцент6 2 2" xfId="21536"/>
    <cellStyle name="Акцент6 2 3" xfId="21537"/>
    <cellStyle name="Акцент6 2 4" xfId="21538"/>
    <cellStyle name="Акцент6 2 5" xfId="21539"/>
    <cellStyle name="Акцент6 2 6" xfId="21540"/>
    <cellStyle name="Акцент6 2 7" xfId="21541"/>
    <cellStyle name="Акцент6 2 8" xfId="21542"/>
    <cellStyle name="Акцент6 2 9" xfId="21543"/>
    <cellStyle name="Акцент6 3" xfId="21544"/>
    <cellStyle name="Акцент6 3 2" xfId="55995"/>
    <cellStyle name="Акцент6 4" xfId="21545"/>
    <cellStyle name="Акцент6 4 2" xfId="55996"/>
    <cellStyle name="Акцент6 5" xfId="21546"/>
    <cellStyle name="Акцент6 6" xfId="21547"/>
    <cellStyle name="Акцент6 7" xfId="21548"/>
    <cellStyle name="Акцент6 8" xfId="21549"/>
    <cellStyle name="Акцент6 9" xfId="31716"/>
    <cellStyle name="Беззащитный" xfId="21550"/>
    <cellStyle name="Беззащитный 10" xfId="21551"/>
    <cellStyle name="Беззащитный 11" xfId="21552"/>
    <cellStyle name="Беззащитный 12" xfId="31717"/>
    <cellStyle name="Беззащитный 13" xfId="53550"/>
    <cellStyle name="Беззащитный 2" xfId="21553"/>
    <cellStyle name="Беззащитный 2 10" xfId="31924"/>
    <cellStyle name="Беззащитный 2 11" xfId="55997"/>
    <cellStyle name="Беззащитный 2 12" xfId="56293"/>
    <cellStyle name="Беззащитный 2 2" xfId="21554"/>
    <cellStyle name="Беззащитный 2 3" xfId="21555"/>
    <cellStyle name="Беззащитный 2 4" xfId="21556"/>
    <cellStyle name="Беззащитный 2 5" xfId="21557"/>
    <cellStyle name="Беззащитный 2 6" xfId="21558"/>
    <cellStyle name="Беззащитный 2 7" xfId="21559"/>
    <cellStyle name="Беззащитный 2 8" xfId="21560"/>
    <cellStyle name="Беззащитный 2 9" xfId="21561"/>
    <cellStyle name="Беззащитный 3" xfId="21562"/>
    <cellStyle name="Беззащитный 4" xfId="21563"/>
    <cellStyle name="Беззащитный 5" xfId="21564"/>
    <cellStyle name="Беззащитный 6" xfId="21565"/>
    <cellStyle name="Беззащитный 7" xfId="21566"/>
    <cellStyle name="Беззащитный 8" xfId="21567"/>
    <cellStyle name="Беззащитный 9" xfId="21568"/>
    <cellStyle name="Беззащитный_План по КВЛ 2011г." xfId="55998"/>
    <cellStyle name="Ввод  10" xfId="21569"/>
    <cellStyle name="Ввод  11" xfId="21570"/>
    <cellStyle name="Ввод  12" xfId="21571"/>
    <cellStyle name="Ввод  13" xfId="21572"/>
    <cellStyle name="Ввод  14" xfId="21573"/>
    <cellStyle name="Ввод  15" xfId="21574"/>
    <cellStyle name="Ввод  16" xfId="21575"/>
    <cellStyle name="Ввод  17" xfId="21576"/>
    <cellStyle name="Ввод  18" xfId="21577"/>
    <cellStyle name="Ввод  19" xfId="21578"/>
    <cellStyle name="Ввод  2" xfId="21579"/>
    <cellStyle name="Ввод  2 10" xfId="21580"/>
    <cellStyle name="Ввод  2 100" xfId="38245"/>
    <cellStyle name="Ввод  2 101" xfId="38560"/>
    <cellStyle name="Ввод  2 102" xfId="38520"/>
    <cellStyle name="Ввод  2 103" xfId="39569"/>
    <cellStyle name="Ввод  2 104" xfId="39884"/>
    <cellStyle name="Ввод  2 105" xfId="39727"/>
    <cellStyle name="Ввод  2 106" xfId="40933"/>
    <cellStyle name="Ввод  2 107" xfId="41393"/>
    <cellStyle name="Ввод  2 108" xfId="41233"/>
    <cellStyle name="Ввод  2 109" xfId="42430"/>
    <cellStyle name="Ввод  2 11" xfId="21581"/>
    <cellStyle name="Ввод  2 110" xfId="42838"/>
    <cellStyle name="Ввод  2 111" xfId="42701"/>
    <cellStyle name="Ввод  2 112" xfId="43954"/>
    <cellStyle name="Ввод  2 113" xfId="44071"/>
    <cellStyle name="Ввод  2 114" xfId="45256"/>
    <cellStyle name="Ввод  2 115" xfId="45119"/>
    <cellStyle name="Ввод  2 116" xfId="46374"/>
    <cellStyle name="Ввод  2 117" xfId="46237"/>
    <cellStyle name="Ввод  2 118" xfId="47320"/>
    <cellStyle name="Ввод  2 119" xfId="47182"/>
    <cellStyle name="Ввод  2 12" xfId="21582"/>
    <cellStyle name="Ввод  2 120" xfId="53712"/>
    <cellStyle name="Ввод  2 121" xfId="54111"/>
    <cellStyle name="Ввод  2 122" xfId="53943"/>
    <cellStyle name="Ввод  2 123" xfId="54525"/>
    <cellStyle name="Ввод  2 124" xfId="54303"/>
    <cellStyle name="Ввод  2 125" xfId="54694"/>
    <cellStyle name="Ввод  2 126" xfId="54794"/>
    <cellStyle name="Ввод  2 127" xfId="54957"/>
    <cellStyle name="Ввод  2 128" xfId="55069"/>
    <cellStyle name="Ввод  2 129" xfId="55459"/>
    <cellStyle name="Ввод  2 13" xfId="21583"/>
    <cellStyle name="Ввод  2 130" xfId="55999"/>
    <cellStyle name="Ввод  2 131" xfId="56297"/>
    <cellStyle name="Ввод  2 14" xfId="21584"/>
    <cellStyle name="Ввод  2 15" xfId="21585"/>
    <cellStyle name="Ввод  2 16" xfId="21586"/>
    <cellStyle name="Ввод  2 17" xfId="21587"/>
    <cellStyle name="Ввод  2 18" xfId="21588"/>
    <cellStyle name="Ввод  2 19" xfId="21589"/>
    <cellStyle name="Ввод  2 2" xfId="21590"/>
    <cellStyle name="Ввод  2 20" xfId="21591"/>
    <cellStyle name="Ввод  2 21" xfId="21592"/>
    <cellStyle name="Ввод  2 22" xfId="21593"/>
    <cellStyle name="Ввод  2 23" xfId="21594"/>
    <cellStyle name="Ввод  2 24" xfId="21595"/>
    <cellStyle name="Ввод  2 25" xfId="21596"/>
    <cellStyle name="Ввод  2 26" xfId="21597"/>
    <cellStyle name="Ввод  2 27" xfId="21598"/>
    <cellStyle name="Ввод  2 28" xfId="21599"/>
    <cellStyle name="Ввод  2 29" xfId="21600"/>
    <cellStyle name="Ввод  2 3" xfId="21601"/>
    <cellStyle name="Ввод  2 30" xfId="21602"/>
    <cellStyle name="Ввод  2 31" xfId="21603"/>
    <cellStyle name="Ввод  2 32" xfId="21604"/>
    <cellStyle name="Ввод  2 33" xfId="21605"/>
    <cellStyle name="Ввод  2 34" xfId="21606"/>
    <cellStyle name="Ввод  2 35" xfId="21607"/>
    <cellStyle name="Ввод  2 36" xfId="21608"/>
    <cellStyle name="Ввод  2 37" xfId="21609"/>
    <cellStyle name="Ввод  2 38" xfId="21610"/>
    <cellStyle name="Ввод  2 39" xfId="21611"/>
    <cellStyle name="Ввод  2 4" xfId="21612"/>
    <cellStyle name="Ввод  2 40" xfId="21613"/>
    <cellStyle name="Ввод  2 41" xfId="21614"/>
    <cellStyle name="Ввод  2 42" xfId="21615"/>
    <cellStyle name="Ввод  2 43" xfId="21616"/>
    <cellStyle name="Ввод  2 44" xfId="21617"/>
    <cellStyle name="Ввод  2 45" xfId="21618"/>
    <cellStyle name="Ввод  2 46" xfId="21619"/>
    <cellStyle name="Ввод  2 47" xfId="21620"/>
    <cellStyle name="Ввод  2 48" xfId="21621"/>
    <cellStyle name="Ввод  2 49" xfId="21622"/>
    <cellStyle name="Ввод  2 5" xfId="21623"/>
    <cellStyle name="Ввод  2 50" xfId="21624"/>
    <cellStyle name="Ввод  2 51" xfId="21625"/>
    <cellStyle name="Ввод  2 52" xfId="21626"/>
    <cellStyle name="Ввод  2 53" xfId="21627"/>
    <cellStyle name="Ввод  2 54" xfId="21628"/>
    <cellStyle name="Ввод  2 55" xfId="21629"/>
    <cellStyle name="Ввод  2 56" xfId="21630"/>
    <cellStyle name="Ввод  2 57" xfId="21631"/>
    <cellStyle name="Ввод  2 58" xfId="21632"/>
    <cellStyle name="Ввод  2 59" xfId="21633"/>
    <cellStyle name="Ввод  2 6" xfId="21634"/>
    <cellStyle name="Ввод  2 60" xfId="21635"/>
    <cellStyle name="Ввод  2 61" xfId="21636"/>
    <cellStyle name="Ввод  2 62" xfId="21637"/>
    <cellStyle name="Ввод  2 63" xfId="21638"/>
    <cellStyle name="Ввод  2 64" xfId="21639"/>
    <cellStyle name="Ввод  2 65" xfId="21640"/>
    <cellStyle name="Ввод  2 66" xfId="21641"/>
    <cellStyle name="Ввод  2 67" xfId="21642"/>
    <cellStyle name="Ввод  2 68" xfId="21643"/>
    <cellStyle name="Ввод  2 69" xfId="21644"/>
    <cellStyle name="Ввод  2 7" xfId="21645"/>
    <cellStyle name="Ввод  2 70" xfId="21646"/>
    <cellStyle name="Ввод  2 71" xfId="21647"/>
    <cellStyle name="Ввод  2 72" xfId="21648"/>
    <cellStyle name="Ввод  2 73" xfId="21649"/>
    <cellStyle name="Ввод  2 74" xfId="21650"/>
    <cellStyle name="Ввод  2 75" xfId="21651"/>
    <cellStyle name="Ввод  2 76" xfId="21652"/>
    <cellStyle name="Ввод  2 77" xfId="21653"/>
    <cellStyle name="Ввод  2 78" xfId="21654"/>
    <cellStyle name="Ввод  2 79" xfId="21655"/>
    <cellStyle name="Ввод  2 8" xfId="21656"/>
    <cellStyle name="Ввод  2 80" xfId="21657"/>
    <cellStyle name="Ввод  2 81" xfId="21658"/>
    <cellStyle name="Ввод  2 82" xfId="21659"/>
    <cellStyle name="Ввод  2 83" xfId="21660"/>
    <cellStyle name="Ввод  2 84" xfId="21661"/>
    <cellStyle name="Ввод  2 85" xfId="21662"/>
    <cellStyle name="Ввод  2 86" xfId="21663"/>
    <cellStyle name="Ввод  2 87" xfId="21664"/>
    <cellStyle name="Ввод  2 88" xfId="31925"/>
    <cellStyle name="Ввод  2 89" xfId="32325"/>
    <cellStyle name="Ввод  2 9" xfId="21665"/>
    <cellStyle name="Ввод  2 90" xfId="33937"/>
    <cellStyle name="Ввод  2 91" xfId="34084"/>
    <cellStyle name="Ввод  2 92" xfId="35025"/>
    <cellStyle name="Ввод  2 93" xfId="34490"/>
    <cellStyle name="Ввод  2 94" xfId="35424"/>
    <cellStyle name="Ввод  2 95" xfId="35765"/>
    <cellStyle name="Ввод  2 96" xfId="36059"/>
    <cellStyle name="Ввод  2 97" xfId="36920"/>
    <cellStyle name="Ввод  2 98" xfId="37239"/>
    <cellStyle name="Ввод  2 99" xfId="37078"/>
    <cellStyle name="Ввод  20" xfId="21666"/>
    <cellStyle name="Ввод  21" xfId="21667"/>
    <cellStyle name="Ввод  22" xfId="21668"/>
    <cellStyle name="Ввод  23" xfId="21669"/>
    <cellStyle name="Ввод  24" xfId="21670"/>
    <cellStyle name="Ввод  25" xfId="21671"/>
    <cellStyle name="Ввод  26" xfId="21672"/>
    <cellStyle name="Ввод  27" xfId="21673"/>
    <cellStyle name="Ввод  28" xfId="21674"/>
    <cellStyle name="Ввод  29" xfId="21675"/>
    <cellStyle name="Ввод  3" xfId="21676"/>
    <cellStyle name="Ввод  3 2" xfId="56000"/>
    <cellStyle name="Ввод  3 3" xfId="56298"/>
    <cellStyle name="Ввод  30" xfId="21677"/>
    <cellStyle name="Ввод  31" xfId="21678"/>
    <cellStyle name="Ввод  32" xfId="31718"/>
    <cellStyle name="Ввод  33" xfId="32463"/>
    <cellStyle name="Ввод  34" xfId="32425"/>
    <cellStyle name="Ввод  35" xfId="32442"/>
    <cellStyle name="Ввод  36" xfId="34290"/>
    <cellStyle name="Ввод  37" xfId="34310"/>
    <cellStyle name="Ввод  38" xfId="35079"/>
    <cellStyle name="Ввод  39" xfId="35630"/>
    <cellStyle name="Ввод  4" xfId="21679"/>
    <cellStyle name="Ввод  4 2" xfId="56001"/>
    <cellStyle name="Ввод  4 3" xfId="56299"/>
    <cellStyle name="Ввод  40" xfId="35770"/>
    <cellStyle name="Ввод  41" xfId="35586"/>
    <cellStyle name="Ввод  42" xfId="37119"/>
    <cellStyle name="Ввод  43" xfId="37258"/>
    <cellStyle name="Ввод  44" xfId="37806"/>
    <cellStyle name="Ввод  45" xfId="38443"/>
    <cellStyle name="Ввод  46" xfId="38580"/>
    <cellStyle name="Ввод  47" xfId="39132"/>
    <cellStyle name="Ввод  48" xfId="39769"/>
    <cellStyle name="Ввод  49" xfId="39902"/>
    <cellStyle name="Ввод  5" xfId="21680"/>
    <cellStyle name="Ввод  50" xfId="40495"/>
    <cellStyle name="Ввод  51" xfId="41275"/>
    <cellStyle name="Ввод  52" xfId="41411"/>
    <cellStyle name="Ввод  53" xfId="41995"/>
    <cellStyle name="Ввод  54" xfId="42743"/>
    <cellStyle name="Ввод  55" xfId="42851"/>
    <cellStyle name="Ввод  56" xfId="43858"/>
    <cellStyle name="Ввод  57" xfId="44314"/>
    <cellStyle name="Ввод  58" xfId="45161"/>
    <cellStyle name="Ввод  59" xfId="45269"/>
    <cellStyle name="Ввод  6" xfId="21681"/>
    <cellStyle name="Ввод  60" xfId="46279"/>
    <cellStyle name="Ввод  61" xfId="46387"/>
    <cellStyle name="Ввод  62" xfId="47224"/>
    <cellStyle name="Ввод  63" xfId="47333"/>
    <cellStyle name="Ввод  7" xfId="21682"/>
    <cellStyle name="Ввод  8" xfId="21683"/>
    <cellStyle name="Ввод  9" xfId="21684"/>
    <cellStyle name="Вывод 10" xfId="21685"/>
    <cellStyle name="Вывод 11" xfId="21686"/>
    <cellStyle name="Вывод 12" xfId="21687"/>
    <cellStyle name="Вывод 13" xfId="21688"/>
    <cellStyle name="Вывод 14" xfId="21689"/>
    <cellStyle name="Вывод 15" xfId="21690"/>
    <cellStyle name="Вывод 16" xfId="21691"/>
    <cellStyle name="Вывод 17" xfId="21692"/>
    <cellStyle name="Вывод 18" xfId="21693"/>
    <cellStyle name="Вывод 19" xfId="21694"/>
    <cellStyle name="Вывод 2" xfId="21695"/>
    <cellStyle name="Вывод 2 10" xfId="21696"/>
    <cellStyle name="Вывод 2 100" xfId="36919"/>
    <cellStyle name="Вывод 2 101" xfId="37240"/>
    <cellStyle name="Вывод 2 102" xfId="37199"/>
    <cellStyle name="Вывод 2 103" xfId="38244"/>
    <cellStyle name="Вывод 2 104" xfId="38561"/>
    <cellStyle name="Вывод 2 105" xfId="38403"/>
    <cellStyle name="Вывод 2 106" xfId="39568"/>
    <cellStyle name="Вывод 2 107" xfId="39885"/>
    <cellStyle name="Вывод 2 108" xfId="39845"/>
    <cellStyle name="Вывод 2 109" xfId="40932"/>
    <cellStyle name="Вывод 2 11" xfId="21697"/>
    <cellStyle name="Вывод 2 110" xfId="41394"/>
    <cellStyle name="Вывод 2 111" xfId="41354"/>
    <cellStyle name="Вывод 2 112" xfId="42429"/>
    <cellStyle name="Вывод 2 113" xfId="42839"/>
    <cellStyle name="Вывод 2 114" xfId="42799"/>
    <cellStyle name="Вывод 2 115" xfId="43955"/>
    <cellStyle name="Вывод 2 116" xfId="44070"/>
    <cellStyle name="Вывод 2 117" xfId="45257"/>
    <cellStyle name="Вывод 2 118" xfId="45217"/>
    <cellStyle name="Вывод 2 119" xfId="46375"/>
    <cellStyle name="Вывод 2 12" xfId="21698"/>
    <cellStyle name="Вывод 2 120" xfId="46335"/>
    <cellStyle name="Вывод 2 121" xfId="47321"/>
    <cellStyle name="Вывод 2 122" xfId="47281"/>
    <cellStyle name="Вывод 2 123" xfId="53711"/>
    <cellStyle name="Вывод 2 124" xfId="53965"/>
    <cellStyle name="Вывод 2 125" xfId="53944"/>
    <cellStyle name="Вывод 2 126" xfId="54526"/>
    <cellStyle name="Вывод 2 127" xfId="54610"/>
    <cellStyle name="Вывод 2 128" xfId="54436"/>
    <cellStyle name="Вывод 2 129" xfId="54740"/>
    <cellStyle name="Вывод 2 13" xfId="21699"/>
    <cellStyle name="Вывод 2 130" xfId="54896"/>
    <cellStyle name="Вывод 2 131" xfId="55143"/>
    <cellStyle name="Вывод 2 132" xfId="55460"/>
    <cellStyle name="Вывод 2 133" xfId="56002"/>
    <cellStyle name="Вывод 2 134" xfId="56294"/>
    <cellStyle name="Вывод 2 14" xfId="21700"/>
    <cellStyle name="Вывод 2 15" xfId="21701"/>
    <cellStyle name="Вывод 2 16" xfId="21702"/>
    <cellStyle name="Вывод 2 17" xfId="21703"/>
    <cellStyle name="Вывод 2 18" xfId="21704"/>
    <cellStyle name="Вывод 2 19" xfId="21705"/>
    <cellStyle name="Вывод 2 2" xfId="21706"/>
    <cellStyle name="Вывод 2 20" xfId="21707"/>
    <cellStyle name="Вывод 2 21" xfId="21708"/>
    <cellStyle name="Вывод 2 22" xfId="21709"/>
    <cellStyle name="Вывод 2 23" xfId="21710"/>
    <cellStyle name="Вывод 2 24" xfId="21711"/>
    <cellStyle name="Вывод 2 25" xfId="21712"/>
    <cellStyle name="Вывод 2 26" xfId="21713"/>
    <cellStyle name="Вывод 2 27" xfId="21714"/>
    <cellStyle name="Вывод 2 28" xfId="21715"/>
    <cellStyle name="Вывод 2 29" xfId="21716"/>
    <cellStyle name="Вывод 2 3" xfId="21717"/>
    <cellStyle name="Вывод 2 30" xfId="21718"/>
    <cellStyle name="Вывод 2 31" xfId="21719"/>
    <cellStyle name="Вывод 2 32" xfId="21720"/>
    <cellStyle name="Вывод 2 33" xfId="21721"/>
    <cellStyle name="Вывод 2 34" xfId="21722"/>
    <cellStyle name="Вывод 2 35" xfId="21723"/>
    <cellStyle name="Вывод 2 36" xfId="21724"/>
    <cellStyle name="Вывод 2 37" xfId="21725"/>
    <cellStyle name="Вывод 2 38" xfId="21726"/>
    <cellStyle name="Вывод 2 39" xfId="21727"/>
    <cellStyle name="Вывод 2 4" xfId="21728"/>
    <cellStyle name="Вывод 2 40" xfId="21729"/>
    <cellStyle name="Вывод 2 41" xfId="21730"/>
    <cellStyle name="Вывод 2 42" xfId="21731"/>
    <cellStyle name="Вывод 2 43" xfId="21732"/>
    <cellStyle name="Вывод 2 44" xfId="21733"/>
    <cellStyle name="Вывод 2 45" xfId="21734"/>
    <cellStyle name="Вывод 2 46" xfId="21735"/>
    <cellStyle name="Вывод 2 47" xfId="21736"/>
    <cellStyle name="Вывод 2 48" xfId="21737"/>
    <cellStyle name="Вывод 2 49" xfId="21738"/>
    <cellStyle name="Вывод 2 5" xfId="21739"/>
    <cellStyle name="Вывод 2 50" xfId="21740"/>
    <cellStyle name="Вывод 2 51" xfId="21741"/>
    <cellStyle name="Вывод 2 52" xfId="21742"/>
    <cellStyle name="Вывод 2 53" xfId="21743"/>
    <cellStyle name="Вывод 2 54" xfId="21744"/>
    <cellStyle name="Вывод 2 55" xfId="21745"/>
    <cellStyle name="Вывод 2 56" xfId="21746"/>
    <cellStyle name="Вывод 2 57" xfId="21747"/>
    <cellStyle name="Вывод 2 58" xfId="21748"/>
    <cellStyle name="Вывод 2 59" xfId="21749"/>
    <cellStyle name="Вывод 2 6" xfId="21750"/>
    <cellStyle name="Вывод 2 60" xfId="21751"/>
    <cellStyle name="Вывод 2 61" xfId="21752"/>
    <cellStyle name="Вывод 2 62" xfId="21753"/>
    <cellStyle name="Вывод 2 63" xfId="21754"/>
    <cellStyle name="Вывод 2 64" xfId="21755"/>
    <cellStyle name="Вывод 2 65" xfId="21756"/>
    <cellStyle name="Вывод 2 66" xfId="21757"/>
    <cellStyle name="Вывод 2 67" xfId="21758"/>
    <cellStyle name="Вывод 2 68" xfId="21759"/>
    <cellStyle name="Вывод 2 69" xfId="21760"/>
    <cellStyle name="Вывод 2 7" xfId="21761"/>
    <cellStyle name="Вывод 2 70" xfId="21762"/>
    <cellStyle name="Вывод 2 71" xfId="21763"/>
    <cellStyle name="Вывод 2 72" xfId="21764"/>
    <cellStyle name="Вывод 2 73" xfId="21765"/>
    <cellStyle name="Вывод 2 74" xfId="21766"/>
    <cellStyle name="Вывод 2 75" xfId="21767"/>
    <cellStyle name="Вывод 2 76" xfId="21768"/>
    <cellStyle name="Вывод 2 77" xfId="21769"/>
    <cellStyle name="Вывод 2 78" xfId="21770"/>
    <cellStyle name="Вывод 2 79" xfId="21771"/>
    <cellStyle name="Вывод 2 8" xfId="21772"/>
    <cellStyle name="Вывод 2 80" xfId="21773"/>
    <cellStyle name="Вывод 2 81" xfId="21774"/>
    <cellStyle name="Вывод 2 82" xfId="21775"/>
    <cellStyle name="Вывод 2 83" xfId="21776"/>
    <cellStyle name="Вывод 2 84" xfId="21777"/>
    <cellStyle name="Вывод 2 85" xfId="21778"/>
    <cellStyle name="Вывод 2 86" xfId="21779"/>
    <cellStyle name="Вывод 2 87" xfId="21780"/>
    <cellStyle name="Вывод 2 88" xfId="21781"/>
    <cellStyle name="Вывод 2 89" xfId="21782"/>
    <cellStyle name="Вывод 2 9" xfId="21783"/>
    <cellStyle name="Вывод 2 90" xfId="21784"/>
    <cellStyle name="Вывод 2 91" xfId="31926"/>
    <cellStyle name="Вывод 2 92" xfId="32324"/>
    <cellStyle name="Вывод 2 93" xfId="33936"/>
    <cellStyle name="Вывод 2 94" xfId="34083"/>
    <cellStyle name="Вывод 2 95" xfId="35024"/>
    <cellStyle name="Вывод 2 96" xfId="34491"/>
    <cellStyle name="Вывод 2 97" xfId="35423"/>
    <cellStyle name="Вывод 2 98" xfId="35766"/>
    <cellStyle name="Вывод 2 99" xfId="36058"/>
    <cellStyle name="Вывод 20" xfId="21785"/>
    <cellStyle name="Вывод 21" xfId="21786"/>
    <cellStyle name="Вывод 22" xfId="21787"/>
    <cellStyle name="Вывод 23" xfId="21788"/>
    <cellStyle name="Вывод 24" xfId="21789"/>
    <cellStyle name="Вывод 25" xfId="21790"/>
    <cellStyle name="Вывод 26" xfId="21791"/>
    <cellStyle name="Вывод 27" xfId="21792"/>
    <cellStyle name="Вывод 28" xfId="21793"/>
    <cellStyle name="Вывод 29" xfId="21794"/>
    <cellStyle name="Вывод 3" xfId="21795"/>
    <cellStyle name="Вывод 3 2" xfId="56003"/>
    <cellStyle name="Вывод 3 3" xfId="56295"/>
    <cellStyle name="Вывод 30" xfId="21796"/>
    <cellStyle name="Вывод 31" xfId="21797"/>
    <cellStyle name="Вывод 32" xfId="21798"/>
    <cellStyle name="Вывод 33" xfId="31719"/>
    <cellStyle name="Вывод 34" xfId="32462"/>
    <cellStyle name="Вывод 35" xfId="32426"/>
    <cellStyle name="Вывод 36" xfId="32441"/>
    <cellStyle name="Вывод 37" xfId="34321"/>
    <cellStyle name="Вывод 38" xfId="34432"/>
    <cellStyle name="Вывод 39" xfId="34289"/>
    <cellStyle name="Вывод 4" xfId="21799"/>
    <cellStyle name="Вывод 4 2" xfId="56004"/>
    <cellStyle name="Вывод 4 3" xfId="56296"/>
    <cellStyle name="Вывод 40" xfId="35631"/>
    <cellStyle name="Вывод 41" xfId="35633"/>
    <cellStyle name="Вывод 42" xfId="36962"/>
    <cellStyle name="Вывод 43" xfId="37120"/>
    <cellStyle name="Вывод 44" xfId="37139"/>
    <cellStyle name="Вывод 45" xfId="37807"/>
    <cellStyle name="Вывод 46" xfId="38444"/>
    <cellStyle name="Вывод 47" xfId="38461"/>
    <cellStyle name="Вывод 48" xfId="39133"/>
    <cellStyle name="Вывод 49" xfId="39770"/>
    <cellStyle name="Вывод 5" xfId="21800"/>
    <cellStyle name="Вывод 50" xfId="39788"/>
    <cellStyle name="Вывод 51" xfId="40496"/>
    <cellStyle name="Вывод 52" xfId="41276"/>
    <cellStyle name="Вывод 53" xfId="41294"/>
    <cellStyle name="Вывод 54" xfId="41996"/>
    <cellStyle name="Вывод 55" xfId="42744"/>
    <cellStyle name="Вывод 56" xfId="42756"/>
    <cellStyle name="Вывод 57" xfId="43859"/>
    <cellStyle name="Вывод 58" xfId="43958"/>
    <cellStyle name="Вывод 59" xfId="45162"/>
    <cellStyle name="Вывод 6" xfId="21801"/>
    <cellStyle name="Вывод 60" xfId="45174"/>
    <cellStyle name="Вывод 61" xfId="46280"/>
    <cellStyle name="Вывод 62" xfId="46292"/>
    <cellStyle name="Вывод 63" xfId="47225"/>
    <cellStyle name="Вывод 64" xfId="47237"/>
    <cellStyle name="Вывод 7" xfId="21802"/>
    <cellStyle name="Вывод 8" xfId="21803"/>
    <cellStyle name="Вывод 9" xfId="21804"/>
    <cellStyle name="Вычисление 10" xfId="21805"/>
    <cellStyle name="Вычисление 11" xfId="21806"/>
    <cellStyle name="Вычисление 12" xfId="21807"/>
    <cellStyle name="Вычисление 13" xfId="21808"/>
    <cellStyle name="Вычисление 14" xfId="21809"/>
    <cellStyle name="Вычисление 15" xfId="21810"/>
    <cellStyle name="Вычисление 16" xfId="21811"/>
    <cellStyle name="Вычисление 17" xfId="21812"/>
    <cellStyle name="Вычисление 18" xfId="21813"/>
    <cellStyle name="Вычисление 19" xfId="21814"/>
    <cellStyle name="Вычисление 2" xfId="21815"/>
    <cellStyle name="Вычисление 2 10" xfId="21816"/>
    <cellStyle name="Вычисление 2 100" xfId="38243"/>
    <cellStyle name="Вычисление 2 101" xfId="38562"/>
    <cellStyle name="Вычисление 2 102" xfId="38519"/>
    <cellStyle name="Вычисление 2 103" xfId="39567"/>
    <cellStyle name="Вычисление 2 104" xfId="39886"/>
    <cellStyle name="Вычисление 2 105" xfId="39726"/>
    <cellStyle name="Вычисление 2 106" xfId="40931"/>
    <cellStyle name="Вычисление 2 107" xfId="41395"/>
    <cellStyle name="Вычисление 2 108" xfId="41232"/>
    <cellStyle name="Вычисление 2 109" xfId="42428"/>
    <cellStyle name="Вычисление 2 11" xfId="21817"/>
    <cellStyle name="Вычисление 2 110" xfId="42840"/>
    <cellStyle name="Вычисление 2 111" xfId="42700"/>
    <cellStyle name="Вычисление 2 112" xfId="43956"/>
    <cellStyle name="Вычисление 2 113" xfId="44069"/>
    <cellStyle name="Вычисление 2 114" xfId="45258"/>
    <cellStyle name="Вычисление 2 115" xfId="45118"/>
    <cellStyle name="Вычисление 2 116" xfId="46376"/>
    <cellStyle name="Вычисление 2 117" xfId="46236"/>
    <cellStyle name="Вычисление 2 118" xfId="47322"/>
    <cellStyle name="Вычисление 2 119" xfId="47181"/>
    <cellStyle name="Вычисление 2 12" xfId="21818"/>
    <cellStyle name="Вычисление 2 120" xfId="53710"/>
    <cellStyle name="Вычисление 2 121" xfId="53964"/>
    <cellStyle name="Вычисление 2 122" xfId="54131"/>
    <cellStyle name="Вычисление 2 123" xfId="54527"/>
    <cellStyle name="Вычисление 2 124" xfId="54457"/>
    <cellStyle name="Вычисление 2 125" xfId="54430"/>
    <cellStyle name="Вычисление 2 126" xfId="54793"/>
    <cellStyle name="Вычисление 2 127" xfId="54956"/>
    <cellStyle name="Вычисление 2 128" xfId="55068"/>
    <cellStyle name="Вычисление 2 129" xfId="55461"/>
    <cellStyle name="Вычисление 2 13" xfId="21819"/>
    <cellStyle name="Вычисление 2 130" xfId="56005"/>
    <cellStyle name="Вычисление 2 131" xfId="56300"/>
    <cellStyle name="Вычисление 2 14" xfId="21820"/>
    <cellStyle name="Вычисление 2 15" xfId="21821"/>
    <cellStyle name="Вычисление 2 16" xfId="21822"/>
    <cellStyle name="Вычисление 2 17" xfId="21823"/>
    <cellStyle name="Вычисление 2 18" xfId="21824"/>
    <cellStyle name="Вычисление 2 19" xfId="21825"/>
    <cellStyle name="Вычисление 2 2" xfId="21826"/>
    <cellStyle name="Вычисление 2 20" xfId="21827"/>
    <cellStyle name="Вычисление 2 21" xfId="21828"/>
    <cellStyle name="Вычисление 2 22" xfId="21829"/>
    <cellStyle name="Вычисление 2 23" xfId="21830"/>
    <cellStyle name="Вычисление 2 24" xfId="21831"/>
    <cellStyle name="Вычисление 2 25" xfId="21832"/>
    <cellStyle name="Вычисление 2 26" xfId="21833"/>
    <cellStyle name="Вычисление 2 27" xfId="21834"/>
    <cellStyle name="Вычисление 2 28" xfId="21835"/>
    <cellStyle name="Вычисление 2 29" xfId="21836"/>
    <cellStyle name="Вычисление 2 3" xfId="21837"/>
    <cellStyle name="Вычисление 2 30" xfId="21838"/>
    <cellStyle name="Вычисление 2 31" xfId="21839"/>
    <cellStyle name="Вычисление 2 32" xfId="21840"/>
    <cellStyle name="Вычисление 2 33" xfId="21841"/>
    <cellStyle name="Вычисление 2 34" xfId="21842"/>
    <cellStyle name="Вычисление 2 35" xfId="21843"/>
    <cellStyle name="Вычисление 2 36" xfId="21844"/>
    <cellStyle name="Вычисление 2 37" xfId="21845"/>
    <cellStyle name="Вычисление 2 38" xfId="21846"/>
    <cellStyle name="Вычисление 2 39" xfId="21847"/>
    <cellStyle name="Вычисление 2 4" xfId="21848"/>
    <cellStyle name="Вычисление 2 40" xfId="21849"/>
    <cellStyle name="Вычисление 2 41" xfId="21850"/>
    <cellStyle name="Вычисление 2 42" xfId="21851"/>
    <cellStyle name="Вычисление 2 43" xfId="21852"/>
    <cellStyle name="Вычисление 2 44" xfId="21853"/>
    <cellStyle name="Вычисление 2 45" xfId="21854"/>
    <cellStyle name="Вычисление 2 46" xfId="21855"/>
    <cellStyle name="Вычисление 2 47" xfId="21856"/>
    <cellStyle name="Вычисление 2 48" xfId="21857"/>
    <cellStyle name="Вычисление 2 49" xfId="21858"/>
    <cellStyle name="Вычисление 2 5" xfId="21859"/>
    <cellStyle name="Вычисление 2 50" xfId="21860"/>
    <cellStyle name="Вычисление 2 51" xfId="21861"/>
    <cellStyle name="Вычисление 2 52" xfId="21862"/>
    <cellStyle name="Вычисление 2 53" xfId="21863"/>
    <cellStyle name="Вычисление 2 54" xfId="21864"/>
    <cellStyle name="Вычисление 2 55" xfId="21865"/>
    <cellStyle name="Вычисление 2 56" xfId="21866"/>
    <cellStyle name="Вычисление 2 57" xfId="21867"/>
    <cellStyle name="Вычисление 2 58" xfId="21868"/>
    <cellStyle name="Вычисление 2 59" xfId="21869"/>
    <cellStyle name="Вычисление 2 6" xfId="21870"/>
    <cellStyle name="Вычисление 2 60" xfId="21871"/>
    <cellStyle name="Вычисление 2 61" xfId="21872"/>
    <cellStyle name="Вычисление 2 62" xfId="21873"/>
    <cellStyle name="Вычисление 2 63" xfId="21874"/>
    <cellStyle name="Вычисление 2 64" xfId="21875"/>
    <cellStyle name="Вычисление 2 65" xfId="21876"/>
    <cellStyle name="Вычисление 2 66" xfId="21877"/>
    <cellStyle name="Вычисление 2 67" xfId="21878"/>
    <cellStyle name="Вычисление 2 68" xfId="21879"/>
    <cellStyle name="Вычисление 2 69" xfId="21880"/>
    <cellStyle name="Вычисление 2 7" xfId="21881"/>
    <cellStyle name="Вычисление 2 70" xfId="21882"/>
    <cellStyle name="Вычисление 2 71" xfId="21883"/>
    <cellStyle name="Вычисление 2 72" xfId="21884"/>
    <cellStyle name="Вычисление 2 73" xfId="21885"/>
    <cellStyle name="Вычисление 2 74" xfId="21886"/>
    <cellStyle name="Вычисление 2 75" xfId="21887"/>
    <cellStyle name="Вычисление 2 76" xfId="21888"/>
    <cellStyle name="Вычисление 2 77" xfId="21889"/>
    <cellStyle name="Вычисление 2 78" xfId="21890"/>
    <cellStyle name="Вычисление 2 79" xfId="21891"/>
    <cellStyle name="Вычисление 2 8" xfId="21892"/>
    <cellStyle name="Вычисление 2 80" xfId="21893"/>
    <cellStyle name="Вычисление 2 81" xfId="21894"/>
    <cellStyle name="Вычисление 2 82" xfId="21895"/>
    <cellStyle name="Вычисление 2 83" xfId="21896"/>
    <cellStyle name="Вычисление 2 84" xfId="21897"/>
    <cellStyle name="Вычисление 2 85" xfId="21898"/>
    <cellStyle name="Вычисление 2 86" xfId="21899"/>
    <cellStyle name="Вычисление 2 87" xfId="21900"/>
    <cellStyle name="Вычисление 2 88" xfId="31927"/>
    <cellStyle name="Вычисление 2 89" xfId="32323"/>
    <cellStyle name="Вычисление 2 9" xfId="21901"/>
    <cellStyle name="Вычисление 2 90" xfId="33935"/>
    <cellStyle name="Вычисление 2 91" xfId="34082"/>
    <cellStyle name="Вычисление 2 92" xfId="35023"/>
    <cellStyle name="Вычисление 2 93" xfId="34492"/>
    <cellStyle name="Вычисление 2 94" xfId="35422"/>
    <cellStyle name="Вычисление 2 95" xfId="35767"/>
    <cellStyle name="Вычисление 2 96" xfId="36057"/>
    <cellStyle name="Вычисление 2 97" xfId="36918"/>
    <cellStyle name="Вычисление 2 98" xfId="37241"/>
    <cellStyle name="Вычисление 2 99" xfId="37077"/>
    <cellStyle name="Вычисление 20" xfId="21902"/>
    <cellStyle name="Вычисление 21" xfId="21903"/>
    <cellStyle name="Вычисление 22" xfId="21904"/>
    <cellStyle name="Вычисление 23" xfId="21905"/>
    <cellStyle name="Вычисление 24" xfId="21906"/>
    <cellStyle name="Вычисление 25" xfId="21907"/>
    <cellStyle name="Вычисление 26" xfId="21908"/>
    <cellStyle name="Вычисление 27" xfId="21909"/>
    <cellStyle name="Вычисление 28" xfId="21910"/>
    <cellStyle name="Вычисление 29" xfId="21911"/>
    <cellStyle name="Вычисление 3" xfId="21912"/>
    <cellStyle name="Вычисление 3 2" xfId="56006"/>
    <cellStyle name="Вычисление 3 3" xfId="56301"/>
    <cellStyle name="Вычисление 30" xfId="21913"/>
    <cellStyle name="Вычисление 31" xfId="21914"/>
    <cellStyle name="Вычисление 32" xfId="31720"/>
    <cellStyle name="Вычисление 33" xfId="32461"/>
    <cellStyle name="Вычисление 34" xfId="33979"/>
    <cellStyle name="Вычисление 35" xfId="34125"/>
    <cellStyle name="Вычисление 36" xfId="35096"/>
    <cellStyle name="Вычисление 37" xfId="35320"/>
    <cellStyle name="Вычисление 38" xfId="35466"/>
    <cellStyle name="Вычисление 39" xfId="35632"/>
    <cellStyle name="Вычисление 4" xfId="21915"/>
    <cellStyle name="Вычисление 4 2" xfId="56007"/>
    <cellStyle name="Вычисление 4 3" xfId="56302"/>
    <cellStyle name="Вычисление 40" xfId="35769"/>
    <cellStyle name="Вычисление 41" xfId="36961"/>
    <cellStyle name="Вычисление 42" xfId="37121"/>
    <cellStyle name="Вычисление 43" xfId="37138"/>
    <cellStyle name="Вычисление 44" xfId="38287"/>
    <cellStyle name="Вычисление 45" xfId="38445"/>
    <cellStyle name="Вычисление 46" xfId="38460"/>
    <cellStyle name="Вычисление 47" xfId="39611"/>
    <cellStyle name="Вычисление 48" xfId="39771"/>
    <cellStyle name="Вычисление 49" xfId="39787"/>
    <cellStyle name="Вычисление 5" xfId="21916"/>
    <cellStyle name="Вычисление 50" xfId="40975"/>
    <cellStyle name="Вычисление 51" xfId="41277"/>
    <cellStyle name="Вычисление 52" xfId="41293"/>
    <cellStyle name="Вычисление 53" xfId="42472"/>
    <cellStyle name="Вычисление 54" xfId="42745"/>
    <cellStyle name="Вычисление 55" xfId="42755"/>
    <cellStyle name="Вычисление 56" xfId="43860"/>
    <cellStyle name="Вычисление 57" xfId="43862"/>
    <cellStyle name="Вычисление 58" xfId="45163"/>
    <cellStyle name="Вычисление 59" xfId="45173"/>
    <cellStyle name="Вычисление 6" xfId="21917"/>
    <cellStyle name="Вычисление 60" xfId="46281"/>
    <cellStyle name="Вычисление 61" xfId="46291"/>
    <cellStyle name="Вычисление 62" xfId="47226"/>
    <cellStyle name="Вычисление 63" xfId="47236"/>
    <cellStyle name="Вычисление 7" xfId="21918"/>
    <cellStyle name="Вычисление 8" xfId="21919"/>
    <cellStyle name="Вычисление 9" xfId="21920"/>
    <cellStyle name="Гиперссылка 10" xfId="21921"/>
    <cellStyle name="Гиперссылка 11" xfId="38035"/>
    <cellStyle name="Гиперссылка 2" xfId="21922"/>
    <cellStyle name="Гиперссылка 2 10" xfId="31928"/>
    <cellStyle name="Гиперссылка 2 2" xfId="21923"/>
    <cellStyle name="Гиперссылка 2 3" xfId="21924"/>
    <cellStyle name="Гиперссылка 2 4" xfId="21925"/>
    <cellStyle name="Гиперссылка 2 5" xfId="21926"/>
    <cellStyle name="Гиперссылка 2 6" xfId="21927"/>
    <cellStyle name="Гиперссылка 2 7" xfId="21928"/>
    <cellStyle name="Гиперссылка 2 8" xfId="21929"/>
    <cellStyle name="Гиперссылка 2 9" xfId="21930"/>
    <cellStyle name="Гиперссылка 3" xfId="21931"/>
    <cellStyle name="Гиперссылка 3 10" xfId="32033"/>
    <cellStyle name="Гиперссылка 3 2" xfId="21932"/>
    <cellStyle name="Гиперссылка 3 3" xfId="21933"/>
    <cellStyle name="Гиперссылка 3 4" xfId="21934"/>
    <cellStyle name="Гиперссылка 3 5" xfId="21935"/>
    <cellStyle name="Гиперссылка 3 6" xfId="21936"/>
    <cellStyle name="Гиперссылка 3 7" xfId="21937"/>
    <cellStyle name="Гиперссылка 3 8" xfId="21938"/>
    <cellStyle name="Гиперссылка 3 9" xfId="21939"/>
    <cellStyle name="Гиперссылка 4" xfId="21940"/>
    <cellStyle name="Гиперссылка 5" xfId="21941"/>
    <cellStyle name="Гиперссылка 6" xfId="21942"/>
    <cellStyle name="Гиперссылка 7" xfId="21943"/>
    <cellStyle name="Гиперссылка 8" xfId="21944"/>
    <cellStyle name="Гиперссылка 9" xfId="21945"/>
    <cellStyle name="Группа" xfId="21946"/>
    <cellStyle name="Группа 10" xfId="21947"/>
    <cellStyle name="Группа 11" xfId="21948"/>
    <cellStyle name="Группа 12" xfId="31721"/>
    <cellStyle name="Группа 13" xfId="53457"/>
    <cellStyle name="Группа 2" xfId="21949"/>
    <cellStyle name="Группа 2 10" xfId="31929"/>
    <cellStyle name="Группа 2 11" xfId="56008"/>
    <cellStyle name="Группа 2 12" xfId="56303"/>
    <cellStyle name="Группа 2 2" xfId="21950"/>
    <cellStyle name="Группа 2 3" xfId="21951"/>
    <cellStyle name="Группа 2 4" xfId="21952"/>
    <cellStyle name="Группа 2 5" xfId="21953"/>
    <cellStyle name="Группа 2 6" xfId="21954"/>
    <cellStyle name="Группа 2 7" xfId="21955"/>
    <cellStyle name="Группа 2 8" xfId="21956"/>
    <cellStyle name="Группа 2 9" xfId="21957"/>
    <cellStyle name="Группа 3" xfId="21958"/>
    <cellStyle name="Группа 4" xfId="21959"/>
    <cellStyle name="Группа 5" xfId="21960"/>
    <cellStyle name="Группа 6" xfId="21961"/>
    <cellStyle name="Группа 7" xfId="21962"/>
    <cellStyle name="Группа 8" xfId="21963"/>
    <cellStyle name="Группа 9" xfId="21964"/>
    <cellStyle name="Группа_План по КВЛ 2011г." xfId="56009"/>
    <cellStyle name="Дата" xfId="21965"/>
    <cellStyle name="Дата 10" xfId="31722"/>
    <cellStyle name="Дата 2" xfId="21966"/>
    <cellStyle name="Дата 3" xfId="21967"/>
    <cellStyle name="Дата 4" xfId="21968"/>
    <cellStyle name="Дата 5" xfId="21969"/>
    <cellStyle name="Дата 6" xfId="21970"/>
    <cellStyle name="Дата 7" xfId="21971"/>
    <cellStyle name="Дата 8" xfId="21972"/>
    <cellStyle name="Дата 9" xfId="21973"/>
    <cellStyle name="Денежный (0)" xfId="21974"/>
    <cellStyle name="Денежный (0) 10" xfId="21975"/>
    <cellStyle name="Денежный (0) 11" xfId="21976"/>
    <cellStyle name="Денежный (0) 12" xfId="33151"/>
    <cellStyle name="Денежный (0) 13" xfId="53666"/>
    <cellStyle name="Денежный (0) 2" xfId="21977"/>
    <cellStyle name="Денежный (0) 3" xfId="21978"/>
    <cellStyle name="Денежный (0) 4" xfId="21979"/>
    <cellStyle name="Денежный (0) 5" xfId="21980"/>
    <cellStyle name="Денежный (0) 6" xfId="21981"/>
    <cellStyle name="Денежный (0) 7" xfId="21982"/>
    <cellStyle name="Денежный (0) 8" xfId="21983"/>
    <cellStyle name="Денежный (0) 9" xfId="21984"/>
    <cellStyle name="Денежный 2" xfId="21985"/>
    <cellStyle name="Денежный 2 2" xfId="21986"/>
    <cellStyle name="Денежный 2 3" xfId="21987"/>
    <cellStyle name="Денежный 2 4" xfId="21988"/>
    <cellStyle name="Денежный 2 5" xfId="21989"/>
    <cellStyle name="Денежный 2 6" xfId="21990"/>
    <cellStyle name="Денежный 2 7" xfId="21991"/>
    <cellStyle name="Денежный 2 8" xfId="33152"/>
    <cellStyle name="ДЮё¶ [0]_±вЕё" xfId="21992"/>
    <cellStyle name="ДЮё¶_±вЕё" xfId="21993"/>
    <cellStyle name="ЕлИ­ [0]_±вЕё" xfId="21994"/>
    <cellStyle name="ЕлИ­_±вЕё" xfId="21995"/>
    <cellStyle name="Заг" xfId="21996"/>
    <cellStyle name="Заг 10" xfId="21997"/>
    <cellStyle name="Заг 11" xfId="21998"/>
    <cellStyle name="Заг 12" xfId="21999"/>
    <cellStyle name="Заг 13" xfId="22000"/>
    <cellStyle name="Заг 14" xfId="22001"/>
    <cellStyle name="Заг 15" xfId="22002"/>
    <cellStyle name="Заг 16" xfId="22003"/>
    <cellStyle name="Заг 17" xfId="22004"/>
    <cellStyle name="Заг 18" xfId="22005"/>
    <cellStyle name="Заг 19" xfId="22006"/>
    <cellStyle name="Заг 2" xfId="22007"/>
    <cellStyle name="Заг 20" xfId="22008"/>
    <cellStyle name="Заг 21" xfId="22009"/>
    <cellStyle name="Заг 22" xfId="22010"/>
    <cellStyle name="Заг 23" xfId="22011"/>
    <cellStyle name="Заг 24" xfId="22012"/>
    <cellStyle name="Заг 25" xfId="22013"/>
    <cellStyle name="Заг 26" xfId="22014"/>
    <cellStyle name="Заг 27" xfId="22015"/>
    <cellStyle name="Заг 28" xfId="22016"/>
    <cellStyle name="Заг 29" xfId="22017"/>
    <cellStyle name="Заг 3" xfId="22018"/>
    <cellStyle name="Заг 30" xfId="22019"/>
    <cellStyle name="Заг 31" xfId="22020"/>
    <cellStyle name="Заг 32" xfId="22021"/>
    <cellStyle name="Заг 33" xfId="22022"/>
    <cellStyle name="Заг 34" xfId="22023"/>
    <cellStyle name="Заг 35" xfId="22024"/>
    <cellStyle name="Заг 36" xfId="22025"/>
    <cellStyle name="Заг 37" xfId="22026"/>
    <cellStyle name="Заг 38" xfId="22027"/>
    <cellStyle name="Заг 39" xfId="22028"/>
    <cellStyle name="Заг 4" xfId="22029"/>
    <cellStyle name="Заг 40" xfId="22030"/>
    <cellStyle name="Заг 41" xfId="22031"/>
    <cellStyle name="Заг 42" xfId="22032"/>
    <cellStyle name="Заг 43" xfId="22033"/>
    <cellStyle name="Заг 44" xfId="22034"/>
    <cellStyle name="Заг 45" xfId="22035"/>
    <cellStyle name="Заг 46" xfId="22036"/>
    <cellStyle name="Заг 47" xfId="22037"/>
    <cellStyle name="Заг 48" xfId="22038"/>
    <cellStyle name="Заг 49" xfId="22039"/>
    <cellStyle name="Заг 5" xfId="22040"/>
    <cellStyle name="Заг 50" xfId="22041"/>
    <cellStyle name="Заг 51" xfId="22042"/>
    <cellStyle name="Заг 52" xfId="22043"/>
    <cellStyle name="Заг 53" xfId="22044"/>
    <cellStyle name="Заг 54" xfId="22045"/>
    <cellStyle name="Заг 55" xfId="33153"/>
    <cellStyle name="Заг 56" xfId="36330"/>
    <cellStyle name="Заг 57" xfId="40141"/>
    <cellStyle name="Заг 58" xfId="41638"/>
    <cellStyle name="Заг 59" xfId="43590"/>
    <cellStyle name="Заг 6" xfId="22046"/>
    <cellStyle name="Заг 60" xfId="44312"/>
    <cellStyle name="Заг 61" xfId="44888"/>
    <cellStyle name="Заг 62" xfId="46007"/>
    <cellStyle name="Заг 63" xfId="48191"/>
    <cellStyle name="Заг 64" xfId="53665"/>
    <cellStyle name="Заг 65" xfId="54234"/>
    <cellStyle name="Заг 66" xfId="54260"/>
    <cellStyle name="Заг 67" xfId="54657"/>
    <cellStyle name="Заг 68" xfId="54720"/>
    <cellStyle name="Заг 69" xfId="54942"/>
    <cellStyle name="Заг 7" xfId="22047"/>
    <cellStyle name="Заг 70" xfId="55234"/>
    <cellStyle name="Заг 71" xfId="55342"/>
    <cellStyle name="Заг 72" xfId="55509"/>
    <cellStyle name="Заг 73" xfId="56010"/>
    <cellStyle name="Заг 74" xfId="56437"/>
    <cellStyle name="Заг 8" xfId="22048"/>
    <cellStyle name="Заг 9" xfId="22049"/>
    <cellStyle name="Заголовок" xfId="22050"/>
    <cellStyle name="Заголовок 1 2" xfId="22051"/>
    <cellStyle name="Заголовок 1 2 10" xfId="31930"/>
    <cellStyle name="Заголовок 1 2 11" xfId="56011"/>
    <cellStyle name="Заголовок 1 2 2" xfId="22052"/>
    <cellStyle name="Заголовок 1 2 3" xfId="22053"/>
    <cellStyle name="Заголовок 1 2 4" xfId="22054"/>
    <cellStyle name="Заголовок 1 2 5" xfId="22055"/>
    <cellStyle name="Заголовок 1 2 6" xfId="22056"/>
    <cellStyle name="Заголовок 1 2 7" xfId="22057"/>
    <cellStyle name="Заголовок 1 2 8" xfId="22058"/>
    <cellStyle name="Заголовок 1 2 9" xfId="22059"/>
    <cellStyle name="Заголовок 1 3" xfId="22060"/>
    <cellStyle name="Заголовок 1 3 2" xfId="56012"/>
    <cellStyle name="Заголовок 1 4" xfId="22061"/>
    <cellStyle name="Заголовок 1 4 2" xfId="56013"/>
    <cellStyle name="Заголовок 1 5" xfId="22062"/>
    <cellStyle name="Заголовок 1 6" xfId="22063"/>
    <cellStyle name="Заголовок 1 7" xfId="22064"/>
    <cellStyle name="Заголовок 1 8" xfId="22065"/>
    <cellStyle name="Заголовок 1 9" xfId="31723"/>
    <cellStyle name="Заголовок 10" xfId="22066"/>
    <cellStyle name="Заголовок 11" xfId="22067"/>
    <cellStyle name="Заголовок 12" xfId="22068"/>
    <cellStyle name="Заголовок 13" xfId="22069"/>
    <cellStyle name="Заголовок 14" xfId="22070"/>
    <cellStyle name="Заголовок 15" xfId="22071"/>
    <cellStyle name="Заголовок 16" xfId="22072"/>
    <cellStyle name="Заголовок 17" xfId="22073"/>
    <cellStyle name="Заголовок 18" xfId="22074"/>
    <cellStyle name="Заголовок 19" xfId="22075"/>
    <cellStyle name="Заголовок 2 2" xfId="22076"/>
    <cellStyle name="Заголовок 2 2 10" xfId="31931"/>
    <cellStyle name="Заголовок 2 2 11" xfId="56014"/>
    <cellStyle name="Заголовок 2 2 2" xfId="22077"/>
    <cellStyle name="Заголовок 2 2 3" xfId="22078"/>
    <cellStyle name="Заголовок 2 2 4" xfId="22079"/>
    <cellStyle name="Заголовок 2 2 5" xfId="22080"/>
    <cellStyle name="Заголовок 2 2 6" xfId="22081"/>
    <cellStyle name="Заголовок 2 2 7" xfId="22082"/>
    <cellStyle name="Заголовок 2 2 8" xfId="22083"/>
    <cellStyle name="Заголовок 2 2 9" xfId="22084"/>
    <cellStyle name="Заголовок 2 3" xfId="22085"/>
    <cellStyle name="Заголовок 2 3 2" xfId="56015"/>
    <cellStyle name="Заголовок 2 4" xfId="22086"/>
    <cellStyle name="Заголовок 2 4 2" xfId="56016"/>
    <cellStyle name="Заголовок 2 5" xfId="22087"/>
    <cellStyle name="Заголовок 2 6" xfId="22088"/>
    <cellStyle name="Заголовок 2 7" xfId="22089"/>
    <cellStyle name="Заголовок 2 8" xfId="22090"/>
    <cellStyle name="Заголовок 2 9" xfId="31724"/>
    <cellStyle name="Заголовок 20" xfId="22091"/>
    <cellStyle name="Заголовок 21" xfId="22092"/>
    <cellStyle name="Заголовок 22" xfId="22093"/>
    <cellStyle name="Заголовок 23" xfId="22094"/>
    <cellStyle name="Заголовок 24" xfId="22095"/>
    <cellStyle name="Заголовок 25" xfId="22096"/>
    <cellStyle name="Заголовок 26" xfId="22097"/>
    <cellStyle name="Заголовок 27" xfId="22098"/>
    <cellStyle name="Заголовок 28" xfId="22099"/>
    <cellStyle name="Заголовок 29" xfId="22100"/>
    <cellStyle name="Заголовок 3 2" xfId="22101"/>
    <cellStyle name="Заголовок 3 2 10" xfId="31932"/>
    <cellStyle name="Заголовок 3 2 11" xfId="56017"/>
    <cellStyle name="Заголовок 3 2 2" xfId="22102"/>
    <cellStyle name="Заголовок 3 2 3" xfId="22103"/>
    <cellStyle name="Заголовок 3 2 4" xfId="22104"/>
    <cellStyle name="Заголовок 3 2 5" xfId="22105"/>
    <cellStyle name="Заголовок 3 2 6" xfId="22106"/>
    <cellStyle name="Заголовок 3 2 7" xfId="22107"/>
    <cellStyle name="Заголовок 3 2 8" xfId="22108"/>
    <cellStyle name="Заголовок 3 2 9" xfId="22109"/>
    <cellStyle name="Заголовок 3 3" xfId="22110"/>
    <cellStyle name="Заголовок 3 3 2" xfId="56018"/>
    <cellStyle name="Заголовок 3 4" xfId="22111"/>
    <cellStyle name="Заголовок 3 4 2" xfId="56019"/>
    <cellStyle name="Заголовок 3 5" xfId="22112"/>
    <cellStyle name="Заголовок 3 6" xfId="22113"/>
    <cellStyle name="Заголовок 3 7" xfId="22114"/>
    <cellStyle name="Заголовок 3 8" xfId="22115"/>
    <cellStyle name="Заголовок 3 9" xfId="31725"/>
    <cellStyle name="Заголовок 30" xfId="22116"/>
    <cellStyle name="Заголовок 31" xfId="22117"/>
    <cellStyle name="Заголовок 32" xfId="22118"/>
    <cellStyle name="Заголовок 33" xfId="22119"/>
    <cellStyle name="Заголовок 34" xfId="33154"/>
    <cellStyle name="Заголовок 35" xfId="33906"/>
    <cellStyle name="Заголовок 36" xfId="32268"/>
    <cellStyle name="Заголовок 37" xfId="33715"/>
    <cellStyle name="Заголовок 38" xfId="34512"/>
    <cellStyle name="Заголовок 39" xfId="34358"/>
    <cellStyle name="Заголовок 4 2" xfId="22120"/>
    <cellStyle name="Заголовок 4 2 10" xfId="31933"/>
    <cellStyle name="Заголовок 4 2 11" xfId="56020"/>
    <cellStyle name="Заголовок 4 2 2" xfId="22121"/>
    <cellStyle name="Заголовок 4 2 3" xfId="22122"/>
    <cellStyle name="Заголовок 4 2 4" xfId="22123"/>
    <cellStyle name="Заголовок 4 2 5" xfId="22124"/>
    <cellStyle name="Заголовок 4 2 6" xfId="22125"/>
    <cellStyle name="Заголовок 4 2 7" xfId="22126"/>
    <cellStyle name="Заголовок 4 2 8" xfId="22127"/>
    <cellStyle name="Заголовок 4 2 9" xfId="22128"/>
    <cellStyle name="Заголовок 4 3" xfId="22129"/>
    <cellStyle name="Заголовок 4 3 2" xfId="56021"/>
    <cellStyle name="Заголовок 4 4" xfId="22130"/>
    <cellStyle name="Заголовок 4 4 2" xfId="56022"/>
    <cellStyle name="Заголовок 4 5" xfId="22131"/>
    <cellStyle name="Заголовок 4 6" xfId="22132"/>
    <cellStyle name="Заголовок 4 7" xfId="22133"/>
    <cellStyle name="Заголовок 4 8" xfId="22134"/>
    <cellStyle name="Заголовок 4 9" xfId="31726"/>
    <cellStyle name="Заголовок 40" xfId="34669"/>
    <cellStyle name="Заголовок 41" xfId="36331"/>
    <cellStyle name="Заголовок 42" xfId="36908"/>
    <cellStyle name="Заголовок 43" xfId="36007"/>
    <cellStyle name="Заголовок 44" xfId="37763"/>
    <cellStyle name="Заголовок 45" xfId="38232"/>
    <cellStyle name="Заголовок 46" xfId="37483"/>
    <cellStyle name="Заголовок 47" xfId="39088"/>
    <cellStyle name="Заголовок 48" xfId="39556"/>
    <cellStyle name="Заголовок 49" xfId="38808"/>
    <cellStyle name="Заголовок 5" xfId="22135"/>
    <cellStyle name="Заголовок 50" xfId="40450"/>
    <cellStyle name="Заголовок 51" xfId="40920"/>
    <cellStyle name="Заголовок 52" xfId="40142"/>
    <cellStyle name="Заголовок 53" xfId="41951"/>
    <cellStyle name="Заголовок 54" xfId="42417"/>
    <cellStyle name="Заголовок 55" xfId="41639"/>
    <cellStyle name="Заголовок 56" xfId="43198"/>
    <cellStyle name="Заголовок 57" xfId="43591"/>
    <cellStyle name="Заголовок 58" xfId="44313"/>
    <cellStyle name="Заголовок 59" xfId="44889"/>
    <cellStyle name="Заголовок 6" xfId="22136"/>
    <cellStyle name="Заголовок 60" xfId="45615"/>
    <cellStyle name="Заголовок 61" xfId="46008"/>
    <cellStyle name="Заголовок 62" xfId="46731"/>
    <cellStyle name="Заголовок 63" xfId="47123"/>
    <cellStyle name="Заголовок 64" xfId="47679"/>
    <cellStyle name="Заголовок 65" xfId="48073"/>
    <cellStyle name="Заголовок 66" xfId="48192"/>
    <cellStyle name="Заголовок 67" xfId="52386"/>
    <cellStyle name="Заголовок 7" xfId="22137"/>
    <cellStyle name="Заголовок 8" xfId="22138"/>
    <cellStyle name="Заголовок 9" xfId="22139"/>
    <cellStyle name="Заголовок таблицы" xfId="22140"/>
    <cellStyle name="Заголовок таблицы 2" xfId="22141"/>
    <cellStyle name="Заголовок таблицы 3" xfId="22142"/>
    <cellStyle name="Заголовок таблицы 4" xfId="22143"/>
    <cellStyle name="Заголовок таблицы 5" xfId="22144"/>
    <cellStyle name="Заголовок таблицы 6" xfId="22145"/>
    <cellStyle name="Заголовок таблицы 7" xfId="22146"/>
    <cellStyle name="Заголовок таблицы 8" xfId="33155"/>
    <cellStyle name="Заголовок1" xfId="22147"/>
    <cellStyle name="Заголовок1 10" xfId="22148"/>
    <cellStyle name="Заголовок1 11" xfId="22149"/>
    <cellStyle name="Заголовок1 12" xfId="22150"/>
    <cellStyle name="Заголовок1 13" xfId="22151"/>
    <cellStyle name="Заголовок1 14" xfId="22152"/>
    <cellStyle name="Заголовок1 15" xfId="22153"/>
    <cellStyle name="Заголовок1 16" xfId="22154"/>
    <cellStyle name="Заголовок1 17" xfId="22155"/>
    <cellStyle name="Заголовок1 18" xfId="22156"/>
    <cellStyle name="Заголовок1 19" xfId="22157"/>
    <cellStyle name="Заголовок1 2" xfId="22158"/>
    <cellStyle name="Заголовок1 20" xfId="22159"/>
    <cellStyle name="Заголовок1 21" xfId="22160"/>
    <cellStyle name="Заголовок1 22" xfId="22161"/>
    <cellStyle name="Заголовок1 23" xfId="33156"/>
    <cellStyle name="Заголовок1 24" xfId="32270"/>
    <cellStyle name="Заголовок1 25" xfId="34211"/>
    <cellStyle name="Заголовок1 26" xfId="34668"/>
    <cellStyle name="Заголовок1 27" xfId="36008"/>
    <cellStyle name="Заголовок1 28" xfId="38233"/>
    <cellStyle name="Заголовок1 29" xfId="37484"/>
    <cellStyle name="Заголовок1 3" xfId="22162"/>
    <cellStyle name="Заголовок1 30" xfId="39557"/>
    <cellStyle name="Заголовок1 31" xfId="40921"/>
    <cellStyle name="Заголовок1 32" xfId="42418"/>
    <cellStyle name="Заголовок1 33" xfId="43592"/>
    <cellStyle name="Заголовок1 34" xfId="44890"/>
    <cellStyle name="Заголовок1 35" xfId="48074"/>
    <cellStyle name="Заголовок1 36" xfId="48193"/>
    <cellStyle name="Заголовок1 37" xfId="51310"/>
    <cellStyle name="Заголовок1 38" xfId="51527"/>
    <cellStyle name="Заголовок1 4" xfId="22163"/>
    <cellStyle name="Заголовок1 5" xfId="22164"/>
    <cellStyle name="Заголовок1 6" xfId="22165"/>
    <cellStyle name="Заголовок1 7" xfId="22166"/>
    <cellStyle name="Заголовок1 8" xfId="22167"/>
    <cellStyle name="Заголовок1 9" xfId="22168"/>
    <cellStyle name="Заголовок2" xfId="22169"/>
    <cellStyle name="Заголовок2 10" xfId="22170"/>
    <cellStyle name="Заголовок2 11" xfId="22171"/>
    <cellStyle name="Заголовок2 12" xfId="22172"/>
    <cellStyle name="Заголовок2 13" xfId="22173"/>
    <cellStyle name="Заголовок2 14" xfId="22174"/>
    <cellStyle name="Заголовок2 15" xfId="22175"/>
    <cellStyle name="Заголовок2 16" xfId="22176"/>
    <cellStyle name="Заголовок2 17" xfId="22177"/>
    <cellStyle name="Заголовок2 18" xfId="22178"/>
    <cellStyle name="Заголовок2 19" xfId="22179"/>
    <cellStyle name="Заголовок2 2" xfId="22180"/>
    <cellStyle name="Заголовок2 20" xfId="22181"/>
    <cellStyle name="Заголовок2 21" xfId="22182"/>
    <cellStyle name="Заголовок2 22" xfId="22183"/>
    <cellStyle name="Заголовок2 23" xfId="33157"/>
    <cellStyle name="Заголовок2 24" xfId="32271"/>
    <cellStyle name="Заголовок2 25" xfId="34511"/>
    <cellStyle name="Заголовок2 26" xfId="34667"/>
    <cellStyle name="Заголовок2 27" xfId="36009"/>
    <cellStyle name="Заголовок2 28" xfId="38234"/>
    <cellStyle name="Заголовок2 29" xfId="37485"/>
    <cellStyle name="Заголовок2 3" xfId="22184"/>
    <cellStyle name="Заголовок2 30" xfId="39558"/>
    <cellStyle name="Заголовок2 31" xfId="40922"/>
    <cellStyle name="Заголовок2 32" xfId="42419"/>
    <cellStyle name="Заголовок2 33" xfId="43593"/>
    <cellStyle name="Заголовок2 34" xfId="44891"/>
    <cellStyle name="Заголовок2 35" xfId="48075"/>
    <cellStyle name="Заголовок2 36" xfId="48194"/>
    <cellStyle name="Заголовок2 37" xfId="51311"/>
    <cellStyle name="Заголовок2 38" xfId="51528"/>
    <cellStyle name="Заголовок2 4" xfId="22185"/>
    <cellStyle name="Заголовок2 5" xfId="22186"/>
    <cellStyle name="Заголовок2 6" xfId="22187"/>
    <cellStyle name="Заголовок2 7" xfId="22188"/>
    <cellStyle name="Заголовок2 8" xfId="22189"/>
    <cellStyle name="Заголовок2 9" xfId="22190"/>
    <cellStyle name="Защитный" xfId="22191"/>
    <cellStyle name="Защитный 10" xfId="22192"/>
    <cellStyle name="Защитный 11" xfId="22193"/>
    <cellStyle name="Защитный 12" xfId="31727"/>
    <cellStyle name="Защитный 13" xfId="53456"/>
    <cellStyle name="Защитный 2" xfId="22194"/>
    <cellStyle name="Защитный 2 10" xfId="31934"/>
    <cellStyle name="Защитный 2 11" xfId="56023"/>
    <cellStyle name="Защитный 2 12" xfId="56304"/>
    <cellStyle name="Защитный 2 2" xfId="22195"/>
    <cellStyle name="Защитный 2 3" xfId="22196"/>
    <cellStyle name="Защитный 2 4" xfId="22197"/>
    <cellStyle name="Защитный 2 5" xfId="22198"/>
    <cellStyle name="Защитный 2 6" xfId="22199"/>
    <cellStyle name="Защитный 2 7" xfId="22200"/>
    <cellStyle name="Защитный 2 8" xfId="22201"/>
    <cellStyle name="Защитный 2 9" xfId="22202"/>
    <cellStyle name="Защитный 3" xfId="22203"/>
    <cellStyle name="Защитный 4" xfId="22204"/>
    <cellStyle name="Защитный 5" xfId="22205"/>
    <cellStyle name="Защитный 6" xfId="22206"/>
    <cellStyle name="Защитный 7" xfId="22207"/>
    <cellStyle name="Защитный 8" xfId="22208"/>
    <cellStyle name="Защитный 9" xfId="22209"/>
    <cellStyle name="Защитный_План по КВЛ 2011г." xfId="56024"/>
    <cellStyle name="Звезды" xfId="22210"/>
    <cellStyle name="Звезды 10" xfId="22211"/>
    <cellStyle name="Звезды 10 10" xfId="22212"/>
    <cellStyle name="Звезды 10 11" xfId="22213"/>
    <cellStyle name="Звезды 10 12" xfId="22214"/>
    <cellStyle name="Звезды 10 13" xfId="22215"/>
    <cellStyle name="Звезды 10 14" xfId="22216"/>
    <cellStyle name="Звезды 10 15" xfId="22217"/>
    <cellStyle name="Звезды 10 16" xfId="33158"/>
    <cellStyle name="Звезды 10 17" xfId="36332"/>
    <cellStyle name="Звезды 10 18" xfId="40143"/>
    <cellStyle name="Звезды 10 19" xfId="41640"/>
    <cellStyle name="Звезды 10 2" xfId="22218"/>
    <cellStyle name="Звезды 10 20" xfId="43594"/>
    <cellStyle name="Звезды 10 21" xfId="44315"/>
    <cellStyle name="Звезды 10 22" xfId="44892"/>
    <cellStyle name="Звезды 10 23" xfId="46009"/>
    <cellStyle name="Звезды 10 24" xfId="48195"/>
    <cellStyle name="Звезды 10 3" xfId="22219"/>
    <cellStyle name="Звезды 10 4" xfId="22220"/>
    <cellStyle name="Звезды 10 5" xfId="22221"/>
    <cellStyle name="Звезды 10 6" xfId="22222"/>
    <cellStyle name="Звезды 10 7" xfId="22223"/>
    <cellStyle name="Звезды 10 8" xfId="22224"/>
    <cellStyle name="Звезды 10 9" xfId="22225"/>
    <cellStyle name="Звезды 100" xfId="22226"/>
    <cellStyle name="Звезды 101" xfId="22227"/>
    <cellStyle name="Звезды 102" xfId="22228"/>
    <cellStyle name="Звезды 103" xfId="22229"/>
    <cellStyle name="Звезды 104" xfId="22230"/>
    <cellStyle name="Звезды 105" xfId="22231"/>
    <cellStyle name="Звезды 106" xfId="22232"/>
    <cellStyle name="Звезды 107" xfId="22233"/>
    <cellStyle name="Звезды 108" xfId="22234"/>
    <cellStyle name="Звезды 109" xfId="22235"/>
    <cellStyle name="Звезды 11" xfId="22236"/>
    <cellStyle name="Звезды 11 10" xfId="22237"/>
    <cellStyle name="Звезды 11 11" xfId="22238"/>
    <cellStyle name="Звезды 11 12" xfId="22239"/>
    <cellStyle name="Звезды 11 13" xfId="22240"/>
    <cellStyle name="Звезды 11 14" xfId="22241"/>
    <cellStyle name="Звезды 11 15" xfId="22242"/>
    <cellStyle name="Звезды 11 16" xfId="33159"/>
    <cellStyle name="Звезды 11 17" xfId="36333"/>
    <cellStyle name="Звезды 11 18" xfId="40144"/>
    <cellStyle name="Звезды 11 19" xfId="41641"/>
    <cellStyle name="Звезды 11 2" xfId="22243"/>
    <cellStyle name="Звезды 11 20" xfId="43595"/>
    <cellStyle name="Звезды 11 21" xfId="44316"/>
    <cellStyle name="Звезды 11 22" xfId="44893"/>
    <cellStyle name="Звезды 11 23" xfId="46010"/>
    <cellStyle name="Звезды 11 24" xfId="48196"/>
    <cellStyle name="Звезды 11 3" xfId="22244"/>
    <cellStyle name="Звезды 11 4" xfId="22245"/>
    <cellStyle name="Звезды 11 5" xfId="22246"/>
    <cellStyle name="Звезды 11 6" xfId="22247"/>
    <cellStyle name="Звезды 11 7" xfId="22248"/>
    <cellStyle name="Звезды 11 8" xfId="22249"/>
    <cellStyle name="Звезды 11 9" xfId="22250"/>
    <cellStyle name="Звезды 110" xfId="22251"/>
    <cellStyle name="Звезды 111" xfId="22252"/>
    <cellStyle name="Звезды 112" xfId="22253"/>
    <cellStyle name="Звезды 113" xfId="22254"/>
    <cellStyle name="Звезды 114" xfId="22255"/>
    <cellStyle name="Звезды 115" xfId="22256"/>
    <cellStyle name="Звезды 116" xfId="22257"/>
    <cellStyle name="Звезды 117" xfId="22258"/>
    <cellStyle name="Звезды 118" xfId="31728"/>
    <cellStyle name="Звезды 119" xfId="32459"/>
    <cellStyle name="Звезды 12" xfId="22259"/>
    <cellStyle name="Звезды 12 10" xfId="22260"/>
    <cellStyle name="Звезды 12 11" xfId="22261"/>
    <cellStyle name="Звезды 12 12" xfId="22262"/>
    <cellStyle name="Звезды 12 13" xfId="22263"/>
    <cellStyle name="Звезды 12 14" xfId="22264"/>
    <cellStyle name="Звезды 12 15" xfId="22265"/>
    <cellStyle name="Звезды 12 16" xfId="33160"/>
    <cellStyle name="Звезды 12 17" xfId="36334"/>
    <cellStyle name="Звезды 12 18" xfId="40145"/>
    <cellStyle name="Звезды 12 19" xfId="41642"/>
    <cellStyle name="Звезды 12 2" xfId="22266"/>
    <cellStyle name="Звезды 12 20" xfId="43596"/>
    <cellStyle name="Звезды 12 21" xfId="44317"/>
    <cellStyle name="Звезды 12 22" xfId="44894"/>
    <cellStyle name="Звезды 12 23" xfId="46011"/>
    <cellStyle name="Звезды 12 24" xfId="48197"/>
    <cellStyle name="Звезды 12 3" xfId="22267"/>
    <cellStyle name="Звезды 12 4" xfId="22268"/>
    <cellStyle name="Звезды 12 5" xfId="22269"/>
    <cellStyle name="Звезды 12 6" xfId="22270"/>
    <cellStyle name="Звезды 12 7" xfId="22271"/>
    <cellStyle name="Звезды 12 8" xfId="22272"/>
    <cellStyle name="Звезды 12 9" xfId="22273"/>
    <cellStyle name="Звезды 120" xfId="32308"/>
    <cellStyle name="Звезды 121" xfId="32507"/>
    <cellStyle name="Звезды 122" xfId="35095"/>
    <cellStyle name="Звезды 123" xfId="35004"/>
    <cellStyle name="Звезды 124" xfId="34504"/>
    <cellStyle name="Звезды 125" xfId="35634"/>
    <cellStyle name="Звезды 126" xfId="35768"/>
    <cellStyle name="Звезды 127" xfId="36043"/>
    <cellStyle name="Звезды 128" xfId="37123"/>
    <cellStyle name="Звезды 129" xfId="37137"/>
    <cellStyle name="Звезды 13" xfId="22274"/>
    <cellStyle name="Звезды 13 10" xfId="22275"/>
    <cellStyle name="Звезды 13 11" xfId="22276"/>
    <cellStyle name="Звезды 13 12" xfId="22277"/>
    <cellStyle name="Звезды 13 13" xfId="22278"/>
    <cellStyle name="Звезды 13 14" xfId="22279"/>
    <cellStyle name="Звезды 13 15" xfId="22280"/>
    <cellStyle name="Звезды 13 16" xfId="33161"/>
    <cellStyle name="Звезды 13 17" xfId="36335"/>
    <cellStyle name="Звезды 13 18" xfId="40146"/>
    <cellStyle name="Звезды 13 19" xfId="41643"/>
    <cellStyle name="Звезды 13 2" xfId="22281"/>
    <cellStyle name="Звезды 13 20" xfId="43597"/>
    <cellStyle name="Звезды 13 21" xfId="44318"/>
    <cellStyle name="Звезды 13 22" xfId="44895"/>
    <cellStyle name="Звезды 13 23" xfId="46012"/>
    <cellStyle name="Звезды 13 24" xfId="48198"/>
    <cellStyle name="Звезды 13 3" xfId="22282"/>
    <cellStyle name="Звезды 13 4" xfId="22283"/>
    <cellStyle name="Звезды 13 5" xfId="22284"/>
    <cellStyle name="Звезды 13 6" xfId="22285"/>
    <cellStyle name="Звезды 13 7" xfId="22286"/>
    <cellStyle name="Звезды 13 8" xfId="22287"/>
    <cellStyle name="Звезды 13 9" xfId="22288"/>
    <cellStyle name="Звезды 130" xfId="37520"/>
    <cellStyle name="Звезды 131" xfId="38447"/>
    <cellStyle name="Звезды 132" xfId="38459"/>
    <cellStyle name="Звезды 133" xfId="38843"/>
    <cellStyle name="Звезды 134" xfId="39773"/>
    <cellStyle name="Звезды 135" xfId="39926"/>
    <cellStyle name="Звезды 136" xfId="40208"/>
    <cellStyle name="Звезды 137" xfId="41279"/>
    <cellStyle name="Звезды 138" xfId="41435"/>
    <cellStyle name="Звезды 139" xfId="41709"/>
    <cellStyle name="Звезды 14" xfId="22289"/>
    <cellStyle name="Звезды 14 10" xfId="22290"/>
    <cellStyle name="Звезды 14 11" xfId="22291"/>
    <cellStyle name="Звезды 14 12" xfId="22292"/>
    <cellStyle name="Звезды 14 13" xfId="22293"/>
    <cellStyle name="Звезды 14 14" xfId="22294"/>
    <cellStyle name="Звезды 14 15" xfId="22295"/>
    <cellStyle name="Звезды 14 16" xfId="33162"/>
    <cellStyle name="Звезды 14 17" xfId="36336"/>
    <cellStyle name="Звезды 14 18" xfId="40147"/>
    <cellStyle name="Звезды 14 19" xfId="41644"/>
    <cellStyle name="Звезды 14 2" xfId="22296"/>
    <cellStyle name="Звезды 14 20" xfId="43598"/>
    <cellStyle name="Звезды 14 21" xfId="44319"/>
    <cellStyle name="Звезды 14 22" xfId="44896"/>
    <cellStyle name="Звезды 14 23" xfId="46013"/>
    <cellStyle name="Звезды 14 24" xfId="48199"/>
    <cellStyle name="Звезды 14 3" xfId="22297"/>
    <cellStyle name="Звезды 14 4" xfId="22298"/>
    <cellStyle name="Звезды 14 5" xfId="22299"/>
    <cellStyle name="Звезды 14 6" xfId="22300"/>
    <cellStyle name="Звезды 14 7" xfId="22301"/>
    <cellStyle name="Звезды 14 8" xfId="22302"/>
    <cellStyle name="Звезды 14 9" xfId="22303"/>
    <cellStyle name="Звезды 140" xfId="42746"/>
    <cellStyle name="Звезды 141" xfId="42875"/>
    <cellStyle name="Звезды 142" xfId="43863"/>
    <cellStyle name="Звезды 143" xfId="44311"/>
    <cellStyle name="Звезды 144" xfId="45164"/>
    <cellStyle name="Звезды 145" xfId="45293"/>
    <cellStyle name="Звезды 146" xfId="46282"/>
    <cellStyle name="Звезды 147" xfId="46411"/>
    <cellStyle name="Звезды 148" xfId="47227"/>
    <cellStyle name="Звезды 149" xfId="47357"/>
    <cellStyle name="Звезды 15" xfId="22304"/>
    <cellStyle name="Звезды 15 10" xfId="22305"/>
    <cellStyle name="Звезды 15 11" xfId="22306"/>
    <cellStyle name="Звезды 15 12" xfId="22307"/>
    <cellStyle name="Звезды 15 13" xfId="22308"/>
    <cellStyle name="Звезды 15 14" xfId="22309"/>
    <cellStyle name="Звезды 15 15" xfId="22310"/>
    <cellStyle name="Звезды 15 16" xfId="33163"/>
    <cellStyle name="Звезды 15 17" xfId="36337"/>
    <cellStyle name="Звезды 15 18" xfId="40148"/>
    <cellStyle name="Звезды 15 19" xfId="41645"/>
    <cellStyle name="Звезды 15 2" xfId="22311"/>
    <cellStyle name="Звезды 15 20" xfId="43599"/>
    <cellStyle name="Звезды 15 21" xfId="44320"/>
    <cellStyle name="Звезды 15 22" xfId="44897"/>
    <cellStyle name="Звезды 15 23" xfId="46014"/>
    <cellStyle name="Звезды 15 24" xfId="48200"/>
    <cellStyle name="Звезды 15 3" xfId="22312"/>
    <cellStyle name="Звезды 15 4" xfId="22313"/>
    <cellStyle name="Звезды 15 5" xfId="22314"/>
    <cellStyle name="Звезды 15 6" xfId="22315"/>
    <cellStyle name="Звезды 15 7" xfId="22316"/>
    <cellStyle name="Звезды 15 8" xfId="22317"/>
    <cellStyle name="Звезды 15 9" xfId="22318"/>
    <cellStyle name="Звезды 150" xfId="48119"/>
    <cellStyle name="Звезды 151" xfId="52321"/>
    <cellStyle name="Звезды 152" xfId="53549"/>
    <cellStyle name="Звезды 153" xfId="54143"/>
    <cellStyle name="Звезды 154" xfId="54380"/>
    <cellStyle name="Звезды 155" xfId="54524"/>
    <cellStyle name="Звезды 156" xfId="54916"/>
    <cellStyle name="Звезды 157" xfId="55098"/>
    <cellStyle name="Звезды 158" xfId="55290"/>
    <cellStyle name="Звезды 159" xfId="55405"/>
    <cellStyle name="Звезды 16" xfId="22319"/>
    <cellStyle name="Звезды 16 10" xfId="22320"/>
    <cellStyle name="Звезды 16 11" xfId="22321"/>
    <cellStyle name="Звезды 16 12" xfId="22322"/>
    <cellStyle name="Звезды 16 13" xfId="22323"/>
    <cellStyle name="Звезды 16 14" xfId="22324"/>
    <cellStyle name="Звезды 16 15" xfId="22325"/>
    <cellStyle name="Звезды 16 16" xfId="33164"/>
    <cellStyle name="Звезды 16 17" xfId="36338"/>
    <cellStyle name="Звезды 16 18" xfId="40149"/>
    <cellStyle name="Звезды 16 19" xfId="41646"/>
    <cellStyle name="Звезды 16 2" xfId="22326"/>
    <cellStyle name="Звезды 16 20" xfId="43600"/>
    <cellStyle name="Звезды 16 21" xfId="44321"/>
    <cellStyle name="Звезды 16 22" xfId="44898"/>
    <cellStyle name="Звезды 16 23" xfId="46015"/>
    <cellStyle name="Звезды 16 24" xfId="48201"/>
    <cellStyle name="Звезды 16 3" xfId="22327"/>
    <cellStyle name="Звезды 16 4" xfId="22328"/>
    <cellStyle name="Звезды 16 5" xfId="22329"/>
    <cellStyle name="Звезды 16 6" xfId="22330"/>
    <cellStyle name="Звезды 16 7" xfId="22331"/>
    <cellStyle name="Звезды 16 8" xfId="22332"/>
    <cellStyle name="Звезды 16 9" xfId="22333"/>
    <cellStyle name="Звезды 160" xfId="56025"/>
    <cellStyle name="Звезды 161" xfId="56388"/>
    <cellStyle name="Звезды 17" xfId="22334"/>
    <cellStyle name="Звезды 17 10" xfId="22335"/>
    <cellStyle name="Звезды 17 11" xfId="22336"/>
    <cellStyle name="Звезды 17 12" xfId="22337"/>
    <cellStyle name="Звезды 17 13" xfId="22338"/>
    <cellStyle name="Звезды 17 14" xfId="22339"/>
    <cellStyle name="Звезды 17 15" xfId="22340"/>
    <cellStyle name="Звезды 17 16" xfId="33165"/>
    <cellStyle name="Звезды 17 17" xfId="36339"/>
    <cellStyle name="Звезды 17 18" xfId="40150"/>
    <cellStyle name="Звезды 17 19" xfId="41647"/>
    <cellStyle name="Звезды 17 2" xfId="22341"/>
    <cellStyle name="Звезды 17 20" xfId="43601"/>
    <cellStyle name="Звезды 17 21" xfId="44322"/>
    <cellStyle name="Звезды 17 22" xfId="44899"/>
    <cellStyle name="Звезды 17 23" xfId="46016"/>
    <cellStyle name="Звезды 17 24" xfId="48202"/>
    <cellStyle name="Звезды 17 3" xfId="22342"/>
    <cellStyle name="Звезды 17 4" xfId="22343"/>
    <cellStyle name="Звезды 17 5" xfId="22344"/>
    <cellStyle name="Звезды 17 6" xfId="22345"/>
    <cellStyle name="Звезды 17 7" xfId="22346"/>
    <cellStyle name="Звезды 17 8" xfId="22347"/>
    <cellStyle name="Звезды 17 9" xfId="22348"/>
    <cellStyle name="Звезды 18" xfId="22349"/>
    <cellStyle name="Звезды 18 10" xfId="22350"/>
    <cellStyle name="Звезды 18 11" xfId="22351"/>
    <cellStyle name="Звезды 18 12" xfId="22352"/>
    <cellStyle name="Звезды 18 13" xfId="22353"/>
    <cellStyle name="Звезды 18 14" xfId="22354"/>
    <cellStyle name="Звезды 18 15" xfId="22355"/>
    <cellStyle name="Звезды 18 16" xfId="33166"/>
    <cellStyle name="Звезды 18 17" xfId="36340"/>
    <cellStyle name="Звезды 18 18" xfId="40151"/>
    <cellStyle name="Звезды 18 19" xfId="41648"/>
    <cellStyle name="Звезды 18 2" xfId="22356"/>
    <cellStyle name="Звезды 18 20" xfId="43602"/>
    <cellStyle name="Звезды 18 21" xfId="44323"/>
    <cellStyle name="Звезды 18 22" xfId="44900"/>
    <cellStyle name="Звезды 18 23" xfId="46017"/>
    <cellStyle name="Звезды 18 24" xfId="48203"/>
    <cellStyle name="Звезды 18 3" xfId="22357"/>
    <cellStyle name="Звезды 18 4" xfId="22358"/>
    <cellStyle name="Звезды 18 5" xfId="22359"/>
    <cellStyle name="Звезды 18 6" xfId="22360"/>
    <cellStyle name="Звезды 18 7" xfId="22361"/>
    <cellStyle name="Звезды 18 8" xfId="22362"/>
    <cellStyle name="Звезды 18 9" xfId="22363"/>
    <cellStyle name="Звезды 19" xfId="22364"/>
    <cellStyle name="Звезды 19 10" xfId="22365"/>
    <cellStyle name="Звезды 19 11" xfId="22366"/>
    <cellStyle name="Звезды 19 12" xfId="22367"/>
    <cellStyle name="Звезды 19 13" xfId="22368"/>
    <cellStyle name="Звезды 19 14" xfId="22369"/>
    <cellStyle name="Звезды 19 15" xfId="22370"/>
    <cellStyle name="Звезды 19 16" xfId="33167"/>
    <cellStyle name="Звезды 19 17" xfId="36341"/>
    <cellStyle name="Звезды 19 18" xfId="40152"/>
    <cellStyle name="Звезды 19 19" xfId="41649"/>
    <cellStyle name="Звезды 19 2" xfId="22371"/>
    <cellStyle name="Звезды 19 20" xfId="43603"/>
    <cellStyle name="Звезды 19 21" xfId="44324"/>
    <cellStyle name="Звезды 19 22" xfId="44901"/>
    <cellStyle name="Звезды 19 23" xfId="46018"/>
    <cellStyle name="Звезды 19 24" xfId="48204"/>
    <cellStyle name="Звезды 19 3" xfId="22372"/>
    <cellStyle name="Звезды 19 4" xfId="22373"/>
    <cellStyle name="Звезды 19 5" xfId="22374"/>
    <cellStyle name="Звезды 19 6" xfId="22375"/>
    <cellStyle name="Звезды 19 7" xfId="22376"/>
    <cellStyle name="Звезды 19 8" xfId="22377"/>
    <cellStyle name="Звезды 19 9" xfId="22378"/>
    <cellStyle name="Звезды 2" xfId="22379"/>
    <cellStyle name="Звезды 2 10" xfId="22380"/>
    <cellStyle name="Звезды 2 100" xfId="34493"/>
    <cellStyle name="Звезды 2 101" xfId="35421"/>
    <cellStyle name="Звезды 2 102" xfId="35772"/>
    <cellStyle name="Звезды 2 103" xfId="36056"/>
    <cellStyle name="Звезды 2 104" xfId="36917"/>
    <cellStyle name="Звезды 2 105" xfId="37244"/>
    <cellStyle name="Звезды 2 106" xfId="37195"/>
    <cellStyle name="Звезды 2 107" xfId="38242"/>
    <cellStyle name="Звезды 2 108" xfId="38564"/>
    <cellStyle name="Звезды 2 109" xfId="38401"/>
    <cellStyle name="Звезды 2 11" xfId="22381"/>
    <cellStyle name="Звезды 2 110" xfId="39566"/>
    <cellStyle name="Звезды 2 111" xfId="39888"/>
    <cellStyle name="Звезды 2 112" xfId="39843"/>
    <cellStyle name="Звезды 2 113" xfId="40930"/>
    <cellStyle name="Звезды 2 114" xfId="41397"/>
    <cellStyle name="Звезды 2 115" xfId="41352"/>
    <cellStyle name="Звезды 2 116" xfId="42427"/>
    <cellStyle name="Звезды 2 117" xfId="42841"/>
    <cellStyle name="Звезды 2 118" xfId="42797"/>
    <cellStyle name="Звезды 2 119" xfId="43959"/>
    <cellStyle name="Звезды 2 12" xfId="22382"/>
    <cellStyle name="Звезды 2 120" xfId="44068"/>
    <cellStyle name="Звезды 2 121" xfId="45259"/>
    <cellStyle name="Звезды 2 122" xfId="45215"/>
    <cellStyle name="Звезды 2 123" xfId="46377"/>
    <cellStyle name="Звезды 2 124" xfId="46333"/>
    <cellStyle name="Звезды 2 125" xfId="47323"/>
    <cellStyle name="Звезды 2 126" xfId="47279"/>
    <cellStyle name="Звезды 2 127" xfId="48136"/>
    <cellStyle name="Звезды 2 128" xfId="52338"/>
    <cellStyle name="Звезды 2 129" xfId="53709"/>
    <cellStyle name="Звезды 2 13" xfId="22383"/>
    <cellStyle name="Звезды 2 130" xfId="54248"/>
    <cellStyle name="Звезды 2 131" xfId="53945"/>
    <cellStyle name="Звезды 2 132" xfId="54528"/>
    <cellStyle name="Звезды 2 133" xfId="54609"/>
    <cellStyle name="Звезды 2 134" xfId="54696"/>
    <cellStyle name="Звезды 2 135" xfId="54792"/>
    <cellStyle name="Звезды 2 136" xfId="54955"/>
    <cellStyle name="Звезды 2 137" xfId="55161"/>
    <cellStyle name="Звезды 2 138" xfId="55067"/>
    <cellStyle name="Звезды 2 139" xfId="55309"/>
    <cellStyle name="Звезды 2 14" xfId="22384"/>
    <cellStyle name="Звезды 2 140" xfId="55462"/>
    <cellStyle name="Звезды 2 141" xfId="56026"/>
    <cellStyle name="Звезды 2 142" xfId="56309"/>
    <cellStyle name="Звезды 2 143" xfId="55793"/>
    <cellStyle name="Звезды 2 144" xfId="56417"/>
    <cellStyle name="Звезды 2 15" xfId="22385"/>
    <cellStyle name="Звезды 2 16" xfId="22386"/>
    <cellStyle name="Звезды 2 17" xfId="22387"/>
    <cellStyle name="Звезды 2 18" xfId="22388"/>
    <cellStyle name="Звезды 2 19" xfId="22389"/>
    <cellStyle name="Звезды 2 2" xfId="22390"/>
    <cellStyle name="Звезды 2 2 2" xfId="56027"/>
    <cellStyle name="Звезды 2 2 3" xfId="56306"/>
    <cellStyle name="Звезды 2 20" xfId="22391"/>
    <cellStyle name="Звезды 2 21" xfId="22392"/>
    <cellStyle name="Звезды 2 22" xfId="22393"/>
    <cellStyle name="Звезды 2 23" xfId="22394"/>
    <cellStyle name="Звезды 2 24" xfId="22395"/>
    <cellStyle name="Звезды 2 25" xfId="22396"/>
    <cellStyle name="Звезды 2 26" xfId="22397"/>
    <cellStyle name="Звезды 2 27" xfId="22398"/>
    <cellStyle name="Звезды 2 28" xfId="22399"/>
    <cellStyle name="Звезды 2 29" xfId="22400"/>
    <cellStyle name="Звезды 2 3" xfId="22401"/>
    <cellStyle name="Звезды 2 30" xfId="22402"/>
    <cellStyle name="Звезды 2 31" xfId="22403"/>
    <cellStyle name="Звезды 2 32" xfId="22404"/>
    <cellStyle name="Звезды 2 33" xfId="22405"/>
    <cellStyle name="Звезды 2 34" xfId="22406"/>
    <cellStyle name="Звезды 2 35" xfId="22407"/>
    <cellStyle name="Звезды 2 36" xfId="22408"/>
    <cellStyle name="Звезды 2 37" xfId="22409"/>
    <cellStyle name="Звезды 2 38" xfId="22410"/>
    <cellStyle name="Звезды 2 39" xfId="22411"/>
    <cellStyle name="Звезды 2 4" xfId="22412"/>
    <cellStyle name="Звезды 2 40" xfId="22413"/>
    <cellStyle name="Звезды 2 41" xfId="22414"/>
    <cellStyle name="Звезды 2 42" xfId="22415"/>
    <cellStyle name="Звезды 2 43" xfId="22416"/>
    <cellStyle name="Звезды 2 44" xfId="22417"/>
    <cellStyle name="Звезды 2 45" xfId="22418"/>
    <cellStyle name="Звезды 2 46" xfId="22419"/>
    <cellStyle name="Звезды 2 47" xfId="22420"/>
    <cellStyle name="Звезды 2 48" xfId="22421"/>
    <cellStyle name="Звезды 2 49" xfId="22422"/>
    <cellStyle name="Звезды 2 5" xfId="22423"/>
    <cellStyle name="Звезды 2 50" xfId="22424"/>
    <cellStyle name="Звезды 2 51" xfId="22425"/>
    <cellStyle name="Звезды 2 52" xfId="22426"/>
    <cellStyle name="Звезды 2 53" xfId="22427"/>
    <cellStyle name="Звезды 2 54" xfId="22428"/>
    <cellStyle name="Звезды 2 55" xfId="22429"/>
    <cellStyle name="Звезды 2 56" xfId="22430"/>
    <cellStyle name="Звезды 2 57" xfId="22431"/>
    <cellStyle name="Звезды 2 58" xfId="22432"/>
    <cellStyle name="Звезды 2 59" xfId="22433"/>
    <cellStyle name="Звезды 2 6" xfId="22434"/>
    <cellStyle name="Звезды 2 60" xfId="22435"/>
    <cellStyle name="Звезды 2 61" xfId="22436"/>
    <cellStyle name="Звезды 2 62" xfId="22437"/>
    <cellStyle name="Звезды 2 63" xfId="22438"/>
    <cellStyle name="Звезды 2 64" xfId="22439"/>
    <cellStyle name="Звезды 2 65" xfId="22440"/>
    <cellStyle name="Звезды 2 66" xfId="22441"/>
    <cellStyle name="Звезды 2 67" xfId="22442"/>
    <cellStyle name="Звезды 2 68" xfId="22443"/>
    <cellStyle name="Звезды 2 69" xfId="22444"/>
    <cellStyle name="Звезды 2 7" xfId="22445"/>
    <cellStyle name="Звезды 2 70" xfId="22446"/>
    <cellStyle name="Звезды 2 71" xfId="22447"/>
    <cellStyle name="Звезды 2 72" xfId="22448"/>
    <cellStyle name="Звезды 2 73" xfId="22449"/>
    <cellStyle name="Звезды 2 74" xfId="22450"/>
    <cellStyle name="Звезды 2 75" xfId="22451"/>
    <cellStyle name="Звезды 2 76" xfId="22452"/>
    <cellStyle name="Звезды 2 77" xfId="22453"/>
    <cellStyle name="Звезды 2 78" xfId="22454"/>
    <cellStyle name="Звезды 2 79" xfId="22455"/>
    <cellStyle name="Звезды 2 8" xfId="22456"/>
    <cellStyle name="Звезды 2 80" xfId="22457"/>
    <cellStyle name="Звезды 2 81" xfId="22458"/>
    <cellStyle name="Звезды 2 82" xfId="22459"/>
    <cellStyle name="Звезды 2 83" xfId="22460"/>
    <cellStyle name="Звезды 2 84" xfId="22461"/>
    <cellStyle name="Звезды 2 85" xfId="22462"/>
    <cellStyle name="Звезды 2 86" xfId="22463"/>
    <cellStyle name="Звезды 2 87" xfId="22464"/>
    <cellStyle name="Звезды 2 88" xfId="22465"/>
    <cellStyle name="Звезды 2 89" xfId="22466"/>
    <cellStyle name="Звезды 2 9" xfId="22467"/>
    <cellStyle name="Звезды 2 90" xfId="22468"/>
    <cellStyle name="Звезды 2 91" xfId="22469"/>
    <cellStyle name="Звезды 2 92" xfId="22470"/>
    <cellStyle name="Звезды 2 93" xfId="22471"/>
    <cellStyle name="Звезды 2 94" xfId="22472"/>
    <cellStyle name="Звезды 2 95" xfId="31935"/>
    <cellStyle name="Звезды 2 96" xfId="31627"/>
    <cellStyle name="Звезды 2 97" xfId="33934"/>
    <cellStyle name="Звезды 2 98" xfId="34081"/>
    <cellStyle name="Звезды 2 99" xfId="35021"/>
    <cellStyle name="Звезды 20" xfId="22473"/>
    <cellStyle name="Звезды 20 10" xfId="22474"/>
    <cellStyle name="Звезды 20 11" xfId="22475"/>
    <cellStyle name="Звезды 20 12" xfId="22476"/>
    <cellStyle name="Звезды 20 13" xfId="22477"/>
    <cellStyle name="Звезды 20 14" xfId="22478"/>
    <cellStyle name="Звезды 20 15" xfId="22479"/>
    <cellStyle name="Звезды 20 16" xfId="33168"/>
    <cellStyle name="Звезды 20 17" xfId="36342"/>
    <cellStyle name="Звезды 20 18" xfId="40153"/>
    <cellStyle name="Звезды 20 19" xfId="41650"/>
    <cellStyle name="Звезды 20 2" xfId="22480"/>
    <cellStyle name="Звезды 20 20" xfId="43604"/>
    <cellStyle name="Звезды 20 21" xfId="44325"/>
    <cellStyle name="Звезды 20 22" xfId="44902"/>
    <cellStyle name="Звезды 20 23" xfId="46019"/>
    <cellStyle name="Звезды 20 24" xfId="48205"/>
    <cellStyle name="Звезды 20 3" xfId="22481"/>
    <cellStyle name="Звезды 20 4" xfId="22482"/>
    <cellStyle name="Звезды 20 5" xfId="22483"/>
    <cellStyle name="Звезды 20 6" xfId="22484"/>
    <cellStyle name="Звезды 20 7" xfId="22485"/>
    <cellStyle name="Звезды 20 8" xfId="22486"/>
    <cellStyle name="Звезды 20 9" xfId="22487"/>
    <cellStyle name="Звезды 21" xfId="22488"/>
    <cellStyle name="Звезды 21 10" xfId="22489"/>
    <cellStyle name="Звезды 21 11" xfId="22490"/>
    <cellStyle name="Звезды 21 12" xfId="22491"/>
    <cellStyle name="Звезды 21 13" xfId="22492"/>
    <cellStyle name="Звезды 21 14" xfId="22493"/>
    <cellStyle name="Звезды 21 15" xfId="22494"/>
    <cellStyle name="Звезды 21 16" xfId="33169"/>
    <cellStyle name="Звезды 21 17" xfId="36343"/>
    <cellStyle name="Звезды 21 18" xfId="40154"/>
    <cellStyle name="Звезды 21 19" xfId="41651"/>
    <cellStyle name="Звезды 21 2" xfId="22495"/>
    <cellStyle name="Звезды 21 20" xfId="43605"/>
    <cellStyle name="Звезды 21 21" xfId="44326"/>
    <cellStyle name="Звезды 21 22" xfId="44903"/>
    <cellStyle name="Звезды 21 23" xfId="46020"/>
    <cellStyle name="Звезды 21 24" xfId="48206"/>
    <cellStyle name="Звезды 21 3" xfId="22496"/>
    <cellStyle name="Звезды 21 4" xfId="22497"/>
    <cellStyle name="Звезды 21 5" xfId="22498"/>
    <cellStyle name="Звезды 21 6" xfId="22499"/>
    <cellStyle name="Звезды 21 7" xfId="22500"/>
    <cellStyle name="Звезды 21 8" xfId="22501"/>
    <cellStyle name="Звезды 21 9" xfId="22502"/>
    <cellStyle name="Звезды 22" xfId="22503"/>
    <cellStyle name="Звезды 22 10" xfId="22504"/>
    <cellStyle name="Звезды 22 11" xfId="22505"/>
    <cellStyle name="Звезды 22 12" xfId="22506"/>
    <cellStyle name="Звезды 22 13" xfId="22507"/>
    <cellStyle name="Звезды 22 14" xfId="22508"/>
    <cellStyle name="Звезды 22 15" xfId="22509"/>
    <cellStyle name="Звезды 22 16" xfId="33170"/>
    <cellStyle name="Звезды 22 17" xfId="36344"/>
    <cellStyle name="Звезды 22 18" xfId="40155"/>
    <cellStyle name="Звезды 22 19" xfId="41652"/>
    <cellStyle name="Звезды 22 2" xfId="22510"/>
    <cellStyle name="Звезды 22 20" xfId="43606"/>
    <cellStyle name="Звезды 22 21" xfId="44327"/>
    <cellStyle name="Звезды 22 22" xfId="44904"/>
    <cellStyle name="Звезды 22 23" xfId="46021"/>
    <cellStyle name="Звезды 22 24" xfId="48207"/>
    <cellStyle name="Звезды 22 3" xfId="22511"/>
    <cellStyle name="Звезды 22 4" xfId="22512"/>
    <cellStyle name="Звезды 22 5" xfId="22513"/>
    <cellStyle name="Звезды 22 6" xfId="22514"/>
    <cellStyle name="Звезды 22 7" xfId="22515"/>
    <cellStyle name="Звезды 22 8" xfId="22516"/>
    <cellStyle name="Звезды 22 9" xfId="22517"/>
    <cellStyle name="Звезды 23" xfId="22518"/>
    <cellStyle name="Звезды 23 10" xfId="22519"/>
    <cellStyle name="Звезды 23 11" xfId="22520"/>
    <cellStyle name="Звезды 23 12" xfId="22521"/>
    <cellStyle name="Звезды 23 13" xfId="22522"/>
    <cellStyle name="Звезды 23 14" xfId="22523"/>
    <cellStyle name="Звезды 23 15" xfId="22524"/>
    <cellStyle name="Звезды 23 16" xfId="33171"/>
    <cellStyle name="Звезды 23 17" xfId="36345"/>
    <cellStyle name="Звезды 23 18" xfId="40156"/>
    <cellStyle name="Звезды 23 19" xfId="41653"/>
    <cellStyle name="Звезды 23 2" xfId="22525"/>
    <cellStyle name="Звезды 23 20" xfId="43607"/>
    <cellStyle name="Звезды 23 21" xfId="44328"/>
    <cellStyle name="Звезды 23 22" xfId="44905"/>
    <cellStyle name="Звезды 23 23" xfId="46022"/>
    <cellStyle name="Звезды 23 24" xfId="48208"/>
    <cellStyle name="Звезды 23 3" xfId="22526"/>
    <cellStyle name="Звезды 23 4" xfId="22527"/>
    <cellStyle name="Звезды 23 5" xfId="22528"/>
    <cellStyle name="Звезды 23 6" xfId="22529"/>
    <cellStyle name="Звезды 23 7" xfId="22530"/>
    <cellStyle name="Звезды 23 8" xfId="22531"/>
    <cellStyle name="Звезды 23 9" xfId="22532"/>
    <cellStyle name="Звезды 24" xfId="22533"/>
    <cellStyle name="Звезды 24 10" xfId="22534"/>
    <cellStyle name="Звезды 24 11" xfId="22535"/>
    <cellStyle name="Звезды 24 12" xfId="22536"/>
    <cellStyle name="Звезды 24 13" xfId="22537"/>
    <cellStyle name="Звезды 24 14" xfId="22538"/>
    <cellStyle name="Звезды 24 15" xfId="22539"/>
    <cellStyle name="Звезды 24 16" xfId="33172"/>
    <cellStyle name="Звезды 24 17" xfId="36346"/>
    <cellStyle name="Звезды 24 18" xfId="40157"/>
    <cellStyle name="Звезды 24 19" xfId="41654"/>
    <cellStyle name="Звезды 24 2" xfId="22540"/>
    <cellStyle name="Звезды 24 20" xfId="43608"/>
    <cellStyle name="Звезды 24 21" xfId="44329"/>
    <cellStyle name="Звезды 24 22" xfId="44906"/>
    <cellStyle name="Звезды 24 23" xfId="46023"/>
    <cellStyle name="Звезды 24 24" xfId="48209"/>
    <cellStyle name="Звезды 24 3" xfId="22541"/>
    <cellStyle name="Звезды 24 4" xfId="22542"/>
    <cellStyle name="Звезды 24 5" xfId="22543"/>
    <cellStyle name="Звезды 24 6" xfId="22544"/>
    <cellStyle name="Звезды 24 7" xfId="22545"/>
    <cellStyle name="Звезды 24 8" xfId="22546"/>
    <cellStyle name="Звезды 24 9" xfId="22547"/>
    <cellStyle name="Звезды 25" xfId="22548"/>
    <cellStyle name="Звезды 25 10" xfId="22549"/>
    <cellStyle name="Звезды 25 11" xfId="22550"/>
    <cellStyle name="Звезды 25 12" xfId="22551"/>
    <cellStyle name="Звезды 25 13" xfId="22552"/>
    <cellStyle name="Звезды 25 14" xfId="22553"/>
    <cellStyle name="Звезды 25 15" xfId="22554"/>
    <cellStyle name="Звезды 25 16" xfId="33173"/>
    <cellStyle name="Звезды 25 17" xfId="36347"/>
    <cellStyle name="Звезды 25 18" xfId="40158"/>
    <cellStyle name="Звезды 25 19" xfId="41655"/>
    <cellStyle name="Звезды 25 2" xfId="22555"/>
    <cellStyle name="Звезды 25 20" xfId="43609"/>
    <cellStyle name="Звезды 25 21" xfId="44330"/>
    <cellStyle name="Звезды 25 22" xfId="44907"/>
    <cellStyle name="Звезды 25 23" xfId="46024"/>
    <cellStyle name="Звезды 25 24" xfId="48210"/>
    <cellStyle name="Звезды 25 3" xfId="22556"/>
    <cellStyle name="Звезды 25 4" xfId="22557"/>
    <cellStyle name="Звезды 25 5" xfId="22558"/>
    <cellStyle name="Звезды 25 6" xfId="22559"/>
    <cellStyle name="Звезды 25 7" xfId="22560"/>
    <cellStyle name="Звезды 25 8" xfId="22561"/>
    <cellStyle name="Звезды 25 9" xfId="22562"/>
    <cellStyle name="Звезды 26" xfId="22563"/>
    <cellStyle name="Звезды 26 10" xfId="22564"/>
    <cellStyle name="Звезды 26 11" xfId="22565"/>
    <cellStyle name="Звезды 26 12" xfId="22566"/>
    <cellStyle name="Звезды 26 13" xfId="22567"/>
    <cellStyle name="Звезды 26 14" xfId="22568"/>
    <cellStyle name="Звезды 26 15" xfId="22569"/>
    <cellStyle name="Звезды 26 16" xfId="33174"/>
    <cellStyle name="Звезды 26 17" xfId="36348"/>
    <cellStyle name="Звезды 26 18" xfId="40159"/>
    <cellStyle name="Звезды 26 19" xfId="41656"/>
    <cellStyle name="Звезды 26 2" xfId="22570"/>
    <cellStyle name="Звезды 26 20" xfId="43610"/>
    <cellStyle name="Звезды 26 21" xfId="44331"/>
    <cellStyle name="Звезды 26 22" xfId="44908"/>
    <cellStyle name="Звезды 26 23" xfId="46025"/>
    <cellStyle name="Звезды 26 24" xfId="48211"/>
    <cellStyle name="Звезды 26 3" xfId="22571"/>
    <cellStyle name="Звезды 26 4" xfId="22572"/>
    <cellStyle name="Звезды 26 5" xfId="22573"/>
    <cellStyle name="Звезды 26 6" xfId="22574"/>
    <cellStyle name="Звезды 26 7" xfId="22575"/>
    <cellStyle name="Звезды 26 8" xfId="22576"/>
    <cellStyle name="Звезды 26 9" xfId="22577"/>
    <cellStyle name="Звезды 27" xfId="22578"/>
    <cellStyle name="Звезды 27 10" xfId="22579"/>
    <cellStyle name="Звезды 27 11" xfId="22580"/>
    <cellStyle name="Звезды 27 12" xfId="22581"/>
    <cellStyle name="Звезды 27 13" xfId="22582"/>
    <cellStyle name="Звезды 27 14" xfId="22583"/>
    <cellStyle name="Звезды 27 15" xfId="22584"/>
    <cellStyle name="Звезды 27 16" xfId="33175"/>
    <cellStyle name="Звезды 27 17" xfId="36349"/>
    <cellStyle name="Звезды 27 18" xfId="40160"/>
    <cellStyle name="Звезды 27 19" xfId="41657"/>
    <cellStyle name="Звезды 27 2" xfId="22585"/>
    <cellStyle name="Звезды 27 20" xfId="43611"/>
    <cellStyle name="Звезды 27 21" xfId="44332"/>
    <cellStyle name="Звезды 27 22" xfId="44909"/>
    <cellStyle name="Звезды 27 23" xfId="46026"/>
    <cellStyle name="Звезды 27 24" xfId="48212"/>
    <cellStyle name="Звезды 27 3" xfId="22586"/>
    <cellStyle name="Звезды 27 4" xfId="22587"/>
    <cellStyle name="Звезды 27 5" xfId="22588"/>
    <cellStyle name="Звезды 27 6" xfId="22589"/>
    <cellStyle name="Звезды 27 7" xfId="22590"/>
    <cellStyle name="Звезды 27 8" xfId="22591"/>
    <cellStyle name="Звезды 27 9" xfId="22592"/>
    <cellStyle name="Звезды 28" xfId="22593"/>
    <cellStyle name="Звезды 28 10" xfId="22594"/>
    <cellStyle name="Звезды 28 11" xfId="22595"/>
    <cellStyle name="Звезды 28 12" xfId="22596"/>
    <cellStyle name="Звезды 28 13" xfId="22597"/>
    <cellStyle name="Звезды 28 14" xfId="22598"/>
    <cellStyle name="Звезды 28 15" xfId="22599"/>
    <cellStyle name="Звезды 28 16" xfId="33176"/>
    <cellStyle name="Звезды 28 17" xfId="36350"/>
    <cellStyle name="Звезды 28 18" xfId="40161"/>
    <cellStyle name="Звезды 28 19" xfId="41658"/>
    <cellStyle name="Звезды 28 2" xfId="22600"/>
    <cellStyle name="Звезды 28 20" xfId="43612"/>
    <cellStyle name="Звезды 28 21" xfId="44333"/>
    <cellStyle name="Звезды 28 22" xfId="44910"/>
    <cellStyle name="Звезды 28 23" xfId="46027"/>
    <cellStyle name="Звезды 28 24" xfId="48213"/>
    <cellStyle name="Звезды 28 3" xfId="22601"/>
    <cellStyle name="Звезды 28 4" xfId="22602"/>
    <cellStyle name="Звезды 28 5" xfId="22603"/>
    <cellStyle name="Звезды 28 6" xfId="22604"/>
    <cellStyle name="Звезды 28 7" xfId="22605"/>
    <cellStyle name="Звезды 28 8" xfId="22606"/>
    <cellStyle name="Звезды 28 9" xfId="22607"/>
    <cellStyle name="Звезды 29" xfId="22608"/>
    <cellStyle name="Звезды 29 10" xfId="22609"/>
    <cellStyle name="Звезды 29 11" xfId="22610"/>
    <cellStyle name="Звезды 29 12" xfId="22611"/>
    <cellStyle name="Звезды 29 13" xfId="22612"/>
    <cellStyle name="Звезды 29 14" xfId="22613"/>
    <cellStyle name="Звезды 29 15" xfId="22614"/>
    <cellStyle name="Звезды 29 16" xfId="33177"/>
    <cellStyle name="Звезды 29 17" xfId="36351"/>
    <cellStyle name="Звезды 29 18" xfId="40162"/>
    <cellStyle name="Звезды 29 19" xfId="41659"/>
    <cellStyle name="Звезды 29 2" xfId="22615"/>
    <cellStyle name="Звезды 29 20" xfId="43613"/>
    <cellStyle name="Звезды 29 21" xfId="44334"/>
    <cellStyle name="Звезды 29 22" xfId="44911"/>
    <cellStyle name="Звезды 29 23" xfId="46028"/>
    <cellStyle name="Звезды 29 24" xfId="48214"/>
    <cellStyle name="Звезды 29 3" xfId="22616"/>
    <cellStyle name="Звезды 29 4" xfId="22617"/>
    <cellStyle name="Звезды 29 5" xfId="22618"/>
    <cellStyle name="Звезды 29 6" xfId="22619"/>
    <cellStyle name="Звезды 29 7" xfId="22620"/>
    <cellStyle name="Звезды 29 8" xfId="22621"/>
    <cellStyle name="Звезды 29 9" xfId="22622"/>
    <cellStyle name="Звезды 3" xfId="22623"/>
    <cellStyle name="Звезды 3 10" xfId="22624"/>
    <cellStyle name="Звезды 3 11" xfId="22625"/>
    <cellStyle name="Звезды 3 12" xfId="22626"/>
    <cellStyle name="Звезды 3 13" xfId="22627"/>
    <cellStyle name="Звезды 3 14" xfId="22628"/>
    <cellStyle name="Звезды 3 15" xfId="22629"/>
    <cellStyle name="Звезды 3 16" xfId="22630"/>
    <cellStyle name="Звезды 3 17" xfId="22631"/>
    <cellStyle name="Звезды 3 18" xfId="22632"/>
    <cellStyle name="Звезды 3 19" xfId="22633"/>
    <cellStyle name="Звезды 3 2" xfId="22634"/>
    <cellStyle name="Звезды 3 20" xfId="22635"/>
    <cellStyle name="Звезды 3 21" xfId="22636"/>
    <cellStyle name="Звезды 3 22" xfId="22637"/>
    <cellStyle name="Звезды 3 23" xfId="22638"/>
    <cellStyle name="Звезды 3 24" xfId="22639"/>
    <cellStyle name="Звезды 3 25" xfId="22640"/>
    <cellStyle name="Звезды 3 26" xfId="22641"/>
    <cellStyle name="Звезды 3 27" xfId="22642"/>
    <cellStyle name="Звезды 3 28" xfId="22643"/>
    <cellStyle name="Звезды 3 29" xfId="22644"/>
    <cellStyle name="Звезды 3 3" xfId="22645"/>
    <cellStyle name="Звезды 3 30" xfId="22646"/>
    <cellStyle name="Звезды 3 31" xfId="22647"/>
    <cellStyle name="Звезды 3 32" xfId="22648"/>
    <cellStyle name="Звезды 3 33" xfId="22649"/>
    <cellStyle name="Звезды 3 34" xfId="22650"/>
    <cellStyle name="Звезды 3 35" xfId="22651"/>
    <cellStyle name="Звезды 3 36" xfId="22652"/>
    <cellStyle name="Звезды 3 37" xfId="22653"/>
    <cellStyle name="Звезды 3 38" xfId="22654"/>
    <cellStyle name="Звезды 3 39" xfId="22655"/>
    <cellStyle name="Звезды 3 4" xfId="22656"/>
    <cellStyle name="Звезды 3 40" xfId="22657"/>
    <cellStyle name="Звезды 3 41" xfId="22658"/>
    <cellStyle name="Звезды 3 42" xfId="22659"/>
    <cellStyle name="Звезды 3 43" xfId="22660"/>
    <cellStyle name="Звезды 3 44" xfId="22661"/>
    <cellStyle name="Звезды 3 45" xfId="22662"/>
    <cellStyle name="Звезды 3 46" xfId="22663"/>
    <cellStyle name="Звезды 3 47" xfId="22664"/>
    <cellStyle name="Звезды 3 48" xfId="22665"/>
    <cellStyle name="Звезды 3 49" xfId="22666"/>
    <cellStyle name="Звезды 3 5" xfId="22667"/>
    <cellStyle name="Звезды 3 50" xfId="22668"/>
    <cellStyle name="Звезды 3 51" xfId="22669"/>
    <cellStyle name="Звезды 3 52" xfId="22670"/>
    <cellStyle name="Звезды 3 53" xfId="22671"/>
    <cellStyle name="Звезды 3 54" xfId="33178"/>
    <cellStyle name="Звезды 3 55" xfId="36352"/>
    <cellStyle name="Звезды 3 56" xfId="40163"/>
    <cellStyle name="Звезды 3 57" xfId="41660"/>
    <cellStyle name="Звезды 3 58" xfId="43614"/>
    <cellStyle name="Звезды 3 59" xfId="44335"/>
    <cellStyle name="Звезды 3 6" xfId="22672"/>
    <cellStyle name="Звезды 3 60" xfId="44912"/>
    <cellStyle name="Звезды 3 61" xfId="46029"/>
    <cellStyle name="Звезды 3 62" xfId="48215"/>
    <cellStyle name="Звезды 3 63" xfId="53416"/>
    <cellStyle name="Звезды 3 64" xfId="53951"/>
    <cellStyle name="Звезды 3 65" xfId="54591"/>
    <cellStyle name="Звезды 3 66" xfId="54409"/>
    <cellStyle name="Звезды 3 67" xfId="54886"/>
    <cellStyle name="Звезды 3 68" xfId="55134"/>
    <cellStyle name="Звезды 3 69" xfId="55328"/>
    <cellStyle name="Звезды 3 7" xfId="22673"/>
    <cellStyle name="Звезды 3 70" xfId="55495"/>
    <cellStyle name="Звезды 3 71" xfId="56028"/>
    <cellStyle name="Звезды 3 72" xfId="56354"/>
    <cellStyle name="Звезды 3 8" xfId="22674"/>
    <cellStyle name="Звезды 3 9" xfId="22675"/>
    <cellStyle name="Звезды 30" xfId="22676"/>
    <cellStyle name="Звезды 30 10" xfId="22677"/>
    <cellStyle name="Звезды 30 11" xfId="22678"/>
    <cellStyle name="Звезды 30 12" xfId="22679"/>
    <cellStyle name="Звезды 30 13" xfId="22680"/>
    <cellStyle name="Звезды 30 14" xfId="22681"/>
    <cellStyle name="Звезды 30 15" xfId="22682"/>
    <cellStyle name="Звезды 30 16" xfId="33179"/>
    <cellStyle name="Звезды 30 17" xfId="36353"/>
    <cellStyle name="Звезды 30 18" xfId="40164"/>
    <cellStyle name="Звезды 30 19" xfId="41661"/>
    <cellStyle name="Звезды 30 2" xfId="22683"/>
    <cellStyle name="Звезды 30 20" xfId="43615"/>
    <cellStyle name="Звезды 30 21" xfId="44336"/>
    <cellStyle name="Звезды 30 22" xfId="44913"/>
    <cellStyle name="Звезды 30 23" xfId="46030"/>
    <cellStyle name="Звезды 30 24" xfId="48216"/>
    <cellStyle name="Звезды 30 3" xfId="22684"/>
    <cellStyle name="Звезды 30 4" xfId="22685"/>
    <cellStyle name="Звезды 30 5" xfId="22686"/>
    <cellStyle name="Звезды 30 6" xfId="22687"/>
    <cellStyle name="Звезды 30 7" xfId="22688"/>
    <cellStyle name="Звезды 30 8" xfId="22689"/>
    <cellStyle name="Звезды 30 9" xfId="22690"/>
    <cellStyle name="Звезды 31" xfId="22691"/>
    <cellStyle name="Звезды 31 10" xfId="22692"/>
    <cellStyle name="Звезды 31 11" xfId="22693"/>
    <cellStyle name="Звезды 31 12" xfId="22694"/>
    <cellStyle name="Звезды 31 13" xfId="22695"/>
    <cellStyle name="Звезды 31 14" xfId="22696"/>
    <cellStyle name="Звезды 31 15" xfId="22697"/>
    <cellStyle name="Звезды 31 16" xfId="33180"/>
    <cellStyle name="Звезды 31 17" xfId="36354"/>
    <cellStyle name="Звезды 31 18" xfId="40165"/>
    <cellStyle name="Звезды 31 19" xfId="41662"/>
    <cellStyle name="Звезды 31 2" xfId="22698"/>
    <cellStyle name="Звезды 31 20" xfId="43616"/>
    <cellStyle name="Звезды 31 21" xfId="44337"/>
    <cellStyle name="Звезды 31 22" xfId="44914"/>
    <cellStyle name="Звезды 31 23" xfId="46031"/>
    <cellStyle name="Звезды 31 24" xfId="48217"/>
    <cellStyle name="Звезды 31 3" xfId="22699"/>
    <cellStyle name="Звезды 31 4" xfId="22700"/>
    <cellStyle name="Звезды 31 5" xfId="22701"/>
    <cellStyle name="Звезды 31 6" xfId="22702"/>
    <cellStyle name="Звезды 31 7" xfId="22703"/>
    <cellStyle name="Звезды 31 8" xfId="22704"/>
    <cellStyle name="Звезды 31 9" xfId="22705"/>
    <cellStyle name="Звезды 32" xfId="22706"/>
    <cellStyle name="Звезды 32 10" xfId="22707"/>
    <cellStyle name="Звезды 32 11" xfId="22708"/>
    <cellStyle name="Звезды 32 12" xfId="22709"/>
    <cellStyle name="Звезды 32 13" xfId="22710"/>
    <cellStyle name="Звезды 32 14" xfId="22711"/>
    <cellStyle name="Звезды 32 15" xfId="22712"/>
    <cellStyle name="Звезды 32 16" xfId="33181"/>
    <cellStyle name="Звезды 32 17" xfId="36355"/>
    <cellStyle name="Звезды 32 18" xfId="40166"/>
    <cellStyle name="Звезды 32 19" xfId="41663"/>
    <cellStyle name="Звезды 32 2" xfId="22713"/>
    <cellStyle name="Звезды 32 20" xfId="43617"/>
    <cellStyle name="Звезды 32 21" xfId="44338"/>
    <cellStyle name="Звезды 32 22" xfId="44915"/>
    <cellStyle name="Звезды 32 23" xfId="46032"/>
    <cellStyle name="Звезды 32 24" xfId="48218"/>
    <cellStyle name="Звезды 32 3" xfId="22714"/>
    <cellStyle name="Звезды 32 4" xfId="22715"/>
    <cellStyle name="Звезды 32 5" xfId="22716"/>
    <cellStyle name="Звезды 32 6" xfId="22717"/>
    <cellStyle name="Звезды 32 7" xfId="22718"/>
    <cellStyle name="Звезды 32 8" xfId="22719"/>
    <cellStyle name="Звезды 32 9" xfId="22720"/>
    <cellStyle name="Звезды 33" xfId="22721"/>
    <cellStyle name="Звезды 33 10" xfId="22722"/>
    <cellStyle name="Звезды 33 11" xfId="22723"/>
    <cellStyle name="Звезды 33 12" xfId="22724"/>
    <cellStyle name="Звезды 33 13" xfId="22725"/>
    <cellStyle name="Звезды 33 14" xfId="22726"/>
    <cellStyle name="Звезды 33 15" xfId="22727"/>
    <cellStyle name="Звезды 33 16" xfId="33182"/>
    <cellStyle name="Звезды 33 17" xfId="36356"/>
    <cellStyle name="Звезды 33 18" xfId="40167"/>
    <cellStyle name="Звезды 33 19" xfId="41664"/>
    <cellStyle name="Звезды 33 2" xfId="22728"/>
    <cellStyle name="Звезды 33 20" xfId="43618"/>
    <cellStyle name="Звезды 33 21" xfId="44339"/>
    <cellStyle name="Звезды 33 22" xfId="44916"/>
    <cellStyle name="Звезды 33 23" xfId="46033"/>
    <cellStyle name="Звезды 33 24" xfId="48219"/>
    <cellStyle name="Звезды 33 3" xfId="22729"/>
    <cellStyle name="Звезды 33 4" xfId="22730"/>
    <cellStyle name="Звезды 33 5" xfId="22731"/>
    <cellStyle name="Звезды 33 6" xfId="22732"/>
    <cellStyle name="Звезды 33 7" xfId="22733"/>
    <cellStyle name="Звезды 33 8" xfId="22734"/>
    <cellStyle name="Звезды 33 9" xfId="22735"/>
    <cellStyle name="Звезды 34" xfId="22736"/>
    <cellStyle name="Звезды 34 10" xfId="22737"/>
    <cellStyle name="Звезды 34 11" xfId="22738"/>
    <cellStyle name="Звезды 34 12" xfId="22739"/>
    <cellStyle name="Звезды 34 13" xfId="22740"/>
    <cellStyle name="Звезды 34 14" xfId="22741"/>
    <cellStyle name="Звезды 34 15" xfId="22742"/>
    <cellStyle name="Звезды 34 16" xfId="33183"/>
    <cellStyle name="Звезды 34 17" xfId="36357"/>
    <cellStyle name="Звезды 34 18" xfId="40168"/>
    <cellStyle name="Звезды 34 19" xfId="41665"/>
    <cellStyle name="Звезды 34 2" xfId="22743"/>
    <cellStyle name="Звезды 34 20" xfId="43619"/>
    <cellStyle name="Звезды 34 21" xfId="44340"/>
    <cellStyle name="Звезды 34 22" xfId="44917"/>
    <cellStyle name="Звезды 34 23" xfId="46034"/>
    <cellStyle name="Звезды 34 24" xfId="48220"/>
    <cellStyle name="Звезды 34 3" xfId="22744"/>
    <cellStyle name="Звезды 34 4" xfId="22745"/>
    <cellStyle name="Звезды 34 5" xfId="22746"/>
    <cellStyle name="Звезды 34 6" xfId="22747"/>
    <cellStyle name="Звезды 34 7" xfId="22748"/>
    <cellStyle name="Звезды 34 8" xfId="22749"/>
    <cellStyle name="Звезды 34 9" xfId="22750"/>
    <cellStyle name="Звезды 35" xfId="22751"/>
    <cellStyle name="Звезды 35 10" xfId="22752"/>
    <cellStyle name="Звезды 35 11" xfId="22753"/>
    <cellStyle name="Звезды 35 12" xfId="22754"/>
    <cellStyle name="Звезды 35 13" xfId="22755"/>
    <cellStyle name="Звезды 35 14" xfId="22756"/>
    <cellStyle name="Звезды 35 15" xfId="22757"/>
    <cellStyle name="Звезды 35 16" xfId="33184"/>
    <cellStyle name="Звезды 35 17" xfId="36358"/>
    <cellStyle name="Звезды 35 18" xfId="40169"/>
    <cellStyle name="Звезды 35 19" xfId="41666"/>
    <cellStyle name="Звезды 35 2" xfId="22758"/>
    <cellStyle name="Звезды 35 20" xfId="43620"/>
    <cellStyle name="Звезды 35 21" xfId="44341"/>
    <cellStyle name="Звезды 35 22" xfId="44918"/>
    <cellStyle name="Звезды 35 23" xfId="46035"/>
    <cellStyle name="Звезды 35 24" xfId="48221"/>
    <cellStyle name="Звезды 35 3" xfId="22759"/>
    <cellStyle name="Звезды 35 4" xfId="22760"/>
    <cellStyle name="Звезды 35 5" xfId="22761"/>
    <cellStyle name="Звезды 35 6" xfId="22762"/>
    <cellStyle name="Звезды 35 7" xfId="22763"/>
    <cellStyle name="Звезды 35 8" xfId="22764"/>
    <cellStyle name="Звезды 35 9" xfId="22765"/>
    <cellStyle name="Звезды 36" xfId="22766"/>
    <cellStyle name="Звезды 36 10" xfId="22767"/>
    <cellStyle name="Звезды 36 11" xfId="22768"/>
    <cellStyle name="Звезды 36 12" xfId="22769"/>
    <cellStyle name="Звезды 36 13" xfId="22770"/>
    <cellStyle name="Звезды 36 14" xfId="22771"/>
    <cellStyle name="Звезды 36 15" xfId="22772"/>
    <cellStyle name="Звезды 36 16" xfId="33185"/>
    <cellStyle name="Звезды 36 17" xfId="36359"/>
    <cellStyle name="Звезды 36 18" xfId="40170"/>
    <cellStyle name="Звезды 36 19" xfId="41667"/>
    <cellStyle name="Звезды 36 2" xfId="22773"/>
    <cellStyle name="Звезды 36 20" xfId="43621"/>
    <cellStyle name="Звезды 36 21" xfId="44342"/>
    <cellStyle name="Звезды 36 22" xfId="44919"/>
    <cellStyle name="Звезды 36 23" xfId="46036"/>
    <cellStyle name="Звезды 36 24" xfId="48222"/>
    <cellStyle name="Звезды 36 3" xfId="22774"/>
    <cellStyle name="Звезды 36 4" xfId="22775"/>
    <cellStyle name="Звезды 36 5" xfId="22776"/>
    <cellStyle name="Звезды 36 6" xfId="22777"/>
    <cellStyle name="Звезды 36 7" xfId="22778"/>
    <cellStyle name="Звезды 36 8" xfId="22779"/>
    <cellStyle name="Звезды 36 9" xfId="22780"/>
    <cellStyle name="Звезды 37" xfId="22781"/>
    <cellStyle name="Звезды 37 10" xfId="22782"/>
    <cellStyle name="Звезды 37 11" xfId="22783"/>
    <cellStyle name="Звезды 37 12" xfId="22784"/>
    <cellStyle name="Звезды 37 13" xfId="22785"/>
    <cellStyle name="Звезды 37 14" xfId="22786"/>
    <cellStyle name="Звезды 37 15" xfId="22787"/>
    <cellStyle name="Звезды 37 16" xfId="33186"/>
    <cellStyle name="Звезды 37 17" xfId="36360"/>
    <cellStyle name="Звезды 37 18" xfId="40171"/>
    <cellStyle name="Звезды 37 19" xfId="41668"/>
    <cellStyle name="Звезды 37 2" xfId="22788"/>
    <cellStyle name="Звезды 37 20" xfId="43622"/>
    <cellStyle name="Звезды 37 21" xfId="44343"/>
    <cellStyle name="Звезды 37 22" xfId="44920"/>
    <cellStyle name="Звезды 37 23" xfId="46037"/>
    <cellStyle name="Звезды 37 24" xfId="48223"/>
    <cellStyle name="Звезды 37 3" xfId="22789"/>
    <cellStyle name="Звезды 37 4" xfId="22790"/>
    <cellStyle name="Звезды 37 5" xfId="22791"/>
    <cellStyle name="Звезды 37 6" xfId="22792"/>
    <cellStyle name="Звезды 37 7" xfId="22793"/>
    <cellStyle name="Звезды 37 8" xfId="22794"/>
    <cellStyle name="Звезды 37 9" xfId="22795"/>
    <cellStyle name="Звезды 38" xfId="22796"/>
    <cellStyle name="Звезды 38 10" xfId="22797"/>
    <cellStyle name="Звезды 38 11" xfId="22798"/>
    <cellStyle name="Звезды 38 12" xfId="22799"/>
    <cellStyle name="Звезды 38 13" xfId="22800"/>
    <cellStyle name="Звезды 38 14" xfId="22801"/>
    <cellStyle name="Звезды 38 15" xfId="22802"/>
    <cellStyle name="Звезды 38 16" xfId="33187"/>
    <cellStyle name="Звезды 38 17" xfId="36361"/>
    <cellStyle name="Звезды 38 18" xfId="40172"/>
    <cellStyle name="Звезды 38 19" xfId="41669"/>
    <cellStyle name="Звезды 38 2" xfId="22803"/>
    <cellStyle name="Звезды 38 20" xfId="43623"/>
    <cellStyle name="Звезды 38 21" xfId="44344"/>
    <cellStyle name="Звезды 38 22" xfId="44921"/>
    <cellStyle name="Звезды 38 23" xfId="46038"/>
    <cellStyle name="Звезды 38 24" xfId="48224"/>
    <cellStyle name="Звезды 38 3" xfId="22804"/>
    <cellStyle name="Звезды 38 4" xfId="22805"/>
    <cellStyle name="Звезды 38 5" xfId="22806"/>
    <cellStyle name="Звезды 38 6" xfId="22807"/>
    <cellStyle name="Звезды 38 7" xfId="22808"/>
    <cellStyle name="Звезды 38 8" xfId="22809"/>
    <cellStyle name="Звезды 38 9" xfId="22810"/>
    <cellStyle name="Звезды 39" xfId="22811"/>
    <cellStyle name="Звезды 39 10" xfId="22812"/>
    <cellStyle name="Звезды 39 11" xfId="22813"/>
    <cellStyle name="Звезды 39 12" xfId="22814"/>
    <cellStyle name="Звезды 39 13" xfId="22815"/>
    <cellStyle name="Звезды 39 14" xfId="22816"/>
    <cellStyle name="Звезды 39 15" xfId="22817"/>
    <cellStyle name="Звезды 39 16" xfId="33188"/>
    <cellStyle name="Звезды 39 17" xfId="36362"/>
    <cellStyle name="Звезды 39 18" xfId="40173"/>
    <cellStyle name="Звезды 39 19" xfId="41670"/>
    <cellStyle name="Звезды 39 2" xfId="22818"/>
    <cellStyle name="Звезды 39 20" xfId="43624"/>
    <cellStyle name="Звезды 39 21" xfId="44345"/>
    <cellStyle name="Звезды 39 22" xfId="44922"/>
    <cellStyle name="Звезды 39 23" xfId="46039"/>
    <cellStyle name="Звезды 39 24" xfId="48225"/>
    <cellStyle name="Звезды 39 3" xfId="22819"/>
    <cellStyle name="Звезды 39 4" xfId="22820"/>
    <cellStyle name="Звезды 39 5" xfId="22821"/>
    <cellStyle name="Звезды 39 6" xfId="22822"/>
    <cellStyle name="Звезды 39 7" xfId="22823"/>
    <cellStyle name="Звезды 39 8" xfId="22824"/>
    <cellStyle name="Звезды 39 9" xfId="22825"/>
    <cellStyle name="Звезды 4" xfId="22826"/>
    <cellStyle name="Звезды 4 10" xfId="22827"/>
    <cellStyle name="Звезды 4 11" xfId="22828"/>
    <cellStyle name="Звезды 4 12" xfId="22829"/>
    <cellStyle name="Звезды 4 13" xfId="22830"/>
    <cellStyle name="Звезды 4 14" xfId="22831"/>
    <cellStyle name="Звезды 4 15" xfId="22832"/>
    <cellStyle name="Звезды 4 16" xfId="33189"/>
    <cellStyle name="Звезды 4 17" xfId="36363"/>
    <cellStyle name="Звезды 4 18" xfId="40576"/>
    <cellStyle name="Звезды 4 19" xfId="41671"/>
    <cellStyle name="Звезды 4 2" xfId="22833"/>
    <cellStyle name="Звезды 4 20" xfId="43625"/>
    <cellStyle name="Звезды 4 21" xfId="44346"/>
    <cellStyle name="Звезды 4 22" xfId="44923"/>
    <cellStyle name="Звезды 4 23" xfId="46040"/>
    <cellStyle name="Звезды 4 24" xfId="48226"/>
    <cellStyle name="Звезды 4 25" xfId="56029"/>
    <cellStyle name="Звезды 4 26" xfId="56310"/>
    <cellStyle name="Звезды 4 3" xfId="22834"/>
    <cellStyle name="Звезды 4 4" xfId="22835"/>
    <cellStyle name="Звезды 4 5" xfId="22836"/>
    <cellStyle name="Звезды 4 6" xfId="22837"/>
    <cellStyle name="Звезды 4 7" xfId="22838"/>
    <cellStyle name="Звезды 4 8" xfId="22839"/>
    <cellStyle name="Звезды 4 9" xfId="22840"/>
    <cellStyle name="Звезды 40" xfId="22841"/>
    <cellStyle name="Звезды 40 10" xfId="22842"/>
    <cellStyle name="Звезды 40 11" xfId="22843"/>
    <cellStyle name="Звезды 40 12" xfId="22844"/>
    <cellStyle name="Звезды 40 13" xfId="22845"/>
    <cellStyle name="Звезды 40 14" xfId="22846"/>
    <cellStyle name="Звезды 40 15" xfId="33190"/>
    <cellStyle name="Звезды 40 16" xfId="36364"/>
    <cellStyle name="Звезды 40 17" xfId="40472"/>
    <cellStyle name="Звезды 40 18" xfId="41672"/>
    <cellStyle name="Звезды 40 19" xfId="43626"/>
    <cellStyle name="Звезды 40 2" xfId="22847"/>
    <cellStyle name="Звезды 40 20" xfId="44347"/>
    <cellStyle name="Звезды 40 21" xfId="44924"/>
    <cellStyle name="Звезды 40 22" xfId="46041"/>
    <cellStyle name="Звезды 40 23" xfId="48227"/>
    <cellStyle name="Звезды 40 3" xfId="22848"/>
    <cellStyle name="Звезды 40 4" xfId="22849"/>
    <cellStyle name="Звезды 40 5" xfId="22850"/>
    <cellStyle name="Звезды 40 6" xfId="22851"/>
    <cellStyle name="Звезды 40 7" xfId="22852"/>
    <cellStyle name="Звезды 40 8" xfId="22853"/>
    <cellStyle name="Звезды 40 9" xfId="22854"/>
    <cellStyle name="Звезды 41" xfId="22855"/>
    <cellStyle name="Звезды 41 10" xfId="22856"/>
    <cellStyle name="Звезды 41 11" xfId="22857"/>
    <cellStyle name="Звезды 41 12" xfId="22858"/>
    <cellStyle name="Звезды 41 13" xfId="22859"/>
    <cellStyle name="Звезды 41 14" xfId="22860"/>
    <cellStyle name="Звезды 41 15" xfId="33191"/>
    <cellStyle name="Звезды 41 16" xfId="36365"/>
    <cellStyle name="Звезды 41 17" xfId="40577"/>
    <cellStyle name="Звезды 41 18" xfId="41673"/>
    <cellStyle name="Звезды 41 19" xfId="43627"/>
    <cellStyle name="Звезды 41 2" xfId="22861"/>
    <cellStyle name="Звезды 41 20" xfId="44348"/>
    <cellStyle name="Звезды 41 21" xfId="44925"/>
    <cellStyle name="Звезды 41 22" xfId="46042"/>
    <cellStyle name="Звезды 41 23" xfId="48228"/>
    <cellStyle name="Звезды 41 3" xfId="22862"/>
    <cellStyle name="Звезды 41 4" xfId="22863"/>
    <cellStyle name="Звезды 41 5" xfId="22864"/>
    <cellStyle name="Звезды 41 6" xfId="22865"/>
    <cellStyle name="Звезды 41 7" xfId="22866"/>
    <cellStyle name="Звезды 41 8" xfId="22867"/>
    <cellStyle name="Звезды 41 9" xfId="22868"/>
    <cellStyle name="Звезды 42" xfId="22869"/>
    <cellStyle name="Звезды 42 10" xfId="22870"/>
    <cellStyle name="Звезды 42 11" xfId="22871"/>
    <cellStyle name="Звезды 42 12" xfId="22872"/>
    <cellStyle name="Звезды 42 13" xfId="22873"/>
    <cellStyle name="Звезды 42 14" xfId="22874"/>
    <cellStyle name="Звезды 42 15" xfId="33192"/>
    <cellStyle name="Звезды 42 16" xfId="36366"/>
    <cellStyle name="Звезды 42 17" xfId="41014"/>
    <cellStyle name="Звезды 42 18" xfId="41674"/>
    <cellStyle name="Звезды 42 19" xfId="43628"/>
    <cellStyle name="Звезды 42 2" xfId="22875"/>
    <cellStyle name="Звезды 42 20" xfId="44349"/>
    <cellStyle name="Звезды 42 21" xfId="44926"/>
    <cellStyle name="Звезды 42 22" xfId="46043"/>
    <cellStyle name="Звезды 42 23" xfId="48229"/>
    <cellStyle name="Звезды 42 3" xfId="22876"/>
    <cellStyle name="Звезды 42 4" xfId="22877"/>
    <cellStyle name="Звезды 42 5" xfId="22878"/>
    <cellStyle name="Звезды 42 6" xfId="22879"/>
    <cellStyle name="Звезды 42 7" xfId="22880"/>
    <cellStyle name="Звезды 42 8" xfId="22881"/>
    <cellStyle name="Звезды 42 9" xfId="22882"/>
    <cellStyle name="Звезды 43" xfId="22883"/>
    <cellStyle name="Звезды 43 10" xfId="22884"/>
    <cellStyle name="Звезды 43 11" xfId="22885"/>
    <cellStyle name="Звезды 43 12" xfId="22886"/>
    <cellStyle name="Звезды 43 13" xfId="22887"/>
    <cellStyle name="Звезды 43 14" xfId="22888"/>
    <cellStyle name="Звезды 43 15" xfId="33193"/>
    <cellStyle name="Звезды 43 16" xfId="36367"/>
    <cellStyle name="Звезды 43 17" xfId="41015"/>
    <cellStyle name="Звезды 43 18" xfId="42075"/>
    <cellStyle name="Звезды 43 19" xfId="43629"/>
    <cellStyle name="Звезды 43 2" xfId="22889"/>
    <cellStyle name="Звезды 43 20" xfId="44350"/>
    <cellStyle name="Звезды 43 21" xfId="44927"/>
    <cellStyle name="Звезды 43 22" xfId="46044"/>
    <cellStyle name="Звезды 43 23" xfId="48230"/>
    <cellStyle name="Звезды 43 3" xfId="22890"/>
    <cellStyle name="Звезды 43 4" xfId="22891"/>
    <cellStyle name="Звезды 43 5" xfId="22892"/>
    <cellStyle name="Звезды 43 6" xfId="22893"/>
    <cellStyle name="Звезды 43 7" xfId="22894"/>
    <cellStyle name="Звезды 43 8" xfId="22895"/>
    <cellStyle name="Звезды 43 9" xfId="22896"/>
    <cellStyle name="Звезды 44" xfId="22897"/>
    <cellStyle name="Звезды 44 10" xfId="22898"/>
    <cellStyle name="Звезды 44 11" xfId="22899"/>
    <cellStyle name="Звезды 44 12" xfId="22900"/>
    <cellStyle name="Звезды 44 13" xfId="22901"/>
    <cellStyle name="Звезды 44 14" xfId="22902"/>
    <cellStyle name="Звезды 44 15" xfId="33194"/>
    <cellStyle name="Звезды 44 16" xfId="36368"/>
    <cellStyle name="Звезды 44 17" xfId="41016"/>
    <cellStyle name="Звезды 44 18" xfId="41972"/>
    <cellStyle name="Звезды 44 19" xfId="43630"/>
    <cellStyle name="Звезды 44 2" xfId="22903"/>
    <cellStyle name="Звезды 44 20" xfId="44351"/>
    <cellStyle name="Звезды 44 21" xfId="44928"/>
    <cellStyle name="Звезды 44 22" xfId="46045"/>
    <cellStyle name="Звезды 44 23" xfId="48231"/>
    <cellStyle name="Звезды 44 3" xfId="22904"/>
    <cellStyle name="Звезды 44 4" xfId="22905"/>
    <cellStyle name="Звезды 44 5" xfId="22906"/>
    <cellStyle name="Звезды 44 6" xfId="22907"/>
    <cellStyle name="Звезды 44 7" xfId="22908"/>
    <cellStyle name="Звезды 44 8" xfId="22909"/>
    <cellStyle name="Звезды 44 9" xfId="22910"/>
    <cellStyle name="Звезды 45" xfId="22911"/>
    <cellStyle name="Звезды 45 10" xfId="22912"/>
    <cellStyle name="Звезды 45 11" xfId="22913"/>
    <cellStyle name="Звезды 45 12" xfId="22914"/>
    <cellStyle name="Звезды 45 13" xfId="22915"/>
    <cellStyle name="Звезды 45 14" xfId="22916"/>
    <cellStyle name="Звезды 45 15" xfId="33195"/>
    <cellStyle name="Звезды 45 16" xfId="36369"/>
    <cellStyle name="Звезды 45 17" xfId="41017"/>
    <cellStyle name="Звезды 45 18" xfId="42076"/>
    <cellStyle name="Звезды 45 19" xfId="43631"/>
    <cellStyle name="Звезды 45 2" xfId="22917"/>
    <cellStyle name="Звезды 45 20" xfId="44352"/>
    <cellStyle name="Звезды 45 21" xfId="44929"/>
    <cellStyle name="Звезды 45 22" xfId="46046"/>
    <cellStyle name="Звезды 45 23" xfId="48232"/>
    <cellStyle name="Звезды 45 3" xfId="22918"/>
    <cellStyle name="Звезды 45 4" xfId="22919"/>
    <cellStyle name="Звезды 45 5" xfId="22920"/>
    <cellStyle name="Звезды 45 6" xfId="22921"/>
    <cellStyle name="Звезды 45 7" xfId="22922"/>
    <cellStyle name="Звезды 45 8" xfId="22923"/>
    <cellStyle name="Звезды 45 9" xfId="22924"/>
    <cellStyle name="Звезды 46" xfId="22925"/>
    <cellStyle name="Звезды 46 10" xfId="22926"/>
    <cellStyle name="Звезды 46 11" xfId="22927"/>
    <cellStyle name="Звезды 46 12" xfId="22928"/>
    <cellStyle name="Звезды 46 13" xfId="22929"/>
    <cellStyle name="Звезды 46 14" xfId="22930"/>
    <cellStyle name="Звезды 46 15" xfId="33196"/>
    <cellStyle name="Звезды 46 16" xfId="36370"/>
    <cellStyle name="Звезды 46 17" xfId="41018"/>
    <cellStyle name="Звезды 46 18" xfId="42511"/>
    <cellStyle name="Звезды 46 19" xfId="43632"/>
    <cellStyle name="Звезды 46 2" xfId="22931"/>
    <cellStyle name="Звезды 46 20" xfId="44353"/>
    <cellStyle name="Звезды 46 21" xfId="44930"/>
    <cellStyle name="Звезды 46 22" xfId="46047"/>
    <cellStyle name="Звезды 46 23" xfId="48233"/>
    <cellStyle name="Звезды 46 3" xfId="22932"/>
    <cellStyle name="Звезды 46 4" xfId="22933"/>
    <cellStyle name="Звезды 46 5" xfId="22934"/>
    <cellStyle name="Звезды 46 6" xfId="22935"/>
    <cellStyle name="Звезды 46 7" xfId="22936"/>
    <cellStyle name="Звезды 46 8" xfId="22937"/>
    <cellStyle name="Звезды 46 9" xfId="22938"/>
    <cellStyle name="Звезды 47" xfId="22939"/>
    <cellStyle name="Звезды 47 10" xfId="22940"/>
    <cellStyle name="Звезды 47 11" xfId="22941"/>
    <cellStyle name="Звезды 47 12" xfId="22942"/>
    <cellStyle name="Звезды 47 13" xfId="22943"/>
    <cellStyle name="Звезды 47 14" xfId="22944"/>
    <cellStyle name="Звезды 47 15" xfId="33197"/>
    <cellStyle name="Звезды 47 16" xfId="36371"/>
    <cellStyle name="Звезды 47 17" xfId="41019"/>
    <cellStyle name="Звезды 47 18" xfId="42512"/>
    <cellStyle name="Звезды 47 19" xfId="43633"/>
    <cellStyle name="Звезды 47 2" xfId="22945"/>
    <cellStyle name="Звезды 47 20" xfId="44354"/>
    <cellStyle name="Звезды 47 21" xfId="44931"/>
    <cellStyle name="Звезды 47 22" xfId="46048"/>
    <cellStyle name="Звезды 47 23" xfId="48234"/>
    <cellStyle name="Звезды 47 3" xfId="22946"/>
    <cellStyle name="Звезды 47 4" xfId="22947"/>
    <cellStyle name="Звезды 47 5" xfId="22948"/>
    <cellStyle name="Звезды 47 6" xfId="22949"/>
    <cellStyle name="Звезды 47 7" xfId="22950"/>
    <cellStyle name="Звезды 47 8" xfId="22951"/>
    <cellStyle name="Звезды 47 9" xfId="22952"/>
    <cellStyle name="Звезды 48" xfId="22953"/>
    <cellStyle name="Звезды 48 10" xfId="22954"/>
    <cellStyle name="Звезды 48 11" xfId="22955"/>
    <cellStyle name="Звезды 48 12" xfId="22956"/>
    <cellStyle name="Звезды 48 13" xfId="22957"/>
    <cellStyle name="Звезды 48 14" xfId="22958"/>
    <cellStyle name="Звезды 48 15" xfId="33198"/>
    <cellStyle name="Звезды 48 16" xfId="36372"/>
    <cellStyle name="Звезды 48 17" xfId="41020"/>
    <cellStyle name="Звезды 48 18" xfId="42513"/>
    <cellStyle name="Звезды 48 19" xfId="43634"/>
    <cellStyle name="Звезды 48 2" xfId="22959"/>
    <cellStyle name="Звезды 48 20" xfId="44355"/>
    <cellStyle name="Звезды 48 21" xfId="44932"/>
    <cellStyle name="Звезды 48 22" xfId="46049"/>
    <cellStyle name="Звезды 48 23" xfId="48235"/>
    <cellStyle name="Звезды 48 3" xfId="22960"/>
    <cellStyle name="Звезды 48 4" xfId="22961"/>
    <cellStyle name="Звезды 48 5" xfId="22962"/>
    <cellStyle name="Звезды 48 6" xfId="22963"/>
    <cellStyle name="Звезды 48 7" xfId="22964"/>
    <cellStyle name="Звезды 48 8" xfId="22965"/>
    <cellStyle name="Звезды 48 9" xfId="22966"/>
    <cellStyle name="Звезды 49" xfId="22967"/>
    <cellStyle name="Звезды 49 10" xfId="22968"/>
    <cellStyle name="Звезды 49 11" xfId="22969"/>
    <cellStyle name="Звезды 49 12" xfId="22970"/>
    <cellStyle name="Звезды 49 13" xfId="22971"/>
    <cellStyle name="Звезды 49 14" xfId="22972"/>
    <cellStyle name="Звезды 49 15" xfId="33199"/>
    <cellStyle name="Звезды 49 16" xfId="36373"/>
    <cellStyle name="Звезды 49 17" xfId="41021"/>
    <cellStyle name="Звезды 49 18" xfId="42514"/>
    <cellStyle name="Звезды 49 19" xfId="43635"/>
    <cellStyle name="Звезды 49 2" xfId="22973"/>
    <cellStyle name="Звезды 49 20" xfId="44356"/>
    <cellStyle name="Звезды 49 21" xfId="44933"/>
    <cellStyle name="Звезды 49 22" xfId="46050"/>
    <cellStyle name="Звезды 49 23" xfId="48236"/>
    <cellStyle name="Звезды 49 3" xfId="22974"/>
    <cellStyle name="Звезды 49 4" xfId="22975"/>
    <cellStyle name="Звезды 49 5" xfId="22976"/>
    <cellStyle name="Звезды 49 6" xfId="22977"/>
    <cellStyle name="Звезды 49 7" xfId="22978"/>
    <cellStyle name="Звезды 49 8" xfId="22979"/>
    <cellStyle name="Звезды 49 9" xfId="22980"/>
    <cellStyle name="Звезды 5" xfId="22981"/>
    <cellStyle name="Звезды 5 10" xfId="22982"/>
    <cellStyle name="Звезды 5 11" xfId="22983"/>
    <cellStyle name="Звезды 5 12" xfId="22984"/>
    <cellStyle name="Звезды 5 13" xfId="22985"/>
    <cellStyle name="Звезды 5 14" xfId="22986"/>
    <cellStyle name="Звезды 5 15" xfId="22987"/>
    <cellStyle name="Звезды 5 16" xfId="33200"/>
    <cellStyle name="Звезды 5 17" xfId="36374"/>
    <cellStyle name="Звезды 5 18" xfId="41022"/>
    <cellStyle name="Звезды 5 19" xfId="42515"/>
    <cellStyle name="Звезды 5 2" xfId="22988"/>
    <cellStyle name="Звезды 5 20" xfId="43636"/>
    <cellStyle name="Звезды 5 21" xfId="44357"/>
    <cellStyle name="Звезды 5 22" xfId="44934"/>
    <cellStyle name="Звезды 5 23" xfId="46051"/>
    <cellStyle name="Звезды 5 24" xfId="48237"/>
    <cellStyle name="Звезды 5 25" xfId="56030"/>
    <cellStyle name="Звезды 5 26" xfId="56311"/>
    <cellStyle name="Звезды 5 3" xfId="22989"/>
    <cellStyle name="Звезды 5 4" xfId="22990"/>
    <cellStyle name="Звезды 5 5" xfId="22991"/>
    <cellStyle name="Звезды 5 6" xfId="22992"/>
    <cellStyle name="Звезды 5 7" xfId="22993"/>
    <cellStyle name="Звезды 5 8" xfId="22994"/>
    <cellStyle name="Звезды 5 9" xfId="22995"/>
    <cellStyle name="Звезды 50" xfId="22996"/>
    <cellStyle name="Звезды 50 10" xfId="22997"/>
    <cellStyle name="Звезды 50 11" xfId="22998"/>
    <cellStyle name="Звезды 50 12" xfId="22999"/>
    <cellStyle name="Звезды 50 13" xfId="23000"/>
    <cellStyle name="Звезды 50 14" xfId="23001"/>
    <cellStyle name="Звезды 50 15" xfId="33201"/>
    <cellStyle name="Звезды 50 16" xfId="36375"/>
    <cellStyle name="Звезды 50 17" xfId="41023"/>
    <cellStyle name="Звезды 50 18" xfId="42516"/>
    <cellStyle name="Звезды 50 19" xfId="43637"/>
    <cellStyle name="Звезды 50 2" xfId="23002"/>
    <cellStyle name="Звезды 50 20" xfId="44358"/>
    <cellStyle name="Звезды 50 21" xfId="44935"/>
    <cellStyle name="Звезды 50 22" xfId="46052"/>
    <cellStyle name="Звезды 50 23" xfId="48238"/>
    <cellStyle name="Звезды 50 3" xfId="23003"/>
    <cellStyle name="Звезды 50 4" xfId="23004"/>
    <cellStyle name="Звезды 50 5" xfId="23005"/>
    <cellStyle name="Звезды 50 6" xfId="23006"/>
    <cellStyle name="Звезды 50 7" xfId="23007"/>
    <cellStyle name="Звезды 50 8" xfId="23008"/>
    <cellStyle name="Звезды 50 9" xfId="23009"/>
    <cellStyle name="Звезды 51" xfId="23010"/>
    <cellStyle name="Звезды 51 10" xfId="23011"/>
    <cellStyle name="Звезды 51 11" xfId="23012"/>
    <cellStyle name="Звезды 51 12" xfId="23013"/>
    <cellStyle name="Звезды 51 13" xfId="23014"/>
    <cellStyle name="Звезды 51 14" xfId="23015"/>
    <cellStyle name="Звезды 51 15" xfId="33202"/>
    <cellStyle name="Звезды 51 16" xfId="36376"/>
    <cellStyle name="Звезды 51 17" xfId="41024"/>
    <cellStyle name="Звезды 51 18" xfId="42517"/>
    <cellStyle name="Звезды 51 19" xfId="43638"/>
    <cellStyle name="Звезды 51 2" xfId="23016"/>
    <cellStyle name="Звезды 51 20" xfId="44359"/>
    <cellStyle name="Звезды 51 21" xfId="44936"/>
    <cellStyle name="Звезды 51 22" xfId="46053"/>
    <cellStyle name="Звезды 51 23" xfId="48239"/>
    <cellStyle name="Звезды 51 3" xfId="23017"/>
    <cellStyle name="Звезды 51 4" xfId="23018"/>
    <cellStyle name="Звезды 51 5" xfId="23019"/>
    <cellStyle name="Звезды 51 6" xfId="23020"/>
    <cellStyle name="Звезды 51 7" xfId="23021"/>
    <cellStyle name="Звезды 51 8" xfId="23022"/>
    <cellStyle name="Звезды 51 9" xfId="23023"/>
    <cellStyle name="Звезды 52" xfId="23024"/>
    <cellStyle name="Звезды 52 10" xfId="23025"/>
    <cellStyle name="Звезды 52 11" xfId="23026"/>
    <cellStyle name="Звезды 52 12" xfId="23027"/>
    <cellStyle name="Звезды 52 13" xfId="23028"/>
    <cellStyle name="Звезды 52 14" xfId="23029"/>
    <cellStyle name="Звезды 52 15" xfId="33203"/>
    <cellStyle name="Звезды 52 16" xfId="36377"/>
    <cellStyle name="Звезды 52 17" xfId="41025"/>
    <cellStyle name="Звезды 52 18" xfId="42518"/>
    <cellStyle name="Звезды 52 19" xfId="43639"/>
    <cellStyle name="Звезды 52 2" xfId="23030"/>
    <cellStyle name="Звезды 52 20" xfId="44360"/>
    <cellStyle name="Звезды 52 21" xfId="44937"/>
    <cellStyle name="Звезды 52 22" xfId="46054"/>
    <cellStyle name="Звезды 52 23" xfId="48240"/>
    <cellStyle name="Звезды 52 3" xfId="23031"/>
    <cellStyle name="Звезды 52 4" xfId="23032"/>
    <cellStyle name="Звезды 52 5" xfId="23033"/>
    <cellStyle name="Звезды 52 6" xfId="23034"/>
    <cellStyle name="Звезды 52 7" xfId="23035"/>
    <cellStyle name="Звезды 52 8" xfId="23036"/>
    <cellStyle name="Звезды 52 9" xfId="23037"/>
    <cellStyle name="Звезды 53" xfId="23038"/>
    <cellStyle name="Звезды 53 10" xfId="23039"/>
    <cellStyle name="Звезды 53 11" xfId="23040"/>
    <cellStyle name="Звезды 53 12" xfId="23041"/>
    <cellStyle name="Звезды 53 13" xfId="23042"/>
    <cellStyle name="Звезды 53 14" xfId="23043"/>
    <cellStyle name="Звезды 53 15" xfId="33204"/>
    <cellStyle name="Звезды 53 16" xfId="36378"/>
    <cellStyle name="Звезды 53 17" xfId="41026"/>
    <cellStyle name="Звезды 53 18" xfId="42519"/>
    <cellStyle name="Звезды 53 19" xfId="43640"/>
    <cellStyle name="Звезды 53 2" xfId="23044"/>
    <cellStyle name="Звезды 53 20" xfId="44361"/>
    <cellStyle name="Звезды 53 21" xfId="44938"/>
    <cellStyle name="Звезды 53 22" xfId="46055"/>
    <cellStyle name="Звезды 53 23" xfId="48241"/>
    <cellStyle name="Звезды 53 3" xfId="23045"/>
    <cellStyle name="Звезды 53 4" xfId="23046"/>
    <cellStyle name="Звезды 53 5" xfId="23047"/>
    <cellStyle name="Звезды 53 6" xfId="23048"/>
    <cellStyle name="Звезды 53 7" xfId="23049"/>
    <cellStyle name="Звезды 53 8" xfId="23050"/>
    <cellStyle name="Звезды 53 9" xfId="23051"/>
    <cellStyle name="Звезды 54" xfId="23052"/>
    <cellStyle name="Звезды 54 10" xfId="23053"/>
    <cellStyle name="Звезды 54 11" xfId="23054"/>
    <cellStyle name="Звезды 54 12" xfId="23055"/>
    <cellStyle name="Звезды 54 13" xfId="23056"/>
    <cellStyle name="Звезды 54 14" xfId="23057"/>
    <cellStyle name="Звезды 54 15" xfId="33205"/>
    <cellStyle name="Звезды 54 16" xfId="36379"/>
    <cellStyle name="Звезды 54 17" xfId="41027"/>
    <cellStyle name="Звезды 54 18" xfId="42520"/>
    <cellStyle name="Звезды 54 19" xfId="43641"/>
    <cellStyle name="Звезды 54 2" xfId="23058"/>
    <cellStyle name="Звезды 54 20" xfId="44362"/>
    <cellStyle name="Звезды 54 21" xfId="44939"/>
    <cellStyle name="Звезды 54 22" xfId="46056"/>
    <cellStyle name="Звезды 54 23" xfId="48242"/>
    <cellStyle name="Звезды 54 3" xfId="23059"/>
    <cellStyle name="Звезды 54 4" xfId="23060"/>
    <cellStyle name="Звезды 54 5" xfId="23061"/>
    <cellStyle name="Звезды 54 6" xfId="23062"/>
    <cellStyle name="Звезды 54 7" xfId="23063"/>
    <cellStyle name="Звезды 54 8" xfId="23064"/>
    <cellStyle name="Звезды 54 9" xfId="23065"/>
    <cellStyle name="Звезды 55" xfId="23066"/>
    <cellStyle name="Звезды 55 10" xfId="23067"/>
    <cellStyle name="Звезды 55 11" xfId="23068"/>
    <cellStyle name="Звезды 55 12" xfId="23069"/>
    <cellStyle name="Звезды 55 13" xfId="23070"/>
    <cellStyle name="Звезды 55 14" xfId="23071"/>
    <cellStyle name="Звезды 55 15" xfId="33206"/>
    <cellStyle name="Звезды 55 16" xfId="36380"/>
    <cellStyle name="Звезды 55 17" xfId="41028"/>
    <cellStyle name="Звезды 55 18" xfId="42521"/>
    <cellStyle name="Звезды 55 19" xfId="43642"/>
    <cellStyle name="Звезды 55 2" xfId="23072"/>
    <cellStyle name="Звезды 55 20" xfId="44363"/>
    <cellStyle name="Звезды 55 21" xfId="44940"/>
    <cellStyle name="Звезды 55 22" xfId="46057"/>
    <cellStyle name="Звезды 55 23" xfId="48243"/>
    <cellStyle name="Звезды 55 3" xfId="23073"/>
    <cellStyle name="Звезды 55 4" xfId="23074"/>
    <cellStyle name="Звезды 55 5" xfId="23075"/>
    <cellStyle name="Звезды 55 6" xfId="23076"/>
    <cellStyle name="Звезды 55 7" xfId="23077"/>
    <cellStyle name="Звезды 55 8" xfId="23078"/>
    <cellStyle name="Звезды 55 9" xfId="23079"/>
    <cellStyle name="Звезды 56" xfId="23080"/>
    <cellStyle name="Звезды 56 10" xfId="23081"/>
    <cellStyle name="Звезды 56 11" xfId="23082"/>
    <cellStyle name="Звезды 56 12" xfId="23083"/>
    <cellStyle name="Звезды 56 13" xfId="23084"/>
    <cellStyle name="Звезды 56 14" xfId="23085"/>
    <cellStyle name="Звезды 56 15" xfId="33207"/>
    <cellStyle name="Звезды 56 16" xfId="36381"/>
    <cellStyle name="Звезды 56 17" xfId="41029"/>
    <cellStyle name="Звезды 56 18" xfId="42522"/>
    <cellStyle name="Звезды 56 19" xfId="43643"/>
    <cellStyle name="Звезды 56 2" xfId="23086"/>
    <cellStyle name="Звезды 56 20" xfId="44364"/>
    <cellStyle name="Звезды 56 21" xfId="44941"/>
    <cellStyle name="Звезды 56 22" xfId="46058"/>
    <cellStyle name="Звезды 56 23" xfId="48244"/>
    <cellStyle name="Звезды 56 3" xfId="23087"/>
    <cellStyle name="Звезды 56 4" xfId="23088"/>
    <cellStyle name="Звезды 56 5" xfId="23089"/>
    <cellStyle name="Звезды 56 6" xfId="23090"/>
    <cellStyle name="Звезды 56 7" xfId="23091"/>
    <cellStyle name="Звезды 56 8" xfId="23092"/>
    <cellStyle name="Звезды 56 9" xfId="23093"/>
    <cellStyle name="Звезды 57" xfId="23094"/>
    <cellStyle name="Звезды 57 10" xfId="23095"/>
    <cellStyle name="Звезды 57 11" xfId="23096"/>
    <cellStyle name="Звезды 57 12" xfId="23097"/>
    <cellStyle name="Звезды 57 13" xfId="23098"/>
    <cellStyle name="Звезды 57 14" xfId="23099"/>
    <cellStyle name="Звезды 57 15" xfId="33208"/>
    <cellStyle name="Звезды 57 16" xfId="36382"/>
    <cellStyle name="Звезды 57 17" xfId="41030"/>
    <cellStyle name="Звезды 57 18" xfId="42523"/>
    <cellStyle name="Звезды 57 19" xfId="43644"/>
    <cellStyle name="Звезды 57 2" xfId="23100"/>
    <cellStyle name="Звезды 57 20" xfId="44365"/>
    <cellStyle name="Звезды 57 21" xfId="44942"/>
    <cellStyle name="Звезды 57 22" xfId="46059"/>
    <cellStyle name="Звезды 57 23" xfId="48245"/>
    <cellStyle name="Звезды 57 3" xfId="23101"/>
    <cellStyle name="Звезды 57 4" xfId="23102"/>
    <cellStyle name="Звезды 57 5" xfId="23103"/>
    <cellStyle name="Звезды 57 6" xfId="23104"/>
    <cellStyle name="Звезды 57 7" xfId="23105"/>
    <cellStyle name="Звезды 57 8" xfId="23106"/>
    <cellStyle name="Звезды 57 9" xfId="23107"/>
    <cellStyle name="Звезды 58" xfId="23108"/>
    <cellStyle name="Звезды 58 10" xfId="23109"/>
    <cellStyle name="Звезды 58 11" xfId="23110"/>
    <cellStyle name="Звезды 58 12" xfId="23111"/>
    <cellStyle name="Звезды 58 13" xfId="23112"/>
    <cellStyle name="Звезды 58 14" xfId="23113"/>
    <cellStyle name="Звезды 58 15" xfId="33209"/>
    <cellStyle name="Звезды 58 16" xfId="36383"/>
    <cellStyle name="Звезды 58 17" xfId="41031"/>
    <cellStyle name="Звезды 58 18" xfId="42524"/>
    <cellStyle name="Звезды 58 19" xfId="43645"/>
    <cellStyle name="Звезды 58 2" xfId="23114"/>
    <cellStyle name="Звезды 58 20" xfId="44366"/>
    <cellStyle name="Звезды 58 21" xfId="44943"/>
    <cellStyle name="Звезды 58 22" xfId="46060"/>
    <cellStyle name="Звезды 58 23" xfId="48246"/>
    <cellStyle name="Звезды 58 3" xfId="23115"/>
    <cellStyle name="Звезды 58 4" xfId="23116"/>
    <cellStyle name="Звезды 58 5" xfId="23117"/>
    <cellStyle name="Звезды 58 6" xfId="23118"/>
    <cellStyle name="Звезды 58 7" xfId="23119"/>
    <cellStyle name="Звезды 58 8" xfId="23120"/>
    <cellStyle name="Звезды 58 9" xfId="23121"/>
    <cellStyle name="Звезды 59" xfId="23122"/>
    <cellStyle name="Звезды 59 10" xfId="23123"/>
    <cellStyle name="Звезды 59 11" xfId="23124"/>
    <cellStyle name="Звезды 59 12" xfId="23125"/>
    <cellStyle name="Звезды 59 13" xfId="23126"/>
    <cellStyle name="Звезды 59 14" xfId="23127"/>
    <cellStyle name="Звезды 59 15" xfId="33210"/>
    <cellStyle name="Звезды 59 16" xfId="36384"/>
    <cellStyle name="Звезды 59 17" xfId="41032"/>
    <cellStyle name="Звезды 59 18" xfId="42525"/>
    <cellStyle name="Звезды 59 19" xfId="43646"/>
    <cellStyle name="Звезды 59 2" xfId="23128"/>
    <cellStyle name="Звезды 59 20" xfId="44367"/>
    <cellStyle name="Звезды 59 21" xfId="44944"/>
    <cellStyle name="Звезды 59 22" xfId="46061"/>
    <cellStyle name="Звезды 59 23" xfId="48247"/>
    <cellStyle name="Звезды 59 3" xfId="23129"/>
    <cellStyle name="Звезды 59 4" xfId="23130"/>
    <cellStyle name="Звезды 59 5" xfId="23131"/>
    <cellStyle name="Звезды 59 6" xfId="23132"/>
    <cellStyle name="Звезды 59 7" xfId="23133"/>
    <cellStyle name="Звезды 59 8" xfId="23134"/>
    <cellStyle name="Звезды 59 9" xfId="23135"/>
    <cellStyle name="Звезды 6" xfId="23136"/>
    <cellStyle name="Звезды 6 10" xfId="23137"/>
    <cellStyle name="Звезды 6 11" xfId="23138"/>
    <cellStyle name="Звезды 6 12" xfId="23139"/>
    <cellStyle name="Звезды 6 13" xfId="23140"/>
    <cellStyle name="Звезды 6 14" xfId="23141"/>
    <cellStyle name="Звезды 6 15" xfId="23142"/>
    <cellStyle name="Звезды 6 16" xfId="33211"/>
    <cellStyle name="Звезды 6 17" xfId="36385"/>
    <cellStyle name="Звезды 6 18" xfId="41033"/>
    <cellStyle name="Звезды 6 19" xfId="42526"/>
    <cellStyle name="Звезды 6 2" xfId="23143"/>
    <cellStyle name="Звезды 6 20" xfId="43647"/>
    <cellStyle name="Звезды 6 21" xfId="44368"/>
    <cellStyle name="Звезды 6 22" xfId="44945"/>
    <cellStyle name="Звезды 6 23" xfId="46062"/>
    <cellStyle name="Звезды 6 24" xfId="48248"/>
    <cellStyle name="Звезды 6 3" xfId="23144"/>
    <cellStyle name="Звезды 6 4" xfId="23145"/>
    <cellStyle name="Звезды 6 5" xfId="23146"/>
    <cellStyle name="Звезды 6 6" xfId="23147"/>
    <cellStyle name="Звезды 6 7" xfId="23148"/>
    <cellStyle name="Звезды 6 8" xfId="23149"/>
    <cellStyle name="Звезды 6 9" xfId="23150"/>
    <cellStyle name="Звезды 60" xfId="23151"/>
    <cellStyle name="Звезды 60 10" xfId="23152"/>
    <cellStyle name="Звезды 60 11" xfId="23153"/>
    <cellStyle name="Звезды 60 12" xfId="23154"/>
    <cellStyle name="Звезды 60 13" xfId="23155"/>
    <cellStyle name="Звезды 60 14" xfId="23156"/>
    <cellStyle name="Звезды 60 15" xfId="33212"/>
    <cellStyle name="Звезды 60 16" xfId="36386"/>
    <cellStyle name="Звезды 60 17" xfId="41034"/>
    <cellStyle name="Звезды 60 18" xfId="42527"/>
    <cellStyle name="Звезды 60 19" xfId="43648"/>
    <cellStyle name="Звезды 60 2" xfId="23157"/>
    <cellStyle name="Звезды 60 20" xfId="44369"/>
    <cellStyle name="Звезды 60 21" xfId="44946"/>
    <cellStyle name="Звезды 60 22" xfId="46063"/>
    <cellStyle name="Звезды 60 23" xfId="48249"/>
    <cellStyle name="Звезды 60 3" xfId="23158"/>
    <cellStyle name="Звезды 60 4" xfId="23159"/>
    <cellStyle name="Звезды 60 5" xfId="23160"/>
    <cellStyle name="Звезды 60 6" xfId="23161"/>
    <cellStyle name="Звезды 60 7" xfId="23162"/>
    <cellStyle name="Звезды 60 8" xfId="23163"/>
    <cellStyle name="Звезды 60 9" xfId="23164"/>
    <cellStyle name="Звезды 61" xfId="23165"/>
    <cellStyle name="Звезды 61 10" xfId="23166"/>
    <cellStyle name="Звезды 61 11" xfId="23167"/>
    <cellStyle name="Звезды 61 12" xfId="23168"/>
    <cellStyle name="Звезды 61 13" xfId="23169"/>
    <cellStyle name="Звезды 61 14" xfId="23170"/>
    <cellStyle name="Звезды 61 15" xfId="33213"/>
    <cellStyle name="Звезды 61 16" xfId="36387"/>
    <cellStyle name="Звезды 61 17" xfId="41035"/>
    <cellStyle name="Звезды 61 18" xfId="42528"/>
    <cellStyle name="Звезды 61 19" xfId="43649"/>
    <cellStyle name="Звезды 61 2" xfId="23171"/>
    <cellStyle name="Звезды 61 20" xfId="44370"/>
    <cellStyle name="Звезды 61 21" xfId="44947"/>
    <cellStyle name="Звезды 61 22" xfId="46064"/>
    <cellStyle name="Звезды 61 23" xfId="48250"/>
    <cellStyle name="Звезды 61 3" xfId="23172"/>
    <cellStyle name="Звезды 61 4" xfId="23173"/>
    <cellStyle name="Звезды 61 5" xfId="23174"/>
    <cellStyle name="Звезды 61 6" xfId="23175"/>
    <cellStyle name="Звезды 61 7" xfId="23176"/>
    <cellStyle name="Звезды 61 8" xfId="23177"/>
    <cellStyle name="Звезды 61 9" xfId="23178"/>
    <cellStyle name="Звезды 62" xfId="23179"/>
    <cellStyle name="Звезды 62 10" xfId="23180"/>
    <cellStyle name="Звезды 62 11" xfId="23181"/>
    <cellStyle name="Звезды 62 12" xfId="23182"/>
    <cellStyle name="Звезды 62 13" xfId="23183"/>
    <cellStyle name="Звезды 62 14" xfId="23184"/>
    <cellStyle name="Звезды 62 15" xfId="33214"/>
    <cellStyle name="Звезды 62 16" xfId="36388"/>
    <cellStyle name="Звезды 62 17" xfId="41036"/>
    <cellStyle name="Звезды 62 18" xfId="42529"/>
    <cellStyle name="Звезды 62 19" xfId="43650"/>
    <cellStyle name="Звезды 62 2" xfId="23185"/>
    <cellStyle name="Звезды 62 20" xfId="44371"/>
    <cellStyle name="Звезды 62 21" xfId="44948"/>
    <cellStyle name="Звезды 62 22" xfId="46065"/>
    <cellStyle name="Звезды 62 23" xfId="48251"/>
    <cellStyle name="Звезды 62 3" xfId="23186"/>
    <cellStyle name="Звезды 62 4" xfId="23187"/>
    <cellStyle name="Звезды 62 5" xfId="23188"/>
    <cellStyle name="Звезды 62 6" xfId="23189"/>
    <cellStyle name="Звезды 62 7" xfId="23190"/>
    <cellStyle name="Звезды 62 8" xfId="23191"/>
    <cellStyle name="Звезды 62 9" xfId="23192"/>
    <cellStyle name="Звезды 63" xfId="23193"/>
    <cellStyle name="Звезды 63 10" xfId="23194"/>
    <cellStyle name="Звезды 63 11" xfId="23195"/>
    <cellStyle name="Звезды 63 12" xfId="23196"/>
    <cellStyle name="Звезды 63 13" xfId="23197"/>
    <cellStyle name="Звезды 63 14" xfId="23198"/>
    <cellStyle name="Звезды 63 15" xfId="33215"/>
    <cellStyle name="Звезды 63 16" xfId="36389"/>
    <cellStyle name="Звезды 63 17" xfId="41037"/>
    <cellStyle name="Звезды 63 18" xfId="42530"/>
    <cellStyle name="Звезды 63 19" xfId="43651"/>
    <cellStyle name="Звезды 63 2" xfId="23199"/>
    <cellStyle name="Звезды 63 20" xfId="44372"/>
    <cellStyle name="Звезды 63 21" xfId="44949"/>
    <cellStyle name="Звезды 63 22" xfId="46066"/>
    <cellStyle name="Звезды 63 23" xfId="48252"/>
    <cellStyle name="Звезды 63 3" xfId="23200"/>
    <cellStyle name="Звезды 63 4" xfId="23201"/>
    <cellStyle name="Звезды 63 5" xfId="23202"/>
    <cellStyle name="Звезды 63 6" xfId="23203"/>
    <cellStyle name="Звезды 63 7" xfId="23204"/>
    <cellStyle name="Звезды 63 8" xfId="23205"/>
    <cellStyle name="Звезды 63 9" xfId="23206"/>
    <cellStyle name="Звезды 64" xfId="23207"/>
    <cellStyle name="Звезды 64 10" xfId="23208"/>
    <cellStyle name="Звезды 64 11" xfId="23209"/>
    <cellStyle name="Звезды 64 12" xfId="23210"/>
    <cellStyle name="Звезды 64 13" xfId="23211"/>
    <cellStyle name="Звезды 64 14" xfId="23212"/>
    <cellStyle name="Звезды 64 15" xfId="33216"/>
    <cellStyle name="Звезды 64 16" xfId="36390"/>
    <cellStyle name="Звезды 64 17" xfId="41038"/>
    <cellStyle name="Звезды 64 18" xfId="42531"/>
    <cellStyle name="Звезды 64 19" xfId="43652"/>
    <cellStyle name="Звезды 64 2" xfId="23213"/>
    <cellStyle name="Звезды 64 20" xfId="44373"/>
    <cellStyle name="Звезды 64 21" xfId="44950"/>
    <cellStyle name="Звезды 64 22" xfId="46067"/>
    <cellStyle name="Звезды 64 23" xfId="48253"/>
    <cellStyle name="Звезды 64 3" xfId="23214"/>
    <cellStyle name="Звезды 64 4" xfId="23215"/>
    <cellStyle name="Звезды 64 5" xfId="23216"/>
    <cellStyle name="Звезды 64 6" xfId="23217"/>
    <cellStyle name="Звезды 64 7" xfId="23218"/>
    <cellStyle name="Звезды 64 8" xfId="23219"/>
    <cellStyle name="Звезды 64 9" xfId="23220"/>
    <cellStyle name="Звезды 65" xfId="23221"/>
    <cellStyle name="Звезды 65 10" xfId="23222"/>
    <cellStyle name="Звезды 65 11" xfId="23223"/>
    <cellStyle name="Звезды 65 12" xfId="23224"/>
    <cellStyle name="Звезды 65 13" xfId="23225"/>
    <cellStyle name="Звезды 65 14" xfId="23226"/>
    <cellStyle name="Звезды 65 15" xfId="33217"/>
    <cellStyle name="Звезды 65 16" xfId="36391"/>
    <cellStyle name="Звезды 65 17" xfId="41039"/>
    <cellStyle name="Звезды 65 18" xfId="42532"/>
    <cellStyle name="Звезды 65 19" xfId="43653"/>
    <cellStyle name="Звезды 65 2" xfId="23227"/>
    <cellStyle name="Звезды 65 20" xfId="44374"/>
    <cellStyle name="Звезды 65 21" xfId="44951"/>
    <cellStyle name="Звезды 65 22" xfId="46068"/>
    <cellStyle name="Звезды 65 23" xfId="48254"/>
    <cellStyle name="Звезды 65 3" xfId="23228"/>
    <cellStyle name="Звезды 65 4" xfId="23229"/>
    <cellStyle name="Звезды 65 5" xfId="23230"/>
    <cellStyle name="Звезды 65 6" xfId="23231"/>
    <cellStyle name="Звезды 65 7" xfId="23232"/>
    <cellStyle name="Звезды 65 8" xfId="23233"/>
    <cellStyle name="Звезды 65 9" xfId="23234"/>
    <cellStyle name="Звезды 66" xfId="23235"/>
    <cellStyle name="Звезды 66 10" xfId="23236"/>
    <cellStyle name="Звезды 66 11" xfId="23237"/>
    <cellStyle name="Звезды 66 12" xfId="23238"/>
    <cellStyle name="Звезды 66 13" xfId="23239"/>
    <cellStyle name="Звезды 66 14" xfId="23240"/>
    <cellStyle name="Звезды 66 15" xfId="33218"/>
    <cellStyle name="Звезды 66 16" xfId="36392"/>
    <cellStyle name="Звезды 66 17" xfId="41040"/>
    <cellStyle name="Звезды 66 18" xfId="42533"/>
    <cellStyle name="Звезды 66 19" xfId="43654"/>
    <cellStyle name="Звезды 66 2" xfId="23241"/>
    <cellStyle name="Звезды 66 20" xfId="44375"/>
    <cellStyle name="Звезды 66 21" xfId="44952"/>
    <cellStyle name="Звезды 66 22" xfId="46069"/>
    <cellStyle name="Звезды 66 23" xfId="48255"/>
    <cellStyle name="Звезды 66 3" xfId="23242"/>
    <cellStyle name="Звезды 66 4" xfId="23243"/>
    <cellStyle name="Звезды 66 5" xfId="23244"/>
    <cellStyle name="Звезды 66 6" xfId="23245"/>
    <cellStyle name="Звезды 66 7" xfId="23246"/>
    <cellStyle name="Звезды 66 8" xfId="23247"/>
    <cellStyle name="Звезды 66 9" xfId="23248"/>
    <cellStyle name="Звезды 67" xfId="23249"/>
    <cellStyle name="Звезды 67 10" xfId="23250"/>
    <cellStyle name="Звезды 67 11" xfId="23251"/>
    <cellStyle name="Звезды 67 12" xfId="23252"/>
    <cellStyle name="Звезды 67 13" xfId="23253"/>
    <cellStyle name="Звезды 67 14" xfId="23254"/>
    <cellStyle name="Звезды 67 15" xfId="33219"/>
    <cellStyle name="Звезды 67 16" xfId="36393"/>
    <cellStyle name="Звезды 67 17" xfId="41041"/>
    <cellStyle name="Звезды 67 18" xfId="42534"/>
    <cellStyle name="Звезды 67 19" xfId="43655"/>
    <cellStyle name="Звезды 67 2" xfId="23255"/>
    <cellStyle name="Звезды 67 20" xfId="44376"/>
    <cellStyle name="Звезды 67 21" xfId="44953"/>
    <cellStyle name="Звезды 67 22" xfId="46070"/>
    <cellStyle name="Звезды 67 23" xfId="48256"/>
    <cellStyle name="Звезды 67 3" xfId="23256"/>
    <cellStyle name="Звезды 67 4" xfId="23257"/>
    <cellStyle name="Звезды 67 5" xfId="23258"/>
    <cellStyle name="Звезды 67 6" xfId="23259"/>
    <cellStyle name="Звезды 67 7" xfId="23260"/>
    <cellStyle name="Звезды 67 8" xfId="23261"/>
    <cellStyle name="Звезды 67 9" xfId="23262"/>
    <cellStyle name="Звезды 68" xfId="23263"/>
    <cellStyle name="Звезды 68 10" xfId="23264"/>
    <cellStyle name="Звезды 68 11" xfId="23265"/>
    <cellStyle name="Звезды 68 12" xfId="23266"/>
    <cellStyle name="Звезды 68 13" xfId="23267"/>
    <cellStyle name="Звезды 68 14" xfId="23268"/>
    <cellStyle name="Звезды 68 15" xfId="33220"/>
    <cellStyle name="Звезды 68 16" xfId="36394"/>
    <cellStyle name="Звезды 68 17" xfId="41042"/>
    <cellStyle name="Звезды 68 18" xfId="42535"/>
    <cellStyle name="Звезды 68 19" xfId="43656"/>
    <cellStyle name="Звезды 68 2" xfId="23269"/>
    <cellStyle name="Звезды 68 20" xfId="44377"/>
    <cellStyle name="Звезды 68 21" xfId="44954"/>
    <cellStyle name="Звезды 68 22" xfId="46071"/>
    <cellStyle name="Звезды 68 23" xfId="48257"/>
    <cellStyle name="Звезды 68 3" xfId="23270"/>
    <cellStyle name="Звезды 68 4" xfId="23271"/>
    <cellStyle name="Звезды 68 5" xfId="23272"/>
    <cellStyle name="Звезды 68 6" xfId="23273"/>
    <cellStyle name="Звезды 68 7" xfId="23274"/>
    <cellStyle name="Звезды 68 8" xfId="23275"/>
    <cellStyle name="Звезды 68 9" xfId="23276"/>
    <cellStyle name="Звезды 69" xfId="23277"/>
    <cellStyle name="Звезды 69 10" xfId="23278"/>
    <cellStyle name="Звезды 69 11" xfId="23279"/>
    <cellStyle name="Звезды 69 12" xfId="23280"/>
    <cellStyle name="Звезды 69 13" xfId="23281"/>
    <cellStyle name="Звезды 69 14" xfId="23282"/>
    <cellStyle name="Звезды 69 15" xfId="33221"/>
    <cellStyle name="Звезды 69 16" xfId="36395"/>
    <cellStyle name="Звезды 69 17" xfId="41043"/>
    <cellStyle name="Звезды 69 18" xfId="42536"/>
    <cellStyle name="Звезды 69 19" xfId="43657"/>
    <cellStyle name="Звезды 69 2" xfId="23283"/>
    <cellStyle name="Звезды 69 20" xfId="44378"/>
    <cellStyle name="Звезды 69 21" xfId="44955"/>
    <cellStyle name="Звезды 69 22" xfId="46072"/>
    <cellStyle name="Звезды 69 23" xfId="48258"/>
    <cellStyle name="Звезды 69 3" xfId="23284"/>
    <cellStyle name="Звезды 69 4" xfId="23285"/>
    <cellStyle name="Звезды 69 5" xfId="23286"/>
    <cellStyle name="Звезды 69 6" xfId="23287"/>
    <cellStyle name="Звезды 69 7" xfId="23288"/>
    <cellStyle name="Звезды 69 8" xfId="23289"/>
    <cellStyle name="Звезды 69 9" xfId="23290"/>
    <cellStyle name="Звезды 7" xfId="23291"/>
    <cellStyle name="Звезды 7 10" xfId="23292"/>
    <cellStyle name="Звезды 7 11" xfId="23293"/>
    <cellStyle name="Звезды 7 12" xfId="23294"/>
    <cellStyle name="Звезды 7 13" xfId="23295"/>
    <cellStyle name="Звезды 7 14" xfId="23296"/>
    <cellStyle name="Звезды 7 15" xfId="23297"/>
    <cellStyle name="Звезды 7 16" xfId="33222"/>
    <cellStyle name="Звезды 7 17" xfId="36396"/>
    <cellStyle name="Звезды 7 18" xfId="41044"/>
    <cellStyle name="Звезды 7 19" xfId="42537"/>
    <cellStyle name="Звезды 7 2" xfId="23298"/>
    <cellStyle name="Звезды 7 20" xfId="43658"/>
    <cellStyle name="Звезды 7 21" xfId="44379"/>
    <cellStyle name="Звезды 7 22" xfId="44956"/>
    <cellStyle name="Звезды 7 23" xfId="46073"/>
    <cellStyle name="Звезды 7 24" xfId="48259"/>
    <cellStyle name="Звезды 7 3" xfId="23299"/>
    <cellStyle name="Звезды 7 4" xfId="23300"/>
    <cellStyle name="Звезды 7 5" xfId="23301"/>
    <cellStyle name="Звезды 7 6" xfId="23302"/>
    <cellStyle name="Звезды 7 7" xfId="23303"/>
    <cellStyle name="Звезды 7 8" xfId="23304"/>
    <cellStyle name="Звезды 7 9" xfId="23305"/>
    <cellStyle name="Звезды 70" xfId="23306"/>
    <cellStyle name="Звезды 70 10" xfId="23307"/>
    <cellStyle name="Звезды 70 11" xfId="23308"/>
    <cellStyle name="Звезды 70 12" xfId="23309"/>
    <cellStyle name="Звезды 70 13" xfId="23310"/>
    <cellStyle name="Звезды 70 14" xfId="23311"/>
    <cellStyle name="Звезды 70 15" xfId="33223"/>
    <cellStyle name="Звезды 70 16" xfId="36397"/>
    <cellStyle name="Звезды 70 17" xfId="41045"/>
    <cellStyle name="Звезды 70 18" xfId="42538"/>
    <cellStyle name="Звезды 70 19" xfId="43659"/>
    <cellStyle name="Звезды 70 2" xfId="23312"/>
    <cellStyle name="Звезды 70 20" xfId="44380"/>
    <cellStyle name="Звезды 70 21" xfId="44957"/>
    <cellStyle name="Звезды 70 22" xfId="46074"/>
    <cellStyle name="Звезды 70 23" xfId="48260"/>
    <cellStyle name="Звезды 70 3" xfId="23313"/>
    <cellStyle name="Звезды 70 4" xfId="23314"/>
    <cellStyle name="Звезды 70 5" xfId="23315"/>
    <cellStyle name="Звезды 70 6" xfId="23316"/>
    <cellStyle name="Звезды 70 7" xfId="23317"/>
    <cellStyle name="Звезды 70 8" xfId="23318"/>
    <cellStyle name="Звезды 70 9" xfId="23319"/>
    <cellStyle name="Звезды 71" xfId="23320"/>
    <cellStyle name="Звезды 71 10" xfId="23321"/>
    <cellStyle name="Звезды 71 11" xfId="23322"/>
    <cellStyle name="Звезды 71 12" xfId="23323"/>
    <cellStyle name="Звезды 71 13" xfId="23324"/>
    <cellStyle name="Звезды 71 14" xfId="23325"/>
    <cellStyle name="Звезды 71 15" xfId="33224"/>
    <cellStyle name="Звезды 71 16" xfId="36398"/>
    <cellStyle name="Звезды 71 17" xfId="41046"/>
    <cellStyle name="Звезды 71 18" xfId="42539"/>
    <cellStyle name="Звезды 71 19" xfId="43660"/>
    <cellStyle name="Звезды 71 2" xfId="23326"/>
    <cellStyle name="Звезды 71 20" xfId="44381"/>
    <cellStyle name="Звезды 71 21" xfId="44958"/>
    <cellStyle name="Звезды 71 22" xfId="46075"/>
    <cellStyle name="Звезды 71 23" xfId="48261"/>
    <cellStyle name="Звезды 71 3" xfId="23327"/>
    <cellStyle name="Звезды 71 4" xfId="23328"/>
    <cellStyle name="Звезды 71 5" xfId="23329"/>
    <cellStyle name="Звезды 71 6" xfId="23330"/>
    <cellStyle name="Звезды 71 7" xfId="23331"/>
    <cellStyle name="Звезды 71 8" xfId="23332"/>
    <cellStyle name="Звезды 71 9" xfId="23333"/>
    <cellStyle name="Звезды 72" xfId="23334"/>
    <cellStyle name="Звезды 72 10" xfId="23335"/>
    <cellStyle name="Звезды 72 11" xfId="23336"/>
    <cellStyle name="Звезды 72 12" xfId="23337"/>
    <cellStyle name="Звезды 72 13" xfId="23338"/>
    <cellStyle name="Звезды 72 14" xfId="23339"/>
    <cellStyle name="Звезды 72 15" xfId="33225"/>
    <cellStyle name="Звезды 72 16" xfId="36399"/>
    <cellStyle name="Звезды 72 17" xfId="41047"/>
    <cellStyle name="Звезды 72 18" xfId="42540"/>
    <cellStyle name="Звезды 72 19" xfId="43661"/>
    <cellStyle name="Звезды 72 2" xfId="23340"/>
    <cellStyle name="Звезды 72 20" xfId="44382"/>
    <cellStyle name="Звезды 72 21" xfId="44959"/>
    <cellStyle name="Звезды 72 22" xfId="46076"/>
    <cellStyle name="Звезды 72 23" xfId="48262"/>
    <cellStyle name="Звезды 72 3" xfId="23341"/>
    <cellStyle name="Звезды 72 4" xfId="23342"/>
    <cellStyle name="Звезды 72 5" xfId="23343"/>
    <cellStyle name="Звезды 72 6" xfId="23344"/>
    <cellStyle name="Звезды 72 7" xfId="23345"/>
    <cellStyle name="Звезды 72 8" xfId="23346"/>
    <cellStyle name="Звезды 72 9" xfId="23347"/>
    <cellStyle name="Звезды 73" xfId="23348"/>
    <cellStyle name="Звезды 73 10" xfId="23349"/>
    <cellStyle name="Звезды 73 11" xfId="23350"/>
    <cellStyle name="Звезды 73 12" xfId="23351"/>
    <cellStyle name="Звезды 73 13" xfId="23352"/>
    <cellStyle name="Звезды 73 14" xfId="23353"/>
    <cellStyle name="Звезды 73 15" xfId="33226"/>
    <cellStyle name="Звезды 73 16" xfId="36400"/>
    <cellStyle name="Звезды 73 17" xfId="41048"/>
    <cellStyle name="Звезды 73 18" xfId="42541"/>
    <cellStyle name="Звезды 73 19" xfId="43662"/>
    <cellStyle name="Звезды 73 2" xfId="23354"/>
    <cellStyle name="Звезды 73 20" xfId="44383"/>
    <cellStyle name="Звезды 73 21" xfId="44960"/>
    <cellStyle name="Звезды 73 22" xfId="46077"/>
    <cellStyle name="Звезды 73 23" xfId="48263"/>
    <cellStyle name="Звезды 73 3" xfId="23355"/>
    <cellStyle name="Звезды 73 4" xfId="23356"/>
    <cellStyle name="Звезды 73 5" xfId="23357"/>
    <cellStyle name="Звезды 73 6" xfId="23358"/>
    <cellStyle name="Звезды 73 7" xfId="23359"/>
    <cellStyle name="Звезды 73 8" xfId="23360"/>
    <cellStyle name="Звезды 73 9" xfId="23361"/>
    <cellStyle name="Звезды 74" xfId="23362"/>
    <cellStyle name="Звезды 74 10" xfId="23363"/>
    <cellStyle name="Звезды 74 11" xfId="23364"/>
    <cellStyle name="Звезды 74 12" xfId="23365"/>
    <cellStyle name="Звезды 74 13" xfId="23366"/>
    <cellStyle name="Звезды 74 14" xfId="23367"/>
    <cellStyle name="Звезды 74 15" xfId="33227"/>
    <cellStyle name="Звезды 74 16" xfId="36401"/>
    <cellStyle name="Звезды 74 17" xfId="41049"/>
    <cellStyle name="Звезды 74 18" xfId="42542"/>
    <cellStyle name="Звезды 74 19" xfId="43663"/>
    <cellStyle name="Звезды 74 2" xfId="23368"/>
    <cellStyle name="Звезды 74 20" xfId="44384"/>
    <cellStyle name="Звезды 74 21" xfId="44961"/>
    <cellStyle name="Звезды 74 22" xfId="46078"/>
    <cellStyle name="Звезды 74 23" xfId="48264"/>
    <cellStyle name="Звезды 74 3" xfId="23369"/>
    <cellStyle name="Звезды 74 4" xfId="23370"/>
    <cellStyle name="Звезды 74 5" xfId="23371"/>
    <cellStyle name="Звезды 74 6" xfId="23372"/>
    <cellStyle name="Звезды 74 7" xfId="23373"/>
    <cellStyle name="Звезды 74 8" xfId="23374"/>
    <cellStyle name="Звезды 74 9" xfId="23375"/>
    <cellStyle name="Звезды 75" xfId="23376"/>
    <cellStyle name="Звезды 75 10" xfId="23377"/>
    <cellStyle name="Звезды 75 11" xfId="23378"/>
    <cellStyle name="Звезды 75 12" xfId="23379"/>
    <cellStyle name="Звезды 75 13" xfId="23380"/>
    <cellStyle name="Звезды 75 14" xfId="23381"/>
    <cellStyle name="Звезды 75 15" xfId="33228"/>
    <cellStyle name="Звезды 75 16" xfId="36402"/>
    <cellStyle name="Звезды 75 17" xfId="41050"/>
    <cellStyle name="Звезды 75 18" xfId="42543"/>
    <cellStyle name="Звезды 75 19" xfId="43664"/>
    <cellStyle name="Звезды 75 2" xfId="23382"/>
    <cellStyle name="Звезды 75 20" xfId="44385"/>
    <cellStyle name="Звезды 75 21" xfId="44962"/>
    <cellStyle name="Звезды 75 22" xfId="46079"/>
    <cellStyle name="Звезды 75 23" xfId="48265"/>
    <cellStyle name="Звезды 75 3" xfId="23383"/>
    <cellStyle name="Звезды 75 4" xfId="23384"/>
    <cellStyle name="Звезды 75 5" xfId="23385"/>
    <cellStyle name="Звезды 75 6" xfId="23386"/>
    <cellStyle name="Звезды 75 7" xfId="23387"/>
    <cellStyle name="Звезды 75 8" xfId="23388"/>
    <cellStyle name="Звезды 75 9" xfId="23389"/>
    <cellStyle name="Звезды 76" xfId="23390"/>
    <cellStyle name="Звезды 76 10" xfId="23391"/>
    <cellStyle name="Звезды 76 11" xfId="23392"/>
    <cellStyle name="Звезды 76 12" xfId="23393"/>
    <cellStyle name="Звезды 76 13" xfId="23394"/>
    <cellStyle name="Звезды 76 14" xfId="23395"/>
    <cellStyle name="Звезды 76 15" xfId="33229"/>
    <cellStyle name="Звезды 76 16" xfId="36403"/>
    <cellStyle name="Звезды 76 17" xfId="41051"/>
    <cellStyle name="Звезды 76 18" xfId="42544"/>
    <cellStyle name="Звезды 76 19" xfId="43665"/>
    <cellStyle name="Звезды 76 2" xfId="23396"/>
    <cellStyle name="Звезды 76 20" xfId="44386"/>
    <cellStyle name="Звезды 76 21" xfId="44963"/>
    <cellStyle name="Звезды 76 22" xfId="46080"/>
    <cellStyle name="Звезды 76 23" xfId="48266"/>
    <cellStyle name="Звезды 76 3" xfId="23397"/>
    <cellStyle name="Звезды 76 4" xfId="23398"/>
    <cellStyle name="Звезды 76 5" xfId="23399"/>
    <cellStyle name="Звезды 76 6" xfId="23400"/>
    <cellStyle name="Звезды 76 7" xfId="23401"/>
    <cellStyle name="Звезды 76 8" xfId="23402"/>
    <cellStyle name="Звезды 76 9" xfId="23403"/>
    <cellStyle name="Звезды 77" xfId="23404"/>
    <cellStyle name="Звезды 77 10" xfId="23405"/>
    <cellStyle name="Звезды 77 11" xfId="23406"/>
    <cellStyle name="Звезды 77 12" xfId="23407"/>
    <cellStyle name="Звезды 77 13" xfId="23408"/>
    <cellStyle name="Звезды 77 14" xfId="23409"/>
    <cellStyle name="Звезды 77 15" xfId="33230"/>
    <cellStyle name="Звезды 77 16" xfId="36404"/>
    <cellStyle name="Звезды 77 17" xfId="41052"/>
    <cellStyle name="Звезды 77 18" xfId="42545"/>
    <cellStyle name="Звезды 77 19" xfId="43666"/>
    <cellStyle name="Звезды 77 2" xfId="23410"/>
    <cellStyle name="Звезды 77 20" xfId="44387"/>
    <cellStyle name="Звезды 77 21" xfId="44964"/>
    <cellStyle name="Звезды 77 22" xfId="46081"/>
    <cellStyle name="Звезды 77 23" xfId="48267"/>
    <cellStyle name="Звезды 77 3" xfId="23411"/>
    <cellStyle name="Звезды 77 4" xfId="23412"/>
    <cellStyle name="Звезды 77 5" xfId="23413"/>
    <cellStyle name="Звезды 77 6" xfId="23414"/>
    <cellStyle name="Звезды 77 7" xfId="23415"/>
    <cellStyle name="Звезды 77 8" xfId="23416"/>
    <cellStyle name="Звезды 77 9" xfId="23417"/>
    <cellStyle name="Звезды 78" xfId="23418"/>
    <cellStyle name="Звезды 78 10" xfId="23419"/>
    <cellStyle name="Звезды 78 11" xfId="23420"/>
    <cellStyle name="Звезды 78 12" xfId="23421"/>
    <cellStyle name="Звезды 78 13" xfId="23422"/>
    <cellStyle name="Звезды 78 14" xfId="23423"/>
    <cellStyle name="Звезды 78 15" xfId="33231"/>
    <cellStyle name="Звезды 78 16" xfId="36405"/>
    <cellStyle name="Звезды 78 17" xfId="41053"/>
    <cellStyle name="Звезды 78 18" xfId="42546"/>
    <cellStyle name="Звезды 78 19" xfId="43667"/>
    <cellStyle name="Звезды 78 2" xfId="23424"/>
    <cellStyle name="Звезды 78 20" xfId="44388"/>
    <cellStyle name="Звезды 78 21" xfId="44965"/>
    <cellStyle name="Звезды 78 22" xfId="46082"/>
    <cellStyle name="Звезды 78 23" xfId="48268"/>
    <cellStyle name="Звезды 78 3" xfId="23425"/>
    <cellStyle name="Звезды 78 4" xfId="23426"/>
    <cellStyle name="Звезды 78 5" xfId="23427"/>
    <cellStyle name="Звезды 78 6" xfId="23428"/>
    <cellStyle name="Звезды 78 7" xfId="23429"/>
    <cellStyle name="Звезды 78 8" xfId="23430"/>
    <cellStyle name="Звезды 78 9" xfId="23431"/>
    <cellStyle name="Звезды 79" xfId="23432"/>
    <cellStyle name="Звезды 79 10" xfId="23433"/>
    <cellStyle name="Звезды 79 11" xfId="23434"/>
    <cellStyle name="Звезды 79 12" xfId="23435"/>
    <cellStyle name="Звезды 79 13" xfId="23436"/>
    <cellStyle name="Звезды 79 14" xfId="23437"/>
    <cellStyle name="Звезды 79 15" xfId="33232"/>
    <cellStyle name="Звезды 79 16" xfId="36406"/>
    <cellStyle name="Звезды 79 17" xfId="41054"/>
    <cellStyle name="Звезды 79 18" xfId="42547"/>
    <cellStyle name="Звезды 79 19" xfId="43668"/>
    <cellStyle name="Звезды 79 2" xfId="23438"/>
    <cellStyle name="Звезды 79 20" xfId="44389"/>
    <cellStyle name="Звезды 79 21" xfId="44966"/>
    <cellStyle name="Звезды 79 22" xfId="46083"/>
    <cellStyle name="Звезды 79 23" xfId="48269"/>
    <cellStyle name="Звезды 79 3" xfId="23439"/>
    <cellStyle name="Звезды 79 4" xfId="23440"/>
    <cellStyle name="Звезды 79 5" xfId="23441"/>
    <cellStyle name="Звезды 79 6" xfId="23442"/>
    <cellStyle name="Звезды 79 7" xfId="23443"/>
    <cellStyle name="Звезды 79 8" xfId="23444"/>
    <cellStyle name="Звезды 79 9" xfId="23445"/>
    <cellStyle name="Звезды 8" xfId="23446"/>
    <cellStyle name="Звезды 8 10" xfId="23447"/>
    <cellStyle name="Звезды 8 11" xfId="23448"/>
    <cellStyle name="Звезды 8 12" xfId="23449"/>
    <cellStyle name="Звезды 8 13" xfId="23450"/>
    <cellStyle name="Звезды 8 14" xfId="23451"/>
    <cellStyle name="Звезды 8 15" xfId="23452"/>
    <cellStyle name="Звезды 8 16" xfId="33233"/>
    <cellStyle name="Звезды 8 17" xfId="36407"/>
    <cellStyle name="Звезды 8 18" xfId="41055"/>
    <cellStyle name="Звезды 8 19" xfId="42548"/>
    <cellStyle name="Звезды 8 2" xfId="23453"/>
    <cellStyle name="Звезды 8 20" xfId="43669"/>
    <cellStyle name="Звезды 8 21" xfId="44390"/>
    <cellStyle name="Звезды 8 22" xfId="44967"/>
    <cellStyle name="Звезды 8 23" xfId="46084"/>
    <cellStyle name="Звезды 8 24" xfId="48270"/>
    <cellStyle name="Звезды 8 3" xfId="23454"/>
    <cellStyle name="Звезды 8 4" xfId="23455"/>
    <cellStyle name="Звезды 8 5" xfId="23456"/>
    <cellStyle name="Звезды 8 6" xfId="23457"/>
    <cellStyle name="Звезды 8 7" xfId="23458"/>
    <cellStyle name="Звезды 8 8" xfId="23459"/>
    <cellStyle name="Звезды 8 9" xfId="23460"/>
    <cellStyle name="Звезды 80" xfId="23461"/>
    <cellStyle name="Звезды 80 10" xfId="23462"/>
    <cellStyle name="Звезды 80 11" xfId="23463"/>
    <cellStyle name="Звезды 80 12" xfId="23464"/>
    <cellStyle name="Звезды 80 13" xfId="23465"/>
    <cellStyle name="Звезды 80 14" xfId="23466"/>
    <cellStyle name="Звезды 80 15" xfId="33234"/>
    <cellStyle name="Звезды 80 16" xfId="36408"/>
    <cellStyle name="Звезды 80 17" xfId="41056"/>
    <cellStyle name="Звезды 80 18" xfId="42549"/>
    <cellStyle name="Звезды 80 19" xfId="43670"/>
    <cellStyle name="Звезды 80 2" xfId="23467"/>
    <cellStyle name="Звезды 80 20" xfId="44391"/>
    <cellStyle name="Звезды 80 21" xfId="44968"/>
    <cellStyle name="Звезды 80 22" xfId="46085"/>
    <cellStyle name="Звезды 80 23" xfId="48271"/>
    <cellStyle name="Звезды 80 3" xfId="23468"/>
    <cellStyle name="Звезды 80 4" xfId="23469"/>
    <cellStyle name="Звезды 80 5" xfId="23470"/>
    <cellStyle name="Звезды 80 6" xfId="23471"/>
    <cellStyle name="Звезды 80 7" xfId="23472"/>
    <cellStyle name="Звезды 80 8" xfId="23473"/>
    <cellStyle name="Звезды 80 9" xfId="23474"/>
    <cellStyle name="Звезды 81" xfId="23475"/>
    <cellStyle name="Звезды 81 10" xfId="23476"/>
    <cellStyle name="Звезды 81 11" xfId="23477"/>
    <cellStyle name="Звезды 81 12" xfId="23478"/>
    <cellStyle name="Звезды 81 13" xfId="23479"/>
    <cellStyle name="Звезды 81 14" xfId="23480"/>
    <cellStyle name="Звезды 81 15" xfId="33235"/>
    <cellStyle name="Звезды 81 16" xfId="36409"/>
    <cellStyle name="Звезды 81 17" xfId="41057"/>
    <cellStyle name="Звезды 81 18" xfId="42550"/>
    <cellStyle name="Звезды 81 19" xfId="43671"/>
    <cellStyle name="Звезды 81 2" xfId="23481"/>
    <cellStyle name="Звезды 81 20" xfId="44392"/>
    <cellStyle name="Звезды 81 21" xfId="44969"/>
    <cellStyle name="Звезды 81 22" xfId="46086"/>
    <cellStyle name="Звезды 81 23" xfId="48272"/>
    <cellStyle name="Звезды 81 3" xfId="23482"/>
    <cellStyle name="Звезды 81 4" xfId="23483"/>
    <cellStyle name="Звезды 81 5" xfId="23484"/>
    <cellStyle name="Звезды 81 6" xfId="23485"/>
    <cellStyle name="Звезды 81 7" xfId="23486"/>
    <cellStyle name="Звезды 81 8" xfId="23487"/>
    <cellStyle name="Звезды 81 9" xfId="23488"/>
    <cellStyle name="Звезды 82" xfId="23489"/>
    <cellStyle name="Звезды 82 10" xfId="23490"/>
    <cellStyle name="Звезды 82 11" xfId="23491"/>
    <cellStyle name="Звезды 82 12" xfId="23492"/>
    <cellStyle name="Звезды 82 13" xfId="23493"/>
    <cellStyle name="Звезды 82 14" xfId="23494"/>
    <cellStyle name="Звезды 82 15" xfId="33236"/>
    <cellStyle name="Звезды 82 16" xfId="36410"/>
    <cellStyle name="Звезды 82 17" xfId="41058"/>
    <cellStyle name="Звезды 82 18" xfId="42551"/>
    <cellStyle name="Звезды 82 19" xfId="43672"/>
    <cellStyle name="Звезды 82 2" xfId="23495"/>
    <cellStyle name="Звезды 82 20" xfId="44393"/>
    <cellStyle name="Звезды 82 21" xfId="44970"/>
    <cellStyle name="Звезды 82 22" xfId="46087"/>
    <cellStyle name="Звезды 82 23" xfId="48273"/>
    <cellStyle name="Звезды 82 3" xfId="23496"/>
    <cellStyle name="Звезды 82 4" xfId="23497"/>
    <cellStyle name="Звезды 82 5" xfId="23498"/>
    <cellStyle name="Звезды 82 6" xfId="23499"/>
    <cellStyle name="Звезды 82 7" xfId="23500"/>
    <cellStyle name="Звезды 82 8" xfId="23501"/>
    <cellStyle name="Звезды 82 9" xfId="23502"/>
    <cellStyle name="Звезды 83" xfId="23503"/>
    <cellStyle name="Звезды 83 10" xfId="23504"/>
    <cellStyle name="Звезды 83 11" xfId="23505"/>
    <cellStyle name="Звезды 83 12" xfId="23506"/>
    <cellStyle name="Звезды 83 13" xfId="23507"/>
    <cellStyle name="Звезды 83 14" xfId="23508"/>
    <cellStyle name="Звезды 83 15" xfId="33237"/>
    <cellStyle name="Звезды 83 16" xfId="36411"/>
    <cellStyle name="Звезды 83 17" xfId="41059"/>
    <cellStyle name="Звезды 83 18" xfId="42552"/>
    <cellStyle name="Звезды 83 19" xfId="43673"/>
    <cellStyle name="Звезды 83 2" xfId="23509"/>
    <cellStyle name="Звезды 83 20" xfId="44394"/>
    <cellStyle name="Звезды 83 21" xfId="44971"/>
    <cellStyle name="Звезды 83 22" xfId="46088"/>
    <cellStyle name="Звезды 83 23" xfId="48274"/>
    <cellStyle name="Звезды 83 3" xfId="23510"/>
    <cellStyle name="Звезды 83 4" xfId="23511"/>
    <cellStyle name="Звезды 83 5" xfId="23512"/>
    <cellStyle name="Звезды 83 6" xfId="23513"/>
    <cellStyle name="Звезды 83 7" xfId="23514"/>
    <cellStyle name="Звезды 83 8" xfId="23515"/>
    <cellStyle name="Звезды 83 9" xfId="23516"/>
    <cellStyle name="Звезды 84" xfId="23517"/>
    <cellStyle name="Звезды 84 10" xfId="23518"/>
    <cellStyle name="Звезды 84 11" xfId="23519"/>
    <cellStyle name="Звезды 84 12" xfId="23520"/>
    <cellStyle name="Звезды 84 13" xfId="23521"/>
    <cellStyle name="Звезды 84 14" xfId="23522"/>
    <cellStyle name="Звезды 84 15" xfId="33238"/>
    <cellStyle name="Звезды 84 16" xfId="36412"/>
    <cellStyle name="Звезды 84 17" xfId="41060"/>
    <cellStyle name="Звезды 84 18" xfId="42553"/>
    <cellStyle name="Звезды 84 19" xfId="43674"/>
    <cellStyle name="Звезды 84 2" xfId="23523"/>
    <cellStyle name="Звезды 84 20" xfId="44395"/>
    <cellStyle name="Звезды 84 21" xfId="44972"/>
    <cellStyle name="Звезды 84 22" xfId="46089"/>
    <cellStyle name="Звезды 84 23" xfId="48275"/>
    <cellStyle name="Звезды 84 3" xfId="23524"/>
    <cellStyle name="Звезды 84 4" xfId="23525"/>
    <cellStyle name="Звезды 84 5" xfId="23526"/>
    <cellStyle name="Звезды 84 6" xfId="23527"/>
    <cellStyle name="Звезды 84 7" xfId="23528"/>
    <cellStyle name="Звезды 84 8" xfId="23529"/>
    <cellStyle name="Звезды 84 9" xfId="23530"/>
    <cellStyle name="Звезды 85" xfId="23531"/>
    <cellStyle name="Звезды 85 10" xfId="23532"/>
    <cellStyle name="Звезды 85 11" xfId="23533"/>
    <cellStyle name="Звезды 85 12" xfId="23534"/>
    <cellStyle name="Звезды 85 13" xfId="23535"/>
    <cellStyle name="Звезды 85 14" xfId="23536"/>
    <cellStyle name="Звезды 85 15" xfId="33239"/>
    <cellStyle name="Звезды 85 16" xfId="36413"/>
    <cellStyle name="Звезды 85 17" xfId="41061"/>
    <cellStyle name="Звезды 85 18" xfId="42554"/>
    <cellStyle name="Звезды 85 19" xfId="43675"/>
    <cellStyle name="Звезды 85 2" xfId="23537"/>
    <cellStyle name="Звезды 85 20" xfId="44396"/>
    <cellStyle name="Звезды 85 21" xfId="44973"/>
    <cellStyle name="Звезды 85 22" xfId="46090"/>
    <cellStyle name="Звезды 85 23" xfId="48276"/>
    <cellStyle name="Звезды 85 3" xfId="23538"/>
    <cellStyle name="Звезды 85 4" xfId="23539"/>
    <cellStyle name="Звезды 85 5" xfId="23540"/>
    <cellStyle name="Звезды 85 6" xfId="23541"/>
    <cellStyle name="Звезды 85 7" xfId="23542"/>
    <cellStyle name="Звезды 85 8" xfId="23543"/>
    <cellStyle name="Звезды 85 9" xfId="23544"/>
    <cellStyle name="Звезды 86" xfId="23545"/>
    <cellStyle name="Звезды 87" xfId="23546"/>
    <cellStyle name="Звезды 88" xfId="23547"/>
    <cellStyle name="Звезды 89" xfId="23548"/>
    <cellStyle name="Звезды 9" xfId="23549"/>
    <cellStyle name="Звезды 9 10" xfId="23550"/>
    <cellStyle name="Звезды 9 11" xfId="23551"/>
    <cellStyle name="Звезды 9 12" xfId="23552"/>
    <cellStyle name="Звезды 9 13" xfId="23553"/>
    <cellStyle name="Звезды 9 14" xfId="23554"/>
    <cellStyle name="Звезды 9 15" xfId="23555"/>
    <cellStyle name="Звезды 9 16" xfId="33240"/>
    <cellStyle name="Звезды 9 17" xfId="36414"/>
    <cellStyle name="Звезды 9 18" xfId="41062"/>
    <cellStyle name="Звезды 9 19" xfId="42555"/>
    <cellStyle name="Звезды 9 2" xfId="23556"/>
    <cellStyle name="Звезды 9 20" xfId="43676"/>
    <cellStyle name="Звезды 9 21" xfId="44397"/>
    <cellStyle name="Звезды 9 22" xfId="44974"/>
    <cellStyle name="Звезды 9 23" xfId="46091"/>
    <cellStyle name="Звезды 9 24" xfId="48277"/>
    <cellStyle name="Звезды 9 3" xfId="23557"/>
    <cellStyle name="Звезды 9 4" xfId="23558"/>
    <cellStyle name="Звезды 9 5" xfId="23559"/>
    <cellStyle name="Звезды 9 6" xfId="23560"/>
    <cellStyle name="Звезды 9 7" xfId="23561"/>
    <cellStyle name="Звезды 9 8" xfId="23562"/>
    <cellStyle name="Звезды 9 9" xfId="23563"/>
    <cellStyle name="Звезды 90" xfId="23564"/>
    <cellStyle name="Звезды 91" xfId="23565"/>
    <cellStyle name="Звезды 92" xfId="23566"/>
    <cellStyle name="Звезды 93" xfId="23567"/>
    <cellStyle name="Звезды 94" xfId="23568"/>
    <cellStyle name="Звезды 95" xfId="23569"/>
    <cellStyle name="Звезды 96" xfId="23570"/>
    <cellStyle name="Звезды 97" xfId="23571"/>
    <cellStyle name="Звезды 98" xfId="23572"/>
    <cellStyle name="Звезды 99" xfId="23573"/>
    <cellStyle name="Звезды_План по КВЛ 2011г." xfId="56031"/>
    <cellStyle name="ЗҐБШ_±ё№МВчАМ" xfId="23574"/>
    <cellStyle name="Итог 10" xfId="23575"/>
    <cellStyle name="Итог 11" xfId="23576"/>
    <cellStyle name="Итог 12" xfId="23577"/>
    <cellStyle name="Итог 13" xfId="23578"/>
    <cellStyle name="Итог 14" xfId="23579"/>
    <cellStyle name="Итог 15" xfId="23580"/>
    <cellStyle name="Итог 16" xfId="23581"/>
    <cellStyle name="Итог 17" xfId="23582"/>
    <cellStyle name="Итог 18" xfId="23583"/>
    <cellStyle name="Итог 19" xfId="23584"/>
    <cellStyle name="Итог 2" xfId="23585"/>
    <cellStyle name="Итог 2 10" xfId="23586"/>
    <cellStyle name="Итог 2 100" xfId="36916"/>
    <cellStyle name="Итог 2 101" xfId="37245"/>
    <cellStyle name="Итог 2 102" xfId="37074"/>
    <cellStyle name="Итог 2 103" xfId="38241"/>
    <cellStyle name="Итог 2 104" xfId="38565"/>
    <cellStyle name="Итог 2 105" xfId="38516"/>
    <cellStyle name="Итог 2 106" xfId="39565"/>
    <cellStyle name="Итог 2 107" xfId="39889"/>
    <cellStyle name="Итог 2 108" xfId="39723"/>
    <cellStyle name="Итог 2 109" xfId="40929"/>
    <cellStyle name="Итог 2 11" xfId="23587"/>
    <cellStyle name="Итог 2 110" xfId="41398"/>
    <cellStyle name="Итог 2 111" xfId="41229"/>
    <cellStyle name="Итог 2 112" xfId="42426"/>
    <cellStyle name="Итог 2 113" xfId="42842"/>
    <cellStyle name="Итог 2 114" xfId="42698"/>
    <cellStyle name="Итог 2 115" xfId="43960"/>
    <cellStyle name="Итог 2 116" xfId="44067"/>
    <cellStyle name="Итог 2 117" xfId="45260"/>
    <cellStyle name="Итог 2 118" xfId="45116"/>
    <cellStyle name="Итог 2 119" xfId="46378"/>
    <cellStyle name="Итог 2 12" xfId="23588"/>
    <cellStyle name="Итог 2 120" xfId="46234"/>
    <cellStyle name="Итог 2 121" xfId="47324"/>
    <cellStyle name="Итог 2 122" xfId="47179"/>
    <cellStyle name="Итог 2 123" xfId="53708"/>
    <cellStyle name="Итог 2 124" xfId="54216"/>
    <cellStyle name="Итог 2 125" xfId="54081"/>
    <cellStyle name="Итог 2 126" xfId="54529"/>
    <cellStyle name="Итог 2 127" xfId="54608"/>
    <cellStyle name="Итог 2 128" xfId="54695"/>
    <cellStyle name="Итог 2 129" xfId="54739"/>
    <cellStyle name="Итог 2 13" xfId="23589"/>
    <cellStyle name="Итог 2 130" xfId="54895"/>
    <cellStyle name="Итог 2 131" xfId="55141"/>
    <cellStyle name="Итог 2 132" xfId="55463"/>
    <cellStyle name="Итог 2 133" xfId="56032"/>
    <cellStyle name="Итог 2 134" xfId="56305"/>
    <cellStyle name="Итог 2 14" xfId="23590"/>
    <cellStyle name="Итог 2 15" xfId="23591"/>
    <cellStyle name="Итог 2 16" xfId="23592"/>
    <cellStyle name="Итог 2 17" xfId="23593"/>
    <cellStyle name="Итог 2 18" xfId="23594"/>
    <cellStyle name="Итог 2 19" xfId="23595"/>
    <cellStyle name="Итог 2 2" xfId="23596"/>
    <cellStyle name="Итог 2 20" xfId="23597"/>
    <cellStyle name="Итог 2 21" xfId="23598"/>
    <cellStyle name="Итог 2 22" xfId="23599"/>
    <cellStyle name="Итог 2 23" xfId="23600"/>
    <cellStyle name="Итог 2 24" xfId="23601"/>
    <cellStyle name="Итог 2 25" xfId="23602"/>
    <cellStyle name="Итог 2 26" xfId="23603"/>
    <cellStyle name="Итог 2 27" xfId="23604"/>
    <cellStyle name="Итог 2 28" xfId="23605"/>
    <cellStyle name="Итог 2 29" xfId="23606"/>
    <cellStyle name="Итог 2 3" xfId="23607"/>
    <cellStyle name="Итог 2 30" xfId="23608"/>
    <cellStyle name="Итог 2 31" xfId="23609"/>
    <cellStyle name="Итог 2 32" xfId="23610"/>
    <cellStyle name="Итог 2 33" xfId="23611"/>
    <cellStyle name="Итог 2 34" xfId="23612"/>
    <cellStyle name="Итог 2 35" xfId="23613"/>
    <cellStyle name="Итог 2 36" xfId="23614"/>
    <cellStyle name="Итог 2 37" xfId="23615"/>
    <cellStyle name="Итог 2 38" xfId="23616"/>
    <cellStyle name="Итог 2 39" xfId="23617"/>
    <cellStyle name="Итог 2 4" xfId="23618"/>
    <cellStyle name="Итог 2 40" xfId="23619"/>
    <cellStyle name="Итог 2 41" xfId="23620"/>
    <cellStyle name="Итог 2 42" xfId="23621"/>
    <cellStyle name="Итог 2 43" xfId="23622"/>
    <cellStyle name="Итог 2 44" xfId="23623"/>
    <cellStyle name="Итог 2 45" xfId="23624"/>
    <cellStyle name="Итог 2 46" xfId="23625"/>
    <cellStyle name="Итог 2 47" xfId="23626"/>
    <cellStyle name="Итог 2 48" xfId="23627"/>
    <cellStyle name="Итог 2 49" xfId="23628"/>
    <cellStyle name="Итог 2 5" xfId="23629"/>
    <cellStyle name="Итог 2 50" xfId="23630"/>
    <cellStyle name="Итог 2 51" xfId="23631"/>
    <cellStyle name="Итог 2 52" xfId="23632"/>
    <cellStyle name="Итог 2 53" xfId="23633"/>
    <cellStyle name="Итог 2 54" xfId="23634"/>
    <cellStyle name="Итог 2 55" xfId="23635"/>
    <cellStyle name="Итог 2 56" xfId="23636"/>
    <cellStyle name="Итог 2 57" xfId="23637"/>
    <cellStyle name="Итог 2 58" xfId="23638"/>
    <cellStyle name="Итог 2 59" xfId="23639"/>
    <cellStyle name="Итог 2 6" xfId="23640"/>
    <cellStyle name="Итог 2 60" xfId="23641"/>
    <cellStyle name="Итог 2 61" xfId="23642"/>
    <cellStyle name="Итог 2 62" xfId="23643"/>
    <cellStyle name="Итог 2 63" xfId="23644"/>
    <cellStyle name="Итог 2 64" xfId="23645"/>
    <cellStyle name="Итог 2 65" xfId="23646"/>
    <cellStyle name="Итог 2 66" xfId="23647"/>
    <cellStyle name="Итог 2 67" xfId="23648"/>
    <cellStyle name="Итог 2 68" xfId="23649"/>
    <cellStyle name="Итог 2 69" xfId="23650"/>
    <cellStyle name="Итог 2 7" xfId="23651"/>
    <cellStyle name="Итог 2 70" xfId="23652"/>
    <cellStyle name="Итог 2 71" xfId="23653"/>
    <cellStyle name="Итог 2 72" xfId="23654"/>
    <cellStyle name="Итог 2 73" xfId="23655"/>
    <cellStyle name="Итог 2 74" xfId="23656"/>
    <cellStyle name="Итог 2 75" xfId="23657"/>
    <cellStyle name="Итог 2 76" xfId="23658"/>
    <cellStyle name="Итог 2 77" xfId="23659"/>
    <cellStyle name="Итог 2 78" xfId="23660"/>
    <cellStyle name="Итог 2 79" xfId="23661"/>
    <cellStyle name="Итог 2 8" xfId="23662"/>
    <cellStyle name="Итог 2 80" xfId="23663"/>
    <cellStyle name="Итог 2 81" xfId="23664"/>
    <cellStyle name="Итог 2 82" xfId="23665"/>
    <cellStyle name="Итог 2 83" xfId="23666"/>
    <cellStyle name="Итог 2 84" xfId="23667"/>
    <cellStyle name="Итог 2 85" xfId="23668"/>
    <cellStyle name="Итог 2 86" xfId="23669"/>
    <cellStyle name="Итог 2 87" xfId="23670"/>
    <cellStyle name="Итог 2 88" xfId="23671"/>
    <cellStyle name="Итог 2 89" xfId="23672"/>
    <cellStyle name="Итог 2 9" xfId="23673"/>
    <cellStyle name="Итог 2 90" xfId="23674"/>
    <cellStyle name="Итог 2 91" xfId="31936"/>
    <cellStyle name="Итог 2 92" xfId="32322"/>
    <cellStyle name="Итог 2 93" xfId="33933"/>
    <cellStyle name="Итог 2 94" xfId="34080"/>
    <cellStyle name="Итог 2 95" xfId="35020"/>
    <cellStyle name="Итог 2 96" xfId="34494"/>
    <cellStyle name="Итог 2 97" xfId="35420"/>
    <cellStyle name="Итог 2 98" xfId="35773"/>
    <cellStyle name="Итог 2 99" xfId="36055"/>
    <cellStyle name="Итог 20" xfId="23675"/>
    <cellStyle name="Итог 21" xfId="23676"/>
    <cellStyle name="Итог 22" xfId="23677"/>
    <cellStyle name="Итог 23" xfId="23678"/>
    <cellStyle name="Итог 24" xfId="23679"/>
    <cellStyle name="Итог 25" xfId="23680"/>
    <cellStyle name="Итог 26" xfId="23681"/>
    <cellStyle name="Итог 27" xfId="23682"/>
    <cellStyle name="Итог 28" xfId="23683"/>
    <cellStyle name="Итог 29" xfId="23684"/>
    <cellStyle name="Итог 3" xfId="23685"/>
    <cellStyle name="Итог 3 2" xfId="56033"/>
    <cellStyle name="Итог 3 3" xfId="56307"/>
    <cellStyle name="Итог 30" xfId="23686"/>
    <cellStyle name="Итог 31" xfId="23687"/>
    <cellStyle name="Итог 32" xfId="23688"/>
    <cellStyle name="Итог 33" xfId="31729"/>
    <cellStyle name="Итог 34" xfId="32458"/>
    <cellStyle name="Итог 35" xfId="32429"/>
    <cellStyle name="Итог 36" xfId="33919"/>
    <cellStyle name="Итог 37" xfId="35094"/>
    <cellStyle name="Итог 38" xfId="34317"/>
    <cellStyle name="Итог 39" xfId="35411"/>
    <cellStyle name="Итог 4" xfId="23689"/>
    <cellStyle name="Итог 4 2" xfId="56034"/>
    <cellStyle name="Итог 4 3" xfId="56308"/>
    <cellStyle name="Итог 40" xfId="35635"/>
    <cellStyle name="Итог 41" xfId="35764"/>
    <cellStyle name="Итог 42" xfId="36144"/>
    <cellStyle name="Итог 43" xfId="37124"/>
    <cellStyle name="Итог 44" xfId="37136"/>
    <cellStyle name="Итог 45" xfId="37125"/>
    <cellStyle name="Итог 46" xfId="38448"/>
    <cellStyle name="Итог 47" xfId="38458"/>
    <cellStyle name="Итог 48" xfId="38566"/>
    <cellStyle name="Итог 49" xfId="39774"/>
    <cellStyle name="Итог 5" xfId="23690"/>
    <cellStyle name="Итог 50" xfId="39786"/>
    <cellStyle name="Итог 51" xfId="40498"/>
    <cellStyle name="Итог 52" xfId="41280"/>
    <cellStyle name="Итог 53" xfId="41292"/>
    <cellStyle name="Итог 54" xfId="41998"/>
    <cellStyle name="Итог 55" xfId="42747"/>
    <cellStyle name="Итог 56" xfId="42754"/>
    <cellStyle name="Итог 57" xfId="43864"/>
    <cellStyle name="Итог 58" xfId="43861"/>
    <cellStyle name="Итог 59" xfId="45165"/>
    <cellStyle name="Итог 6" xfId="23691"/>
    <cellStyle name="Итог 60" xfId="45172"/>
    <cellStyle name="Итог 61" xfId="46283"/>
    <cellStyle name="Итог 62" xfId="46290"/>
    <cellStyle name="Итог 63" xfId="47228"/>
    <cellStyle name="Итог 64" xfId="47235"/>
    <cellStyle name="Итог 7" xfId="23692"/>
    <cellStyle name="Итог 8" xfId="23693"/>
    <cellStyle name="Итог 9" xfId="23694"/>
    <cellStyle name="КАНДАГАЧ тел3-33-96" xfId="23695"/>
    <cellStyle name="КАНДАГАЧ тел3-33-96 10" xfId="23696"/>
    <cellStyle name="КАНДАГАЧ тел3-33-96 11" xfId="23697"/>
    <cellStyle name="КАНДАГАЧ тел3-33-96 12" xfId="31730"/>
    <cellStyle name="КАНДАГАЧ тел3-33-96 2" xfId="23698"/>
    <cellStyle name="КАНДАГАЧ тел3-33-96 2 10" xfId="23699"/>
    <cellStyle name="КАНДАГАЧ тел3-33-96 2 11" xfId="23700"/>
    <cellStyle name="КАНДАГАЧ тел3-33-96 2 12" xfId="31937"/>
    <cellStyle name="КАНДАГАЧ тел3-33-96 2 2" xfId="23701"/>
    <cellStyle name="КАНДАГАЧ тел3-33-96 2 2 2" xfId="23702"/>
    <cellStyle name="КАНДАГАЧ тел3-33-96 2 2 3" xfId="23703"/>
    <cellStyle name="КАНДАГАЧ тел3-33-96 2 2 4" xfId="23704"/>
    <cellStyle name="КАНДАГАЧ тел3-33-96 2 2 5" xfId="53664"/>
    <cellStyle name="КАНДАГАЧ тел3-33-96 2 3" xfId="23705"/>
    <cellStyle name="КАНДАГАЧ тел3-33-96 2 3 2" xfId="23706"/>
    <cellStyle name="КАНДАГАЧ тел3-33-96 2 3 3" xfId="23707"/>
    <cellStyle name="КАНДАГАЧ тел3-33-96 2 3 4" xfId="23708"/>
    <cellStyle name="КАНДАГАЧ тел3-33-96 2 3 5" xfId="53663"/>
    <cellStyle name="КАНДАГАЧ тел3-33-96 2 4" xfId="23709"/>
    <cellStyle name="КАНДАГАЧ тел3-33-96 2 5" xfId="23710"/>
    <cellStyle name="КАНДАГАЧ тел3-33-96 2 6" xfId="23711"/>
    <cellStyle name="КАНДАГАЧ тел3-33-96 2 7" xfId="23712"/>
    <cellStyle name="КАНДАГАЧ тел3-33-96 2 8" xfId="23713"/>
    <cellStyle name="КАНДАГАЧ тел3-33-96 2 9" xfId="23714"/>
    <cellStyle name="КАНДАГАЧ тел3-33-96 3" xfId="23715"/>
    <cellStyle name="КАНДАГАЧ тел3-33-96 3 2" xfId="23716"/>
    <cellStyle name="КАНДАГАЧ тел3-33-96 3 3" xfId="23717"/>
    <cellStyle name="КАНДАГАЧ тел3-33-96 3 4" xfId="23718"/>
    <cellStyle name="КАНДАГАЧ тел3-33-96 3 5" xfId="53662"/>
    <cellStyle name="КАНДАГАЧ тел3-33-96 4" xfId="23719"/>
    <cellStyle name="КАНДАГАЧ тел3-33-96 5" xfId="23720"/>
    <cellStyle name="КАНДАГАЧ тел3-33-96 6" xfId="23721"/>
    <cellStyle name="КАНДАГАЧ тел3-33-96 7" xfId="23722"/>
    <cellStyle name="КАНДАГАЧ тел3-33-96 8" xfId="23723"/>
    <cellStyle name="КАНДАГАЧ тел3-33-96 9" xfId="23724"/>
    <cellStyle name="Код строки" xfId="23725"/>
    <cellStyle name="Код строки 10" xfId="23726"/>
    <cellStyle name="Код строки 11" xfId="23727"/>
    <cellStyle name="Код строки 12" xfId="23728"/>
    <cellStyle name="Код строки 13" xfId="23729"/>
    <cellStyle name="Код строки 14" xfId="23730"/>
    <cellStyle name="Код строки 15" xfId="33241"/>
    <cellStyle name="Код строки 16" xfId="36415"/>
    <cellStyle name="Код строки 17" xfId="41063"/>
    <cellStyle name="Код строки 18" xfId="42556"/>
    <cellStyle name="Код строки 19" xfId="43677"/>
    <cellStyle name="Код строки 2" xfId="23731"/>
    <cellStyle name="Код строки 20" xfId="44398"/>
    <cellStyle name="Код строки 21" xfId="44975"/>
    <cellStyle name="Код строки 22" xfId="46092"/>
    <cellStyle name="Код строки 23" xfId="48278"/>
    <cellStyle name="Код строки 3" xfId="23732"/>
    <cellStyle name="Код строки 4" xfId="23733"/>
    <cellStyle name="Код строки 5" xfId="23734"/>
    <cellStyle name="Код строки 6" xfId="23735"/>
    <cellStyle name="Код строки 7" xfId="23736"/>
    <cellStyle name="Код строки 8" xfId="23737"/>
    <cellStyle name="Код строки 9" xfId="23738"/>
    <cellStyle name="Контрагенты 4" xfId="23739"/>
    <cellStyle name="Контрагенты 4 10" xfId="23740"/>
    <cellStyle name="Контрагенты 4 11" xfId="23741"/>
    <cellStyle name="Контрагенты 4 12" xfId="23742"/>
    <cellStyle name="Контрагенты 4 13" xfId="23743"/>
    <cellStyle name="Контрагенты 4 14" xfId="23744"/>
    <cellStyle name="Контрагенты 4 15" xfId="33242"/>
    <cellStyle name="Контрагенты 4 16" xfId="36416"/>
    <cellStyle name="Контрагенты 4 17" xfId="41064"/>
    <cellStyle name="Контрагенты 4 18" xfId="42557"/>
    <cellStyle name="Контрагенты 4 19" xfId="43678"/>
    <cellStyle name="Контрагенты 4 2" xfId="23745"/>
    <cellStyle name="Контрагенты 4 20" xfId="44399"/>
    <cellStyle name="Контрагенты 4 21" xfId="44976"/>
    <cellStyle name="Контрагенты 4 22" xfId="46093"/>
    <cellStyle name="Контрагенты 4 23" xfId="48279"/>
    <cellStyle name="Контрагенты 4 3" xfId="23746"/>
    <cellStyle name="Контрагенты 4 4" xfId="23747"/>
    <cellStyle name="Контрагенты 4 5" xfId="23748"/>
    <cellStyle name="Контрагенты 4 6" xfId="23749"/>
    <cellStyle name="Контрагенты 4 7" xfId="23750"/>
    <cellStyle name="Контрагенты 4 8" xfId="23751"/>
    <cellStyle name="Контрагенты 4 9" xfId="23752"/>
    <cellStyle name="Контрольная ячейка 2" xfId="23753"/>
    <cellStyle name="Контрольная ячейка 2 10" xfId="31938"/>
    <cellStyle name="Контрольная ячейка 2 11" xfId="56035"/>
    <cellStyle name="Контрольная ячейка 2 2" xfId="23754"/>
    <cellStyle name="Контрольная ячейка 2 3" xfId="23755"/>
    <cellStyle name="Контрольная ячейка 2 4" xfId="23756"/>
    <cellStyle name="Контрольная ячейка 2 5" xfId="23757"/>
    <cellStyle name="Контрольная ячейка 2 6" xfId="23758"/>
    <cellStyle name="Контрольная ячейка 2 7" xfId="23759"/>
    <cellStyle name="Контрольная ячейка 2 8" xfId="23760"/>
    <cellStyle name="Контрольная ячейка 2 9" xfId="23761"/>
    <cellStyle name="Контрольная ячейка 3" xfId="23762"/>
    <cellStyle name="Контрольная ячейка 3 2" xfId="56036"/>
    <cellStyle name="Контрольная ячейка 4" xfId="23763"/>
    <cellStyle name="Контрольная ячейка 4 2" xfId="56037"/>
    <cellStyle name="Контрольная ячейка 5" xfId="23764"/>
    <cellStyle name="Контрольная ячейка 6" xfId="23765"/>
    <cellStyle name="Контрольная ячейка 7" xfId="23766"/>
    <cellStyle name="Контрольная ячейка 8" xfId="23767"/>
    <cellStyle name="Контрольная ячейка 9" xfId="31731"/>
    <cellStyle name="Название 10" xfId="23768"/>
    <cellStyle name="Название 10 2" xfId="56038"/>
    <cellStyle name="Название 10 3" xfId="56313"/>
    <cellStyle name="Название 10 4" xfId="55824"/>
    <cellStyle name="Название 11" xfId="23769"/>
    <cellStyle name="Название 11 2" xfId="56039"/>
    <cellStyle name="Название 12" xfId="23770"/>
    <cellStyle name="Название 13" xfId="23771"/>
    <cellStyle name="Название 14" xfId="31732"/>
    <cellStyle name="Название 2" xfId="23772"/>
    <cellStyle name="Название 2 10" xfId="23773"/>
    <cellStyle name="Название 2 100" xfId="46285"/>
    <cellStyle name="Название 2 101" xfId="46413"/>
    <cellStyle name="Название 2 102" xfId="47230"/>
    <cellStyle name="Название 2 103" xfId="47359"/>
    <cellStyle name="Название 2 104" xfId="48120"/>
    <cellStyle name="Название 2 105" xfId="52322"/>
    <cellStyle name="Название 2 106" xfId="53455"/>
    <cellStyle name="Название 2 107" xfId="54031"/>
    <cellStyle name="Название 2 108" xfId="54236"/>
    <cellStyle name="Название 2 109" xfId="54383"/>
    <cellStyle name="Название 2 11" xfId="23774"/>
    <cellStyle name="Название 2 110" xfId="54298"/>
    <cellStyle name="Название 2 111" xfId="54918"/>
    <cellStyle name="Название 2 112" xfId="55204"/>
    <cellStyle name="Название 2 113" xfId="55292"/>
    <cellStyle name="Название 2 114" xfId="55407"/>
    <cellStyle name="Название 2 115" xfId="56040"/>
    <cellStyle name="Название 2 116" xfId="56386"/>
    <cellStyle name="Название 2 12" xfId="23775"/>
    <cellStyle name="Название 2 13" xfId="23776"/>
    <cellStyle name="Название 2 14" xfId="23777"/>
    <cellStyle name="Название 2 15" xfId="23778"/>
    <cellStyle name="Название 2 16" xfId="23779"/>
    <cellStyle name="Название 2 17" xfId="23780"/>
    <cellStyle name="Название 2 18" xfId="23781"/>
    <cellStyle name="Название 2 19" xfId="23782"/>
    <cellStyle name="Название 2 2" xfId="23783"/>
    <cellStyle name="Название 2 2 10" xfId="23784"/>
    <cellStyle name="Название 2 2 100" xfId="34495"/>
    <cellStyle name="Название 2 2 101" xfId="35419"/>
    <cellStyle name="Название 2 2 102" xfId="35774"/>
    <cellStyle name="Название 2 2 103" xfId="36054"/>
    <cellStyle name="Название 2 2 104" xfId="36915"/>
    <cellStyle name="Название 2 2 105" xfId="37246"/>
    <cellStyle name="Название 2 2 106" xfId="37531"/>
    <cellStyle name="Название 2 2 107" xfId="38240"/>
    <cellStyle name="Название 2 2 108" xfId="38568"/>
    <cellStyle name="Название 2 2 109" xfId="38854"/>
    <cellStyle name="Название 2 2 11" xfId="23785"/>
    <cellStyle name="Название 2 2 110" xfId="39564"/>
    <cellStyle name="Название 2 2 111" xfId="39891"/>
    <cellStyle name="Название 2 2 112" xfId="39983"/>
    <cellStyle name="Название 2 2 113" xfId="40928"/>
    <cellStyle name="Название 2 2 114" xfId="41400"/>
    <cellStyle name="Название 2 2 115" xfId="41493"/>
    <cellStyle name="Название 2 2 116" xfId="42425"/>
    <cellStyle name="Название 2 2 117" xfId="42843"/>
    <cellStyle name="Название 2 2 118" xfId="42922"/>
    <cellStyle name="Название 2 2 119" xfId="43961"/>
    <cellStyle name="Название 2 2 12" xfId="23786"/>
    <cellStyle name="Название 2 2 120" xfId="44066"/>
    <cellStyle name="Название 2 2 121" xfId="45261"/>
    <cellStyle name="Название 2 2 122" xfId="45340"/>
    <cellStyle name="Название 2 2 123" xfId="46379"/>
    <cellStyle name="Название 2 2 124" xfId="46458"/>
    <cellStyle name="Название 2 2 125" xfId="47325"/>
    <cellStyle name="Название 2 2 126" xfId="47404"/>
    <cellStyle name="Название 2 2 127" xfId="48137"/>
    <cellStyle name="Название 2 2 128" xfId="52339"/>
    <cellStyle name="Название 2 2 129" xfId="53427"/>
    <cellStyle name="Название 2 2 13" xfId="23787"/>
    <cellStyle name="Название 2 2 130" xfId="54221"/>
    <cellStyle name="Название 2 2 131" xfId="54082"/>
    <cellStyle name="Название 2 2 132" xfId="54531"/>
    <cellStyle name="Название 2 2 133" xfId="54302"/>
    <cellStyle name="Название 2 2 134" xfId="54693"/>
    <cellStyle name="Название 2 2 135" xfId="54738"/>
    <cellStyle name="Название 2 2 136" xfId="54894"/>
    <cellStyle name="Название 2 2 137" xfId="55164"/>
    <cellStyle name="Название 2 2 138" xfId="55140"/>
    <cellStyle name="Название 2 2 139" xfId="55310"/>
    <cellStyle name="Название 2 2 14" xfId="23788"/>
    <cellStyle name="Название 2 2 140" xfId="55464"/>
    <cellStyle name="Название 2 2 141" xfId="56357"/>
    <cellStyle name="Название 2 2 15" xfId="23789"/>
    <cellStyle name="Название 2 2 16" xfId="23790"/>
    <cellStyle name="Название 2 2 17" xfId="23791"/>
    <cellStyle name="Название 2 2 18" xfId="23792"/>
    <cellStyle name="Название 2 2 19" xfId="23793"/>
    <cellStyle name="Название 2 2 2" xfId="23794"/>
    <cellStyle name="Название 2 2 20" xfId="23795"/>
    <cellStyle name="Название 2 2 21" xfId="23796"/>
    <cellStyle name="Название 2 2 22" xfId="23797"/>
    <cellStyle name="Название 2 2 23" xfId="23798"/>
    <cellStyle name="Название 2 2 24" xfId="23799"/>
    <cellStyle name="Название 2 2 25" xfId="23800"/>
    <cellStyle name="Название 2 2 26" xfId="23801"/>
    <cellStyle name="Название 2 2 27" xfId="23802"/>
    <cellStyle name="Название 2 2 28" xfId="23803"/>
    <cellStyle name="Название 2 2 29" xfId="23804"/>
    <cellStyle name="Название 2 2 3" xfId="23805"/>
    <cellStyle name="Название 2 2 30" xfId="23806"/>
    <cellStyle name="Название 2 2 31" xfId="23807"/>
    <cellStyle name="Название 2 2 32" xfId="23808"/>
    <cellStyle name="Название 2 2 33" xfId="23809"/>
    <cellStyle name="Название 2 2 34" xfId="23810"/>
    <cellStyle name="Название 2 2 35" xfId="23811"/>
    <cellStyle name="Название 2 2 36" xfId="23812"/>
    <cellStyle name="Название 2 2 37" xfId="23813"/>
    <cellStyle name="Название 2 2 38" xfId="23814"/>
    <cellStyle name="Название 2 2 39" xfId="23815"/>
    <cellStyle name="Название 2 2 4" xfId="23816"/>
    <cellStyle name="Название 2 2 40" xfId="23817"/>
    <cellStyle name="Название 2 2 41" xfId="23818"/>
    <cellStyle name="Название 2 2 42" xfId="23819"/>
    <cellStyle name="Название 2 2 43" xfId="23820"/>
    <cellStyle name="Название 2 2 44" xfId="23821"/>
    <cellStyle name="Название 2 2 45" xfId="23822"/>
    <cellStyle name="Название 2 2 46" xfId="23823"/>
    <cellStyle name="Название 2 2 47" xfId="23824"/>
    <cellStyle name="Название 2 2 48" xfId="23825"/>
    <cellStyle name="Название 2 2 49" xfId="23826"/>
    <cellStyle name="Название 2 2 5" xfId="23827"/>
    <cellStyle name="Название 2 2 50" xfId="23828"/>
    <cellStyle name="Название 2 2 51" xfId="23829"/>
    <cellStyle name="Название 2 2 52" xfId="23830"/>
    <cellStyle name="Название 2 2 53" xfId="23831"/>
    <cellStyle name="Название 2 2 54" xfId="23832"/>
    <cellStyle name="Название 2 2 55" xfId="23833"/>
    <cellStyle name="Название 2 2 56" xfId="23834"/>
    <cellStyle name="Название 2 2 57" xfId="23835"/>
    <cellStyle name="Название 2 2 58" xfId="23836"/>
    <cellStyle name="Название 2 2 59" xfId="23837"/>
    <cellStyle name="Название 2 2 6" xfId="23838"/>
    <cellStyle name="Название 2 2 60" xfId="23839"/>
    <cellStyle name="Название 2 2 61" xfId="23840"/>
    <cellStyle name="Название 2 2 62" xfId="23841"/>
    <cellStyle name="Название 2 2 63" xfId="23842"/>
    <cellStyle name="Название 2 2 64" xfId="23843"/>
    <cellStyle name="Название 2 2 65" xfId="23844"/>
    <cellStyle name="Название 2 2 66" xfId="23845"/>
    <cellStyle name="Название 2 2 67" xfId="23846"/>
    <cellStyle name="Название 2 2 68" xfId="23847"/>
    <cellStyle name="Название 2 2 69" xfId="23848"/>
    <cellStyle name="Название 2 2 7" xfId="23849"/>
    <cellStyle name="Название 2 2 70" xfId="23850"/>
    <cellStyle name="Название 2 2 71" xfId="23851"/>
    <cellStyle name="Название 2 2 72" xfId="23852"/>
    <cellStyle name="Название 2 2 73" xfId="23853"/>
    <cellStyle name="Название 2 2 74" xfId="23854"/>
    <cellStyle name="Название 2 2 75" xfId="23855"/>
    <cellStyle name="Название 2 2 76" xfId="23856"/>
    <cellStyle name="Название 2 2 77" xfId="23857"/>
    <cellStyle name="Название 2 2 78" xfId="23858"/>
    <cellStyle name="Название 2 2 79" xfId="23859"/>
    <cellStyle name="Название 2 2 8" xfId="23860"/>
    <cellStyle name="Название 2 2 80" xfId="23861"/>
    <cellStyle name="Название 2 2 81" xfId="23862"/>
    <cellStyle name="Название 2 2 82" xfId="23863"/>
    <cellStyle name="Название 2 2 83" xfId="23864"/>
    <cellStyle name="Название 2 2 84" xfId="23865"/>
    <cellStyle name="Название 2 2 85" xfId="23866"/>
    <cellStyle name="Название 2 2 86" xfId="23867"/>
    <cellStyle name="Название 2 2 87" xfId="23868"/>
    <cellStyle name="Название 2 2 88" xfId="23869"/>
    <cellStyle name="Название 2 2 89" xfId="23870"/>
    <cellStyle name="Название 2 2 9" xfId="23871"/>
    <cellStyle name="Название 2 2 90" xfId="23872"/>
    <cellStyle name="Название 2 2 91" xfId="23873"/>
    <cellStyle name="Название 2 2 92" xfId="23874"/>
    <cellStyle name="Название 2 2 93" xfId="23875"/>
    <cellStyle name="Название 2 2 94" xfId="23876"/>
    <cellStyle name="Название 2 2 95" xfId="31939"/>
    <cellStyle name="Название 2 2 96" xfId="31847"/>
    <cellStyle name="Название 2 2 97" xfId="33932"/>
    <cellStyle name="Название 2 2 98" xfId="34079"/>
    <cellStyle name="Название 2 2 99" xfId="35019"/>
    <cellStyle name="Название 2 20" xfId="23877"/>
    <cellStyle name="Название 2 21" xfId="23878"/>
    <cellStyle name="Название 2 22" xfId="23879"/>
    <cellStyle name="Название 2 23" xfId="23880"/>
    <cellStyle name="Название 2 24" xfId="23881"/>
    <cellStyle name="Название 2 25" xfId="23882"/>
    <cellStyle name="Название 2 26" xfId="23883"/>
    <cellStyle name="Название 2 27" xfId="23884"/>
    <cellStyle name="Название 2 28" xfId="23885"/>
    <cellStyle name="Название 2 29" xfId="23886"/>
    <cellStyle name="Название 2 3" xfId="23887"/>
    <cellStyle name="Название 2 3 10" xfId="23888"/>
    <cellStyle name="Название 2 3 11" xfId="23889"/>
    <cellStyle name="Название 2 3 12" xfId="23890"/>
    <cellStyle name="Название 2 3 13" xfId="23891"/>
    <cellStyle name="Название 2 3 14" xfId="23892"/>
    <cellStyle name="Название 2 3 15" xfId="23893"/>
    <cellStyle name="Название 2 3 16" xfId="23894"/>
    <cellStyle name="Название 2 3 17" xfId="23895"/>
    <cellStyle name="Название 2 3 18" xfId="23896"/>
    <cellStyle name="Название 2 3 19" xfId="23897"/>
    <cellStyle name="Название 2 3 2" xfId="23898"/>
    <cellStyle name="Название 2 3 20" xfId="23899"/>
    <cellStyle name="Название 2 3 21" xfId="23900"/>
    <cellStyle name="Название 2 3 22" xfId="23901"/>
    <cellStyle name="Название 2 3 23" xfId="23902"/>
    <cellStyle name="Название 2 3 24" xfId="23903"/>
    <cellStyle name="Название 2 3 25" xfId="23904"/>
    <cellStyle name="Название 2 3 26" xfId="23905"/>
    <cellStyle name="Название 2 3 27" xfId="23906"/>
    <cellStyle name="Название 2 3 28" xfId="23907"/>
    <cellStyle name="Название 2 3 29" xfId="23908"/>
    <cellStyle name="Название 2 3 3" xfId="23909"/>
    <cellStyle name="Название 2 3 30" xfId="23910"/>
    <cellStyle name="Название 2 3 31" xfId="23911"/>
    <cellStyle name="Название 2 3 32" xfId="23912"/>
    <cellStyle name="Название 2 3 33" xfId="23913"/>
    <cellStyle name="Название 2 3 34" xfId="23914"/>
    <cellStyle name="Название 2 3 35" xfId="23915"/>
    <cellStyle name="Название 2 3 36" xfId="23916"/>
    <cellStyle name="Название 2 3 37" xfId="23917"/>
    <cellStyle name="Название 2 3 38" xfId="23918"/>
    <cellStyle name="Название 2 3 39" xfId="23919"/>
    <cellStyle name="Название 2 3 4" xfId="23920"/>
    <cellStyle name="Название 2 3 40" xfId="23921"/>
    <cellStyle name="Название 2 3 41" xfId="53415"/>
    <cellStyle name="Название 2 3 42" xfId="54199"/>
    <cellStyle name="Название 2 3 43" xfId="54093"/>
    <cellStyle name="Название 2 3 44" xfId="54593"/>
    <cellStyle name="Название 2 3 45" xfId="54551"/>
    <cellStyle name="Название 2 3 46" xfId="54948"/>
    <cellStyle name="Название 2 3 47" xfId="55208"/>
    <cellStyle name="Название 2 3 48" xfId="55330"/>
    <cellStyle name="Название 2 3 49" xfId="55497"/>
    <cellStyle name="Название 2 3 5" xfId="23922"/>
    <cellStyle name="Название 2 3 50" xfId="56406"/>
    <cellStyle name="Название 2 3 51" xfId="56353"/>
    <cellStyle name="Название 2 3 6" xfId="23923"/>
    <cellStyle name="Название 2 3 7" xfId="23924"/>
    <cellStyle name="Название 2 3 8" xfId="23925"/>
    <cellStyle name="Название 2 3 9" xfId="23926"/>
    <cellStyle name="Название 2 30" xfId="23927"/>
    <cellStyle name="Название 2 31" xfId="23928"/>
    <cellStyle name="Название 2 32" xfId="23929"/>
    <cellStyle name="Название 2 33" xfId="23930"/>
    <cellStyle name="Название 2 34" xfId="23931"/>
    <cellStyle name="Название 2 35" xfId="23932"/>
    <cellStyle name="Название 2 36" xfId="23933"/>
    <cellStyle name="Название 2 37" xfId="23934"/>
    <cellStyle name="Название 2 38" xfId="23935"/>
    <cellStyle name="Название 2 39" xfId="23936"/>
    <cellStyle name="Название 2 4" xfId="23937"/>
    <cellStyle name="Название 2 40" xfId="23938"/>
    <cellStyle name="Название 2 41" xfId="23939"/>
    <cellStyle name="Название 2 42" xfId="23940"/>
    <cellStyle name="Название 2 43" xfId="23941"/>
    <cellStyle name="Название 2 44" xfId="23942"/>
    <cellStyle name="Название 2 45" xfId="23943"/>
    <cellStyle name="Название 2 46" xfId="23944"/>
    <cellStyle name="Название 2 47" xfId="23945"/>
    <cellStyle name="Название 2 48" xfId="23946"/>
    <cellStyle name="Название 2 49" xfId="23947"/>
    <cellStyle name="Название 2 5" xfId="23948"/>
    <cellStyle name="Название 2 50" xfId="23949"/>
    <cellStyle name="Название 2 51" xfId="23950"/>
    <cellStyle name="Название 2 52" xfId="23951"/>
    <cellStyle name="Название 2 53" xfId="23952"/>
    <cellStyle name="Название 2 54" xfId="23953"/>
    <cellStyle name="Название 2 55" xfId="23954"/>
    <cellStyle name="Название 2 56" xfId="23955"/>
    <cellStyle name="Название 2 57" xfId="23956"/>
    <cellStyle name="Название 2 58" xfId="23957"/>
    <cellStyle name="Название 2 59" xfId="23958"/>
    <cellStyle name="Название 2 6" xfId="23959"/>
    <cellStyle name="Название 2 60" xfId="23960"/>
    <cellStyle name="Название 2 61" xfId="23961"/>
    <cellStyle name="Название 2 62" xfId="23962"/>
    <cellStyle name="Название 2 63" xfId="23963"/>
    <cellStyle name="Название 2 64" xfId="23964"/>
    <cellStyle name="Название 2 65" xfId="23965"/>
    <cellStyle name="Название 2 66" xfId="23966"/>
    <cellStyle name="Название 2 67" xfId="23967"/>
    <cellStyle name="Название 2 68" xfId="23968"/>
    <cellStyle name="Название 2 69" xfId="23969"/>
    <cellStyle name="Название 2 7" xfId="23970"/>
    <cellStyle name="Название 2 70" xfId="23971"/>
    <cellStyle name="Название 2 71" xfId="23972"/>
    <cellStyle name="Название 2 72" xfId="31733"/>
    <cellStyle name="Название 2 73" xfId="32457"/>
    <cellStyle name="Название 2 74" xfId="32309"/>
    <cellStyle name="Название 2 75" xfId="33920"/>
    <cellStyle name="Название 2 76" xfId="35093"/>
    <cellStyle name="Название 2 77" xfId="35005"/>
    <cellStyle name="Название 2 78" xfId="34503"/>
    <cellStyle name="Название 2 79" xfId="35636"/>
    <cellStyle name="Название 2 8" xfId="23973"/>
    <cellStyle name="Название 2 80" xfId="35763"/>
    <cellStyle name="Название 2 81" xfId="36044"/>
    <cellStyle name="Название 2 82" xfId="37127"/>
    <cellStyle name="Название 2 83" xfId="37289"/>
    <cellStyle name="Название 2 84" xfId="37521"/>
    <cellStyle name="Название 2 85" xfId="38450"/>
    <cellStyle name="Название 2 86" xfId="38605"/>
    <cellStyle name="Название 2 87" xfId="38844"/>
    <cellStyle name="Название 2 88" xfId="39778"/>
    <cellStyle name="Название 2 89" xfId="39928"/>
    <cellStyle name="Название 2 9" xfId="23974"/>
    <cellStyle name="Название 2 90" xfId="40209"/>
    <cellStyle name="Название 2 91" xfId="41284"/>
    <cellStyle name="Название 2 92" xfId="41437"/>
    <cellStyle name="Название 2 93" xfId="41710"/>
    <cellStyle name="Название 2 94" xfId="42749"/>
    <cellStyle name="Название 2 95" xfId="42877"/>
    <cellStyle name="Название 2 96" xfId="43866"/>
    <cellStyle name="Название 2 97" xfId="43957"/>
    <cellStyle name="Название 2 98" xfId="45167"/>
    <cellStyle name="Название 2 99" xfId="45295"/>
    <cellStyle name="Название 3" xfId="23975"/>
    <cellStyle name="Название 3 10" xfId="23976"/>
    <cellStyle name="Название 3 100" xfId="46286"/>
    <cellStyle name="Название 3 101" xfId="46412"/>
    <cellStyle name="Название 3 102" xfId="47231"/>
    <cellStyle name="Название 3 103" xfId="47358"/>
    <cellStyle name="Название 3 104" xfId="48121"/>
    <cellStyle name="Название 3 105" xfId="52323"/>
    <cellStyle name="Название 3 106" xfId="53917"/>
    <cellStyle name="Название 3 107" xfId="54032"/>
    <cellStyle name="Название 3 108" xfId="54235"/>
    <cellStyle name="Название 3 109" xfId="54384"/>
    <cellStyle name="Название 3 11" xfId="23977"/>
    <cellStyle name="Название 3 110" xfId="54287"/>
    <cellStyle name="Название 3 111" xfId="55007"/>
    <cellStyle name="Название 3 112" xfId="55096"/>
    <cellStyle name="Название 3 113" xfId="55293"/>
    <cellStyle name="Название 3 114" xfId="55408"/>
    <cellStyle name="Название 3 115" xfId="56041"/>
    <cellStyle name="Название 3 116" xfId="56385"/>
    <cellStyle name="Название 3 12" xfId="23978"/>
    <cellStyle name="Название 3 13" xfId="23979"/>
    <cellStyle name="Название 3 14" xfId="23980"/>
    <cellStyle name="Название 3 15" xfId="23981"/>
    <cellStyle name="Название 3 16" xfId="23982"/>
    <cellStyle name="Название 3 17" xfId="23983"/>
    <cellStyle name="Название 3 18" xfId="23984"/>
    <cellStyle name="Название 3 19" xfId="23985"/>
    <cellStyle name="Название 3 2" xfId="23986"/>
    <cellStyle name="Название 3 2 10" xfId="23987"/>
    <cellStyle name="Название 3 2 100" xfId="34496"/>
    <cellStyle name="Название 3 2 101" xfId="35418"/>
    <cellStyle name="Название 3 2 102" xfId="35775"/>
    <cellStyle name="Название 3 2 103" xfId="36053"/>
    <cellStyle name="Название 3 2 104" xfId="36914"/>
    <cellStyle name="Название 3 2 105" xfId="37247"/>
    <cellStyle name="Название 3 2 106" xfId="37530"/>
    <cellStyle name="Название 3 2 107" xfId="38239"/>
    <cellStyle name="Название 3 2 108" xfId="38569"/>
    <cellStyle name="Название 3 2 109" xfId="38853"/>
    <cellStyle name="Название 3 2 11" xfId="23988"/>
    <cellStyle name="Название 3 2 110" xfId="39563"/>
    <cellStyle name="Название 3 2 111" xfId="39892"/>
    <cellStyle name="Название 3 2 112" xfId="40218"/>
    <cellStyle name="Название 3 2 113" xfId="40927"/>
    <cellStyle name="Название 3 2 114" xfId="41401"/>
    <cellStyle name="Название 3 2 115" xfId="41719"/>
    <cellStyle name="Название 3 2 116" xfId="42424"/>
    <cellStyle name="Название 3 2 117" xfId="42844"/>
    <cellStyle name="Название 3 2 118" xfId="42966"/>
    <cellStyle name="Название 3 2 119" xfId="43962"/>
    <cellStyle name="Название 3 2 12" xfId="23989"/>
    <cellStyle name="Название 3 2 120" xfId="44065"/>
    <cellStyle name="Название 3 2 121" xfId="45262"/>
    <cellStyle name="Название 3 2 122" xfId="45383"/>
    <cellStyle name="Название 3 2 123" xfId="46380"/>
    <cellStyle name="Название 3 2 124" xfId="46499"/>
    <cellStyle name="Название 3 2 125" xfId="47326"/>
    <cellStyle name="Название 3 2 126" xfId="47447"/>
    <cellStyle name="Название 3 2 127" xfId="48138"/>
    <cellStyle name="Название 3 2 128" xfId="52340"/>
    <cellStyle name="Название 3 2 129" xfId="53426"/>
    <cellStyle name="Название 3 2 13" xfId="23990"/>
    <cellStyle name="Название 3 2 130" xfId="54220"/>
    <cellStyle name="Название 3 2 131" xfId="53946"/>
    <cellStyle name="Название 3 2 132" xfId="54532"/>
    <cellStyle name="Название 3 2 133" xfId="54456"/>
    <cellStyle name="Название 3 2 134" xfId="54692"/>
    <cellStyle name="Название 3 2 135" xfId="54737"/>
    <cellStyle name="Название 3 2 136" xfId="54954"/>
    <cellStyle name="Название 3 2 137" xfId="55165"/>
    <cellStyle name="Название 3 2 138" xfId="55066"/>
    <cellStyle name="Название 3 2 139" xfId="55311"/>
    <cellStyle name="Название 3 2 14" xfId="23991"/>
    <cellStyle name="Название 3 2 140" xfId="55465"/>
    <cellStyle name="Название 3 2 141" xfId="56377"/>
    <cellStyle name="Название 3 2 15" xfId="23992"/>
    <cellStyle name="Название 3 2 16" xfId="23993"/>
    <cellStyle name="Название 3 2 17" xfId="23994"/>
    <cellStyle name="Название 3 2 18" xfId="23995"/>
    <cellStyle name="Название 3 2 19" xfId="23996"/>
    <cellStyle name="Название 3 2 2" xfId="23997"/>
    <cellStyle name="Название 3 2 20" xfId="23998"/>
    <cellStyle name="Название 3 2 21" xfId="23999"/>
    <cellStyle name="Название 3 2 22" xfId="24000"/>
    <cellStyle name="Название 3 2 23" xfId="24001"/>
    <cellStyle name="Название 3 2 24" xfId="24002"/>
    <cellStyle name="Название 3 2 25" xfId="24003"/>
    <cellStyle name="Название 3 2 26" xfId="24004"/>
    <cellStyle name="Название 3 2 27" xfId="24005"/>
    <cellStyle name="Название 3 2 28" xfId="24006"/>
    <cellStyle name="Название 3 2 29" xfId="24007"/>
    <cellStyle name="Название 3 2 3" xfId="24008"/>
    <cellStyle name="Название 3 2 30" xfId="24009"/>
    <cellStyle name="Название 3 2 31" xfId="24010"/>
    <cellStyle name="Название 3 2 32" xfId="24011"/>
    <cellStyle name="Название 3 2 33" xfId="24012"/>
    <cellStyle name="Название 3 2 34" xfId="24013"/>
    <cellStyle name="Название 3 2 35" xfId="24014"/>
    <cellStyle name="Название 3 2 36" xfId="24015"/>
    <cellStyle name="Название 3 2 37" xfId="24016"/>
    <cellStyle name="Название 3 2 38" xfId="24017"/>
    <cellStyle name="Название 3 2 39" xfId="24018"/>
    <cellStyle name="Название 3 2 4" xfId="24019"/>
    <cellStyle name="Название 3 2 40" xfId="24020"/>
    <cellStyle name="Название 3 2 41" xfId="24021"/>
    <cellStyle name="Название 3 2 42" xfId="24022"/>
    <cellStyle name="Название 3 2 43" xfId="24023"/>
    <cellStyle name="Название 3 2 44" xfId="24024"/>
    <cellStyle name="Название 3 2 45" xfId="24025"/>
    <cellStyle name="Название 3 2 46" xfId="24026"/>
    <cellStyle name="Название 3 2 47" xfId="24027"/>
    <cellStyle name="Название 3 2 48" xfId="24028"/>
    <cellStyle name="Название 3 2 49" xfId="24029"/>
    <cellStyle name="Название 3 2 5" xfId="24030"/>
    <cellStyle name="Название 3 2 50" xfId="24031"/>
    <cellStyle name="Название 3 2 51" xfId="24032"/>
    <cellStyle name="Название 3 2 52" xfId="24033"/>
    <cellStyle name="Название 3 2 53" xfId="24034"/>
    <cellStyle name="Название 3 2 54" xfId="24035"/>
    <cellStyle name="Название 3 2 55" xfId="24036"/>
    <cellStyle name="Название 3 2 56" xfId="24037"/>
    <cellStyle name="Название 3 2 57" xfId="24038"/>
    <cellStyle name="Название 3 2 58" xfId="24039"/>
    <cellStyle name="Название 3 2 59" xfId="24040"/>
    <cellStyle name="Название 3 2 6" xfId="24041"/>
    <cellStyle name="Название 3 2 60" xfId="24042"/>
    <cellStyle name="Название 3 2 61" xfId="24043"/>
    <cellStyle name="Название 3 2 62" xfId="24044"/>
    <cellStyle name="Название 3 2 63" xfId="24045"/>
    <cellStyle name="Название 3 2 64" xfId="24046"/>
    <cellStyle name="Название 3 2 65" xfId="24047"/>
    <cellStyle name="Название 3 2 66" xfId="24048"/>
    <cellStyle name="Название 3 2 67" xfId="24049"/>
    <cellStyle name="Название 3 2 68" xfId="24050"/>
    <cellStyle name="Название 3 2 69" xfId="24051"/>
    <cellStyle name="Название 3 2 7" xfId="24052"/>
    <cellStyle name="Название 3 2 70" xfId="24053"/>
    <cellStyle name="Название 3 2 71" xfId="24054"/>
    <cellStyle name="Название 3 2 72" xfId="24055"/>
    <cellStyle name="Название 3 2 73" xfId="24056"/>
    <cellStyle name="Название 3 2 74" xfId="24057"/>
    <cellStyle name="Название 3 2 75" xfId="24058"/>
    <cellStyle name="Название 3 2 76" xfId="24059"/>
    <cellStyle name="Название 3 2 77" xfId="24060"/>
    <cellStyle name="Название 3 2 78" xfId="24061"/>
    <cellStyle name="Название 3 2 79" xfId="24062"/>
    <cellStyle name="Название 3 2 8" xfId="24063"/>
    <cellStyle name="Название 3 2 80" xfId="24064"/>
    <cellStyle name="Название 3 2 81" xfId="24065"/>
    <cellStyle name="Название 3 2 82" xfId="24066"/>
    <cellStyle name="Название 3 2 83" xfId="24067"/>
    <cellStyle name="Название 3 2 84" xfId="24068"/>
    <cellStyle name="Название 3 2 85" xfId="24069"/>
    <cellStyle name="Название 3 2 86" xfId="24070"/>
    <cellStyle name="Название 3 2 87" xfId="24071"/>
    <cellStyle name="Название 3 2 88" xfId="24072"/>
    <cellStyle name="Название 3 2 89" xfId="24073"/>
    <cellStyle name="Название 3 2 9" xfId="24074"/>
    <cellStyle name="Название 3 2 90" xfId="24075"/>
    <cellStyle name="Название 3 2 91" xfId="24076"/>
    <cellStyle name="Название 3 2 92" xfId="24077"/>
    <cellStyle name="Название 3 2 93" xfId="24078"/>
    <cellStyle name="Название 3 2 94" xfId="24079"/>
    <cellStyle name="Название 3 2 95" xfId="31940"/>
    <cellStyle name="Название 3 2 96" xfId="31626"/>
    <cellStyle name="Название 3 2 97" xfId="33931"/>
    <cellStyle name="Название 3 2 98" xfId="34078"/>
    <cellStyle name="Название 3 2 99" xfId="35018"/>
    <cellStyle name="Название 3 20" xfId="24080"/>
    <cellStyle name="Название 3 21" xfId="24081"/>
    <cellStyle name="Название 3 22" xfId="24082"/>
    <cellStyle name="Название 3 23" xfId="24083"/>
    <cellStyle name="Название 3 24" xfId="24084"/>
    <cellStyle name="Название 3 25" xfId="24085"/>
    <cellStyle name="Название 3 26" xfId="24086"/>
    <cellStyle name="Название 3 27" xfId="24087"/>
    <cellStyle name="Название 3 28" xfId="24088"/>
    <cellStyle name="Название 3 29" xfId="24089"/>
    <cellStyle name="Название 3 3" xfId="24090"/>
    <cellStyle name="Название 3 3 10" xfId="24091"/>
    <cellStyle name="Название 3 3 11" xfId="24092"/>
    <cellStyle name="Название 3 3 12" xfId="24093"/>
    <cellStyle name="Название 3 3 13" xfId="24094"/>
    <cellStyle name="Название 3 3 14" xfId="24095"/>
    <cellStyle name="Название 3 3 15" xfId="24096"/>
    <cellStyle name="Название 3 3 16" xfId="24097"/>
    <cellStyle name="Название 3 3 17" xfId="24098"/>
    <cellStyle name="Название 3 3 18" xfId="24099"/>
    <cellStyle name="Название 3 3 19" xfId="24100"/>
    <cellStyle name="Название 3 3 2" xfId="24101"/>
    <cellStyle name="Название 3 3 20" xfId="24102"/>
    <cellStyle name="Название 3 3 21" xfId="24103"/>
    <cellStyle name="Название 3 3 22" xfId="24104"/>
    <cellStyle name="Название 3 3 23" xfId="24105"/>
    <cellStyle name="Название 3 3 24" xfId="24106"/>
    <cellStyle name="Название 3 3 25" xfId="24107"/>
    <cellStyle name="Название 3 3 26" xfId="24108"/>
    <cellStyle name="Название 3 3 27" xfId="24109"/>
    <cellStyle name="Название 3 3 28" xfId="24110"/>
    <cellStyle name="Название 3 3 29" xfId="24111"/>
    <cellStyle name="Название 3 3 3" xfId="24112"/>
    <cellStyle name="Название 3 3 30" xfId="24113"/>
    <cellStyle name="Название 3 3 31" xfId="24114"/>
    <cellStyle name="Название 3 3 32" xfId="24115"/>
    <cellStyle name="Название 3 3 33" xfId="24116"/>
    <cellStyle name="Название 3 3 34" xfId="24117"/>
    <cellStyle name="Название 3 3 35" xfId="24118"/>
    <cellStyle name="Название 3 3 36" xfId="24119"/>
    <cellStyle name="Название 3 3 37" xfId="24120"/>
    <cellStyle name="Название 3 3 38" xfId="24121"/>
    <cellStyle name="Название 3 3 39" xfId="24122"/>
    <cellStyle name="Название 3 3 4" xfId="24123"/>
    <cellStyle name="Название 3 3 40" xfId="24124"/>
    <cellStyle name="Название 3 3 41" xfId="53515"/>
    <cellStyle name="Название 3 3 42" xfId="54200"/>
    <cellStyle name="Название 3 3 43" xfId="54092"/>
    <cellStyle name="Название 3 3 44" xfId="54594"/>
    <cellStyle name="Название 3 3 45" xfId="54329"/>
    <cellStyle name="Название 3 3 46" xfId="54885"/>
    <cellStyle name="Название 3 3 47" xfId="55133"/>
    <cellStyle name="Название 3 3 48" xfId="55331"/>
    <cellStyle name="Название 3 3 49" xfId="55498"/>
    <cellStyle name="Название 3 3 5" xfId="24125"/>
    <cellStyle name="Название 3 3 50" xfId="56407"/>
    <cellStyle name="Название 3 3 51" xfId="56414"/>
    <cellStyle name="Название 3 3 6" xfId="24126"/>
    <cellStyle name="Название 3 3 7" xfId="24127"/>
    <cellStyle name="Название 3 3 8" xfId="24128"/>
    <cellStyle name="Название 3 3 9" xfId="24129"/>
    <cellStyle name="Название 3 30" xfId="24130"/>
    <cellStyle name="Название 3 31" xfId="24131"/>
    <cellStyle name="Название 3 32" xfId="24132"/>
    <cellStyle name="Название 3 33" xfId="24133"/>
    <cellStyle name="Название 3 34" xfId="24134"/>
    <cellStyle name="Название 3 35" xfId="24135"/>
    <cellStyle name="Название 3 36" xfId="24136"/>
    <cellStyle name="Название 3 37" xfId="24137"/>
    <cellStyle name="Название 3 38" xfId="24138"/>
    <cellStyle name="Название 3 39" xfId="24139"/>
    <cellStyle name="Название 3 4" xfId="24140"/>
    <cellStyle name="Название 3 40" xfId="24141"/>
    <cellStyle name="Название 3 41" xfId="24142"/>
    <cellStyle name="Название 3 42" xfId="24143"/>
    <cellStyle name="Название 3 43" xfId="24144"/>
    <cellStyle name="Название 3 44" xfId="24145"/>
    <cellStyle name="Название 3 45" xfId="24146"/>
    <cellStyle name="Название 3 46" xfId="24147"/>
    <cellStyle name="Название 3 47" xfId="24148"/>
    <cellStyle name="Название 3 48" xfId="24149"/>
    <cellStyle name="Название 3 49" xfId="24150"/>
    <cellStyle name="Название 3 5" xfId="24151"/>
    <cellStyle name="Название 3 50" xfId="24152"/>
    <cellStyle name="Название 3 51" xfId="24153"/>
    <cellStyle name="Название 3 52" xfId="24154"/>
    <cellStyle name="Название 3 53" xfId="24155"/>
    <cellStyle name="Название 3 54" xfId="24156"/>
    <cellStyle name="Название 3 55" xfId="24157"/>
    <cellStyle name="Название 3 56" xfId="24158"/>
    <cellStyle name="Название 3 57" xfId="24159"/>
    <cellStyle name="Название 3 58" xfId="24160"/>
    <cellStyle name="Название 3 59" xfId="24161"/>
    <cellStyle name="Название 3 6" xfId="24162"/>
    <cellStyle name="Название 3 60" xfId="24163"/>
    <cellStyle name="Название 3 61" xfId="24164"/>
    <cellStyle name="Название 3 62" xfId="24165"/>
    <cellStyle name="Название 3 63" xfId="24166"/>
    <cellStyle name="Название 3 64" xfId="24167"/>
    <cellStyle name="Название 3 65" xfId="24168"/>
    <cellStyle name="Название 3 66" xfId="24169"/>
    <cellStyle name="Название 3 67" xfId="24170"/>
    <cellStyle name="Название 3 68" xfId="24171"/>
    <cellStyle name="Название 3 69" xfId="24172"/>
    <cellStyle name="Название 3 7" xfId="24173"/>
    <cellStyle name="Название 3 70" xfId="24174"/>
    <cellStyle name="Название 3 71" xfId="24175"/>
    <cellStyle name="Название 3 72" xfId="31734"/>
    <cellStyle name="Название 3 73" xfId="32456"/>
    <cellStyle name="Название 3 74" xfId="32430"/>
    <cellStyle name="Название 3 75" xfId="33921"/>
    <cellStyle name="Название 3 76" xfId="35092"/>
    <cellStyle name="Название 3 77" xfId="34418"/>
    <cellStyle name="Название 3 78" xfId="34394"/>
    <cellStyle name="Название 3 79" xfId="35637"/>
    <cellStyle name="Название 3 8" xfId="24176"/>
    <cellStyle name="Название 3 80" xfId="35629"/>
    <cellStyle name="Название 3 81" xfId="35721"/>
    <cellStyle name="Название 3 82" xfId="37128"/>
    <cellStyle name="Название 3 83" xfId="37285"/>
    <cellStyle name="Название 3 84" xfId="37810"/>
    <cellStyle name="Название 3 85" xfId="38451"/>
    <cellStyle name="Название 3 86" xfId="38613"/>
    <cellStyle name="Название 3 87" xfId="39136"/>
    <cellStyle name="Название 3 88" xfId="39779"/>
    <cellStyle name="Название 3 89" xfId="39927"/>
    <cellStyle name="Название 3 9" xfId="24177"/>
    <cellStyle name="Название 3 90" xfId="39776"/>
    <cellStyle name="Название 3 91" xfId="41285"/>
    <cellStyle name="Название 3 92" xfId="41436"/>
    <cellStyle name="Название 3 93" xfId="41282"/>
    <cellStyle name="Название 3 94" xfId="42750"/>
    <cellStyle name="Название 3 95" xfId="42876"/>
    <cellStyle name="Название 3 96" xfId="43867"/>
    <cellStyle name="Название 3 97" xfId="44679"/>
    <cellStyle name="Название 3 98" xfId="45168"/>
    <cellStyle name="Название 3 99" xfId="45294"/>
    <cellStyle name="Название 4" xfId="24178"/>
    <cellStyle name="Название 4 10" xfId="24179"/>
    <cellStyle name="Название 4 100" xfId="46287"/>
    <cellStyle name="Название 4 101" xfId="46421"/>
    <cellStyle name="Название 4 102" xfId="47232"/>
    <cellStyle name="Название 4 103" xfId="47367"/>
    <cellStyle name="Название 4 104" xfId="48122"/>
    <cellStyle name="Название 4 105" xfId="52324"/>
    <cellStyle name="Название 4 106" xfId="53547"/>
    <cellStyle name="Название 4 107" xfId="54033"/>
    <cellStyle name="Название 4 108" xfId="54142"/>
    <cellStyle name="Название 4 109" xfId="54385"/>
    <cellStyle name="Название 4 11" xfId="24180"/>
    <cellStyle name="Название 4 110" xfId="54606"/>
    <cellStyle name="Название 4 111" xfId="54969"/>
    <cellStyle name="Название 4 112" xfId="55162"/>
    <cellStyle name="Название 4 113" xfId="55294"/>
    <cellStyle name="Название 4 114" xfId="55409"/>
    <cellStyle name="Название 4 115" xfId="56042"/>
    <cellStyle name="Название 4 116" xfId="56384"/>
    <cellStyle name="Название 4 12" xfId="24181"/>
    <cellStyle name="Название 4 13" xfId="24182"/>
    <cellStyle name="Название 4 14" xfId="24183"/>
    <cellStyle name="Название 4 15" xfId="24184"/>
    <cellStyle name="Название 4 16" xfId="24185"/>
    <cellStyle name="Название 4 17" xfId="24186"/>
    <cellStyle name="Название 4 18" xfId="24187"/>
    <cellStyle name="Название 4 19" xfId="24188"/>
    <cellStyle name="Название 4 2" xfId="24189"/>
    <cellStyle name="Название 4 2 10" xfId="24190"/>
    <cellStyle name="Название 4 2 100" xfId="34497"/>
    <cellStyle name="Название 4 2 101" xfId="35417"/>
    <cellStyle name="Название 4 2 102" xfId="35776"/>
    <cellStyle name="Название 4 2 103" xfId="36052"/>
    <cellStyle name="Название 4 2 104" xfId="36913"/>
    <cellStyle name="Название 4 2 105" xfId="37248"/>
    <cellStyle name="Название 4 2 106" xfId="37529"/>
    <cellStyle name="Название 4 2 107" xfId="38238"/>
    <cellStyle name="Название 4 2 108" xfId="38570"/>
    <cellStyle name="Название 4 2 109" xfId="38852"/>
    <cellStyle name="Название 4 2 11" xfId="24191"/>
    <cellStyle name="Название 4 2 110" xfId="39562"/>
    <cellStyle name="Название 4 2 111" xfId="39893"/>
    <cellStyle name="Название 4 2 112" xfId="40217"/>
    <cellStyle name="Название 4 2 113" xfId="40926"/>
    <cellStyle name="Название 4 2 114" xfId="41402"/>
    <cellStyle name="Название 4 2 115" xfId="41718"/>
    <cellStyle name="Название 4 2 116" xfId="42423"/>
    <cellStyle name="Название 4 2 117" xfId="42845"/>
    <cellStyle name="Название 4 2 118" xfId="42965"/>
    <cellStyle name="Название 4 2 119" xfId="43963"/>
    <cellStyle name="Название 4 2 12" xfId="24192"/>
    <cellStyle name="Название 4 2 120" xfId="44064"/>
    <cellStyle name="Название 4 2 121" xfId="45263"/>
    <cellStyle name="Название 4 2 122" xfId="45382"/>
    <cellStyle name="Название 4 2 123" xfId="46381"/>
    <cellStyle name="Название 4 2 124" xfId="46498"/>
    <cellStyle name="Название 4 2 125" xfId="47327"/>
    <cellStyle name="Название 4 2 126" xfId="47446"/>
    <cellStyle name="Название 4 2 127" xfId="48139"/>
    <cellStyle name="Название 4 2 128" xfId="52341"/>
    <cellStyle name="Название 4 2 129" xfId="53526"/>
    <cellStyle name="Название 4 2 13" xfId="24193"/>
    <cellStyle name="Название 4 2 130" xfId="54219"/>
    <cellStyle name="Название 4 2 131" xfId="54083"/>
    <cellStyle name="Название 4 2 132" xfId="54533"/>
    <cellStyle name="Название 4 2 133" xfId="54301"/>
    <cellStyle name="Название 4 2 134" xfId="54691"/>
    <cellStyle name="Название 4 2 135" xfId="54790"/>
    <cellStyle name="Название 4 2 136" xfId="54893"/>
    <cellStyle name="Название 4 2 137" xfId="55166"/>
    <cellStyle name="Название 4 2 138" xfId="55065"/>
    <cellStyle name="Название 4 2 139" xfId="55312"/>
    <cellStyle name="Название 4 2 14" xfId="24194"/>
    <cellStyle name="Название 4 2 140" xfId="55466"/>
    <cellStyle name="Название 4 2 141" xfId="56356"/>
    <cellStyle name="Название 4 2 15" xfId="24195"/>
    <cellStyle name="Название 4 2 16" xfId="24196"/>
    <cellStyle name="Название 4 2 17" xfId="24197"/>
    <cellStyle name="Название 4 2 18" xfId="24198"/>
    <cellStyle name="Название 4 2 19" xfId="24199"/>
    <cellStyle name="Название 4 2 2" xfId="24200"/>
    <cellStyle name="Название 4 2 20" xfId="24201"/>
    <cellStyle name="Название 4 2 21" xfId="24202"/>
    <cellStyle name="Название 4 2 22" xfId="24203"/>
    <cellStyle name="Название 4 2 23" xfId="24204"/>
    <cellStyle name="Название 4 2 24" xfId="24205"/>
    <cellStyle name="Название 4 2 25" xfId="24206"/>
    <cellStyle name="Название 4 2 26" xfId="24207"/>
    <cellStyle name="Название 4 2 27" xfId="24208"/>
    <cellStyle name="Название 4 2 28" xfId="24209"/>
    <cellStyle name="Название 4 2 29" xfId="24210"/>
    <cellStyle name="Название 4 2 3" xfId="24211"/>
    <cellStyle name="Название 4 2 30" xfId="24212"/>
    <cellStyle name="Название 4 2 31" xfId="24213"/>
    <cellStyle name="Название 4 2 32" xfId="24214"/>
    <cellStyle name="Название 4 2 33" xfId="24215"/>
    <cellStyle name="Название 4 2 34" xfId="24216"/>
    <cellStyle name="Название 4 2 35" xfId="24217"/>
    <cellStyle name="Название 4 2 36" xfId="24218"/>
    <cellStyle name="Название 4 2 37" xfId="24219"/>
    <cellStyle name="Название 4 2 38" xfId="24220"/>
    <cellStyle name="Название 4 2 39" xfId="24221"/>
    <cellStyle name="Название 4 2 4" xfId="24222"/>
    <cellStyle name="Название 4 2 40" xfId="24223"/>
    <cellStyle name="Название 4 2 41" xfId="24224"/>
    <cellStyle name="Название 4 2 42" xfId="24225"/>
    <cellStyle name="Название 4 2 43" xfId="24226"/>
    <cellStyle name="Название 4 2 44" xfId="24227"/>
    <cellStyle name="Название 4 2 45" xfId="24228"/>
    <cellStyle name="Название 4 2 46" xfId="24229"/>
    <cellStyle name="Название 4 2 47" xfId="24230"/>
    <cellStyle name="Название 4 2 48" xfId="24231"/>
    <cellStyle name="Название 4 2 49" xfId="24232"/>
    <cellStyle name="Название 4 2 5" xfId="24233"/>
    <cellStyle name="Название 4 2 50" xfId="24234"/>
    <cellStyle name="Название 4 2 51" xfId="24235"/>
    <cellStyle name="Название 4 2 52" xfId="24236"/>
    <cellStyle name="Название 4 2 53" xfId="24237"/>
    <cellStyle name="Название 4 2 54" xfId="24238"/>
    <cellStyle name="Название 4 2 55" xfId="24239"/>
    <cellStyle name="Название 4 2 56" xfId="24240"/>
    <cellStyle name="Название 4 2 57" xfId="24241"/>
    <cellStyle name="Название 4 2 58" xfId="24242"/>
    <cellStyle name="Название 4 2 59" xfId="24243"/>
    <cellStyle name="Название 4 2 6" xfId="24244"/>
    <cellStyle name="Название 4 2 60" xfId="24245"/>
    <cellStyle name="Название 4 2 61" xfId="24246"/>
    <cellStyle name="Название 4 2 62" xfId="24247"/>
    <cellStyle name="Название 4 2 63" xfId="24248"/>
    <cellStyle name="Название 4 2 64" xfId="24249"/>
    <cellStyle name="Название 4 2 65" xfId="24250"/>
    <cellStyle name="Название 4 2 66" xfId="24251"/>
    <cellStyle name="Название 4 2 67" xfId="24252"/>
    <cellStyle name="Название 4 2 68" xfId="24253"/>
    <cellStyle name="Название 4 2 69" xfId="24254"/>
    <cellStyle name="Название 4 2 7" xfId="24255"/>
    <cellStyle name="Название 4 2 70" xfId="24256"/>
    <cellStyle name="Название 4 2 71" xfId="24257"/>
    <cellStyle name="Название 4 2 72" xfId="24258"/>
    <cellStyle name="Название 4 2 73" xfId="24259"/>
    <cellStyle name="Название 4 2 74" xfId="24260"/>
    <cellStyle name="Название 4 2 75" xfId="24261"/>
    <cellStyle name="Название 4 2 76" xfId="24262"/>
    <cellStyle name="Название 4 2 77" xfId="24263"/>
    <cellStyle name="Название 4 2 78" xfId="24264"/>
    <cellStyle name="Название 4 2 79" xfId="24265"/>
    <cellStyle name="Название 4 2 8" xfId="24266"/>
    <cellStyle name="Название 4 2 80" xfId="24267"/>
    <cellStyle name="Название 4 2 81" xfId="24268"/>
    <cellStyle name="Название 4 2 82" xfId="24269"/>
    <cellStyle name="Название 4 2 83" xfId="24270"/>
    <cellStyle name="Название 4 2 84" xfId="24271"/>
    <cellStyle name="Название 4 2 85" xfId="24272"/>
    <cellStyle name="Название 4 2 86" xfId="24273"/>
    <cellStyle name="Название 4 2 87" xfId="24274"/>
    <cellStyle name="Название 4 2 88" xfId="24275"/>
    <cellStyle name="Название 4 2 89" xfId="24276"/>
    <cellStyle name="Название 4 2 9" xfId="24277"/>
    <cellStyle name="Название 4 2 90" xfId="24278"/>
    <cellStyle name="Название 4 2 91" xfId="24279"/>
    <cellStyle name="Название 4 2 92" xfId="24280"/>
    <cellStyle name="Название 4 2 93" xfId="24281"/>
    <cellStyle name="Название 4 2 94" xfId="24282"/>
    <cellStyle name="Название 4 2 95" xfId="31941"/>
    <cellStyle name="Название 4 2 96" xfId="32321"/>
    <cellStyle name="Название 4 2 97" xfId="33930"/>
    <cellStyle name="Название 4 2 98" xfId="34077"/>
    <cellStyle name="Название 4 2 99" xfId="35017"/>
    <cellStyle name="Название 4 20" xfId="24283"/>
    <cellStyle name="Название 4 21" xfId="24284"/>
    <cellStyle name="Название 4 22" xfId="24285"/>
    <cellStyle name="Название 4 23" xfId="24286"/>
    <cellStyle name="Название 4 24" xfId="24287"/>
    <cellStyle name="Название 4 25" xfId="24288"/>
    <cellStyle name="Название 4 26" xfId="24289"/>
    <cellStyle name="Название 4 27" xfId="24290"/>
    <cellStyle name="Название 4 28" xfId="24291"/>
    <cellStyle name="Название 4 29" xfId="24292"/>
    <cellStyle name="Название 4 3" xfId="24293"/>
    <cellStyle name="Название 4 3 10" xfId="24294"/>
    <cellStyle name="Название 4 3 11" xfId="24295"/>
    <cellStyle name="Название 4 3 12" xfId="24296"/>
    <cellStyle name="Название 4 3 13" xfId="24297"/>
    <cellStyle name="Название 4 3 14" xfId="24298"/>
    <cellStyle name="Название 4 3 15" xfId="24299"/>
    <cellStyle name="Название 4 3 16" xfId="24300"/>
    <cellStyle name="Название 4 3 17" xfId="24301"/>
    <cellStyle name="Название 4 3 18" xfId="24302"/>
    <cellStyle name="Название 4 3 19" xfId="24303"/>
    <cellStyle name="Название 4 3 2" xfId="24304"/>
    <cellStyle name="Название 4 3 20" xfId="24305"/>
    <cellStyle name="Название 4 3 21" xfId="24306"/>
    <cellStyle name="Название 4 3 22" xfId="24307"/>
    <cellStyle name="Название 4 3 23" xfId="24308"/>
    <cellStyle name="Название 4 3 24" xfId="24309"/>
    <cellStyle name="Название 4 3 25" xfId="24310"/>
    <cellStyle name="Название 4 3 26" xfId="24311"/>
    <cellStyle name="Название 4 3 27" xfId="24312"/>
    <cellStyle name="Название 4 3 28" xfId="24313"/>
    <cellStyle name="Название 4 3 29" xfId="24314"/>
    <cellStyle name="Название 4 3 3" xfId="24315"/>
    <cellStyle name="Название 4 3 30" xfId="24316"/>
    <cellStyle name="Название 4 3 31" xfId="24317"/>
    <cellStyle name="Название 4 3 32" xfId="24318"/>
    <cellStyle name="Название 4 3 33" xfId="24319"/>
    <cellStyle name="Название 4 3 34" xfId="24320"/>
    <cellStyle name="Название 4 3 35" xfId="24321"/>
    <cellStyle name="Название 4 3 36" xfId="24322"/>
    <cellStyle name="Название 4 3 37" xfId="24323"/>
    <cellStyle name="Название 4 3 38" xfId="24324"/>
    <cellStyle name="Название 4 3 39" xfId="24325"/>
    <cellStyle name="Название 4 3 4" xfId="24326"/>
    <cellStyle name="Название 4 3 40" xfId="24327"/>
    <cellStyle name="Название 4 3 41" xfId="53414"/>
    <cellStyle name="Название 4 3 42" xfId="54201"/>
    <cellStyle name="Название 4 3 43" xfId="54091"/>
    <cellStyle name="Название 4 3 44" xfId="54595"/>
    <cellStyle name="Название 4 3 45" xfId="54668"/>
    <cellStyle name="Название 4 3 46" xfId="55016"/>
    <cellStyle name="Название 4 3 47" xfId="55059"/>
    <cellStyle name="Название 4 3 48" xfId="55332"/>
    <cellStyle name="Название 4 3 49" xfId="55499"/>
    <cellStyle name="Название 4 3 5" xfId="24328"/>
    <cellStyle name="Название 4 3 50" xfId="56408"/>
    <cellStyle name="Название 4 3 51" xfId="56374"/>
    <cellStyle name="Название 4 3 6" xfId="24329"/>
    <cellStyle name="Название 4 3 7" xfId="24330"/>
    <cellStyle name="Название 4 3 8" xfId="24331"/>
    <cellStyle name="Название 4 3 9" xfId="24332"/>
    <cellStyle name="Название 4 30" xfId="24333"/>
    <cellStyle name="Название 4 31" xfId="24334"/>
    <cellStyle name="Название 4 32" xfId="24335"/>
    <cellStyle name="Название 4 33" xfId="24336"/>
    <cellStyle name="Название 4 34" xfId="24337"/>
    <cellStyle name="Название 4 35" xfId="24338"/>
    <cellStyle name="Название 4 36" xfId="24339"/>
    <cellStyle name="Название 4 37" xfId="24340"/>
    <cellStyle name="Название 4 38" xfId="24341"/>
    <cellStyle name="Название 4 39" xfId="24342"/>
    <cellStyle name="Название 4 4" xfId="24343"/>
    <cellStyle name="Название 4 40" xfId="24344"/>
    <cellStyle name="Название 4 41" xfId="24345"/>
    <cellStyle name="Название 4 42" xfId="24346"/>
    <cellStyle name="Название 4 43" xfId="24347"/>
    <cellStyle name="Название 4 44" xfId="24348"/>
    <cellStyle name="Название 4 45" xfId="24349"/>
    <cellStyle name="Название 4 46" xfId="24350"/>
    <cellStyle name="Название 4 47" xfId="24351"/>
    <cellStyle name="Название 4 48" xfId="24352"/>
    <cellStyle name="Название 4 49" xfId="24353"/>
    <cellStyle name="Название 4 5" xfId="24354"/>
    <cellStyle name="Название 4 50" xfId="24355"/>
    <cellStyle name="Название 4 51" xfId="24356"/>
    <cellStyle name="Название 4 52" xfId="24357"/>
    <cellStyle name="Название 4 53" xfId="24358"/>
    <cellStyle name="Название 4 54" xfId="24359"/>
    <cellStyle name="Название 4 55" xfId="24360"/>
    <cellStyle name="Название 4 56" xfId="24361"/>
    <cellStyle name="Название 4 57" xfId="24362"/>
    <cellStyle name="Название 4 58" xfId="24363"/>
    <cellStyle name="Название 4 59" xfId="24364"/>
    <cellStyle name="Название 4 6" xfId="24365"/>
    <cellStyle name="Название 4 60" xfId="24366"/>
    <cellStyle name="Название 4 61" xfId="24367"/>
    <cellStyle name="Название 4 62" xfId="24368"/>
    <cellStyle name="Название 4 63" xfId="24369"/>
    <cellStyle name="Название 4 64" xfId="24370"/>
    <cellStyle name="Название 4 65" xfId="24371"/>
    <cellStyle name="Название 4 66" xfId="24372"/>
    <cellStyle name="Название 4 67" xfId="24373"/>
    <cellStyle name="Название 4 68" xfId="24374"/>
    <cellStyle name="Название 4 69" xfId="24375"/>
    <cellStyle name="Название 4 7" xfId="24376"/>
    <cellStyle name="Название 4 70" xfId="24377"/>
    <cellStyle name="Название 4 71" xfId="24378"/>
    <cellStyle name="Название 4 72" xfId="31735"/>
    <cellStyle name="Название 4 73" xfId="32455"/>
    <cellStyle name="Название 4 74" xfId="32431"/>
    <cellStyle name="Название 4 75" xfId="32439"/>
    <cellStyle name="Название 4 76" xfId="35091"/>
    <cellStyle name="Название 4 77" xfId="34425"/>
    <cellStyle name="Название 4 78" xfId="34288"/>
    <cellStyle name="Название 4 79" xfId="35638"/>
    <cellStyle name="Название 4 8" xfId="24379"/>
    <cellStyle name="Название 4 80" xfId="35762"/>
    <cellStyle name="Название 4 81" xfId="35603"/>
    <cellStyle name="Название 4 82" xfId="37129"/>
    <cellStyle name="Название 4 83" xfId="37281"/>
    <cellStyle name="Название 4 84" xfId="37811"/>
    <cellStyle name="Название 4 85" xfId="38452"/>
    <cellStyle name="Название 4 86" xfId="38609"/>
    <cellStyle name="Название 4 87" xfId="38449"/>
    <cellStyle name="Название 4 88" xfId="39780"/>
    <cellStyle name="Название 4 89" xfId="39937"/>
    <cellStyle name="Название 4 9" xfId="24380"/>
    <cellStyle name="Название 4 90" xfId="39890"/>
    <cellStyle name="Название 4 91" xfId="41286"/>
    <cellStyle name="Название 4 92" xfId="41446"/>
    <cellStyle name="Название 4 93" xfId="41399"/>
    <cellStyle name="Название 4 94" xfId="42751"/>
    <cellStyle name="Название 4 95" xfId="42885"/>
    <cellStyle name="Название 4 96" xfId="43868"/>
    <cellStyle name="Название 4 97" xfId="43953"/>
    <cellStyle name="Название 4 98" xfId="45169"/>
    <cellStyle name="Название 4 99" xfId="45303"/>
    <cellStyle name="Название 5" xfId="24381"/>
    <cellStyle name="Название 5 10" xfId="24382"/>
    <cellStyle name="Название 5 100" xfId="46288"/>
    <cellStyle name="Название 5 101" xfId="46417"/>
    <cellStyle name="Название 5 102" xfId="47233"/>
    <cellStyle name="Название 5 103" xfId="47363"/>
    <cellStyle name="Название 5 104" xfId="48123"/>
    <cellStyle name="Название 5 105" xfId="52325"/>
    <cellStyle name="Название 5 106" xfId="53546"/>
    <cellStyle name="Название 5 107" xfId="54034"/>
    <cellStyle name="Название 5 108" xfId="54029"/>
    <cellStyle name="Название 5 109" xfId="54386"/>
    <cellStyle name="Название 5 11" xfId="24383"/>
    <cellStyle name="Название 5 110" xfId="54715"/>
    <cellStyle name="Название 5 111" xfId="54917"/>
    <cellStyle name="Название 5 112" xfId="55223"/>
    <cellStyle name="Название 5 113" xfId="55295"/>
    <cellStyle name="Название 5 114" xfId="55410"/>
    <cellStyle name="Название 5 115" xfId="56043"/>
    <cellStyle name="Название 5 116" xfId="56423"/>
    <cellStyle name="Название 5 12" xfId="24384"/>
    <cellStyle name="Название 5 13" xfId="24385"/>
    <cellStyle name="Название 5 14" xfId="24386"/>
    <cellStyle name="Название 5 15" xfId="24387"/>
    <cellStyle name="Название 5 16" xfId="24388"/>
    <cellStyle name="Название 5 17" xfId="24389"/>
    <cellStyle name="Название 5 18" xfId="24390"/>
    <cellStyle name="Название 5 19" xfId="24391"/>
    <cellStyle name="Название 5 2" xfId="24392"/>
    <cellStyle name="Название 5 2 10" xfId="24393"/>
    <cellStyle name="Название 5 2 100" xfId="34498"/>
    <cellStyle name="Название 5 2 101" xfId="35416"/>
    <cellStyle name="Название 5 2 102" xfId="35777"/>
    <cellStyle name="Название 5 2 103" xfId="36051"/>
    <cellStyle name="Название 5 2 104" xfId="36912"/>
    <cellStyle name="Название 5 2 105" xfId="37249"/>
    <cellStyle name="Название 5 2 106" xfId="37528"/>
    <cellStyle name="Название 5 2 107" xfId="38237"/>
    <cellStyle name="Название 5 2 108" xfId="38571"/>
    <cellStyle name="Название 5 2 109" xfId="38851"/>
    <cellStyle name="Название 5 2 11" xfId="24394"/>
    <cellStyle name="Название 5 2 110" xfId="39561"/>
    <cellStyle name="Название 5 2 111" xfId="39894"/>
    <cellStyle name="Название 5 2 112" xfId="40216"/>
    <cellStyle name="Название 5 2 113" xfId="40925"/>
    <cellStyle name="Название 5 2 114" xfId="41403"/>
    <cellStyle name="Название 5 2 115" xfId="41717"/>
    <cellStyle name="Название 5 2 116" xfId="42422"/>
    <cellStyle name="Название 5 2 117" xfId="42846"/>
    <cellStyle name="Название 5 2 118" xfId="42964"/>
    <cellStyle name="Название 5 2 119" xfId="43964"/>
    <cellStyle name="Название 5 2 12" xfId="24395"/>
    <cellStyle name="Название 5 2 120" xfId="44063"/>
    <cellStyle name="Название 5 2 121" xfId="45264"/>
    <cellStyle name="Название 5 2 122" xfId="45381"/>
    <cellStyle name="Название 5 2 123" xfId="46382"/>
    <cellStyle name="Название 5 2 124" xfId="46497"/>
    <cellStyle name="Название 5 2 125" xfId="47328"/>
    <cellStyle name="Название 5 2 126" xfId="47445"/>
    <cellStyle name="Название 5 2 127" xfId="48140"/>
    <cellStyle name="Название 5 2 128" xfId="52342"/>
    <cellStyle name="Название 5 2 129" xfId="53425"/>
    <cellStyle name="Название 5 2 13" xfId="24396"/>
    <cellStyle name="Название 5 2 130" xfId="54218"/>
    <cellStyle name="Название 5 2 131" xfId="53947"/>
    <cellStyle name="Название 5 2 132" xfId="54534"/>
    <cellStyle name="Название 5 2 133" xfId="54455"/>
    <cellStyle name="Название 5 2 134" xfId="54690"/>
    <cellStyle name="Название 5 2 135" xfId="54736"/>
    <cellStyle name="Название 5 2 136" xfId="54953"/>
    <cellStyle name="Название 5 2 137" xfId="55167"/>
    <cellStyle name="Название 5 2 138" xfId="55118"/>
    <cellStyle name="Название 5 2 139" xfId="55313"/>
    <cellStyle name="Название 5 2 14" xfId="24397"/>
    <cellStyle name="Название 5 2 140" xfId="55467"/>
    <cellStyle name="Название 5 2 141" xfId="56376"/>
    <cellStyle name="Название 5 2 15" xfId="24398"/>
    <cellStyle name="Название 5 2 16" xfId="24399"/>
    <cellStyle name="Название 5 2 17" xfId="24400"/>
    <cellStyle name="Название 5 2 18" xfId="24401"/>
    <cellStyle name="Название 5 2 19" xfId="24402"/>
    <cellStyle name="Название 5 2 2" xfId="24403"/>
    <cellStyle name="Название 5 2 20" xfId="24404"/>
    <cellStyle name="Название 5 2 21" xfId="24405"/>
    <cellStyle name="Название 5 2 22" xfId="24406"/>
    <cellStyle name="Название 5 2 23" xfId="24407"/>
    <cellStyle name="Название 5 2 24" xfId="24408"/>
    <cellStyle name="Название 5 2 25" xfId="24409"/>
    <cellStyle name="Название 5 2 26" xfId="24410"/>
    <cellStyle name="Название 5 2 27" xfId="24411"/>
    <cellStyle name="Название 5 2 28" xfId="24412"/>
    <cellStyle name="Название 5 2 29" xfId="24413"/>
    <cellStyle name="Название 5 2 3" xfId="24414"/>
    <cellStyle name="Название 5 2 30" xfId="24415"/>
    <cellStyle name="Название 5 2 31" xfId="24416"/>
    <cellStyle name="Название 5 2 32" xfId="24417"/>
    <cellStyle name="Название 5 2 33" xfId="24418"/>
    <cellStyle name="Название 5 2 34" xfId="24419"/>
    <cellStyle name="Название 5 2 35" xfId="24420"/>
    <cellStyle name="Название 5 2 36" xfId="24421"/>
    <cellStyle name="Название 5 2 37" xfId="24422"/>
    <cellStyle name="Название 5 2 38" xfId="24423"/>
    <cellStyle name="Название 5 2 39" xfId="24424"/>
    <cellStyle name="Название 5 2 4" xfId="24425"/>
    <cellStyle name="Название 5 2 40" xfId="24426"/>
    <cellStyle name="Название 5 2 41" xfId="24427"/>
    <cellStyle name="Название 5 2 42" xfId="24428"/>
    <cellStyle name="Название 5 2 43" xfId="24429"/>
    <cellStyle name="Название 5 2 44" xfId="24430"/>
    <cellStyle name="Название 5 2 45" xfId="24431"/>
    <cellStyle name="Название 5 2 46" xfId="24432"/>
    <cellStyle name="Название 5 2 47" xfId="24433"/>
    <cellStyle name="Название 5 2 48" xfId="24434"/>
    <cellStyle name="Название 5 2 49" xfId="24435"/>
    <cellStyle name="Название 5 2 5" xfId="24436"/>
    <cellStyle name="Название 5 2 50" xfId="24437"/>
    <cellStyle name="Название 5 2 51" xfId="24438"/>
    <cellStyle name="Название 5 2 52" xfId="24439"/>
    <cellStyle name="Название 5 2 53" xfId="24440"/>
    <cellStyle name="Название 5 2 54" xfId="24441"/>
    <cellStyle name="Название 5 2 55" xfId="24442"/>
    <cellStyle name="Название 5 2 56" xfId="24443"/>
    <cellStyle name="Название 5 2 57" xfId="24444"/>
    <cellStyle name="Название 5 2 58" xfId="24445"/>
    <cellStyle name="Название 5 2 59" xfId="24446"/>
    <cellStyle name="Название 5 2 6" xfId="24447"/>
    <cellStyle name="Название 5 2 60" xfId="24448"/>
    <cellStyle name="Название 5 2 61" xfId="24449"/>
    <cellStyle name="Название 5 2 62" xfId="24450"/>
    <cellStyle name="Название 5 2 63" xfId="24451"/>
    <cellStyle name="Название 5 2 64" xfId="24452"/>
    <cellStyle name="Название 5 2 65" xfId="24453"/>
    <cellStyle name="Название 5 2 66" xfId="24454"/>
    <cellStyle name="Название 5 2 67" xfId="24455"/>
    <cellStyle name="Название 5 2 68" xfId="24456"/>
    <cellStyle name="Название 5 2 69" xfId="24457"/>
    <cellStyle name="Название 5 2 7" xfId="24458"/>
    <cellStyle name="Название 5 2 70" xfId="24459"/>
    <cellStyle name="Название 5 2 71" xfId="24460"/>
    <cellStyle name="Название 5 2 72" xfId="24461"/>
    <cellStyle name="Название 5 2 73" xfId="24462"/>
    <cellStyle name="Название 5 2 74" xfId="24463"/>
    <cellStyle name="Название 5 2 75" xfId="24464"/>
    <cellStyle name="Название 5 2 76" xfId="24465"/>
    <cellStyle name="Название 5 2 77" xfId="24466"/>
    <cellStyle name="Название 5 2 78" xfId="24467"/>
    <cellStyle name="Название 5 2 79" xfId="24468"/>
    <cellStyle name="Название 5 2 8" xfId="24469"/>
    <cellStyle name="Название 5 2 80" xfId="24470"/>
    <cellStyle name="Название 5 2 81" xfId="24471"/>
    <cellStyle name="Название 5 2 82" xfId="24472"/>
    <cellStyle name="Название 5 2 83" xfId="24473"/>
    <cellStyle name="Название 5 2 84" xfId="24474"/>
    <cellStyle name="Название 5 2 85" xfId="24475"/>
    <cellStyle name="Название 5 2 86" xfId="24476"/>
    <cellStyle name="Название 5 2 87" xfId="24477"/>
    <cellStyle name="Название 5 2 88" xfId="24478"/>
    <cellStyle name="Название 5 2 89" xfId="24479"/>
    <cellStyle name="Название 5 2 9" xfId="24480"/>
    <cellStyle name="Название 5 2 90" xfId="24481"/>
    <cellStyle name="Название 5 2 91" xfId="24482"/>
    <cellStyle name="Название 5 2 92" xfId="24483"/>
    <cellStyle name="Название 5 2 93" xfId="24484"/>
    <cellStyle name="Название 5 2 94" xfId="24485"/>
    <cellStyle name="Название 5 2 95" xfId="31942"/>
    <cellStyle name="Название 5 2 96" xfId="32320"/>
    <cellStyle name="Название 5 2 97" xfId="33929"/>
    <cellStyle name="Название 5 2 98" xfId="34076"/>
    <cellStyle name="Название 5 2 99" xfId="35016"/>
    <cellStyle name="Название 5 20" xfId="24486"/>
    <cellStyle name="Название 5 21" xfId="24487"/>
    <cellStyle name="Название 5 22" xfId="24488"/>
    <cellStyle name="Название 5 23" xfId="24489"/>
    <cellStyle name="Название 5 24" xfId="24490"/>
    <cellStyle name="Название 5 25" xfId="24491"/>
    <cellStyle name="Название 5 26" xfId="24492"/>
    <cellStyle name="Название 5 27" xfId="24493"/>
    <cellStyle name="Название 5 28" xfId="24494"/>
    <cellStyle name="Название 5 29" xfId="24495"/>
    <cellStyle name="Название 5 3" xfId="24496"/>
    <cellStyle name="Название 5 3 10" xfId="24497"/>
    <cellStyle name="Название 5 3 11" xfId="24498"/>
    <cellStyle name="Название 5 3 12" xfId="24499"/>
    <cellStyle name="Название 5 3 13" xfId="24500"/>
    <cellStyle name="Название 5 3 14" xfId="24501"/>
    <cellStyle name="Название 5 3 15" xfId="24502"/>
    <cellStyle name="Название 5 3 16" xfId="24503"/>
    <cellStyle name="Название 5 3 17" xfId="24504"/>
    <cellStyle name="Название 5 3 18" xfId="24505"/>
    <cellStyle name="Название 5 3 19" xfId="24506"/>
    <cellStyle name="Название 5 3 2" xfId="24507"/>
    <cellStyle name="Название 5 3 20" xfId="24508"/>
    <cellStyle name="Название 5 3 21" xfId="24509"/>
    <cellStyle name="Название 5 3 22" xfId="24510"/>
    <cellStyle name="Название 5 3 23" xfId="24511"/>
    <cellStyle name="Название 5 3 24" xfId="24512"/>
    <cellStyle name="Название 5 3 25" xfId="24513"/>
    <cellStyle name="Название 5 3 26" xfId="24514"/>
    <cellStyle name="Название 5 3 27" xfId="24515"/>
    <cellStyle name="Название 5 3 28" xfId="24516"/>
    <cellStyle name="Название 5 3 29" xfId="24517"/>
    <cellStyle name="Название 5 3 3" xfId="24518"/>
    <cellStyle name="Название 5 3 30" xfId="24519"/>
    <cellStyle name="Название 5 3 31" xfId="24520"/>
    <cellStyle name="Название 5 3 32" xfId="24521"/>
    <cellStyle name="Название 5 3 33" xfId="24522"/>
    <cellStyle name="Название 5 3 34" xfId="24523"/>
    <cellStyle name="Название 5 3 35" xfId="24524"/>
    <cellStyle name="Название 5 3 36" xfId="24525"/>
    <cellStyle name="Название 5 3 37" xfId="24526"/>
    <cellStyle name="Название 5 3 38" xfId="24527"/>
    <cellStyle name="Название 5 3 39" xfId="24528"/>
    <cellStyle name="Название 5 3 4" xfId="24529"/>
    <cellStyle name="Название 5 3 40" xfId="24530"/>
    <cellStyle name="Название 5 3 41" xfId="53514"/>
    <cellStyle name="Название 5 3 42" xfId="54202"/>
    <cellStyle name="Название 5 3 43" xfId="54090"/>
    <cellStyle name="Название 5 3 44" xfId="54596"/>
    <cellStyle name="Название 5 3 45" xfId="54330"/>
    <cellStyle name="Название 5 3 46" xfId="54947"/>
    <cellStyle name="Название 5 3 47" xfId="55207"/>
    <cellStyle name="Название 5 3 48" xfId="55333"/>
    <cellStyle name="Название 5 3 49" xfId="55500"/>
    <cellStyle name="Название 5 3 5" xfId="24531"/>
    <cellStyle name="Название 5 3 50" xfId="56409"/>
    <cellStyle name="Название 5 3 51" xfId="56373"/>
    <cellStyle name="Название 5 3 6" xfId="24532"/>
    <cellStyle name="Название 5 3 7" xfId="24533"/>
    <cellStyle name="Название 5 3 8" xfId="24534"/>
    <cellStyle name="Название 5 3 9" xfId="24535"/>
    <cellStyle name="Название 5 30" xfId="24536"/>
    <cellStyle name="Название 5 31" xfId="24537"/>
    <cellStyle name="Название 5 32" xfId="24538"/>
    <cellStyle name="Название 5 33" xfId="24539"/>
    <cellStyle name="Название 5 34" xfId="24540"/>
    <cellStyle name="Название 5 35" xfId="24541"/>
    <cellStyle name="Название 5 36" xfId="24542"/>
    <cellStyle name="Название 5 37" xfId="24543"/>
    <cellStyle name="Название 5 38" xfId="24544"/>
    <cellStyle name="Название 5 39" xfId="24545"/>
    <cellStyle name="Название 5 4" xfId="24546"/>
    <cellStyle name="Название 5 40" xfId="24547"/>
    <cellStyle name="Название 5 41" xfId="24548"/>
    <cellStyle name="Название 5 42" xfId="24549"/>
    <cellStyle name="Название 5 43" xfId="24550"/>
    <cellStyle name="Название 5 44" xfId="24551"/>
    <cellStyle name="Название 5 45" xfId="24552"/>
    <cellStyle name="Название 5 46" xfId="24553"/>
    <cellStyle name="Название 5 47" xfId="24554"/>
    <cellStyle name="Название 5 48" xfId="24555"/>
    <cellStyle name="Название 5 49" xfId="24556"/>
    <cellStyle name="Название 5 5" xfId="24557"/>
    <cellStyle name="Название 5 50" xfId="24558"/>
    <cellStyle name="Название 5 51" xfId="24559"/>
    <cellStyle name="Название 5 52" xfId="24560"/>
    <cellStyle name="Название 5 53" xfId="24561"/>
    <cellStyle name="Название 5 54" xfId="24562"/>
    <cellStyle name="Название 5 55" xfId="24563"/>
    <cellStyle name="Название 5 56" xfId="24564"/>
    <cellStyle name="Название 5 57" xfId="24565"/>
    <cellStyle name="Название 5 58" xfId="24566"/>
    <cellStyle name="Название 5 59" xfId="24567"/>
    <cellStyle name="Название 5 6" xfId="24568"/>
    <cellStyle name="Название 5 60" xfId="24569"/>
    <cellStyle name="Название 5 61" xfId="24570"/>
    <cellStyle name="Название 5 62" xfId="24571"/>
    <cellStyle name="Название 5 63" xfId="24572"/>
    <cellStyle name="Название 5 64" xfId="24573"/>
    <cellStyle name="Название 5 65" xfId="24574"/>
    <cellStyle name="Название 5 66" xfId="24575"/>
    <cellStyle name="Название 5 67" xfId="24576"/>
    <cellStyle name="Название 5 68" xfId="24577"/>
    <cellStyle name="Название 5 69" xfId="24578"/>
    <cellStyle name="Название 5 7" xfId="24579"/>
    <cellStyle name="Название 5 70" xfId="24580"/>
    <cellStyle name="Название 5 71" xfId="24581"/>
    <cellStyle name="Название 5 72" xfId="31736"/>
    <cellStyle name="Название 5 73" xfId="32454"/>
    <cellStyle name="Название 5 74" xfId="32310"/>
    <cellStyle name="Название 5 75" xfId="32438"/>
    <cellStyle name="Название 5 76" xfId="35090"/>
    <cellStyle name="Название 5 77" xfId="35006"/>
    <cellStyle name="Название 5 78" xfId="34502"/>
    <cellStyle name="Название 5 79" xfId="35639"/>
    <cellStyle name="Название 5 8" xfId="24582"/>
    <cellStyle name="Название 5 80" xfId="35628"/>
    <cellStyle name="Название 5 81" xfId="36045"/>
    <cellStyle name="Название 5 82" xfId="37130"/>
    <cellStyle name="Название 5 83" xfId="37257"/>
    <cellStyle name="Название 5 84" xfId="37522"/>
    <cellStyle name="Название 5 85" xfId="38453"/>
    <cellStyle name="Название 5 86" xfId="38604"/>
    <cellStyle name="Название 5 87" xfId="38845"/>
    <cellStyle name="Название 5 88" xfId="39781"/>
    <cellStyle name="Название 5 89" xfId="39933"/>
    <cellStyle name="Название 5 9" xfId="24583"/>
    <cellStyle name="Название 5 90" xfId="40210"/>
    <cellStyle name="Название 5 91" xfId="41287"/>
    <cellStyle name="Название 5 92" xfId="41442"/>
    <cellStyle name="Название 5 93" xfId="41711"/>
    <cellStyle name="Название 5 94" xfId="42752"/>
    <cellStyle name="Название 5 95" xfId="42881"/>
    <cellStyle name="Название 5 96" xfId="43869"/>
    <cellStyle name="Название 5 97" xfId="43857"/>
    <cellStyle name="Название 5 98" xfId="45170"/>
    <cellStyle name="Название 5 99" xfId="45299"/>
    <cellStyle name="Название 6" xfId="24584"/>
    <cellStyle name="Название 6 10" xfId="24585"/>
    <cellStyle name="Название 6 100" xfId="46289"/>
    <cellStyle name="Название 6 101" xfId="46410"/>
    <cellStyle name="Название 6 102" xfId="47234"/>
    <cellStyle name="Название 6 103" xfId="47356"/>
    <cellStyle name="Название 6 104" xfId="48124"/>
    <cellStyle name="Название 6 105" xfId="52326"/>
    <cellStyle name="Название 6 106" xfId="53548"/>
    <cellStyle name="Название 6 107" xfId="54030"/>
    <cellStyle name="Название 6 108" xfId="54237"/>
    <cellStyle name="Название 6 109" xfId="54382"/>
    <cellStyle name="Название 6 11" xfId="24586"/>
    <cellStyle name="Название 6 110" xfId="54684"/>
    <cellStyle name="Название 6 111" xfId="54970"/>
    <cellStyle name="Название 6 112" xfId="55097"/>
    <cellStyle name="Название 6 113" xfId="55291"/>
    <cellStyle name="Название 6 114" xfId="55406"/>
    <cellStyle name="Название 6 115" xfId="56044"/>
    <cellStyle name="Название 6 116" xfId="56387"/>
    <cellStyle name="Название 6 12" xfId="24587"/>
    <cellStyle name="Название 6 13" xfId="24588"/>
    <cellStyle name="Название 6 14" xfId="24589"/>
    <cellStyle name="Название 6 15" xfId="24590"/>
    <cellStyle name="Название 6 16" xfId="24591"/>
    <cellStyle name="Название 6 17" xfId="24592"/>
    <cellStyle name="Название 6 18" xfId="24593"/>
    <cellStyle name="Название 6 19" xfId="24594"/>
    <cellStyle name="Название 6 2" xfId="24595"/>
    <cellStyle name="Название 6 2 10" xfId="24596"/>
    <cellStyle name="Название 6 2 100" xfId="34499"/>
    <cellStyle name="Название 6 2 101" xfId="35415"/>
    <cellStyle name="Название 6 2 102" xfId="35778"/>
    <cellStyle name="Название 6 2 103" xfId="36050"/>
    <cellStyle name="Название 6 2 104" xfId="36911"/>
    <cellStyle name="Название 6 2 105" xfId="37250"/>
    <cellStyle name="Название 6 2 106" xfId="37527"/>
    <cellStyle name="Название 6 2 107" xfId="38236"/>
    <cellStyle name="Название 6 2 108" xfId="38572"/>
    <cellStyle name="Название 6 2 109" xfId="38850"/>
    <cellStyle name="Название 6 2 11" xfId="24597"/>
    <cellStyle name="Название 6 2 110" xfId="39560"/>
    <cellStyle name="Название 6 2 111" xfId="39895"/>
    <cellStyle name="Название 6 2 112" xfId="40215"/>
    <cellStyle name="Название 6 2 113" xfId="40924"/>
    <cellStyle name="Название 6 2 114" xfId="41404"/>
    <cellStyle name="Название 6 2 115" xfId="41716"/>
    <cellStyle name="Название 6 2 116" xfId="42421"/>
    <cellStyle name="Название 6 2 117" xfId="42847"/>
    <cellStyle name="Название 6 2 118" xfId="42963"/>
    <cellStyle name="Название 6 2 119" xfId="43965"/>
    <cellStyle name="Название 6 2 12" xfId="24598"/>
    <cellStyle name="Название 6 2 120" xfId="44062"/>
    <cellStyle name="Название 6 2 121" xfId="45265"/>
    <cellStyle name="Название 6 2 122" xfId="45380"/>
    <cellStyle name="Название 6 2 123" xfId="46383"/>
    <cellStyle name="Название 6 2 124" xfId="46496"/>
    <cellStyle name="Название 6 2 125" xfId="47329"/>
    <cellStyle name="Название 6 2 126" xfId="47444"/>
    <cellStyle name="Название 6 2 127" xfId="48141"/>
    <cellStyle name="Название 6 2 128" xfId="52343"/>
    <cellStyle name="Название 6 2 129" xfId="53525"/>
    <cellStyle name="Название 6 2 13" xfId="24599"/>
    <cellStyle name="Название 6 2 130" xfId="54217"/>
    <cellStyle name="Название 6 2 131" xfId="54084"/>
    <cellStyle name="Название 6 2 132" xfId="54535"/>
    <cellStyle name="Название 6 2 133" xfId="54300"/>
    <cellStyle name="Название 6 2 134" xfId="54689"/>
    <cellStyle name="Название 6 2 135" xfId="54789"/>
    <cellStyle name="Название 6 2 136" xfId="54892"/>
    <cellStyle name="Название 6 2 137" xfId="55168"/>
    <cellStyle name="Название 6 2 138" xfId="55114"/>
    <cellStyle name="Название 6 2 139" xfId="55314"/>
    <cellStyle name="Название 6 2 14" xfId="24600"/>
    <cellStyle name="Название 6 2 140" xfId="55468"/>
    <cellStyle name="Название 6 2 141" xfId="56045"/>
    <cellStyle name="Название 6 2 142" xfId="56314"/>
    <cellStyle name="Название 6 2 143" xfId="55845"/>
    <cellStyle name="Название 6 2 144" xfId="56355"/>
    <cellStyle name="Название 6 2 15" xfId="24601"/>
    <cellStyle name="Название 6 2 16" xfId="24602"/>
    <cellStyle name="Название 6 2 17" xfId="24603"/>
    <cellStyle name="Название 6 2 18" xfId="24604"/>
    <cellStyle name="Название 6 2 19" xfId="24605"/>
    <cellStyle name="Название 6 2 2" xfId="24606"/>
    <cellStyle name="Название 6 2 2 2" xfId="56046"/>
    <cellStyle name="Название 6 2 20" xfId="24607"/>
    <cellStyle name="Название 6 2 21" xfId="24608"/>
    <cellStyle name="Название 6 2 22" xfId="24609"/>
    <cellStyle name="Название 6 2 23" xfId="24610"/>
    <cellStyle name="Название 6 2 24" xfId="24611"/>
    <cellStyle name="Название 6 2 25" xfId="24612"/>
    <cellStyle name="Название 6 2 26" xfId="24613"/>
    <cellStyle name="Название 6 2 27" xfId="24614"/>
    <cellStyle name="Название 6 2 28" xfId="24615"/>
    <cellStyle name="Название 6 2 29" xfId="24616"/>
    <cellStyle name="Название 6 2 3" xfId="24617"/>
    <cellStyle name="Название 6 2 30" xfId="24618"/>
    <cellStyle name="Название 6 2 31" xfId="24619"/>
    <cellStyle name="Название 6 2 32" xfId="24620"/>
    <cellStyle name="Название 6 2 33" xfId="24621"/>
    <cellStyle name="Название 6 2 34" xfId="24622"/>
    <cellStyle name="Название 6 2 35" xfId="24623"/>
    <cellStyle name="Название 6 2 36" xfId="24624"/>
    <cellStyle name="Название 6 2 37" xfId="24625"/>
    <cellStyle name="Название 6 2 38" xfId="24626"/>
    <cellStyle name="Название 6 2 39" xfId="24627"/>
    <cellStyle name="Название 6 2 4" xfId="24628"/>
    <cellStyle name="Название 6 2 40" xfId="24629"/>
    <cellStyle name="Название 6 2 41" xfId="24630"/>
    <cellStyle name="Название 6 2 42" xfId="24631"/>
    <cellStyle name="Название 6 2 43" xfId="24632"/>
    <cellStyle name="Название 6 2 44" xfId="24633"/>
    <cellStyle name="Название 6 2 45" xfId="24634"/>
    <cellStyle name="Название 6 2 46" xfId="24635"/>
    <cellStyle name="Название 6 2 47" xfId="24636"/>
    <cellStyle name="Название 6 2 48" xfId="24637"/>
    <cellStyle name="Название 6 2 49" xfId="24638"/>
    <cellStyle name="Название 6 2 5" xfId="24639"/>
    <cellStyle name="Название 6 2 50" xfId="24640"/>
    <cellStyle name="Название 6 2 51" xfId="24641"/>
    <cellStyle name="Название 6 2 52" xfId="24642"/>
    <cellStyle name="Название 6 2 53" xfId="24643"/>
    <cellStyle name="Название 6 2 54" xfId="24644"/>
    <cellStyle name="Название 6 2 55" xfId="24645"/>
    <cellStyle name="Название 6 2 56" xfId="24646"/>
    <cellStyle name="Название 6 2 57" xfId="24647"/>
    <cellStyle name="Название 6 2 58" xfId="24648"/>
    <cellStyle name="Название 6 2 59" xfId="24649"/>
    <cellStyle name="Название 6 2 6" xfId="24650"/>
    <cellStyle name="Название 6 2 60" xfId="24651"/>
    <cellStyle name="Название 6 2 61" xfId="24652"/>
    <cellStyle name="Название 6 2 62" xfId="24653"/>
    <cellStyle name="Название 6 2 63" xfId="24654"/>
    <cellStyle name="Название 6 2 64" xfId="24655"/>
    <cellStyle name="Название 6 2 65" xfId="24656"/>
    <cellStyle name="Название 6 2 66" xfId="24657"/>
    <cellStyle name="Название 6 2 67" xfId="24658"/>
    <cellStyle name="Название 6 2 68" xfId="24659"/>
    <cellStyle name="Название 6 2 69" xfId="24660"/>
    <cellStyle name="Название 6 2 7" xfId="24661"/>
    <cellStyle name="Название 6 2 70" xfId="24662"/>
    <cellStyle name="Название 6 2 71" xfId="24663"/>
    <cellStyle name="Название 6 2 72" xfId="24664"/>
    <cellStyle name="Название 6 2 73" xfId="24665"/>
    <cellStyle name="Название 6 2 74" xfId="24666"/>
    <cellStyle name="Название 6 2 75" xfId="24667"/>
    <cellStyle name="Название 6 2 76" xfId="24668"/>
    <cellStyle name="Название 6 2 77" xfId="24669"/>
    <cellStyle name="Название 6 2 78" xfId="24670"/>
    <cellStyle name="Название 6 2 79" xfId="24671"/>
    <cellStyle name="Название 6 2 8" xfId="24672"/>
    <cellStyle name="Название 6 2 80" xfId="24673"/>
    <cellStyle name="Название 6 2 81" xfId="24674"/>
    <cellStyle name="Название 6 2 82" xfId="24675"/>
    <cellStyle name="Название 6 2 83" xfId="24676"/>
    <cellStyle name="Название 6 2 84" xfId="24677"/>
    <cellStyle name="Название 6 2 85" xfId="24678"/>
    <cellStyle name="Название 6 2 86" xfId="24679"/>
    <cellStyle name="Название 6 2 87" xfId="24680"/>
    <cellStyle name="Название 6 2 88" xfId="24681"/>
    <cellStyle name="Название 6 2 89" xfId="24682"/>
    <cellStyle name="Название 6 2 9" xfId="24683"/>
    <cellStyle name="Название 6 2 90" xfId="24684"/>
    <cellStyle name="Название 6 2 91" xfId="24685"/>
    <cellStyle name="Название 6 2 92" xfId="24686"/>
    <cellStyle name="Название 6 2 93" xfId="24687"/>
    <cellStyle name="Название 6 2 94" xfId="24688"/>
    <cellStyle name="Название 6 2 95" xfId="31943"/>
    <cellStyle name="Название 6 2 96" xfId="32319"/>
    <cellStyle name="Название 6 2 97" xfId="33928"/>
    <cellStyle name="Название 6 2 98" xfId="34075"/>
    <cellStyle name="Название 6 2 99" xfId="35015"/>
    <cellStyle name="Название 6 20" xfId="24689"/>
    <cellStyle name="Название 6 21" xfId="24690"/>
    <cellStyle name="Название 6 22" xfId="24691"/>
    <cellStyle name="Название 6 23" xfId="24692"/>
    <cellStyle name="Название 6 24" xfId="24693"/>
    <cellStyle name="Название 6 25" xfId="24694"/>
    <cellStyle name="Название 6 26" xfId="24695"/>
    <cellStyle name="Название 6 27" xfId="24696"/>
    <cellStyle name="Название 6 28" xfId="24697"/>
    <cellStyle name="Название 6 29" xfId="24698"/>
    <cellStyle name="Название 6 3" xfId="24699"/>
    <cellStyle name="Название 6 3 10" xfId="24700"/>
    <cellStyle name="Название 6 3 11" xfId="24701"/>
    <cellStyle name="Название 6 3 12" xfId="24702"/>
    <cellStyle name="Название 6 3 13" xfId="24703"/>
    <cellStyle name="Название 6 3 14" xfId="24704"/>
    <cellStyle name="Название 6 3 15" xfId="24705"/>
    <cellStyle name="Название 6 3 16" xfId="24706"/>
    <cellStyle name="Название 6 3 17" xfId="24707"/>
    <cellStyle name="Название 6 3 18" xfId="24708"/>
    <cellStyle name="Название 6 3 19" xfId="24709"/>
    <cellStyle name="Название 6 3 2" xfId="24710"/>
    <cellStyle name="Название 6 3 20" xfId="24711"/>
    <cellStyle name="Название 6 3 21" xfId="24712"/>
    <cellStyle name="Название 6 3 22" xfId="24713"/>
    <cellStyle name="Название 6 3 23" xfId="24714"/>
    <cellStyle name="Название 6 3 24" xfId="24715"/>
    <cellStyle name="Название 6 3 25" xfId="24716"/>
    <cellStyle name="Название 6 3 26" xfId="24717"/>
    <cellStyle name="Название 6 3 27" xfId="24718"/>
    <cellStyle name="Название 6 3 28" xfId="24719"/>
    <cellStyle name="Название 6 3 29" xfId="24720"/>
    <cellStyle name="Название 6 3 3" xfId="24721"/>
    <cellStyle name="Название 6 3 30" xfId="24722"/>
    <cellStyle name="Название 6 3 31" xfId="24723"/>
    <cellStyle name="Название 6 3 32" xfId="24724"/>
    <cellStyle name="Название 6 3 33" xfId="24725"/>
    <cellStyle name="Название 6 3 34" xfId="24726"/>
    <cellStyle name="Название 6 3 35" xfId="24727"/>
    <cellStyle name="Название 6 3 36" xfId="24728"/>
    <cellStyle name="Название 6 3 37" xfId="24729"/>
    <cellStyle name="Название 6 3 38" xfId="24730"/>
    <cellStyle name="Название 6 3 39" xfId="24731"/>
    <cellStyle name="Название 6 3 4" xfId="24732"/>
    <cellStyle name="Название 6 3 40" xfId="24733"/>
    <cellStyle name="Название 6 3 41" xfId="53516"/>
    <cellStyle name="Название 6 3 42" xfId="54198"/>
    <cellStyle name="Название 6 3 43" xfId="54094"/>
    <cellStyle name="Название 6 3 44" xfId="54592"/>
    <cellStyle name="Название 6 3 45" xfId="54477"/>
    <cellStyle name="Название 6 3 46" xfId="55017"/>
    <cellStyle name="Название 6 3 47" xfId="55060"/>
    <cellStyle name="Название 6 3 48" xfId="55329"/>
    <cellStyle name="Название 6 3 49" xfId="55496"/>
    <cellStyle name="Название 6 3 5" xfId="24734"/>
    <cellStyle name="Название 6 3 50" xfId="56047"/>
    <cellStyle name="Название 6 3 51" xfId="56405"/>
    <cellStyle name="Название 6 3 52" xfId="56375"/>
    <cellStyle name="Название 6 3 6" xfId="24735"/>
    <cellStyle name="Название 6 3 7" xfId="24736"/>
    <cellStyle name="Название 6 3 8" xfId="24737"/>
    <cellStyle name="Название 6 3 9" xfId="24738"/>
    <cellStyle name="Название 6 30" xfId="24739"/>
    <cellStyle name="Название 6 31" xfId="24740"/>
    <cellStyle name="Название 6 32" xfId="24741"/>
    <cellStyle name="Название 6 33" xfId="24742"/>
    <cellStyle name="Название 6 34" xfId="24743"/>
    <cellStyle name="Название 6 35" xfId="24744"/>
    <cellStyle name="Название 6 36" xfId="24745"/>
    <cellStyle name="Название 6 37" xfId="24746"/>
    <cellStyle name="Название 6 38" xfId="24747"/>
    <cellStyle name="Название 6 39" xfId="24748"/>
    <cellStyle name="Название 6 4" xfId="24749"/>
    <cellStyle name="Название 6 4 2" xfId="56048"/>
    <cellStyle name="Название 6 40" xfId="24750"/>
    <cellStyle name="Название 6 41" xfId="24751"/>
    <cellStyle name="Название 6 42" xfId="24752"/>
    <cellStyle name="Название 6 43" xfId="24753"/>
    <cellStyle name="Название 6 44" xfId="24754"/>
    <cellStyle name="Название 6 45" xfId="24755"/>
    <cellStyle name="Название 6 46" xfId="24756"/>
    <cellStyle name="Название 6 47" xfId="24757"/>
    <cellStyle name="Название 6 48" xfId="24758"/>
    <cellStyle name="Название 6 49" xfId="24759"/>
    <cellStyle name="Название 6 5" xfId="24760"/>
    <cellStyle name="Название 6 5 2" xfId="56049"/>
    <cellStyle name="Название 6 5 3" xfId="56312"/>
    <cellStyle name="Название 6 50" xfId="24761"/>
    <cellStyle name="Название 6 51" xfId="24762"/>
    <cellStyle name="Название 6 52" xfId="24763"/>
    <cellStyle name="Название 6 53" xfId="24764"/>
    <cellStyle name="Название 6 54" xfId="24765"/>
    <cellStyle name="Название 6 55" xfId="24766"/>
    <cellStyle name="Название 6 56" xfId="24767"/>
    <cellStyle name="Название 6 57" xfId="24768"/>
    <cellStyle name="Название 6 58" xfId="24769"/>
    <cellStyle name="Название 6 59" xfId="24770"/>
    <cellStyle name="Название 6 6" xfId="24771"/>
    <cellStyle name="Название 6 60" xfId="24772"/>
    <cellStyle name="Название 6 61" xfId="24773"/>
    <cellStyle name="Название 6 62" xfId="24774"/>
    <cellStyle name="Название 6 63" xfId="24775"/>
    <cellStyle name="Название 6 64" xfId="24776"/>
    <cellStyle name="Название 6 65" xfId="24777"/>
    <cellStyle name="Название 6 66" xfId="24778"/>
    <cellStyle name="Название 6 67" xfId="24779"/>
    <cellStyle name="Название 6 68" xfId="24780"/>
    <cellStyle name="Название 6 69" xfId="24781"/>
    <cellStyle name="Название 6 7" xfId="24782"/>
    <cellStyle name="Название 6 70" xfId="24783"/>
    <cellStyle name="Название 6 71" xfId="24784"/>
    <cellStyle name="Название 6 72" xfId="31737"/>
    <cellStyle name="Название 6 73" xfId="32453"/>
    <cellStyle name="Название 6 74" xfId="32432"/>
    <cellStyle name="Название 6 75" xfId="33922"/>
    <cellStyle name="Название 6 76" xfId="35089"/>
    <cellStyle name="Название 6 77" xfId="34419"/>
    <cellStyle name="Название 6 78" xfId="34287"/>
    <cellStyle name="Название 6 79" xfId="35640"/>
    <cellStyle name="Название 6 8" xfId="24785"/>
    <cellStyle name="Название 6 80" xfId="35761"/>
    <cellStyle name="Название 6 81" xfId="35738"/>
    <cellStyle name="Название 6 82" xfId="37131"/>
    <cellStyle name="Название 6 83" xfId="37167"/>
    <cellStyle name="Название 6 84" xfId="37126"/>
    <cellStyle name="Название 6 85" xfId="38454"/>
    <cellStyle name="Название 6 86" xfId="38579"/>
    <cellStyle name="Название 6 87" xfId="38567"/>
    <cellStyle name="Название 6 88" xfId="39782"/>
    <cellStyle name="Название 6 89" xfId="39925"/>
    <cellStyle name="Название 6 9" xfId="24786"/>
    <cellStyle name="Название 6 90" xfId="39777"/>
    <cellStyle name="Название 6 91" xfId="41288"/>
    <cellStyle name="Название 6 92" xfId="41434"/>
    <cellStyle name="Название 6 93" xfId="41283"/>
    <cellStyle name="Название 6 94" xfId="42753"/>
    <cellStyle name="Название 6 95" xfId="42874"/>
    <cellStyle name="Название 6 96" xfId="43870"/>
    <cellStyle name="Название 6 97" xfId="43952"/>
    <cellStyle name="Название 6 98" xfId="45171"/>
    <cellStyle name="Название 6 99" xfId="45292"/>
    <cellStyle name="Название 7" xfId="24787"/>
    <cellStyle name="Название 7 10" xfId="31944"/>
    <cellStyle name="Название 7 11" xfId="56050"/>
    <cellStyle name="Название 7 12" xfId="56315"/>
    <cellStyle name="Название 7 13" xfId="56331"/>
    <cellStyle name="Название 7 2" xfId="24788"/>
    <cellStyle name="Название 7 3" xfId="24789"/>
    <cellStyle name="Название 7 4" xfId="24790"/>
    <cellStyle name="Название 7 5" xfId="24791"/>
    <cellStyle name="Название 7 6" xfId="24792"/>
    <cellStyle name="Название 7 7" xfId="24793"/>
    <cellStyle name="Название 7 8" xfId="24794"/>
    <cellStyle name="Название 7 9" xfId="24795"/>
    <cellStyle name="Название 8" xfId="24796"/>
    <cellStyle name="Название 8 2" xfId="56051"/>
    <cellStyle name="Название 8 3" xfId="56316"/>
    <cellStyle name="Название 8 4" xfId="55860"/>
    <cellStyle name="Название 9" xfId="24797"/>
    <cellStyle name="Название 9 2" xfId="56052"/>
    <cellStyle name="Название 9 3" xfId="56317"/>
    <cellStyle name="Название 9 4" xfId="55865"/>
    <cellStyle name="Нейтральный 2" xfId="24798"/>
    <cellStyle name="Нейтральный 2 10" xfId="31945"/>
    <cellStyle name="Нейтральный 2 11" xfId="56053"/>
    <cellStyle name="Нейтральный 2 2" xfId="24799"/>
    <cellStyle name="Нейтральный 2 3" xfId="24800"/>
    <cellStyle name="Нейтральный 2 4" xfId="24801"/>
    <cellStyle name="Нейтральный 2 5" xfId="24802"/>
    <cellStyle name="Нейтральный 2 6" xfId="24803"/>
    <cellStyle name="Нейтральный 2 7" xfId="24804"/>
    <cellStyle name="Нейтральный 2 8" xfId="24805"/>
    <cellStyle name="Нейтральный 2 9" xfId="24806"/>
    <cellStyle name="Нейтральный 3" xfId="24807"/>
    <cellStyle name="Нейтральный 3 2" xfId="56054"/>
    <cellStyle name="Нейтральный 4" xfId="24808"/>
    <cellStyle name="Нейтральный 4 2" xfId="56055"/>
    <cellStyle name="Нейтральный 5" xfId="24809"/>
    <cellStyle name="Нейтральный 6" xfId="24810"/>
    <cellStyle name="Нейтральный 7" xfId="24811"/>
    <cellStyle name="Нейтральный 8" xfId="24812"/>
    <cellStyle name="Нейтральный 9" xfId="31738"/>
    <cellStyle name="Обычный" xfId="0" builtinId="0"/>
    <cellStyle name="Обычный 10" xfId="24813"/>
    <cellStyle name="Обычный 10 10" xfId="24814"/>
    <cellStyle name="Обычный 10 11" xfId="31739"/>
    <cellStyle name="Обычный 10 2" xfId="24815"/>
    <cellStyle name="Обычный 10 2 2" xfId="56057"/>
    <cellStyle name="Обычный 10 2 3" xfId="56056"/>
    <cellStyle name="Обычный 10 3" xfId="24816"/>
    <cellStyle name="Обычный 10 3 2" xfId="56058"/>
    <cellStyle name="Обычный 10 4" xfId="24817"/>
    <cellStyle name="Обычный 10 5" xfId="24818"/>
    <cellStyle name="Обычный 10 6" xfId="24819"/>
    <cellStyle name="Обычный 10 7" xfId="24820"/>
    <cellStyle name="Обычный 10 8" xfId="24821"/>
    <cellStyle name="Обычный 10 9" xfId="24822"/>
    <cellStyle name="Обычный 11" xfId="24823"/>
    <cellStyle name="Обычный 11 10" xfId="24824"/>
    <cellStyle name="Обычный 11 11" xfId="31740"/>
    <cellStyle name="Обычный 11 2" xfId="24825"/>
    <cellStyle name="Обычный 11 2 2" xfId="55536"/>
    <cellStyle name="Обычный 11 2 2 2" xfId="56060"/>
    <cellStyle name="Обычный 11 2 3" xfId="56059"/>
    <cellStyle name="Обычный 11 3" xfId="24826"/>
    <cellStyle name="Обычный 11 3 2" xfId="56061"/>
    <cellStyle name="Обычный 11 4" xfId="24827"/>
    <cellStyle name="Обычный 11 5" xfId="24828"/>
    <cellStyle name="Обычный 11 6" xfId="24829"/>
    <cellStyle name="Обычный 11 7" xfId="24830"/>
    <cellStyle name="Обычный 11 8" xfId="24831"/>
    <cellStyle name="Обычный 11 9" xfId="24832"/>
    <cellStyle name="Обычный 12" xfId="24833"/>
    <cellStyle name="Обычный 12 10" xfId="24834"/>
    <cellStyle name="Обычный 12 11" xfId="24835"/>
    <cellStyle name="Обычный 12 12" xfId="31741"/>
    <cellStyle name="Обычный 12 2" xfId="24836"/>
    <cellStyle name="Обычный 12 2 10" xfId="31946"/>
    <cellStyle name="Обычный 12 2 2" xfId="24837"/>
    <cellStyle name="Обычный 12 2 3" xfId="24838"/>
    <cellStyle name="Обычный 12 2 4" xfId="24839"/>
    <cellStyle name="Обычный 12 2 5" xfId="24840"/>
    <cellStyle name="Обычный 12 2 6" xfId="24841"/>
    <cellStyle name="Обычный 12 2 7" xfId="24842"/>
    <cellStyle name="Обычный 12 2 8" xfId="24843"/>
    <cellStyle name="Обычный 12 2 9" xfId="24844"/>
    <cellStyle name="Обычный 12 3" xfId="24845"/>
    <cellStyle name="Обычный 12 4" xfId="24846"/>
    <cellStyle name="Обычный 12 5" xfId="24847"/>
    <cellStyle name="Обычный 12 6" xfId="24848"/>
    <cellStyle name="Обычный 12 7" xfId="24849"/>
    <cellStyle name="Обычный 12 8" xfId="24850"/>
    <cellStyle name="Обычный 12 9" xfId="24851"/>
    <cellStyle name="Обычный 13" xfId="24852"/>
    <cellStyle name="Обычный 13 10" xfId="24853"/>
    <cellStyle name="Обычный 13 11" xfId="31742"/>
    <cellStyle name="Обычный 13 12" xfId="55537"/>
    <cellStyle name="Обычный 13 13" xfId="56062"/>
    <cellStyle name="Обычный 13 2" xfId="24854"/>
    <cellStyle name="Обычный 13 2 2" xfId="56064"/>
    <cellStyle name="Обычный 13 2 2 2" xfId="56065"/>
    <cellStyle name="Обычный 13 2 2 2 2" xfId="56066"/>
    <cellStyle name="Обычный 13 2 2 3" xfId="56067"/>
    <cellStyle name="Обычный 13 2 2 4" xfId="56068"/>
    <cellStyle name="Обычный 13 2 3" xfId="56069"/>
    <cellStyle name="Обычный 13 2 4" xfId="56070"/>
    <cellStyle name="Обычный 13 2 5" xfId="56063"/>
    <cellStyle name="Обычный 13 3" xfId="24855"/>
    <cellStyle name="Обычный 13 3 2" xfId="56072"/>
    <cellStyle name="Обычный 13 3 3" xfId="56071"/>
    <cellStyle name="Обычный 13 4" xfId="24856"/>
    <cellStyle name="Обычный 13 4 2" xfId="56074"/>
    <cellStyle name="Обычный 13 4 3" xfId="56073"/>
    <cellStyle name="Обычный 13 5" xfId="24857"/>
    <cellStyle name="Обычный 13 5 2" xfId="56076"/>
    <cellStyle name="Обычный 13 5 3" xfId="56075"/>
    <cellStyle name="Обычный 13 6" xfId="24858"/>
    <cellStyle name="Обычный 13 6 2" xfId="56077"/>
    <cellStyle name="Обычный 13 7" xfId="24859"/>
    <cellStyle name="Обычный 13 8" xfId="24860"/>
    <cellStyle name="Обычный 13 9" xfId="24861"/>
    <cellStyle name="Обычный 14" xfId="24862"/>
    <cellStyle name="Обычный 14 10" xfId="24863"/>
    <cellStyle name="Обычный 14 11" xfId="31743"/>
    <cellStyle name="Обычный 14 2" xfId="24864"/>
    <cellStyle name="Обычный 14 2 2" xfId="56079"/>
    <cellStyle name="Обычный 14 2 3" xfId="56078"/>
    <cellStyle name="Обычный 14 3" xfId="24865"/>
    <cellStyle name="Обычный 14 4" xfId="24866"/>
    <cellStyle name="Обычный 14 5" xfId="24867"/>
    <cellStyle name="Обычный 14 6" xfId="24868"/>
    <cellStyle name="Обычный 14 7" xfId="24869"/>
    <cellStyle name="Обычный 14 8" xfId="24870"/>
    <cellStyle name="Обычный 14 9" xfId="24871"/>
    <cellStyle name="Обычный 15" xfId="24872"/>
    <cellStyle name="Обычный 15 10" xfId="24873"/>
    <cellStyle name="Обычный 15 11" xfId="31744"/>
    <cellStyle name="Обычный 15 12" xfId="55347"/>
    <cellStyle name="Обычный 15 13" xfId="55559"/>
    <cellStyle name="Обычный 15 14" xfId="56080"/>
    <cellStyle name="Обычный 15 2" xfId="24874"/>
    <cellStyle name="Обычный 15 2 2" xfId="55253"/>
    <cellStyle name="Обычный 15 2 2 2" xfId="56082"/>
    <cellStyle name="Обычный 15 2 3" xfId="56081"/>
    <cellStyle name="Обычный 15 3" xfId="24875"/>
    <cellStyle name="Обычный 15 4" xfId="24876"/>
    <cellStyle name="Обычный 15 5" xfId="24877"/>
    <cellStyle name="Обычный 15 6" xfId="24878"/>
    <cellStyle name="Обычный 15 7" xfId="24879"/>
    <cellStyle name="Обычный 15 8" xfId="24880"/>
    <cellStyle name="Обычный 15 9" xfId="24881"/>
    <cellStyle name="Обычный 16" xfId="24882"/>
    <cellStyle name="Обычный 16 10" xfId="24883"/>
    <cellStyle name="Обычный 16 11" xfId="31745"/>
    <cellStyle name="Обычный 16 2" xfId="24884"/>
    <cellStyle name="Обычный 16 2 2" xfId="56084"/>
    <cellStyle name="Обычный 16 2 3" xfId="56083"/>
    <cellStyle name="Обычный 16 3" xfId="24885"/>
    <cellStyle name="Обычный 16 4" xfId="24886"/>
    <cellStyle name="Обычный 16 5" xfId="24887"/>
    <cellStyle name="Обычный 16 6" xfId="24888"/>
    <cellStyle name="Обычный 16 7" xfId="24889"/>
    <cellStyle name="Обычный 16 8" xfId="24890"/>
    <cellStyle name="Обычный 16 9" xfId="24891"/>
    <cellStyle name="Обычный 17" xfId="24892"/>
    <cellStyle name="Обычный 17 10" xfId="24893"/>
    <cellStyle name="Обычный 17 11" xfId="24894"/>
    <cellStyle name="Обычный 17 12" xfId="24895"/>
    <cellStyle name="Обычный 17 13" xfId="24896"/>
    <cellStyle name="Обычный 17 14" xfId="24897"/>
    <cellStyle name="Обычный 17 15" xfId="24898"/>
    <cellStyle name="Обычный 17 16" xfId="31818"/>
    <cellStyle name="Обычный 17 17" xfId="34311"/>
    <cellStyle name="Обычный 17 18" xfId="35668"/>
    <cellStyle name="Обычный 17 19" xfId="37160"/>
    <cellStyle name="Обычный 17 2" xfId="24899"/>
    <cellStyle name="Обычный 17 2 10" xfId="24900"/>
    <cellStyle name="Обычный 17 2 11" xfId="24901"/>
    <cellStyle name="Обычный 17 2 12" xfId="24902"/>
    <cellStyle name="Обычный 17 2 13" xfId="24903"/>
    <cellStyle name="Обычный 17 2 14" xfId="31947"/>
    <cellStyle name="Обычный 17 2 15" xfId="34388"/>
    <cellStyle name="Обычный 17 2 16" xfId="35780"/>
    <cellStyle name="Обычный 17 2 17" xfId="37251"/>
    <cellStyle name="Обычный 17 2 18" xfId="38573"/>
    <cellStyle name="Обычный 17 2 19" xfId="39896"/>
    <cellStyle name="Обычный 17 2 2" xfId="24904"/>
    <cellStyle name="Обычный 17 2 2 10" xfId="24905"/>
    <cellStyle name="Обычный 17 2 2 11" xfId="24906"/>
    <cellStyle name="Обычный 17 2 2 12" xfId="32045"/>
    <cellStyle name="Обычный 17 2 2 13" xfId="34440"/>
    <cellStyle name="Обычный 17 2 2 14" xfId="35825"/>
    <cellStyle name="Обычный 17 2 2 15" xfId="37299"/>
    <cellStyle name="Обычный 17 2 2 16" xfId="38622"/>
    <cellStyle name="Обычный 17 2 2 17" xfId="39946"/>
    <cellStyle name="Обычный 17 2 2 18" xfId="41455"/>
    <cellStyle name="Обычный 17 2 2 19" xfId="42894"/>
    <cellStyle name="Обычный 17 2 2 2" xfId="24907"/>
    <cellStyle name="Обычный 17 2 2 2 10" xfId="36555"/>
    <cellStyle name="Обычный 17 2 2 2 11" xfId="37891"/>
    <cellStyle name="Обычный 17 2 2 2 12" xfId="39216"/>
    <cellStyle name="Обычный 17 2 2 2 13" xfId="40580"/>
    <cellStyle name="Обычный 17 2 2 2 14" xfId="42079"/>
    <cellStyle name="Обычный 17 2 2 2 15" xfId="43253"/>
    <cellStyle name="Обычный 17 2 2 2 16" xfId="44533"/>
    <cellStyle name="Обычный 17 2 2 2 17" xfId="45670"/>
    <cellStyle name="Обычный 17 2 2 2 18" xfId="46786"/>
    <cellStyle name="Обычный 17 2 2 2 19" xfId="47734"/>
    <cellStyle name="Обычный 17 2 2 2 2" xfId="24908"/>
    <cellStyle name="Обычный 17 2 2 2 20" xfId="48368"/>
    <cellStyle name="Обычный 17 2 2 2 21" xfId="48578"/>
    <cellStyle name="Обычный 17 2 2 2 22" xfId="48788"/>
    <cellStyle name="Обычный 17 2 2 2 23" xfId="48998"/>
    <cellStyle name="Обычный 17 2 2 2 24" xfId="49208"/>
    <cellStyle name="Обычный 17 2 2 2 25" xfId="49418"/>
    <cellStyle name="Обычный 17 2 2 2 26" xfId="49628"/>
    <cellStyle name="Обычный 17 2 2 2 27" xfId="49838"/>
    <cellStyle name="Обычный 17 2 2 2 28" xfId="50048"/>
    <cellStyle name="Обычный 17 2 2 2 29" xfId="50258"/>
    <cellStyle name="Обычный 17 2 2 2 3" xfId="24909"/>
    <cellStyle name="Обычный 17 2 2 2 30" xfId="50468"/>
    <cellStyle name="Обычный 17 2 2 2 31" xfId="50678"/>
    <cellStyle name="Обычный 17 2 2 2 32" xfId="50888"/>
    <cellStyle name="Обычный 17 2 2 2 33" xfId="51098"/>
    <cellStyle name="Обычный 17 2 2 2 34" xfId="51315"/>
    <cellStyle name="Обычный 17 2 2 2 35" xfId="51532"/>
    <cellStyle name="Обычный 17 2 2 2 36" xfId="51742"/>
    <cellStyle name="Обычный 17 2 2 2 37" xfId="51952"/>
    <cellStyle name="Обычный 17 2 2 2 38" xfId="52162"/>
    <cellStyle name="Обычный 17 2 2 2 39" xfId="52390"/>
    <cellStyle name="Обычный 17 2 2 2 4" xfId="24910"/>
    <cellStyle name="Обычный 17 2 2 2 40" xfId="52600"/>
    <cellStyle name="Обычный 17 2 2 2 41" xfId="52810"/>
    <cellStyle name="Обычный 17 2 2 2 42" xfId="53020"/>
    <cellStyle name="Обычный 17 2 2 2 43" xfId="53230"/>
    <cellStyle name="Обычный 17 2 2 2 44" xfId="53772"/>
    <cellStyle name="Обычный 17 2 2 2 5" xfId="24911"/>
    <cellStyle name="Обычный 17 2 2 2 6" xfId="24912"/>
    <cellStyle name="Обычный 17 2 2 2 7" xfId="24913"/>
    <cellStyle name="Обычный 17 2 2 2 8" xfId="33389"/>
    <cellStyle name="Обычный 17 2 2 2 9" xfId="35138"/>
    <cellStyle name="Обычный 17 2 2 20" xfId="44004"/>
    <cellStyle name="Обычный 17 2 2 21" xfId="45312"/>
    <cellStyle name="Обычный 17 2 2 22" xfId="46430"/>
    <cellStyle name="Обычный 17 2 2 23" xfId="47376"/>
    <cellStyle name="Обычный 17 2 2 24" xfId="48159"/>
    <cellStyle name="Обычный 17 2 2 25" xfId="48550"/>
    <cellStyle name="Обычный 17 2 2 26" xfId="48760"/>
    <cellStyle name="Обычный 17 2 2 27" xfId="48970"/>
    <cellStyle name="Обычный 17 2 2 28" xfId="49180"/>
    <cellStyle name="Обычный 17 2 2 29" xfId="49390"/>
    <cellStyle name="Обычный 17 2 2 3" xfId="24914"/>
    <cellStyle name="Обычный 17 2 2 3 10" xfId="36556"/>
    <cellStyle name="Обычный 17 2 2 3 11" xfId="37892"/>
    <cellStyle name="Обычный 17 2 2 3 12" xfId="39217"/>
    <cellStyle name="Обычный 17 2 2 3 13" xfId="40581"/>
    <cellStyle name="Обычный 17 2 2 3 14" xfId="42080"/>
    <cellStyle name="Обычный 17 2 2 3 15" xfId="43254"/>
    <cellStyle name="Обычный 17 2 2 3 16" xfId="44534"/>
    <cellStyle name="Обычный 17 2 2 3 17" xfId="45671"/>
    <cellStyle name="Обычный 17 2 2 3 18" xfId="46787"/>
    <cellStyle name="Обычный 17 2 2 3 19" xfId="47735"/>
    <cellStyle name="Обычный 17 2 2 3 2" xfId="24915"/>
    <cellStyle name="Обычный 17 2 2 3 20" xfId="48369"/>
    <cellStyle name="Обычный 17 2 2 3 21" xfId="48579"/>
    <cellStyle name="Обычный 17 2 2 3 22" xfId="48789"/>
    <cellStyle name="Обычный 17 2 2 3 23" xfId="48999"/>
    <cellStyle name="Обычный 17 2 2 3 24" xfId="49209"/>
    <cellStyle name="Обычный 17 2 2 3 25" xfId="49419"/>
    <cellStyle name="Обычный 17 2 2 3 26" xfId="49629"/>
    <cellStyle name="Обычный 17 2 2 3 27" xfId="49839"/>
    <cellStyle name="Обычный 17 2 2 3 28" xfId="50049"/>
    <cellStyle name="Обычный 17 2 2 3 29" xfId="50259"/>
    <cellStyle name="Обычный 17 2 2 3 3" xfId="24916"/>
    <cellStyle name="Обычный 17 2 2 3 30" xfId="50469"/>
    <cellStyle name="Обычный 17 2 2 3 31" xfId="50679"/>
    <cellStyle name="Обычный 17 2 2 3 32" xfId="50889"/>
    <cellStyle name="Обычный 17 2 2 3 33" xfId="51099"/>
    <cellStyle name="Обычный 17 2 2 3 34" xfId="51316"/>
    <cellStyle name="Обычный 17 2 2 3 35" xfId="51533"/>
    <cellStyle name="Обычный 17 2 2 3 36" xfId="51743"/>
    <cellStyle name="Обычный 17 2 2 3 37" xfId="51953"/>
    <cellStyle name="Обычный 17 2 2 3 38" xfId="52163"/>
    <cellStyle name="Обычный 17 2 2 3 39" xfId="52391"/>
    <cellStyle name="Обычный 17 2 2 3 4" xfId="24917"/>
    <cellStyle name="Обычный 17 2 2 3 40" xfId="52601"/>
    <cellStyle name="Обычный 17 2 2 3 41" xfId="52811"/>
    <cellStyle name="Обычный 17 2 2 3 42" xfId="53021"/>
    <cellStyle name="Обычный 17 2 2 3 43" xfId="53231"/>
    <cellStyle name="Обычный 17 2 2 3 44" xfId="53773"/>
    <cellStyle name="Обычный 17 2 2 3 5" xfId="24918"/>
    <cellStyle name="Обычный 17 2 2 3 6" xfId="24919"/>
    <cellStyle name="Обычный 17 2 2 3 7" xfId="24920"/>
    <cellStyle name="Обычный 17 2 2 3 8" xfId="33390"/>
    <cellStyle name="Обычный 17 2 2 3 9" xfId="35139"/>
    <cellStyle name="Обычный 17 2 2 30" xfId="49600"/>
    <cellStyle name="Обычный 17 2 2 31" xfId="49810"/>
    <cellStyle name="Обычный 17 2 2 32" xfId="50020"/>
    <cellStyle name="Обычный 17 2 2 33" xfId="50230"/>
    <cellStyle name="Обычный 17 2 2 34" xfId="50440"/>
    <cellStyle name="Обычный 17 2 2 35" xfId="50650"/>
    <cellStyle name="Обычный 17 2 2 36" xfId="50860"/>
    <cellStyle name="Обычный 17 2 2 37" xfId="51070"/>
    <cellStyle name="Обычный 17 2 2 38" xfId="51280"/>
    <cellStyle name="Обычный 17 2 2 39" xfId="51497"/>
    <cellStyle name="Обычный 17 2 2 4" xfId="24921"/>
    <cellStyle name="Обычный 17 2 2 4 10" xfId="36557"/>
    <cellStyle name="Обычный 17 2 2 4 11" xfId="37893"/>
    <cellStyle name="Обычный 17 2 2 4 12" xfId="39218"/>
    <cellStyle name="Обычный 17 2 2 4 13" xfId="40582"/>
    <cellStyle name="Обычный 17 2 2 4 14" xfId="42081"/>
    <cellStyle name="Обычный 17 2 2 4 15" xfId="43255"/>
    <cellStyle name="Обычный 17 2 2 4 16" xfId="44535"/>
    <cellStyle name="Обычный 17 2 2 4 17" xfId="45672"/>
    <cellStyle name="Обычный 17 2 2 4 18" xfId="46788"/>
    <cellStyle name="Обычный 17 2 2 4 19" xfId="47736"/>
    <cellStyle name="Обычный 17 2 2 4 2" xfId="24922"/>
    <cellStyle name="Обычный 17 2 2 4 20" xfId="48370"/>
    <cellStyle name="Обычный 17 2 2 4 21" xfId="48580"/>
    <cellStyle name="Обычный 17 2 2 4 22" xfId="48790"/>
    <cellStyle name="Обычный 17 2 2 4 23" xfId="49000"/>
    <cellStyle name="Обычный 17 2 2 4 24" xfId="49210"/>
    <cellStyle name="Обычный 17 2 2 4 25" xfId="49420"/>
    <cellStyle name="Обычный 17 2 2 4 26" xfId="49630"/>
    <cellStyle name="Обычный 17 2 2 4 27" xfId="49840"/>
    <cellStyle name="Обычный 17 2 2 4 28" xfId="50050"/>
    <cellStyle name="Обычный 17 2 2 4 29" xfId="50260"/>
    <cellStyle name="Обычный 17 2 2 4 3" xfId="24923"/>
    <cellStyle name="Обычный 17 2 2 4 30" xfId="50470"/>
    <cellStyle name="Обычный 17 2 2 4 31" xfId="50680"/>
    <cellStyle name="Обычный 17 2 2 4 32" xfId="50890"/>
    <cellStyle name="Обычный 17 2 2 4 33" xfId="51100"/>
    <cellStyle name="Обычный 17 2 2 4 34" xfId="51317"/>
    <cellStyle name="Обычный 17 2 2 4 35" xfId="51534"/>
    <cellStyle name="Обычный 17 2 2 4 36" xfId="51744"/>
    <cellStyle name="Обычный 17 2 2 4 37" xfId="51954"/>
    <cellStyle name="Обычный 17 2 2 4 38" xfId="52164"/>
    <cellStyle name="Обычный 17 2 2 4 39" xfId="52392"/>
    <cellStyle name="Обычный 17 2 2 4 4" xfId="24924"/>
    <cellStyle name="Обычный 17 2 2 4 40" xfId="52602"/>
    <cellStyle name="Обычный 17 2 2 4 41" xfId="52812"/>
    <cellStyle name="Обычный 17 2 2 4 42" xfId="53022"/>
    <cellStyle name="Обычный 17 2 2 4 43" xfId="53232"/>
    <cellStyle name="Обычный 17 2 2 4 44" xfId="53774"/>
    <cellStyle name="Обычный 17 2 2 4 5" xfId="24925"/>
    <cellStyle name="Обычный 17 2 2 4 6" xfId="24926"/>
    <cellStyle name="Обычный 17 2 2 4 7" xfId="24927"/>
    <cellStyle name="Обычный 17 2 2 4 8" xfId="33391"/>
    <cellStyle name="Обычный 17 2 2 4 9" xfId="35140"/>
    <cellStyle name="Обычный 17 2 2 40" xfId="51714"/>
    <cellStyle name="Обычный 17 2 2 41" xfId="51924"/>
    <cellStyle name="Обычный 17 2 2 42" xfId="52134"/>
    <cellStyle name="Обычный 17 2 2 43" xfId="52361"/>
    <cellStyle name="Обычный 17 2 2 44" xfId="52572"/>
    <cellStyle name="Обычный 17 2 2 45" xfId="52782"/>
    <cellStyle name="Обычный 17 2 2 46" xfId="52992"/>
    <cellStyle name="Обычный 17 2 2 47" xfId="53202"/>
    <cellStyle name="Обычный 17 2 2 48" xfId="53597"/>
    <cellStyle name="Обычный 17 2 2 5" xfId="24928"/>
    <cellStyle name="Обычный 17 2 2 6" xfId="24929"/>
    <cellStyle name="Обычный 17 2 2 7" xfId="24930"/>
    <cellStyle name="Обычный 17 2 2 8" xfId="24931"/>
    <cellStyle name="Обычный 17 2 2 9" xfId="24932"/>
    <cellStyle name="Обычный 17 2 20" xfId="41405"/>
    <cellStyle name="Обычный 17 2 21" xfId="42848"/>
    <cellStyle name="Обычный 17 2 22" xfId="43966"/>
    <cellStyle name="Обычный 17 2 23" xfId="45266"/>
    <cellStyle name="Обычный 17 2 24" xfId="46384"/>
    <cellStyle name="Обычный 17 2 25" xfId="47330"/>
    <cellStyle name="Обычный 17 2 26" xfId="48142"/>
    <cellStyle name="Обычный 17 2 27" xfId="48534"/>
    <cellStyle name="Обычный 17 2 28" xfId="48744"/>
    <cellStyle name="Обычный 17 2 29" xfId="48954"/>
    <cellStyle name="Обычный 17 2 3" xfId="24933"/>
    <cellStyle name="Обычный 17 2 3 10" xfId="24934"/>
    <cellStyle name="Обычный 17 2 3 11" xfId="32073"/>
    <cellStyle name="Обычный 17 2 3 12" xfId="34460"/>
    <cellStyle name="Обычный 17 2 3 13" xfId="35844"/>
    <cellStyle name="Обычный 17 2 3 14" xfId="37318"/>
    <cellStyle name="Обычный 17 2 3 15" xfId="38641"/>
    <cellStyle name="Обычный 17 2 3 16" xfId="39965"/>
    <cellStyle name="Обычный 17 2 3 17" xfId="41473"/>
    <cellStyle name="Обычный 17 2 3 18" xfId="42912"/>
    <cellStyle name="Обычный 17 2 3 19" xfId="44021"/>
    <cellStyle name="Обычный 17 2 3 2" xfId="24935"/>
    <cellStyle name="Обычный 17 2 3 2 10" xfId="36558"/>
    <cellStyle name="Обычный 17 2 3 2 11" xfId="37894"/>
    <cellStyle name="Обычный 17 2 3 2 12" xfId="39219"/>
    <cellStyle name="Обычный 17 2 3 2 13" xfId="40583"/>
    <cellStyle name="Обычный 17 2 3 2 14" xfId="42082"/>
    <cellStyle name="Обычный 17 2 3 2 15" xfId="43256"/>
    <cellStyle name="Обычный 17 2 3 2 16" xfId="44536"/>
    <cellStyle name="Обычный 17 2 3 2 17" xfId="45673"/>
    <cellStyle name="Обычный 17 2 3 2 18" xfId="46789"/>
    <cellStyle name="Обычный 17 2 3 2 19" xfId="47737"/>
    <cellStyle name="Обычный 17 2 3 2 2" xfId="24936"/>
    <cellStyle name="Обычный 17 2 3 2 20" xfId="48371"/>
    <cellStyle name="Обычный 17 2 3 2 21" xfId="48581"/>
    <cellStyle name="Обычный 17 2 3 2 22" xfId="48791"/>
    <cellStyle name="Обычный 17 2 3 2 23" xfId="49001"/>
    <cellStyle name="Обычный 17 2 3 2 24" xfId="49211"/>
    <cellStyle name="Обычный 17 2 3 2 25" xfId="49421"/>
    <cellStyle name="Обычный 17 2 3 2 26" xfId="49631"/>
    <cellStyle name="Обычный 17 2 3 2 27" xfId="49841"/>
    <cellStyle name="Обычный 17 2 3 2 28" xfId="50051"/>
    <cellStyle name="Обычный 17 2 3 2 29" xfId="50261"/>
    <cellStyle name="Обычный 17 2 3 2 3" xfId="24937"/>
    <cellStyle name="Обычный 17 2 3 2 30" xfId="50471"/>
    <cellStyle name="Обычный 17 2 3 2 31" xfId="50681"/>
    <cellStyle name="Обычный 17 2 3 2 32" xfId="50891"/>
    <cellStyle name="Обычный 17 2 3 2 33" xfId="51101"/>
    <cellStyle name="Обычный 17 2 3 2 34" xfId="51318"/>
    <cellStyle name="Обычный 17 2 3 2 35" xfId="51535"/>
    <cellStyle name="Обычный 17 2 3 2 36" xfId="51745"/>
    <cellStyle name="Обычный 17 2 3 2 37" xfId="51955"/>
    <cellStyle name="Обычный 17 2 3 2 38" xfId="52165"/>
    <cellStyle name="Обычный 17 2 3 2 39" xfId="52393"/>
    <cellStyle name="Обычный 17 2 3 2 4" xfId="24938"/>
    <cellStyle name="Обычный 17 2 3 2 40" xfId="52603"/>
    <cellStyle name="Обычный 17 2 3 2 41" xfId="52813"/>
    <cellStyle name="Обычный 17 2 3 2 42" xfId="53023"/>
    <cellStyle name="Обычный 17 2 3 2 43" xfId="53233"/>
    <cellStyle name="Обычный 17 2 3 2 44" xfId="53775"/>
    <cellStyle name="Обычный 17 2 3 2 5" xfId="24939"/>
    <cellStyle name="Обычный 17 2 3 2 6" xfId="24940"/>
    <cellStyle name="Обычный 17 2 3 2 7" xfId="24941"/>
    <cellStyle name="Обычный 17 2 3 2 8" xfId="33392"/>
    <cellStyle name="Обычный 17 2 3 2 9" xfId="35141"/>
    <cellStyle name="Обычный 17 2 3 20" xfId="45330"/>
    <cellStyle name="Обычный 17 2 3 21" xfId="46448"/>
    <cellStyle name="Обычный 17 2 3 22" xfId="47394"/>
    <cellStyle name="Обычный 17 2 3 23" xfId="48175"/>
    <cellStyle name="Обычный 17 2 3 24" xfId="48566"/>
    <cellStyle name="Обычный 17 2 3 25" xfId="48776"/>
    <cellStyle name="Обычный 17 2 3 26" xfId="48986"/>
    <cellStyle name="Обычный 17 2 3 27" xfId="49196"/>
    <cellStyle name="Обычный 17 2 3 28" xfId="49406"/>
    <cellStyle name="Обычный 17 2 3 29" xfId="49616"/>
    <cellStyle name="Обычный 17 2 3 3" xfId="24942"/>
    <cellStyle name="Обычный 17 2 3 3 10" xfId="36559"/>
    <cellStyle name="Обычный 17 2 3 3 11" xfId="37895"/>
    <cellStyle name="Обычный 17 2 3 3 12" xfId="39220"/>
    <cellStyle name="Обычный 17 2 3 3 13" xfId="40584"/>
    <cellStyle name="Обычный 17 2 3 3 14" xfId="42083"/>
    <cellStyle name="Обычный 17 2 3 3 15" xfId="43257"/>
    <cellStyle name="Обычный 17 2 3 3 16" xfId="44537"/>
    <cellStyle name="Обычный 17 2 3 3 17" xfId="45674"/>
    <cellStyle name="Обычный 17 2 3 3 18" xfId="46790"/>
    <cellStyle name="Обычный 17 2 3 3 19" xfId="47738"/>
    <cellStyle name="Обычный 17 2 3 3 2" xfId="24943"/>
    <cellStyle name="Обычный 17 2 3 3 20" xfId="48372"/>
    <cellStyle name="Обычный 17 2 3 3 21" xfId="48582"/>
    <cellStyle name="Обычный 17 2 3 3 22" xfId="48792"/>
    <cellStyle name="Обычный 17 2 3 3 23" xfId="49002"/>
    <cellStyle name="Обычный 17 2 3 3 24" xfId="49212"/>
    <cellStyle name="Обычный 17 2 3 3 25" xfId="49422"/>
    <cellStyle name="Обычный 17 2 3 3 26" xfId="49632"/>
    <cellStyle name="Обычный 17 2 3 3 27" xfId="49842"/>
    <cellStyle name="Обычный 17 2 3 3 28" xfId="50052"/>
    <cellStyle name="Обычный 17 2 3 3 29" xfId="50262"/>
    <cellStyle name="Обычный 17 2 3 3 3" xfId="24944"/>
    <cellStyle name="Обычный 17 2 3 3 30" xfId="50472"/>
    <cellStyle name="Обычный 17 2 3 3 31" xfId="50682"/>
    <cellStyle name="Обычный 17 2 3 3 32" xfId="50892"/>
    <cellStyle name="Обычный 17 2 3 3 33" xfId="51102"/>
    <cellStyle name="Обычный 17 2 3 3 34" xfId="51319"/>
    <cellStyle name="Обычный 17 2 3 3 35" xfId="51536"/>
    <cellStyle name="Обычный 17 2 3 3 36" xfId="51746"/>
    <cellStyle name="Обычный 17 2 3 3 37" xfId="51956"/>
    <cellStyle name="Обычный 17 2 3 3 38" xfId="52166"/>
    <cellStyle name="Обычный 17 2 3 3 39" xfId="52394"/>
    <cellStyle name="Обычный 17 2 3 3 4" xfId="24945"/>
    <cellStyle name="Обычный 17 2 3 3 40" xfId="52604"/>
    <cellStyle name="Обычный 17 2 3 3 41" xfId="52814"/>
    <cellStyle name="Обычный 17 2 3 3 42" xfId="53024"/>
    <cellStyle name="Обычный 17 2 3 3 43" xfId="53234"/>
    <cellStyle name="Обычный 17 2 3 3 44" xfId="53776"/>
    <cellStyle name="Обычный 17 2 3 3 5" xfId="24946"/>
    <cellStyle name="Обычный 17 2 3 3 6" xfId="24947"/>
    <cellStyle name="Обычный 17 2 3 3 7" xfId="24948"/>
    <cellStyle name="Обычный 17 2 3 3 8" xfId="33393"/>
    <cellStyle name="Обычный 17 2 3 3 9" xfId="35142"/>
    <cellStyle name="Обычный 17 2 3 30" xfId="49826"/>
    <cellStyle name="Обычный 17 2 3 31" xfId="50036"/>
    <cellStyle name="Обычный 17 2 3 32" xfId="50246"/>
    <cellStyle name="Обычный 17 2 3 33" xfId="50456"/>
    <cellStyle name="Обычный 17 2 3 34" xfId="50666"/>
    <cellStyle name="Обычный 17 2 3 35" xfId="50876"/>
    <cellStyle name="Обычный 17 2 3 36" xfId="51086"/>
    <cellStyle name="Обычный 17 2 3 37" xfId="51296"/>
    <cellStyle name="Обычный 17 2 3 38" xfId="51513"/>
    <cellStyle name="Обычный 17 2 3 39" xfId="51730"/>
    <cellStyle name="Обычный 17 2 3 4" xfId="24949"/>
    <cellStyle name="Обычный 17 2 3 4 10" xfId="36560"/>
    <cellStyle name="Обычный 17 2 3 4 11" xfId="37896"/>
    <cellStyle name="Обычный 17 2 3 4 12" xfId="39221"/>
    <cellStyle name="Обычный 17 2 3 4 13" xfId="40585"/>
    <cellStyle name="Обычный 17 2 3 4 14" xfId="42084"/>
    <cellStyle name="Обычный 17 2 3 4 15" xfId="43258"/>
    <cellStyle name="Обычный 17 2 3 4 16" xfId="44538"/>
    <cellStyle name="Обычный 17 2 3 4 17" xfId="45675"/>
    <cellStyle name="Обычный 17 2 3 4 18" xfId="46791"/>
    <cellStyle name="Обычный 17 2 3 4 19" xfId="47739"/>
    <cellStyle name="Обычный 17 2 3 4 2" xfId="24950"/>
    <cellStyle name="Обычный 17 2 3 4 20" xfId="48373"/>
    <cellStyle name="Обычный 17 2 3 4 21" xfId="48583"/>
    <cellStyle name="Обычный 17 2 3 4 22" xfId="48793"/>
    <cellStyle name="Обычный 17 2 3 4 23" xfId="49003"/>
    <cellStyle name="Обычный 17 2 3 4 24" xfId="49213"/>
    <cellStyle name="Обычный 17 2 3 4 25" xfId="49423"/>
    <cellStyle name="Обычный 17 2 3 4 26" xfId="49633"/>
    <cellStyle name="Обычный 17 2 3 4 27" xfId="49843"/>
    <cellStyle name="Обычный 17 2 3 4 28" xfId="50053"/>
    <cellStyle name="Обычный 17 2 3 4 29" xfId="50263"/>
    <cellStyle name="Обычный 17 2 3 4 3" xfId="24951"/>
    <cellStyle name="Обычный 17 2 3 4 30" xfId="50473"/>
    <cellStyle name="Обычный 17 2 3 4 31" xfId="50683"/>
    <cellStyle name="Обычный 17 2 3 4 32" xfId="50893"/>
    <cellStyle name="Обычный 17 2 3 4 33" xfId="51103"/>
    <cellStyle name="Обычный 17 2 3 4 34" xfId="51320"/>
    <cellStyle name="Обычный 17 2 3 4 35" xfId="51537"/>
    <cellStyle name="Обычный 17 2 3 4 36" xfId="51747"/>
    <cellStyle name="Обычный 17 2 3 4 37" xfId="51957"/>
    <cellStyle name="Обычный 17 2 3 4 38" xfId="52167"/>
    <cellStyle name="Обычный 17 2 3 4 39" xfId="52395"/>
    <cellStyle name="Обычный 17 2 3 4 4" xfId="24952"/>
    <cellStyle name="Обычный 17 2 3 4 40" xfId="52605"/>
    <cellStyle name="Обычный 17 2 3 4 41" xfId="52815"/>
    <cellStyle name="Обычный 17 2 3 4 42" xfId="53025"/>
    <cellStyle name="Обычный 17 2 3 4 43" xfId="53235"/>
    <cellStyle name="Обычный 17 2 3 4 44" xfId="53777"/>
    <cellStyle name="Обычный 17 2 3 4 5" xfId="24953"/>
    <cellStyle name="Обычный 17 2 3 4 6" xfId="24954"/>
    <cellStyle name="Обычный 17 2 3 4 7" xfId="24955"/>
    <cellStyle name="Обычный 17 2 3 4 8" xfId="33394"/>
    <cellStyle name="Обычный 17 2 3 4 9" xfId="35143"/>
    <cellStyle name="Обычный 17 2 3 40" xfId="51940"/>
    <cellStyle name="Обычный 17 2 3 41" xfId="52150"/>
    <cellStyle name="Обычный 17 2 3 42" xfId="52377"/>
    <cellStyle name="Обычный 17 2 3 43" xfId="52588"/>
    <cellStyle name="Обычный 17 2 3 44" xfId="52798"/>
    <cellStyle name="Обычный 17 2 3 45" xfId="53008"/>
    <cellStyle name="Обычный 17 2 3 46" xfId="53218"/>
    <cellStyle name="Обычный 17 2 3 47" xfId="53622"/>
    <cellStyle name="Обычный 17 2 3 5" xfId="24956"/>
    <cellStyle name="Обычный 17 2 3 6" xfId="24957"/>
    <cellStyle name="Обычный 17 2 3 7" xfId="24958"/>
    <cellStyle name="Обычный 17 2 3 8" xfId="24959"/>
    <cellStyle name="Обычный 17 2 3 9" xfId="24960"/>
    <cellStyle name="Обычный 17 2 30" xfId="49164"/>
    <cellStyle name="Обычный 17 2 31" xfId="49374"/>
    <cellStyle name="Обычный 17 2 32" xfId="49584"/>
    <cellStyle name="Обычный 17 2 33" xfId="49794"/>
    <cellStyle name="Обычный 17 2 34" xfId="50004"/>
    <cellStyle name="Обычный 17 2 35" xfId="50214"/>
    <cellStyle name="Обычный 17 2 36" xfId="50424"/>
    <cellStyle name="Обычный 17 2 37" xfId="50634"/>
    <cellStyle name="Обычный 17 2 38" xfId="50844"/>
    <cellStyle name="Обычный 17 2 39" xfId="51054"/>
    <cellStyle name="Обычный 17 2 4" xfId="24961"/>
    <cellStyle name="Обычный 17 2 4 10" xfId="36561"/>
    <cellStyle name="Обычный 17 2 4 11" xfId="37897"/>
    <cellStyle name="Обычный 17 2 4 12" xfId="39222"/>
    <cellStyle name="Обычный 17 2 4 13" xfId="40586"/>
    <cellStyle name="Обычный 17 2 4 14" xfId="42085"/>
    <cellStyle name="Обычный 17 2 4 15" xfId="43259"/>
    <cellStyle name="Обычный 17 2 4 16" xfId="44539"/>
    <cellStyle name="Обычный 17 2 4 17" xfId="45676"/>
    <cellStyle name="Обычный 17 2 4 18" xfId="46792"/>
    <cellStyle name="Обычный 17 2 4 19" xfId="47740"/>
    <cellStyle name="Обычный 17 2 4 2" xfId="24962"/>
    <cellStyle name="Обычный 17 2 4 20" xfId="48374"/>
    <cellStyle name="Обычный 17 2 4 21" xfId="48584"/>
    <cellStyle name="Обычный 17 2 4 22" xfId="48794"/>
    <cellStyle name="Обычный 17 2 4 23" xfId="49004"/>
    <cellStyle name="Обычный 17 2 4 24" xfId="49214"/>
    <cellStyle name="Обычный 17 2 4 25" xfId="49424"/>
    <cellStyle name="Обычный 17 2 4 26" xfId="49634"/>
    <cellStyle name="Обычный 17 2 4 27" xfId="49844"/>
    <cellStyle name="Обычный 17 2 4 28" xfId="50054"/>
    <cellStyle name="Обычный 17 2 4 29" xfId="50264"/>
    <cellStyle name="Обычный 17 2 4 3" xfId="24963"/>
    <cellStyle name="Обычный 17 2 4 30" xfId="50474"/>
    <cellStyle name="Обычный 17 2 4 31" xfId="50684"/>
    <cellStyle name="Обычный 17 2 4 32" xfId="50894"/>
    <cellStyle name="Обычный 17 2 4 33" xfId="51104"/>
    <cellStyle name="Обычный 17 2 4 34" xfId="51321"/>
    <cellStyle name="Обычный 17 2 4 35" xfId="51538"/>
    <cellStyle name="Обычный 17 2 4 36" xfId="51748"/>
    <cellStyle name="Обычный 17 2 4 37" xfId="51958"/>
    <cellStyle name="Обычный 17 2 4 38" xfId="52168"/>
    <cellStyle name="Обычный 17 2 4 39" xfId="52396"/>
    <cellStyle name="Обычный 17 2 4 4" xfId="24964"/>
    <cellStyle name="Обычный 17 2 4 40" xfId="52606"/>
    <cellStyle name="Обычный 17 2 4 41" xfId="52816"/>
    <cellStyle name="Обычный 17 2 4 42" xfId="53026"/>
    <cellStyle name="Обычный 17 2 4 43" xfId="53236"/>
    <cellStyle name="Обычный 17 2 4 44" xfId="53778"/>
    <cellStyle name="Обычный 17 2 4 5" xfId="24965"/>
    <cellStyle name="Обычный 17 2 4 6" xfId="24966"/>
    <cellStyle name="Обычный 17 2 4 7" xfId="24967"/>
    <cellStyle name="Обычный 17 2 4 8" xfId="33395"/>
    <cellStyle name="Обычный 17 2 4 9" xfId="35144"/>
    <cellStyle name="Обычный 17 2 40" xfId="51264"/>
    <cellStyle name="Обычный 17 2 41" xfId="51481"/>
    <cellStyle name="Обычный 17 2 42" xfId="51698"/>
    <cellStyle name="Обычный 17 2 43" xfId="51908"/>
    <cellStyle name="Обычный 17 2 44" xfId="52118"/>
    <cellStyle name="Обычный 17 2 45" xfId="52344"/>
    <cellStyle name="Обычный 17 2 46" xfId="52556"/>
    <cellStyle name="Обычный 17 2 47" xfId="52766"/>
    <cellStyle name="Обычный 17 2 48" xfId="52976"/>
    <cellStyle name="Обычный 17 2 49" xfId="53186"/>
    <cellStyle name="Обычный 17 2 5" xfId="24968"/>
    <cellStyle name="Обычный 17 2 5 10" xfId="36562"/>
    <cellStyle name="Обычный 17 2 5 11" xfId="37898"/>
    <cellStyle name="Обычный 17 2 5 12" xfId="39223"/>
    <cellStyle name="Обычный 17 2 5 13" xfId="40587"/>
    <cellStyle name="Обычный 17 2 5 14" xfId="42086"/>
    <cellStyle name="Обычный 17 2 5 15" xfId="43260"/>
    <cellStyle name="Обычный 17 2 5 16" xfId="44540"/>
    <cellStyle name="Обычный 17 2 5 17" xfId="45677"/>
    <cellStyle name="Обычный 17 2 5 18" xfId="46793"/>
    <cellStyle name="Обычный 17 2 5 19" xfId="47741"/>
    <cellStyle name="Обычный 17 2 5 2" xfId="24969"/>
    <cellStyle name="Обычный 17 2 5 20" xfId="48375"/>
    <cellStyle name="Обычный 17 2 5 21" xfId="48585"/>
    <cellStyle name="Обычный 17 2 5 22" xfId="48795"/>
    <cellStyle name="Обычный 17 2 5 23" xfId="49005"/>
    <cellStyle name="Обычный 17 2 5 24" xfId="49215"/>
    <cellStyle name="Обычный 17 2 5 25" xfId="49425"/>
    <cellStyle name="Обычный 17 2 5 26" xfId="49635"/>
    <cellStyle name="Обычный 17 2 5 27" xfId="49845"/>
    <cellStyle name="Обычный 17 2 5 28" xfId="50055"/>
    <cellStyle name="Обычный 17 2 5 29" xfId="50265"/>
    <cellStyle name="Обычный 17 2 5 3" xfId="24970"/>
    <cellStyle name="Обычный 17 2 5 30" xfId="50475"/>
    <cellStyle name="Обычный 17 2 5 31" xfId="50685"/>
    <cellStyle name="Обычный 17 2 5 32" xfId="50895"/>
    <cellStyle name="Обычный 17 2 5 33" xfId="51105"/>
    <cellStyle name="Обычный 17 2 5 34" xfId="51322"/>
    <cellStyle name="Обычный 17 2 5 35" xfId="51539"/>
    <cellStyle name="Обычный 17 2 5 36" xfId="51749"/>
    <cellStyle name="Обычный 17 2 5 37" xfId="51959"/>
    <cellStyle name="Обычный 17 2 5 38" xfId="52169"/>
    <cellStyle name="Обычный 17 2 5 39" xfId="52397"/>
    <cellStyle name="Обычный 17 2 5 4" xfId="24971"/>
    <cellStyle name="Обычный 17 2 5 40" xfId="52607"/>
    <cellStyle name="Обычный 17 2 5 41" xfId="52817"/>
    <cellStyle name="Обычный 17 2 5 42" xfId="53027"/>
    <cellStyle name="Обычный 17 2 5 43" xfId="53237"/>
    <cellStyle name="Обычный 17 2 5 44" xfId="53779"/>
    <cellStyle name="Обычный 17 2 5 5" xfId="24972"/>
    <cellStyle name="Обычный 17 2 5 6" xfId="24973"/>
    <cellStyle name="Обычный 17 2 5 7" xfId="24974"/>
    <cellStyle name="Обычный 17 2 5 8" xfId="33396"/>
    <cellStyle name="Обычный 17 2 5 9" xfId="35145"/>
    <cellStyle name="Обычный 17 2 50" xfId="53540"/>
    <cellStyle name="Обычный 17 2 51" xfId="54168"/>
    <cellStyle name="Обычный 17 2 52" xfId="54554"/>
    <cellStyle name="Обычный 17 2 53" xfId="54820"/>
    <cellStyle name="Обычный 17 2 54" xfId="54985"/>
    <cellStyle name="Обычный 17 2 55" xfId="55182"/>
    <cellStyle name="Обычный 17 2 56" xfId="55264"/>
    <cellStyle name="Обычный 17 2 57" xfId="55316"/>
    <cellStyle name="Обычный 17 2 58" xfId="55471"/>
    <cellStyle name="Обычный 17 2 59" xfId="56086"/>
    <cellStyle name="Обычный 17 2 6" xfId="24975"/>
    <cellStyle name="Обычный 17 2 6 10" xfId="36563"/>
    <cellStyle name="Обычный 17 2 6 11" xfId="37899"/>
    <cellStyle name="Обычный 17 2 6 12" xfId="39224"/>
    <cellStyle name="Обычный 17 2 6 13" xfId="40588"/>
    <cellStyle name="Обычный 17 2 6 14" xfId="42087"/>
    <cellStyle name="Обычный 17 2 6 15" xfId="43261"/>
    <cellStyle name="Обычный 17 2 6 16" xfId="44541"/>
    <cellStyle name="Обычный 17 2 6 17" xfId="45678"/>
    <cellStyle name="Обычный 17 2 6 18" xfId="46794"/>
    <cellStyle name="Обычный 17 2 6 19" xfId="47742"/>
    <cellStyle name="Обычный 17 2 6 2" xfId="24976"/>
    <cellStyle name="Обычный 17 2 6 20" xfId="48376"/>
    <cellStyle name="Обычный 17 2 6 21" xfId="48586"/>
    <cellStyle name="Обычный 17 2 6 22" xfId="48796"/>
    <cellStyle name="Обычный 17 2 6 23" xfId="49006"/>
    <cellStyle name="Обычный 17 2 6 24" xfId="49216"/>
    <cellStyle name="Обычный 17 2 6 25" xfId="49426"/>
    <cellStyle name="Обычный 17 2 6 26" xfId="49636"/>
    <cellStyle name="Обычный 17 2 6 27" xfId="49846"/>
    <cellStyle name="Обычный 17 2 6 28" xfId="50056"/>
    <cellStyle name="Обычный 17 2 6 29" xfId="50266"/>
    <cellStyle name="Обычный 17 2 6 3" xfId="24977"/>
    <cellStyle name="Обычный 17 2 6 30" xfId="50476"/>
    <cellStyle name="Обычный 17 2 6 31" xfId="50686"/>
    <cellStyle name="Обычный 17 2 6 32" xfId="50896"/>
    <cellStyle name="Обычный 17 2 6 33" xfId="51106"/>
    <cellStyle name="Обычный 17 2 6 34" xfId="51323"/>
    <cellStyle name="Обычный 17 2 6 35" xfId="51540"/>
    <cellStyle name="Обычный 17 2 6 36" xfId="51750"/>
    <cellStyle name="Обычный 17 2 6 37" xfId="51960"/>
    <cellStyle name="Обычный 17 2 6 38" xfId="52170"/>
    <cellStyle name="Обычный 17 2 6 39" xfId="52398"/>
    <cellStyle name="Обычный 17 2 6 4" xfId="24978"/>
    <cellStyle name="Обычный 17 2 6 40" xfId="52608"/>
    <cellStyle name="Обычный 17 2 6 41" xfId="52818"/>
    <cellStyle name="Обычный 17 2 6 42" xfId="53028"/>
    <cellStyle name="Обычный 17 2 6 43" xfId="53238"/>
    <cellStyle name="Обычный 17 2 6 44" xfId="53780"/>
    <cellStyle name="Обычный 17 2 6 5" xfId="24979"/>
    <cellStyle name="Обычный 17 2 6 6" xfId="24980"/>
    <cellStyle name="Обычный 17 2 6 7" xfId="24981"/>
    <cellStyle name="Обычный 17 2 6 8" xfId="33397"/>
    <cellStyle name="Обычный 17 2 6 9" xfId="35146"/>
    <cellStyle name="Обычный 17 2 60" xfId="56392"/>
    <cellStyle name="Обычный 17 2 7" xfId="24982"/>
    <cellStyle name="Обычный 17 2 8" xfId="24983"/>
    <cellStyle name="Обычный 17 2 9" xfId="24984"/>
    <cellStyle name="Обычный 17 20" xfId="38482"/>
    <cellStyle name="Обычный 17 21" xfId="39809"/>
    <cellStyle name="Обычный 17 22" xfId="41315"/>
    <cellStyle name="Обычный 17 23" xfId="42777"/>
    <cellStyle name="Обычный 17 24" xfId="43889"/>
    <cellStyle name="Обычный 17 25" xfId="45195"/>
    <cellStyle name="Обычный 17 26" xfId="46313"/>
    <cellStyle name="Обычный 17 27" xfId="47258"/>
    <cellStyle name="Обычный 17 28" xfId="48129"/>
    <cellStyle name="Обычный 17 29" xfId="48528"/>
    <cellStyle name="Обычный 17 3" xfId="24985"/>
    <cellStyle name="Обычный 17 3 10" xfId="24986"/>
    <cellStyle name="Обычный 17 3 11" xfId="32029"/>
    <cellStyle name="Обычный 17 3 12" xfId="55252"/>
    <cellStyle name="Обычный 17 3 13" xfId="56087"/>
    <cellStyle name="Обычный 17 3 2" xfId="24987"/>
    <cellStyle name="Обычный 17 3 2 10" xfId="33384"/>
    <cellStyle name="Обычный 17 3 2 2" xfId="24988"/>
    <cellStyle name="Обычный 17 3 2 3" xfId="24989"/>
    <cellStyle name="Обычный 17 3 2 4" xfId="24990"/>
    <cellStyle name="Обычный 17 3 2 5" xfId="24991"/>
    <cellStyle name="Обычный 17 3 2 6" xfId="24992"/>
    <cellStyle name="Обычный 17 3 2 7" xfId="24993"/>
    <cellStyle name="Обычный 17 3 2 8" xfId="24994"/>
    <cellStyle name="Обычный 17 3 2 9" xfId="24995"/>
    <cellStyle name="Обычный 17 3 3" xfId="24996"/>
    <cellStyle name="Обычный 17 3 4" xfId="24997"/>
    <cellStyle name="Обычный 17 3 5" xfId="24998"/>
    <cellStyle name="Обычный 17 3 6" xfId="24999"/>
    <cellStyle name="Обычный 17 3 7" xfId="25000"/>
    <cellStyle name="Обычный 17 3 8" xfId="25001"/>
    <cellStyle name="Обычный 17 3 9" xfId="25002"/>
    <cellStyle name="Обычный 17 30" xfId="48738"/>
    <cellStyle name="Обычный 17 31" xfId="48948"/>
    <cellStyle name="Обычный 17 32" xfId="49158"/>
    <cellStyle name="Обычный 17 33" xfId="49368"/>
    <cellStyle name="Обычный 17 34" xfId="49578"/>
    <cellStyle name="Обычный 17 35" xfId="49788"/>
    <cellStyle name="Обычный 17 36" xfId="49998"/>
    <cellStyle name="Обычный 17 37" xfId="50208"/>
    <cellStyle name="Обычный 17 38" xfId="50418"/>
    <cellStyle name="Обычный 17 39" xfId="50628"/>
    <cellStyle name="Обычный 17 4" xfId="25003"/>
    <cellStyle name="Обычный 17 4 10" xfId="25004"/>
    <cellStyle name="Обычный 17 4 11" xfId="25005"/>
    <cellStyle name="Обычный 17 4 12" xfId="32039"/>
    <cellStyle name="Обычный 17 4 13" xfId="34434"/>
    <cellStyle name="Обычный 17 4 14" xfId="35819"/>
    <cellStyle name="Обычный 17 4 15" xfId="37293"/>
    <cellStyle name="Обычный 17 4 16" xfId="38616"/>
    <cellStyle name="Обычный 17 4 17" xfId="39940"/>
    <cellStyle name="Обычный 17 4 18" xfId="41449"/>
    <cellStyle name="Обычный 17 4 19" xfId="42888"/>
    <cellStyle name="Обычный 17 4 2" xfId="25006"/>
    <cellStyle name="Обычный 17 4 2 10" xfId="36564"/>
    <cellStyle name="Обычный 17 4 2 11" xfId="37900"/>
    <cellStyle name="Обычный 17 4 2 12" xfId="39225"/>
    <cellStyle name="Обычный 17 4 2 13" xfId="40589"/>
    <cellStyle name="Обычный 17 4 2 14" xfId="42088"/>
    <cellStyle name="Обычный 17 4 2 15" xfId="43262"/>
    <cellStyle name="Обычный 17 4 2 16" xfId="44542"/>
    <cellStyle name="Обычный 17 4 2 17" xfId="45679"/>
    <cellStyle name="Обычный 17 4 2 18" xfId="46795"/>
    <cellStyle name="Обычный 17 4 2 19" xfId="47743"/>
    <cellStyle name="Обычный 17 4 2 2" xfId="25007"/>
    <cellStyle name="Обычный 17 4 2 20" xfId="48377"/>
    <cellStyle name="Обычный 17 4 2 21" xfId="48587"/>
    <cellStyle name="Обычный 17 4 2 22" xfId="48797"/>
    <cellStyle name="Обычный 17 4 2 23" xfId="49007"/>
    <cellStyle name="Обычный 17 4 2 24" xfId="49217"/>
    <cellStyle name="Обычный 17 4 2 25" xfId="49427"/>
    <cellStyle name="Обычный 17 4 2 26" xfId="49637"/>
    <cellStyle name="Обычный 17 4 2 27" xfId="49847"/>
    <cellStyle name="Обычный 17 4 2 28" xfId="50057"/>
    <cellStyle name="Обычный 17 4 2 29" xfId="50267"/>
    <cellStyle name="Обычный 17 4 2 3" xfId="25008"/>
    <cellStyle name="Обычный 17 4 2 30" xfId="50477"/>
    <cellStyle name="Обычный 17 4 2 31" xfId="50687"/>
    <cellStyle name="Обычный 17 4 2 32" xfId="50897"/>
    <cellStyle name="Обычный 17 4 2 33" xfId="51107"/>
    <cellStyle name="Обычный 17 4 2 34" xfId="51324"/>
    <cellStyle name="Обычный 17 4 2 35" xfId="51541"/>
    <cellStyle name="Обычный 17 4 2 36" xfId="51751"/>
    <cellStyle name="Обычный 17 4 2 37" xfId="51961"/>
    <cellStyle name="Обычный 17 4 2 38" xfId="52171"/>
    <cellStyle name="Обычный 17 4 2 39" xfId="52399"/>
    <cellStyle name="Обычный 17 4 2 4" xfId="25009"/>
    <cellStyle name="Обычный 17 4 2 40" xfId="52609"/>
    <cellStyle name="Обычный 17 4 2 41" xfId="52819"/>
    <cellStyle name="Обычный 17 4 2 42" xfId="53029"/>
    <cellStyle name="Обычный 17 4 2 43" xfId="53239"/>
    <cellStyle name="Обычный 17 4 2 44" xfId="53781"/>
    <cellStyle name="Обычный 17 4 2 5" xfId="25010"/>
    <cellStyle name="Обычный 17 4 2 6" xfId="25011"/>
    <cellStyle name="Обычный 17 4 2 7" xfId="25012"/>
    <cellStyle name="Обычный 17 4 2 8" xfId="33398"/>
    <cellStyle name="Обычный 17 4 2 9" xfId="35147"/>
    <cellStyle name="Обычный 17 4 20" xfId="43998"/>
    <cellStyle name="Обычный 17 4 21" xfId="45306"/>
    <cellStyle name="Обычный 17 4 22" xfId="46424"/>
    <cellStyle name="Обычный 17 4 23" xfId="47370"/>
    <cellStyle name="Обычный 17 4 24" xfId="48153"/>
    <cellStyle name="Обычный 17 4 25" xfId="48544"/>
    <cellStyle name="Обычный 17 4 26" xfId="48754"/>
    <cellStyle name="Обычный 17 4 27" xfId="48964"/>
    <cellStyle name="Обычный 17 4 28" xfId="49174"/>
    <cellStyle name="Обычный 17 4 29" xfId="49384"/>
    <cellStyle name="Обычный 17 4 3" xfId="25013"/>
    <cellStyle name="Обычный 17 4 3 10" xfId="36565"/>
    <cellStyle name="Обычный 17 4 3 11" xfId="37901"/>
    <cellStyle name="Обычный 17 4 3 12" xfId="39226"/>
    <cellStyle name="Обычный 17 4 3 13" xfId="40590"/>
    <cellStyle name="Обычный 17 4 3 14" xfId="42089"/>
    <cellStyle name="Обычный 17 4 3 15" xfId="43263"/>
    <cellStyle name="Обычный 17 4 3 16" xfId="44543"/>
    <cellStyle name="Обычный 17 4 3 17" xfId="45680"/>
    <cellStyle name="Обычный 17 4 3 18" xfId="46796"/>
    <cellStyle name="Обычный 17 4 3 19" xfId="47744"/>
    <cellStyle name="Обычный 17 4 3 2" xfId="25014"/>
    <cellStyle name="Обычный 17 4 3 20" xfId="48378"/>
    <cellStyle name="Обычный 17 4 3 21" xfId="48588"/>
    <cellStyle name="Обычный 17 4 3 22" xfId="48798"/>
    <cellStyle name="Обычный 17 4 3 23" xfId="49008"/>
    <cellStyle name="Обычный 17 4 3 24" xfId="49218"/>
    <cellStyle name="Обычный 17 4 3 25" xfId="49428"/>
    <cellStyle name="Обычный 17 4 3 26" xfId="49638"/>
    <cellStyle name="Обычный 17 4 3 27" xfId="49848"/>
    <cellStyle name="Обычный 17 4 3 28" xfId="50058"/>
    <cellStyle name="Обычный 17 4 3 29" xfId="50268"/>
    <cellStyle name="Обычный 17 4 3 3" xfId="25015"/>
    <cellStyle name="Обычный 17 4 3 30" xfId="50478"/>
    <cellStyle name="Обычный 17 4 3 31" xfId="50688"/>
    <cellStyle name="Обычный 17 4 3 32" xfId="50898"/>
    <cellStyle name="Обычный 17 4 3 33" xfId="51108"/>
    <cellStyle name="Обычный 17 4 3 34" xfId="51325"/>
    <cellStyle name="Обычный 17 4 3 35" xfId="51542"/>
    <cellStyle name="Обычный 17 4 3 36" xfId="51752"/>
    <cellStyle name="Обычный 17 4 3 37" xfId="51962"/>
    <cellStyle name="Обычный 17 4 3 38" xfId="52172"/>
    <cellStyle name="Обычный 17 4 3 39" xfId="52400"/>
    <cellStyle name="Обычный 17 4 3 4" xfId="25016"/>
    <cellStyle name="Обычный 17 4 3 40" xfId="52610"/>
    <cellStyle name="Обычный 17 4 3 41" xfId="52820"/>
    <cellStyle name="Обычный 17 4 3 42" xfId="53030"/>
    <cellStyle name="Обычный 17 4 3 43" xfId="53240"/>
    <cellStyle name="Обычный 17 4 3 44" xfId="53782"/>
    <cellStyle name="Обычный 17 4 3 5" xfId="25017"/>
    <cellStyle name="Обычный 17 4 3 6" xfId="25018"/>
    <cellStyle name="Обычный 17 4 3 7" xfId="25019"/>
    <cellStyle name="Обычный 17 4 3 8" xfId="33399"/>
    <cellStyle name="Обычный 17 4 3 9" xfId="35148"/>
    <cellStyle name="Обычный 17 4 30" xfId="49594"/>
    <cellStyle name="Обычный 17 4 31" xfId="49804"/>
    <cellStyle name="Обычный 17 4 32" xfId="50014"/>
    <cellStyle name="Обычный 17 4 33" xfId="50224"/>
    <cellStyle name="Обычный 17 4 34" xfId="50434"/>
    <cellStyle name="Обычный 17 4 35" xfId="50644"/>
    <cellStyle name="Обычный 17 4 36" xfId="50854"/>
    <cellStyle name="Обычный 17 4 37" xfId="51064"/>
    <cellStyle name="Обычный 17 4 38" xfId="51274"/>
    <cellStyle name="Обычный 17 4 39" xfId="51491"/>
    <cellStyle name="Обычный 17 4 4" xfId="25020"/>
    <cellStyle name="Обычный 17 4 4 10" xfId="36566"/>
    <cellStyle name="Обычный 17 4 4 11" xfId="37902"/>
    <cellStyle name="Обычный 17 4 4 12" xfId="39227"/>
    <cellStyle name="Обычный 17 4 4 13" xfId="40591"/>
    <cellStyle name="Обычный 17 4 4 14" xfId="42090"/>
    <cellStyle name="Обычный 17 4 4 15" xfId="43264"/>
    <cellStyle name="Обычный 17 4 4 16" xfId="44544"/>
    <cellStyle name="Обычный 17 4 4 17" xfId="45681"/>
    <cellStyle name="Обычный 17 4 4 18" xfId="46797"/>
    <cellStyle name="Обычный 17 4 4 19" xfId="47745"/>
    <cellStyle name="Обычный 17 4 4 2" xfId="25021"/>
    <cellStyle name="Обычный 17 4 4 20" xfId="48379"/>
    <cellStyle name="Обычный 17 4 4 21" xfId="48589"/>
    <cellStyle name="Обычный 17 4 4 22" xfId="48799"/>
    <cellStyle name="Обычный 17 4 4 23" xfId="49009"/>
    <cellStyle name="Обычный 17 4 4 24" xfId="49219"/>
    <cellStyle name="Обычный 17 4 4 25" xfId="49429"/>
    <cellStyle name="Обычный 17 4 4 26" xfId="49639"/>
    <cellStyle name="Обычный 17 4 4 27" xfId="49849"/>
    <cellStyle name="Обычный 17 4 4 28" xfId="50059"/>
    <cellStyle name="Обычный 17 4 4 29" xfId="50269"/>
    <cellStyle name="Обычный 17 4 4 3" xfId="25022"/>
    <cellStyle name="Обычный 17 4 4 30" xfId="50479"/>
    <cellStyle name="Обычный 17 4 4 31" xfId="50689"/>
    <cellStyle name="Обычный 17 4 4 32" xfId="50899"/>
    <cellStyle name="Обычный 17 4 4 33" xfId="51109"/>
    <cellStyle name="Обычный 17 4 4 34" xfId="51326"/>
    <cellStyle name="Обычный 17 4 4 35" xfId="51543"/>
    <cellStyle name="Обычный 17 4 4 36" xfId="51753"/>
    <cellStyle name="Обычный 17 4 4 37" xfId="51963"/>
    <cellStyle name="Обычный 17 4 4 38" xfId="52173"/>
    <cellStyle name="Обычный 17 4 4 39" xfId="52401"/>
    <cellStyle name="Обычный 17 4 4 4" xfId="25023"/>
    <cellStyle name="Обычный 17 4 4 40" xfId="52611"/>
    <cellStyle name="Обычный 17 4 4 41" xfId="52821"/>
    <cellStyle name="Обычный 17 4 4 42" xfId="53031"/>
    <cellStyle name="Обычный 17 4 4 43" xfId="53241"/>
    <cellStyle name="Обычный 17 4 4 44" xfId="53783"/>
    <cellStyle name="Обычный 17 4 4 5" xfId="25024"/>
    <cellStyle name="Обычный 17 4 4 6" xfId="25025"/>
    <cellStyle name="Обычный 17 4 4 7" xfId="25026"/>
    <cellStyle name="Обычный 17 4 4 8" xfId="33400"/>
    <cellStyle name="Обычный 17 4 4 9" xfId="35149"/>
    <cellStyle name="Обычный 17 4 40" xfId="51708"/>
    <cellStyle name="Обычный 17 4 41" xfId="51918"/>
    <cellStyle name="Обычный 17 4 42" xfId="52128"/>
    <cellStyle name="Обычный 17 4 43" xfId="52355"/>
    <cellStyle name="Обычный 17 4 44" xfId="52566"/>
    <cellStyle name="Обычный 17 4 45" xfId="52776"/>
    <cellStyle name="Обычный 17 4 46" xfId="52986"/>
    <cellStyle name="Обычный 17 4 47" xfId="53196"/>
    <cellStyle name="Обычный 17 4 48" xfId="53591"/>
    <cellStyle name="Обычный 17 4 5" xfId="25027"/>
    <cellStyle name="Обычный 17 4 6" xfId="25028"/>
    <cellStyle name="Обычный 17 4 7" xfId="25029"/>
    <cellStyle name="Обычный 17 4 8" xfId="25030"/>
    <cellStyle name="Обычный 17 4 9" xfId="25031"/>
    <cellStyle name="Обычный 17 40" xfId="50838"/>
    <cellStyle name="Обычный 17 41" xfId="51048"/>
    <cellStyle name="Обычный 17 42" xfId="51258"/>
    <cellStyle name="Обычный 17 43" xfId="51475"/>
    <cellStyle name="Обычный 17 44" xfId="51692"/>
    <cellStyle name="Обычный 17 45" xfId="51902"/>
    <cellStyle name="Обычный 17 46" xfId="52112"/>
    <cellStyle name="Обычный 17 47" xfId="52331"/>
    <cellStyle name="Обычный 17 48" xfId="52550"/>
    <cellStyle name="Обычный 17 49" xfId="52760"/>
    <cellStyle name="Обычный 17 5" xfId="25032"/>
    <cellStyle name="Обычный 17 5 10" xfId="25033"/>
    <cellStyle name="Обычный 17 5 11" xfId="25034"/>
    <cellStyle name="Обычный 17 5 12" xfId="32067"/>
    <cellStyle name="Обычный 17 5 13" xfId="34454"/>
    <cellStyle name="Обычный 17 5 14" xfId="35837"/>
    <cellStyle name="Обычный 17 5 15" xfId="37312"/>
    <cellStyle name="Обычный 17 5 16" xfId="38635"/>
    <cellStyle name="Обычный 17 5 17" xfId="39959"/>
    <cellStyle name="Обычный 17 5 18" xfId="41467"/>
    <cellStyle name="Обычный 17 5 19" xfId="42906"/>
    <cellStyle name="Обычный 17 5 2" xfId="25035"/>
    <cellStyle name="Обычный 17 5 2 10" xfId="36567"/>
    <cellStyle name="Обычный 17 5 2 11" xfId="37903"/>
    <cellStyle name="Обычный 17 5 2 12" xfId="39228"/>
    <cellStyle name="Обычный 17 5 2 13" xfId="40592"/>
    <cellStyle name="Обычный 17 5 2 14" xfId="42091"/>
    <cellStyle name="Обычный 17 5 2 15" xfId="43265"/>
    <cellStyle name="Обычный 17 5 2 16" xfId="44545"/>
    <cellStyle name="Обычный 17 5 2 17" xfId="45682"/>
    <cellStyle name="Обычный 17 5 2 18" xfId="46798"/>
    <cellStyle name="Обычный 17 5 2 19" xfId="47746"/>
    <cellStyle name="Обычный 17 5 2 2" xfId="25036"/>
    <cellStyle name="Обычный 17 5 2 20" xfId="48380"/>
    <cellStyle name="Обычный 17 5 2 21" xfId="48590"/>
    <cellStyle name="Обычный 17 5 2 22" xfId="48800"/>
    <cellStyle name="Обычный 17 5 2 23" xfId="49010"/>
    <cellStyle name="Обычный 17 5 2 24" xfId="49220"/>
    <cellStyle name="Обычный 17 5 2 25" xfId="49430"/>
    <cellStyle name="Обычный 17 5 2 26" xfId="49640"/>
    <cellStyle name="Обычный 17 5 2 27" xfId="49850"/>
    <cellStyle name="Обычный 17 5 2 28" xfId="50060"/>
    <cellStyle name="Обычный 17 5 2 29" xfId="50270"/>
    <cellStyle name="Обычный 17 5 2 3" xfId="25037"/>
    <cellStyle name="Обычный 17 5 2 30" xfId="50480"/>
    <cellStyle name="Обычный 17 5 2 31" xfId="50690"/>
    <cellStyle name="Обычный 17 5 2 32" xfId="50900"/>
    <cellStyle name="Обычный 17 5 2 33" xfId="51110"/>
    <cellStyle name="Обычный 17 5 2 34" xfId="51327"/>
    <cellStyle name="Обычный 17 5 2 35" xfId="51544"/>
    <cellStyle name="Обычный 17 5 2 36" xfId="51754"/>
    <cellStyle name="Обычный 17 5 2 37" xfId="51964"/>
    <cellStyle name="Обычный 17 5 2 38" xfId="52174"/>
    <cellStyle name="Обычный 17 5 2 39" xfId="52402"/>
    <cellStyle name="Обычный 17 5 2 4" xfId="25038"/>
    <cellStyle name="Обычный 17 5 2 40" xfId="52612"/>
    <cellStyle name="Обычный 17 5 2 41" xfId="52822"/>
    <cellStyle name="Обычный 17 5 2 42" xfId="53032"/>
    <cellStyle name="Обычный 17 5 2 43" xfId="53242"/>
    <cellStyle name="Обычный 17 5 2 44" xfId="53784"/>
    <cellStyle name="Обычный 17 5 2 5" xfId="25039"/>
    <cellStyle name="Обычный 17 5 2 6" xfId="25040"/>
    <cellStyle name="Обычный 17 5 2 7" xfId="25041"/>
    <cellStyle name="Обычный 17 5 2 8" xfId="33401"/>
    <cellStyle name="Обычный 17 5 2 9" xfId="35150"/>
    <cellStyle name="Обычный 17 5 20" xfId="44015"/>
    <cellStyle name="Обычный 17 5 21" xfId="45324"/>
    <cellStyle name="Обычный 17 5 22" xfId="46442"/>
    <cellStyle name="Обычный 17 5 23" xfId="47388"/>
    <cellStyle name="Обычный 17 5 24" xfId="48169"/>
    <cellStyle name="Обычный 17 5 25" xfId="48560"/>
    <cellStyle name="Обычный 17 5 26" xfId="48770"/>
    <cellStyle name="Обычный 17 5 27" xfId="48980"/>
    <cellStyle name="Обычный 17 5 28" xfId="49190"/>
    <cellStyle name="Обычный 17 5 29" xfId="49400"/>
    <cellStyle name="Обычный 17 5 3" xfId="25042"/>
    <cellStyle name="Обычный 17 5 3 10" xfId="36568"/>
    <cellStyle name="Обычный 17 5 3 11" xfId="37904"/>
    <cellStyle name="Обычный 17 5 3 12" xfId="39229"/>
    <cellStyle name="Обычный 17 5 3 13" xfId="40593"/>
    <cellStyle name="Обычный 17 5 3 14" xfId="42092"/>
    <cellStyle name="Обычный 17 5 3 15" xfId="43266"/>
    <cellStyle name="Обычный 17 5 3 16" xfId="44546"/>
    <cellStyle name="Обычный 17 5 3 17" xfId="45683"/>
    <cellStyle name="Обычный 17 5 3 18" xfId="46799"/>
    <cellStyle name="Обычный 17 5 3 19" xfId="47747"/>
    <cellStyle name="Обычный 17 5 3 2" xfId="25043"/>
    <cellStyle name="Обычный 17 5 3 20" xfId="48381"/>
    <cellStyle name="Обычный 17 5 3 21" xfId="48591"/>
    <cellStyle name="Обычный 17 5 3 22" xfId="48801"/>
    <cellStyle name="Обычный 17 5 3 23" xfId="49011"/>
    <cellStyle name="Обычный 17 5 3 24" xfId="49221"/>
    <cellStyle name="Обычный 17 5 3 25" xfId="49431"/>
    <cellStyle name="Обычный 17 5 3 26" xfId="49641"/>
    <cellStyle name="Обычный 17 5 3 27" xfId="49851"/>
    <cellStyle name="Обычный 17 5 3 28" xfId="50061"/>
    <cellStyle name="Обычный 17 5 3 29" xfId="50271"/>
    <cellStyle name="Обычный 17 5 3 3" xfId="25044"/>
    <cellStyle name="Обычный 17 5 3 30" xfId="50481"/>
    <cellStyle name="Обычный 17 5 3 31" xfId="50691"/>
    <cellStyle name="Обычный 17 5 3 32" xfId="50901"/>
    <cellStyle name="Обычный 17 5 3 33" xfId="51111"/>
    <cellStyle name="Обычный 17 5 3 34" xfId="51328"/>
    <cellStyle name="Обычный 17 5 3 35" xfId="51545"/>
    <cellStyle name="Обычный 17 5 3 36" xfId="51755"/>
    <cellStyle name="Обычный 17 5 3 37" xfId="51965"/>
    <cellStyle name="Обычный 17 5 3 38" xfId="52175"/>
    <cellStyle name="Обычный 17 5 3 39" xfId="52403"/>
    <cellStyle name="Обычный 17 5 3 4" xfId="25045"/>
    <cellStyle name="Обычный 17 5 3 40" xfId="52613"/>
    <cellStyle name="Обычный 17 5 3 41" xfId="52823"/>
    <cellStyle name="Обычный 17 5 3 42" xfId="53033"/>
    <cellStyle name="Обычный 17 5 3 43" xfId="53243"/>
    <cellStyle name="Обычный 17 5 3 44" xfId="53785"/>
    <cellStyle name="Обычный 17 5 3 5" xfId="25046"/>
    <cellStyle name="Обычный 17 5 3 6" xfId="25047"/>
    <cellStyle name="Обычный 17 5 3 7" xfId="25048"/>
    <cellStyle name="Обычный 17 5 3 8" xfId="33402"/>
    <cellStyle name="Обычный 17 5 3 9" xfId="35151"/>
    <cellStyle name="Обычный 17 5 30" xfId="49610"/>
    <cellStyle name="Обычный 17 5 31" xfId="49820"/>
    <cellStyle name="Обычный 17 5 32" xfId="50030"/>
    <cellStyle name="Обычный 17 5 33" xfId="50240"/>
    <cellStyle name="Обычный 17 5 34" xfId="50450"/>
    <cellStyle name="Обычный 17 5 35" xfId="50660"/>
    <cellStyle name="Обычный 17 5 36" xfId="50870"/>
    <cellStyle name="Обычный 17 5 37" xfId="51080"/>
    <cellStyle name="Обычный 17 5 38" xfId="51290"/>
    <cellStyle name="Обычный 17 5 39" xfId="51507"/>
    <cellStyle name="Обычный 17 5 4" xfId="25049"/>
    <cellStyle name="Обычный 17 5 4 10" xfId="36569"/>
    <cellStyle name="Обычный 17 5 4 11" xfId="37905"/>
    <cellStyle name="Обычный 17 5 4 12" xfId="39230"/>
    <cellStyle name="Обычный 17 5 4 13" xfId="40594"/>
    <cellStyle name="Обычный 17 5 4 14" xfId="42093"/>
    <cellStyle name="Обычный 17 5 4 15" xfId="43267"/>
    <cellStyle name="Обычный 17 5 4 16" xfId="44547"/>
    <cellStyle name="Обычный 17 5 4 17" xfId="45684"/>
    <cellStyle name="Обычный 17 5 4 18" xfId="46800"/>
    <cellStyle name="Обычный 17 5 4 19" xfId="47748"/>
    <cellStyle name="Обычный 17 5 4 2" xfId="25050"/>
    <cellStyle name="Обычный 17 5 4 20" xfId="48382"/>
    <cellStyle name="Обычный 17 5 4 21" xfId="48592"/>
    <cellStyle name="Обычный 17 5 4 22" xfId="48802"/>
    <cellStyle name="Обычный 17 5 4 23" xfId="49012"/>
    <cellStyle name="Обычный 17 5 4 24" xfId="49222"/>
    <cellStyle name="Обычный 17 5 4 25" xfId="49432"/>
    <cellStyle name="Обычный 17 5 4 26" xfId="49642"/>
    <cellStyle name="Обычный 17 5 4 27" xfId="49852"/>
    <cellStyle name="Обычный 17 5 4 28" xfId="50062"/>
    <cellStyle name="Обычный 17 5 4 29" xfId="50272"/>
    <cellStyle name="Обычный 17 5 4 3" xfId="25051"/>
    <cellStyle name="Обычный 17 5 4 30" xfId="50482"/>
    <cellStyle name="Обычный 17 5 4 31" xfId="50692"/>
    <cellStyle name="Обычный 17 5 4 32" xfId="50902"/>
    <cellStyle name="Обычный 17 5 4 33" xfId="51112"/>
    <cellStyle name="Обычный 17 5 4 34" xfId="51329"/>
    <cellStyle name="Обычный 17 5 4 35" xfId="51546"/>
    <cellStyle name="Обычный 17 5 4 36" xfId="51756"/>
    <cellStyle name="Обычный 17 5 4 37" xfId="51966"/>
    <cellStyle name="Обычный 17 5 4 38" xfId="52176"/>
    <cellStyle name="Обычный 17 5 4 39" xfId="52404"/>
    <cellStyle name="Обычный 17 5 4 4" xfId="25052"/>
    <cellStyle name="Обычный 17 5 4 40" xfId="52614"/>
    <cellStyle name="Обычный 17 5 4 41" xfId="52824"/>
    <cellStyle name="Обычный 17 5 4 42" xfId="53034"/>
    <cellStyle name="Обычный 17 5 4 43" xfId="53244"/>
    <cellStyle name="Обычный 17 5 4 44" xfId="53786"/>
    <cellStyle name="Обычный 17 5 4 5" xfId="25053"/>
    <cellStyle name="Обычный 17 5 4 6" xfId="25054"/>
    <cellStyle name="Обычный 17 5 4 7" xfId="25055"/>
    <cellStyle name="Обычный 17 5 4 8" xfId="33403"/>
    <cellStyle name="Обычный 17 5 4 9" xfId="35152"/>
    <cellStyle name="Обычный 17 5 40" xfId="51724"/>
    <cellStyle name="Обычный 17 5 41" xfId="51934"/>
    <cellStyle name="Обычный 17 5 42" xfId="52144"/>
    <cellStyle name="Обычный 17 5 43" xfId="52371"/>
    <cellStyle name="Обычный 17 5 44" xfId="52582"/>
    <cellStyle name="Обычный 17 5 45" xfId="52792"/>
    <cellStyle name="Обычный 17 5 46" xfId="53002"/>
    <cellStyle name="Обычный 17 5 47" xfId="53212"/>
    <cellStyle name="Обычный 17 5 48" xfId="53616"/>
    <cellStyle name="Обычный 17 5 5" xfId="25056"/>
    <cellStyle name="Обычный 17 5 6" xfId="25057"/>
    <cellStyle name="Обычный 17 5 7" xfId="25058"/>
    <cellStyle name="Обычный 17 5 8" xfId="25059"/>
    <cellStyle name="Обычный 17 5 9" xfId="25060"/>
    <cellStyle name="Обычный 17 50" xfId="52970"/>
    <cellStyle name="Обычный 17 51" xfId="53180"/>
    <cellStyle name="Обычный 17 52" xfId="53480"/>
    <cellStyle name="Обычный 17 53" xfId="56085"/>
    <cellStyle name="Обычный 17 6" xfId="25061"/>
    <cellStyle name="Обычный 17 6 10" xfId="36570"/>
    <cellStyle name="Обычный 17 6 11" xfId="37906"/>
    <cellStyle name="Обычный 17 6 12" xfId="39231"/>
    <cellStyle name="Обычный 17 6 13" xfId="40595"/>
    <cellStyle name="Обычный 17 6 14" xfId="42094"/>
    <cellStyle name="Обычный 17 6 15" xfId="43268"/>
    <cellStyle name="Обычный 17 6 16" xfId="44548"/>
    <cellStyle name="Обычный 17 6 17" xfId="45685"/>
    <cellStyle name="Обычный 17 6 18" xfId="46801"/>
    <cellStyle name="Обычный 17 6 19" xfId="47749"/>
    <cellStyle name="Обычный 17 6 2" xfId="25062"/>
    <cellStyle name="Обычный 17 6 20" xfId="48383"/>
    <cellStyle name="Обычный 17 6 21" xfId="48593"/>
    <cellStyle name="Обычный 17 6 22" xfId="48803"/>
    <cellStyle name="Обычный 17 6 23" xfId="49013"/>
    <cellStyle name="Обычный 17 6 24" xfId="49223"/>
    <cellStyle name="Обычный 17 6 25" xfId="49433"/>
    <cellStyle name="Обычный 17 6 26" xfId="49643"/>
    <cellStyle name="Обычный 17 6 27" xfId="49853"/>
    <cellStyle name="Обычный 17 6 28" xfId="50063"/>
    <cellStyle name="Обычный 17 6 29" xfId="50273"/>
    <cellStyle name="Обычный 17 6 3" xfId="25063"/>
    <cellStyle name="Обычный 17 6 30" xfId="50483"/>
    <cellStyle name="Обычный 17 6 31" xfId="50693"/>
    <cellStyle name="Обычный 17 6 32" xfId="50903"/>
    <cellStyle name="Обычный 17 6 33" xfId="51113"/>
    <cellStyle name="Обычный 17 6 34" xfId="51330"/>
    <cellStyle name="Обычный 17 6 35" xfId="51547"/>
    <cellStyle name="Обычный 17 6 36" xfId="51757"/>
    <cellStyle name="Обычный 17 6 37" xfId="51967"/>
    <cellStyle name="Обычный 17 6 38" xfId="52177"/>
    <cellStyle name="Обычный 17 6 39" xfId="52405"/>
    <cellStyle name="Обычный 17 6 4" xfId="25064"/>
    <cellStyle name="Обычный 17 6 40" xfId="52615"/>
    <cellStyle name="Обычный 17 6 41" xfId="52825"/>
    <cellStyle name="Обычный 17 6 42" xfId="53035"/>
    <cellStyle name="Обычный 17 6 43" xfId="53245"/>
    <cellStyle name="Обычный 17 6 44" xfId="53787"/>
    <cellStyle name="Обычный 17 6 5" xfId="25065"/>
    <cellStyle name="Обычный 17 6 6" xfId="25066"/>
    <cellStyle name="Обычный 17 6 7" xfId="25067"/>
    <cellStyle name="Обычный 17 6 8" xfId="33404"/>
    <cellStyle name="Обычный 17 6 9" xfId="35153"/>
    <cellStyle name="Обычный 17 7" xfId="25068"/>
    <cellStyle name="Обычный 17 7 10" xfId="36571"/>
    <cellStyle name="Обычный 17 7 11" xfId="37907"/>
    <cellStyle name="Обычный 17 7 12" xfId="39232"/>
    <cellStyle name="Обычный 17 7 13" xfId="40596"/>
    <cellStyle name="Обычный 17 7 14" xfId="42095"/>
    <cellStyle name="Обычный 17 7 15" xfId="43269"/>
    <cellStyle name="Обычный 17 7 16" xfId="44549"/>
    <cellStyle name="Обычный 17 7 17" xfId="45686"/>
    <cellStyle name="Обычный 17 7 18" xfId="46802"/>
    <cellStyle name="Обычный 17 7 19" xfId="47750"/>
    <cellStyle name="Обычный 17 7 2" xfId="25069"/>
    <cellStyle name="Обычный 17 7 20" xfId="48384"/>
    <cellStyle name="Обычный 17 7 21" xfId="48594"/>
    <cellStyle name="Обычный 17 7 22" xfId="48804"/>
    <cellStyle name="Обычный 17 7 23" xfId="49014"/>
    <cellStyle name="Обычный 17 7 24" xfId="49224"/>
    <cellStyle name="Обычный 17 7 25" xfId="49434"/>
    <cellStyle name="Обычный 17 7 26" xfId="49644"/>
    <cellStyle name="Обычный 17 7 27" xfId="49854"/>
    <cellStyle name="Обычный 17 7 28" xfId="50064"/>
    <cellStyle name="Обычный 17 7 29" xfId="50274"/>
    <cellStyle name="Обычный 17 7 3" xfId="25070"/>
    <cellStyle name="Обычный 17 7 30" xfId="50484"/>
    <cellStyle name="Обычный 17 7 31" xfId="50694"/>
    <cellStyle name="Обычный 17 7 32" xfId="50904"/>
    <cellStyle name="Обычный 17 7 33" xfId="51114"/>
    <cellStyle name="Обычный 17 7 34" xfId="51331"/>
    <cellStyle name="Обычный 17 7 35" xfId="51548"/>
    <cellStyle name="Обычный 17 7 36" xfId="51758"/>
    <cellStyle name="Обычный 17 7 37" xfId="51968"/>
    <cellStyle name="Обычный 17 7 38" xfId="52178"/>
    <cellStyle name="Обычный 17 7 39" xfId="52406"/>
    <cellStyle name="Обычный 17 7 4" xfId="25071"/>
    <cellStyle name="Обычный 17 7 40" xfId="52616"/>
    <cellStyle name="Обычный 17 7 41" xfId="52826"/>
    <cellStyle name="Обычный 17 7 42" xfId="53036"/>
    <cellStyle name="Обычный 17 7 43" xfId="53246"/>
    <cellStyle name="Обычный 17 7 44" xfId="53788"/>
    <cellStyle name="Обычный 17 7 5" xfId="25072"/>
    <cellStyle name="Обычный 17 7 6" xfId="25073"/>
    <cellStyle name="Обычный 17 7 7" xfId="25074"/>
    <cellStyle name="Обычный 17 7 8" xfId="33405"/>
    <cellStyle name="Обычный 17 7 9" xfId="35154"/>
    <cellStyle name="Обычный 17 8" xfId="25075"/>
    <cellStyle name="Обычный 17 8 10" xfId="36572"/>
    <cellStyle name="Обычный 17 8 11" xfId="37908"/>
    <cellStyle name="Обычный 17 8 12" xfId="39233"/>
    <cellStyle name="Обычный 17 8 13" xfId="40597"/>
    <cellStyle name="Обычный 17 8 14" xfId="42096"/>
    <cellStyle name="Обычный 17 8 15" xfId="43270"/>
    <cellStyle name="Обычный 17 8 16" xfId="44550"/>
    <cellStyle name="Обычный 17 8 17" xfId="45687"/>
    <cellStyle name="Обычный 17 8 18" xfId="46803"/>
    <cellStyle name="Обычный 17 8 19" xfId="47751"/>
    <cellStyle name="Обычный 17 8 2" xfId="25076"/>
    <cellStyle name="Обычный 17 8 20" xfId="48385"/>
    <cellStyle name="Обычный 17 8 21" xfId="48595"/>
    <cellStyle name="Обычный 17 8 22" xfId="48805"/>
    <cellStyle name="Обычный 17 8 23" xfId="49015"/>
    <cellStyle name="Обычный 17 8 24" xfId="49225"/>
    <cellStyle name="Обычный 17 8 25" xfId="49435"/>
    <cellStyle name="Обычный 17 8 26" xfId="49645"/>
    <cellStyle name="Обычный 17 8 27" xfId="49855"/>
    <cellStyle name="Обычный 17 8 28" xfId="50065"/>
    <cellStyle name="Обычный 17 8 29" xfId="50275"/>
    <cellStyle name="Обычный 17 8 3" xfId="25077"/>
    <cellStyle name="Обычный 17 8 30" xfId="50485"/>
    <cellStyle name="Обычный 17 8 31" xfId="50695"/>
    <cellStyle name="Обычный 17 8 32" xfId="50905"/>
    <cellStyle name="Обычный 17 8 33" xfId="51115"/>
    <cellStyle name="Обычный 17 8 34" xfId="51332"/>
    <cellStyle name="Обычный 17 8 35" xfId="51549"/>
    <cellStyle name="Обычный 17 8 36" xfId="51759"/>
    <cellStyle name="Обычный 17 8 37" xfId="51969"/>
    <cellStyle name="Обычный 17 8 38" xfId="52179"/>
    <cellStyle name="Обычный 17 8 39" xfId="52407"/>
    <cellStyle name="Обычный 17 8 4" xfId="25078"/>
    <cellStyle name="Обычный 17 8 40" xfId="52617"/>
    <cellStyle name="Обычный 17 8 41" xfId="52827"/>
    <cellStyle name="Обычный 17 8 42" xfId="53037"/>
    <cellStyle name="Обычный 17 8 43" xfId="53247"/>
    <cellStyle name="Обычный 17 8 44" xfId="53789"/>
    <cellStyle name="Обычный 17 8 5" xfId="25079"/>
    <cellStyle name="Обычный 17 8 6" xfId="25080"/>
    <cellStyle name="Обычный 17 8 7" xfId="25081"/>
    <cellStyle name="Обычный 17 8 8" xfId="33406"/>
    <cellStyle name="Обычный 17 8 9" xfId="35155"/>
    <cellStyle name="Обычный 17 9" xfId="25082"/>
    <cellStyle name="Обычный 18" xfId="25083"/>
    <cellStyle name="Обычный 18 10" xfId="25084"/>
    <cellStyle name="Обычный 18 11" xfId="25085"/>
    <cellStyle name="Обычный 18 12" xfId="31819"/>
    <cellStyle name="Обычный 18 13" xfId="56088"/>
    <cellStyle name="Обычный 18 2" xfId="25086"/>
    <cellStyle name="Обычный 18 2 10" xfId="31948"/>
    <cellStyle name="Обычный 18 2 11" xfId="56089"/>
    <cellStyle name="Обычный 18 2 2" xfId="25087"/>
    <cellStyle name="Обычный 18 2 3" xfId="25088"/>
    <cellStyle name="Обычный 18 2 4" xfId="25089"/>
    <cellStyle name="Обычный 18 2 5" xfId="25090"/>
    <cellStyle name="Обычный 18 2 6" xfId="25091"/>
    <cellStyle name="Обычный 18 2 7" xfId="25092"/>
    <cellStyle name="Обычный 18 2 8" xfId="25093"/>
    <cellStyle name="Обычный 18 2 9" xfId="25094"/>
    <cellStyle name="Обычный 18 3" xfId="25095"/>
    <cellStyle name="Обычный 18 4" xfId="25096"/>
    <cellStyle name="Обычный 18 5" xfId="25097"/>
    <cellStyle name="Обычный 18 6" xfId="25098"/>
    <cellStyle name="Обычный 18 7" xfId="25099"/>
    <cellStyle name="Обычный 18 8" xfId="25100"/>
    <cellStyle name="Обычный 18 9" xfId="25101"/>
    <cellStyle name="Обычный 19" xfId="25102"/>
    <cellStyle name="Обычный 19 10" xfId="25103"/>
    <cellStyle name="Обычный 19 10 10" xfId="36573"/>
    <cellStyle name="Обычный 19 10 11" xfId="37909"/>
    <cellStyle name="Обычный 19 10 12" xfId="39234"/>
    <cellStyle name="Обычный 19 10 13" xfId="40598"/>
    <cellStyle name="Обычный 19 10 14" xfId="42097"/>
    <cellStyle name="Обычный 19 10 15" xfId="43271"/>
    <cellStyle name="Обычный 19 10 16" xfId="44551"/>
    <cellStyle name="Обычный 19 10 17" xfId="45688"/>
    <cellStyle name="Обычный 19 10 18" xfId="46804"/>
    <cellStyle name="Обычный 19 10 19" xfId="47752"/>
    <cellStyle name="Обычный 19 10 2" xfId="25104"/>
    <cellStyle name="Обычный 19 10 20" xfId="48386"/>
    <cellStyle name="Обычный 19 10 21" xfId="48596"/>
    <cellStyle name="Обычный 19 10 22" xfId="48806"/>
    <cellStyle name="Обычный 19 10 23" xfId="49016"/>
    <cellStyle name="Обычный 19 10 24" xfId="49226"/>
    <cellStyle name="Обычный 19 10 25" xfId="49436"/>
    <cellStyle name="Обычный 19 10 26" xfId="49646"/>
    <cellStyle name="Обычный 19 10 27" xfId="49856"/>
    <cellStyle name="Обычный 19 10 28" xfId="50066"/>
    <cellStyle name="Обычный 19 10 29" xfId="50276"/>
    <cellStyle name="Обычный 19 10 3" xfId="25105"/>
    <cellStyle name="Обычный 19 10 30" xfId="50486"/>
    <cellStyle name="Обычный 19 10 31" xfId="50696"/>
    <cellStyle name="Обычный 19 10 32" xfId="50906"/>
    <cellStyle name="Обычный 19 10 33" xfId="51116"/>
    <cellStyle name="Обычный 19 10 34" xfId="51333"/>
    <cellStyle name="Обычный 19 10 35" xfId="51550"/>
    <cellStyle name="Обычный 19 10 36" xfId="51760"/>
    <cellStyle name="Обычный 19 10 37" xfId="51970"/>
    <cellStyle name="Обычный 19 10 38" xfId="52180"/>
    <cellStyle name="Обычный 19 10 39" xfId="52408"/>
    <cellStyle name="Обычный 19 10 4" xfId="25106"/>
    <cellStyle name="Обычный 19 10 40" xfId="52618"/>
    <cellStyle name="Обычный 19 10 41" xfId="52828"/>
    <cellStyle name="Обычный 19 10 42" xfId="53038"/>
    <cellStyle name="Обычный 19 10 43" xfId="53248"/>
    <cellStyle name="Обычный 19 10 44" xfId="53790"/>
    <cellStyle name="Обычный 19 10 5" xfId="25107"/>
    <cellStyle name="Обычный 19 10 6" xfId="25108"/>
    <cellStyle name="Обычный 19 10 7" xfId="25109"/>
    <cellStyle name="Обычный 19 10 8" xfId="33407"/>
    <cellStyle name="Обычный 19 10 9" xfId="35156"/>
    <cellStyle name="Обычный 19 11" xfId="25110"/>
    <cellStyle name="Обычный 19 12" xfId="25111"/>
    <cellStyle name="Обычный 19 13" xfId="25112"/>
    <cellStyle name="Обычный 19 14" xfId="25113"/>
    <cellStyle name="Обычный 19 15" xfId="25114"/>
    <cellStyle name="Обычный 19 16" xfId="25115"/>
    <cellStyle name="Обычный 19 17" xfId="25116"/>
    <cellStyle name="Обычный 19 18" xfId="31820"/>
    <cellStyle name="Обычный 19 19" xfId="34313"/>
    <cellStyle name="Обычный 19 2" xfId="25117"/>
    <cellStyle name="Обычный 19 2 10" xfId="31822"/>
    <cellStyle name="Обычный 19 2 2" xfId="25118"/>
    <cellStyle name="Обычный 19 2 3" xfId="25119"/>
    <cellStyle name="Обычный 19 2 4" xfId="25120"/>
    <cellStyle name="Обычный 19 2 5" xfId="25121"/>
    <cellStyle name="Обычный 19 2 6" xfId="25122"/>
    <cellStyle name="Обычный 19 2 7" xfId="25123"/>
    <cellStyle name="Обычный 19 2 8" xfId="25124"/>
    <cellStyle name="Обычный 19 2 9" xfId="25125"/>
    <cellStyle name="Обычный 19 20" xfId="35670"/>
    <cellStyle name="Обычный 19 21" xfId="37161"/>
    <cellStyle name="Обычный 19 22" xfId="38484"/>
    <cellStyle name="Обычный 19 23" xfId="39810"/>
    <cellStyle name="Обычный 19 24" xfId="41316"/>
    <cellStyle name="Обычный 19 25" xfId="42778"/>
    <cellStyle name="Обычный 19 26" xfId="43891"/>
    <cellStyle name="Обычный 19 27" xfId="45196"/>
    <cellStyle name="Обычный 19 28" xfId="46314"/>
    <cellStyle name="Обычный 19 29" xfId="47259"/>
    <cellStyle name="Обычный 19 3" xfId="25126"/>
    <cellStyle name="Обычный 19 3 10" xfId="25127"/>
    <cellStyle name="Обычный 19 3 11" xfId="25128"/>
    <cellStyle name="Обычный 19 3 12" xfId="25129"/>
    <cellStyle name="Обычный 19 3 13" xfId="25130"/>
    <cellStyle name="Обычный 19 3 14" xfId="25131"/>
    <cellStyle name="Обычный 19 3 15" xfId="25132"/>
    <cellStyle name="Обычный 19 3 16" xfId="31949"/>
    <cellStyle name="Обычный 19 3 17" xfId="34389"/>
    <cellStyle name="Обычный 19 3 18" xfId="35782"/>
    <cellStyle name="Обычный 19 3 19" xfId="37252"/>
    <cellStyle name="Обычный 19 3 2" xfId="25133"/>
    <cellStyle name="Обычный 19 3 2 10" xfId="25134"/>
    <cellStyle name="Обычный 19 3 2 11" xfId="25135"/>
    <cellStyle name="Обычный 19 3 2 12" xfId="25136"/>
    <cellStyle name="Обычный 19 3 2 13" xfId="25137"/>
    <cellStyle name="Обычный 19 3 2 14" xfId="32034"/>
    <cellStyle name="Обычный 19 3 2 15" xfId="34429"/>
    <cellStyle name="Обычный 19 3 2 16" xfId="35814"/>
    <cellStyle name="Обычный 19 3 2 17" xfId="37290"/>
    <cellStyle name="Обычный 19 3 2 18" xfId="38614"/>
    <cellStyle name="Обычный 19 3 2 19" xfId="39938"/>
    <cellStyle name="Обычный 19 3 2 2" xfId="25138"/>
    <cellStyle name="Обычный 19 3 2 2 10" xfId="25139"/>
    <cellStyle name="Обычный 19 3 2 2 11" xfId="25140"/>
    <cellStyle name="Обычный 19 3 2 2 12" xfId="32054"/>
    <cellStyle name="Обычный 19 3 2 2 13" xfId="34448"/>
    <cellStyle name="Обычный 19 3 2 2 14" xfId="35833"/>
    <cellStyle name="Обычный 19 3 2 2 15" xfId="37308"/>
    <cellStyle name="Обычный 19 3 2 2 16" xfId="38631"/>
    <cellStyle name="Обычный 19 3 2 2 17" xfId="39955"/>
    <cellStyle name="Обычный 19 3 2 2 18" xfId="41464"/>
    <cellStyle name="Обычный 19 3 2 2 19" xfId="42903"/>
    <cellStyle name="Обычный 19 3 2 2 2" xfId="25141"/>
    <cellStyle name="Обычный 19 3 2 2 2 10" xfId="36574"/>
    <cellStyle name="Обычный 19 3 2 2 2 11" xfId="37910"/>
    <cellStyle name="Обычный 19 3 2 2 2 12" xfId="39235"/>
    <cellStyle name="Обычный 19 3 2 2 2 13" xfId="40599"/>
    <cellStyle name="Обычный 19 3 2 2 2 14" xfId="42098"/>
    <cellStyle name="Обычный 19 3 2 2 2 15" xfId="43272"/>
    <cellStyle name="Обычный 19 3 2 2 2 16" xfId="44552"/>
    <cellStyle name="Обычный 19 3 2 2 2 17" xfId="45689"/>
    <cellStyle name="Обычный 19 3 2 2 2 18" xfId="46805"/>
    <cellStyle name="Обычный 19 3 2 2 2 19" xfId="47753"/>
    <cellStyle name="Обычный 19 3 2 2 2 2" xfId="25142"/>
    <cellStyle name="Обычный 19 3 2 2 2 20" xfId="48387"/>
    <cellStyle name="Обычный 19 3 2 2 2 21" xfId="48597"/>
    <cellStyle name="Обычный 19 3 2 2 2 22" xfId="48807"/>
    <cellStyle name="Обычный 19 3 2 2 2 23" xfId="49017"/>
    <cellStyle name="Обычный 19 3 2 2 2 24" xfId="49227"/>
    <cellStyle name="Обычный 19 3 2 2 2 25" xfId="49437"/>
    <cellStyle name="Обычный 19 3 2 2 2 26" xfId="49647"/>
    <cellStyle name="Обычный 19 3 2 2 2 27" xfId="49857"/>
    <cellStyle name="Обычный 19 3 2 2 2 28" xfId="50067"/>
    <cellStyle name="Обычный 19 3 2 2 2 29" xfId="50277"/>
    <cellStyle name="Обычный 19 3 2 2 2 3" xfId="25143"/>
    <cellStyle name="Обычный 19 3 2 2 2 30" xfId="50487"/>
    <cellStyle name="Обычный 19 3 2 2 2 31" xfId="50697"/>
    <cellStyle name="Обычный 19 3 2 2 2 32" xfId="50907"/>
    <cellStyle name="Обычный 19 3 2 2 2 33" xfId="51117"/>
    <cellStyle name="Обычный 19 3 2 2 2 34" xfId="51334"/>
    <cellStyle name="Обычный 19 3 2 2 2 35" xfId="51551"/>
    <cellStyle name="Обычный 19 3 2 2 2 36" xfId="51761"/>
    <cellStyle name="Обычный 19 3 2 2 2 37" xfId="51971"/>
    <cellStyle name="Обычный 19 3 2 2 2 38" xfId="52181"/>
    <cellStyle name="Обычный 19 3 2 2 2 39" xfId="52409"/>
    <cellStyle name="Обычный 19 3 2 2 2 4" xfId="25144"/>
    <cellStyle name="Обычный 19 3 2 2 2 40" xfId="52619"/>
    <cellStyle name="Обычный 19 3 2 2 2 41" xfId="52829"/>
    <cellStyle name="Обычный 19 3 2 2 2 42" xfId="53039"/>
    <cellStyle name="Обычный 19 3 2 2 2 43" xfId="53249"/>
    <cellStyle name="Обычный 19 3 2 2 2 44" xfId="53791"/>
    <cellStyle name="Обычный 19 3 2 2 2 5" xfId="25145"/>
    <cellStyle name="Обычный 19 3 2 2 2 6" xfId="25146"/>
    <cellStyle name="Обычный 19 3 2 2 2 7" xfId="25147"/>
    <cellStyle name="Обычный 19 3 2 2 2 8" xfId="33408"/>
    <cellStyle name="Обычный 19 3 2 2 2 9" xfId="35157"/>
    <cellStyle name="Обычный 19 3 2 2 20" xfId="44012"/>
    <cellStyle name="Обычный 19 3 2 2 21" xfId="45321"/>
    <cellStyle name="Обычный 19 3 2 2 22" xfId="46439"/>
    <cellStyle name="Обычный 19 3 2 2 23" xfId="47385"/>
    <cellStyle name="Обычный 19 3 2 2 24" xfId="48167"/>
    <cellStyle name="Обычный 19 3 2 2 25" xfId="48558"/>
    <cellStyle name="Обычный 19 3 2 2 26" xfId="48768"/>
    <cellStyle name="Обычный 19 3 2 2 27" xfId="48978"/>
    <cellStyle name="Обычный 19 3 2 2 28" xfId="49188"/>
    <cellStyle name="Обычный 19 3 2 2 29" xfId="49398"/>
    <cellStyle name="Обычный 19 3 2 2 3" xfId="25148"/>
    <cellStyle name="Обычный 19 3 2 2 3 10" xfId="36575"/>
    <cellStyle name="Обычный 19 3 2 2 3 11" xfId="37911"/>
    <cellStyle name="Обычный 19 3 2 2 3 12" xfId="39236"/>
    <cellStyle name="Обычный 19 3 2 2 3 13" xfId="40600"/>
    <cellStyle name="Обычный 19 3 2 2 3 14" xfId="42099"/>
    <cellStyle name="Обычный 19 3 2 2 3 15" xfId="43273"/>
    <cellStyle name="Обычный 19 3 2 2 3 16" xfId="44553"/>
    <cellStyle name="Обычный 19 3 2 2 3 17" xfId="45690"/>
    <cellStyle name="Обычный 19 3 2 2 3 18" xfId="46806"/>
    <cellStyle name="Обычный 19 3 2 2 3 19" xfId="47754"/>
    <cellStyle name="Обычный 19 3 2 2 3 2" xfId="25149"/>
    <cellStyle name="Обычный 19 3 2 2 3 20" xfId="48388"/>
    <cellStyle name="Обычный 19 3 2 2 3 21" xfId="48598"/>
    <cellStyle name="Обычный 19 3 2 2 3 22" xfId="48808"/>
    <cellStyle name="Обычный 19 3 2 2 3 23" xfId="49018"/>
    <cellStyle name="Обычный 19 3 2 2 3 24" xfId="49228"/>
    <cellStyle name="Обычный 19 3 2 2 3 25" xfId="49438"/>
    <cellStyle name="Обычный 19 3 2 2 3 26" xfId="49648"/>
    <cellStyle name="Обычный 19 3 2 2 3 27" xfId="49858"/>
    <cellStyle name="Обычный 19 3 2 2 3 28" xfId="50068"/>
    <cellStyle name="Обычный 19 3 2 2 3 29" xfId="50278"/>
    <cellStyle name="Обычный 19 3 2 2 3 3" xfId="25150"/>
    <cellStyle name="Обычный 19 3 2 2 3 30" xfId="50488"/>
    <cellStyle name="Обычный 19 3 2 2 3 31" xfId="50698"/>
    <cellStyle name="Обычный 19 3 2 2 3 32" xfId="50908"/>
    <cellStyle name="Обычный 19 3 2 2 3 33" xfId="51118"/>
    <cellStyle name="Обычный 19 3 2 2 3 34" xfId="51335"/>
    <cellStyle name="Обычный 19 3 2 2 3 35" xfId="51552"/>
    <cellStyle name="Обычный 19 3 2 2 3 36" xfId="51762"/>
    <cellStyle name="Обычный 19 3 2 2 3 37" xfId="51972"/>
    <cellStyle name="Обычный 19 3 2 2 3 38" xfId="52182"/>
    <cellStyle name="Обычный 19 3 2 2 3 39" xfId="52410"/>
    <cellStyle name="Обычный 19 3 2 2 3 4" xfId="25151"/>
    <cellStyle name="Обычный 19 3 2 2 3 40" xfId="52620"/>
    <cellStyle name="Обычный 19 3 2 2 3 41" xfId="52830"/>
    <cellStyle name="Обычный 19 3 2 2 3 42" xfId="53040"/>
    <cellStyle name="Обычный 19 3 2 2 3 43" xfId="53250"/>
    <cellStyle name="Обычный 19 3 2 2 3 44" xfId="53792"/>
    <cellStyle name="Обычный 19 3 2 2 3 5" xfId="25152"/>
    <cellStyle name="Обычный 19 3 2 2 3 6" xfId="25153"/>
    <cellStyle name="Обычный 19 3 2 2 3 7" xfId="25154"/>
    <cellStyle name="Обычный 19 3 2 2 3 8" xfId="33409"/>
    <cellStyle name="Обычный 19 3 2 2 3 9" xfId="35158"/>
    <cellStyle name="Обычный 19 3 2 2 30" xfId="49608"/>
    <cellStyle name="Обычный 19 3 2 2 31" xfId="49818"/>
    <cellStyle name="Обычный 19 3 2 2 32" xfId="50028"/>
    <cellStyle name="Обычный 19 3 2 2 33" xfId="50238"/>
    <cellStyle name="Обычный 19 3 2 2 34" xfId="50448"/>
    <cellStyle name="Обычный 19 3 2 2 35" xfId="50658"/>
    <cellStyle name="Обычный 19 3 2 2 36" xfId="50868"/>
    <cellStyle name="Обычный 19 3 2 2 37" xfId="51078"/>
    <cellStyle name="Обычный 19 3 2 2 38" xfId="51288"/>
    <cellStyle name="Обычный 19 3 2 2 39" xfId="51505"/>
    <cellStyle name="Обычный 19 3 2 2 4" xfId="25155"/>
    <cellStyle name="Обычный 19 3 2 2 4 10" xfId="36576"/>
    <cellStyle name="Обычный 19 3 2 2 4 11" xfId="37912"/>
    <cellStyle name="Обычный 19 3 2 2 4 12" xfId="39237"/>
    <cellStyle name="Обычный 19 3 2 2 4 13" xfId="40601"/>
    <cellStyle name="Обычный 19 3 2 2 4 14" xfId="42100"/>
    <cellStyle name="Обычный 19 3 2 2 4 15" xfId="43274"/>
    <cellStyle name="Обычный 19 3 2 2 4 16" xfId="44554"/>
    <cellStyle name="Обычный 19 3 2 2 4 17" xfId="45691"/>
    <cellStyle name="Обычный 19 3 2 2 4 18" xfId="46807"/>
    <cellStyle name="Обычный 19 3 2 2 4 19" xfId="47755"/>
    <cellStyle name="Обычный 19 3 2 2 4 2" xfId="25156"/>
    <cellStyle name="Обычный 19 3 2 2 4 20" xfId="48389"/>
    <cellStyle name="Обычный 19 3 2 2 4 21" xfId="48599"/>
    <cellStyle name="Обычный 19 3 2 2 4 22" xfId="48809"/>
    <cellStyle name="Обычный 19 3 2 2 4 23" xfId="49019"/>
    <cellStyle name="Обычный 19 3 2 2 4 24" xfId="49229"/>
    <cellStyle name="Обычный 19 3 2 2 4 25" xfId="49439"/>
    <cellStyle name="Обычный 19 3 2 2 4 26" xfId="49649"/>
    <cellStyle name="Обычный 19 3 2 2 4 27" xfId="49859"/>
    <cellStyle name="Обычный 19 3 2 2 4 28" xfId="50069"/>
    <cellStyle name="Обычный 19 3 2 2 4 29" xfId="50279"/>
    <cellStyle name="Обычный 19 3 2 2 4 3" xfId="25157"/>
    <cellStyle name="Обычный 19 3 2 2 4 30" xfId="50489"/>
    <cellStyle name="Обычный 19 3 2 2 4 31" xfId="50699"/>
    <cellStyle name="Обычный 19 3 2 2 4 32" xfId="50909"/>
    <cellStyle name="Обычный 19 3 2 2 4 33" xfId="51119"/>
    <cellStyle name="Обычный 19 3 2 2 4 34" xfId="51336"/>
    <cellStyle name="Обычный 19 3 2 2 4 35" xfId="51553"/>
    <cellStyle name="Обычный 19 3 2 2 4 36" xfId="51763"/>
    <cellStyle name="Обычный 19 3 2 2 4 37" xfId="51973"/>
    <cellStyle name="Обычный 19 3 2 2 4 38" xfId="52183"/>
    <cellStyle name="Обычный 19 3 2 2 4 39" xfId="52411"/>
    <cellStyle name="Обычный 19 3 2 2 4 4" xfId="25158"/>
    <cellStyle name="Обычный 19 3 2 2 4 40" xfId="52621"/>
    <cellStyle name="Обычный 19 3 2 2 4 41" xfId="52831"/>
    <cellStyle name="Обычный 19 3 2 2 4 42" xfId="53041"/>
    <cellStyle name="Обычный 19 3 2 2 4 43" xfId="53251"/>
    <cellStyle name="Обычный 19 3 2 2 4 44" xfId="53793"/>
    <cellStyle name="Обычный 19 3 2 2 4 5" xfId="25159"/>
    <cellStyle name="Обычный 19 3 2 2 4 6" xfId="25160"/>
    <cellStyle name="Обычный 19 3 2 2 4 7" xfId="25161"/>
    <cellStyle name="Обычный 19 3 2 2 4 8" xfId="33410"/>
    <cellStyle name="Обычный 19 3 2 2 4 9" xfId="35159"/>
    <cellStyle name="Обычный 19 3 2 2 40" xfId="51722"/>
    <cellStyle name="Обычный 19 3 2 2 41" xfId="51932"/>
    <cellStyle name="Обычный 19 3 2 2 42" xfId="52142"/>
    <cellStyle name="Обычный 19 3 2 2 43" xfId="52369"/>
    <cellStyle name="Обычный 19 3 2 2 44" xfId="52580"/>
    <cellStyle name="Обычный 19 3 2 2 45" xfId="52790"/>
    <cellStyle name="Обычный 19 3 2 2 46" xfId="53000"/>
    <cellStyle name="Обычный 19 3 2 2 47" xfId="53210"/>
    <cellStyle name="Обычный 19 3 2 2 48" xfId="53605"/>
    <cellStyle name="Обычный 19 3 2 2 5" xfId="25162"/>
    <cellStyle name="Обычный 19 3 2 2 6" xfId="25163"/>
    <cellStyle name="Обычный 19 3 2 2 7" xfId="25164"/>
    <cellStyle name="Обычный 19 3 2 2 8" xfId="25165"/>
    <cellStyle name="Обычный 19 3 2 2 9" xfId="25166"/>
    <cellStyle name="Обычный 19 3 2 20" xfId="41447"/>
    <cellStyle name="Обычный 19 3 2 21" xfId="42886"/>
    <cellStyle name="Обычный 19 3 2 22" xfId="43994"/>
    <cellStyle name="Обычный 19 3 2 23" xfId="45304"/>
    <cellStyle name="Обычный 19 3 2 24" xfId="46422"/>
    <cellStyle name="Обычный 19 3 2 25" xfId="47368"/>
    <cellStyle name="Обычный 19 3 2 26" xfId="48151"/>
    <cellStyle name="Обычный 19 3 2 27" xfId="48542"/>
    <cellStyle name="Обычный 19 3 2 28" xfId="48752"/>
    <cellStyle name="Обычный 19 3 2 29" xfId="48962"/>
    <cellStyle name="Обычный 19 3 2 3" xfId="25167"/>
    <cellStyle name="Обычный 19 3 2 3 10" xfId="25168"/>
    <cellStyle name="Обычный 19 3 2 3 11" xfId="25169"/>
    <cellStyle name="Обычный 19 3 2 3 12" xfId="32090"/>
    <cellStyle name="Обычный 19 3 2 3 13" xfId="34467"/>
    <cellStyle name="Обычный 19 3 2 3 14" xfId="35850"/>
    <cellStyle name="Обычный 19 3 2 3 15" xfId="37324"/>
    <cellStyle name="Обычный 19 3 2 3 16" xfId="38647"/>
    <cellStyle name="Обычный 19 3 2 3 17" xfId="39971"/>
    <cellStyle name="Обычный 19 3 2 3 18" xfId="41480"/>
    <cellStyle name="Обычный 19 3 2 3 19" xfId="42918"/>
    <cellStyle name="Обычный 19 3 2 3 2" xfId="25170"/>
    <cellStyle name="Обычный 19 3 2 3 2 10" xfId="33411"/>
    <cellStyle name="Обычный 19 3 2 3 2 11" xfId="35160"/>
    <cellStyle name="Обычный 19 3 2 3 2 12" xfId="36577"/>
    <cellStyle name="Обычный 19 3 2 3 2 13" xfId="37913"/>
    <cellStyle name="Обычный 19 3 2 3 2 14" xfId="39238"/>
    <cellStyle name="Обычный 19 3 2 3 2 15" xfId="40602"/>
    <cellStyle name="Обычный 19 3 2 3 2 16" xfId="42101"/>
    <cellStyle name="Обычный 19 3 2 3 2 17" xfId="43275"/>
    <cellStyle name="Обычный 19 3 2 3 2 18" xfId="44555"/>
    <cellStyle name="Обычный 19 3 2 3 2 19" xfId="45692"/>
    <cellStyle name="Обычный 19 3 2 3 2 2" xfId="25171"/>
    <cellStyle name="Обычный 19 3 2 3 2 2 10" xfId="36702"/>
    <cellStyle name="Обычный 19 3 2 3 2 2 11" xfId="38036"/>
    <cellStyle name="Обычный 19 3 2 3 2 2 12" xfId="39360"/>
    <cellStyle name="Обычный 19 3 2 3 2 2 13" xfId="40724"/>
    <cellStyle name="Обычный 19 3 2 3 2 2 14" xfId="42223"/>
    <cellStyle name="Обычный 19 3 2 3 2 2 15" xfId="43396"/>
    <cellStyle name="Обычный 19 3 2 3 2 2 16" xfId="44680"/>
    <cellStyle name="Обычный 19 3 2 3 2 2 17" xfId="45813"/>
    <cellStyle name="Обычный 19 3 2 3 2 2 18" xfId="46929"/>
    <cellStyle name="Обычный 19 3 2 3 2 2 19" xfId="47877"/>
    <cellStyle name="Обычный 19 3 2 3 2 2 2" xfId="25172"/>
    <cellStyle name="Обычный 19 3 2 3 2 2 20" xfId="48511"/>
    <cellStyle name="Обычный 19 3 2 3 2 2 21" xfId="48721"/>
    <cellStyle name="Обычный 19 3 2 3 2 2 22" xfId="48931"/>
    <cellStyle name="Обычный 19 3 2 3 2 2 23" xfId="49141"/>
    <cellStyle name="Обычный 19 3 2 3 2 2 24" xfId="49351"/>
    <cellStyle name="Обычный 19 3 2 3 2 2 25" xfId="49561"/>
    <cellStyle name="Обычный 19 3 2 3 2 2 26" xfId="49771"/>
    <cellStyle name="Обычный 19 3 2 3 2 2 27" xfId="49981"/>
    <cellStyle name="Обычный 19 3 2 3 2 2 28" xfId="50191"/>
    <cellStyle name="Обычный 19 3 2 3 2 2 29" xfId="50401"/>
    <cellStyle name="Обычный 19 3 2 3 2 2 3" xfId="25173"/>
    <cellStyle name="Обычный 19 3 2 3 2 2 30" xfId="50611"/>
    <cellStyle name="Обычный 19 3 2 3 2 2 31" xfId="50821"/>
    <cellStyle name="Обычный 19 3 2 3 2 2 32" xfId="51031"/>
    <cellStyle name="Обычный 19 3 2 3 2 2 33" xfId="51241"/>
    <cellStyle name="Обычный 19 3 2 3 2 2 34" xfId="51458"/>
    <cellStyle name="Обычный 19 3 2 3 2 2 35" xfId="51675"/>
    <cellStyle name="Обычный 19 3 2 3 2 2 36" xfId="51885"/>
    <cellStyle name="Обычный 19 3 2 3 2 2 37" xfId="52095"/>
    <cellStyle name="Обычный 19 3 2 3 2 2 38" xfId="52305"/>
    <cellStyle name="Обычный 19 3 2 3 2 2 39" xfId="52533"/>
    <cellStyle name="Обычный 19 3 2 3 2 2 4" xfId="25174"/>
    <cellStyle name="Обычный 19 3 2 3 2 2 40" xfId="52743"/>
    <cellStyle name="Обычный 19 3 2 3 2 2 41" xfId="52953"/>
    <cellStyle name="Обычный 19 3 2 3 2 2 42" xfId="53163"/>
    <cellStyle name="Обычный 19 3 2 3 2 2 43" xfId="53373"/>
    <cellStyle name="Обычный 19 3 2 3 2 2 44" xfId="53916"/>
    <cellStyle name="Обычный 19 3 2 3 2 2 5" xfId="25175"/>
    <cellStyle name="Обычный 19 3 2 3 2 2 6" xfId="25176"/>
    <cellStyle name="Обычный 19 3 2 3 2 2 7" xfId="25177"/>
    <cellStyle name="Обычный 19 3 2 3 2 2 8" xfId="33535"/>
    <cellStyle name="Обычный 19 3 2 3 2 2 9" xfId="35284"/>
    <cellStyle name="Обычный 19 3 2 3 2 20" xfId="46808"/>
    <cellStyle name="Обычный 19 3 2 3 2 21" xfId="47756"/>
    <cellStyle name="Обычный 19 3 2 3 2 22" xfId="48390"/>
    <cellStyle name="Обычный 19 3 2 3 2 23" xfId="48600"/>
    <cellStyle name="Обычный 19 3 2 3 2 24" xfId="48810"/>
    <cellStyle name="Обычный 19 3 2 3 2 25" xfId="49020"/>
    <cellStyle name="Обычный 19 3 2 3 2 26" xfId="49230"/>
    <cellStyle name="Обычный 19 3 2 3 2 27" xfId="49440"/>
    <cellStyle name="Обычный 19 3 2 3 2 28" xfId="49650"/>
    <cellStyle name="Обычный 19 3 2 3 2 29" xfId="49860"/>
    <cellStyle name="Обычный 19 3 2 3 2 3" xfId="25178"/>
    <cellStyle name="Обычный 19 3 2 3 2 30" xfId="50070"/>
    <cellStyle name="Обычный 19 3 2 3 2 31" xfId="50280"/>
    <cellStyle name="Обычный 19 3 2 3 2 32" xfId="50490"/>
    <cellStyle name="Обычный 19 3 2 3 2 33" xfId="50700"/>
    <cellStyle name="Обычный 19 3 2 3 2 34" xfId="50910"/>
    <cellStyle name="Обычный 19 3 2 3 2 35" xfId="51120"/>
    <cellStyle name="Обычный 19 3 2 3 2 36" xfId="51337"/>
    <cellStyle name="Обычный 19 3 2 3 2 37" xfId="51554"/>
    <cellStyle name="Обычный 19 3 2 3 2 38" xfId="51764"/>
    <cellStyle name="Обычный 19 3 2 3 2 39" xfId="51974"/>
    <cellStyle name="Обычный 19 3 2 3 2 4" xfId="25179"/>
    <cellStyle name="Обычный 19 3 2 3 2 40" xfId="52184"/>
    <cellStyle name="Обычный 19 3 2 3 2 41" xfId="52412"/>
    <cellStyle name="Обычный 19 3 2 3 2 42" xfId="52622"/>
    <cellStyle name="Обычный 19 3 2 3 2 43" xfId="52832"/>
    <cellStyle name="Обычный 19 3 2 3 2 44" xfId="53042"/>
    <cellStyle name="Обычный 19 3 2 3 2 45" xfId="53252"/>
    <cellStyle name="Обычный 19 3 2 3 2 46" xfId="53794"/>
    <cellStyle name="Обычный 19 3 2 3 2 47" xfId="56449"/>
    <cellStyle name="Обычный 19 3 2 3 2 5" xfId="25180"/>
    <cellStyle name="Обычный 19 3 2 3 2 6" xfId="25181"/>
    <cellStyle name="Обычный 19 3 2 3 2 7" xfId="25182"/>
    <cellStyle name="Обычный 19 3 2 3 2 8" xfId="25183"/>
    <cellStyle name="Обычный 19 3 2 3 2 9" xfId="25184"/>
    <cellStyle name="Обычный 19 3 2 3 20" xfId="44027"/>
    <cellStyle name="Обычный 19 3 2 3 21" xfId="45336"/>
    <cellStyle name="Обычный 19 3 2 3 22" xfId="46454"/>
    <cellStyle name="Обычный 19 3 2 3 23" xfId="47400"/>
    <cellStyle name="Обычный 19 3 2 3 24" xfId="48181"/>
    <cellStyle name="Обычный 19 3 2 3 25" xfId="48572"/>
    <cellStyle name="Обычный 19 3 2 3 26" xfId="48782"/>
    <cellStyle name="Обычный 19 3 2 3 27" xfId="48992"/>
    <cellStyle name="Обычный 19 3 2 3 28" xfId="49202"/>
    <cellStyle name="Обычный 19 3 2 3 29" xfId="49412"/>
    <cellStyle name="Обычный 19 3 2 3 3" xfId="25185"/>
    <cellStyle name="Обычный 19 3 2 3 3 10" xfId="36578"/>
    <cellStyle name="Обычный 19 3 2 3 3 11" xfId="37914"/>
    <cellStyle name="Обычный 19 3 2 3 3 12" xfId="39239"/>
    <cellStyle name="Обычный 19 3 2 3 3 13" xfId="40603"/>
    <cellStyle name="Обычный 19 3 2 3 3 14" xfId="42102"/>
    <cellStyle name="Обычный 19 3 2 3 3 15" xfId="43276"/>
    <cellStyle name="Обычный 19 3 2 3 3 16" xfId="44556"/>
    <cellStyle name="Обычный 19 3 2 3 3 17" xfId="45693"/>
    <cellStyle name="Обычный 19 3 2 3 3 18" xfId="46809"/>
    <cellStyle name="Обычный 19 3 2 3 3 19" xfId="47757"/>
    <cellStyle name="Обычный 19 3 2 3 3 2" xfId="25186"/>
    <cellStyle name="Обычный 19 3 2 3 3 20" xfId="48391"/>
    <cellStyle name="Обычный 19 3 2 3 3 21" xfId="48601"/>
    <cellStyle name="Обычный 19 3 2 3 3 22" xfId="48811"/>
    <cellStyle name="Обычный 19 3 2 3 3 23" xfId="49021"/>
    <cellStyle name="Обычный 19 3 2 3 3 24" xfId="49231"/>
    <cellStyle name="Обычный 19 3 2 3 3 25" xfId="49441"/>
    <cellStyle name="Обычный 19 3 2 3 3 26" xfId="49651"/>
    <cellStyle name="Обычный 19 3 2 3 3 27" xfId="49861"/>
    <cellStyle name="Обычный 19 3 2 3 3 28" xfId="50071"/>
    <cellStyle name="Обычный 19 3 2 3 3 29" xfId="50281"/>
    <cellStyle name="Обычный 19 3 2 3 3 3" xfId="25187"/>
    <cellStyle name="Обычный 19 3 2 3 3 30" xfId="50491"/>
    <cellStyle name="Обычный 19 3 2 3 3 31" xfId="50701"/>
    <cellStyle name="Обычный 19 3 2 3 3 32" xfId="50911"/>
    <cellStyle name="Обычный 19 3 2 3 3 33" xfId="51121"/>
    <cellStyle name="Обычный 19 3 2 3 3 34" xfId="51338"/>
    <cellStyle name="Обычный 19 3 2 3 3 35" xfId="51555"/>
    <cellStyle name="Обычный 19 3 2 3 3 36" xfId="51765"/>
    <cellStyle name="Обычный 19 3 2 3 3 37" xfId="51975"/>
    <cellStyle name="Обычный 19 3 2 3 3 38" xfId="52185"/>
    <cellStyle name="Обычный 19 3 2 3 3 39" xfId="52413"/>
    <cellStyle name="Обычный 19 3 2 3 3 4" xfId="25188"/>
    <cellStyle name="Обычный 19 3 2 3 3 40" xfId="52623"/>
    <cellStyle name="Обычный 19 3 2 3 3 41" xfId="52833"/>
    <cellStyle name="Обычный 19 3 2 3 3 42" xfId="53043"/>
    <cellStyle name="Обычный 19 3 2 3 3 43" xfId="53253"/>
    <cellStyle name="Обычный 19 3 2 3 3 44" xfId="53795"/>
    <cellStyle name="Обычный 19 3 2 3 3 5" xfId="25189"/>
    <cellStyle name="Обычный 19 3 2 3 3 6" xfId="25190"/>
    <cellStyle name="Обычный 19 3 2 3 3 7" xfId="25191"/>
    <cellStyle name="Обычный 19 3 2 3 3 8" xfId="33412"/>
    <cellStyle name="Обычный 19 3 2 3 3 9" xfId="35161"/>
    <cellStyle name="Обычный 19 3 2 3 30" xfId="49622"/>
    <cellStyle name="Обычный 19 3 2 3 31" xfId="49832"/>
    <cellStyle name="Обычный 19 3 2 3 32" xfId="50042"/>
    <cellStyle name="Обычный 19 3 2 3 33" xfId="50252"/>
    <cellStyle name="Обычный 19 3 2 3 34" xfId="50462"/>
    <cellStyle name="Обычный 19 3 2 3 35" xfId="50672"/>
    <cellStyle name="Обычный 19 3 2 3 36" xfId="50882"/>
    <cellStyle name="Обычный 19 3 2 3 37" xfId="51092"/>
    <cellStyle name="Обычный 19 3 2 3 38" xfId="51302"/>
    <cellStyle name="Обычный 19 3 2 3 39" xfId="51519"/>
    <cellStyle name="Обычный 19 3 2 3 4" xfId="25192"/>
    <cellStyle name="Обычный 19 3 2 3 4 10" xfId="36579"/>
    <cellStyle name="Обычный 19 3 2 3 4 11" xfId="37915"/>
    <cellStyle name="Обычный 19 3 2 3 4 12" xfId="39240"/>
    <cellStyle name="Обычный 19 3 2 3 4 13" xfId="40604"/>
    <cellStyle name="Обычный 19 3 2 3 4 14" xfId="42103"/>
    <cellStyle name="Обычный 19 3 2 3 4 15" xfId="43277"/>
    <cellStyle name="Обычный 19 3 2 3 4 16" xfId="44557"/>
    <cellStyle name="Обычный 19 3 2 3 4 17" xfId="45694"/>
    <cellStyle name="Обычный 19 3 2 3 4 18" xfId="46810"/>
    <cellStyle name="Обычный 19 3 2 3 4 19" xfId="47758"/>
    <cellStyle name="Обычный 19 3 2 3 4 2" xfId="25193"/>
    <cellStyle name="Обычный 19 3 2 3 4 20" xfId="48392"/>
    <cellStyle name="Обычный 19 3 2 3 4 21" xfId="48602"/>
    <cellStyle name="Обычный 19 3 2 3 4 22" xfId="48812"/>
    <cellStyle name="Обычный 19 3 2 3 4 23" xfId="49022"/>
    <cellStyle name="Обычный 19 3 2 3 4 24" xfId="49232"/>
    <cellStyle name="Обычный 19 3 2 3 4 25" xfId="49442"/>
    <cellStyle name="Обычный 19 3 2 3 4 26" xfId="49652"/>
    <cellStyle name="Обычный 19 3 2 3 4 27" xfId="49862"/>
    <cellStyle name="Обычный 19 3 2 3 4 28" xfId="50072"/>
    <cellStyle name="Обычный 19 3 2 3 4 29" xfId="50282"/>
    <cellStyle name="Обычный 19 3 2 3 4 3" xfId="25194"/>
    <cellStyle name="Обычный 19 3 2 3 4 30" xfId="50492"/>
    <cellStyle name="Обычный 19 3 2 3 4 31" xfId="50702"/>
    <cellStyle name="Обычный 19 3 2 3 4 32" xfId="50912"/>
    <cellStyle name="Обычный 19 3 2 3 4 33" xfId="51122"/>
    <cellStyle name="Обычный 19 3 2 3 4 34" xfId="51339"/>
    <cellStyle name="Обычный 19 3 2 3 4 35" xfId="51556"/>
    <cellStyle name="Обычный 19 3 2 3 4 36" xfId="51766"/>
    <cellStyle name="Обычный 19 3 2 3 4 37" xfId="51976"/>
    <cellStyle name="Обычный 19 3 2 3 4 38" xfId="52186"/>
    <cellStyle name="Обычный 19 3 2 3 4 39" xfId="52414"/>
    <cellStyle name="Обычный 19 3 2 3 4 4" xfId="25195"/>
    <cellStyle name="Обычный 19 3 2 3 4 40" xfId="52624"/>
    <cellStyle name="Обычный 19 3 2 3 4 41" xfId="52834"/>
    <cellStyle name="Обычный 19 3 2 3 4 42" xfId="53044"/>
    <cellStyle name="Обычный 19 3 2 3 4 43" xfId="53254"/>
    <cellStyle name="Обычный 19 3 2 3 4 44" xfId="53796"/>
    <cellStyle name="Обычный 19 3 2 3 4 5" xfId="25196"/>
    <cellStyle name="Обычный 19 3 2 3 4 6" xfId="25197"/>
    <cellStyle name="Обычный 19 3 2 3 4 7" xfId="25198"/>
    <cellStyle name="Обычный 19 3 2 3 4 8" xfId="33413"/>
    <cellStyle name="Обычный 19 3 2 3 4 9" xfId="35162"/>
    <cellStyle name="Обычный 19 3 2 3 40" xfId="51736"/>
    <cellStyle name="Обычный 19 3 2 3 41" xfId="51946"/>
    <cellStyle name="Обычный 19 3 2 3 42" xfId="52156"/>
    <cellStyle name="Обычный 19 3 2 3 43" xfId="52383"/>
    <cellStyle name="Обычный 19 3 2 3 44" xfId="52594"/>
    <cellStyle name="Обычный 19 3 2 3 45" xfId="52804"/>
    <cellStyle name="Обычный 19 3 2 3 46" xfId="53014"/>
    <cellStyle name="Обычный 19 3 2 3 47" xfId="53224"/>
    <cellStyle name="Обычный 19 3 2 3 48" xfId="53636"/>
    <cellStyle name="Обычный 19 3 2 3 49" xfId="54247"/>
    <cellStyle name="Обычный 19 3 2 3 5" xfId="25199"/>
    <cellStyle name="Обычный 19 3 2 3 50" xfId="54671"/>
    <cellStyle name="Обычный 19 3 2 3 51" xfId="54869"/>
    <cellStyle name="Обычный 19 3 2 3 52" xfId="55040"/>
    <cellStyle name="Обычный 19 3 2 3 53" xfId="55229"/>
    <cellStyle name="Обычный 19 3 2 3 54" xfId="55280"/>
    <cellStyle name="Обычный 19 3 2 3 55" xfId="55349"/>
    <cellStyle name="Обычный 19 3 2 3 56" xfId="55514"/>
    <cellStyle name="Обычный 19 3 2 3 57" xfId="55564"/>
    <cellStyle name="Обычный 19 3 2 3 58" xfId="55579"/>
    <cellStyle name="Обычный 19 3 2 3 59" xfId="56091"/>
    <cellStyle name="Обычный 19 3 2 3 6" xfId="25200"/>
    <cellStyle name="Обычный 19 3 2 3 60" xfId="56428"/>
    <cellStyle name="Обычный 19 3 2 3 61" xfId="56458"/>
    <cellStyle name="Обычный 19 3 2 3 7" xfId="25201"/>
    <cellStyle name="Обычный 19 3 2 3 8" xfId="25202"/>
    <cellStyle name="Обычный 19 3 2 3 9" xfId="25203"/>
    <cellStyle name="Обычный 19 3 2 30" xfId="49172"/>
    <cellStyle name="Обычный 19 3 2 31" xfId="49382"/>
    <cellStyle name="Обычный 19 3 2 32" xfId="49592"/>
    <cellStyle name="Обычный 19 3 2 33" xfId="49802"/>
    <cellStyle name="Обычный 19 3 2 34" xfId="50012"/>
    <cellStyle name="Обычный 19 3 2 35" xfId="50222"/>
    <cellStyle name="Обычный 19 3 2 36" xfId="50432"/>
    <cellStyle name="Обычный 19 3 2 37" xfId="50642"/>
    <cellStyle name="Обычный 19 3 2 38" xfId="50852"/>
    <cellStyle name="Обычный 19 3 2 39" xfId="51062"/>
    <cellStyle name="Обычный 19 3 2 4" xfId="25204"/>
    <cellStyle name="Обычный 19 3 2 4 10" xfId="36580"/>
    <cellStyle name="Обычный 19 3 2 4 11" xfId="37916"/>
    <cellStyle name="Обычный 19 3 2 4 12" xfId="39241"/>
    <cellStyle name="Обычный 19 3 2 4 13" xfId="40605"/>
    <cellStyle name="Обычный 19 3 2 4 14" xfId="42104"/>
    <cellStyle name="Обычный 19 3 2 4 15" xfId="43278"/>
    <cellStyle name="Обычный 19 3 2 4 16" xfId="44558"/>
    <cellStyle name="Обычный 19 3 2 4 17" xfId="45695"/>
    <cellStyle name="Обычный 19 3 2 4 18" xfId="46811"/>
    <cellStyle name="Обычный 19 3 2 4 19" xfId="47759"/>
    <cellStyle name="Обычный 19 3 2 4 2" xfId="25205"/>
    <cellStyle name="Обычный 19 3 2 4 20" xfId="48393"/>
    <cellStyle name="Обычный 19 3 2 4 21" xfId="48603"/>
    <cellStyle name="Обычный 19 3 2 4 22" xfId="48813"/>
    <cellStyle name="Обычный 19 3 2 4 23" xfId="49023"/>
    <cellStyle name="Обычный 19 3 2 4 24" xfId="49233"/>
    <cellStyle name="Обычный 19 3 2 4 25" xfId="49443"/>
    <cellStyle name="Обычный 19 3 2 4 26" xfId="49653"/>
    <cellStyle name="Обычный 19 3 2 4 27" xfId="49863"/>
    <cellStyle name="Обычный 19 3 2 4 28" xfId="50073"/>
    <cellStyle name="Обычный 19 3 2 4 29" xfId="50283"/>
    <cellStyle name="Обычный 19 3 2 4 3" xfId="25206"/>
    <cellStyle name="Обычный 19 3 2 4 30" xfId="50493"/>
    <cellStyle name="Обычный 19 3 2 4 31" xfId="50703"/>
    <cellStyle name="Обычный 19 3 2 4 32" xfId="50913"/>
    <cellStyle name="Обычный 19 3 2 4 33" xfId="51123"/>
    <cellStyle name="Обычный 19 3 2 4 34" xfId="51340"/>
    <cellStyle name="Обычный 19 3 2 4 35" xfId="51557"/>
    <cellStyle name="Обычный 19 3 2 4 36" xfId="51767"/>
    <cellStyle name="Обычный 19 3 2 4 37" xfId="51977"/>
    <cellStyle name="Обычный 19 3 2 4 38" xfId="52187"/>
    <cellStyle name="Обычный 19 3 2 4 39" xfId="52415"/>
    <cellStyle name="Обычный 19 3 2 4 4" xfId="25207"/>
    <cellStyle name="Обычный 19 3 2 4 40" xfId="52625"/>
    <cellStyle name="Обычный 19 3 2 4 41" xfId="52835"/>
    <cellStyle name="Обычный 19 3 2 4 42" xfId="53045"/>
    <cellStyle name="Обычный 19 3 2 4 43" xfId="53255"/>
    <cellStyle name="Обычный 19 3 2 4 44" xfId="53797"/>
    <cellStyle name="Обычный 19 3 2 4 5" xfId="25208"/>
    <cellStyle name="Обычный 19 3 2 4 6" xfId="25209"/>
    <cellStyle name="Обычный 19 3 2 4 7" xfId="25210"/>
    <cellStyle name="Обычный 19 3 2 4 8" xfId="33414"/>
    <cellStyle name="Обычный 19 3 2 4 9" xfId="35163"/>
    <cellStyle name="Обычный 19 3 2 40" xfId="51272"/>
    <cellStyle name="Обычный 19 3 2 41" xfId="51489"/>
    <cellStyle name="Обычный 19 3 2 42" xfId="51706"/>
    <cellStyle name="Обычный 19 3 2 43" xfId="51916"/>
    <cellStyle name="Обычный 19 3 2 44" xfId="52126"/>
    <cellStyle name="Обычный 19 3 2 45" xfId="52353"/>
    <cellStyle name="Обычный 19 3 2 46" xfId="52564"/>
    <cellStyle name="Обычный 19 3 2 47" xfId="52774"/>
    <cellStyle name="Обычный 19 3 2 48" xfId="52984"/>
    <cellStyle name="Обычный 19 3 2 49" xfId="53194"/>
    <cellStyle name="Обычный 19 3 2 5" xfId="25211"/>
    <cellStyle name="Обычный 19 3 2 5 10" xfId="36581"/>
    <cellStyle name="Обычный 19 3 2 5 11" xfId="37917"/>
    <cellStyle name="Обычный 19 3 2 5 12" xfId="39242"/>
    <cellStyle name="Обычный 19 3 2 5 13" xfId="40606"/>
    <cellStyle name="Обычный 19 3 2 5 14" xfId="42105"/>
    <cellStyle name="Обычный 19 3 2 5 15" xfId="43279"/>
    <cellStyle name="Обычный 19 3 2 5 16" xfId="44559"/>
    <cellStyle name="Обычный 19 3 2 5 17" xfId="45696"/>
    <cellStyle name="Обычный 19 3 2 5 18" xfId="46812"/>
    <cellStyle name="Обычный 19 3 2 5 19" xfId="47760"/>
    <cellStyle name="Обычный 19 3 2 5 2" xfId="25212"/>
    <cellStyle name="Обычный 19 3 2 5 20" xfId="48394"/>
    <cellStyle name="Обычный 19 3 2 5 21" xfId="48604"/>
    <cellStyle name="Обычный 19 3 2 5 22" xfId="48814"/>
    <cellStyle name="Обычный 19 3 2 5 23" xfId="49024"/>
    <cellStyle name="Обычный 19 3 2 5 24" xfId="49234"/>
    <cellStyle name="Обычный 19 3 2 5 25" xfId="49444"/>
    <cellStyle name="Обычный 19 3 2 5 26" xfId="49654"/>
    <cellStyle name="Обычный 19 3 2 5 27" xfId="49864"/>
    <cellStyle name="Обычный 19 3 2 5 28" xfId="50074"/>
    <cellStyle name="Обычный 19 3 2 5 29" xfId="50284"/>
    <cellStyle name="Обычный 19 3 2 5 3" xfId="25213"/>
    <cellStyle name="Обычный 19 3 2 5 30" xfId="50494"/>
    <cellStyle name="Обычный 19 3 2 5 31" xfId="50704"/>
    <cellStyle name="Обычный 19 3 2 5 32" xfId="50914"/>
    <cellStyle name="Обычный 19 3 2 5 33" xfId="51124"/>
    <cellStyle name="Обычный 19 3 2 5 34" xfId="51341"/>
    <cellStyle name="Обычный 19 3 2 5 35" xfId="51558"/>
    <cellStyle name="Обычный 19 3 2 5 36" xfId="51768"/>
    <cellStyle name="Обычный 19 3 2 5 37" xfId="51978"/>
    <cellStyle name="Обычный 19 3 2 5 38" xfId="52188"/>
    <cellStyle name="Обычный 19 3 2 5 39" xfId="52416"/>
    <cellStyle name="Обычный 19 3 2 5 4" xfId="25214"/>
    <cellStyle name="Обычный 19 3 2 5 40" xfId="52626"/>
    <cellStyle name="Обычный 19 3 2 5 41" xfId="52836"/>
    <cellStyle name="Обычный 19 3 2 5 42" xfId="53046"/>
    <cellStyle name="Обычный 19 3 2 5 43" xfId="53256"/>
    <cellStyle name="Обычный 19 3 2 5 44" xfId="53798"/>
    <cellStyle name="Обычный 19 3 2 5 5" xfId="25215"/>
    <cellStyle name="Обычный 19 3 2 5 6" xfId="25216"/>
    <cellStyle name="Обычный 19 3 2 5 7" xfId="25217"/>
    <cellStyle name="Обычный 19 3 2 5 8" xfId="33415"/>
    <cellStyle name="Обычный 19 3 2 5 9" xfId="35164"/>
    <cellStyle name="Обычный 19 3 2 50" xfId="53589"/>
    <cellStyle name="Обычный 19 3 2 51" xfId="54176"/>
    <cellStyle name="Обычный 19 3 2 52" xfId="54562"/>
    <cellStyle name="Обычный 19 3 2 53" xfId="54827"/>
    <cellStyle name="Обычный 19 3 2 54" xfId="54992"/>
    <cellStyle name="Обычный 19 3 2 55" xfId="55190"/>
    <cellStyle name="Обычный 19 3 2 56" xfId="55269"/>
    <cellStyle name="Обычный 19 3 2 57" xfId="55321"/>
    <cellStyle name="Обычный 19 3 2 58" xfId="55476"/>
    <cellStyle name="Обычный 19 3 2 59" xfId="55563"/>
    <cellStyle name="Обычный 19 3 2 6" xfId="25218"/>
    <cellStyle name="Обычный 19 3 2 6 10" xfId="36582"/>
    <cellStyle name="Обычный 19 3 2 6 11" xfId="37918"/>
    <cellStyle name="Обычный 19 3 2 6 12" xfId="39243"/>
    <cellStyle name="Обычный 19 3 2 6 13" xfId="40607"/>
    <cellStyle name="Обычный 19 3 2 6 14" xfId="42106"/>
    <cellStyle name="Обычный 19 3 2 6 15" xfId="43280"/>
    <cellStyle name="Обычный 19 3 2 6 16" xfId="44560"/>
    <cellStyle name="Обычный 19 3 2 6 17" xfId="45697"/>
    <cellStyle name="Обычный 19 3 2 6 18" xfId="46813"/>
    <cellStyle name="Обычный 19 3 2 6 19" xfId="47761"/>
    <cellStyle name="Обычный 19 3 2 6 2" xfId="25219"/>
    <cellStyle name="Обычный 19 3 2 6 20" xfId="48395"/>
    <cellStyle name="Обычный 19 3 2 6 21" xfId="48605"/>
    <cellStyle name="Обычный 19 3 2 6 22" xfId="48815"/>
    <cellStyle name="Обычный 19 3 2 6 23" xfId="49025"/>
    <cellStyle name="Обычный 19 3 2 6 24" xfId="49235"/>
    <cellStyle name="Обычный 19 3 2 6 25" xfId="49445"/>
    <cellStyle name="Обычный 19 3 2 6 26" xfId="49655"/>
    <cellStyle name="Обычный 19 3 2 6 27" xfId="49865"/>
    <cellStyle name="Обычный 19 3 2 6 28" xfId="50075"/>
    <cellStyle name="Обычный 19 3 2 6 29" xfId="50285"/>
    <cellStyle name="Обычный 19 3 2 6 3" xfId="25220"/>
    <cellStyle name="Обычный 19 3 2 6 30" xfId="50495"/>
    <cellStyle name="Обычный 19 3 2 6 31" xfId="50705"/>
    <cellStyle name="Обычный 19 3 2 6 32" xfId="50915"/>
    <cellStyle name="Обычный 19 3 2 6 33" xfId="51125"/>
    <cellStyle name="Обычный 19 3 2 6 34" xfId="51342"/>
    <cellStyle name="Обычный 19 3 2 6 35" xfId="51559"/>
    <cellStyle name="Обычный 19 3 2 6 36" xfId="51769"/>
    <cellStyle name="Обычный 19 3 2 6 37" xfId="51979"/>
    <cellStyle name="Обычный 19 3 2 6 38" xfId="52189"/>
    <cellStyle name="Обычный 19 3 2 6 39" xfId="52417"/>
    <cellStyle name="Обычный 19 3 2 6 4" xfId="25221"/>
    <cellStyle name="Обычный 19 3 2 6 40" xfId="52627"/>
    <cellStyle name="Обычный 19 3 2 6 41" xfId="52837"/>
    <cellStyle name="Обычный 19 3 2 6 42" xfId="53047"/>
    <cellStyle name="Обычный 19 3 2 6 43" xfId="53257"/>
    <cellStyle name="Обычный 19 3 2 6 44" xfId="53799"/>
    <cellStyle name="Обычный 19 3 2 6 5" xfId="25222"/>
    <cellStyle name="Обычный 19 3 2 6 6" xfId="25223"/>
    <cellStyle name="Обычный 19 3 2 6 7" xfId="25224"/>
    <cellStyle name="Обычный 19 3 2 6 8" xfId="33416"/>
    <cellStyle name="Обычный 19 3 2 6 9" xfId="35165"/>
    <cellStyle name="Обычный 19 3 2 60" xfId="55578"/>
    <cellStyle name="Обычный 19 3 2 61" xfId="56397"/>
    <cellStyle name="Обычный 19 3 2 62" xfId="56453"/>
    <cellStyle name="Обычный 19 3 2 7" xfId="25225"/>
    <cellStyle name="Обычный 19 3 2 8" xfId="25226"/>
    <cellStyle name="Обычный 19 3 2 9" xfId="25227"/>
    <cellStyle name="Обычный 19 3 20" xfId="38574"/>
    <cellStyle name="Обычный 19 3 21" xfId="39898"/>
    <cellStyle name="Обычный 19 3 22" xfId="41407"/>
    <cellStyle name="Обычный 19 3 23" xfId="42850"/>
    <cellStyle name="Обычный 19 3 24" xfId="43968"/>
    <cellStyle name="Обычный 19 3 25" xfId="45268"/>
    <cellStyle name="Обычный 19 3 26" xfId="46386"/>
    <cellStyle name="Обычный 19 3 27" xfId="47332"/>
    <cellStyle name="Обычный 19 3 28" xfId="48143"/>
    <cellStyle name="Обычный 19 3 29" xfId="48535"/>
    <cellStyle name="Обычный 19 3 3" xfId="25228"/>
    <cellStyle name="Обычный 19 3 3 10" xfId="25229"/>
    <cellStyle name="Обычный 19 3 3 11" xfId="25230"/>
    <cellStyle name="Обычный 19 3 3 12" xfId="25231"/>
    <cellStyle name="Обычный 19 3 3 13" xfId="25232"/>
    <cellStyle name="Обычный 19 3 3 14" xfId="32028"/>
    <cellStyle name="Обычный 19 3 3 15" xfId="34426"/>
    <cellStyle name="Обычный 19 3 3 16" xfId="35809"/>
    <cellStyle name="Обычный 19 3 3 17" xfId="37286"/>
    <cellStyle name="Обычный 19 3 3 18" xfId="38610"/>
    <cellStyle name="Обычный 19 3 3 19" xfId="39934"/>
    <cellStyle name="Обычный 19 3 3 2" xfId="25233"/>
    <cellStyle name="Обычный 19 3 3 2 10" xfId="25234"/>
    <cellStyle name="Обычный 19 3 3 2 11" xfId="25235"/>
    <cellStyle name="Обычный 19 3 3 2 12" xfId="32051"/>
    <cellStyle name="Обычный 19 3 3 2 13" xfId="34445"/>
    <cellStyle name="Обычный 19 3 3 2 14" xfId="35830"/>
    <cellStyle name="Обычный 19 3 3 2 15" xfId="37305"/>
    <cellStyle name="Обычный 19 3 3 2 16" xfId="38628"/>
    <cellStyle name="Обычный 19 3 3 2 17" xfId="39952"/>
    <cellStyle name="Обычный 19 3 3 2 18" xfId="41461"/>
    <cellStyle name="Обычный 19 3 3 2 19" xfId="42900"/>
    <cellStyle name="Обычный 19 3 3 2 2" xfId="25236"/>
    <cellStyle name="Обычный 19 3 3 2 2 10" xfId="36583"/>
    <cellStyle name="Обычный 19 3 3 2 2 11" xfId="37919"/>
    <cellStyle name="Обычный 19 3 3 2 2 12" xfId="39244"/>
    <cellStyle name="Обычный 19 3 3 2 2 13" xfId="40608"/>
    <cellStyle name="Обычный 19 3 3 2 2 14" xfId="42107"/>
    <cellStyle name="Обычный 19 3 3 2 2 15" xfId="43281"/>
    <cellStyle name="Обычный 19 3 3 2 2 16" xfId="44561"/>
    <cellStyle name="Обычный 19 3 3 2 2 17" xfId="45698"/>
    <cellStyle name="Обычный 19 3 3 2 2 18" xfId="46814"/>
    <cellStyle name="Обычный 19 3 3 2 2 19" xfId="47762"/>
    <cellStyle name="Обычный 19 3 3 2 2 2" xfId="25237"/>
    <cellStyle name="Обычный 19 3 3 2 2 20" xfId="48396"/>
    <cellStyle name="Обычный 19 3 3 2 2 21" xfId="48606"/>
    <cellStyle name="Обычный 19 3 3 2 2 22" xfId="48816"/>
    <cellStyle name="Обычный 19 3 3 2 2 23" xfId="49026"/>
    <cellStyle name="Обычный 19 3 3 2 2 24" xfId="49236"/>
    <cellStyle name="Обычный 19 3 3 2 2 25" xfId="49446"/>
    <cellStyle name="Обычный 19 3 3 2 2 26" xfId="49656"/>
    <cellStyle name="Обычный 19 3 3 2 2 27" xfId="49866"/>
    <cellStyle name="Обычный 19 3 3 2 2 28" xfId="50076"/>
    <cellStyle name="Обычный 19 3 3 2 2 29" xfId="50286"/>
    <cellStyle name="Обычный 19 3 3 2 2 3" xfId="25238"/>
    <cellStyle name="Обычный 19 3 3 2 2 30" xfId="50496"/>
    <cellStyle name="Обычный 19 3 3 2 2 31" xfId="50706"/>
    <cellStyle name="Обычный 19 3 3 2 2 32" xfId="50916"/>
    <cellStyle name="Обычный 19 3 3 2 2 33" xfId="51126"/>
    <cellStyle name="Обычный 19 3 3 2 2 34" xfId="51343"/>
    <cellStyle name="Обычный 19 3 3 2 2 35" xfId="51560"/>
    <cellStyle name="Обычный 19 3 3 2 2 36" xfId="51770"/>
    <cellStyle name="Обычный 19 3 3 2 2 37" xfId="51980"/>
    <cellStyle name="Обычный 19 3 3 2 2 38" xfId="52190"/>
    <cellStyle name="Обычный 19 3 3 2 2 39" xfId="52418"/>
    <cellStyle name="Обычный 19 3 3 2 2 4" xfId="25239"/>
    <cellStyle name="Обычный 19 3 3 2 2 40" xfId="52628"/>
    <cellStyle name="Обычный 19 3 3 2 2 41" xfId="52838"/>
    <cellStyle name="Обычный 19 3 3 2 2 42" xfId="53048"/>
    <cellStyle name="Обычный 19 3 3 2 2 43" xfId="53258"/>
    <cellStyle name="Обычный 19 3 3 2 2 44" xfId="53800"/>
    <cellStyle name="Обычный 19 3 3 2 2 5" xfId="25240"/>
    <cellStyle name="Обычный 19 3 3 2 2 6" xfId="25241"/>
    <cellStyle name="Обычный 19 3 3 2 2 7" xfId="25242"/>
    <cellStyle name="Обычный 19 3 3 2 2 8" xfId="33417"/>
    <cellStyle name="Обычный 19 3 3 2 2 9" xfId="35166"/>
    <cellStyle name="Обычный 19 3 3 2 20" xfId="44009"/>
    <cellStyle name="Обычный 19 3 3 2 21" xfId="45318"/>
    <cellStyle name="Обычный 19 3 3 2 22" xfId="46436"/>
    <cellStyle name="Обычный 19 3 3 2 23" xfId="47382"/>
    <cellStyle name="Обычный 19 3 3 2 24" xfId="48164"/>
    <cellStyle name="Обычный 19 3 3 2 25" xfId="48555"/>
    <cellStyle name="Обычный 19 3 3 2 26" xfId="48765"/>
    <cellStyle name="Обычный 19 3 3 2 27" xfId="48975"/>
    <cellStyle name="Обычный 19 3 3 2 28" xfId="49185"/>
    <cellStyle name="Обычный 19 3 3 2 29" xfId="49395"/>
    <cellStyle name="Обычный 19 3 3 2 3" xfId="25243"/>
    <cellStyle name="Обычный 19 3 3 2 3 10" xfId="36584"/>
    <cellStyle name="Обычный 19 3 3 2 3 11" xfId="37920"/>
    <cellStyle name="Обычный 19 3 3 2 3 12" xfId="39245"/>
    <cellStyle name="Обычный 19 3 3 2 3 13" xfId="40609"/>
    <cellStyle name="Обычный 19 3 3 2 3 14" xfId="42108"/>
    <cellStyle name="Обычный 19 3 3 2 3 15" xfId="43282"/>
    <cellStyle name="Обычный 19 3 3 2 3 16" xfId="44562"/>
    <cellStyle name="Обычный 19 3 3 2 3 17" xfId="45699"/>
    <cellStyle name="Обычный 19 3 3 2 3 18" xfId="46815"/>
    <cellStyle name="Обычный 19 3 3 2 3 19" xfId="47763"/>
    <cellStyle name="Обычный 19 3 3 2 3 2" xfId="25244"/>
    <cellStyle name="Обычный 19 3 3 2 3 20" xfId="48397"/>
    <cellStyle name="Обычный 19 3 3 2 3 21" xfId="48607"/>
    <cellStyle name="Обычный 19 3 3 2 3 22" xfId="48817"/>
    <cellStyle name="Обычный 19 3 3 2 3 23" xfId="49027"/>
    <cellStyle name="Обычный 19 3 3 2 3 24" xfId="49237"/>
    <cellStyle name="Обычный 19 3 3 2 3 25" xfId="49447"/>
    <cellStyle name="Обычный 19 3 3 2 3 26" xfId="49657"/>
    <cellStyle name="Обычный 19 3 3 2 3 27" xfId="49867"/>
    <cellStyle name="Обычный 19 3 3 2 3 28" xfId="50077"/>
    <cellStyle name="Обычный 19 3 3 2 3 29" xfId="50287"/>
    <cellStyle name="Обычный 19 3 3 2 3 3" xfId="25245"/>
    <cellStyle name="Обычный 19 3 3 2 3 30" xfId="50497"/>
    <cellStyle name="Обычный 19 3 3 2 3 31" xfId="50707"/>
    <cellStyle name="Обычный 19 3 3 2 3 32" xfId="50917"/>
    <cellStyle name="Обычный 19 3 3 2 3 33" xfId="51127"/>
    <cellStyle name="Обычный 19 3 3 2 3 34" xfId="51344"/>
    <cellStyle name="Обычный 19 3 3 2 3 35" xfId="51561"/>
    <cellStyle name="Обычный 19 3 3 2 3 36" xfId="51771"/>
    <cellStyle name="Обычный 19 3 3 2 3 37" xfId="51981"/>
    <cellStyle name="Обычный 19 3 3 2 3 38" xfId="52191"/>
    <cellStyle name="Обычный 19 3 3 2 3 39" xfId="52419"/>
    <cellStyle name="Обычный 19 3 3 2 3 4" xfId="25246"/>
    <cellStyle name="Обычный 19 3 3 2 3 40" xfId="52629"/>
    <cellStyle name="Обычный 19 3 3 2 3 41" xfId="52839"/>
    <cellStyle name="Обычный 19 3 3 2 3 42" xfId="53049"/>
    <cellStyle name="Обычный 19 3 3 2 3 43" xfId="53259"/>
    <cellStyle name="Обычный 19 3 3 2 3 44" xfId="53801"/>
    <cellStyle name="Обычный 19 3 3 2 3 5" xfId="25247"/>
    <cellStyle name="Обычный 19 3 3 2 3 6" xfId="25248"/>
    <cellStyle name="Обычный 19 3 3 2 3 7" xfId="25249"/>
    <cellStyle name="Обычный 19 3 3 2 3 8" xfId="33418"/>
    <cellStyle name="Обычный 19 3 3 2 3 9" xfId="35167"/>
    <cellStyle name="Обычный 19 3 3 2 30" xfId="49605"/>
    <cellStyle name="Обычный 19 3 3 2 31" xfId="49815"/>
    <cellStyle name="Обычный 19 3 3 2 32" xfId="50025"/>
    <cellStyle name="Обычный 19 3 3 2 33" xfId="50235"/>
    <cellStyle name="Обычный 19 3 3 2 34" xfId="50445"/>
    <cellStyle name="Обычный 19 3 3 2 35" xfId="50655"/>
    <cellStyle name="Обычный 19 3 3 2 36" xfId="50865"/>
    <cellStyle name="Обычный 19 3 3 2 37" xfId="51075"/>
    <cellStyle name="Обычный 19 3 3 2 38" xfId="51285"/>
    <cellStyle name="Обычный 19 3 3 2 39" xfId="51502"/>
    <cellStyle name="Обычный 19 3 3 2 4" xfId="25250"/>
    <cellStyle name="Обычный 19 3 3 2 4 10" xfId="36585"/>
    <cellStyle name="Обычный 19 3 3 2 4 11" xfId="37921"/>
    <cellStyle name="Обычный 19 3 3 2 4 12" xfId="39246"/>
    <cellStyle name="Обычный 19 3 3 2 4 13" xfId="40610"/>
    <cellStyle name="Обычный 19 3 3 2 4 14" xfId="42109"/>
    <cellStyle name="Обычный 19 3 3 2 4 15" xfId="43283"/>
    <cellStyle name="Обычный 19 3 3 2 4 16" xfId="44563"/>
    <cellStyle name="Обычный 19 3 3 2 4 17" xfId="45700"/>
    <cellStyle name="Обычный 19 3 3 2 4 18" xfId="46816"/>
    <cellStyle name="Обычный 19 3 3 2 4 19" xfId="47764"/>
    <cellStyle name="Обычный 19 3 3 2 4 2" xfId="25251"/>
    <cellStyle name="Обычный 19 3 3 2 4 20" xfId="48398"/>
    <cellStyle name="Обычный 19 3 3 2 4 21" xfId="48608"/>
    <cellStyle name="Обычный 19 3 3 2 4 22" xfId="48818"/>
    <cellStyle name="Обычный 19 3 3 2 4 23" xfId="49028"/>
    <cellStyle name="Обычный 19 3 3 2 4 24" xfId="49238"/>
    <cellStyle name="Обычный 19 3 3 2 4 25" xfId="49448"/>
    <cellStyle name="Обычный 19 3 3 2 4 26" xfId="49658"/>
    <cellStyle name="Обычный 19 3 3 2 4 27" xfId="49868"/>
    <cellStyle name="Обычный 19 3 3 2 4 28" xfId="50078"/>
    <cellStyle name="Обычный 19 3 3 2 4 29" xfId="50288"/>
    <cellStyle name="Обычный 19 3 3 2 4 3" xfId="25252"/>
    <cellStyle name="Обычный 19 3 3 2 4 30" xfId="50498"/>
    <cellStyle name="Обычный 19 3 3 2 4 31" xfId="50708"/>
    <cellStyle name="Обычный 19 3 3 2 4 32" xfId="50918"/>
    <cellStyle name="Обычный 19 3 3 2 4 33" xfId="51128"/>
    <cellStyle name="Обычный 19 3 3 2 4 34" xfId="51345"/>
    <cellStyle name="Обычный 19 3 3 2 4 35" xfId="51562"/>
    <cellStyle name="Обычный 19 3 3 2 4 36" xfId="51772"/>
    <cellStyle name="Обычный 19 3 3 2 4 37" xfId="51982"/>
    <cellStyle name="Обычный 19 3 3 2 4 38" xfId="52192"/>
    <cellStyle name="Обычный 19 3 3 2 4 39" xfId="52420"/>
    <cellStyle name="Обычный 19 3 3 2 4 4" xfId="25253"/>
    <cellStyle name="Обычный 19 3 3 2 4 40" xfId="52630"/>
    <cellStyle name="Обычный 19 3 3 2 4 41" xfId="52840"/>
    <cellStyle name="Обычный 19 3 3 2 4 42" xfId="53050"/>
    <cellStyle name="Обычный 19 3 3 2 4 43" xfId="53260"/>
    <cellStyle name="Обычный 19 3 3 2 4 44" xfId="53802"/>
    <cellStyle name="Обычный 19 3 3 2 4 5" xfId="25254"/>
    <cellStyle name="Обычный 19 3 3 2 4 6" xfId="25255"/>
    <cellStyle name="Обычный 19 3 3 2 4 7" xfId="25256"/>
    <cellStyle name="Обычный 19 3 3 2 4 8" xfId="33419"/>
    <cellStyle name="Обычный 19 3 3 2 4 9" xfId="35168"/>
    <cellStyle name="Обычный 19 3 3 2 40" xfId="51719"/>
    <cellStyle name="Обычный 19 3 3 2 41" xfId="51929"/>
    <cellStyle name="Обычный 19 3 3 2 42" xfId="52139"/>
    <cellStyle name="Обычный 19 3 3 2 43" xfId="52366"/>
    <cellStyle name="Обычный 19 3 3 2 44" xfId="52577"/>
    <cellStyle name="Обычный 19 3 3 2 45" xfId="52787"/>
    <cellStyle name="Обычный 19 3 3 2 46" xfId="52997"/>
    <cellStyle name="Обычный 19 3 3 2 47" xfId="53207"/>
    <cellStyle name="Обычный 19 3 3 2 48" xfId="53602"/>
    <cellStyle name="Обычный 19 3 3 2 5" xfId="25257"/>
    <cellStyle name="Обычный 19 3 3 2 6" xfId="25258"/>
    <cellStyle name="Обычный 19 3 3 2 7" xfId="25259"/>
    <cellStyle name="Обычный 19 3 3 2 8" xfId="25260"/>
    <cellStyle name="Обычный 19 3 3 2 9" xfId="25261"/>
    <cellStyle name="Обычный 19 3 3 20" xfId="41443"/>
    <cellStyle name="Обычный 19 3 3 21" xfId="42882"/>
    <cellStyle name="Обычный 19 3 3 22" xfId="43990"/>
    <cellStyle name="Обычный 19 3 3 23" xfId="45300"/>
    <cellStyle name="Обычный 19 3 3 24" xfId="46418"/>
    <cellStyle name="Обычный 19 3 3 25" xfId="47364"/>
    <cellStyle name="Обычный 19 3 3 26" xfId="48148"/>
    <cellStyle name="Обычный 19 3 3 27" xfId="48539"/>
    <cellStyle name="Обычный 19 3 3 28" xfId="48749"/>
    <cellStyle name="Обычный 19 3 3 29" xfId="48959"/>
    <cellStyle name="Обычный 19 3 3 3" xfId="25262"/>
    <cellStyle name="Обычный 19 3 3 3 10" xfId="25263"/>
    <cellStyle name="Обычный 19 3 3 3 11" xfId="25264"/>
    <cellStyle name="Обычный 19 3 3 3 12" xfId="32091"/>
    <cellStyle name="Обычный 19 3 3 3 13" xfId="34468"/>
    <cellStyle name="Обычный 19 3 3 3 14" xfId="35851"/>
    <cellStyle name="Обычный 19 3 3 3 15" xfId="37325"/>
    <cellStyle name="Обычный 19 3 3 3 16" xfId="38648"/>
    <cellStyle name="Обычный 19 3 3 3 17" xfId="39972"/>
    <cellStyle name="Обычный 19 3 3 3 18" xfId="41481"/>
    <cellStyle name="Обычный 19 3 3 3 19" xfId="42919"/>
    <cellStyle name="Обычный 19 3 3 3 2" xfId="25265"/>
    <cellStyle name="Обычный 19 3 3 3 2 10" xfId="35169"/>
    <cellStyle name="Обычный 19 3 3 3 2 11" xfId="36586"/>
    <cellStyle name="Обычный 19 3 3 3 2 12" xfId="37922"/>
    <cellStyle name="Обычный 19 3 3 3 2 13" xfId="39247"/>
    <cellStyle name="Обычный 19 3 3 3 2 14" xfId="40611"/>
    <cellStyle name="Обычный 19 3 3 3 2 15" xfId="42110"/>
    <cellStyle name="Обычный 19 3 3 3 2 16" xfId="43284"/>
    <cellStyle name="Обычный 19 3 3 3 2 17" xfId="44564"/>
    <cellStyle name="Обычный 19 3 3 3 2 18" xfId="45701"/>
    <cellStyle name="Обычный 19 3 3 3 2 19" xfId="46817"/>
    <cellStyle name="Обычный 19 3 3 3 2 2" xfId="25266"/>
    <cellStyle name="Обычный 19 3 3 3 2 20" xfId="47765"/>
    <cellStyle name="Обычный 19 3 3 3 2 21" xfId="48399"/>
    <cellStyle name="Обычный 19 3 3 3 2 22" xfId="48609"/>
    <cellStyle name="Обычный 19 3 3 3 2 23" xfId="48819"/>
    <cellStyle name="Обычный 19 3 3 3 2 24" xfId="49029"/>
    <cellStyle name="Обычный 19 3 3 3 2 25" xfId="49239"/>
    <cellStyle name="Обычный 19 3 3 3 2 26" xfId="49449"/>
    <cellStyle name="Обычный 19 3 3 3 2 27" xfId="49659"/>
    <cellStyle name="Обычный 19 3 3 3 2 28" xfId="49869"/>
    <cellStyle name="Обычный 19 3 3 3 2 29" xfId="50079"/>
    <cellStyle name="Обычный 19 3 3 3 2 3" xfId="25267"/>
    <cellStyle name="Обычный 19 3 3 3 2 30" xfId="50289"/>
    <cellStyle name="Обычный 19 3 3 3 2 31" xfId="50499"/>
    <cellStyle name="Обычный 19 3 3 3 2 32" xfId="50709"/>
    <cellStyle name="Обычный 19 3 3 3 2 33" xfId="50919"/>
    <cellStyle name="Обычный 19 3 3 3 2 34" xfId="51129"/>
    <cellStyle name="Обычный 19 3 3 3 2 35" xfId="51346"/>
    <cellStyle name="Обычный 19 3 3 3 2 36" xfId="51563"/>
    <cellStyle name="Обычный 19 3 3 3 2 37" xfId="51773"/>
    <cellStyle name="Обычный 19 3 3 3 2 38" xfId="51983"/>
    <cellStyle name="Обычный 19 3 3 3 2 39" xfId="52193"/>
    <cellStyle name="Обычный 19 3 3 3 2 4" xfId="25268"/>
    <cellStyle name="Обычный 19 3 3 3 2 40" xfId="52421"/>
    <cellStyle name="Обычный 19 3 3 3 2 41" xfId="52631"/>
    <cellStyle name="Обычный 19 3 3 3 2 42" xfId="52841"/>
    <cellStyle name="Обычный 19 3 3 3 2 43" xfId="53051"/>
    <cellStyle name="Обычный 19 3 3 3 2 44" xfId="53261"/>
    <cellStyle name="Обычный 19 3 3 3 2 45" xfId="53803"/>
    <cellStyle name="Обычный 19 3 3 3 2 5" xfId="25269"/>
    <cellStyle name="Обычный 19 3 3 3 2 6" xfId="25270"/>
    <cellStyle name="Обычный 19 3 3 3 2 7" xfId="25271"/>
    <cellStyle name="Обычный 19 3 3 3 2 8" xfId="25272"/>
    <cellStyle name="Обычный 19 3 3 3 2 9" xfId="33420"/>
    <cellStyle name="Обычный 19 3 3 3 20" xfId="44028"/>
    <cellStyle name="Обычный 19 3 3 3 21" xfId="45337"/>
    <cellStyle name="Обычный 19 3 3 3 22" xfId="46455"/>
    <cellStyle name="Обычный 19 3 3 3 23" xfId="47401"/>
    <cellStyle name="Обычный 19 3 3 3 24" xfId="48182"/>
    <cellStyle name="Обычный 19 3 3 3 25" xfId="48573"/>
    <cellStyle name="Обычный 19 3 3 3 26" xfId="48783"/>
    <cellStyle name="Обычный 19 3 3 3 27" xfId="48993"/>
    <cellStyle name="Обычный 19 3 3 3 28" xfId="49203"/>
    <cellStyle name="Обычный 19 3 3 3 29" xfId="49413"/>
    <cellStyle name="Обычный 19 3 3 3 3" xfId="25273"/>
    <cellStyle name="Обычный 19 3 3 3 3 10" xfId="36587"/>
    <cellStyle name="Обычный 19 3 3 3 3 11" xfId="37923"/>
    <cellStyle name="Обычный 19 3 3 3 3 12" xfId="39248"/>
    <cellStyle name="Обычный 19 3 3 3 3 13" xfId="40612"/>
    <cellStyle name="Обычный 19 3 3 3 3 14" xfId="42111"/>
    <cellStyle name="Обычный 19 3 3 3 3 15" xfId="43285"/>
    <cellStyle name="Обычный 19 3 3 3 3 16" xfId="44565"/>
    <cellStyle name="Обычный 19 3 3 3 3 17" xfId="45702"/>
    <cellStyle name="Обычный 19 3 3 3 3 18" xfId="46818"/>
    <cellStyle name="Обычный 19 3 3 3 3 19" xfId="47766"/>
    <cellStyle name="Обычный 19 3 3 3 3 2" xfId="25274"/>
    <cellStyle name="Обычный 19 3 3 3 3 20" xfId="48400"/>
    <cellStyle name="Обычный 19 3 3 3 3 21" xfId="48610"/>
    <cellStyle name="Обычный 19 3 3 3 3 22" xfId="48820"/>
    <cellStyle name="Обычный 19 3 3 3 3 23" xfId="49030"/>
    <cellStyle name="Обычный 19 3 3 3 3 24" xfId="49240"/>
    <cellStyle name="Обычный 19 3 3 3 3 25" xfId="49450"/>
    <cellStyle name="Обычный 19 3 3 3 3 26" xfId="49660"/>
    <cellStyle name="Обычный 19 3 3 3 3 27" xfId="49870"/>
    <cellStyle name="Обычный 19 3 3 3 3 28" xfId="50080"/>
    <cellStyle name="Обычный 19 3 3 3 3 29" xfId="50290"/>
    <cellStyle name="Обычный 19 3 3 3 3 3" xfId="25275"/>
    <cellStyle name="Обычный 19 3 3 3 3 30" xfId="50500"/>
    <cellStyle name="Обычный 19 3 3 3 3 31" xfId="50710"/>
    <cellStyle name="Обычный 19 3 3 3 3 32" xfId="50920"/>
    <cellStyle name="Обычный 19 3 3 3 3 33" xfId="51130"/>
    <cellStyle name="Обычный 19 3 3 3 3 34" xfId="51347"/>
    <cellStyle name="Обычный 19 3 3 3 3 35" xfId="51564"/>
    <cellStyle name="Обычный 19 3 3 3 3 36" xfId="51774"/>
    <cellStyle name="Обычный 19 3 3 3 3 37" xfId="51984"/>
    <cellStyle name="Обычный 19 3 3 3 3 38" xfId="52194"/>
    <cellStyle name="Обычный 19 3 3 3 3 39" xfId="52422"/>
    <cellStyle name="Обычный 19 3 3 3 3 4" xfId="25276"/>
    <cellStyle name="Обычный 19 3 3 3 3 40" xfId="52632"/>
    <cellStyle name="Обычный 19 3 3 3 3 41" xfId="52842"/>
    <cellStyle name="Обычный 19 3 3 3 3 42" xfId="53052"/>
    <cellStyle name="Обычный 19 3 3 3 3 43" xfId="53262"/>
    <cellStyle name="Обычный 19 3 3 3 3 44" xfId="53804"/>
    <cellStyle name="Обычный 19 3 3 3 3 5" xfId="25277"/>
    <cellStyle name="Обычный 19 3 3 3 3 6" xfId="25278"/>
    <cellStyle name="Обычный 19 3 3 3 3 7" xfId="25279"/>
    <cellStyle name="Обычный 19 3 3 3 3 8" xfId="33421"/>
    <cellStyle name="Обычный 19 3 3 3 3 9" xfId="35170"/>
    <cellStyle name="Обычный 19 3 3 3 30" xfId="49623"/>
    <cellStyle name="Обычный 19 3 3 3 31" xfId="49833"/>
    <cellStyle name="Обычный 19 3 3 3 32" xfId="50043"/>
    <cellStyle name="Обычный 19 3 3 3 33" xfId="50253"/>
    <cellStyle name="Обычный 19 3 3 3 34" xfId="50463"/>
    <cellStyle name="Обычный 19 3 3 3 35" xfId="50673"/>
    <cellStyle name="Обычный 19 3 3 3 36" xfId="50883"/>
    <cellStyle name="Обычный 19 3 3 3 37" xfId="51093"/>
    <cellStyle name="Обычный 19 3 3 3 38" xfId="51303"/>
    <cellStyle name="Обычный 19 3 3 3 39" xfId="51520"/>
    <cellStyle name="Обычный 19 3 3 3 4" xfId="25280"/>
    <cellStyle name="Обычный 19 3 3 3 4 10" xfId="36588"/>
    <cellStyle name="Обычный 19 3 3 3 4 11" xfId="37924"/>
    <cellStyle name="Обычный 19 3 3 3 4 12" xfId="39249"/>
    <cellStyle name="Обычный 19 3 3 3 4 13" xfId="40613"/>
    <cellStyle name="Обычный 19 3 3 3 4 14" xfId="42112"/>
    <cellStyle name="Обычный 19 3 3 3 4 15" xfId="43286"/>
    <cellStyle name="Обычный 19 3 3 3 4 16" xfId="44566"/>
    <cellStyle name="Обычный 19 3 3 3 4 17" xfId="45703"/>
    <cellStyle name="Обычный 19 3 3 3 4 18" xfId="46819"/>
    <cellStyle name="Обычный 19 3 3 3 4 19" xfId="47767"/>
    <cellStyle name="Обычный 19 3 3 3 4 2" xfId="25281"/>
    <cellStyle name="Обычный 19 3 3 3 4 20" xfId="48401"/>
    <cellStyle name="Обычный 19 3 3 3 4 21" xfId="48611"/>
    <cellStyle name="Обычный 19 3 3 3 4 22" xfId="48821"/>
    <cellStyle name="Обычный 19 3 3 3 4 23" xfId="49031"/>
    <cellStyle name="Обычный 19 3 3 3 4 24" xfId="49241"/>
    <cellStyle name="Обычный 19 3 3 3 4 25" xfId="49451"/>
    <cellStyle name="Обычный 19 3 3 3 4 26" xfId="49661"/>
    <cellStyle name="Обычный 19 3 3 3 4 27" xfId="49871"/>
    <cellStyle name="Обычный 19 3 3 3 4 28" xfId="50081"/>
    <cellStyle name="Обычный 19 3 3 3 4 29" xfId="50291"/>
    <cellStyle name="Обычный 19 3 3 3 4 3" xfId="25282"/>
    <cellStyle name="Обычный 19 3 3 3 4 30" xfId="50501"/>
    <cellStyle name="Обычный 19 3 3 3 4 31" xfId="50711"/>
    <cellStyle name="Обычный 19 3 3 3 4 32" xfId="50921"/>
    <cellStyle name="Обычный 19 3 3 3 4 33" xfId="51131"/>
    <cellStyle name="Обычный 19 3 3 3 4 34" xfId="51348"/>
    <cellStyle name="Обычный 19 3 3 3 4 35" xfId="51565"/>
    <cellStyle name="Обычный 19 3 3 3 4 36" xfId="51775"/>
    <cellStyle name="Обычный 19 3 3 3 4 37" xfId="51985"/>
    <cellStyle name="Обычный 19 3 3 3 4 38" xfId="52195"/>
    <cellStyle name="Обычный 19 3 3 3 4 39" xfId="52423"/>
    <cellStyle name="Обычный 19 3 3 3 4 4" xfId="25283"/>
    <cellStyle name="Обычный 19 3 3 3 4 40" xfId="52633"/>
    <cellStyle name="Обычный 19 3 3 3 4 41" xfId="52843"/>
    <cellStyle name="Обычный 19 3 3 3 4 42" xfId="53053"/>
    <cellStyle name="Обычный 19 3 3 3 4 43" xfId="53263"/>
    <cellStyle name="Обычный 19 3 3 3 4 44" xfId="53805"/>
    <cellStyle name="Обычный 19 3 3 3 4 5" xfId="25284"/>
    <cellStyle name="Обычный 19 3 3 3 4 6" xfId="25285"/>
    <cellStyle name="Обычный 19 3 3 3 4 7" xfId="25286"/>
    <cellStyle name="Обычный 19 3 3 3 4 8" xfId="33422"/>
    <cellStyle name="Обычный 19 3 3 3 4 9" xfId="35171"/>
    <cellStyle name="Обычный 19 3 3 3 40" xfId="51737"/>
    <cellStyle name="Обычный 19 3 3 3 41" xfId="51947"/>
    <cellStyle name="Обычный 19 3 3 3 42" xfId="52157"/>
    <cellStyle name="Обычный 19 3 3 3 43" xfId="52384"/>
    <cellStyle name="Обычный 19 3 3 3 44" xfId="52595"/>
    <cellStyle name="Обычный 19 3 3 3 45" xfId="52805"/>
    <cellStyle name="Обычный 19 3 3 3 46" xfId="53015"/>
    <cellStyle name="Обычный 19 3 3 3 47" xfId="53225"/>
    <cellStyle name="Обычный 19 3 3 3 48" xfId="53637"/>
    <cellStyle name="Обычный 19 3 3 3 49" xfId="54205"/>
    <cellStyle name="Обычный 19 3 3 3 5" xfId="25287"/>
    <cellStyle name="Обычный 19 3 3 3 5 10" xfId="36703"/>
    <cellStyle name="Обычный 19 3 3 3 5 11" xfId="38038"/>
    <cellStyle name="Обычный 19 3 3 3 5 12" xfId="39362"/>
    <cellStyle name="Обычный 19 3 3 3 5 13" xfId="40726"/>
    <cellStyle name="Обычный 19 3 3 3 5 14" xfId="42225"/>
    <cellStyle name="Обычный 19 3 3 3 5 15" xfId="43398"/>
    <cellStyle name="Обычный 19 3 3 3 5 16" xfId="44681"/>
    <cellStyle name="Обычный 19 3 3 3 5 17" xfId="45815"/>
    <cellStyle name="Обычный 19 3 3 3 5 18" xfId="46931"/>
    <cellStyle name="Обычный 19 3 3 3 5 19" xfId="47879"/>
    <cellStyle name="Обычный 19 3 3 3 5 2" xfId="25288"/>
    <cellStyle name="Обычный 19 3 3 3 5 2 10" xfId="38042"/>
    <cellStyle name="Обычный 19 3 3 3 5 2 11" xfId="39366"/>
    <cellStyle name="Обычный 19 3 3 3 5 2 12" xfId="40730"/>
    <cellStyle name="Обычный 19 3 3 3 5 2 13" xfId="42229"/>
    <cellStyle name="Обычный 19 3 3 3 5 2 14" xfId="43402"/>
    <cellStyle name="Обычный 19 3 3 3 5 2 15" xfId="44685"/>
    <cellStyle name="Обычный 19 3 3 3 5 2 16" xfId="45819"/>
    <cellStyle name="Обычный 19 3 3 3 5 2 17" xfId="46935"/>
    <cellStyle name="Обычный 19 3 3 3 5 2 18" xfId="47883"/>
    <cellStyle name="Обычный 19 3 3 3 5 2 19" xfId="48516"/>
    <cellStyle name="Обычный 19 3 3 3 5 2 2" xfId="25289"/>
    <cellStyle name="Обычный 19 3 3 3 5 2 2 10" xfId="39370"/>
    <cellStyle name="Обычный 19 3 3 3 5 2 2 11" xfId="40734"/>
    <cellStyle name="Обычный 19 3 3 3 5 2 2 12" xfId="42233"/>
    <cellStyle name="Обычный 19 3 3 3 5 2 2 13" xfId="43406"/>
    <cellStyle name="Обычный 19 3 3 3 5 2 2 14" xfId="44689"/>
    <cellStyle name="Обычный 19 3 3 3 5 2 2 15" xfId="45823"/>
    <cellStyle name="Обычный 19 3 3 3 5 2 2 16" xfId="46939"/>
    <cellStyle name="Обычный 19 3 3 3 5 2 2 17" xfId="47887"/>
    <cellStyle name="Обычный 19 3 3 3 5 2 2 18" xfId="48520"/>
    <cellStyle name="Обычный 19 3 3 3 5 2 2 19" xfId="48730"/>
    <cellStyle name="Обычный 19 3 3 3 5 2 2 2" xfId="25290"/>
    <cellStyle name="Обычный 19 3 3 3 5 2 2 20" xfId="48940"/>
    <cellStyle name="Обычный 19 3 3 3 5 2 2 21" xfId="49150"/>
    <cellStyle name="Обычный 19 3 3 3 5 2 2 22" xfId="49360"/>
    <cellStyle name="Обычный 19 3 3 3 5 2 2 23" xfId="49570"/>
    <cellStyle name="Обычный 19 3 3 3 5 2 2 24" xfId="49780"/>
    <cellStyle name="Обычный 19 3 3 3 5 2 2 25" xfId="49990"/>
    <cellStyle name="Обычный 19 3 3 3 5 2 2 26" xfId="50200"/>
    <cellStyle name="Обычный 19 3 3 3 5 2 2 27" xfId="50410"/>
    <cellStyle name="Обычный 19 3 3 3 5 2 2 28" xfId="50620"/>
    <cellStyle name="Обычный 19 3 3 3 5 2 2 29" xfId="50830"/>
    <cellStyle name="Обычный 19 3 3 3 5 2 2 3" xfId="25291"/>
    <cellStyle name="Обычный 19 3 3 3 5 2 2 30" xfId="51040"/>
    <cellStyle name="Обычный 19 3 3 3 5 2 2 31" xfId="51250"/>
    <cellStyle name="Обычный 19 3 3 3 5 2 2 32" xfId="51467"/>
    <cellStyle name="Обычный 19 3 3 3 5 2 2 33" xfId="51684"/>
    <cellStyle name="Обычный 19 3 3 3 5 2 2 34" xfId="51894"/>
    <cellStyle name="Обычный 19 3 3 3 5 2 2 35" xfId="52104"/>
    <cellStyle name="Обычный 19 3 3 3 5 2 2 36" xfId="52314"/>
    <cellStyle name="Обычный 19 3 3 3 5 2 2 37" xfId="52542"/>
    <cellStyle name="Обычный 19 3 3 3 5 2 2 38" xfId="52752"/>
    <cellStyle name="Обычный 19 3 3 3 5 2 2 39" xfId="52962"/>
    <cellStyle name="Обычный 19 3 3 3 5 2 2 4" xfId="25292"/>
    <cellStyle name="Обычный 19 3 3 3 5 2 2 40" xfId="53172"/>
    <cellStyle name="Обычный 19 3 3 3 5 2 2 41" xfId="53382"/>
    <cellStyle name="Обычный 19 3 3 3 5 2 2 42" xfId="53926"/>
    <cellStyle name="Обычный 19 3 3 3 5 2 2 5" xfId="25293"/>
    <cellStyle name="Обычный 19 3 3 3 5 2 2 6" xfId="33546"/>
    <cellStyle name="Обычный 19 3 3 3 5 2 2 7" xfId="35294"/>
    <cellStyle name="Обычный 19 3 3 3 5 2 2 8" xfId="36711"/>
    <cellStyle name="Обычный 19 3 3 3 5 2 2 9" xfId="38046"/>
    <cellStyle name="Обычный 19 3 3 3 5 2 20" xfId="48726"/>
    <cellStyle name="Обычный 19 3 3 3 5 2 21" xfId="48936"/>
    <cellStyle name="Обычный 19 3 3 3 5 2 22" xfId="49146"/>
    <cellStyle name="Обычный 19 3 3 3 5 2 23" xfId="49356"/>
    <cellStyle name="Обычный 19 3 3 3 5 2 24" xfId="49566"/>
    <cellStyle name="Обычный 19 3 3 3 5 2 25" xfId="49776"/>
    <cellStyle name="Обычный 19 3 3 3 5 2 26" xfId="49986"/>
    <cellStyle name="Обычный 19 3 3 3 5 2 27" xfId="50196"/>
    <cellStyle name="Обычный 19 3 3 3 5 2 28" xfId="50406"/>
    <cellStyle name="Обычный 19 3 3 3 5 2 29" xfId="50616"/>
    <cellStyle name="Обычный 19 3 3 3 5 2 3" xfId="25294"/>
    <cellStyle name="Обычный 19 3 3 3 5 2 30" xfId="50826"/>
    <cellStyle name="Обычный 19 3 3 3 5 2 31" xfId="51036"/>
    <cellStyle name="Обычный 19 3 3 3 5 2 32" xfId="51246"/>
    <cellStyle name="Обычный 19 3 3 3 5 2 33" xfId="51463"/>
    <cellStyle name="Обычный 19 3 3 3 5 2 34" xfId="51680"/>
    <cellStyle name="Обычный 19 3 3 3 5 2 35" xfId="51890"/>
    <cellStyle name="Обычный 19 3 3 3 5 2 36" xfId="52100"/>
    <cellStyle name="Обычный 19 3 3 3 5 2 37" xfId="52310"/>
    <cellStyle name="Обычный 19 3 3 3 5 2 38" xfId="52538"/>
    <cellStyle name="Обычный 19 3 3 3 5 2 39" xfId="52748"/>
    <cellStyle name="Обычный 19 3 3 3 5 2 4" xfId="25295"/>
    <cellStyle name="Обычный 19 3 3 3 5 2 40" xfId="52958"/>
    <cellStyle name="Обычный 19 3 3 3 5 2 41" xfId="53168"/>
    <cellStyle name="Обычный 19 3 3 3 5 2 42" xfId="53378"/>
    <cellStyle name="Обычный 19 3 3 3 5 2 43" xfId="53922"/>
    <cellStyle name="Обычный 19 3 3 3 5 2 5" xfId="25296"/>
    <cellStyle name="Обычный 19 3 3 3 5 2 6" xfId="25297"/>
    <cellStyle name="Обычный 19 3 3 3 5 2 7" xfId="33542"/>
    <cellStyle name="Обычный 19 3 3 3 5 2 8" xfId="35290"/>
    <cellStyle name="Обычный 19 3 3 3 5 2 9" xfId="36707"/>
    <cellStyle name="Обычный 19 3 3 3 5 20" xfId="48512"/>
    <cellStyle name="Обычный 19 3 3 3 5 21" xfId="48722"/>
    <cellStyle name="Обычный 19 3 3 3 5 22" xfId="48932"/>
    <cellStyle name="Обычный 19 3 3 3 5 23" xfId="49142"/>
    <cellStyle name="Обычный 19 3 3 3 5 24" xfId="49352"/>
    <cellStyle name="Обычный 19 3 3 3 5 25" xfId="49562"/>
    <cellStyle name="Обычный 19 3 3 3 5 26" xfId="49772"/>
    <cellStyle name="Обычный 19 3 3 3 5 27" xfId="49982"/>
    <cellStyle name="Обычный 19 3 3 3 5 28" xfId="50192"/>
    <cellStyle name="Обычный 19 3 3 3 5 29" xfId="50402"/>
    <cellStyle name="Обычный 19 3 3 3 5 3" xfId="25298"/>
    <cellStyle name="Обычный 19 3 3 3 5 30" xfId="50612"/>
    <cellStyle name="Обычный 19 3 3 3 5 31" xfId="50822"/>
    <cellStyle name="Обычный 19 3 3 3 5 32" xfId="51032"/>
    <cellStyle name="Обычный 19 3 3 3 5 33" xfId="51242"/>
    <cellStyle name="Обычный 19 3 3 3 5 34" xfId="51459"/>
    <cellStyle name="Обычный 19 3 3 3 5 35" xfId="51676"/>
    <cellStyle name="Обычный 19 3 3 3 5 36" xfId="51886"/>
    <cellStyle name="Обычный 19 3 3 3 5 37" xfId="52096"/>
    <cellStyle name="Обычный 19 3 3 3 5 38" xfId="52306"/>
    <cellStyle name="Обычный 19 3 3 3 5 39" xfId="52534"/>
    <cellStyle name="Обычный 19 3 3 3 5 4" xfId="25299"/>
    <cellStyle name="Обычный 19 3 3 3 5 40" xfId="52744"/>
    <cellStyle name="Обычный 19 3 3 3 5 41" xfId="52954"/>
    <cellStyle name="Обычный 19 3 3 3 5 42" xfId="53164"/>
    <cellStyle name="Обычный 19 3 3 3 5 43" xfId="53374"/>
    <cellStyle name="Обычный 19 3 3 3 5 44" xfId="53918"/>
    <cellStyle name="Обычный 19 3 3 3 5 5" xfId="25300"/>
    <cellStyle name="Обычный 19 3 3 3 5 6" xfId="25301"/>
    <cellStyle name="Обычный 19 3 3 3 5 7" xfId="25302"/>
    <cellStyle name="Обычный 19 3 3 3 5 8" xfId="33538"/>
    <cellStyle name="Обычный 19 3 3 3 5 9" xfId="35286"/>
    <cellStyle name="Обычный 19 3 3 3 50" xfId="54602"/>
    <cellStyle name="Обычный 19 3 3 3 51" xfId="54846"/>
    <cellStyle name="Обычный 19 3 3 3 52" xfId="55012"/>
    <cellStyle name="Обычный 19 3 3 3 53" xfId="55205"/>
    <cellStyle name="Обычный 19 3 3 3 54" xfId="55275"/>
    <cellStyle name="Обычный 19 3 3 3 55" xfId="55337"/>
    <cellStyle name="Обычный 19 3 3 3 56" xfId="55504"/>
    <cellStyle name="Обычный 19 3 3 3 57" xfId="56412"/>
    <cellStyle name="Обычный 19 3 3 3 58" xfId="56450"/>
    <cellStyle name="Обычный 19 3 3 3 6" xfId="25303"/>
    <cellStyle name="Обычный 19 3 3 3 7" xfId="25304"/>
    <cellStyle name="Обычный 19 3 3 3 8" xfId="25305"/>
    <cellStyle name="Обычный 19 3 3 3 9" xfId="25306"/>
    <cellStyle name="Обычный 19 3 3 30" xfId="49169"/>
    <cellStyle name="Обычный 19 3 3 31" xfId="49379"/>
    <cellStyle name="Обычный 19 3 3 32" xfId="49589"/>
    <cellStyle name="Обычный 19 3 3 33" xfId="49799"/>
    <cellStyle name="Обычный 19 3 3 34" xfId="50009"/>
    <cellStyle name="Обычный 19 3 3 35" xfId="50219"/>
    <cellStyle name="Обычный 19 3 3 36" xfId="50429"/>
    <cellStyle name="Обычный 19 3 3 37" xfId="50639"/>
    <cellStyle name="Обычный 19 3 3 38" xfId="50849"/>
    <cellStyle name="Обычный 19 3 3 39" xfId="51059"/>
    <cellStyle name="Обычный 19 3 3 4" xfId="25307"/>
    <cellStyle name="Обычный 19 3 3 4 10" xfId="36589"/>
    <cellStyle name="Обычный 19 3 3 4 11" xfId="37925"/>
    <cellStyle name="Обычный 19 3 3 4 12" xfId="39250"/>
    <cellStyle name="Обычный 19 3 3 4 13" xfId="40614"/>
    <cellStyle name="Обычный 19 3 3 4 14" xfId="42113"/>
    <cellStyle name="Обычный 19 3 3 4 15" xfId="43287"/>
    <cellStyle name="Обычный 19 3 3 4 16" xfId="44567"/>
    <cellStyle name="Обычный 19 3 3 4 17" xfId="45704"/>
    <cellStyle name="Обычный 19 3 3 4 18" xfId="46820"/>
    <cellStyle name="Обычный 19 3 3 4 19" xfId="47768"/>
    <cellStyle name="Обычный 19 3 3 4 2" xfId="25308"/>
    <cellStyle name="Обычный 19 3 3 4 20" xfId="48402"/>
    <cellStyle name="Обычный 19 3 3 4 21" xfId="48612"/>
    <cellStyle name="Обычный 19 3 3 4 22" xfId="48822"/>
    <cellStyle name="Обычный 19 3 3 4 23" xfId="49032"/>
    <cellStyle name="Обычный 19 3 3 4 24" xfId="49242"/>
    <cellStyle name="Обычный 19 3 3 4 25" xfId="49452"/>
    <cellStyle name="Обычный 19 3 3 4 26" xfId="49662"/>
    <cellStyle name="Обычный 19 3 3 4 27" xfId="49872"/>
    <cellStyle name="Обычный 19 3 3 4 28" xfId="50082"/>
    <cellStyle name="Обычный 19 3 3 4 29" xfId="50292"/>
    <cellStyle name="Обычный 19 3 3 4 3" xfId="25309"/>
    <cellStyle name="Обычный 19 3 3 4 30" xfId="50502"/>
    <cellStyle name="Обычный 19 3 3 4 31" xfId="50712"/>
    <cellStyle name="Обычный 19 3 3 4 32" xfId="50922"/>
    <cellStyle name="Обычный 19 3 3 4 33" xfId="51132"/>
    <cellStyle name="Обычный 19 3 3 4 34" xfId="51349"/>
    <cellStyle name="Обычный 19 3 3 4 35" xfId="51566"/>
    <cellStyle name="Обычный 19 3 3 4 36" xfId="51776"/>
    <cellStyle name="Обычный 19 3 3 4 37" xfId="51986"/>
    <cellStyle name="Обычный 19 3 3 4 38" xfId="52196"/>
    <cellStyle name="Обычный 19 3 3 4 39" xfId="52424"/>
    <cellStyle name="Обычный 19 3 3 4 4" xfId="25310"/>
    <cellStyle name="Обычный 19 3 3 4 40" xfId="52634"/>
    <cellStyle name="Обычный 19 3 3 4 41" xfId="52844"/>
    <cellStyle name="Обычный 19 3 3 4 42" xfId="53054"/>
    <cellStyle name="Обычный 19 3 3 4 43" xfId="53264"/>
    <cellStyle name="Обычный 19 3 3 4 44" xfId="53806"/>
    <cellStyle name="Обычный 19 3 3 4 5" xfId="25311"/>
    <cellStyle name="Обычный 19 3 3 4 6" xfId="25312"/>
    <cellStyle name="Обычный 19 3 3 4 7" xfId="25313"/>
    <cellStyle name="Обычный 19 3 3 4 8" xfId="33423"/>
    <cellStyle name="Обычный 19 3 3 4 9" xfId="35172"/>
    <cellStyle name="Обычный 19 3 3 40" xfId="51269"/>
    <cellStyle name="Обычный 19 3 3 41" xfId="51486"/>
    <cellStyle name="Обычный 19 3 3 42" xfId="51703"/>
    <cellStyle name="Обычный 19 3 3 43" xfId="51913"/>
    <cellStyle name="Обычный 19 3 3 44" xfId="52123"/>
    <cellStyle name="Обычный 19 3 3 45" xfId="52350"/>
    <cellStyle name="Обычный 19 3 3 46" xfId="52561"/>
    <cellStyle name="Обычный 19 3 3 47" xfId="52771"/>
    <cellStyle name="Обычный 19 3 3 48" xfId="52981"/>
    <cellStyle name="Обычный 19 3 3 49" xfId="53191"/>
    <cellStyle name="Обычный 19 3 3 5" xfId="25314"/>
    <cellStyle name="Обычный 19 3 3 5 10" xfId="36590"/>
    <cellStyle name="Обычный 19 3 3 5 11" xfId="37926"/>
    <cellStyle name="Обычный 19 3 3 5 12" xfId="39251"/>
    <cellStyle name="Обычный 19 3 3 5 13" xfId="40615"/>
    <cellStyle name="Обычный 19 3 3 5 14" xfId="42114"/>
    <cellStyle name="Обычный 19 3 3 5 15" xfId="43288"/>
    <cellStyle name="Обычный 19 3 3 5 16" xfId="44568"/>
    <cellStyle name="Обычный 19 3 3 5 17" xfId="45705"/>
    <cellStyle name="Обычный 19 3 3 5 18" xfId="46821"/>
    <cellStyle name="Обычный 19 3 3 5 19" xfId="47769"/>
    <cellStyle name="Обычный 19 3 3 5 2" xfId="25315"/>
    <cellStyle name="Обычный 19 3 3 5 20" xfId="48403"/>
    <cellStyle name="Обычный 19 3 3 5 21" xfId="48613"/>
    <cellStyle name="Обычный 19 3 3 5 22" xfId="48823"/>
    <cellStyle name="Обычный 19 3 3 5 23" xfId="49033"/>
    <cellStyle name="Обычный 19 3 3 5 24" xfId="49243"/>
    <cellStyle name="Обычный 19 3 3 5 25" xfId="49453"/>
    <cellStyle name="Обычный 19 3 3 5 26" xfId="49663"/>
    <cellStyle name="Обычный 19 3 3 5 27" xfId="49873"/>
    <cellStyle name="Обычный 19 3 3 5 28" xfId="50083"/>
    <cellStyle name="Обычный 19 3 3 5 29" xfId="50293"/>
    <cellStyle name="Обычный 19 3 3 5 3" xfId="25316"/>
    <cellStyle name="Обычный 19 3 3 5 30" xfId="50503"/>
    <cellStyle name="Обычный 19 3 3 5 31" xfId="50713"/>
    <cellStyle name="Обычный 19 3 3 5 32" xfId="50923"/>
    <cellStyle name="Обычный 19 3 3 5 33" xfId="51133"/>
    <cellStyle name="Обычный 19 3 3 5 34" xfId="51350"/>
    <cellStyle name="Обычный 19 3 3 5 35" xfId="51567"/>
    <cellStyle name="Обычный 19 3 3 5 36" xfId="51777"/>
    <cellStyle name="Обычный 19 3 3 5 37" xfId="51987"/>
    <cellStyle name="Обычный 19 3 3 5 38" xfId="52197"/>
    <cellStyle name="Обычный 19 3 3 5 39" xfId="52425"/>
    <cellStyle name="Обычный 19 3 3 5 4" xfId="25317"/>
    <cellStyle name="Обычный 19 3 3 5 40" xfId="52635"/>
    <cellStyle name="Обычный 19 3 3 5 41" xfId="52845"/>
    <cellStyle name="Обычный 19 3 3 5 42" xfId="53055"/>
    <cellStyle name="Обычный 19 3 3 5 43" xfId="53265"/>
    <cellStyle name="Обычный 19 3 3 5 44" xfId="53807"/>
    <cellStyle name="Обычный 19 3 3 5 5" xfId="25318"/>
    <cellStyle name="Обычный 19 3 3 5 6" xfId="25319"/>
    <cellStyle name="Обычный 19 3 3 5 7" xfId="25320"/>
    <cellStyle name="Обычный 19 3 3 5 8" xfId="33424"/>
    <cellStyle name="Обычный 19 3 3 5 9" xfId="35173"/>
    <cellStyle name="Обычный 19 3 3 50" xfId="53584"/>
    <cellStyle name="Обычный 19 3 3 51" xfId="54178"/>
    <cellStyle name="Обычный 19 3 3 52" xfId="54563"/>
    <cellStyle name="Обычный 19 3 3 53" xfId="54828"/>
    <cellStyle name="Обычный 19 3 3 54" xfId="54993"/>
    <cellStyle name="Обычный 19 3 3 55" xfId="55191"/>
    <cellStyle name="Обычный 19 3 3 56" xfId="55270"/>
    <cellStyle name="Обычный 19 3 3 57" xfId="55322"/>
    <cellStyle name="Обычный 19 3 3 58" xfId="55477"/>
    <cellStyle name="Обычный 19 3 3 59" xfId="56398"/>
    <cellStyle name="Обычный 19 3 3 6" xfId="25321"/>
    <cellStyle name="Обычный 19 3 3 6 10" xfId="36591"/>
    <cellStyle name="Обычный 19 3 3 6 11" xfId="37927"/>
    <cellStyle name="Обычный 19 3 3 6 12" xfId="39252"/>
    <cellStyle name="Обычный 19 3 3 6 13" xfId="40616"/>
    <cellStyle name="Обычный 19 3 3 6 14" xfId="42115"/>
    <cellStyle name="Обычный 19 3 3 6 15" xfId="43289"/>
    <cellStyle name="Обычный 19 3 3 6 16" xfId="44569"/>
    <cellStyle name="Обычный 19 3 3 6 17" xfId="45706"/>
    <cellStyle name="Обычный 19 3 3 6 18" xfId="46822"/>
    <cellStyle name="Обычный 19 3 3 6 19" xfId="47770"/>
    <cellStyle name="Обычный 19 3 3 6 2" xfId="25322"/>
    <cellStyle name="Обычный 19 3 3 6 20" xfId="48404"/>
    <cellStyle name="Обычный 19 3 3 6 21" xfId="48614"/>
    <cellStyle name="Обычный 19 3 3 6 22" xfId="48824"/>
    <cellStyle name="Обычный 19 3 3 6 23" xfId="49034"/>
    <cellStyle name="Обычный 19 3 3 6 24" xfId="49244"/>
    <cellStyle name="Обычный 19 3 3 6 25" xfId="49454"/>
    <cellStyle name="Обычный 19 3 3 6 26" xfId="49664"/>
    <cellStyle name="Обычный 19 3 3 6 27" xfId="49874"/>
    <cellStyle name="Обычный 19 3 3 6 28" xfId="50084"/>
    <cellStyle name="Обычный 19 3 3 6 29" xfId="50294"/>
    <cellStyle name="Обычный 19 3 3 6 3" xfId="25323"/>
    <cellStyle name="Обычный 19 3 3 6 30" xfId="50504"/>
    <cellStyle name="Обычный 19 3 3 6 31" xfId="50714"/>
    <cellStyle name="Обычный 19 3 3 6 32" xfId="50924"/>
    <cellStyle name="Обычный 19 3 3 6 33" xfId="51134"/>
    <cellStyle name="Обычный 19 3 3 6 34" xfId="51351"/>
    <cellStyle name="Обычный 19 3 3 6 35" xfId="51568"/>
    <cellStyle name="Обычный 19 3 3 6 36" xfId="51778"/>
    <cellStyle name="Обычный 19 3 3 6 37" xfId="51988"/>
    <cellStyle name="Обычный 19 3 3 6 38" xfId="52198"/>
    <cellStyle name="Обычный 19 3 3 6 39" xfId="52426"/>
    <cellStyle name="Обычный 19 3 3 6 4" xfId="25324"/>
    <cellStyle name="Обычный 19 3 3 6 40" xfId="52636"/>
    <cellStyle name="Обычный 19 3 3 6 41" xfId="52846"/>
    <cellStyle name="Обычный 19 3 3 6 42" xfId="53056"/>
    <cellStyle name="Обычный 19 3 3 6 43" xfId="53266"/>
    <cellStyle name="Обычный 19 3 3 6 44" xfId="53808"/>
    <cellStyle name="Обычный 19 3 3 6 5" xfId="25325"/>
    <cellStyle name="Обычный 19 3 3 6 6" xfId="25326"/>
    <cellStyle name="Обычный 19 3 3 6 7" xfId="25327"/>
    <cellStyle name="Обычный 19 3 3 6 8" xfId="33425"/>
    <cellStyle name="Обычный 19 3 3 6 9" xfId="35174"/>
    <cellStyle name="Обычный 19 3 3 7" xfId="25328"/>
    <cellStyle name="Обычный 19 3 3 8" xfId="25329"/>
    <cellStyle name="Обычный 19 3 3 9" xfId="25330"/>
    <cellStyle name="Обычный 19 3 30" xfId="48745"/>
    <cellStyle name="Обычный 19 3 31" xfId="48955"/>
    <cellStyle name="Обычный 19 3 32" xfId="49165"/>
    <cellStyle name="Обычный 19 3 33" xfId="49375"/>
    <cellStyle name="Обычный 19 3 34" xfId="49585"/>
    <cellStyle name="Обычный 19 3 35" xfId="49795"/>
    <cellStyle name="Обычный 19 3 36" xfId="50005"/>
    <cellStyle name="Обычный 19 3 37" xfId="50215"/>
    <cellStyle name="Обычный 19 3 38" xfId="50425"/>
    <cellStyle name="Обычный 19 3 39" xfId="50635"/>
    <cellStyle name="Обычный 19 3 4" xfId="25331"/>
    <cellStyle name="Обычный 19 3 4 10" xfId="25332"/>
    <cellStyle name="Обычный 19 3 4 11" xfId="25333"/>
    <cellStyle name="Обычный 19 3 4 12" xfId="32046"/>
    <cellStyle name="Обычный 19 3 4 13" xfId="34441"/>
    <cellStyle name="Обычный 19 3 4 14" xfId="35826"/>
    <cellStyle name="Обычный 19 3 4 15" xfId="37300"/>
    <cellStyle name="Обычный 19 3 4 16" xfId="38623"/>
    <cellStyle name="Обычный 19 3 4 17" xfId="39947"/>
    <cellStyle name="Обычный 19 3 4 18" xfId="41456"/>
    <cellStyle name="Обычный 19 3 4 19" xfId="42895"/>
    <cellStyle name="Обычный 19 3 4 2" xfId="25334"/>
    <cellStyle name="Обычный 19 3 4 2 10" xfId="36592"/>
    <cellStyle name="Обычный 19 3 4 2 11" xfId="37928"/>
    <cellStyle name="Обычный 19 3 4 2 12" xfId="39253"/>
    <cellStyle name="Обычный 19 3 4 2 13" xfId="40617"/>
    <cellStyle name="Обычный 19 3 4 2 14" xfId="42116"/>
    <cellStyle name="Обычный 19 3 4 2 15" xfId="43290"/>
    <cellStyle name="Обычный 19 3 4 2 16" xfId="44570"/>
    <cellStyle name="Обычный 19 3 4 2 17" xfId="45707"/>
    <cellStyle name="Обычный 19 3 4 2 18" xfId="46823"/>
    <cellStyle name="Обычный 19 3 4 2 19" xfId="47771"/>
    <cellStyle name="Обычный 19 3 4 2 2" xfId="25335"/>
    <cellStyle name="Обычный 19 3 4 2 20" xfId="48405"/>
    <cellStyle name="Обычный 19 3 4 2 21" xfId="48615"/>
    <cellStyle name="Обычный 19 3 4 2 22" xfId="48825"/>
    <cellStyle name="Обычный 19 3 4 2 23" xfId="49035"/>
    <cellStyle name="Обычный 19 3 4 2 24" xfId="49245"/>
    <cellStyle name="Обычный 19 3 4 2 25" xfId="49455"/>
    <cellStyle name="Обычный 19 3 4 2 26" xfId="49665"/>
    <cellStyle name="Обычный 19 3 4 2 27" xfId="49875"/>
    <cellStyle name="Обычный 19 3 4 2 28" xfId="50085"/>
    <cellStyle name="Обычный 19 3 4 2 29" xfId="50295"/>
    <cellStyle name="Обычный 19 3 4 2 3" xfId="25336"/>
    <cellStyle name="Обычный 19 3 4 2 30" xfId="50505"/>
    <cellStyle name="Обычный 19 3 4 2 31" xfId="50715"/>
    <cellStyle name="Обычный 19 3 4 2 32" xfId="50925"/>
    <cellStyle name="Обычный 19 3 4 2 33" xfId="51135"/>
    <cellStyle name="Обычный 19 3 4 2 34" xfId="51352"/>
    <cellStyle name="Обычный 19 3 4 2 35" xfId="51569"/>
    <cellStyle name="Обычный 19 3 4 2 36" xfId="51779"/>
    <cellStyle name="Обычный 19 3 4 2 37" xfId="51989"/>
    <cellStyle name="Обычный 19 3 4 2 38" xfId="52199"/>
    <cellStyle name="Обычный 19 3 4 2 39" xfId="52427"/>
    <cellStyle name="Обычный 19 3 4 2 4" xfId="25337"/>
    <cellStyle name="Обычный 19 3 4 2 40" xfId="52637"/>
    <cellStyle name="Обычный 19 3 4 2 41" xfId="52847"/>
    <cellStyle name="Обычный 19 3 4 2 42" xfId="53057"/>
    <cellStyle name="Обычный 19 3 4 2 43" xfId="53267"/>
    <cellStyle name="Обычный 19 3 4 2 44" xfId="53809"/>
    <cellStyle name="Обычный 19 3 4 2 5" xfId="25338"/>
    <cellStyle name="Обычный 19 3 4 2 6" xfId="25339"/>
    <cellStyle name="Обычный 19 3 4 2 7" xfId="25340"/>
    <cellStyle name="Обычный 19 3 4 2 8" xfId="33426"/>
    <cellStyle name="Обычный 19 3 4 2 9" xfId="35175"/>
    <cellStyle name="Обычный 19 3 4 20" xfId="44005"/>
    <cellStyle name="Обычный 19 3 4 21" xfId="45313"/>
    <cellStyle name="Обычный 19 3 4 22" xfId="46431"/>
    <cellStyle name="Обычный 19 3 4 23" xfId="47377"/>
    <cellStyle name="Обычный 19 3 4 24" xfId="48160"/>
    <cellStyle name="Обычный 19 3 4 25" xfId="48551"/>
    <cellStyle name="Обычный 19 3 4 26" xfId="48761"/>
    <cellStyle name="Обычный 19 3 4 27" xfId="48971"/>
    <cellStyle name="Обычный 19 3 4 28" xfId="49181"/>
    <cellStyle name="Обычный 19 3 4 29" xfId="49391"/>
    <cellStyle name="Обычный 19 3 4 3" xfId="25341"/>
    <cellStyle name="Обычный 19 3 4 3 10" xfId="36593"/>
    <cellStyle name="Обычный 19 3 4 3 11" xfId="37929"/>
    <cellStyle name="Обычный 19 3 4 3 12" xfId="39254"/>
    <cellStyle name="Обычный 19 3 4 3 13" xfId="40618"/>
    <cellStyle name="Обычный 19 3 4 3 14" xfId="42117"/>
    <cellStyle name="Обычный 19 3 4 3 15" xfId="43291"/>
    <cellStyle name="Обычный 19 3 4 3 16" xfId="44571"/>
    <cellStyle name="Обычный 19 3 4 3 17" xfId="45708"/>
    <cellStyle name="Обычный 19 3 4 3 18" xfId="46824"/>
    <cellStyle name="Обычный 19 3 4 3 19" xfId="47772"/>
    <cellStyle name="Обычный 19 3 4 3 2" xfId="25342"/>
    <cellStyle name="Обычный 19 3 4 3 20" xfId="48406"/>
    <cellStyle name="Обычный 19 3 4 3 21" xfId="48616"/>
    <cellStyle name="Обычный 19 3 4 3 22" xfId="48826"/>
    <cellStyle name="Обычный 19 3 4 3 23" xfId="49036"/>
    <cellStyle name="Обычный 19 3 4 3 24" xfId="49246"/>
    <cellStyle name="Обычный 19 3 4 3 25" xfId="49456"/>
    <cellStyle name="Обычный 19 3 4 3 26" xfId="49666"/>
    <cellStyle name="Обычный 19 3 4 3 27" xfId="49876"/>
    <cellStyle name="Обычный 19 3 4 3 28" xfId="50086"/>
    <cellStyle name="Обычный 19 3 4 3 29" xfId="50296"/>
    <cellStyle name="Обычный 19 3 4 3 3" xfId="25343"/>
    <cellStyle name="Обычный 19 3 4 3 30" xfId="50506"/>
    <cellStyle name="Обычный 19 3 4 3 31" xfId="50716"/>
    <cellStyle name="Обычный 19 3 4 3 32" xfId="50926"/>
    <cellStyle name="Обычный 19 3 4 3 33" xfId="51136"/>
    <cellStyle name="Обычный 19 3 4 3 34" xfId="51353"/>
    <cellStyle name="Обычный 19 3 4 3 35" xfId="51570"/>
    <cellStyle name="Обычный 19 3 4 3 36" xfId="51780"/>
    <cellStyle name="Обычный 19 3 4 3 37" xfId="51990"/>
    <cellStyle name="Обычный 19 3 4 3 38" xfId="52200"/>
    <cellStyle name="Обычный 19 3 4 3 39" xfId="52428"/>
    <cellStyle name="Обычный 19 3 4 3 4" xfId="25344"/>
    <cellStyle name="Обычный 19 3 4 3 40" xfId="52638"/>
    <cellStyle name="Обычный 19 3 4 3 41" xfId="52848"/>
    <cellStyle name="Обычный 19 3 4 3 42" xfId="53058"/>
    <cellStyle name="Обычный 19 3 4 3 43" xfId="53268"/>
    <cellStyle name="Обычный 19 3 4 3 44" xfId="53810"/>
    <cellStyle name="Обычный 19 3 4 3 5" xfId="25345"/>
    <cellStyle name="Обычный 19 3 4 3 6" xfId="25346"/>
    <cellStyle name="Обычный 19 3 4 3 7" xfId="25347"/>
    <cellStyle name="Обычный 19 3 4 3 8" xfId="33427"/>
    <cellStyle name="Обычный 19 3 4 3 9" xfId="35176"/>
    <cellStyle name="Обычный 19 3 4 30" xfId="49601"/>
    <cellStyle name="Обычный 19 3 4 31" xfId="49811"/>
    <cellStyle name="Обычный 19 3 4 32" xfId="50021"/>
    <cellStyle name="Обычный 19 3 4 33" xfId="50231"/>
    <cellStyle name="Обычный 19 3 4 34" xfId="50441"/>
    <cellStyle name="Обычный 19 3 4 35" xfId="50651"/>
    <cellStyle name="Обычный 19 3 4 36" xfId="50861"/>
    <cellStyle name="Обычный 19 3 4 37" xfId="51071"/>
    <cellStyle name="Обычный 19 3 4 38" xfId="51281"/>
    <cellStyle name="Обычный 19 3 4 39" xfId="51498"/>
    <cellStyle name="Обычный 19 3 4 4" xfId="25348"/>
    <cellStyle name="Обычный 19 3 4 4 10" xfId="36594"/>
    <cellStyle name="Обычный 19 3 4 4 11" xfId="37930"/>
    <cellStyle name="Обычный 19 3 4 4 12" xfId="39255"/>
    <cellStyle name="Обычный 19 3 4 4 13" xfId="40619"/>
    <cellStyle name="Обычный 19 3 4 4 14" xfId="42118"/>
    <cellStyle name="Обычный 19 3 4 4 15" xfId="43292"/>
    <cellStyle name="Обычный 19 3 4 4 16" xfId="44572"/>
    <cellStyle name="Обычный 19 3 4 4 17" xfId="45709"/>
    <cellStyle name="Обычный 19 3 4 4 18" xfId="46825"/>
    <cellStyle name="Обычный 19 3 4 4 19" xfId="47773"/>
    <cellStyle name="Обычный 19 3 4 4 2" xfId="25349"/>
    <cellStyle name="Обычный 19 3 4 4 20" xfId="48407"/>
    <cellStyle name="Обычный 19 3 4 4 21" xfId="48617"/>
    <cellStyle name="Обычный 19 3 4 4 22" xfId="48827"/>
    <cellStyle name="Обычный 19 3 4 4 23" xfId="49037"/>
    <cellStyle name="Обычный 19 3 4 4 24" xfId="49247"/>
    <cellStyle name="Обычный 19 3 4 4 25" xfId="49457"/>
    <cellStyle name="Обычный 19 3 4 4 26" xfId="49667"/>
    <cellStyle name="Обычный 19 3 4 4 27" xfId="49877"/>
    <cellStyle name="Обычный 19 3 4 4 28" xfId="50087"/>
    <cellStyle name="Обычный 19 3 4 4 29" xfId="50297"/>
    <cellStyle name="Обычный 19 3 4 4 3" xfId="25350"/>
    <cellStyle name="Обычный 19 3 4 4 30" xfId="50507"/>
    <cellStyle name="Обычный 19 3 4 4 31" xfId="50717"/>
    <cellStyle name="Обычный 19 3 4 4 32" xfId="50927"/>
    <cellStyle name="Обычный 19 3 4 4 33" xfId="51137"/>
    <cellStyle name="Обычный 19 3 4 4 34" xfId="51354"/>
    <cellStyle name="Обычный 19 3 4 4 35" xfId="51571"/>
    <cellStyle name="Обычный 19 3 4 4 36" xfId="51781"/>
    <cellStyle name="Обычный 19 3 4 4 37" xfId="51991"/>
    <cellStyle name="Обычный 19 3 4 4 38" xfId="52201"/>
    <cellStyle name="Обычный 19 3 4 4 39" xfId="52429"/>
    <cellStyle name="Обычный 19 3 4 4 4" xfId="25351"/>
    <cellStyle name="Обычный 19 3 4 4 40" xfId="52639"/>
    <cellStyle name="Обычный 19 3 4 4 41" xfId="52849"/>
    <cellStyle name="Обычный 19 3 4 4 42" xfId="53059"/>
    <cellStyle name="Обычный 19 3 4 4 43" xfId="53269"/>
    <cellStyle name="Обычный 19 3 4 4 44" xfId="53811"/>
    <cellStyle name="Обычный 19 3 4 4 5" xfId="25352"/>
    <cellStyle name="Обычный 19 3 4 4 6" xfId="25353"/>
    <cellStyle name="Обычный 19 3 4 4 7" xfId="25354"/>
    <cellStyle name="Обычный 19 3 4 4 8" xfId="33428"/>
    <cellStyle name="Обычный 19 3 4 4 9" xfId="35177"/>
    <cellStyle name="Обычный 19 3 4 40" xfId="51715"/>
    <cellStyle name="Обычный 19 3 4 41" xfId="51925"/>
    <cellStyle name="Обычный 19 3 4 42" xfId="52135"/>
    <cellStyle name="Обычный 19 3 4 43" xfId="52362"/>
    <cellStyle name="Обычный 19 3 4 44" xfId="52573"/>
    <cellStyle name="Обычный 19 3 4 45" xfId="52783"/>
    <cellStyle name="Обычный 19 3 4 46" xfId="52993"/>
    <cellStyle name="Обычный 19 3 4 47" xfId="53203"/>
    <cellStyle name="Обычный 19 3 4 48" xfId="53598"/>
    <cellStyle name="Обычный 19 3 4 5" xfId="25355"/>
    <cellStyle name="Обычный 19 3 4 6" xfId="25356"/>
    <cellStyle name="Обычный 19 3 4 7" xfId="25357"/>
    <cellStyle name="Обычный 19 3 4 8" xfId="25358"/>
    <cellStyle name="Обычный 19 3 4 9" xfId="25359"/>
    <cellStyle name="Обычный 19 3 40" xfId="50845"/>
    <cellStyle name="Обычный 19 3 41" xfId="51055"/>
    <cellStyle name="Обычный 19 3 42" xfId="51265"/>
    <cellStyle name="Обычный 19 3 43" xfId="51482"/>
    <cellStyle name="Обычный 19 3 44" xfId="51699"/>
    <cellStyle name="Обычный 19 3 45" xfId="51909"/>
    <cellStyle name="Обычный 19 3 46" xfId="52119"/>
    <cellStyle name="Обычный 19 3 47" xfId="52345"/>
    <cellStyle name="Обычный 19 3 48" xfId="52557"/>
    <cellStyle name="Обычный 19 3 49" xfId="52767"/>
    <cellStyle name="Обычный 19 3 5" xfId="25360"/>
    <cellStyle name="Обычный 19 3 5 10" xfId="25361"/>
    <cellStyle name="Обычный 19 3 5 11" xfId="32074"/>
    <cellStyle name="Обычный 19 3 5 12" xfId="34461"/>
    <cellStyle name="Обычный 19 3 5 13" xfId="35845"/>
    <cellStyle name="Обычный 19 3 5 14" xfId="37319"/>
    <cellStyle name="Обычный 19 3 5 15" xfId="38642"/>
    <cellStyle name="Обычный 19 3 5 16" xfId="39966"/>
    <cellStyle name="Обычный 19 3 5 17" xfId="41474"/>
    <cellStyle name="Обычный 19 3 5 18" xfId="42913"/>
    <cellStyle name="Обычный 19 3 5 19" xfId="44022"/>
    <cellStyle name="Обычный 19 3 5 2" xfId="25362"/>
    <cellStyle name="Обычный 19 3 5 2 10" xfId="36595"/>
    <cellStyle name="Обычный 19 3 5 2 11" xfId="37931"/>
    <cellStyle name="Обычный 19 3 5 2 12" xfId="39256"/>
    <cellStyle name="Обычный 19 3 5 2 13" xfId="40620"/>
    <cellStyle name="Обычный 19 3 5 2 14" xfId="42119"/>
    <cellStyle name="Обычный 19 3 5 2 15" xfId="43293"/>
    <cellStyle name="Обычный 19 3 5 2 16" xfId="44573"/>
    <cellStyle name="Обычный 19 3 5 2 17" xfId="45710"/>
    <cellStyle name="Обычный 19 3 5 2 18" xfId="46826"/>
    <cellStyle name="Обычный 19 3 5 2 19" xfId="47774"/>
    <cellStyle name="Обычный 19 3 5 2 2" xfId="25363"/>
    <cellStyle name="Обычный 19 3 5 2 20" xfId="48408"/>
    <cellStyle name="Обычный 19 3 5 2 21" xfId="48618"/>
    <cellStyle name="Обычный 19 3 5 2 22" xfId="48828"/>
    <cellStyle name="Обычный 19 3 5 2 23" xfId="49038"/>
    <cellStyle name="Обычный 19 3 5 2 24" xfId="49248"/>
    <cellStyle name="Обычный 19 3 5 2 25" xfId="49458"/>
    <cellStyle name="Обычный 19 3 5 2 26" xfId="49668"/>
    <cellStyle name="Обычный 19 3 5 2 27" xfId="49878"/>
    <cellStyle name="Обычный 19 3 5 2 28" xfId="50088"/>
    <cellStyle name="Обычный 19 3 5 2 29" xfId="50298"/>
    <cellStyle name="Обычный 19 3 5 2 3" xfId="25364"/>
    <cellStyle name="Обычный 19 3 5 2 30" xfId="50508"/>
    <cellStyle name="Обычный 19 3 5 2 31" xfId="50718"/>
    <cellStyle name="Обычный 19 3 5 2 32" xfId="50928"/>
    <cellStyle name="Обычный 19 3 5 2 33" xfId="51138"/>
    <cellStyle name="Обычный 19 3 5 2 34" xfId="51355"/>
    <cellStyle name="Обычный 19 3 5 2 35" xfId="51572"/>
    <cellStyle name="Обычный 19 3 5 2 36" xfId="51782"/>
    <cellStyle name="Обычный 19 3 5 2 37" xfId="51992"/>
    <cellStyle name="Обычный 19 3 5 2 38" xfId="52202"/>
    <cellStyle name="Обычный 19 3 5 2 39" xfId="52430"/>
    <cellStyle name="Обычный 19 3 5 2 4" xfId="25365"/>
    <cellStyle name="Обычный 19 3 5 2 40" xfId="52640"/>
    <cellStyle name="Обычный 19 3 5 2 41" xfId="52850"/>
    <cellStyle name="Обычный 19 3 5 2 42" xfId="53060"/>
    <cellStyle name="Обычный 19 3 5 2 43" xfId="53270"/>
    <cellStyle name="Обычный 19 3 5 2 44" xfId="53812"/>
    <cellStyle name="Обычный 19 3 5 2 5" xfId="25366"/>
    <cellStyle name="Обычный 19 3 5 2 6" xfId="25367"/>
    <cellStyle name="Обычный 19 3 5 2 7" xfId="25368"/>
    <cellStyle name="Обычный 19 3 5 2 8" xfId="33429"/>
    <cellStyle name="Обычный 19 3 5 2 9" xfId="35178"/>
    <cellStyle name="Обычный 19 3 5 20" xfId="45331"/>
    <cellStyle name="Обычный 19 3 5 21" xfId="46449"/>
    <cellStyle name="Обычный 19 3 5 22" xfId="47395"/>
    <cellStyle name="Обычный 19 3 5 23" xfId="48176"/>
    <cellStyle name="Обычный 19 3 5 24" xfId="48567"/>
    <cellStyle name="Обычный 19 3 5 25" xfId="48777"/>
    <cellStyle name="Обычный 19 3 5 26" xfId="48987"/>
    <cellStyle name="Обычный 19 3 5 27" xfId="49197"/>
    <cellStyle name="Обычный 19 3 5 28" xfId="49407"/>
    <cellStyle name="Обычный 19 3 5 29" xfId="49617"/>
    <cellStyle name="Обычный 19 3 5 3" xfId="25369"/>
    <cellStyle name="Обычный 19 3 5 3 10" xfId="36596"/>
    <cellStyle name="Обычный 19 3 5 3 11" xfId="37932"/>
    <cellStyle name="Обычный 19 3 5 3 12" xfId="39257"/>
    <cellStyle name="Обычный 19 3 5 3 13" xfId="40621"/>
    <cellStyle name="Обычный 19 3 5 3 14" xfId="42120"/>
    <cellStyle name="Обычный 19 3 5 3 15" xfId="43294"/>
    <cellStyle name="Обычный 19 3 5 3 16" xfId="44574"/>
    <cellStyle name="Обычный 19 3 5 3 17" xfId="45711"/>
    <cellStyle name="Обычный 19 3 5 3 18" xfId="46827"/>
    <cellStyle name="Обычный 19 3 5 3 19" xfId="47775"/>
    <cellStyle name="Обычный 19 3 5 3 2" xfId="25370"/>
    <cellStyle name="Обычный 19 3 5 3 20" xfId="48409"/>
    <cellStyle name="Обычный 19 3 5 3 21" xfId="48619"/>
    <cellStyle name="Обычный 19 3 5 3 22" xfId="48829"/>
    <cellStyle name="Обычный 19 3 5 3 23" xfId="49039"/>
    <cellStyle name="Обычный 19 3 5 3 24" xfId="49249"/>
    <cellStyle name="Обычный 19 3 5 3 25" xfId="49459"/>
    <cellStyle name="Обычный 19 3 5 3 26" xfId="49669"/>
    <cellStyle name="Обычный 19 3 5 3 27" xfId="49879"/>
    <cellStyle name="Обычный 19 3 5 3 28" xfId="50089"/>
    <cellStyle name="Обычный 19 3 5 3 29" xfId="50299"/>
    <cellStyle name="Обычный 19 3 5 3 3" xfId="25371"/>
    <cellStyle name="Обычный 19 3 5 3 30" xfId="50509"/>
    <cellStyle name="Обычный 19 3 5 3 31" xfId="50719"/>
    <cellStyle name="Обычный 19 3 5 3 32" xfId="50929"/>
    <cellStyle name="Обычный 19 3 5 3 33" xfId="51139"/>
    <cellStyle name="Обычный 19 3 5 3 34" xfId="51356"/>
    <cellStyle name="Обычный 19 3 5 3 35" xfId="51573"/>
    <cellStyle name="Обычный 19 3 5 3 36" xfId="51783"/>
    <cellStyle name="Обычный 19 3 5 3 37" xfId="51993"/>
    <cellStyle name="Обычный 19 3 5 3 38" xfId="52203"/>
    <cellStyle name="Обычный 19 3 5 3 39" xfId="52431"/>
    <cellStyle name="Обычный 19 3 5 3 4" xfId="25372"/>
    <cellStyle name="Обычный 19 3 5 3 40" xfId="52641"/>
    <cellStyle name="Обычный 19 3 5 3 41" xfId="52851"/>
    <cellStyle name="Обычный 19 3 5 3 42" xfId="53061"/>
    <cellStyle name="Обычный 19 3 5 3 43" xfId="53271"/>
    <cellStyle name="Обычный 19 3 5 3 44" xfId="53813"/>
    <cellStyle name="Обычный 19 3 5 3 5" xfId="25373"/>
    <cellStyle name="Обычный 19 3 5 3 6" xfId="25374"/>
    <cellStyle name="Обычный 19 3 5 3 7" xfId="25375"/>
    <cellStyle name="Обычный 19 3 5 3 8" xfId="33430"/>
    <cellStyle name="Обычный 19 3 5 3 9" xfId="35179"/>
    <cellStyle name="Обычный 19 3 5 30" xfId="49827"/>
    <cellStyle name="Обычный 19 3 5 31" xfId="50037"/>
    <cellStyle name="Обычный 19 3 5 32" xfId="50247"/>
    <cellStyle name="Обычный 19 3 5 33" xfId="50457"/>
    <cellStyle name="Обычный 19 3 5 34" xfId="50667"/>
    <cellStyle name="Обычный 19 3 5 35" xfId="50877"/>
    <cellStyle name="Обычный 19 3 5 36" xfId="51087"/>
    <cellStyle name="Обычный 19 3 5 37" xfId="51297"/>
    <cellStyle name="Обычный 19 3 5 38" xfId="51514"/>
    <cellStyle name="Обычный 19 3 5 39" xfId="51731"/>
    <cellStyle name="Обычный 19 3 5 4" xfId="25376"/>
    <cellStyle name="Обычный 19 3 5 4 10" xfId="36597"/>
    <cellStyle name="Обычный 19 3 5 4 11" xfId="37933"/>
    <cellStyle name="Обычный 19 3 5 4 12" xfId="39258"/>
    <cellStyle name="Обычный 19 3 5 4 13" xfId="40622"/>
    <cellStyle name="Обычный 19 3 5 4 14" xfId="42121"/>
    <cellStyle name="Обычный 19 3 5 4 15" xfId="43295"/>
    <cellStyle name="Обычный 19 3 5 4 16" xfId="44575"/>
    <cellStyle name="Обычный 19 3 5 4 17" xfId="45712"/>
    <cellStyle name="Обычный 19 3 5 4 18" xfId="46828"/>
    <cellStyle name="Обычный 19 3 5 4 19" xfId="47776"/>
    <cellStyle name="Обычный 19 3 5 4 2" xfId="25377"/>
    <cellStyle name="Обычный 19 3 5 4 20" xfId="48410"/>
    <cellStyle name="Обычный 19 3 5 4 21" xfId="48620"/>
    <cellStyle name="Обычный 19 3 5 4 22" xfId="48830"/>
    <cellStyle name="Обычный 19 3 5 4 23" xfId="49040"/>
    <cellStyle name="Обычный 19 3 5 4 24" xfId="49250"/>
    <cellStyle name="Обычный 19 3 5 4 25" xfId="49460"/>
    <cellStyle name="Обычный 19 3 5 4 26" xfId="49670"/>
    <cellStyle name="Обычный 19 3 5 4 27" xfId="49880"/>
    <cellStyle name="Обычный 19 3 5 4 28" xfId="50090"/>
    <cellStyle name="Обычный 19 3 5 4 29" xfId="50300"/>
    <cellStyle name="Обычный 19 3 5 4 3" xfId="25378"/>
    <cellStyle name="Обычный 19 3 5 4 30" xfId="50510"/>
    <cellStyle name="Обычный 19 3 5 4 31" xfId="50720"/>
    <cellStyle name="Обычный 19 3 5 4 32" xfId="50930"/>
    <cellStyle name="Обычный 19 3 5 4 33" xfId="51140"/>
    <cellStyle name="Обычный 19 3 5 4 34" xfId="51357"/>
    <cellStyle name="Обычный 19 3 5 4 35" xfId="51574"/>
    <cellStyle name="Обычный 19 3 5 4 36" xfId="51784"/>
    <cellStyle name="Обычный 19 3 5 4 37" xfId="51994"/>
    <cellStyle name="Обычный 19 3 5 4 38" xfId="52204"/>
    <cellStyle name="Обычный 19 3 5 4 39" xfId="52432"/>
    <cellStyle name="Обычный 19 3 5 4 4" xfId="25379"/>
    <cellStyle name="Обычный 19 3 5 4 40" xfId="52642"/>
    <cellStyle name="Обычный 19 3 5 4 41" xfId="52852"/>
    <cellStyle name="Обычный 19 3 5 4 42" xfId="53062"/>
    <cellStyle name="Обычный 19 3 5 4 43" xfId="53272"/>
    <cellStyle name="Обычный 19 3 5 4 44" xfId="53814"/>
    <cellStyle name="Обычный 19 3 5 4 5" xfId="25380"/>
    <cellStyle name="Обычный 19 3 5 4 6" xfId="25381"/>
    <cellStyle name="Обычный 19 3 5 4 7" xfId="25382"/>
    <cellStyle name="Обычный 19 3 5 4 8" xfId="33431"/>
    <cellStyle name="Обычный 19 3 5 4 9" xfId="35180"/>
    <cellStyle name="Обычный 19 3 5 40" xfId="51941"/>
    <cellStyle name="Обычный 19 3 5 41" xfId="52151"/>
    <cellStyle name="Обычный 19 3 5 42" xfId="52378"/>
    <cellStyle name="Обычный 19 3 5 43" xfId="52589"/>
    <cellStyle name="Обычный 19 3 5 44" xfId="52799"/>
    <cellStyle name="Обычный 19 3 5 45" xfId="53009"/>
    <cellStyle name="Обычный 19 3 5 46" xfId="53219"/>
    <cellStyle name="Обычный 19 3 5 47" xfId="53623"/>
    <cellStyle name="Обычный 19 3 5 5" xfId="25383"/>
    <cellStyle name="Обычный 19 3 5 6" xfId="25384"/>
    <cellStyle name="Обычный 19 3 5 7" xfId="25385"/>
    <cellStyle name="Обычный 19 3 5 8" xfId="25386"/>
    <cellStyle name="Обычный 19 3 5 9" xfId="25387"/>
    <cellStyle name="Обычный 19 3 50" xfId="52977"/>
    <cellStyle name="Обычный 19 3 51" xfId="53187"/>
    <cellStyle name="Обычный 19 3 52" xfId="53541"/>
    <cellStyle name="Обычный 19 3 53" xfId="54170"/>
    <cellStyle name="Обычный 19 3 54" xfId="54556"/>
    <cellStyle name="Обычный 19 3 55" xfId="54822"/>
    <cellStyle name="Обычный 19 3 56" xfId="54987"/>
    <cellStyle name="Обычный 19 3 57" xfId="55184"/>
    <cellStyle name="Обычный 19 3 58" xfId="55265"/>
    <cellStyle name="Обычный 19 3 59" xfId="55317"/>
    <cellStyle name="Обычный 19 3 6" xfId="25388"/>
    <cellStyle name="Обычный 19 3 6 10" xfId="36598"/>
    <cellStyle name="Обычный 19 3 6 11" xfId="37934"/>
    <cellStyle name="Обычный 19 3 6 12" xfId="39259"/>
    <cellStyle name="Обычный 19 3 6 13" xfId="40623"/>
    <cellStyle name="Обычный 19 3 6 14" xfId="42122"/>
    <cellStyle name="Обычный 19 3 6 15" xfId="43296"/>
    <cellStyle name="Обычный 19 3 6 16" xfId="44576"/>
    <cellStyle name="Обычный 19 3 6 17" xfId="45713"/>
    <cellStyle name="Обычный 19 3 6 18" xfId="46829"/>
    <cellStyle name="Обычный 19 3 6 19" xfId="47777"/>
    <cellStyle name="Обычный 19 3 6 2" xfId="25389"/>
    <cellStyle name="Обычный 19 3 6 20" xfId="48411"/>
    <cellStyle name="Обычный 19 3 6 21" xfId="48621"/>
    <cellStyle name="Обычный 19 3 6 22" xfId="48831"/>
    <cellStyle name="Обычный 19 3 6 23" xfId="49041"/>
    <cellStyle name="Обычный 19 3 6 24" xfId="49251"/>
    <cellStyle name="Обычный 19 3 6 25" xfId="49461"/>
    <cellStyle name="Обычный 19 3 6 26" xfId="49671"/>
    <cellStyle name="Обычный 19 3 6 27" xfId="49881"/>
    <cellStyle name="Обычный 19 3 6 28" xfId="50091"/>
    <cellStyle name="Обычный 19 3 6 29" xfId="50301"/>
    <cellStyle name="Обычный 19 3 6 3" xfId="25390"/>
    <cellStyle name="Обычный 19 3 6 30" xfId="50511"/>
    <cellStyle name="Обычный 19 3 6 31" xfId="50721"/>
    <cellStyle name="Обычный 19 3 6 32" xfId="50931"/>
    <cellStyle name="Обычный 19 3 6 33" xfId="51141"/>
    <cellStyle name="Обычный 19 3 6 34" xfId="51358"/>
    <cellStyle name="Обычный 19 3 6 35" xfId="51575"/>
    <cellStyle name="Обычный 19 3 6 36" xfId="51785"/>
    <cellStyle name="Обычный 19 3 6 37" xfId="51995"/>
    <cellStyle name="Обычный 19 3 6 38" xfId="52205"/>
    <cellStyle name="Обычный 19 3 6 39" xfId="52433"/>
    <cellStyle name="Обычный 19 3 6 4" xfId="25391"/>
    <cellStyle name="Обычный 19 3 6 40" xfId="52643"/>
    <cellStyle name="Обычный 19 3 6 41" xfId="52853"/>
    <cellStyle name="Обычный 19 3 6 42" xfId="53063"/>
    <cellStyle name="Обычный 19 3 6 43" xfId="53273"/>
    <cellStyle name="Обычный 19 3 6 44" xfId="53815"/>
    <cellStyle name="Обычный 19 3 6 5" xfId="25392"/>
    <cellStyle name="Обычный 19 3 6 6" xfId="25393"/>
    <cellStyle name="Обычный 19 3 6 7" xfId="25394"/>
    <cellStyle name="Обычный 19 3 6 8" xfId="33432"/>
    <cellStyle name="Обычный 19 3 6 9" xfId="35181"/>
    <cellStyle name="Обычный 19 3 60" xfId="55472"/>
    <cellStyle name="Обычный 19 3 61" xfId="56393"/>
    <cellStyle name="Обычный 19 3 7" xfId="25395"/>
    <cellStyle name="Обычный 19 3 7 10" xfId="36599"/>
    <cellStyle name="Обычный 19 3 7 11" xfId="37935"/>
    <cellStyle name="Обычный 19 3 7 12" xfId="39260"/>
    <cellStyle name="Обычный 19 3 7 13" xfId="40624"/>
    <cellStyle name="Обычный 19 3 7 14" xfId="42123"/>
    <cellStyle name="Обычный 19 3 7 15" xfId="43297"/>
    <cellStyle name="Обычный 19 3 7 16" xfId="44577"/>
    <cellStyle name="Обычный 19 3 7 17" xfId="45714"/>
    <cellStyle name="Обычный 19 3 7 18" xfId="46830"/>
    <cellStyle name="Обычный 19 3 7 19" xfId="47778"/>
    <cellStyle name="Обычный 19 3 7 2" xfId="25396"/>
    <cellStyle name="Обычный 19 3 7 20" xfId="48412"/>
    <cellStyle name="Обычный 19 3 7 21" xfId="48622"/>
    <cellStyle name="Обычный 19 3 7 22" xfId="48832"/>
    <cellStyle name="Обычный 19 3 7 23" xfId="49042"/>
    <cellStyle name="Обычный 19 3 7 24" xfId="49252"/>
    <cellStyle name="Обычный 19 3 7 25" xfId="49462"/>
    <cellStyle name="Обычный 19 3 7 26" xfId="49672"/>
    <cellStyle name="Обычный 19 3 7 27" xfId="49882"/>
    <cellStyle name="Обычный 19 3 7 28" xfId="50092"/>
    <cellStyle name="Обычный 19 3 7 29" xfId="50302"/>
    <cellStyle name="Обычный 19 3 7 3" xfId="25397"/>
    <cellStyle name="Обычный 19 3 7 30" xfId="50512"/>
    <cellStyle name="Обычный 19 3 7 31" xfId="50722"/>
    <cellStyle name="Обычный 19 3 7 32" xfId="50932"/>
    <cellStyle name="Обычный 19 3 7 33" xfId="51142"/>
    <cellStyle name="Обычный 19 3 7 34" xfId="51359"/>
    <cellStyle name="Обычный 19 3 7 35" xfId="51576"/>
    <cellStyle name="Обычный 19 3 7 36" xfId="51786"/>
    <cellStyle name="Обычный 19 3 7 37" xfId="51996"/>
    <cellStyle name="Обычный 19 3 7 38" xfId="52206"/>
    <cellStyle name="Обычный 19 3 7 39" xfId="52434"/>
    <cellStyle name="Обычный 19 3 7 4" xfId="25398"/>
    <cellStyle name="Обычный 19 3 7 40" xfId="52644"/>
    <cellStyle name="Обычный 19 3 7 41" xfId="52854"/>
    <cellStyle name="Обычный 19 3 7 42" xfId="53064"/>
    <cellStyle name="Обычный 19 3 7 43" xfId="53274"/>
    <cellStyle name="Обычный 19 3 7 44" xfId="53816"/>
    <cellStyle name="Обычный 19 3 7 5" xfId="25399"/>
    <cellStyle name="Обычный 19 3 7 6" xfId="25400"/>
    <cellStyle name="Обычный 19 3 7 7" xfId="25401"/>
    <cellStyle name="Обычный 19 3 7 8" xfId="33433"/>
    <cellStyle name="Обычный 19 3 7 9" xfId="35182"/>
    <cellStyle name="Обычный 19 3 8" xfId="25402"/>
    <cellStyle name="Обычный 19 3 8 10" xfId="36600"/>
    <cellStyle name="Обычный 19 3 8 11" xfId="37936"/>
    <cellStyle name="Обычный 19 3 8 12" xfId="39261"/>
    <cellStyle name="Обычный 19 3 8 13" xfId="40625"/>
    <cellStyle name="Обычный 19 3 8 14" xfId="42124"/>
    <cellStyle name="Обычный 19 3 8 15" xfId="43298"/>
    <cellStyle name="Обычный 19 3 8 16" xfId="44578"/>
    <cellStyle name="Обычный 19 3 8 17" xfId="45715"/>
    <cellStyle name="Обычный 19 3 8 18" xfId="46831"/>
    <cellStyle name="Обычный 19 3 8 19" xfId="47779"/>
    <cellStyle name="Обычный 19 3 8 2" xfId="25403"/>
    <cellStyle name="Обычный 19 3 8 20" xfId="48413"/>
    <cellStyle name="Обычный 19 3 8 21" xfId="48623"/>
    <cellStyle name="Обычный 19 3 8 22" xfId="48833"/>
    <cellStyle name="Обычный 19 3 8 23" xfId="49043"/>
    <cellStyle name="Обычный 19 3 8 24" xfId="49253"/>
    <cellStyle name="Обычный 19 3 8 25" xfId="49463"/>
    <cellStyle name="Обычный 19 3 8 26" xfId="49673"/>
    <cellStyle name="Обычный 19 3 8 27" xfId="49883"/>
    <cellStyle name="Обычный 19 3 8 28" xfId="50093"/>
    <cellStyle name="Обычный 19 3 8 29" xfId="50303"/>
    <cellStyle name="Обычный 19 3 8 3" xfId="25404"/>
    <cellStyle name="Обычный 19 3 8 30" xfId="50513"/>
    <cellStyle name="Обычный 19 3 8 31" xfId="50723"/>
    <cellStyle name="Обычный 19 3 8 32" xfId="50933"/>
    <cellStyle name="Обычный 19 3 8 33" xfId="51143"/>
    <cellStyle name="Обычный 19 3 8 34" xfId="51360"/>
    <cellStyle name="Обычный 19 3 8 35" xfId="51577"/>
    <cellStyle name="Обычный 19 3 8 36" xfId="51787"/>
    <cellStyle name="Обычный 19 3 8 37" xfId="51997"/>
    <cellStyle name="Обычный 19 3 8 38" xfId="52207"/>
    <cellStyle name="Обычный 19 3 8 39" xfId="52435"/>
    <cellStyle name="Обычный 19 3 8 4" xfId="25405"/>
    <cellStyle name="Обычный 19 3 8 40" xfId="52645"/>
    <cellStyle name="Обычный 19 3 8 41" xfId="52855"/>
    <cellStyle name="Обычный 19 3 8 42" xfId="53065"/>
    <cellStyle name="Обычный 19 3 8 43" xfId="53275"/>
    <cellStyle name="Обычный 19 3 8 44" xfId="53817"/>
    <cellStyle name="Обычный 19 3 8 5" xfId="25406"/>
    <cellStyle name="Обычный 19 3 8 6" xfId="25407"/>
    <cellStyle name="Обычный 19 3 8 7" xfId="25408"/>
    <cellStyle name="Обычный 19 3 8 8" xfId="33434"/>
    <cellStyle name="Обычный 19 3 8 9" xfId="35183"/>
    <cellStyle name="Обычный 19 3 9" xfId="25409"/>
    <cellStyle name="Обычный 19 30" xfId="48130"/>
    <cellStyle name="Обычный 19 31" xfId="48529"/>
    <cellStyle name="Обычный 19 32" xfId="48739"/>
    <cellStyle name="Обычный 19 33" xfId="48949"/>
    <cellStyle name="Обычный 19 34" xfId="49159"/>
    <cellStyle name="Обычный 19 35" xfId="49369"/>
    <cellStyle name="Обычный 19 36" xfId="49579"/>
    <cellStyle name="Обычный 19 37" xfId="49789"/>
    <cellStyle name="Обычный 19 38" xfId="49999"/>
    <cellStyle name="Обычный 19 39" xfId="50209"/>
    <cellStyle name="Обычный 19 4" xfId="25410"/>
    <cellStyle name="Обычный 19 4 10" xfId="25411"/>
    <cellStyle name="Обычный 19 4 11" xfId="25412"/>
    <cellStyle name="Обычный 19 4 12" xfId="25413"/>
    <cellStyle name="Обычный 19 4 13" xfId="25414"/>
    <cellStyle name="Обычный 19 4 14" xfId="25415"/>
    <cellStyle name="Обычный 19 4 15" xfId="32023"/>
    <cellStyle name="Обычный 19 4 16" xfId="34423"/>
    <cellStyle name="Обычный 19 4 17" xfId="35806"/>
    <cellStyle name="Обычный 19 4 18" xfId="37282"/>
    <cellStyle name="Обычный 19 4 19" xfId="38606"/>
    <cellStyle name="Обычный 19 4 2" xfId="25416"/>
    <cellStyle name="Обычный 19 4 2 10" xfId="25417"/>
    <cellStyle name="Обычный 19 4 2 11" xfId="25418"/>
    <cellStyle name="Обычный 19 4 2 12" xfId="32048"/>
    <cellStyle name="Обычный 19 4 2 13" xfId="34443"/>
    <cellStyle name="Обычный 19 4 2 14" xfId="35828"/>
    <cellStyle name="Обычный 19 4 2 15" xfId="37302"/>
    <cellStyle name="Обычный 19 4 2 16" xfId="38625"/>
    <cellStyle name="Обычный 19 4 2 17" xfId="39949"/>
    <cellStyle name="Обычный 19 4 2 18" xfId="41458"/>
    <cellStyle name="Обычный 19 4 2 19" xfId="42897"/>
    <cellStyle name="Обычный 19 4 2 2" xfId="25419"/>
    <cellStyle name="Обычный 19 4 2 2 10" xfId="36601"/>
    <cellStyle name="Обычный 19 4 2 2 11" xfId="37937"/>
    <cellStyle name="Обычный 19 4 2 2 12" xfId="39262"/>
    <cellStyle name="Обычный 19 4 2 2 13" xfId="40626"/>
    <cellStyle name="Обычный 19 4 2 2 14" xfId="42125"/>
    <cellStyle name="Обычный 19 4 2 2 15" xfId="43299"/>
    <cellStyle name="Обычный 19 4 2 2 16" xfId="44579"/>
    <cellStyle name="Обычный 19 4 2 2 17" xfId="45716"/>
    <cellStyle name="Обычный 19 4 2 2 18" xfId="46832"/>
    <cellStyle name="Обычный 19 4 2 2 19" xfId="47780"/>
    <cellStyle name="Обычный 19 4 2 2 2" xfId="25420"/>
    <cellStyle name="Обычный 19 4 2 2 2 10" xfId="36706"/>
    <cellStyle name="Обычный 19 4 2 2 2 11" xfId="38041"/>
    <cellStyle name="Обычный 19 4 2 2 2 12" xfId="39365"/>
    <cellStyle name="Обычный 19 4 2 2 2 13" xfId="40729"/>
    <cellStyle name="Обычный 19 4 2 2 2 14" xfId="42228"/>
    <cellStyle name="Обычный 19 4 2 2 2 15" xfId="43401"/>
    <cellStyle name="Обычный 19 4 2 2 2 16" xfId="44684"/>
    <cellStyle name="Обычный 19 4 2 2 2 17" xfId="45818"/>
    <cellStyle name="Обычный 19 4 2 2 2 18" xfId="46934"/>
    <cellStyle name="Обычный 19 4 2 2 2 19" xfId="47882"/>
    <cellStyle name="Обычный 19 4 2 2 2 2" xfId="25421"/>
    <cellStyle name="Обычный 19 4 2 2 2 2 10" xfId="38045"/>
    <cellStyle name="Обычный 19 4 2 2 2 2 11" xfId="39369"/>
    <cellStyle name="Обычный 19 4 2 2 2 2 12" xfId="40733"/>
    <cellStyle name="Обычный 19 4 2 2 2 2 13" xfId="42232"/>
    <cellStyle name="Обычный 19 4 2 2 2 2 14" xfId="43405"/>
    <cellStyle name="Обычный 19 4 2 2 2 2 15" xfId="44688"/>
    <cellStyle name="Обычный 19 4 2 2 2 2 16" xfId="45822"/>
    <cellStyle name="Обычный 19 4 2 2 2 2 17" xfId="46938"/>
    <cellStyle name="Обычный 19 4 2 2 2 2 18" xfId="47886"/>
    <cellStyle name="Обычный 19 4 2 2 2 2 19" xfId="48519"/>
    <cellStyle name="Обычный 19 4 2 2 2 2 2" xfId="25422"/>
    <cellStyle name="Обычный 19 4 2 2 2 2 2 10" xfId="39373"/>
    <cellStyle name="Обычный 19 4 2 2 2 2 2 11" xfId="40737"/>
    <cellStyle name="Обычный 19 4 2 2 2 2 2 12" xfId="42236"/>
    <cellStyle name="Обычный 19 4 2 2 2 2 2 13" xfId="43409"/>
    <cellStyle name="Обычный 19 4 2 2 2 2 2 14" xfId="44692"/>
    <cellStyle name="Обычный 19 4 2 2 2 2 2 15" xfId="45826"/>
    <cellStyle name="Обычный 19 4 2 2 2 2 2 16" xfId="46942"/>
    <cellStyle name="Обычный 19 4 2 2 2 2 2 17" xfId="47890"/>
    <cellStyle name="Обычный 19 4 2 2 2 2 2 18" xfId="48523"/>
    <cellStyle name="Обычный 19 4 2 2 2 2 2 19" xfId="48733"/>
    <cellStyle name="Обычный 19 4 2 2 2 2 2 2" xfId="25423"/>
    <cellStyle name="Обычный 19 4 2 2 2 2 2 20" xfId="48943"/>
    <cellStyle name="Обычный 19 4 2 2 2 2 2 21" xfId="49153"/>
    <cellStyle name="Обычный 19 4 2 2 2 2 2 22" xfId="49363"/>
    <cellStyle name="Обычный 19 4 2 2 2 2 2 23" xfId="49573"/>
    <cellStyle name="Обычный 19 4 2 2 2 2 2 24" xfId="49783"/>
    <cellStyle name="Обычный 19 4 2 2 2 2 2 25" xfId="49993"/>
    <cellStyle name="Обычный 19 4 2 2 2 2 2 26" xfId="50203"/>
    <cellStyle name="Обычный 19 4 2 2 2 2 2 27" xfId="50413"/>
    <cellStyle name="Обычный 19 4 2 2 2 2 2 28" xfId="50623"/>
    <cellStyle name="Обычный 19 4 2 2 2 2 2 29" xfId="50833"/>
    <cellStyle name="Обычный 19 4 2 2 2 2 2 3" xfId="25424"/>
    <cellStyle name="Обычный 19 4 2 2 2 2 2 30" xfId="51043"/>
    <cellStyle name="Обычный 19 4 2 2 2 2 2 31" xfId="51253"/>
    <cellStyle name="Обычный 19 4 2 2 2 2 2 32" xfId="51470"/>
    <cellStyle name="Обычный 19 4 2 2 2 2 2 33" xfId="51687"/>
    <cellStyle name="Обычный 19 4 2 2 2 2 2 34" xfId="51897"/>
    <cellStyle name="Обычный 19 4 2 2 2 2 2 35" xfId="52107"/>
    <cellStyle name="Обычный 19 4 2 2 2 2 2 36" xfId="52317"/>
    <cellStyle name="Обычный 19 4 2 2 2 2 2 37" xfId="52545"/>
    <cellStyle name="Обычный 19 4 2 2 2 2 2 38" xfId="52755"/>
    <cellStyle name="Обычный 19 4 2 2 2 2 2 39" xfId="52965"/>
    <cellStyle name="Обычный 19 4 2 2 2 2 2 4" xfId="25425"/>
    <cellStyle name="Обычный 19 4 2 2 2 2 2 40" xfId="53175"/>
    <cellStyle name="Обычный 19 4 2 2 2 2 2 41" xfId="53385"/>
    <cellStyle name="Обычный 19 4 2 2 2 2 2 42" xfId="53929"/>
    <cellStyle name="Обычный 19 4 2 2 2 2 2 5" xfId="25426"/>
    <cellStyle name="Обычный 19 4 2 2 2 2 2 6" xfId="33549"/>
    <cellStyle name="Обычный 19 4 2 2 2 2 2 7" xfId="35297"/>
    <cellStyle name="Обычный 19 4 2 2 2 2 2 8" xfId="36714"/>
    <cellStyle name="Обычный 19 4 2 2 2 2 2 9" xfId="38049"/>
    <cellStyle name="Обычный 19 4 2 2 2 2 20" xfId="48729"/>
    <cellStyle name="Обычный 19 4 2 2 2 2 21" xfId="48939"/>
    <cellStyle name="Обычный 19 4 2 2 2 2 22" xfId="49149"/>
    <cellStyle name="Обычный 19 4 2 2 2 2 23" xfId="49359"/>
    <cellStyle name="Обычный 19 4 2 2 2 2 24" xfId="49569"/>
    <cellStyle name="Обычный 19 4 2 2 2 2 25" xfId="49779"/>
    <cellStyle name="Обычный 19 4 2 2 2 2 26" xfId="49989"/>
    <cellStyle name="Обычный 19 4 2 2 2 2 27" xfId="50199"/>
    <cellStyle name="Обычный 19 4 2 2 2 2 28" xfId="50409"/>
    <cellStyle name="Обычный 19 4 2 2 2 2 29" xfId="50619"/>
    <cellStyle name="Обычный 19 4 2 2 2 2 3" xfId="25427"/>
    <cellStyle name="Обычный 19 4 2 2 2 2 30" xfId="50829"/>
    <cellStyle name="Обычный 19 4 2 2 2 2 31" xfId="51039"/>
    <cellStyle name="Обычный 19 4 2 2 2 2 32" xfId="51249"/>
    <cellStyle name="Обычный 19 4 2 2 2 2 33" xfId="51466"/>
    <cellStyle name="Обычный 19 4 2 2 2 2 34" xfId="51683"/>
    <cellStyle name="Обычный 19 4 2 2 2 2 35" xfId="51893"/>
    <cellStyle name="Обычный 19 4 2 2 2 2 36" xfId="52103"/>
    <cellStyle name="Обычный 19 4 2 2 2 2 37" xfId="52313"/>
    <cellStyle name="Обычный 19 4 2 2 2 2 38" xfId="52541"/>
    <cellStyle name="Обычный 19 4 2 2 2 2 39" xfId="52751"/>
    <cellStyle name="Обычный 19 4 2 2 2 2 4" xfId="25428"/>
    <cellStyle name="Обычный 19 4 2 2 2 2 40" xfId="52961"/>
    <cellStyle name="Обычный 19 4 2 2 2 2 41" xfId="53171"/>
    <cellStyle name="Обычный 19 4 2 2 2 2 42" xfId="53381"/>
    <cellStyle name="Обычный 19 4 2 2 2 2 43" xfId="53925"/>
    <cellStyle name="Обычный 19 4 2 2 2 2 5" xfId="25429"/>
    <cellStyle name="Обычный 19 4 2 2 2 2 6" xfId="25430"/>
    <cellStyle name="Обычный 19 4 2 2 2 2 7" xfId="33545"/>
    <cellStyle name="Обычный 19 4 2 2 2 2 8" xfId="35293"/>
    <cellStyle name="Обычный 19 4 2 2 2 2 9" xfId="36710"/>
    <cellStyle name="Обычный 19 4 2 2 2 20" xfId="48515"/>
    <cellStyle name="Обычный 19 4 2 2 2 21" xfId="48725"/>
    <cellStyle name="Обычный 19 4 2 2 2 22" xfId="48935"/>
    <cellStyle name="Обычный 19 4 2 2 2 23" xfId="49145"/>
    <cellStyle name="Обычный 19 4 2 2 2 24" xfId="49355"/>
    <cellStyle name="Обычный 19 4 2 2 2 25" xfId="49565"/>
    <cellStyle name="Обычный 19 4 2 2 2 26" xfId="49775"/>
    <cellStyle name="Обычный 19 4 2 2 2 27" xfId="49985"/>
    <cellStyle name="Обычный 19 4 2 2 2 28" xfId="50195"/>
    <cellStyle name="Обычный 19 4 2 2 2 29" xfId="50405"/>
    <cellStyle name="Обычный 19 4 2 2 2 3" xfId="25431"/>
    <cellStyle name="Обычный 19 4 2 2 2 30" xfId="50615"/>
    <cellStyle name="Обычный 19 4 2 2 2 31" xfId="50825"/>
    <cellStyle name="Обычный 19 4 2 2 2 32" xfId="51035"/>
    <cellStyle name="Обычный 19 4 2 2 2 33" xfId="51245"/>
    <cellStyle name="Обычный 19 4 2 2 2 34" xfId="51462"/>
    <cellStyle name="Обычный 19 4 2 2 2 35" xfId="51679"/>
    <cellStyle name="Обычный 19 4 2 2 2 36" xfId="51889"/>
    <cellStyle name="Обычный 19 4 2 2 2 37" xfId="52099"/>
    <cellStyle name="Обычный 19 4 2 2 2 38" xfId="52309"/>
    <cellStyle name="Обычный 19 4 2 2 2 39" xfId="52537"/>
    <cellStyle name="Обычный 19 4 2 2 2 4" xfId="25432"/>
    <cellStyle name="Обычный 19 4 2 2 2 40" xfId="52747"/>
    <cellStyle name="Обычный 19 4 2 2 2 41" xfId="52957"/>
    <cellStyle name="Обычный 19 4 2 2 2 42" xfId="53167"/>
    <cellStyle name="Обычный 19 4 2 2 2 43" xfId="53377"/>
    <cellStyle name="Обычный 19 4 2 2 2 44" xfId="53921"/>
    <cellStyle name="Обычный 19 4 2 2 2 5" xfId="25433"/>
    <cellStyle name="Обычный 19 4 2 2 2 6" xfId="25434"/>
    <cellStyle name="Обычный 19 4 2 2 2 7" xfId="25435"/>
    <cellStyle name="Обычный 19 4 2 2 2 8" xfId="33541"/>
    <cellStyle name="Обычный 19 4 2 2 2 9" xfId="35289"/>
    <cellStyle name="Обычный 19 4 2 2 20" xfId="48414"/>
    <cellStyle name="Обычный 19 4 2 2 21" xfId="48624"/>
    <cellStyle name="Обычный 19 4 2 2 22" xfId="48834"/>
    <cellStyle name="Обычный 19 4 2 2 23" xfId="49044"/>
    <cellStyle name="Обычный 19 4 2 2 24" xfId="49254"/>
    <cellStyle name="Обычный 19 4 2 2 25" xfId="49464"/>
    <cellStyle name="Обычный 19 4 2 2 26" xfId="49674"/>
    <cellStyle name="Обычный 19 4 2 2 27" xfId="49884"/>
    <cellStyle name="Обычный 19 4 2 2 28" xfId="50094"/>
    <cellStyle name="Обычный 19 4 2 2 29" xfId="50304"/>
    <cellStyle name="Обычный 19 4 2 2 3" xfId="25436"/>
    <cellStyle name="Обычный 19 4 2 2 30" xfId="50514"/>
    <cellStyle name="Обычный 19 4 2 2 31" xfId="50724"/>
    <cellStyle name="Обычный 19 4 2 2 32" xfId="50934"/>
    <cellStyle name="Обычный 19 4 2 2 33" xfId="51144"/>
    <cellStyle name="Обычный 19 4 2 2 34" xfId="51361"/>
    <cellStyle name="Обычный 19 4 2 2 35" xfId="51578"/>
    <cellStyle name="Обычный 19 4 2 2 36" xfId="51788"/>
    <cellStyle name="Обычный 19 4 2 2 37" xfId="51998"/>
    <cellStyle name="Обычный 19 4 2 2 38" xfId="52208"/>
    <cellStyle name="Обычный 19 4 2 2 39" xfId="52436"/>
    <cellStyle name="Обычный 19 4 2 2 4" xfId="25437"/>
    <cellStyle name="Обычный 19 4 2 2 40" xfId="52646"/>
    <cellStyle name="Обычный 19 4 2 2 41" xfId="52856"/>
    <cellStyle name="Обычный 19 4 2 2 42" xfId="53066"/>
    <cellStyle name="Обычный 19 4 2 2 43" xfId="53276"/>
    <cellStyle name="Обычный 19 4 2 2 44" xfId="53818"/>
    <cellStyle name="Обычный 19 4 2 2 5" xfId="25438"/>
    <cellStyle name="Обычный 19 4 2 2 6" xfId="25439"/>
    <cellStyle name="Обычный 19 4 2 2 7" xfId="25440"/>
    <cellStyle name="Обычный 19 4 2 2 8" xfId="33435"/>
    <cellStyle name="Обычный 19 4 2 2 9" xfId="35184"/>
    <cellStyle name="Обычный 19 4 2 20" xfId="44007"/>
    <cellStyle name="Обычный 19 4 2 21" xfId="45315"/>
    <cellStyle name="Обычный 19 4 2 22" xfId="46433"/>
    <cellStyle name="Обычный 19 4 2 23" xfId="47379"/>
    <cellStyle name="Обычный 19 4 2 24" xfId="48162"/>
    <cellStyle name="Обычный 19 4 2 25" xfId="48553"/>
    <cellStyle name="Обычный 19 4 2 26" xfId="48763"/>
    <cellStyle name="Обычный 19 4 2 27" xfId="48973"/>
    <cellStyle name="Обычный 19 4 2 28" xfId="49183"/>
    <cellStyle name="Обычный 19 4 2 29" xfId="49393"/>
    <cellStyle name="Обычный 19 4 2 3" xfId="25441"/>
    <cellStyle name="Обычный 19 4 2 3 10" xfId="36602"/>
    <cellStyle name="Обычный 19 4 2 3 11" xfId="37938"/>
    <cellStyle name="Обычный 19 4 2 3 12" xfId="39263"/>
    <cellStyle name="Обычный 19 4 2 3 13" xfId="40627"/>
    <cellStyle name="Обычный 19 4 2 3 14" xfId="42126"/>
    <cellStyle name="Обычный 19 4 2 3 15" xfId="43300"/>
    <cellStyle name="Обычный 19 4 2 3 16" xfId="44580"/>
    <cellStyle name="Обычный 19 4 2 3 17" xfId="45717"/>
    <cellStyle name="Обычный 19 4 2 3 18" xfId="46833"/>
    <cellStyle name="Обычный 19 4 2 3 19" xfId="47781"/>
    <cellStyle name="Обычный 19 4 2 3 2" xfId="25442"/>
    <cellStyle name="Обычный 19 4 2 3 20" xfId="48415"/>
    <cellStyle name="Обычный 19 4 2 3 21" xfId="48625"/>
    <cellStyle name="Обычный 19 4 2 3 22" xfId="48835"/>
    <cellStyle name="Обычный 19 4 2 3 23" xfId="49045"/>
    <cellStyle name="Обычный 19 4 2 3 24" xfId="49255"/>
    <cellStyle name="Обычный 19 4 2 3 25" xfId="49465"/>
    <cellStyle name="Обычный 19 4 2 3 26" xfId="49675"/>
    <cellStyle name="Обычный 19 4 2 3 27" xfId="49885"/>
    <cellStyle name="Обычный 19 4 2 3 28" xfId="50095"/>
    <cellStyle name="Обычный 19 4 2 3 29" xfId="50305"/>
    <cellStyle name="Обычный 19 4 2 3 3" xfId="25443"/>
    <cellStyle name="Обычный 19 4 2 3 30" xfId="50515"/>
    <cellStyle name="Обычный 19 4 2 3 31" xfId="50725"/>
    <cellStyle name="Обычный 19 4 2 3 32" xfId="50935"/>
    <cellStyle name="Обычный 19 4 2 3 33" xfId="51145"/>
    <cellStyle name="Обычный 19 4 2 3 34" xfId="51362"/>
    <cellStyle name="Обычный 19 4 2 3 35" xfId="51579"/>
    <cellStyle name="Обычный 19 4 2 3 36" xfId="51789"/>
    <cellStyle name="Обычный 19 4 2 3 37" xfId="51999"/>
    <cellStyle name="Обычный 19 4 2 3 38" xfId="52209"/>
    <cellStyle name="Обычный 19 4 2 3 39" xfId="52437"/>
    <cellStyle name="Обычный 19 4 2 3 4" xfId="25444"/>
    <cellStyle name="Обычный 19 4 2 3 40" xfId="52647"/>
    <cellStyle name="Обычный 19 4 2 3 41" xfId="52857"/>
    <cellStyle name="Обычный 19 4 2 3 42" xfId="53067"/>
    <cellStyle name="Обычный 19 4 2 3 43" xfId="53277"/>
    <cellStyle name="Обычный 19 4 2 3 44" xfId="53819"/>
    <cellStyle name="Обычный 19 4 2 3 5" xfId="25445"/>
    <cellStyle name="Обычный 19 4 2 3 6" xfId="25446"/>
    <cellStyle name="Обычный 19 4 2 3 7" xfId="25447"/>
    <cellStyle name="Обычный 19 4 2 3 8" xfId="33436"/>
    <cellStyle name="Обычный 19 4 2 3 9" xfId="35185"/>
    <cellStyle name="Обычный 19 4 2 30" xfId="49603"/>
    <cellStyle name="Обычный 19 4 2 31" xfId="49813"/>
    <cellStyle name="Обычный 19 4 2 32" xfId="50023"/>
    <cellStyle name="Обычный 19 4 2 33" xfId="50233"/>
    <cellStyle name="Обычный 19 4 2 34" xfId="50443"/>
    <cellStyle name="Обычный 19 4 2 35" xfId="50653"/>
    <cellStyle name="Обычный 19 4 2 36" xfId="50863"/>
    <cellStyle name="Обычный 19 4 2 37" xfId="51073"/>
    <cellStyle name="Обычный 19 4 2 38" xfId="51283"/>
    <cellStyle name="Обычный 19 4 2 39" xfId="51500"/>
    <cellStyle name="Обычный 19 4 2 4" xfId="25448"/>
    <cellStyle name="Обычный 19 4 2 4 10" xfId="36603"/>
    <cellStyle name="Обычный 19 4 2 4 11" xfId="37939"/>
    <cellStyle name="Обычный 19 4 2 4 12" xfId="39264"/>
    <cellStyle name="Обычный 19 4 2 4 13" xfId="40628"/>
    <cellStyle name="Обычный 19 4 2 4 14" xfId="42127"/>
    <cellStyle name="Обычный 19 4 2 4 15" xfId="43301"/>
    <cellStyle name="Обычный 19 4 2 4 16" xfId="44581"/>
    <cellStyle name="Обычный 19 4 2 4 17" xfId="45718"/>
    <cellStyle name="Обычный 19 4 2 4 18" xfId="46834"/>
    <cellStyle name="Обычный 19 4 2 4 19" xfId="47782"/>
    <cellStyle name="Обычный 19 4 2 4 2" xfId="25449"/>
    <cellStyle name="Обычный 19 4 2 4 20" xfId="48416"/>
    <cellStyle name="Обычный 19 4 2 4 21" xfId="48626"/>
    <cellStyle name="Обычный 19 4 2 4 22" xfId="48836"/>
    <cellStyle name="Обычный 19 4 2 4 23" xfId="49046"/>
    <cellStyle name="Обычный 19 4 2 4 24" xfId="49256"/>
    <cellStyle name="Обычный 19 4 2 4 25" xfId="49466"/>
    <cellStyle name="Обычный 19 4 2 4 26" xfId="49676"/>
    <cellStyle name="Обычный 19 4 2 4 27" xfId="49886"/>
    <cellStyle name="Обычный 19 4 2 4 28" xfId="50096"/>
    <cellStyle name="Обычный 19 4 2 4 29" xfId="50306"/>
    <cellStyle name="Обычный 19 4 2 4 3" xfId="25450"/>
    <cellStyle name="Обычный 19 4 2 4 30" xfId="50516"/>
    <cellStyle name="Обычный 19 4 2 4 31" xfId="50726"/>
    <cellStyle name="Обычный 19 4 2 4 32" xfId="50936"/>
    <cellStyle name="Обычный 19 4 2 4 33" xfId="51146"/>
    <cellStyle name="Обычный 19 4 2 4 34" xfId="51363"/>
    <cellStyle name="Обычный 19 4 2 4 35" xfId="51580"/>
    <cellStyle name="Обычный 19 4 2 4 36" xfId="51790"/>
    <cellStyle name="Обычный 19 4 2 4 37" xfId="52000"/>
    <cellStyle name="Обычный 19 4 2 4 38" xfId="52210"/>
    <cellStyle name="Обычный 19 4 2 4 39" xfId="52438"/>
    <cellStyle name="Обычный 19 4 2 4 4" xfId="25451"/>
    <cellStyle name="Обычный 19 4 2 4 40" xfId="52648"/>
    <cellStyle name="Обычный 19 4 2 4 41" xfId="52858"/>
    <cellStyle name="Обычный 19 4 2 4 42" xfId="53068"/>
    <cellStyle name="Обычный 19 4 2 4 43" xfId="53278"/>
    <cellStyle name="Обычный 19 4 2 4 44" xfId="53820"/>
    <cellStyle name="Обычный 19 4 2 4 5" xfId="25452"/>
    <cellStyle name="Обычный 19 4 2 4 6" xfId="25453"/>
    <cellStyle name="Обычный 19 4 2 4 7" xfId="25454"/>
    <cellStyle name="Обычный 19 4 2 4 8" xfId="33437"/>
    <cellStyle name="Обычный 19 4 2 4 9" xfId="35186"/>
    <cellStyle name="Обычный 19 4 2 40" xfId="51717"/>
    <cellStyle name="Обычный 19 4 2 41" xfId="51927"/>
    <cellStyle name="Обычный 19 4 2 42" xfId="52137"/>
    <cellStyle name="Обычный 19 4 2 43" xfId="52364"/>
    <cellStyle name="Обычный 19 4 2 44" xfId="52575"/>
    <cellStyle name="Обычный 19 4 2 45" xfId="52785"/>
    <cellStyle name="Обычный 19 4 2 46" xfId="52995"/>
    <cellStyle name="Обычный 19 4 2 47" xfId="53205"/>
    <cellStyle name="Обычный 19 4 2 48" xfId="53600"/>
    <cellStyle name="Обычный 19 4 2 5" xfId="25455"/>
    <cellStyle name="Обычный 19 4 2 6" xfId="25456"/>
    <cellStyle name="Обычный 19 4 2 7" xfId="25457"/>
    <cellStyle name="Обычный 19 4 2 8" xfId="25458"/>
    <cellStyle name="Обычный 19 4 2 9" xfId="25459"/>
    <cellStyle name="Обычный 19 4 20" xfId="39929"/>
    <cellStyle name="Обычный 19 4 21" xfId="41438"/>
    <cellStyle name="Обычный 19 4 22" xfId="42878"/>
    <cellStyle name="Обычный 19 4 23" xfId="43987"/>
    <cellStyle name="Обычный 19 4 24" xfId="45296"/>
    <cellStyle name="Обычный 19 4 25" xfId="46414"/>
    <cellStyle name="Обычный 19 4 26" xfId="47360"/>
    <cellStyle name="Обычный 19 4 27" xfId="48146"/>
    <cellStyle name="Обычный 19 4 28" xfId="48537"/>
    <cellStyle name="Обычный 19 4 29" xfId="48747"/>
    <cellStyle name="Обычный 19 4 3" xfId="25460"/>
    <cellStyle name="Обычный 19 4 3 10" xfId="25461"/>
    <cellStyle name="Обычный 19 4 3 11" xfId="32087"/>
    <cellStyle name="Обычный 19 4 3 12" xfId="34464"/>
    <cellStyle name="Обычный 19 4 3 13" xfId="35847"/>
    <cellStyle name="Обычный 19 4 3 14" xfId="37321"/>
    <cellStyle name="Обычный 19 4 3 15" xfId="38644"/>
    <cellStyle name="Обычный 19 4 3 16" xfId="39968"/>
    <cellStyle name="Обычный 19 4 3 17" xfId="41477"/>
    <cellStyle name="Обычный 19 4 3 18" xfId="42915"/>
    <cellStyle name="Обычный 19 4 3 19" xfId="44024"/>
    <cellStyle name="Обычный 19 4 3 2" xfId="25462"/>
    <cellStyle name="Обычный 19 4 3 2 10" xfId="36604"/>
    <cellStyle name="Обычный 19 4 3 2 11" xfId="37940"/>
    <cellStyle name="Обычный 19 4 3 2 12" xfId="39265"/>
    <cellStyle name="Обычный 19 4 3 2 13" xfId="40629"/>
    <cellStyle name="Обычный 19 4 3 2 14" xfId="42128"/>
    <cellStyle name="Обычный 19 4 3 2 15" xfId="43302"/>
    <cellStyle name="Обычный 19 4 3 2 16" xfId="44582"/>
    <cellStyle name="Обычный 19 4 3 2 17" xfId="45719"/>
    <cellStyle name="Обычный 19 4 3 2 18" xfId="46835"/>
    <cellStyle name="Обычный 19 4 3 2 19" xfId="47783"/>
    <cellStyle name="Обычный 19 4 3 2 2" xfId="25463"/>
    <cellStyle name="Обычный 19 4 3 2 20" xfId="48417"/>
    <cellStyle name="Обычный 19 4 3 2 21" xfId="48627"/>
    <cellStyle name="Обычный 19 4 3 2 22" xfId="48837"/>
    <cellStyle name="Обычный 19 4 3 2 23" xfId="49047"/>
    <cellStyle name="Обычный 19 4 3 2 24" xfId="49257"/>
    <cellStyle name="Обычный 19 4 3 2 25" xfId="49467"/>
    <cellStyle name="Обычный 19 4 3 2 26" xfId="49677"/>
    <cellStyle name="Обычный 19 4 3 2 27" xfId="49887"/>
    <cellStyle name="Обычный 19 4 3 2 28" xfId="50097"/>
    <cellStyle name="Обычный 19 4 3 2 29" xfId="50307"/>
    <cellStyle name="Обычный 19 4 3 2 3" xfId="25464"/>
    <cellStyle name="Обычный 19 4 3 2 30" xfId="50517"/>
    <cellStyle name="Обычный 19 4 3 2 31" xfId="50727"/>
    <cellStyle name="Обычный 19 4 3 2 32" xfId="50937"/>
    <cellStyle name="Обычный 19 4 3 2 33" xfId="51147"/>
    <cellStyle name="Обычный 19 4 3 2 34" xfId="51364"/>
    <cellStyle name="Обычный 19 4 3 2 35" xfId="51581"/>
    <cellStyle name="Обычный 19 4 3 2 36" xfId="51791"/>
    <cellStyle name="Обычный 19 4 3 2 37" xfId="52001"/>
    <cellStyle name="Обычный 19 4 3 2 38" xfId="52211"/>
    <cellStyle name="Обычный 19 4 3 2 39" xfId="52439"/>
    <cellStyle name="Обычный 19 4 3 2 4" xfId="25465"/>
    <cellStyle name="Обычный 19 4 3 2 40" xfId="52649"/>
    <cellStyle name="Обычный 19 4 3 2 41" xfId="52859"/>
    <cellStyle name="Обычный 19 4 3 2 42" xfId="53069"/>
    <cellStyle name="Обычный 19 4 3 2 43" xfId="53279"/>
    <cellStyle name="Обычный 19 4 3 2 44" xfId="53821"/>
    <cellStyle name="Обычный 19 4 3 2 5" xfId="25466"/>
    <cellStyle name="Обычный 19 4 3 2 6" xfId="25467"/>
    <cellStyle name="Обычный 19 4 3 2 7" xfId="25468"/>
    <cellStyle name="Обычный 19 4 3 2 8" xfId="33438"/>
    <cellStyle name="Обычный 19 4 3 2 9" xfId="35187"/>
    <cellStyle name="Обычный 19 4 3 20" xfId="45333"/>
    <cellStyle name="Обычный 19 4 3 21" xfId="46451"/>
    <cellStyle name="Обычный 19 4 3 22" xfId="47397"/>
    <cellStyle name="Обычный 19 4 3 23" xfId="48178"/>
    <cellStyle name="Обычный 19 4 3 24" xfId="48569"/>
    <cellStyle name="Обычный 19 4 3 25" xfId="48779"/>
    <cellStyle name="Обычный 19 4 3 26" xfId="48989"/>
    <cellStyle name="Обычный 19 4 3 27" xfId="49199"/>
    <cellStyle name="Обычный 19 4 3 28" xfId="49409"/>
    <cellStyle name="Обычный 19 4 3 29" xfId="49619"/>
    <cellStyle name="Обычный 19 4 3 3" xfId="25469"/>
    <cellStyle name="Обычный 19 4 3 3 10" xfId="36605"/>
    <cellStyle name="Обычный 19 4 3 3 11" xfId="37941"/>
    <cellStyle name="Обычный 19 4 3 3 12" xfId="39266"/>
    <cellStyle name="Обычный 19 4 3 3 13" xfId="40630"/>
    <cellStyle name="Обычный 19 4 3 3 14" xfId="42129"/>
    <cellStyle name="Обычный 19 4 3 3 15" xfId="43303"/>
    <cellStyle name="Обычный 19 4 3 3 16" xfId="44583"/>
    <cellStyle name="Обычный 19 4 3 3 17" xfId="45720"/>
    <cellStyle name="Обычный 19 4 3 3 18" xfId="46836"/>
    <cellStyle name="Обычный 19 4 3 3 19" xfId="47784"/>
    <cellStyle name="Обычный 19 4 3 3 2" xfId="25470"/>
    <cellStyle name="Обычный 19 4 3 3 20" xfId="48418"/>
    <cellStyle name="Обычный 19 4 3 3 21" xfId="48628"/>
    <cellStyle name="Обычный 19 4 3 3 22" xfId="48838"/>
    <cellStyle name="Обычный 19 4 3 3 23" xfId="49048"/>
    <cellStyle name="Обычный 19 4 3 3 24" xfId="49258"/>
    <cellStyle name="Обычный 19 4 3 3 25" xfId="49468"/>
    <cellStyle name="Обычный 19 4 3 3 26" xfId="49678"/>
    <cellStyle name="Обычный 19 4 3 3 27" xfId="49888"/>
    <cellStyle name="Обычный 19 4 3 3 28" xfId="50098"/>
    <cellStyle name="Обычный 19 4 3 3 29" xfId="50308"/>
    <cellStyle name="Обычный 19 4 3 3 3" xfId="25471"/>
    <cellStyle name="Обычный 19 4 3 3 30" xfId="50518"/>
    <cellStyle name="Обычный 19 4 3 3 31" xfId="50728"/>
    <cellStyle name="Обычный 19 4 3 3 32" xfId="50938"/>
    <cellStyle name="Обычный 19 4 3 3 33" xfId="51148"/>
    <cellStyle name="Обычный 19 4 3 3 34" xfId="51365"/>
    <cellStyle name="Обычный 19 4 3 3 35" xfId="51582"/>
    <cellStyle name="Обычный 19 4 3 3 36" xfId="51792"/>
    <cellStyle name="Обычный 19 4 3 3 37" xfId="52002"/>
    <cellStyle name="Обычный 19 4 3 3 38" xfId="52212"/>
    <cellStyle name="Обычный 19 4 3 3 39" xfId="52440"/>
    <cellStyle name="Обычный 19 4 3 3 4" xfId="25472"/>
    <cellStyle name="Обычный 19 4 3 3 40" xfId="52650"/>
    <cellStyle name="Обычный 19 4 3 3 41" xfId="52860"/>
    <cellStyle name="Обычный 19 4 3 3 42" xfId="53070"/>
    <cellStyle name="Обычный 19 4 3 3 43" xfId="53280"/>
    <cellStyle name="Обычный 19 4 3 3 44" xfId="53822"/>
    <cellStyle name="Обычный 19 4 3 3 5" xfId="25473"/>
    <cellStyle name="Обычный 19 4 3 3 6" xfId="25474"/>
    <cellStyle name="Обычный 19 4 3 3 7" xfId="25475"/>
    <cellStyle name="Обычный 19 4 3 3 8" xfId="33439"/>
    <cellStyle name="Обычный 19 4 3 3 9" xfId="35188"/>
    <cellStyle name="Обычный 19 4 3 30" xfId="49829"/>
    <cellStyle name="Обычный 19 4 3 31" xfId="50039"/>
    <cellStyle name="Обычный 19 4 3 32" xfId="50249"/>
    <cellStyle name="Обычный 19 4 3 33" xfId="50459"/>
    <cellStyle name="Обычный 19 4 3 34" xfId="50669"/>
    <cellStyle name="Обычный 19 4 3 35" xfId="50879"/>
    <cellStyle name="Обычный 19 4 3 36" xfId="51089"/>
    <cellStyle name="Обычный 19 4 3 37" xfId="51299"/>
    <cellStyle name="Обычный 19 4 3 38" xfId="51516"/>
    <cellStyle name="Обычный 19 4 3 39" xfId="51733"/>
    <cellStyle name="Обычный 19 4 3 4" xfId="25476"/>
    <cellStyle name="Обычный 19 4 3 4 10" xfId="36606"/>
    <cellStyle name="Обычный 19 4 3 4 11" xfId="37942"/>
    <cellStyle name="Обычный 19 4 3 4 12" xfId="39267"/>
    <cellStyle name="Обычный 19 4 3 4 13" xfId="40631"/>
    <cellStyle name="Обычный 19 4 3 4 14" xfId="42130"/>
    <cellStyle name="Обычный 19 4 3 4 15" xfId="43304"/>
    <cellStyle name="Обычный 19 4 3 4 16" xfId="44584"/>
    <cellStyle name="Обычный 19 4 3 4 17" xfId="45721"/>
    <cellStyle name="Обычный 19 4 3 4 18" xfId="46837"/>
    <cellStyle name="Обычный 19 4 3 4 19" xfId="47785"/>
    <cellStyle name="Обычный 19 4 3 4 2" xfId="25477"/>
    <cellStyle name="Обычный 19 4 3 4 20" xfId="48419"/>
    <cellStyle name="Обычный 19 4 3 4 21" xfId="48629"/>
    <cellStyle name="Обычный 19 4 3 4 22" xfId="48839"/>
    <cellStyle name="Обычный 19 4 3 4 23" xfId="49049"/>
    <cellStyle name="Обычный 19 4 3 4 24" xfId="49259"/>
    <cellStyle name="Обычный 19 4 3 4 25" xfId="49469"/>
    <cellStyle name="Обычный 19 4 3 4 26" xfId="49679"/>
    <cellStyle name="Обычный 19 4 3 4 27" xfId="49889"/>
    <cellStyle name="Обычный 19 4 3 4 28" xfId="50099"/>
    <cellStyle name="Обычный 19 4 3 4 29" xfId="50309"/>
    <cellStyle name="Обычный 19 4 3 4 3" xfId="25478"/>
    <cellStyle name="Обычный 19 4 3 4 30" xfId="50519"/>
    <cellStyle name="Обычный 19 4 3 4 31" xfId="50729"/>
    <cellStyle name="Обычный 19 4 3 4 32" xfId="50939"/>
    <cellStyle name="Обычный 19 4 3 4 33" xfId="51149"/>
    <cellStyle name="Обычный 19 4 3 4 34" xfId="51366"/>
    <cellStyle name="Обычный 19 4 3 4 35" xfId="51583"/>
    <cellStyle name="Обычный 19 4 3 4 36" xfId="51793"/>
    <cellStyle name="Обычный 19 4 3 4 37" xfId="52003"/>
    <cellStyle name="Обычный 19 4 3 4 38" xfId="52213"/>
    <cellStyle name="Обычный 19 4 3 4 39" xfId="52441"/>
    <cellStyle name="Обычный 19 4 3 4 4" xfId="25479"/>
    <cellStyle name="Обычный 19 4 3 4 40" xfId="52651"/>
    <cellStyle name="Обычный 19 4 3 4 41" xfId="52861"/>
    <cellStyle name="Обычный 19 4 3 4 42" xfId="53071"/>
    <cellStyle name="Обычный 19 4 3 4 43" xfId="53281"/>
    <cellStyle name="Обычный 19 4 3 4 44" xfId="53823"/>
    <cellStyle name="Обычный 19 4 3 4 5" xfId="25480"/>
    <cellStyle name="Обычный 19 4 3 4 6" xfId="25481"/>
    <cellStyle name="Обычный 19 4 3 4 7" xfId="25482"/>
    <cellStyle name="Обычный 19 4 3 4 8" xfId="33440"/>
    <cellStyle name="Обычный 19 4 3 4 9" xfId="35189"/>
    <cellStyle name="Обычный 19 4 3 40" xfId="51943"/>
    <cellStyle name="Обычный 19 4 3 41" xfId="52153"/>
    <cellStyle name="Обычный 19 4 3 42" xfId="52380"/>
    <cellStyle name="Обычный 19 4 3 43" xfId="52591"/>
    <cellStyle name="Обычный 19 4 3 44" xfId="52801"/>
    <cellStyle name="Обычный 19 4 3 45" xfId="53011"/>
    <cellStyle name="Обычный 19 4 3 46" xfId="53221"/>
    <cellStyle name="Обычный 19 4 3 47" xfId="53633"/>
    <cellStyle name="Обычный 19 4 3 5" xfId="25483"/>
    <cellStyle name="Обычный 19 4 3 6" xfId="25484"/>
    <cellStyle name="Обычный 19 4 3 7" xfId="25485"/>
    <cellStyle name="Обычный 19 4 3 8" xfId="25486"/>
    <cellStyle name="Обычный 19 4 3 9" xfId="25487"/>
    <cellStyle name="Обычный 19 4 30" xfId="48957"/>
    <cellStyle name="Обычный 19 4 31" xfId="49167"/>
    <cellStyle name="Обычный 19 4 32" xfId="49377"/>
    <cellStyle name="Обычный 19 4 33" xfId="49587"/>
    <cellStyle name="Обычный 19 4 34" xfId="49797"/>
    <cellStyle name="Обычный 19 4 35" xfId="50007"/>
    <cellStyle name="Обычный 19 4 36" xfId="50217"/>
    <cellStyle name="Обычный 19 4 37" xfId="50427"/>
    <cellStyle name="Обычный 19 4 38" xfId="50637"/>
    <cellStyle name="Обычный 19 4 39" xfId="50847"/>
    <cellStyle name="Обычный 19 4 4" xfId="25488"/>
    <cellStyle name="Обычный 19 4 4 10" xfId="25489"/>
    <cellStyle name="Обычный 19 4 4 11" xfId="32104"/>
    <cellStyle name="Обычный 19 4 4 12" xfId="34473"/>
    <cellStyle name="Обычный 19 4 4 13" xfId="35856"/>
    <cellStyle name="Обычный 19 4 4 14" xfId="37336"/>
    <cellStyle name="Обычный 19 4 4 15" xfId="38660"/>
    <cellStyle name="Обычный 19 4 4 16" xfId="39984"/>
    <cellStyle name="Обычный 19 4 4 17" xfId="41494"/>
    <cellStyle name="Обычный 19 4 4 18" xfId="42923"/>
    <cellStyle name="Обычный 19 4 4 19" xfId="44031"/>
    <cellStyle name="Обычный 19 4 4 2" xfId="25490"/>
    <cellStyle name="Обычный 19 4 4 2 10" xfId="36607"/>
    <cellStyle name="Обычный 19 4 4 2 11" xfId="37943"/>
    <cellStyle name="Обычный 19 4 4 2 12" xfId="39268"/>
    <cellStyle name="Обычный 19 4 4 2 13" xfId="40632"/>
    <cellStyle name="Обычный 19 4 4 2 14" xfId="42131"/>
    <cellStyle name="Обычный 19 4 4 2 15" xfId="43305"/>
    <cellStyle name="Обычный 19 4 4 2 16" xfId="44585"/>
    <cellStyle name="Обычный 19 4 4 2 17" xfId="45722"/>
    <cellStyle name="Обычный 19 4 4 2 18" xfId="46838"/>
    <cellStyle name="Обычный 19 4 4 2 19" xfId="47786"/>
    <cellStyle name="Обычный 19 4 4 2 2" xfId="25491"/>
    <cellStyle name="Обычный 19 4 4 2 2 10" xfId="36705"/>
    <cellStyle name="Обычный 19 4 4 2 2 11" xfId="38040"/>
    <cellStyle name="Обычный 19 4 4 2 2 12" xfId="39364"/>
    <cellStyle name="Обычный 19 4 4 2 2 13" xfId="40728"/>
    <cellStyle name="Обычный 19 4 4 2 2 14" xfId="42227"/>
    <cellStyle name="Обычный 19 4 4 2 2 15" xfId="43400"/>
    <cellStyle name="Обычный 19 4 4 2 2 16" xfId="44683"/>
    <cellStyle name="Обычный 19 4 4 2 2 17" xfId="45817"/>
    <cellStyle name="Обычный 19 4 4 2 2 18" xfId="46933"/>
    <cellStyle name="Обычный 19 4 4 2 2 19" xfId="47881"/>
    <cellStyle name="Обычный 19 4 4 2 2 2" xfId="25492"/>
    <cellStyle name="Обычный 19 4 4 2 2 2 10" xfId="38044"/>
    <cellStyle name="Обычный 19 4 4 2 2 2 11" xfId="39368"/>
    <cellStyle name="Обычный 19 4 4 2 2 2 12" xfId="40732"/>
    <cellStyle name="Обычный 19 4 4 2 2 2 13" xfId="42231"/>
    <cellStyle name="Обычный 19 4 4 2 2 2 14" xfId="43404"/>
    <cellStyle name="Обычный 19 4 4 2 2 2 15" xfId="44687"/>
    <cellStyle name="Обычный 19 4 4 2 2 2 16" xfId="45821"/>
    <cellStyle name="Обычный 19 4 4 2 2 2 17" xfId="46937"/>
    <cellStyle name="Обычный 19 4 4 2 2 2 18" xfId="47885"/>
    <cellStyle name="Обычный 19 4 4 2 2 2 19" xfId="48518"/>
    <cellStyle name="Обычный 19 4 4 2 2 2 2" xfId="25493"/>
    <cellStyle name="Обычный 19 4 4 2 2 2 2 10" xfId="39372"/>
    <cellStyle name="Обычный 19 4 4 2 2 2 2 11" xfId="40736"/>
    <cellStyle name="Обычный 19 4 4 2 2 2 2 12" xfId="42235"/>
    <cellStyle name="Обычный 19 4 4 2 2 2 2 13" xfId="43408"/>
    <cellStyle name="Обычный 19 4 4 2 2 2 2 14" xfId="44691"/>
    <cellStyle name="Обычный 19 4 4 2 2 2 2 15" xfId="45825"/>
    <cellStyle name="Обычный 19 4 4 2 2 2 2 16" xfId="46941"/>
    <cellStyle name="Обычный 19 4 4 2 2 2 2 17" xfId="47889"/>
    <cellStyle name="Обычный 19 4 4 2 2 2 2 18" xfId="48522"/>
    <cellStyle name="Обычный 19 4 4 2 2 2 2 19" xfId="48732"/>
    <cellStyle name="Обычный 19 4 4 2 2 2 2 2" xfId="25494"/>
    <cellStyle name="Обычный 19 4 4 2 2 2 2 20" xfId="48942"/>
    <cellStyle name="Обычный 19 4 4 2 2 2 2 21" xfId="49152"/>
    <cellStyle name="Обычный 19 4 4 2 2 2 2 22" xfId="49362"/>
    <cellStyle name="Обычный 19 4 4 2 2 2 2 23" xfId="49572"/>
    <cellStyle name="Обычный 19 4 4 2 2 2 2 24" xfId="49782"/>
    <cellStyle name="Обычный 19 4 4 2 2 2 2 25" xfId="49992"/>
    <cellStyle name="Обычный 19 4 4 2 2 2 2 26" xfId="50202"/>
    <cellStyle name="Обычный 19 4 4 2 2 2 2 27" xfId="50412"/>
    <cellStyle name="Обычный 19 4 4 2 2 2 2 28" xfId="50622"/>
    <cellStyle name="Обычный 19 4 4 2 2 2 2 29" xfId="50832"/>
    <cellStyle name="Обычный 19 4 4 2 2 2 2 3" xfId="25495"/>
    <cellStyle name="Обычный 19 4 4 2 2 2 2 30" xfId="51042"/>
    <cellStyle name="Обычный 19 4 4 2 2 2 2 31" xfId="51252"/>
    <cellStyle name="Обычный 19 4 4 2 2 2 2 32" xfId="51469"/>
    <cellStyle name="Обычный 19 4 4 2 2 2 2 33" xfId="51686"/>
    <cellStyle name="Обычный 19 4 4 2 2 2 2 34" xfId="51896"/>
    <cellStyle name="Обычный 19 4 4 2 2 2 2 35" xfId="52106"/>
    <cellStyle name="Обычный 19 4 4 2 2 2 2 36" xfId="52316"/>
    <cellStyle name="Обычный 19 4 4 2 2 2 2 37" xfId="52544"/>
    <cellStyle name="Обычный 19 4 4 2 2 2 2 38" xfId="52754"/>
    <cellStyle name="Обычный 19 4 4 2 2 2 2 39" xfId="52964"/>
    <cellStyle name="Обычный 19 4 4 2 2 2 2 4" xfId="25496"/>
    <cellStyle name="Обычный 19 4 4 2 2 2 2 40" xfId="53174"/>
    <cellStyle name="Обычный 19 4 4 2 2 2 2 41" xfId="53384"/>
    <cellStyle name="Обычный 19 4 4 2 2 2 2 42" xfId="53928"/>
    <cellStyle name="Обычный 19 4 4 2 2 2 2 5" xfId="25497"/>
    <cellStyle name="Обычный 19 4 4 2 2 2 2 6" xfId="33548"/>
    <cellStyle name="Обычный 19 4 4 2 2 2 2 7" xfId="35296"/>
    <cellStyle name="Обычный 19 4 4 2 2 2 2 8" xfId="36713"/>
    <cellStyle name="Обычный 19 4 4 2 2 2 2 9" xfId="38048"/>
    <cellStyle name="Обычный 19 4 4 2 2 2 20" xfId="48728"/>
    <cellStyle name="Обычный 19 4 4 2 2 2 21" xfId="48938"/>
    <cellStyle name="Обычный 19 4 4 2 2 2 22" xfId="49148"/>
    <cellStyle name="Обычный 19 4 4 2 2 2 23" xfId="49358"/>
    <cellStyle name="Обычный 19 4 4 2 2 2 24" xfId="49568"/>
    <cellStyle name="Обычный 19 4 4 2 2 2 25" xfId="49778"/>
    <cellStyle name="Обычный 19 4 4 2 2 2 26" xfId="49988"/>
    <cellStyle name="Обычный 19 4 4 2 2 2 27" xfId="50198"/>
    <cellStyle name="Обычный 19 4 4 2 2 2 28" xfId="50408"/>
    <cellStyle name="Обычный 19 4 4 2 2 2 29" xfId="50618"/>
    <cellStyle name="Обычный 19 4 4 2 2 2 3" xfId="25498"/>
    <cellStyle name="Обычный 19 4 4 2 2 2 30" xfId="50828"/>
    <cellStyle name="Обычный 19 4 4 2 2 2 31" xfId="51038"/>
    <cellStyle name="Обычный 19 4 4 2 2 2 32" xfId="51248"/>
    <cellStyle name="Обычный 19 4 4 2 2 2 33" xfId="51465"/>
    <cellStyle name="Обычный 19 4 4 2 2 2 34" xfId="51682"/>
    <cellStyle name="Обычный 19 4 4 2 2 2 35" xfId="51892"/>
    <cellStyle name="Обычный 19 4 4 2 2 2 36" xfId="52102"/>
    <cellStyle name="Обычный 19 4 4 2 2 2 37" xfId="52312"/>
    <cellStyle name="Обычный 19 4 4 2 2 2 38" xfId="52540"/>
    <cellStyle name="Обычный 19 4 4 2 2 2 39" xfId="52750"/>
    <cellStyle name="Обычный 19 4 4 2 2 2 4" xfId="25499"/>
    <cellStyle name="Обычный 19 4 4 2 2 2 40" xfId="52960"/>
    <cellStyle name="Обычный 19 4 4 2 2 2 41" xfId="53170"/>
    <cellStyle name="Обычный 19 4 4 2 2 2 42" xfId="53380"/>
    <cellStyle name="Обычный 19 4 4 2 2 2 43" xfId="53924"/>
    <cellStyle name="Обычный 19 4 4 2 2 2 5" xfId="25500"/>
    <cellStyle name="Обычный 19 4 4 2 2 2 6" xfId="25501"/>
    <cellStyle name="Обычный 19 4 4 2 2 2 7" xfId="33544"/>
    <cellStyle name="Обычный 19 4 4 2 2 2 8" xfId="35292"/>
    <cellStyle name="Обычный 19 4 4 2 2 2 9" xfId="36709"/>
    <cellStyle name="Обычный 19 4 4 2 2 20" xfId="48514"/>
    <cellStyle name="Обычный 19 4 4 2 2 21" xfId="48724"/>
    <cellStyle name="Обычный 19 4 4 2 2 22" xfId="48934"/>
    <cellStyle name="Обычный 19 4 4 2 2 23" xfId="49144"/>
    <cellStyle name="Обычный 19 4 4 2 2 24" xfId="49354"/>
    <cellStyle name="Обычный 19 4 4 2 2 25" xfId="49564"/>
    <cellStyle name="Обычный 19 4 4 2 2 26" xfId="49774"/>
    <cellStyle name="Обычный 19 4 4 2 2 27" xfId="49984"/>
    <cellStyle name="Обычный 19 4 4 2 2 28" xfId="50194"/>
    <cellStyle name="Обычный 19 4 4 2 2 29" xfId="50404"/>
    <cellStyle name="Обычный 19 4 4 2 2 3" xfId="25502"/>
    <cellStyle name="Обычный 19 4 4 2 2 30" xfId="50614"/>
    <cellStyle name="Обычный 19 4 4 2 2 31" xfId="50824"/>
    <cellStyle name="Обычный 19 4 4 2 2 32" xfId="51034"/>
    <cellStyle name="Обычный 19 4 4 2 2 33" xfId="51244"/>
    <cellStyle name="Обычный 19 4 4 2 2 34" xfId="51461"/>
    <cellStyle name="Обычный 19 4 4 2 2 35" xfId="51678"/>
    <cellStyle name="Обычный 19 4 4 2 2 36" xfId="51888"/>
    <cellStyle name="Обычный 19 4 4 2 2 37" xfId="52098"/>
    <cellStyle name="Обычный 19 4 4 2 2 38" xfId="52308"/>
    <cellStyle name="Обычный 19 4 4 2 2 39" xfId="52536"/>
    <cellStyle name="Обычный 19 4 4 2 2 4" xfId="25503"/>
    <cellStyle name="Обычный 19 4 4 2 2 40" xfId="52746"/>
    <cellStyle name="Обычный 19 4 4 2 2 41" xfId="52956"/>
    <cellStyle name="Обычный 19 4 4 2 2 42" xfId="53166"/>
    <cellStyle name="Обычный 19 4 4 2 2 43" xfId="53376"/>
    <cellStyle name="Обычный 19 4 4 2 2 44" xfId="53920"/>
    <cellStyle name="Обычный 19 4 4 2 2 5" xfId="25504"/>
    <cellStyle name="Обычный 19 4 4 2 2 6" xfId="25505"/>
    <cellStyle name="Обычный 19 4 4 2 2 7" xfId="25506"/>
    <cellStyle name="Обычный 19 4 4 2 2 8" xfId="33540"/>
    <cellStyle name="Обычный 19 4 4 2 2 9" xfId="35288"/>
    <cellStyle name="Обычный 19 4 4 2 20" xfId="48420"/>
    <cellStyle name="Обычный 19 4 4 2 21" xfId="48630"/>
    <cellStyle name="Обычный 19 4 4 2 22" xfId="48840"/>
    <cellStyle name="Обычный 19 4 4 2 23" xfId="49050"/>
    <cellStyle name="Обычный 19 4 4 2 24" xfId="49260"/>
    <cellStyle name="Обычный 19 4 4 2 25" xfId="49470"/>
    <cellStyle name="Обычный 19 4 4 2 26" xfId="49680"/>
    <cellStyle name="Обычный 19 4 4 2 27" xfId="49890"/>
    <cellStyle name="Обычный 19 4 4 2 28" xfId="50100"/>
    <cellStyle name="Обычный 19 4 4 2 29" xfId="50310"/>
    <cellStyle name="Обычный 19 4 4 2 3" xfId="25507"/>
    <cellStyle name="Обычный 19 4 4 2 30" xfId="50520"/>
    <cellStyle name="Обычный 19 4 4 2 31" xfId="50730"/>
    <cellStyle name="Обычный 19 4 4 2 32" xfId="50940"/>
    <cellStyle name="Обычный 19 4 4 2 33" xfId="51150"/>
    <cellStyle name="Обычный 19 4 4 2 34" xfId="51367"/>
    <cellStyle name="Обычный 19 4 4 2 35" xfId="51584"/>
    <cellStyle name="Обычный 19 4 4 2 36" xfId="51794"/>
    <cellStyle name="Обычный 19 4 4 2 37" xfId="52004"/>
    <cellStyle name="Обычный 19 4 4 2 38" xfId="52214"/>
    <cellStyle name="Обычный 19 4 4 2 39" xfId="52442"/>
    <cellStyle name="Обычный 19 4 4 2 4" xfId="25508"/>
    <cellStyle name="Обычный 19 4 4 2 40" xfId="52652"/>
    <cellStyle name="Обычный 19 4 4 2 41" xfId="52862"/>
    <cellStyle name="Обычный 19 4 4 2 42" xfId="53072"/>
    <cellStyle name="Обычный 19 4 4 2 43" xfId="53282"/>
    <cellStyle name="Обычный 19 4 4 2 44" xfId="53824"/>
    <cellStyle name="Обычный 19 4 4 2 5" xfId="25509"/>
    <cellStyle name="Обычный 19 4 4 2 6" xfId="25510"/>
    <cellStyle name="Обычный 19 4 4 2 7" xfId="25511"/>
    <cellStyle name="Обычный 19 4 4 2 8" xfId="33441"/>
    <cellStyle name="Обычный 19 4 4 2 9" xfId="35190"/>
    <cellStyle name="Обычный 19 4 4 20" xfId="45341"/>
    <cellStyle name="Обычный 19 4 4 21" xfId="46459"/>
    <cellStyle name="Обычный 19 4 4 22" xfId="47405"/>
    <cellStyle name="Обычный 19 4 4 23" xfId="48183"/>
    <cellStyle name="Обычный 19 4 4 24" xfId="48574"/>
    <cellStyle name="Обычный 19 4 4 25" xfId="48784"/>
    <cellStyle name="Обычный 19 4 4 26" xfId="48994"/>
    <cellStyle name="Обычный 19 4 4 27" xfId="49204"/>
    <cellStyle name="Обычный 19 4 4 28" xfId="49414"/>
    <cellStyle name="Обычный 19 4 4 29" xfId="49624"/>
    <cellStyle name="Обычный 19 4 4 3" xfId="25512"/>
    <cellStyle name="Обычный 19 4 4 3 10" xfId="36608"/>
    <cellStyle name="Обычный 19 4 4 3 11" xfId="37944"/>
    <cellStyle name="Обычный 19 4 4 3 12" xfId="39269"/>
    <cellStyle name="Обычный 19 4 4 3 13" xfId="40633"/>
    <cellStyle name="Обычный 19 4 4 3 14" xfId="42132"/>
    <cellStyle name="Обычный 19 4 4 3 15" xfId="43306"/>
    <cellStyle name="Обычный 19 4 4 3 16" xfId="44586"/>
    <cellStyle name="Обычный 19 4 4 3 17" xfId="45723"/>
    <cellStyle name="Обычный 19 4 4 3 18" xfId="46839"/>
    <cellStyle name="Обычный 19 4 4 3 19" xfId="47787"/>
    <cellStyle name="Обычный 19 4 4 3 2" xfId="25513"/>
    <cellStyle name="Обычный 19 4 4 3 20" xfId="48421"/>
    <cellStyle name="Обычный 19 4 4 3 21" xfId="48631"/>
    <cellStyle name="Обычный 19 4 4 3 22" xfId="48841"/>
    <cellStyle name="Обычный 19 4 4 3 23" xfId="49051"/>
    <cellStyle name="Обычный 19 4 4 3 24" xfId="49261"/>
    <cellStyle name="Обычный 19 4 4 3 25" xfId="49471"/>
    <cellStyle name="Обычный 19 4 4 3 26" xfId="49681"/>
    <cellStyle name="Обычный 19 4 4 3 27" xfId="49891"/>
    <cellStyle name="Обычный 19 4 4 3 28" xfId="50101"/>
    <cellStyle name="Обычный 19 4 4 3 29" xfId="50311"/>
    <cellStyle name="Обычный 19 4 4 3 3" xfId="25514"/>
    <cellStyle name="Обычный 19 4 4 3 30" xfId="50521"/>
    <cellStyle name="Обычный 19 4 4 3 31" xfId="50731"/>
    <cellStyle name="Обычный 19 4 4 3 32" xfId="50941"/>
    <cellStyle name="Обычный 19 4 4 3 33" xfId="51151"/>
    <cellStyle name="Обычный 19 4 4 3 34" xfId="51368"/>
    <cellStyle name="Обычный 19 4 4 3 35" xfId="51585"/>
    <cellStyle name="Обычный 19 4 4 3 36" xfId="51795"/>
    <cellStyle name="Обычный 19 4 4 3 37" xfId="52005"/>
    <cellStyle name="Обычный 19 4 4 3 38" xfId="52215"/>
    <cellStyle name="Обычный 19 4 4 3 39" xfId="52443"/>
    <cellStyle name="Обычный 19 4 4 3 4" xfId="25515"/>
    <cellStyle name="Обычный 19 4 4 3 40" xfId="52653"/>
    <cellStyle name="Обычный 19 4 4 3 41" xfId="52863"/>
    <cellStyle name="Обычный 19 4 4 3 42" xfId="53073"/>
    <cellStyle name="Обычный 19 4 4 3 43" xfId="53283"/>
    <cellStyle name="Обычный 19 4 4 3 44" xfId="53825"/>
    <cellStyle name="Обычный 19 4 4 3 5" xfId="25516"/>
    <cellStyle name="Обычный 19 4 4 3 6" xfId="25517"/>
    <cellStyle name="Обычный 19 4 4 3 7" xfId="25518"/>
    <cellStyle name="Обычный 19 4 4 3 8" xfId="33442"/>
    <cellStyle name="Обычный 19 4 4 3 9" xfId="35191"/>
    <cellStyle name="Обычный 19 4 4 30" xfId="49834"/>
    <cellStyle name="Обычный 19 4 4 31" xfId="50044"/>
    <cellStyle name="Обычный 19 4 4 32" xfId="50254"/>
    <cellStyle name="Обычный 19 4 4 33" xfId="50464"/>
    <cellStyle name="Обычный 19 4 4 34" xfId="50674"/>
    <cellStyle name="Обычный 19 4 4 35" xfId="50884"/>
    <cellStyle name="Обычный 19 4 4 36" xfId="51094"/>
    <cellStyle name="Обычный 19 4 4 37" xfId="51304"/>
    <cellStyle name="Обычный 19 4 4 38" xfId="51521"/>
    <cellStyle name="Обычный 19 4 4 39" xfId="51738"/>
    <cellStyle name="Обычный 19 4 4 4" xfId="25519"/>
    <cellStyle name="Обычный 19 4 4 4 10" xfId="36609"/>
    <cellStyle name="Обычный 19 4 4 4 11" xfId="37945"/>
    <cellStyle name="Обычный 19 4 4 4 12" xfId="39270"/>
    <cellStyle name="Обычный 19 4 4 4 13" xfId="40634"/>
    <cellStyle name="Обычный 19 4 4 4 14" xfId="42133"/>
    <cellStyle name="Обычный 19 4 4 4 15" xfId="43307"/>
    <cellStyle name="Обычный 19 4 4 4 16" xfId="44587"/>
    <cellStyle name="Обычный 19 4 4 4 17" xfId="45724"/>
    <cellStyle name="Обычный 19 4 4 4 18" xfId="46840"/>
    <cellStyle name="Обычный 19 4 4 4 19" xfId="47788"/>
    <cellStyle name="Обычный 19 4 4 4 2" xfId="25520"/>
    <cellStyle name="Обычный 19 4 4 4 20" xfId="48422"/>
    <cellStyle name="Обычный 19 4 4 4 21" xfId="48632"/>
    <cellStyle name="Обычный 19 4 4 4 22" xfId="48842"/>
    <cellStyle name="Обычный 19 4 4 4 23" xfId="49052"/>
    <cellStyle name="Обычный 19 4 4 4 24" xfId="49262"/>
    <cellStyle name="Обычный 19 4 4 4 25" xfId="49472"/>
    <cellStyle name="Обычный 19 4 4 4 26" xfId="49682"/>
    <cellStyle name="Обычный 19 4 4 4 27" xfId="49892"/>
    <cellStyle name="Обычный 19 4 4 4 28" xfId="50102"/>
    <cellStyle name="Обычный 19 4 4 4 29" xfId="50312"/>
    <cellStyle name="Обычный 19 4 4 4 3" xfId="25521"/>
    <cellStyle name="Обычный 19 4 4 4 30" xfId="50522"/>
    <cellStyle name="Обычный 19 4 4 4 31" xfId="50732"/>
    <cellStyle name="Обычный 19 4 4 4 32" xfId="50942"/>
    <cellStyle name="Обычный 19 4 4 4 33" xfId="51152"/>
    <cellStyle name="Обычный 19 4 4 4 34" xfId="51369"/>
    <cellStyle name="Обычный 19 4 4 4 35" xfId="51586"/>
    <cellStyle name="Обычный 19 4 4 4 36" xfId="51796"/>
    <cellStyle name="Обычный 19 4 4 4 37" xfId="52006"/>
    <cellStyle name="Обычный 19 4 4 4 38" xfId="52216"/>
    <cellStyle name="Обычный 19 4 4 4 39" xfId="52444"/>
    <cellStyle name="Обычный 19 4 4 4 4" xfId="25522"/>
    <cellStyle name="Обычный 19 4 4 4 40" xfId="52654"/>
    <cellStyle name="Обычный 19 4 4 4 41" xfId="52864"/>
    <cellStyle name="Обычный 19 4 4 4 42" xfId="53074"/>
    <cellStyle name="Обычный 19 4 4 4 43" xfId="53284"/>
    <cellStyle name="Обычный 19 4 4 4 44" xfId="53826"/>
    <cellStyle name="Обычный 19 4 4 4 5" xfId="25523"/>
    <cellStyle name="Обычный 19 4 4 4 6" xfId="25524"/>
    <cellStyle name="Обычный 19 4 4 4 7" xfId="25525"/>
    <cellStyle name="Обычный 19 4 4 4 8" xfId="33443"/>
    <cellStyle name="Обычный 19 4 4 4 9" xfId="35192"/>
    <cellStyle name="Обычный 19 4 4 40" xfId="51948"/>
    <cellStyle name="Обычный 19 4 4 41" xfId="52158"/>
    <cellStyle name="Обычный 19 4 4 42" xfId="52385"/>
    <cellStyle name="Обычный 19 4 4 43" xfId="52596"/>
    <cellStyle name="Обычный 19 4 4 44" xfId="52806"/>
    <cellStyle name="Обычный 19 4 4 45" xfId="53016"/>
    <cellStyle name="Обычный 19 4 4 46" xfId="53226"/>
    <cellStyle name="Обычный 19 4 4 47" xfId="53639"/>
    <cellStyle name="Обычный 19 4 4 5" xfId="25526"/>
    <cellStyle name="Обычный 19 4 4 6" xfId="25527"/>
    <cellStyle name="Обычный 19 4 4 7" xfId="25528"/>
    <cellStyle name="Обычный 19 4 4 8" xfId="25529"/>
    <cellStyle name="Обычный 19 4 4 9" xfId="25530"/>
    <cellStyle name="Обычный 19 4 40" xfId="51057"/>
    <cellStyle name="Обычный 19 4 41" xfId="51267"/>
    <cellStyle name="Обычный 19 4 42" xfId="51484"/>
    <cellStyle name="Обычный 19 4 43" xfId="51701"/>
    <cellStyle name="Обычный 19 4 44" xfId="51911"/>
    <cellStyle name="Обычный 19 4 45" xfId="52121"/>
    <cellStyle name="Обычный 19 4 46" xfId="52348"/>
    <cellStyle name="Обычный 19 4 47" xfId="52559"/>
    <cellStyle name="Обычный 19 4 48" xfId="52769"/>
    <cellStyle name="Обычный 19 4 49" xfId="52979"/>
    <cellStyle name="Обычный 19 4 5" xfId="25531"/>
    <cellStyle name="Обычный 19 4 5 10" xfId="36610"/>
    <cellStyle name="Обычный 19 4 5 11" xfId="37946"/>
    <cellStyle name="Обычный 19 4 5 12" xfId="39271"/>
    <cellStyle name="Обычный 19 4 5 13" xfId="40635"/>
    <cellStyle name="Обычный 19 4 5 14" xfId="42134"/>
    <cellStyle name="Обычный 19 4 5 15" xfId="43308"/>
    <cellStyle name="Обычный 19 4 5 16" xfId="44588"/>
    <cellStyle name="Обычный 19 4 5 17" xfId="45725"/>
    <cellStyle name="Обычный 19 4 5 18" xfId="46841"/>
    <cellStyle name="Обычный 19 4 5 19" xfId="47789"/>
    <cellStyle name="Обычный 19 4 5 2" xfId="25532"/>
    <cellStyle name="Обычный 19 4 5 20" xfId="48423"/>
    <cellStyle name="Обычный 19 4 5 21" xfId="48633"/>
    <cellStyle name="Обычный 19 4 5 22" xfId="48843"/>
    <cellStyle name="Обычный 19 4 5 23" xfId="49053"/>
    <cellStyle name="Обычный 19 4 5 24" xfId="49263"/>
    <cellStyle name="Обычный 19 4 5 25" xfId="49473"/>
    <cellStyle name="Обычный 19 4 5 26" xfId="49683"/>
    <cellStyle name="Обычный 19 4 5 27" xfId="49893"/>
    <cellStyle name="Обычный 19 4 5 28" xfId="50103"/>
    <cellStyle name="Обычный 19 4 5 29" xfId="50313"/>
    <cellStyle name="Обычный 19 4 5 3" xfId="25533"/>
    <cellStyle name="Обычный 19 4 5 30" xfId="50523"/>
    <cellStyle name="Обычный 19 4 5 31" xfId="50733"/>
    <cellStyle name="Обычный 19 4 5 32" xfId="50943"/>
    <cellStyle name="Обычный 19 4 5 33" xfId="51153"/>
    <cellStyle name="Обычный 19 4 5 34" xfId="51370"/>
    <cellStyle name="Обычный 19 4 5 35" xfId="51587"/>
    <cellStyle name="Обычный 19 4 5 36" xfId="51797"/>
    <cellStyle name="Обычный 19 4 5 37" xfId="52007"/>
    <cellStyle name="Обычный 19 4 5 38" xfId="52217"/>
    <cellStyle name="Обычный 19 4 5 39" xfId="52445"/>
    <cellStyle name="Обычный 19 4 5 4" xfId="25534"/>
    <cellStyle name="Обычный 19 4 5 40" xfId="52655"/>
    <cellStyle name="Обычный 19 4 5 41" xfId="52865"/>
    <cellStyle name="Обычный 19 4 5 42" xfId="53075"/>
    <cellStyle name="Обычный 19 4 5 43" xfId="53285"/>
    <cellStyle name="Обычный 19 4 5 44" xfId="53827"/>
    <cellStyle name="Обычный 19 4 5 5" xfId="25535"/>
    <cellStyle name="Обычный 19 4 5 6" xfId="25536"/>
    <cellStyle name="Обычный 19 4 5 7" xfId="25537"/>
    <cellStyle name="Обычный 19 4 5 8" xfId="33444"/>
    <cellStyle name="Обычный 19 4 5 9" xfId="35193"/>
    <cellStyle name="Обычный 19 4 50" xfId="53189"/>
    <cellStyle name="Обычный 19 4 51" xfId="53582"/>
    <cellStyle name="Обычный 19 4 52" xfId="54174"/>
    <cellStyle name="Обычный 19 4 53" xfId="54559"/>
    <cellStyle name="Обычный 19 4 54" xfId="54825"/>
    <cellStyle name="Обычный 19 4 55" xfId="54990"/>
    <cellStyle name="Обычный 19 4 56" xfId="55187"/>
    <cellStyle name="Обычный 19 4 57" xfId="55267"/>
    <cellStyle name="Обычный 19 4 58" xfId="55319"/>
    <cellStyle name="Обычный 19 4 59" xfId="55474"/>
    <cellStyle name="Обычный 19 4 6" xfId="25538"/>
    <cellStyle name="Обычный 19 4 6 10" xfId="36611"/>
    <cellStyle name="Обычный 19 4 6 11" xfId="37947"/>
    <cellStyle name="Обычный 19 4 6 12" xfId="39272"/>
    <cellStyle name="Обычный 19 4 6 13" xfId="40636"/>
    <cellStyle name="Обычный 19 4 6 14" xfId="42135"/>
    <cellStyle name="Обычный 19 4 6 15" xfId="43309"/>
    <cellStyle name="Обычный 19 4 6 16" xfId="44589"/>
    <cellStyle name="Обычный 19 4 6 17" xfId="45726"/>
    <cellStyle name="Обычный 19 4 6 18" xfId="46842"/>
    <cellStyle name="Обычный 19 4 6 19" xfId="47790"/>
    <cellStyle name="Обычный 19 4 6 2" xfId="25539"/>
    <cellStyle name="Обычный 19 4 6 20" xfId="48424"/>
    <cellStyle name="Обычный 19 4 6 21" xfId="48634"/>
    <cellStyle name="Обычный 19 4 6 22" xfId="48844"/>
    <cellStyle name="Обычный 19 4 6 23" xfId="49054"/>
    <cellStyle name="Обычный 19 4 6 24" xfId="49264"/>
    <cellStyle name="Обычный 19 4 6 25" xfId="49474"/>
    <cellStyle name="Обычный 19 4 6 26" xfId="49684"/>
    <cellStyle name="Обычный 19 4 6 27" xfId="49894"/>
    <cellStyle name="Обычный 19 4 6 28" xfId="50104"/>
    <cellStyle name="Обычный 19 4 6 29" xfId="50314"/>
    <cellStyle name="Обычный 19 4 6 3" xfId="25540"/>
    <cellStyle name="Обычный 19 4 6 30" xfId="50524"/>
    <cellStyle name="Обычный 19 4 6 31" xfId="50734"/>
    <cellStyle name="Обычный 19 4 6 32" xfId="50944"/>
    <cellStyle name="Обычный 19 4 6 33" xfId="51154"/>
    <cellStyle name="Обычный 19 4 6 34" xfId="51371"/>
    <cellStyle name="Обычный 19 4 6 35" xfId="51588"/>
    <cellStyle name="Обычный 19 4 6 36" xfId="51798"/>
    <cellStyle name="Обычный 19 4 6 37" xfId="52008"/>
    <cellStyle name="Обычный 19 4 6 38" xfId="52218"/>
    <cellStyle name="Обычный 19 4 6 39" xfId="52446"/>
    <cellStyle name="Обычный 19 4 6 4" xfId="25541"/>
    <cellStyle name="Обычный 19 4 6 40" xfId="52656"/>
    <cellStyle name="Обычный 19 4 6 41" xfId="52866"/>
    <cellStyle name="Обычный 19 4 6 42" xfId="53076"/>
    <cellStyle name="Обычный 19 4 6 43" xfId="53286"/>
    <cellStyle name="Обычный 19 4 6 44" xfId="53828"/>
    <cellStyle name="Обычный 19 4 6 5" xfId="25542"/>
    <cellStyle name="Обычный 19 4 6 6" xfId="25543"/>
    <cellStyle name="Обычный 19 4 6 7" xfId="25544"/>
    <cellStyle name="Обычный 19 4 6 8" xfId="33445"/>
    <cellStyle name="Обычный 19 4 6 9" xfId="35194"/>
    <cellStyle name="Обычный 19 4 60" xfId="56395"/>
    <cellStyle name="Обычный 19 4 7" xfId="25545"/>
    <cellStyle name="Обычный 19 4 7 10" xfId="36612"/>
    <cellStyle name="Обычный 19 4 7 11" xfId="37948"/>
    <cellStyle name="Обычный 19 4 7 12" xfId="39273"/>
    <cellStyle name="Обычный 19 4 7 13" xfId="40637"/>
    <cellStyle name="Обычный 19 4 7 14" xfId="42136"/>
    <cellStyle name="Обычный 19 4 7 15" xfId="43310"/>
    <cellStyle name="Обычный 19 4 7 16" xfId="44590"/>
    <cellStyle name="Обычный 19 4 7 17" xfId="45727"/>
    <cellStyle name="Обычный 19 4 7 18" xfId="46843"/>
    <cellStyle name="Обычный 19 4 7 19" xfId="47791"/>
    <cellStyle name="Обычный 19 4 7 2" xfId="25546"/>
    <cellStyle name="Обычный 19 4 7 20" xfId="48425"/>
    <cellStyle name="Обычный 19 4 7 21" xfId="48635"/>
    <cellStyle name="Обычный 19 4 7 22" xfId="48845"/>
    <cellStyle name="Обычный 19 4 7 23" xfId="49055"/>
    <cellStyle name="Обычный 19 4 7 24" xfId="49265"/>
    <cellStyle name="Обычный 19 4 7 25" xfId="49475"/>
    <cellStyle name="Обычный 19 4 7 26" xfId="49685"/>
    <cellStyle name="Обычный 19 4 7 27" xfId="49895"/>
    <cellStyle name="Обычный 19 4 7 28" xfId="50105"/>
    <cellStyle name="Обычный 19 4 7 29" xfId="50315"/>
    <cellStyle name="Обычный 19 4 7 3" xfId="25547"/>
    <cellStyle name="Обычный 19 4 7 30" xfId="50525"/>
    <cellStyle name="Обычный 19 4 7 31" xfId="50735"/>
    <cellStyle name="Обычный 19 4 7 32" xfId="50945"/>
    <cellStyle name="Обычный 19 4 7 33" xfId="51155"/>
    <cellStyle name="Обычный 19 4 7 34" xfId="51372"/>
    <cellStyle name="Обычный 19 4 7 35" xfId="51589"/>
    <cellStyle name="Обычный 19 4 7 36" xfId="51799"/>
    <cellStyle name="Обычный 19 4 7 37" xfId="52009"/>
    <cellStyle name="Обычный 19 4 7 38" xfId="52219"/>
    <cellStyle name="Обычный 19 4 7 39" xfId="52447"/>
    <cellStyle name="Обычный 19 4 7 4" xfId="25548"/>
    <cellStyle name="Обычный 19 4 7 40" xfId="52657"/>
    <cellStyle name="Обычный 19 4 7 41" xfId="52867"/>
    <cellStyle name="Обычный 19 4 7 42" xfId="53077"/>
    <cellStyle name="Обычный 19 4 7 43" xfId="53287"/>
    <cellStyle name="Обычный 19 4 7 44" xfId="53829"/>
    <cellStyle name="Обычный 19 4 7 5" xfId="25549"/>
    <cellStyle name="Обычный 19 4 7 6" xfId="25550"/>
    <cellStyle name="Обычный 19 4 7 7" xfId="25551"/>
    <cellStyle name="Обычный 19 4 7 8" xfId="33446"/>
    <cellStyle name="Обычный 19 4 7 9" xfId="35195"/>
    <cellStyle name="Обычный 19 4 8" xfId="25552"/>
    <cellStyle name="Обычный 19 4 9" xfId="25553"/>
    <cellStyle name="Обычный 19 40" xfId="50419"/>
    <cellStyle name="Обычный 19 41" xfId="50629"/>
    <cellStyle name="Обычный 19 42" xfId="50839"/>
    <cellStyle name="Обычный 19 43" xfId="51049"/>
    <cellStyle name="Обычный 19 44" xfId="51259"/>
    <cellStyle name="Обычный 19 45" xfId="51476"/>
    <cellStyle name="Обычный 19 46" xfId="51693"/>
    <cellStyle name="Обычный 19 47" xfId="51903"/>
    <cellStyle name="Обычный 19 48" xfId="52113"/>
    <cellStyle name="Обычный 19 49" xfId="52332"/>
    <cellStyle name="Обычный 19 5" xfId="25554"/>
    <cellStyle name="Обычный 19 5 10" xfId="25555"/>
    <cellStyle name="Обычный 19 5 11" xfId="25556"/>
    <cellStyle name="Обычный 19 5 12" xfId="32040"/>
    <cellStyle name="Обычный 19 5 13" xfId="34435"/>
    <cellStyle name="Обычный 19 5 14" xfId="35820"/>
    <cellStyle name="Обычный 19 5 15" xfId="37294"/>
    <cellStyle name="Обычный 19 5 16" xfId="38617"/>
    <cellStyle name="Обычный 19 5 17" xfId="39941"/>
    <cellStyle name="Обычный 19 5 18" xfId="41450"/>
    <cellStyle name="Обычный 19 5 19" xfId="42889"/>
    <cellStyle name="Обычный 19 5 2" xfId="25557"/>
    <cellStyle name="Обычный 19 5 2 10" xfId="36613"/>
    <cellStyle name="Обычный 19 5 2 11" xfId="37949"/>
    <cellStyle name="Обычный 19 5 2 12" xfId="39274"/>
    <cellStyle name="Обычный 19 5 2 13" xfId="40638"/>
    <cellStyle name="Обычный 19 5 2 14" xfId="42137"/>
    <cellStyle name="Обычный 19 5 2 15" xfId="43311"/>
    <cellStyle name="Обычный 19 5 2 16" xfId="44591"/>
    <cellStyle name="Обычный 19 5 2 17" xfId="45728"/>
    <cellStyle name="Обычный 19 5 2 18" xfId="46844"/>
    <cellStyle name="Обычный 19 5 2 19" xfId="47792"/>
    <cellStyle name="Обычный 19 5 2 2" xfId="25558"/>
    <cellStyle name="Обычный 19 5 2 20" xfId="48426"/>
    <cellStyle name="Обычный 19 5 2 21" xfId="48636"/>
    <cellStyle name="Обычный 19 5 2 22" xfId="48846"/>
    <cellStyle name="Обычный 19 5 2 23" xfId="49056"/>
    <cellStyle name="Обычный 19 5 2 24" xfId="49266"/>
    <cellStyle name="Обычный 19 5 2 25" xfId="49476"/>
    <cellStyle name="Обычный 19 5 2 26" xfId="49686"/>
    <cellStyle name="Обычный 19 5 2 27" xfId="49896"/>
    <cellStyle name="Обычный 19 5 2 28" xfId="50106"/>
    <cellStyle name="Обычный 19 5 2 29" xfId="50316"/>
    <cellStyle name="Обычный 19 5 2 3" xfId="25559"/>
    <cellStyle name="Обычный 19 5 2 30" xfId="50526"/>
    <cellStyle name="Обычный 19 5 2 31" xfId="50736"/>
    <cellStyle name="Обычный 19 5 2 32" xfId="50946"/>
    <cellStyle name="Обычный 19 5 2 33" xfId="51156"/>
    <cellStyle name="Обычный 19 5 2 34" xfId="51373"/>
    <cellStyle name="Обычный 19 5 2 35" xfId="51590"/>
    <cellStyle name="Обычный 19 5 2 36" xfId="51800"/>
    <cellStyle name="Обычный 19 5 2 37" xfId="52010"/>
    <cellStyle name="Обычный 19 5 2 38" xfId="52220"/>
    <cellStyle name="Обычный 19 5 2 39" xfId="52448"/>
    <cellStyle name="Обычный 19 5 2 4" xfId="25560"/>
    <cellStyle name="Обычный 19 5 2 40" xfId="52658"/>
    <cellStyle name="Обычный 19 5 2 41" xfId="52868"/>
    <cellStyle name="Обычный 19 5 2 42" xfId="53078"/>
    <cellStyle name="Обычный 19 5 2 43" xfId="53288"/>
    <cellStyle name="Обычный 19 5 2 44" xfId="53830"/>
    <cellStyle name="Обычный 19 5 2 5" xfId="25561"/>
    <cellStyle name="Обычный 19 5 2 6" xfId="25562"/>
    <cellStyle name="Обычный 19 5 2 7" xfId="25563"/>
    <cellStyle name="Обычный 19 5 2 8" xfId="33447"/>
    <cellStyle name="Обычный 19 5 2 9" xfId="35196"/>
    <cellStyle name="Обычный 19 5 20" xfId="43999"/>
    <cellStyle name="Обычный 19 5 21" xfId="45307"/>
    <cellStyle name="Обычный 19 5 22" xfId="46425"/>
    <cellStyle name="Обычный 19 5 23" xfId="47371"/>
    <cellStyle name="Обычный 19 5 24" xfId="48154"/>
    <cellStyle name="Обычный 19 5 25" xfId="48545"/>
    <cellStyle name="Обычный 19 5 26" xfId="48755"/>
    <cellStyle name="Обычный 19 5 27" xfId="48965"/>
    <cellStyle name="Обычный 19 5 28" xfId="49175"/>
    <cellStyle name="Обычный 19 5 29" xfId="49385"/>
    <cellStyle name="Обычный 19 5 3" xfId="25564"/>
    <cellStyle name="Обычный 19 5 3 10" xfId="36614"/>
    <cellStyle name="Обычный 19 5 3 11" xfId="37950"/>
    <cellStyle name="Обычный 19 5 3 12" xfId="39275"/>
    <cellStyle name="Обычный 19 5 3 13" xfId="40639"/>
    <cellStyle name="Обычный 19 5 3 14" xfId="42138"/>
    <cellStyle name="Обычный 19 5 3 15" xfId="43312"/>
    <cellStyle name="Обычный 19 5 3 16" xfId="44592"/>
    <cellStyle name="Обычный 19 5 3 17" xfId="45729"/>
    <cellStyle name="Обычный 19 5 3 18" xfId="46845"/>
    <cellStyle name="Обычный 19 5 3 19" xfId="47793"/>
    <cellStyle name="Обычный 19 5 3 2" xfId="25565"/>
    <cellStyle name="Обычный 19 5 3 20" xfId="48427"/>
    <cellStyle name="Обычный 19 5 3 21" xfId="48637"/>
    <cellStyle name="Обычный 19 5 3 22" xfId="48847"/>
    <cellStyle name="Обычный 19 5 3 23" xfId="49057"/>
    <cellStyle name="Обычный 19 5 3 24" xfId="49267"/>
    <cellStyle name="Обычный 19 5 3 25" xfId="49477"/>
    <cellStyle name="Обычный 19 5 3 26" xfId="49687"/>
    <cellStyle name="Обычный 19 5 3 27" xfId="49897"/>
    <cellStyle name="Обычный 19 5 3 28" xfId="50107"/>
    <cellStyle name="Обычный 19 5 3 29" xfId="50317"/>
    <cellStyle name="Обычный 19 5 3 3" xfId="25566"/>
    <cellStyle name="Обычный 19 5 3 30" xfId="50527"/>
    <cellStyle name="Обычный 19 5 3 31" xfId="50737"/>
    <cellStyle name="Обычный 19 5 3 32" xfId="50947"/>
    <cellStyle name="Обычный 19 5 3 33" xfId="51157"/>
    <cellStyle name="Обычный 19 5 3 34" xfId="51374"/>
    <cellStyle name="Обычный 19 5 3 35" xfId="51591"/>
    <cellStyle name="Обычный 19 5 3 36" xfId="51801"/>
    <cellStyle name="Обычный 19 5 3 37" xfId="52011"/>
    <cellStyle name="Обычный 19 5 3 38" xfId="52221"/>
    <cellStyle name="Обычный 19 5 3 39" xfId="52449"/>
    <cellStyle name="Обычный 19 5 3 4" xfId="25567"/>
    <cellStyle name="Обычный 19 5 3 40" xfId="52659"/>
    <cellStyle name="Обычный 19 5 3 41" xfId="52869"/>
    <cellStyle name="Обычный 19 5 3 42" xfId="53079"/>
    <cellStyle name="Обычный 19 5 3 43" xfId="53289"/>
    <cellStyle name="Обычный 19 5 3 44" xfId="53831"/>
    <cellStyle name="Обычный 19 5 3 5" xfId="25568"/>
    <cellStyle name="Обычный 19 5 3 6" xfId="25569"/>
    <cellStyle name="Обычный 19 5 3 7" xfId="25570"/>
    <cellStyle name="Обычный 19 5 3 8" xfId="33448"/>
    <cellStyle name="Обычный 19 5 3 9" xfId="35197"/>
    <cellStyle name="Обычный 19 5 30" xfId="49595"/>
    <cellStyle name="Обычный 19 5 31" xfId="49805"/>
    <cellStyle name="Обычный 19 5 32" xfId="50015"/>
    <cellStyle name="Обычный 19 5 33" xfId="50225"/>
    <cellStyle name="Обычный 19 5 34" xfId="50435"/>
    <cellStyle name="Обычный 19 5 35" xfId="50645"/>
    <cellStyle name="Обычный 19 5 36" xfId="50855"/>
    <cellStyle name="Обычный 19 5 37" xfId="51065"/>
    <cellStyle name="Обычный 19 5 38" xfId="51275"/>
    <cellStyle name="Обычный 19 5 39" xfId="51492"/>
    <cellStyle name="Обычный 19 5 4" xfId="25571"/>
    <cellStyle name="Обычный 19 5 4 10" xfId="36615"/>
    <cellStyle name="Обычный 19 5 4 11" xfId="37951"/>
    <cellStyle name="Обычный 19 5 4 12" xfId="39276"/>
    <cellStyle name="Обычный 19 5 4 13" xfId="40640"/>
    <cellStyle name="Обычный 19 5 4 14" xfId="42139"/>
    <cellStyle name="Обычный 19 5 4 15" xfId="43313"/>
    <cellStyle name="Обычный 19 5 4 16" xfId="44593"/>
    <cellStyle name="Обычный 19 5 4 17" xfId="45730"/>
    <cellStyle name="Обычный 19 5 4 18" xfId="46846"/>
    <cellStyle name="Обычный 19 5 4 19" xfId="47794"/>
    <cellStyle name="Обычный 19 5 4 2" xfId="25572"/>
    <cellStyle name="Обычный 19 5 4 20" xfId="48428"/>
    <cellStyle name="Обычный 19 5 4 21" xfId="48638"/>
    <cellStyle name="Обычный 19 5 4 22" xfId="48848"/>
    <cellStyle name="Обычный 19 5 4 23" xfId="49058"/>
    <cellStyle name="Обычный 19 5 4 24" xfId="49268"/>
    <cellStyle name="Обычный 19 5 4 25" xfId="49478"/>
    <cellStyle name="Обычный 19 5 4 26" xfId="49688"/>
    <cellStyle name="Обычный 19 5 4 27" xfId="49898"/>
    <cellStyle name="Обычный 19 5 4 28" xfId="50108"/>
    <cellStyle name="Обычный 19 5 4 29" xfId="50318"/>
    <cellStyle name="Обычный 19 5 4 3" xfId="25573"/>
    <cellStyle name="Обычный 19 5 4 30" xfId="50528"/>
    <cellStyle name="Обычный 19 5 4 31" xfId="50738"/>
    <cellStyle name="Обычный 19 5 4 32" xfId="50948"/>
    <cellStyle name="Обычный 19 5 4 33" xfId="51158"/>
    <cellStyle name="Обычный 19 5 4 34" xfId="51375"/>
    <cellStyle name="Обычный 19 5 4 35" xfId="51592"/>
    <cellStyle name="Обычный 19 5 4 36" xfId="51802"/>
    <cellStyle name="Обычный 19 5 4 37" xfId="52012"/>
    <cellStyle name="Обычный 19 5 4 38" xfId="52222"/>
    <cellStyle name="Обычный 19 5 4 39" xfId="52450"/>
    <cellStyle name="Обычный 19 5 4 4" xfId="25574"/>
    <cellStyle name="Обычный 19 5 4 40" xfId="52660"/>
    <cellStyle name="Обычный 19 5 4 41" xfId="52870"/>
    <cellStyle name="Обычный 19 5 4 42" xfId="53080"/>
    <cellStyle name="Обычный 19 5 4 43" xfId="53290"/>
    <cellStyle name="Обычный 19 5 4 44" xfId="53832"/>
    <cellStyle name="Обычный 19 5 4 5" xfId="25575"/>
    <cellStyle name="Обычный 19 5 4 6" xfId="25576"/>
    <cellStyle name="Обычный 19 5 4 7" xfId="25577"/>
    <cellStyle name="Обычный 19 5 4 8" xfId="33449"/>
    <cellStyle name="Обычный 19 5 4 9" xfId="35198"/>
    <cellStyle name="Обычный 19 5 40" xfId="51709"/>
    <cellStyle name="Обычный 19 5 41" xfId="51919"/>
    <cellStyle name="Обычный 19 5 42" xfId="52129"/>
    <cellStyle name="Обычный 19 5 43" xfId="52356"/>
    <cellStyle name="Обычный 19 5 44" xfId="52567"/>
    <cellStyle name="Обычный 19 5 45" xfId="52777"/>
    <cellStyle name="Обычный 19 5 46" xfId="52987"/>
    <cellStyle name="Обычный 19 5 47" xfId="53197"/>
    <cellStyle name="Обычный 19 5 48" xfId="53592"/>
    <cellStyle name="Обычный 19 5 5" xfId="25578"/>
    <cellStyle name="Обычный 19 5 6" xfId="25579"/>
    <cellStyle name="Обычный 19 5 7" xfId="25580"/>
    <cellStyle name="Обычный 19 5 8" xfId="25581"/>
    <cellStyle name="Обычный 19 5 9" xfId="25582"/>
    <cellStyle name="Обычный 19 50" xfId="52551"/>
    <cellStyle name="Обычный 19 51" xfId="52761"/>
    <cellStyle name="Обычный 19 52" xfId="52971"/>
    <cellStyle name="Обычный 19 53" xfId="53181"/>
    <cellStyle name="Обычный 19 54" xfId="53481"/>
    <cellStyle name="Обычный 19 55" xfId="55538"/>
    <cellStyle name="Обычный 19 56" xfId="56090"/>
    <cellStyle name="Обычный 19 6" xfId="25583"/>
    <cellStyle name="Обычный 19 6 10" xfId="25584"/>
    <cellStyle name="Обычный 19 6 11" xfId="25585"/>
    <cellStyle name="Обычный 19 6 12" xfId="32068"/>
    <cellStyle name="Обычный 19 6 13" xfId="34455"/>
    <cellStyle name="Обычный 19 6 14" xfId="35838"/>
    <cellStyle name="Обычный 19 6 15" xfId="37313"/>
    <cellStyle name="Обычный 19 6 16" xfId="38636"/>
    <cellStyle name="Обычный 19 6 17" xfId="39960"/>
    <cellStyle name="Обычный 19 6 18" xfId="41468"/>
    <cellStyle name="Обычный 19 6 19" xfId="42907"/>
    <cellStyle name="Обычный 19 6 2" xfId="25586"/>
    <cellStyle name="Обычный 19 6 2 10" xfId="36616"/>
    <cellStyle name="Обычный 19 6 2 11" xfId="37952"/>
    <cellStyle name="Обычный 19 6 2 12" xfId="39277"/>
    <cellStyle name="Обычный 19 6 2 13" xfId="40641"/>
    <cellStyle name="Обычный 19 6 2 14" xfId="42140"/>
    <cellStyle name="Обычный 19 6 2 15" xfId="43314"/>
    <cellStyle name="Обычный 19 6 2 16" xfId="44594"/>
    <cellStyle name="Обычный 19 6 2 17" xfId="45731"/>
    <cellStyle name="Обычный 19 6 2 18" xfId="46847"/>
    <cellStyle name="Обычный 19 6 2 19" xfId="47795"/>
    <cellStyle name="Обычный 19 6 2 2" xfId="25587"/>
    <cellStyle name="Обычный 19 6 2 20" xfId="48429"/>
    <cellStyle name="Обычный 19 6 2 21" xfId="48639"/>
    <cellStyle name="Обычный 19 6 2 22" xfId="48849"/>
    <cellStyle name="Обычный 19 6 2 23" xfId="49059"/>
    <cellStyle name="Обычный 19 6 2 24" xfId="49269"/>
    <cellStyle name="Обычный 19 6 2 25" xfId="49479"/>
    <cellStyle name="Обычный 19 6 2 26" xfId="49689"/>
    <cellStyle name="Обычный 19 6 2 27" xfId="49899"/>
    <cellStyle name="Обычный 19 6 2 28" xfId="50109"/>
    <cellStyle name="Обычный 19 6 2 29" xfId="50319"/>
    <cellStyle name="Обычный 19 6 2 3" xfId="25588"/>
    <cellStyle name="Обычный 19 6 2 30" xfId="50529"/>
    <cellStyle name="Обычный 19 6 2 31" xfId="50739"/>
    <cellStyle name="Обычный 19 6 2 32" xfId="50949"/>
    <cellStyle name="Обычный 19 6 2 33" xfId="51159"/>
    <cellStyle name="Обычный 19 6 2 34" xfId="51376"/>
    <cellStyle name="Обычный 19 6 2 35" xfId="51593"/>
    <cellStyle name="Обычный 19 6 2 36" xfId="51803"/>
    <cellStyle name="Обычный 19 6 2 37" xfId="52013"/>
    <cellStyle name="Обычный 19 6 2 38" xfId="52223"/>
    <cellStyle name="Обычный 19 6 2 39" xfId="52451"/>
    <cellStyle name="Обычный 19 6 2 4" xfId="25589"/>
    <cellStyle name="Обычный 19 6 2 40" xfId="52661"/>
    <cellStyle name="Обычный 19 6 2 41" xfId="52871"/>
    <cellStyle name="Обычный 19 6 2 42" xfId="53081"/>
    <cellStyle name="Обычный 19 6 2 43" xfId="53291"/>
    <cellStyle name="Обычный 19 6 2 44" xfId="53833"/>
    <cellStyle name="Обычный 19 6 2 5" xfId="25590"/>
    <cellStyle name="Обычный 19 6 2 6" xfId="25591"/>
    <cellStyle name="Обычный 19 6 2 7" xfId="25592"/>
    <cellStyle name="Обычный 19 6 2 8" xfId="33450"/>
    <cellStyle name="Обычный 19 6 2 9" xfId="35199"/>
    <cellStyle name="Обычный 19 6 20" xfId="44016"/>
    <cellStyle name="Обычный 19 6 21" xfId="45325"/>
    <cellStyle name="Обычный 19 6 22" xfId="46443"/>
    <cellStyle name="Обычный 19 6 23" xfId="47389"/>
    <cellStyle name="Обычный 19 6 24" xfId="48170"/>
    <cellStyle name="Обычный 19 6 25" xfId="48561"/>
    <cellStyle name="Обычный 19 6 26" xfId="48771"/>
    <cellStyle name="Обычный 19 6 27" xfId="48981"/>
    <cellStyle name="Обычный 19 6 28" xfId="49191"/>
    <cellStyle name="Обычный 19 6 29" xfId="49401"/>
    <cellStyle name="Обычный 19 6 3" xfId="25593"/>
    <cellStyle name="Обычный 19 6 3 10" xfId="36617"/>
    <cellStyle name="Обычный 19 6 3 11" xfId="37953"/>
    <cellStyle name="Обычный 19 6 3 12" xfId="39278"/>
    <cellStyle name="Обычный 19 6 3 13" xfId="40642"/>
    <cellStyle name="Обычный 19 6 3 14" xfId="42141"/>
    <cellStyle name="Обычный 19 6 3 15" xfId="43315"/>
    <cellStyle name="Обычный 19 6 3 16" xfId="44595"/>
    <cellStyle name="Обычный 19 6 3 17" xfId="45732"/>
    <cellStyle name="Обычный 19 6 3 18" xfId="46848"/>
    <cellStyle name="Обычный 19 6 3 19" xfId="47796"/>
    <cellStyle name="Обычный 19 6 3 2" xfId="25594"/>
    <cellStyle name="Обычный 19 6 3 20" xfId="48430"/>
    <cellStyle name="Обычный 19 6 3 21" xfId="48640"/>
    <cellStyle name="Обычный 19 6 3 22" xfId="48850"/>
    <cellStyle name="Обычный 19 6 3 23" xfId="49060"/>
    <cellStyle name="Обычный 19 6 3 24" xfId="49270"/>
    <cellStyle name="Обычный 19 6 3 25" xfId="49480"/>
    <cellStyle name="Обычный 19 6 3 26" xfId="49690"/>
    <cellStyle name="Обычный 19 6 3 27" xfId="49900"/>
    <cellStyle name="Обычный 19 6 3 28" xfId="50110"/>
    <cellStyle name="Обычный 19 6 3 29" xfId="50320"/>
    <cellStyle name="Обычный 19 6 3 3" xfId="25595"/>
    <cellStyle name="Обычный 19 6 3 30" xfId="50530"/>
    <cellStyle name="Обычный 19 6 3 31" xfId="50740"/>
    <cellStyle name="Обычный 19 6 3 32" xfId="50950"/>
    <cellStyle name="Обычный 19 6 3 33" xfId="51160"/>
    <cellStyle name="Обычный 19 6 3 34" xfId="51377"/>
    <cellStyle name="Обычный 19 6 3 35" xfId="51594"/>
    <cellStyle name="Обычный 19 6 3 36" xfId="51804"/>
    <cellStyle name="Обычный 19 6 3 37" xfId="52014"/>
    <cellStyle name="Обычный 19 6 3 38" xfId="52224"/>
    <cellStyle name="Обычный 19 6 3 39" xfId="52452"/>
    <cellStyle name="Обычный 19 6 3 4" xfId="25596"/>
    <cellStyle name="Обычный 19 6 3 40" xfId="52662"/>
    <cellStyle name="Обычный 19 6 3 41" xfId="52872"/>
    <cellStyle name="Обычный 19 6 3 42" xfId="53082"/>
    <cellStyle name="Обычный 19 6 3 43" xfId="53292"/>
    <cellStyle name="Обычный 19 6 3 44" xfId="53834"/>
    <cellStyle name="Обычный 19 6 3 5" xfId="25597"/>
    <cellStyle name="Обычный 19 6 3 6" xfId="25598"/>
    <cellStyle name="Обычный 19 6 3 7" xfId="25599"/>
    <cellStyle name="Обычный 19 6 3 8" xfId="33451"/>
    <cellStyle name="Обычный 19 6 3 9" xfId="35200"/>
    <cellStyle name="Обычный 19 6 30" xfId="49611"/>
    <cellStyle name="Обычный 19 6 31" xfId="49821"/>
    <cellStyle name="Обычный 19 6 32" xfId="50031"/>
    <cellStyle name="Обычный 19 6 33" xfId="50241"/>
    <cellStyle name="Обычный 19 6 34" xfId="50451"/>
    <cellStyle name="Обычный 19 6 35" xfId="50661"/>
    <cellStyle name="Обычный 19 6 36" xfId="50871"/>
    <cellStyle name="Обычный 19 6 37" xfId="51081"/>
    <cellStyle name="Обычный 19 6 38" xfId="51291"/>
    <cellStyle name="Обычный 19 6 39" xfId="51508"/>
    <cellStyle name="Обычный 19 6 4" xfId="25600"/>
    <cellStyle name="Обычный 19 6 4 10" xfId="36618"/>
    <cellStyle name="Обычный 19 6 4 11" xfId="37954"/>
    <cellStyle name="Обычный 19 6 4 12" xfId="39279"/>
    <cellStyle name="Обычный 19 6 4 13" xfId="40643"/>
    <cellStyle name="Обычный 19 6 4 14" xfId="42142"/>
    <cellStyle name="Обычный 19 6 4 15" xfId="43316"/>
    <cellStyle name="Обычный 19 6 4 16" xfId="44596"/>
    <cellStyle name="Обычный 19 6 4 17" xfId="45733"/>
    <cellStyle name="Обычный 19 6 4 18" xfId="46849"/>
    <cellStyle name="Обычный 19 6 4 19" xfId="47797"/>
    <cellStyle name="Обычный 19 6 4 2" xfId="25601"/>
    <cellStyle name="Обычный 19 6 4 20" xfId="48431"/>
    <cellStyle name="Обычный 19 6 4 21" xfId="48641"/>
    <cellStyle name="Обычный 19 6 4 22" xfId="48851"/>
    <cellStyle name="Обычный 19 6 4 23" xfId="49061"/>
    <cellStyle name="Обычный 19 6 4 24" xfId="49271"/>
    <cellStyle name="Обычный 19 6 4 25" xfId="49481"/>
    <cellStyle name="Обычный 19 6 4 26" xfId="49691"/>
    <cellStyle name="Обычный 19 6 4 27" xfId="49901"/>
    <cellStyle name="Обычный 19 6 4 28" xfId="50111"/>
    <cellStyle name="Обычный 19 6 4 29" xfId="50321"/>
    <cellStyle name="Обычный 19 6 4 3" xfId="25602"/>
    <cellStyle name="Обычный 19 6 4 30" xfId="50531"/>
    <cellStyle name="Обычный 19 6 4 31" xfId="50741"/>
    <cellStyle name="Обычный 19 6 4 32" xfId="50951"/>
    <cellStyle name="Обычный 19 6 4 33" xfId="51161"/>
    <cellStyle name="Обычный 19 6 4 34" xfId="51378"/>
    <cellStyle name="Обычный 19 6 4 35" xfId="51595"/>
    <cellStyle name="Обычный 19 6 4 36" xfId="51805"/>
    <cellStyle name="Обычный 19 6 4 37" xfId="52015"/>
    <cellStyle name="Обычный 19 6 4 38" xfId="52225"/>
    <cellStyle name="Обычный 19 6 4 39" xfId="52453"/>
    <cellStyle name="Обычный 19 6 4 4" xfId="25603"/>
    <cellStyle name="Обычный 19 6 4 40" xfId="52663"/>
    <cellStyle name="Обычный 19 6 4 41" xfId="52873"/>
    <cellStyle name="Обычный 19 6 4 42" xfId="53083"/>
    <cellStyle name="Обычный 19 6 4 43" xfId="53293"/>
    <cellStyle name="Обычный 19 6 4 44" xfId="53835"/>
    <cellStyle name="Обычный 19 6 4 5" xfId="25604"/>
    <cellStyle name="Обычный 19 6 4 6" xfId="25605"/>
    <cellStyle name="Обычный 19 6 4 7" xfId="25606"/>
    <cellStyle name="Обычный 19 6 4 8" xfId="33452"/>
    <cellStyle name="Обычный 19 6 4 9" xfId="35201"/>
    <cellStyle name="Обычный 19 6 40" xfId="51725"/>
    <cellStyle name="Обычный 19 6 41" xfId="51935"/>
    <cellStyle name="Обычный 19 6 42" xfId="52145"/>
    <cellStyle name="Обычный 19 6 43" xfId="52372"/>
    <cellStyle name="Обычный 19 6 44" xfId="52583"/>
    <cellStyle name="Обычный 19 6 45" xfId="52793"/>
    <cellStyle name="Обычный 19 6 46" xfId="53003"/>
    <cellStyle name="Обычный 19 6 47" xfId="53213"/>
    <cellStyle name="Обычный 19 6 48" xfId="53617"/>
    <cellStyle name="Обычный 19 6 5" xfId="25607"/>
    <cellStyle name="Обычный 19 6 6" xfId="25608"/>
    <cellStyle name="Обычный 19 6 7" xfId="25609"/>
    <cellStyle name="Обычный 19 6 8" xfId="25610"/>
    <cellStyle name="Обычный 19 6 9" xfId="25611"/>
    <cellStyle name="Обычный 19 7" xfId="25612"/>
    <cellStyle name="Обычный 19 7 10" xfId="25613"/>
    <cellStyle name="Обычный 19 7 11" xfId="25614"/>
    <cellStyle name="Обычный 19 7 12" xfId="32089"/>
    <cellStyle name="Обычный 19 7 13" xfId="34466"/>
    <cellStyle name="Обычный 19 7 14" xfId="35849"/>
    <cellStyle name="Обычный 19 7 15" xfId="37323"/>
    <cellStyle name="Обычный 19 7 16" xfId="38646"/>
    <cellStyle name="Обычный 19 7 17" xfId="39970"/>
    <cellStyle name="Обычный 19 7 18" xfId="41479"/>
    <cellStyle name="Обычный 19 7 19" xfId="42917"/>
    <cellStyle name="Обычный 19 7 2" xfId="25615"/>
    <cellStyle name="Обычный 19 7 2 10" xfId="35137"/>
    <cellStyle name="Обычный 19 7 2 11" xfId="36554"/>
    <cellStyle name="Обычный 19 7 2 12" xfId="37890"/>
    <cellStyle name="Обычный 19 7 2 13" xfId="39215"/>
    <cellStyle name="Обычный 19 7 2 14" xfId="40579"/>
    <cellStyle name="Обычный 19 7 2 15" xfId="42078"/>
    <cellStyle name="Обычный 19 7 2 16" xfId="43252"/>
    <cellStyle name="Обычный 19 7 2 17" xfId="44532"/>
    <cellStyle name="Обычный 19 7 2 18" xfId="45669"/>
    <cellStyle name="Обычный 19 7 2 19" xfId="46785"/>
    <cellStyle name="Обычный 19 7 2 2" xfId="25616"/>
    <cellStyle name="Обычный 19 7 2 2 10" xfId="36704"/>
    <cellStyle name="Обычный 19 7 2 2 11" xfId="38039"/>
    <cellStyle name="Обычный 19 7 2 2 12" xfId="39363"/>
    <cellStyle name="Обычный 19 7 2 2 13" xfId="40727"/>
    <cellStyle name="Обычный 19 7 2 2 14" xfId="42226"/>
    <cellStyle name="Обычный 19 7 2 2 15" xfId="43399"/>
    <cellStyle name="Обычный 19 7 2 2 16" xfId="44682"/>
    <cellStyle name="Обычный 19 7 2 2 17" xfId="45816"/>
    <cellStyle name="Обычный 19 7 2 2 18" xfId="46932"/>
    <cellStyle name="Обычный 19 7 2 2 19" xfId="47880"/>
    <cellStyle name="Обычный 19 7 2 2 2" xfId="25617"/>
    <cellStyle name="Обычный 19 7 2 2 2 10" xfId="38043"/>
    <cellStyle name="Обычный 19 7 2 2 2 11" xfId="39367"/>
    <cellStyle name="Обычный 19 7 2 2 2 12" xfId="40731"/>
    <cellStyle name="Обычный 19 7 2 2 2 13" xfId="42230"/>
    <cellStyle name="Обычный 19 7 2 2 2 14" xfId="43403"/>
    <cellStyle name="Обычный 19 7 2 2 2 15" xfId="44686"/>
    <cellStyle name="Обычный 19 7 2 2 2 16" xfId="45820"/>
    <cellStyle name="Обычный 19 7 2 2 2 17" xfId="46936"/>
    <cellStyle name="Обычный 19 7 2 2 2 18" xfId="47884"/>
    <cellStyle name="Обычный 19 7 2 2 2 19" xfId="48517"/>
    <cellStyle name="Обычный 19 7 2 2 2 2" xfId="25618"/>
    <cellStyle name="Обычный 19 7 2 2 2 2 10" xfId="39371"/>
    <cellStyle name="Обычный 19 7 2 2 2 2 11" xfId="40735"/>
    <cellStyle name="Обычный 19 7 2 2 2 2 12" xfId="42234"/>
    <cellStyle name="Обычный 19 7 2 2 2 2 13" xfId="43407"/>
    <cellStyle name="Обычный 19 7 2 2 2 2 14" xfId="44690"/>
    <cellStyle name="Обычный 19 7 2 2 2 2 15" xfId="45824"/>
    <cellStyle name="Обычный 19 7 2 2 2 2 16" xfId="46940"/>
    <cellStyle name="Обычный 19 7 2 2 2 2 17" xfId="47888"/>
    <cellStyle name="Обычный 19 7 2 2 2 2 18" xfId="48521"/>
    <cellStyle name="Обычный 19 7 2 2 2 2 19" xfId="48731"/>
    <cellStyle name="Обычный 19 7 2 2 2 2 2" xfId="25619"/>
    <cellStyle name="Обычный 19 7 2 2 2 2 20" xfId="48941"/>
    <cellStyle name="Обычный 19 7 2 2 2 2 21" xfId="49151"/>
    <cellStyle name="Обычный 19 7 2 2 2 2 22" xfId="49361"/>
    <cellStyle name="Обычный 19 7 2 2 2 2 23" xfId="49571"/>
    <cellStyle name="Обычный 19 7 2 2 2 2 24" xfId="49781"/>
    <cellStyle name="Обычный 19 7 2 2 2 2 25" xfId="49991"/>
    <cellStyle name="Обычный 19 7 2 2 2 2 26" xfId="50201"/>
    <cellStyle name="Обычный 19 7 2 2 2 2 27" xfId="50411"/>
    <cellStyle name="Обычный 19 7 2 2 2 2 28" xfId="50621"/>
    <cellStyle name="Обычный 19 7 2 2 2 2 29" xfId="50831"/>
    <cellStyle name="Обычный 19 7 2 2 2 2 3" xfId="25620"/>
    <cellStyle name="Обычный 19 7 2 2 2 2 30" xfId="51041"/>
    <cellStyle name="Обычный 19 7 2 2 2 2 31" xfId="51251"/>
    <cellStyle name="Обычный 19 7 2 2 2 2 32" xfId="51468"/>
    <cellStyle name="Обычный 19 7 2 2 2 2 33" xfId="51685"/>
    <cellStyle name="Обычный 19 7 2 2 2 2 34" xfId="51895"/>
    <cellStyle name="Обычный 19 7 2 2 2 2 35" xfId="52105"/>
    <cellStyle name="Обычный 19 7 2 2 2 2 36" xfId="52315"/>
    <cellStyle name="Обычный 19 7 2 2 2 2 37" xfId="52543"/>
    <cellStyle name="Обычный 19 7 2 2 2 2 38" xfId="52753"/>
    <cellStyle name="Обычный 19 7 2 2 2 2 39" xfId="52963"/>
    <cellStyle name="Обычный 19 7 2 2 2 2 4" xfId="25621"/>
    <cellStyle name="Обычный 19 7 2 2 2 2 40" xfId="53173"/>
    <cellStyle name="Обычный 19 7 2 2 2 2 41" xfId="53383"/>
    <cellStyle name="Обычный 19 7 2 2 2 2 42" xfId="53927"/>
    <cellStyle name="Обычный 19 7 2 2 2 2 5" xfId="25622"/>
    <cellStyle name="Обычный 19 7 2 2 2 2 6" xfId="33547"/>
    <cellStyle name="Обычный 19 7 2 2 2 2 7" xfId="35295"/>
    <cellStyle name="Обычный 19 7 2 2 2 2 8" xfId="36712"/>
    <cellStyle name="Обычный 19 7 2 2 2 2 9" xfId="38047"/>
    <cellStyle name="Обычный 19 7 2 2 2 20" xfId="48727"/>
    <cellStyle name="Обычный 19 7 2 2 2 21" xfId="48937"/>
    <cellStyle name="Обычный 19 7 2 2 2 22" xfId="49147"/>
    <cellStyle name="Обычный 19 7 2 2 2 23" xfId="49357"/>
    <cellStyle name="Обычный 19 7 2 2 2 24" xfId="49567"/>
    <cellStyle name="Обычный 19 7 2 2 2 25" xfId="49777"/>
    <cellStyle name="Обычный 19 7 2 2 2 26" xfId="49987"/>
    <cellStyle name="Обычный 19 7 2 2 2 27" xfId="50197"/>
    <cellStyle name="Обычный 19 7 2 2 2 28" xfId="50407"/>
    <cellStyle name="Обычный 19 7 2 2 2 29" xfId="50617"/>
    <cellStyle name="Обычный 19 7 2 2 2 3" xfId="25623"/>
    <cellStyle name="Обычный 19 7 2 2 2 30" xfId="50827"/>
    <cellStyle name="Обычный 19 7 2 2 2 31" xfId="51037"/>
    <cellStyle name="Обычный 19 7 2 2 2 32" xfId="51247"/>
    <cellStyle name="Обычный 19 7 2 2 2 33" xfId="51464"/>
    <cellStyle name="Обычный 19 7 2 2 2 34" xfId="51681"/>
    <cellStyle name="Обычный 19 7 2 2 2 35" xfId="51891"/>
    <cellStyle name="Обычный 19 7 2 2 2 36" xfId="52101"/>
    <cellStyle name="Обычный 19 7 2 2 2 37" xfId="52311"/>
    <cellStyle name="Обычный 19 7 2 2 2 38" xfId="52539"/>
    <cellStyle name="Обычный 19 7 2 2 2 39" xfId="52749"/>
    <cellStyle name="Обычный 19 7 2 2 2 4" xfId="25624"/>
    <cellStyle name="Обычный 19 7 2 2 2 40" xfId="52959"/>
    <cellStyle name="Обычный 19 7 2 2 2 41" xfId="53169"/>
    <cellStyle name="Обычный 19 7 2 2 2 42" xfId="53379"/>
    <cellStyle name="Обычный 19 7 2 2 2 43" xfId="53923"/>
    <cellStyle name="Обычный 19 7 2 2 2 5" xfId="25625"/>
    <cellStyle name="Обычный 19 7 2 2 2 6" xfId="25626"/>
    <cellStyle name="Обычный 19 7 2 2 2 7" xfId="33543"/>
    <cellStyle name="Обычный 19 7 2 2 2 8" xfId="35291"/>
    <cellStyle name="Обычный 19 7 2 2 2 9" xfId="36708"/>
    <cellStyle name="Обычный 19 7 2 2 20" xfId="48513"/>
    <cellStyle name="Обычный 19 7 2 2 21" xfId="48723"/>
    <cellStyle name="Обычный 19 7 2 2 22" xfId="48933"/>
    <cellStyle name="Обычный 19 7 2 2 23" xfId="49143"/>
    <cellStyle name="Обычный 19 7 2 2 24" xfId="49353"/>
    <cellStyle name="Обычный 19 7 2 2 25" xfId="49563"/>
    <cellStyle name="Обычный 19 7 2 2 26" xfId="49773"/>
    <cellStyle name="Обычный 19 7 2 2 27" xfId="49983"/>
    <cellStyle name="Обычный 19 7 2 2 28" xfId="50193"/>
    <cellStyle name="Обычный 19 7 2 2 29" xfId="50403"/>
    <cellStyle name="Обычный 19 7 2 2 3" xfId="25627"/>
    <cellStyle name="Обычный 19 7 2 2 30" xfId="50613"/>
    <cellStyle name="Обычный 19 7 2 2 31" xfId="50823"/>
    <cellStyle name="Обычный 19 7 2 2 32" xfId="51033"/>
    <cellStyle name="Обычный 19 7 2 2 33" xfId="51243"/>
    <cellStyle name="Обычный 19 7 2 2 34" xfId="51460"/>
    <cellStyle name="Обычный 19 7 2 2 35" xfId="51677"/>
    <cellStyle name="Обычный 19 7 2 2 36" xfId="51887"/>
    <cellStyle name="Обычный 19 7 2 2 37" xfId="52097"/>
    <cellStyle name="Обычный 19 7 2 2 38" xfId="52307"/>
    <cellStyle name="Обычный 19 7 2 2 39" xfId="52535"/>
    <cellStyle name="Обычный 19 7 2 2 4" xfId="25628"/>
    <cellStyle name="Обычный 19 7 2 2 40" xfId="52745"/>
    <cellStyle name="Обычный 19 7 2 2 41" xfId="52955"/>
    <cellStyle name="Обычный 19 7 2 2 42" xfId="53165"/>
    <cellStyle name="Обычный 19 7 2 2 43" xfId="53375"/>
    <cellStyle name="Обычный 19 7 2 2 44" xfId="53919"/>
    <cellStyle name="Обычный 19 7 2 2 5" xfId="25629"/>
    <cellStyle name="Обычный 19 7 2 2 6" xfId="25630"/>
    <cellStyle name="Обычный 19 7 2 2 7" xfId="25631"/>
    <cellStyle name="Обычный 19 7 2 2 8" xfId="33539"/>
    <cellStyle name="Обычный 19 7 2 2 9" xfId="35287"/>
    <cellStyle name="Обычный 19 7 2 20" xfId="47733"/>
    <cellStyle name="Обычный 19 7 2 21" xfId="48367"/>
    <cellStyle name="Обычный 19 7 2 22" xfId="48577"/>
    <cellStyle name="Обычный 19 7 2 23" xfId="48787"/>
    <cellStyle name="Обычный 19 7 2 24" xfId="48997"/>
    <cellStyle name="Обычный 19 7 2 25" xfId="49207"/>
    <cellStyle name="Обычный 19 7 2 26" xfId="49417"/>
    <cellStyle name="Обычный 19 7 2 27" xfId="49627"/>
    <cellStyle name="Обычный 19 7 2 28" xfId="49837"/>
    <cellStyle name="Обычный 19 7 2 29" xfId="50047"/>
    <cellStyle name="Обычный 19 7 2 3" xfId="25632"/>
    <cellStyle name="Обычный 19 7 2 30" xfId="50257"/>
    <cellStyle name="Обычный 19 7 2 31" xfId="50467"/>
    <cellStyle name="Обычный 19 7 2 32" xfId="50677"/>
    <cellStyle name="Обычный 19 7 2 33" xfId="50887"/>
    <cellStyle name="Обычный 19 7 2 34" xfId="51097"/>
    <cellStyle name="Обычный 19 7 2 35" xfId="51314"/>
    <cellStyle name="Обычный 19 7 2 36" xfId="51531"/>
    <cellStyle name="Обычный 19 7 2 37" xfId="51741"/>
    <cellStyle name="Обычный 19 7 2 38" xfId="51951"/>
    <cellStyle name="Обычный 19 7 2 39" xfId="52161"/>
    <cellStyle name="Обычный 19 7 2 4" xfId="25633"/>
    <cellStyle name="Обычный 19 7 2 40" xfId="52389"/>
    <cellStyle name="Обычный 19 7 2 41" xfId="52599"/>
    <cellStyle name="Обычный 19 7 2 42" xfId="52809"/>
    <cellStyle name="Обычный 19 7 2 43" xfId="53019"/>
    <cellStyle name="Обычный 19 7 2 44" xfId="53229"/>
    <cellStyle name="Обычный 19 7 2 45" xfId="53771"/>
    <cellStyle name="Обычный 19 7 2 5" xfId="25634"/>
    <cellStyle name="Обычный 19 7 2 6" xfId="25635"/>
    <cellStyle name="Обычный 19 7 2 7" xfId="25636"/>
    <cellStyle name="Обычный 19 7 2 8" xfId="25637"/>
    <cellStyle name="Обычный 19 7 2 9" xfId="33388"/>
    <cellStyle name="Обычный 19 7 20" xfId="44026"/>
    <cellStyle name="Обычный 19 7 21" xfId="45335"/>
    <cellStyle name="Обычный 19 7 22" xfId="46453"/>
    <cellStyle name="Обычный 19 7 23" xfId="47399"/>
    <cellStyle name="Обычный 19 7 24" xfId="48180"/>
    <cellStyle name="Обычный 19 7 25" xfId="48571"/>
    <cellStyle name="Обычный 19 7 26" xfId="48781"/>
    <cellStyle name="Обычный 19 7 27" xfId="48991"/>
    <cellStyle name="Обычный 19 7 28" xfId="49201"/>
    <cellStyle name="Обычный 19 7 29" xfId="49411"/>
    <cellStyle name="Обычный 19 7 3" xfId="25638"/>
    <cellStyle name="Обычный 19 7 3 10" xfId="36619"/>
    <cellStyle name="Обычный 19 7 3 11" xfId="37955"/>
    <cellStyle name="Обычный 19 7 3 12" xfId="39280"/>
    <cellStyle name="Обычный 19 7 3 13" xfId="40644"/>
    <cellStyle name="Обычный 19 7 3 14" xfId="42143"/>
    <cellStyle name="Обычный 19 7 3 15" xfId="43317"/>
    <cellStyle name="Обычный 19 7 3 16" xfId="44597"/>
    <cellStyle name="Обычный 19 7 3 17" xfId="45734"/>
    <cellStyle name="Обычный 19 7 3 18" xfId="46850"/>
    <cellStyle name="Обычный 19 7 3 19" xfId="47798"/>
    <cellStyle name="Обычный 19 7 3 2" xfId="25639"/>
    <cellStyle name="Обычный 19 7 3 20" xfId="48432"/>
    <cellStyle name="Обычный 19 7 3 21" xfId="48642"/>
    <cellStyle name="Обычный 19 7 3 22" xfId="48852"/>
    <cellStyle name="Обычный 19 7 3 23" xfId="49062"/>
    <cellStyle name="Обычный 19 7 3 24" xfId="49272"/>
    <cellStyle name="Обычный 19 7 3 25" xfId="49482"/>
    <cellStyle name="Обычный 19 7 3 26" xfId="49692"/>
    <cellStyle name="Обычный 19 7 3 27" xfId="49902"/>
    <cellStyle name="Обычный 19 7 3 28" xfId="50112"/>
    <cellStyle name="Обычный 19 7 3 29" xfId="50322"/>
    <cellStyle name="Обычный 19 7 3 3" xfId="25640"/>
    <cellStyle name="Обычный 19 7 3 30" xfId="50532"/>
    <cellStyle name="Обычный 19 7 3 31" xfId="50742"/>
    <cellStyle name="Обычный 19 7 3 32" xfId="50952"/>
    <cellStyle name="Обычный 19 7 3 33" xfId="51162"/>
    <cellStyle name="Обычный 19 7 3 34" xfId="51379"/>
    <cellStyle name="Обычный 19 7 3 35" xfId="51596"/>
    <cellStyle name="Обычный 19 7 3 36" xfId="51806"/>
    <cellStyle name="Обычный 19 7 3 37" xfId="52016"/>
    <cellStyle name="Обычный 19 7 3 38" xfId="52226"/>
    <cellStyle name="Обычный 19 7 3 39" xfId="52454"/>
    <cellStyle name="Обычный 19 7 3 4" xfId="25641"/>
    <cellStyle name="Обычный 19 7 3 40" xfId="52664"/>
    <cellStyle name="Обычный 19 7 3 41" xfId="52874"/>
    <cellStyle name="Обычный 19 7 3 42" xfId="53084"/>
    <cellStyle name="Обычный 19 7 3 43" xfId="53294"/>
    <cellStyle name="Обычный 19 7 3 44" xfId="53836"/>
    <cellStyle name="Обычный 19 7 3 5" xfId="25642"/>
    <cellStyle name="Обычный 19 7 3 6" xfId="25643"/>
    <cellStyle name="Обычный 19 7 3 7" xfId="25644"/>
    <cellStyle name="Обычный 19 7 3 8" xfId="33453"/>
    <cellStyle name="Обычный 19 7 3 9" xfId="35202"/>
    <cellStyle name="Обычный 19 7 30" xfId="49621"/>
    <cellStyle name="Обычный 19 7 31" xfId="49831"/>
    <cellStyle name="Обычный 19 7 32" xfId="50041"/>
    <cellStyle name="Обычный 19 7 33" xfId="50251"/>
    <cellStyle name="Обычный 19 7 34" xfId="50461"/>
    <cellStyle name="Обычный 19 7 35" xfId="50671"/>
    <cellStyle name="Обычный 19 7 36" xfId="50881"/>
    <cellStyle name="Обычный 19 7 37" xfId="51091"/>
    <cellStyle name="Обычный 19 7 38" xfId="51301"/>
    <cellStyle name="Обычный 19 7 39" xfId="51518"/>
    <cellStyle name="Обычный 19 7 4" xfId="25645"/>
    <cellStyle name="Обычный 19 7 4 10" xfId="36620"/>
    <cellStyle name="Обычный 19 7 4 11" xfId="37956"/>
    <cellStyle name="Обычный 19 7 4 12" xfId="39281"/>
    <cellStyle name="Обычный 19 7 4 13" xfId="40645"/>
    <cellStyle name="Обычный 19 7 4 14" xfId="42144"/>
    <cellStyle name="Обычный 19 7 4 15" xfId="43318"/>
    <cellStyle name="Обычный 19 7 4 16" xfId="44598"/>
    <cellStyle name="Обычный 19 7 4 17" xfId="45735"/>
    <cellStyle name="Обычный 19 7 4 18" xfId="46851"/>
    <cellStyle name="Обычный 19 7 4 19" xfId="47799"/>
    <cellStyle name="Обычный 19 7 4 2" xfId="25646"/>
    <cellStyle name="Обычный 19 7 4 20" xfId="48433"/>
    <cellStyle name="Обычный 19 7 4 21" xfId="48643"/>
    <cellStyle name="Обычный 19 7 4 22" xfId="48853"/>
    <cellStyle name="Обычный 19 7 4 23" xfId="49063"/>
    <cellStyle name="Обычный 19 7 4 24" xfId="49273"/>
    <cellStyle name="Обычный 19 7 4 25" xfId="49483"/>
    <cellStyle name="Обычный 19 7 4 26" xfId="49693"/>
    <cellStyle name="Обычный 19 7 4 27" xfId="49903"/>
    <cellStyle name="Обычный 19 7 4 28" xfId="50113"/>
    <cellStyle name="Обычный 19 7 4 29" xfId="50323"/>
    <cellStyle name="Обычный 19 7 4 3" xfId="25647"/>
    <cellStyle name="Обычный 19 7 4 30" xfId="50533"/>
    <cellStyle name="Обычный 19 7 4 31" xfId="50743"/>
    <cellStyle name="Обычный 19 7 4 32" xfId="50953"/>
    <cellStyle name="Обычный 19 7 4 33" xfId="51163"/>
    <cellStyle name="Обычный 19 7 4 34" xfId="51380"/>
    <cellStyle name="Обычный 19 7 4 35" xfId="51597"/>
    <cellStyle name="Обычный 19 7 4 36" xfId="51807"/>
    <cellStyle name="Обычный 19 7 4 37" xfId="52017"/>
    <cellStyle name="Обычный 19 7 4 38" xfId="52227"/>
    <cellStyle name="Обычный 19 7 4 39" xfId="52455"/>
    <cellStyle name="Обычный 19 7 4 4" xfId="25648"/>
    <cellStyle name="Обычный 19 7 4 40" xfId="52665"/>
    <cellStyle name="Обычный 19 7 4 41" xfId="52875"/>
    <cellStyle name="Обычный 19 7 4 42" xfId="53085"/>
    <cellStyle name="Обычный 19 7 4 43" xfId="53295"/>
    <cellStyle name="Обычный 19 7 4 44" xfId="53837"/>
    <cellStyle name="Обычный 19 7 4 5" xfId="25649"/>
    <cellStyle name="Обычный 19 7 4 6" xfId="25650"/>
    <cellStyle name="Обычный 19 7 4 7" xfId="25651"/>
    <cellStyle name="Обычный 19 7 4 8" xfId="33454"/>
    <cellStyle name="Обычный 19 7 4 9" xfId="35203"/>
    <cellStyle name="Обычный 19 7 40" xfId="51735"/>
    <cellStyle name="Обычный 19 7 41" xfId="51945"/>
    <cellStyle name="Обычный 19 7 42" xfId="52155"/>
    <cellStyle name="Обычный 19 7 43" xfId="52382"/>
    <cellStyle name="Обычный 19 7 44" xfId="52593"/>
    <cellStyle name="Обычный 19 7 45" xfId="52803"/>
    <cellStyle name="Обычный 19 7 46" xfId="53013"/>
    <cellStyle name="Обычный 19 7 47" xfId="53223"/>
    <cellStyle name="Обычный 19 7 48" xfId="53635"/>
    <cellStyle name="Обычный 19 7 49" xfId="54206"/>
    <cellStyle name="Обычный 19 7 5" xfId="25652"/>
    <cellStyle name="Обычный 19 7 50" xfId="54603"/>
    <cellStyle name="Обычный 19 7 51" xfId="54847"/>
    <cellStyle name="Обычный 19 7 52" xfId="55013"/>
    <cellStyle name="Обычный 19 7 53" xfId="55206"/>
    <cellStyle name="Обычный 19 7 54" xfId="55276"/>
    <cellStyle name="Обычный 19 7 55" xfId="55338"/>
    <cellStyle name="Обычный 19 7 56" xfId="55505"/>
    <cellStyle name="Обычный 19 7 57" xfId="56413"/>
    <cellStyle name="Обычный 19 7 6" xfId="25653"/>
    <cellStyle name="Обычный 19 7 7" xfId="25654"/>
    <cellStyle name="Обычный 19 7 8" xfId="25655"/>
    <cellStyle name="Обычный 19 7 9" xfId="25656"/>
    <cellStyle name="Обычный 19 8" xfId="25657"/>
    <cellStyle name="Обычный 19 8 10" xfId="36621"/>
    <cellStyle name="Обычный 19 8 11" xfId="37957"/>
    <cellStyle name="Обычный 19 8 12" xfId="39282"/>
    <cellStyle name="Обычный 19 8 13" xfId="40646"/>
    <cellStyle name="Обычный 19 8 14" xfId="42145"/>
    <cellStyle name="Обычный 19 8 15" xfId="43319"/>
    <cellStyle name="Обычный 19 8 16" xfId="44599"/>
    <cellStyle name="Обычный 19 8 17" xfId="45736"/>
    <cellStyle name="Обычный 19 8 18" xfId="46852"/>
    <cellStyle name="Обычный 19 8 19" xfId="47800"/>
    <cellStyle name="Обычный 19 8 2" xfId="25658"/>
    <cellStyle name="Обычный 19 8 20" xfId="48434"/>
    <cellStyle name="Обычный 19 8 21" xfId="48644"/>
    <cellStyle name="Обычный 19 8 22" xfId="48854"/>
    <cellStyle name="Обычный 19 8 23" xfId="49064"/>
    <cellStyle name="Обычный 19 8 24" xfId="49274"/>
    <cellStyle name="Обычный 19 8 25" xfId="49484"/>
    <cellStyle name="Обычный 19 8 26" xfId="49694"/>
    <cellStyle name="Обычный 19 8 27" xfId="49904"/>
    <cellStyle name="Обычный 19 8 28" xfId="50114"/>
    <cellStyle name="Обычный 19 8 29" xfId="50324"/>
    <cellStyle name="Обычный 19 8 3" xfId="25659"/>
    <cellStyle name="Обычный 19 8 30" xfId="50534"/>
    <cellStyle name="Обычный 19 8 31" xfId="50744"/>
    <cellStyle name="Обычный 19 8 32" xfId="50954"/>
    <cellStyle name="Обычный 19 8 33" xfId="51164"/>
    <cellStyle name="Обычный 19 8 34" xfId="51381"/>
    <cellStyle name="Обычный 19 8 35" xfId="51598"/>
    <cellStyle name="Обычный 19 8 36" xfId="51808"/>
    <cellStyle name="Обычный 19 8 37" xfId="52018"/>
    <cellStyle name="Обычный 19 8 38" xfId="52228"/>
    <cellStyle name="Обычный 19 8 39" xfId="52456"/>
    <cellStyle name="Обычный 19 8 4" xfId="25660"/>
    <cellStyle name="Обычный 19 8 40" xfId="52666"/>
    <cellStyle name="Обычный 19 8 41" xfId="52876"/>
    <cellStyle name="Обычный 19 8 42" xfId="53086"/>
    <cellStyle name="Обычный 19 8 43" xfId="53296"/>
    <cellStyle name="Обычный 19 8 44" xfId="53838"/>
    <cellStyle name="Обычный 19 8 5" xfId="25661"/>
    <cellStyle name="Обычный 19 8 6" xfId="25662"/>
    <cellStyle name="Обычный 19 8 7" xfId="25663"/>
    <cellStyle name="Обычный 19 8 8" xfId="33455"/>
    <cellStyle name="Обычный 19 8 9" xfId="35204"/>
    <cellStyle name="Обычный 19 9" xfId="25664"/>
    <cellStyle name="Обычный 19 9 10" xfId="36622"/>
    <cellStyle name="Обычный 19 9 11" xfId="37958"/>
    <cellStyle name="Обычный 19 9 12" xfId="39283"/>
    <cellStyle name="Обычный 19 9 13" xfId="40647"/>
    <cellStyle name="Обычный 19 9 14" xfId="42146"/>
    <cellStyle name="Обычный 19 9 15" xfId="43320"/>
    <cellStyle name="Обычный 19 9 16" xfId="44600"/>
    <cellStyle name="Обычный 19 9 17" xfId="45737"/>
    <cellStyle name="Обычный 19 9 18" xfId="46853"/>
    <cellStyle name="Обычный 19 9 19" xfId="47801"/>
    <cellStyle name="Обычный 19 9 2" xfId="25665"/>
    <cellStyle name="Обычный 19 9 20" xfId="48435"/>
    <cellStyle name="Обычный 19 9 21" xfId="48645"/>
    <cellStyle name="Обычный 19 9 22" xfId="48855"/>
    <cellStyle name="Обычный 19 9 23" xfId="49065"/>
    <cellStyle name="Обычный 19 9 24" xfId="49275"/>
    <cellStyle name="Обычный 19 9 25" xfId="49485"/>
    <cellStyle name="Обычный 19 9 26" xfId="49695"/>
    <cellStyle name="Обычный 19 9 27" xfId="49905"/>
    <cellStyle name="Обычный 19 9 28" xfId="50115"/>
    <cellStyle name="Обычный 19 9 29" xfId="50325"/>
    <cellStyle name="Обычный 19 9 3" xfId="25666"/>
    <cellStyle name="Обычный 19 9 30" xfId="50535"/>
    <cellStyle name="Обычный 19 9 31" xfId="50745"/>
    <cellStyle name="Обычный 19 9 32" xfId="50955"/>
    <cellStyle name="Обычный 19 9 33" xfId="51165"/>
    <cellStyle name="Обычный 19 9 34" xfId="51382"/>
    <cellStyle name="Обычный 19 9 35" xfId="51599"/>
    <cellStyle name="Обычный 19 9 36" xfId="51809"/>
    <cellStyle name="Обычный 19 9 37" xfId="52019"/>
    <cellStyle name="Обычный 19 9 38" xfId="52229"/>
    <cellStyle name="Обычный 19 9 39" xfId="52457"/>
    <cellStyle name="Обычный 19 9 4" xfId="25667"/>
    <cellStyle name="Обычный 19 9 40" xfId="52667"/>
    <cellStyle name="Обычный 19 9 41" xfId="52877"/>
    <cellStyle name="Обычный 19 9 42" xfId="53087"/>
    <cellStyle name="Обычный 19 9 43" xfId="53297"/>
    <cellStyle name="Обычный 19 9 44" xfId="53839"/>
    <cellStyle name="Обычный 19 9 5" xfId="25668"/>
    <cellStyle name="Обычный 19 9 6" xfId="25669"/>
    <cellStyle name="Обычный 19 9 7" xfId="25670"/>
    <cellStyle name="Обычный 19 9 8" xfId="33456"/>
    <cellStyle name="Обычный 19 9 9" xfId="35205"/>
    <cellStyle name="Обычный 2" xfId="25671"/>
    <cellStyle name="Обычный 2 10" xfId="25672"/>
    <cellStyle name="Обычный 2 10 2" xfId="25673"/>
    <cellStyle name="Обычный 2 10 2 2" xfId="25674"/>
    <cellStyle name="Обычный 2 10 2 3" xfId="25675"/>
    <cellStyle name="Обычный 2 10 2 4" xfId="25676"/>
    <cellStyle name="Обычный 2 10 2 5" xfId="25677"/>
    <cellStyle name="Обычный 2 10 2 6" xfId="25678"/>
    <cellStyle name="Обычный 2 10 2 7" xfId="25679"/>
    <cellStyle name="Обычный 2 10 2 8" xfId="33534"/>
    <cellStyle name="Обычный 2 10 2 9" xfId="55250"/>
    <cellStyle name="Обычный 2 10 3" xfId="25680"/>
    <cellStyle name="Обычный 2 10 4" xfId="25681"/>
    <cellStyle name="Обычный 2 10 5" xfId="25682"/>
    <cellStyle name="Обычный 2 10 6" xfId="25683"/>
    <cellStyle name="Обычный 2 10 7" xfId="25684"/>
    <cellStyle name="Обычный 2 10 8" xfId="25685"/>
    <cellStyle name="Обычный 2 10 9" xfId="33533"/>
    <cellStyle name="Обычный 2 11" xfId="25686"/>
    <cellStyle name="Обычный 2 11 2" xfId="25687"/>
    <cellStyle name="Обычный 2 11 3" xfId="25688"/>
    <cellStyle name="Обычный 2 11 4" xfId="25689"/>
    <cellStyle name="Обычный 2 11 5" xfId="25690"/>
    <cellStyle name="Обычный 2 11 6" xfId="25691"/>
    <cellStyle name="Обычный 2 11 7" xfId="25692"/>
    <cellStyle name="Обычный 2 11 8" xfId="33532"/>
    <cellStyle name="Обычный 2 11 9" xfId="56093"/>
    <cellStyle name="Обычный 2 12" xfId="25693"/>
    <cellStyle name="Обычный 2 13" xfId="25694"/>
    <cellStyle name="Обычный 2 14" xfId="25695"/>
    <cellStyle name="Обычный 2 15" xfId="25696"/>
    <cellStyle name="Обычный 2 16" xfId="25697"/>
    <cellStyle name="Обычный 2 17" xfId="25698"/>
    <cellStyle name="Обычный 2 18" xfId="25699"/>
    <cellStyle name="Обычный 2 19" xfId="31746"/>
    <cellStyle name="Обычный 2 2" xfId="25700"/>
    <cellStyle name="Обычный 2 2 10" xfId="25701"/>
    <cellStyle name="Обычный 2 2 10 2" xfId="56094"/>
    <cellStyle name="Обычный 2 2 11" xfId="25702"/>
    <cellStyle name="Обычный 2 2 12" xfId="25703"/>
    <cellStyle name="Обычный 2 2 13" xfId="25704"/>
    <cellStyle name="Обычный 2 2 14" xfId="31747"/>
    <cellStyle name="Обычный 2 2 15" xfId="55565"/>
    <cellStyle name="Обычный 2 2 16" xfId="56452"/>
    <cellStyle name="Обычный 2 2 2" xfId="25705"/>
    <cellStyle name="Обычный 2 2 2 10" xfId="25706"/>
    <cellStyle name="Обычный 2 2 2 11" xfId="25707"/>
    <cellStyle name="Обычный 2 2 2 12" xfId="25708"/>
    <cellStyle name="Обычный 2 2 2 13" xfId="31748"/>
    <cellStyle name="Обычный 2 2 2 14" xfId="55546"/>
    <cellStyle name="Обычный 2 2 2 15" xfId="56095"/>
    <cellStyle name="Обычный 2 2 2 2" xfId="25709"/>
    <cellStyle name="Обычный 2 2 2 2 10" xfId="31950"/>
    <cellStyle name="Обычный 2 2 2 2 2" xfId="25710"/>
    <cellStyle name="Обычный 2 2 2 2 2 2" xfId="56096"/>
    <cellStyle name="Обычный 2 2 2 2 3" xfId="25711"/>
    <cellStyle name="Обычный 2 2 2 2 4" xfId="25712"/>
    <cellStyle name="Обычный 2 2 2 2 5" xfId="25713"/>
    <cellStyle name="Обычный 2 2 2 2 6" xfId="25714"/>
    <cellStyle name="Обычный 2 2 2 2 7" xfId="25715"/>
    <cellStyle name="Обычный 2 2 2 2 8" xfId="25716"/>
    <cellStyle name="Обычный 2 2 2 2 9" xfId="25717"/>
    <cellStyle name="Обычный 2 2 2 3" xfId="25718"/>
    <cellStyle name="Обычный 2 2 2 3 10" xfId="32035"/>
    <cellStyle name="Обычный 2 2 2 3 11" xfId="56097"/>
    <cellStyle name="Обычный 2 2 2 3 2" xfId="25719"/>
    <cellStyle name="Обычный 2 2 2 3 3" xfId="25720"/>
    <cellStyle name="Обычный 2 2 2 3 4" xfId="25721"/>
    <cellStyle name="Обычный 2 2 2 3 5" xfId="25722"/>
    <cellStyle name="Обычный 2 2 2 3 6" xfId="25723"/>
    <cellStyle name="Обычный 2 2 2 3 7" xfId="25724"/>
    <cellStyle name="Обычный 2 2 2 3 8" xfId="25725"/>
    <cellStyle name="Обычный 2 2 2 3 9" xfId="25726"/>
    <cellStyle name="Обычный 2 2 2 4" xfId="25727"/>
    <cellStyle name="Обычный 2 2 2 4 2" xfId="56098"/>
    <cellStyle name="Обычный 2 2 2 5" xfId="25728"/>
    <cellStyle name="Обычный 2 2 2 5 2" xfId="56099"/>
    <cellStyle name="Обычный 2 2 2 6" xfId="25729"/>
    <cellStyle name="Обычный 2 2 2 7" xfId="25730"/>
    <cellStyle name="Обычный 2 2 2 8" xfId="25731"/>
    <cellStyle name="Обычный 2 2 2 9" xfId="25732"/>
    <cellStyle name="Обычный 2 2 3" xfId="25733"/>
    <cellStyle name="Обычный 2 2 3 10" xfId="31835"/>
    <cellStyle name="Обычный 2 2 3 11" xfId="56100"/>
    <cellStyle name="Обычный 2 2 3 2" xfId="25734"/>
    <cellStyle name="Обычный 2 2 3 2 2" xfId="56102"/>
    <cellStyle name="Обычный 2 2 3 2 3" xfId="56101"/>
    <cellStyle name="Обычный 2 2 3 3" xfId="25735"/>
    <cellStyle name="Обычный 2 2 3 3 2" xfId="56103"/>
    <cellStyle name="Обычный 2 2 3 4" xfId="25736"/>
    <cellStyle name="Обычный 2 2 3 4 2" xfId="56104"/>
    <cellStyle name="Обычный 2 2 3 5" xfId="25737"/>
    <cellStyle name="Обычный 2 2 3 6" xfId="25738"/>
    <cellStyle name="Обычный 2 2 3 7" xfId="25739"/>
    <cellStyle name="Обычный 2 2 3 8" xfId="25740"/>
    <cellStyle name="Обычный 2 2 3 9" xfId="25741"/>
    <cellStyle name="Обычный 2 2 4" xfId="25742"/>
    <cellStyle name="Обычный 2 2 4 10" xfId="31951"/>
    <cellStyle name="Обычный 2 2 4 2" xfId="25743"/>
    <cellStyle name="Обычный 2 2 4 2 2" xfId="56105"/>
    <cellStyle name="Обычный 2 2 4 3" xfId="25744"/>
    <cellStyle name="Обычный 2 2 4 4" xfId="25745"/>
    <cellStyle name="Обычный 2 2 4 5" xfId="25746"/>
    <cellStyle name="Обычный 2 2 4 6" xfId="25747"/>
    <cellStyle name="Обычный 2 2 4 7" xfId="25748"/>
    <cellStyle name="Обычный 2 2 4 8" xfId="25749"/>
    <cellStyle name="Обычный 2 2 4 9" xfId="25750"/>
    <cellStyle name="Обычный 2 2 5" xfId="25751"/>
    <cellStyle name="Обычный 2 2 5 2" xfId="56107"/>
    <cellStyle name="Обычный 2 2 5 3" xfId="56106"/>
    <cellStyle name="Обычный 2 2 6" xfId="25752"/>
    <cellStyle name="Обычный 2 2 6 2" xfId="56108"/>
    <cellStyle name="Обычный 2 2 7" xfId="25753"/>
    <cellStyle name="Обычный 2 2 7 2" xfId="56109"/>
    <cellStyle name="Обычный 2 2 8" xfId="25754"/>
    <cellStyle name="Обычный 2 2 8 2" xfId="56110"/>
    <cellStyle name="Обычный 2 2 9" xfId="25755"/>
    <cellStyle name="Обычный 2 20" xfId="55249"/>
    <cellStyle name="Обычный 2 3" xfId="25756"/>
    <cellStyle name="Обычный 2 3 10" xfId="25757"/>
    <cellStyle name="Обычный 2 3 11" xfId="25758"/>
    <cellStyle name="Обычный 2 3 12" xfId="31749"/>
    <cellStyle name="Обычный 2 3 13" xfId="56111"/>
    <cellStyle name="Обычный 2 3 14" xfId="56457"/>
    <cellStyle name="Обычный 2 3 2" xfId="25759"/>
    <cellStyle name="Обычный 2 3 2 10" xfId="25760"/>
    <cellStyle name="Обычный 2 3 2 11" xfId="25761"/>
    <cellStyle name="Обычный 2 3 2 12" xfId="33243"/>
    <cellStyle name="Обычный 2 3 2 13" xfId="53661"/>
    <cellStyle name="Обычный 2 3 2 14" xfId="56112"/>
    <cellStyle name="Обычный 2 3 2 2" xfId="25762"/>
    <cellStyle name="Обычный 2 3 2 2 2" xfId="56113"/>
    <cellStyle name="Обычный 2 3 2 3" xfId="25763"/>
    <cellStyle name="Обычный 2 3 2 4" xfId="25764"/>
    <cellStyle name="Обычный 2 3 2 5" xfId="25765"/>
    <cellStyle name="Обычный 2 3 2 6" xfId="25766"/>
    <cellStyle name="Обычный 2 3 2 7" xfId="25767"/>
    <cellStyle name="Обычный 2 3 2 8" xfId="25768"/>
    <cellStyle name="Обычный 2 3 2 9" xfId="25769"/>
    <cellStyle name="Обычный 2 3 3" xfId="25770"/>
    <cellStyle name="Обычный 2 3 3 2" xfId="56114"/>
    <cellStyle name="Обычный 2 3 4" xfId="25771"/>
    <cellStyle name="Обычный 2 3 5" xfId="25772"/>
    <cellStyle name="Обычный 2 3 6" xfId="25773"/>
    <cellStyle name="Обычный 2 3 7" xfId="25774"/>
    <cellStyle name="Обычный 2 3 8" xfId="25775"/>
    <cellStyle name="Обычный 2 3 9" xfId="25776"/>
    <cellStyle name="Обычный 2 4" xfId="25777"/>
    <cellStyle name="Обычный 2 4 10" xfId="25778"/>
    <cellStyle name="Обычный 2 4 11" xfId="31816"/>
    <cellStyle name="Обычный 2 4 12" xfId="56115"/>
    <cellStyle name="Обычный 2 4 13" xfId="56454"/>
    <cellStyle name="Обычный 2 4 2" xfId="25779"/>
    <cellStyle name="Обычный 2 4 2 2" xfId="56116"/>
    <cellStyle name="Обычный 2 4 3" xfId="25780"/>
    <cellStyle name="Обычный 2 4 3 2" xfId="56117"/>
    <cellStyle name="Обычный 2 4 4" xfId="25781"/>
    <cellStyle name="Обычный 2 4 5" xfId="25782"/>
    <cellStyle name="Обычный 2 4 6" xfId="25783"/>
    <cellStyle name="Обычный 2 4 7" xfId="25784"/>
    <cellStyle name="Обычный 2 4 8" xfId="25785"/>
    <cellStyle name="Обычный 2 4 9" xfId="25786"/>
    <cellStyle name="Обычный 2 5" xfId="25787"/>
    <cellStyle name="Обычный 2 5 10" xfId="56118"/>
    <cellStyle name="Обычный 2 5 11" xfId="56447"/>
    <cellStyle name="Обычный 2 5 2" xfId="25788"/>
    <cellStyle name="Обычный 2 5 2 2" xfId="56119"/>
    <cellStyle name="Обычный 2 5 3" xfId="25789"/>
    <cellStyle name="Обычный 2 5 4" xfId="25790"/>
    <cellStyle name="Обычный 2 5 5" xfId="25791"/>
    <cellStyle name="Обычный 2 5 6" xfId="25792"/>
    <cellStyle name="Обычный 2 5 7" xfId="25793"/>
    <cellStyle name="Обычный 2 5 8" xfId="25794"/>
    <cellStyle name="Обычный 2 5 9" xfId="32037"/>
    <cellStyle name="Обычный 2 6" xfId="25795"/>
    <cellStyle name="Обычный 2 6 2" xfId="25796"/>
    <cellStyle name="Обычный 2 6 3" xfId="25797"/>
    <cellStyle name="Обычный 2 6 4" xfId="25798"/>
    <cellStyle name="Обычный 2 6 5" xfId="25799"/>
    <cellStyle name="Обычный 2 6 6" xfId="25800"/>
    <cellStyle name="Обычный 2 6 7" xfId="25801"/>
    <cellStyle name="Обычный 2 6 8" xfId="33244"/>
    <cellStyle name="Обычный 2 6 9" xfId="56120"/>
    <cellStyle name="Обычный 2 7" xfId="25802"/>
    <cellStyle name="Обычный 2 7 2" xfId="25803"/>
    <cellStyle name="Обычный 2 7 3" xfId="25804"/>
    <cellStyle name="Обычный 2 7 3 2" xfId="56123"/>
    <cellStyle name="Обычный 2 7 3 3" xfId="56122"/>
    <cellStyle name="Обычный 2 7 4" xfId="25805"/>
    <cellStyle name="Обычный 2 7 5" xfId="25806"/>
    <cellStyle name="Обычный 2 7 6" xfId="25807"/>
    <cellStyle name="Обычный 2 7 7" xfId="25808"/>
    <cellStyle name="Обычный 2 7 8" xfId="33245"/>
    <cellStyle name="Обычный 2 7 9" xfId="56121"/>
    <cellStyle name="Обычный 2 8" xfId="25809"/>
    <cellStyle name="Обычный 2 8 2" xfId="25810"/>
    <cellStyle name="Обычный 2 8 3" xfId="25811"/>
    <cellStyle name="Обычный 2 8 4" xfId="25812"/>
    <cellStyle name="Обычный 2 8 5" xfId="25813"/>
    <cellStyle name="Обычный 2 8 6" xfId="25814"/>
    <cellStyle name="Обычный 2 8 7" xfId="25815"/>
    <cellStyle name="Обычный 2 8 8" xfId="33246"/>
    <cellStyle name="Обычный 2 9" xfId="25816"/>
    <cellStyle name="Обычный 2 9 2" xfId="25817"/>
    <cellStyle name="Обычный 2 9 3" xfId="25818"/>
    <cellStyle name="Обычный 2 9 4" xfId="25819"/>
    <cellStyle name="Обычный 2 9 5" xfId="25820"/>
    <cellStyle name="Обычный 2 9 6" xfId="25821"/>
    <cellStyle name="Обычный 2 9 7" xfId="25822"/>
    <cellStyle name="Обычный 2 9 8" xfId="33247"/>
    <cellStyle name="Обычный 2_111" xfId="25823"/>
    <cellStyle name="Обычный 20" xfId="25824"/>
    <cellStyle name="Обычный 20 10" xfId="25825"/>
    <cellStyle name="Обычный 20 11" xfId="31831"/>
    <cellStyle name="Обычный 20 12" xfId="56124"/>
    <cellStyle name="Обычный 20 2" xfId="25826"/>
    <cellStyle name="Обычный 20 3" xfId="25827"/>
    <cellStyle name="Обычный 20 4" xfId="25828"/>
    <cellStyle name="Обычный 20 5" xfId="25829"/>
    <cellStyle name="Обычный 20 6" xfId="25830"/>
    <cellStyle name="Обычный 20 7" xfId="25831"/>
    <cellStyle name="Обычный 20 8" xfId="25832"/>
    <cellStyle name="Обычный 20 9" xfId="25833"/>
    <cellStyle name="Обычный 21" xfId="25834"/>
    <cellStyle name="Обычный 21 10" xfId="25835"/>
    <cellStyle name="Обычный 21 11" xfId="25836"/>
    <cellStyle name="Обычный 21 12" xfId="31952"/>
    <cellStyle name="Обычный 21 13" xfId="56125"/>
    <cellStyle name="Обычный 21 2" xfId="25837"/>
    <cellStyle name="Обычный 21 2 2" xfId="25838"/>
    <cellStyle name="Обычный 21 2 3" xfId="25839"/>
    <cellStyle name="Обычный 21 2 4" xfId="25840"/>
    <cellStyle name="Обычный 21 2 5" xfId="53640"/>
    <cellStyle name="Обычный 21 3" xfId="25841"/>
    <cellStyle name="Обычный 21 4" xfId="25842"/>
    <cellStyle name="Обычный 21 5" xfId="25843"/>
    <cellStyle name="Обычный 21 6" xfId="25844"/>
    <cellStyle name="Обычный 21 7" xfId="25845"/>
    <cellStyle name="Обычный 21 8" xfId="25846"/>
    <cellStyle name="Обычный 21 9" xfId="25847"/>
    <cellStyle name="Обычный 22" xfId="25848"/>
    <cellStyle name="Обычный 22 10" xfId="25849"/>
    <cellStyle name="Обычный 22 11" xfId="25850"/>
    <cellStyle name="Обычный 22 12" xfId="25851"/>
    <cellStyle name="Обычный 22 13" xfId="25852"/>
    <cellStyle name="Обычный 22 14" xfId="31829"/>
    <cellStyle name="Обычный 22 15" xfId="34315"/>
    <cellStyle name="Обычный 22 16" xfId="35679"/>
    <cellStyle name="Обычный 22 17" xfId="37165"/>
    <cellStyle name="Обычный 22 18" xfId="38487"/>
    <cellStyle name="Обычный 22 19" xfId="39813"/>
    <cellStyle name="Обычный 22 2" xfId="25853"/>
    <cellStyle name="Обычный 22 2 10" xfId="25854"/>
    <cellStyle name="Обычный 22 2 11" xfId="25855"/>
    <cellStyle name="Обычный 22 2 12" xfId="32042"/>
    <cellStyle name="Обычный 22 2 13" xfId="34437"/>
    <cellStyle name="Обычный 22 2 14" xfId="35822"/>
    <cellStyle name="Обычный 22 2 15" xfId="37296"/>
    <cellStyle name="Обычный 22 2 16" xfId="38619"/>
    <cellStyle name="Обычный 22 2 17" xfId="39943"/>
    <cellStyle name="Обычный 22 2 18" xfId="41452"/>
    <cellStyle name="Обычный 22 2 19" xfId="42891"/>
    <cellStyle name="Обычный 22 2 2" xfId="25856"/>
    <cellStyle name="Обычный 22 2 2 10" xfId="36623"/>
    <cellStyle name="Обычный 22 2 2 11" xfId="37959"/>
    <cellStyle name="Обычный 22 2 2 12" xfId="39284"/>
    <cellStyle name="Обычный 22 2 2 13" xfId="40648"/>
    <cellStyle name="Обычный 22 2 2 14" xfId="42147"/>
    <cellStyle name="Обычный 22 2 2 15" xfId="43321"/>
    <cellStyle name="Обычный 22 2 2 16" xfId="44601"/>
    <cellStyle name="Обычный 22 2 2 17" xfId="45738"/>
    <cellStyle name="Обычный 22 2 2 18" xfId="46854"/>
    <cellStyle name="Обычный 22 2 2 19" xfId="47802"/>
    <cellStyle name="Обычный 22 2 2 2" xfId="25857"/>
    <cellStyle name="Обычный 22 2 2 20" xfId="48436"/>
    <cellStyle name="Обычный 22 2 2 21" xfId="48646"/>
    <cellStyle name="Обычный 22 2 2 22" xfId="48856"/>
    <cellStyle name="Обычный 22 2 2 23" xfId="49066"/>
    <cellStyle name="Обычный 22 2 2 24" xfId="49276"/>
    <cellStyle name="Обычный 22 2 2 25" xfId="49486"/>
    <cellStyle name="Обычный 22 2 2 26" xfId="49696"/>
    <cellStyle name="Обычный 22 2 2 27" xfId="49906"/>
    <cellStyle name="Обычный 22 2 2 28" xfId="50116"/>
    <cellStyle name="Обычный 22 2 2 29" xfId="50326"/>
    <cellStyle name="Обычный 22 2 2 3" xfId="25858"/>
    <cellStyle name="Обычный 22 2 2 30" xfId="50536"/>
    <cellStyle name="Обычный 22 2 2 31" xfId="50746"/>
    <cellStyle name="Обычный 22 2 2 32" xfId="50956"/>
    <cellStyle name="Обычный 22 2 2 33" xfId="51166"/>
    <cellStyle name="Обычный 22 2 2 34" xfId="51383"/>
    <cellStyle name="Обычный 22 2 2 35" xfId="51600"/>
    <cellStyle name="Обычный 22 2 2 36" xfId="51810"/>
    <cellStyle name="Обычный 22 2 2 37" xfId="52020"/>
    <cellStyle name="Обычный 22 2 2 38" xfId="52230"/>
    <cellStyle name="Обычный 22 2 2 39" xfId="52458"/>
    <cellStyle name="Обычный 22 2 2 4" xfId="25859"/>
    <cellStyle name="Обычный 22 2 2 40" xfId="52668"/>
    <cellStyle name="Обычный 22 2 2 41" xfId="52878"/>
    <cellStyle name="Обычный 22 2 2 42" xfId="53088"/>
    <cellStyle name="Обычный 22 2 2 43" xfId="53298"/>
    <cellStyle name="Обычный 22 2 2 44" xfId="53840"/>
    <cellStyle name="Обычный 22 2 2 5" xfId="25860"/>
    <cellStyle name="Обычный 22 2 2 6" xfId="25861"/>
    <cellStyle name="Обычный 22 2 2 7" xfId="25862"/>
    <cellStyle name="Обычный 22 2 2 8" xfId="33457"/>
    <cellStyle name="Обычный 22 2 2 9" xfId="35206"/>
    <cellStyle name="Обычный 22 2 20" xfId="44001"/>
    <cellStyle name="Обычный 22 2 21" xfId="45309"/>
    <cellStyle name="Обычный 22 2 22" xfId="46427"/>
    <cellStyle name="Обычный 22 2 23" xfId="47373"/>
    <cellStyle name="Обычный 22 2 24" xfId="48156"/>
    <cellStyle name="Обычный 22 2 25" xfId="48547"/>
    <cellStyle name="Обычный 22 2 26" xfId="48757"/>
    <cellStyle name="Обычный 22 2 27" xfId="48967"/>
    <cellStyle name="Обычный 22 2 28" xfId="49177"/>
    <cellStyle name="Обычный 22 2 29" xfId="49387"/>
    <cellStyle name="Обычный 22 2 3" xfId="25863"/>
    <cellStyle name="Обычный 22 2 3 10" xfId="36624"/>
    <cellStyle name="Обычный 22 2 3 11" xfId="37960"/>
    <cellStyle name="Обычный 22 2 3 12" xfId="39285"/>
    <cellStyle name="Обычный 22 2 3 13" xfId="40649"/>
    <cellStyle name="Обычный 22 2 3 14" xfId="42148"/>
    <cellStyle name="Обычный 22 2 3 15" xfId="43322"/>
    <cellStyle name="Обычный 22 2 3 16" xfId="44602"/>
    <cellStyle name="Обычный 22 2 3 17" xfId="45739"/>
    <cellStyle name="Обычный 22 2 3 18" xfId="46855"/>
    <cellStyle name="Обычный 22 2 3 19" xfId="47803"/>
    <cellStyle name="Обычный 22 2 3 2" xfId="25864"/>
    <cellStyle name="Обычный 22 2 3 20" xfId="48437"/>
    <cellStyle name="Обычный 22 2 3 21" xfId="48647"/>
    <cellStyle name="Обычный 22 2 3 22" xfId="48857"/>
    <cellStyle name="Обычный 22 2 3 23" xfId="49067"/>
    <cellStyle name="Обычный 22 2 3 24" xfId="49277"/>
    <cellStyle name="Обычный 22 2 3 25" xfId="49487"/>
    <cellStyle name="Обычный 22 2 3 26" xfId="49697"/>
    <cellStyle name="Обычный 22 2 3 27" xfId="49907"/>
    <cellStyle name="Обычный 22 2 3 28" xfId="50117"/>
    <cellStyle name="Обычный 22 2 3 29" xfId="50327"/>
    <cellStyle name="Обычный 22 2 3 3" xfId="25865"/>
    <cellStyle name="Обычный 22 2 3 30" xfId="50537"/>
    <cellStyle name="Обычный 22 2 3 31" xfId="50747"/>
    <cellStyle name="Обычный 22 2 3 32" xfId="50957"/>
    <cellStyle name="Обычный 22 2 3 33" xfId="51167"/>
    <cellStyle name="Обычный 22 2 3 34" xfId="51384"/>
    <cellStyle name="Обычный 22 2 3 35" xfId="51601"/>
    <cellStyle name="Обычный 22 2 3 36" xfId="51811"/>
    <cellStyle name="Обычный 22 2 3 37" xfId="52021"/>
    <cellStyle name="Обычный 22 2 3 38" xfId="52231"/>
    <cellStyle name="Обычный 22 2 3 39" xfId="52459"/>
    <cellStyle name="Обычный 22 2 3 4" xfId="25866"/>
    <cellStyle name="Обычный 22 2 3 40" xfId="52669"/>
    <cellStyle name="Обычный 22 2 3 41" xfId="52879"/>
    <cellStyle name="Обычный 22 2 3 42" xfId="53089"/>
    <cellStyle name="Обычный 22 2 3 43" xfId="53299"/>
    <cellStyle name="Обычный 22 2 3 44" xfId="53841"/>
    <cellStyle name="Обычный 22 2 3 5" xfId="25867"/>
    <cellStyle name="Обычный 22 2 3 6" xfId="25868"/>
    <cellStyle name="Обычный 22 2 3 7" xfId="25869"/>
    <cellStyle name="Обычный 22 2 3 8" xfId="33458"/>
    <cellStyle name="Обычный 22 2 3 9" xfId="35207"/>
    <cellStyle name="Обычный 22 2 30" xfId="49597"/>
    <cellStyle name="Обычный 22 2 31" xfId="49807"/>
    <cellStyle name="Обычный 22 2 32" xfId="50017"/>
    <cellStyle name="Обычный 22 2 33" xfId="50227"/>
    <cellStyle name="Обычный 22 2 34" xfId="50437"/>
    <cellStyle name="Обычный 22 2 35" xfId="50647"/>
    <cellStyle name="Обычный 22 2 36" xfId="50857"/>
    <cellStyle name="Обычный 22 2 37" xfId="51067"/>
    <cellStyle name="Обычный 22 2 38" xfId="51277"/>
    <cellStyle name="Обычный 22 2 39" xfId="51494"/>
    <cellStyle name="Обычный 22 2 4" xfId="25870"/>
    <cellStyle name="Обычный 22 2 4 10" xfId="36625"/>
    <cellStyle name="Обычный 22 2 4 11" xfId="37961"/>
    <cellStyle name="Обычный 22 2 4 12" xfId="39286"/>
    <cellStyle name="Обычный 22 2 4 13" xfId="40650"/>
    <cellStyle name="Обычный 22 2 4 14" xfId="42149"/>
    <cellStyle name="Обычный 22 2 4 15" xfId="43323"/>
    <cellStyle name="Обычный 22 2 4 16" xfId="44603"/>
    <cellStyle name="Обычный 22 2 4 17" xfId="45740"/>
    <cellStyle name="Обычный 22 2 4 18" xfId="46856"/>
    <cellStyle name="Обычный 22 2 4 19" xfId="47804"/>
    <cellStyle name="Обычный 22 2 4 2" xfId="25871"/>
    <cellStyle name="Обычный 22 2 4 20" xfId="48438"/>
    <cellStyle name="Обычный 22 2 4 21" xfId="48648"/>
    <cellStyle name="Обычный 22 2 4 22" xfId="48858"/>
    <cellStyle name="Обычный 22 2 4 23" xfId="49068"/>
    <cellStyle name="Обычный 22 2 4 24" xfId="49278"/>
    <cellStyle name="Обычный 22 2 4 25" xfId="49488"/>
    <cellStyle name="Обычный 22 2 4 26" xfId="49698"/>
    <cellStyle name="Обычный 22 2 4 27" xfId="49908"/>
    <cellStyle name="Обычный 22 2 4 28" xfId="50118"/>
    <cellStyle name="Обычный 22 2 4 29" xfId="50328"/>
    <cellStyle name="Обычный 22 2 4 3" xfId="25872"/>
    <cellStyle name="Обычный 22 2 4 30" xfId="50538"/>
    <cellStyle name="Обычный 22 2 4 31" xfId="50748"/>
    <cellStyle name="Обычный 22 2 4 32" xfId="50958"/>
    <cellStyle name="Обычный 22 2 4 33" xfId="51168"/>
    <cellStyle name="Обычный 22 2 4 34" xfId="51385"/>
    <cellStyle name="Обычный 22 2 4 35" xfId="51602"/>
    <cellStyle name="Обычный 22 2 4 36" xfId="51812"/>
    <cellStyle name="Обычный 22 2 4 37" xfId="52022"/>
    <cellStyle name="Обычный 22 2 4 38" xfId="52232"/>
    <cellStyle name="Обычный 22 2 4 39" xfId="52460"/>
    <cellStyle name="Обычный 22 2 4 4" xfId="25873"/>
    <cellStyle name="Обычный 22 2 4 40" xfId="52670"/>
    <cellStyle name="Обычный 22 2 4 41" xfId="52880"/>
    <cellStyle name="Обычный 22 2 4 42" xfId="53090"/>
    <cellStyle name="Обычный 22 2 4 43" xfId="53300"/>
    <cellStyle name="Обычный 22 2 4 44" xfId="53842"/>
    <cellStyle name="Обычный 22 2 4 5" xfId="25874"/>
    <cellStyle name="Обычный 22 2 4 6" xfId="25875"/>
    <cellStyle name="Обычный 22 2 4 7" xfId="25876"/>
    <cellStyle name="Обычный 22 2 4 8" xfId="33459"/>
    <cellStyle name="Обычный 22 2 4 9" xfId="35208"/>
    <cellStyle name="Обычный 22 2 40" xfId="51711"/>
    <cellStyle name="Обычный 22 2 41" xfId="51921"/>
    <cellStyle name="Обычный 22 2 42" xfId="52131"/>
    <cellStyle name="Обычный 22 2 43" xfId="52358"/>
    <cellStyle name="Обычный 22 2 44" xfId="52569"/>
    <cellStyle name="Обычный 22 2 45" xfId="52779"/>
    <cellStyle name="Обычный 22 2 46" xfId="52989"/>
    <cellStyle name="Обычный 22 2 47" xfId="53199"/>
    <cellStyle name="Обычный 22 2 48" xfId="53594"/>
    <cellStyle name="Обычный 22 2 5" xfId="25877"/>
    <cellStyle name="Обычный 22 2 6" xfId="25878"/>
    <cellStyle name="Обычный 22 2 7" xfId="25879"/>
    <cellStyle name="Обычный 22 2 8" xfId="25880"/>
    <cellStyle name="Обычный 22 2 9" xfId="25881"/>
    <cellStyle name="Обычный 22 20" xfId="41320"/>
    <cellStyle name="Обычный 22 21" xfId="42781"/>
    <cellStyle name="Обычный 22 22" xfId="43894"/>
    <cellStyle name="Обычный 22 23" xfId="45199"/>
    <cellStyle name="Обычный 22 24" xfId="46317"/>
    <cellStyle name="Обычный 22 25" xfId="47262"/>
    <cellStyle name="Обычный 22 26" xfId="48132"/>
    <cellStyle name="Обычный 22 27" xfId="48531"/>
    <cellStyle name="Обычный 22 28" xfId="48741"/>
    <cellStyle name="Обычный 22 29" xfId="48951"/>
    <cellStyle name="Обычный 22 3" xfId="25882"/>
    <cellStyle name="Обычный 22 3 10" xfId="25883"/>
    <cellStyle name="Обычный 22 3 11" xfId="25884"/>
    <cellStyle name="Обычный 22 3 12" xfId="32070"/>
    <cellStyle name="Обычный 22 3 13" xfId="34457"/>
    <cellStyle name="Обычный 22 3 14" xfId="35840"/>
    <cellStyle name="Обычный 22 3 15" xfId="37315"/>
    <cellStyle name="Обычный 22 3 16" xfId="38638"/>
    <cellStyle name="Обычный 22 3 17" xfId="39962"/>
    <cellStyle name="Обычный 22 3 18" xfId="41470"/>
    <cellStyle name="Обычный 22 3 19" xfId="42909"/>
    <cellStyle name="Обычный 22 3 2" xfId="25885"/>
    <cellStyle name="Обычный 22 3 2 10" xfId="36626"/>
    <cellStyle name="Обычный 22 3 2 11" xfId="37962"/>
    <cellStyle name="Обычный 22 3 2 12" xfId="39287"/>
    <cellStyle name="Обычный 22 3 2 13" xfId="40651"/>
    <cellStyle name="Обычный 22 3 2 14" xfId="42150"/>
    <cellStyle name="Обычный 22 3 2 15" xfId="43324"/>
    <cellStyle name="Обычный 22 3 2 16" xfId="44604"/>
    <cellStyle name="Обычный 22 3 2 17" xfId="45741"/>
    <cellStyle name="Обычный 22 3 2 18" xfId="46857"/>
    <cellStyle name="Обычный 22 3 2 19" xfId="47805"/>
    <cellStyle name="Обычный 22 3 2 2" xfId="25886"/>
    <cellStyle name="Обычный 22 3 2 20" xfId="48439"/>
    <cellStyle name="Обычный 22 3 2 21" xfId="48649"/>
    <cellStyle name="Обычный 22 3 2 22" xfId="48859"/>
    <cellStyle name="Обычный 22 3 2 23" xfId="49069"/>
    <cellStyle name="Обычный 22 3 2 24" xfId="49279"/>
    <cellStyle name="Обычный 22 3 2 25" xfId="49489"/>
    <cellStyle name="Обычный 22 3 2 26" xfId="49699"/>
    <cellStyle name="Обычный 22 3 2 27" xfId="49909"/>
    <cellStyle name="Обычный 22 3 2 28" xfId="50119"/>
    <cellStyle name="Обычный 22 3 2 29" xfId="50329"/>
    <cellStyle name="Обычный 22 3 2 3" xfId="25887"/>
    <cellStyle name="Обычный 22 3 2 30" xfId="50539"/>
    <cellStyle name="Обычный 22 3 2 31" xfId="50749"/>
    <cellStyle name="Обычный 22 3 2 32" xfId="50959"/>
    <cellStyle name="Обычный 22 3 2 33" xfId="51169"/>
    <cellStyle name="Обычный 22 3 2 34" xfId="51386"/>
    <cellStyle name="Обычный 22 3 2 35" xfId="51603"/>
    <cellStyle name="Обычный 22 3 2 36" xfId="51813"/>
    <cellStyle name="Обычный 22 3 2 37" xfId="52023"/>
    <cellStyle name="Обычный 22 3 2 38" xfId="52233"/>
    <cellStyle name="Обычный 22 3 2 39" xfId="52461"/>
    <cellStyle name="Обычный 22 3 2 4" xfId="25888"/>
    <cellStyle name="Обычный 22 3 2 40" xfId="52671"/>
    <cellStyle name="Обычный 22 3 2 41" xfId="52881"/>
    <cellStyle name="Обычный 22 3 2 42" xfId="53091"/>
    <cellStyle name="Обычный 22 3 2 43" xfId="53301"/>
    <cellStyle name="Обычный 22 3 2 44" xfId="53843"/>
    <cellStyle name="Обычный 22 3 2 5" xfId="25889"/>
    <cellStyle name="Обычный 22 3 2 6" xfId="25890"/>
    <cellStyle name="Обычный 22 3 2 7" xfId="25891"/>
    <cellStyle name="Обычный 22 3 2 8" xfId="33460"/>
    <cellStyle name="Обычный 22 3 2 9" xfId="35209"/>
    <cellStyle name="Обычный 22 3 20" xfId="44018"/>
    <cellStyle name="Обычный 22 3 21" xfId="45327"/>
    <cellStyle name="Обычный 22 3 22" xfId="46445"/>
    <cellStyle name="Обычный 22 3 23" xfId="47391"/>
    <cellStyle name="Обычный 22 3 24" xfId="48172"/>
    <cellStyle name="Обычный 22 3 25" xfId="48563"/>
    <cellStyle name="Обычный 22 3 26" xfId="48773"/>
    <cellStyle name="Обычный 22 3 27" xfId="48983"/>
    <cellStyle name="Обычный 22 3 28" xfId="49193"/>
    <cellStyle name="Обычный 22 3 29" xfId="49403"/>
    <cellStyle name="Обычный 22 3 3" xfId="25892"/>
    <cellStyle name="Обычный 22 3 3 10" xfId="36627"/>
    <cellStyle name="Обычный 22 3 3 11" xfId="37963"/>
    <cellStyle name="Обычный 22 3 3 12" xfId="39288"/>
    <cellStyle name="Обычный 22 3 3 13" xfId="40652"/>
    <cellStyle name="Обычный 22 3 3 14" xfId="42151"/>
    <cellStyle name="Обычный 22 3 3 15" xfId="43325"/>
    <cellStyle name="Обычный 22 3 3 16" xfId="44605"/>
    <cellStyle name="Обычный 22 3 3 17" xfId="45742"/>
    <cellStyle name="Обычный 22 3 3 18" xfId="46858"/>
    <cellStyle name="Обычный 22 3 3 19" xfId="47806"/>
    <cellStyle name="Обычный 22 3 3 2" xfId="25893"/>
    <cellStyle name="Обычный 22 3 3 20" xfId="48440"/>
    <cellStyle name="Обычный 22 3 3 21" xfId="48650"/>
    <cellStyle name="Обычный 22 3 3 22" xfId="48860"/>
    <cellStyle name="Обычный 22 3 3 23" xfId="49070"/>
    <cellStyle name="Обычный 22 3 3 24" xfId="49280"/>
    <cellStyle name="Обычный 22 3 3 25" xfId="49490"/>
    <cellStyle name="Обычный 22 3 3 26" xfId="49700"/>
    <cellStyle name="Обычный 22 3 3 27" xfId="49910"/>
    <cellStyle name="Обычный 22 3 3 28" xfId="50120"/>
    <cellStyle name="Обычный 22 3 3 29" xfId="50330"/>
    <cellStyle name="Обычный 22 3 3 3" xfId="25894"/>
    <cellStyle name="Обычный 22 3 3 30" xfId="50540"/>
    <cellStyle name="Обычный 22 3 3 31" xfId="50750"/>
    <cellStyle name="Обычный 22 3 3 32" xfId="50960"/>
    <cellStyle name="Обычный 22 3 3 33" xfId="51170"/>
    <cellStyle name="Обычный 22 3 3 34" xfId="51387"/>
    <cellStyle name="Обычный 22 3 3 35" xfId="51604"/>
    <cellStyle name="Обычный 22 3 3 36" xfId="51814"/>
    <cellStyle name="Обычный 22 3 3 37" xfId="52024"/>
    <cellStyle name="Обычный 22 3 3 38" xfId="52234"/>
    <cellStyle name="Обычный 22 3 3 39" xfId="52462"/>
    <cellStyle name="Обычный 22 3 3 4" xfId="25895"/>
    <cellStyle name="Обычный 22 3 3 40" xfId="52672"/>
    <cellStyle name="Обычный 22 3 3 41" xfId="52882"/>
    <cellStyle name="Обычный 22 3 3 42" xfId="53092"/>
    <cellStyle name="Обычный 22 3 3 43" xfId="53302"/>
    <cellStyle name="Обычный 22 3 3 44" xfId="53844"/>
    <cellStyle name="Обычный 22 3 3 5" xfId="25896"/>
    <cellStyle name="Обычный 22 3 3 6" xfId="25897"/>
    <cellStyle name="Обычный 22 3 3 7" xfId="25898"/>
    <cellStyle name="Обычный 22 3 3 8" xfId="33461"/>
    <cellStyle name="Обычный 22 3 3 9" xfId="35210"/>
    <cellStyle name="Обычный 22 3 30" xfId="49613"/>
    <cellStyle name="Обычный 22 3 31" xfId="49823"/>
    <cellStyle name="Обычный 22 3 32" xfId="50033"/>
    <cellStyle name="Обычный 22 3 33" xfId="50243"/>
    <cellStyle name="Обычный 22 3 34" xfId="50453"/>
    <cellStyle name="Обычный 22 3 35" xfId="50663"/>
    <cellStyle name="Обычный 22 3 36" xfId="50873"/>
    <cellStyle name="Обычный 22 3 37" xfId="51083"/>
    <cellStyle name="Обычный 22 3 38" xfId="51293"/>
    <cellStyle name="Обычный 22 3 39" xfId="51510"/>
    <cellStyle name="Обычный 22 3 4" xfId="25899"/>
    <cellStyle name="Обычный 22 3 4 10" xfId="36628"/>
    <cellStyle name="Обычный 22 3 4 11" xfId="37964"/>
    <cellStyle name="Обычный 22 3 4 12" xfId="39289"/>
    <cellStyle name="Обычный 22 3 4 13" xfId="40653"/>
    <cellStyle name="Обычный 22 3 4 14" xfId="42152"/>
    <cellStyle name="Обычный 22 3 4 15" xfId="43326"/>
    <cellStyle name="Обычный 22 3 4 16" xfId="44606"/>
    <cellStyle name="Обычный 22 3 4 17" xfId="45743"/>
    <cellStyle name="Обычный 22 3 4 18" xfId="46859"/>
    <cellStyle name="Обычный 22 3 4 19" xfId="47807"/>
    <cellStyle name="Обычный 22 3 4 2" xfId="25900"/>
    <cellStyle name="Обычный 22 3 4 20" xfId="48441"/>
    <cellStyle name="Обычный 22 3 4 21" xfId="48651"/>
    <cellStyle name="Обычный 22 3 4 22" xfId="48861"/>
    <cellStyle name="Обычный 22 3 4 23" xfId="49071"/>
    <cellStyle name="Обычный 22 3 4 24" xfId="49281"/>
    <cellStyle name="Обычный 22 3 4 25" xfId="49491"/>
    <cellStyle name="Обычный 22 3 4 26" xfId="49701"/>
    <cellStyle name="Обычный 22 3 4 27" xfId="49911"/>
    <cellStyle name="Обычный 22 3 4 28" xfId="50121"/>
    <cellStyle name="Обычный 22 3 4 29" xfId="50331"/>
    <cellStyle name="Обычный 22 3 4 3" xfId="25901"/>
    <cellStyle name="Обычный 22 3 4 30" xfId="50541"/>
    <cellStyle name="Обычный 22 3 4 31" xfId="50751"/>
    <cellStyle name="Обычный 22 3 4 32" xfId="50961"/>
    <cellStyle name="Обычный 22 3 4 33" xfId="51171"/>
    <cellStyle name="Обычный 22 3 4 34" xfId="51388"/>
    <cellStyle name="Обычный 22 3 4 35" xfId="51605"/>
    <cellStyle name="Обычный 22 3 4 36" xfId="51815"/>
    <cellStyle name="Обычный 22 3 4 37" xfId="52025"/>
    <cellStyle name="Обычный 22 3 4 38" xfId="52235"/>
    <cellStyle name="Обычный 22 3 4 39" xfId="52463"/>
    <cellStyle name="Обычный 22 3 4 4" xfId="25902"/>
    <cellStyle name="Обычный 22 3 4 40" xfId="52673"/>
    <cellStyle name="Обычный 22 3 4 41" xfId="52883"/>
    <cellStyle name="Обычный 22 3 4 42" xfId="53093"/>
    <cellStyle name="Обычный 22 3 4 43" xfId="53303"/>
    <cellStyle name="Обычный 22 3 4 44" xfId="53845"/>
    <cellStyle name="Обычный 22 3 4 5" xfId="25903"/>
    <cellStyle name="Обычный 22 3 4 6" xfId="25904"/>
    <cellStyle name="Обычный 22 3 4 7" xfId="25905"/>
    <cellStyle name="Обычный 22 3 4 8" xfId="33462"/>
    <cellStyle name="Обычный 22 3 4 9" xfId="35211"/>
    <cellStyle name="Обычный 22 3 40" xfId="51727"/>
    <cellStyle name="Обычный 22 3 41" xfId="51937"/>
    <cellStyle name="Обычный 22 3 42" xfId="52147"/>
    <cellStyle name="Обычный 22 3 43" xfId="52374"/>
    <cellStyle name="Обычный 22 3 44" xfId="52585"/>
    <cellStyle name="Обычный 22 3 45" xfId="52795"/>
    <cellStyle name="Обычный 22 3 46" xfId="53005"/>
    <cellStyle name="Обычный 22 3 47" xfId="53215"/>
    <cellStyle name="Обычный 22 3 48" xfId="53619"/>
    <cellStyle name="Обычный 22 3 5" xfId="25906"/>
    <cellStyle name="Обычный 22 3 6" xfId="25907"/>
    <cellStyle name="Обычный 22 3 7" xfId="25908"/>
    <cellStyle name="Обычный 22 3 8" xfId="25909"/>
    <cellStyle name="Обычный 22 3 9" xfId="25910"/>
    <cellStyle name="Обычный 22 30" xfId="49161"/>
    <cellStyle name="Обычный 22 31" xfId="49371"/>
    <cellStyle name="Обычный 22 32" xfId="49581"/>
    <cellStyle name="Обычный 22 33" xfId="49791"/>
    <cellStyle name="Обычный 22 34" xfId="50001"/>
    <cellStyle name="Обычный 22 35" xfId="50211"/>
    <cellStyle name="Обычный 22 36" xfId="50421"/>
    <cellStyle name="Обычный 22 37" xfId="50631"/>
    <cellStyle name="Обычный 22 38" xfId="50841"/>
    <cellStyle name="Обычный 22 39" xfId="51051"/>
    <cellStyle name="Обычный 22 4" xfId="25911"/>
    <cellStyle name="Обычный 22 4 10" xfId="36629"/>
    <cellStyle name="Обычный 22 4 11" xfId="37965"/>
    <cellStyle name="Обычный 22 4 12" xfId="39290"/>
    <cellStyle name="Обычный 22 4 13" xfId="40654"/>
    <cellStyle name="Обычный 22 4 14" xfId="42153"/>
    <cellStyle name="Обычный 22 4 15" xfId="43327"/>
    <cellStyle name="Обычный 22 4 16" xfId="44607"/>
    <cellStyle name="Обычный 22 4 17" xfId="45744"/>
    <cellStyle name="Обычный 22 4 18" xfId="46860"/>
    <cellStyle name="Обычный 22 4 19" xfId="47808"/>
    <cellStyle name="Обычный 22 4 2" xfId="25912"/>
    <cellStyle name="Обычный 22 4 20" xfId="48442"/>
    <cellStyle name="Обычный 22 4 21" xfId="48652"/>
    <cellStyle name="Обычный 22 4 22" xfId="48862"/>
    <cellStyle name="Обычный 22 4 23" xfId="49072"/>
    <cellStyle name="Обычный 22 4 24" xfId="49282"/>
    <cellStyle name="Обычный 22 4 25" xfId="49492"/>
    <cellStyle name="Обычный 22 4 26" xfId="49702"/>
    <cellStyle name="Обычный 22 4 27" xfId="49912"/>
    <cellStyle name="Обычный 22 4 28" xfId="50122"/>
    <cellStyle name="Обычный 22 4 29" xfId="50332"/>
    <cellStyle name="Обычный 22 4 3" xfId="25913"/>
    <cellStyle name="Обычный 22 4 30" xfId="50542"/>
    <cellStyle name="Обычный 22 4 31" xfId="50752"/>
    <cellStyle name="Обычный 22 4 32" xfId="50962"/>
    <cellStyle name="Обычный 22 4 33" xfId="51172"/>
    <cellStyle name="Обычный 22 4 34" xfId="51389"/>
    <cellStyle name="Обычный 22 4 35" xfId="51606"/>
    <cellStyle name="Обычный 22 4 36" xfId="51816"/>
    <cellStyle name="Обычный 22 4 37" xfId="52026"/>
    <cellStyle name="Обычный 22 4 38" xfId="52236"/>
    <cellStyle name="Обычный 22 4 39" xfId="52464"/>
    <cellStyle name="Обычный 22 4 4" xfId="25914"/>
    <cellStyle name="Обычный 22 4 40" xfId="52674"/>
    <cellStyle name="Обычный 22 4 41" xfId="52884"/>
    <cellStyle name="Обычный 22 4 42" xfId="53094"/>
    <cellStyle name="Обычный 22 4 43" xfId="53304"/>
    <cellStyle name="Обычный 22 4 44" xfId="53846"/>
    <cellStyle name="Обычный 22 4 5" xfId="25915"/>
    <cellStyle name="Обычный 22 4 6" xfId="25916"/>
    <cellStyle name="Обычный 22 4 7" xfId="25917"/>
    <cellStyle name="Обычный 22 4 8" xfId="33463"/>
    <cellStyle name="Обычный 22 4 9" xfId="35212"/>
    <cellStyle name="Обычный 22 40" xfId="51261"/>
    <cellStyle name="Обычный 22 41" xfId="51478"/>
    <cellStyle name="Обычный 22 42" xfId="51695"/>
    <cellStyle name="Обычный 22 43" xfId="51905"/>
    <cellStyle name="Обычный 22 44" xfId="52115"/>
    <cellStyle name="Обычный 22 45" xfId="52334"/>
    <cellStyle name="Обычный 22 46" xfId="52553"/>
    <cellStyle name="Обычный 22 47" xfId="52763"/>
    <cellStyle name="Обычный 22 48" xfId="52973"/>
    <cellStyle name="Обычный 22 49" xfId="53183"/>
    <cellStyle name="Обычный 22 5" xfId="25918"/>
    <cellStyle name="Обычный 22 5 10" xfId="36630"/>
    <cellStyle name="Обычный 22 5 11" xfId="37966"/>
    <cellStyle name="Обычный 22 5 12" xfId="39291"/>
    <cellStyle name="Обычный 22 5 13" xfId="40655"/>
    <cellStyle name="Обычный 22 5 14" xfId="42154"/>
    <cellStyle name="Обычный 22 5 15" xfId="43328"/>
    <cellStyle name="Обычный 22 5 16" xfId="44608"/>
    <cellStyle name="Обычный 22 5 17" xfId="45745"/>
    <cellStyle name="Обычный 22 5 18" xfId="46861"/>
    <cellStyle name="Обычный 22 5 19" xfId="47809"/>
    <cellStyle name="Обычный 22 5 2" xfId="25919"/>
    <cellStyle name="Обычный 22 5 20" xfId="48443"/>
    <cellStyle name="Обычный 22 5 21" xfId="48653"/>
    <cellStyle name="Обычный 22 5 22" xfId="48863"/>
    <cellStyle name="Обычный 22 5 23" xfId="49073"/>
    <cellStyle name="Обычный 22 5 24" xfId="49283"/>
    <cellStyle name="Обычный 22 5 25" xfId="49493"/>
    <cellStyle name="Обычный 22 5 26" xfId="49703"/>
    <cellStyle name="Обычный 22 5 27" xfId="49913"/>
    <cellStyle name="Обычный 22 5 28" xfId="50123"/>
    <cellStyle name="Обычный 22 5 29" xfId="50333"/>
    <cellStyle name="Обычный 22 5 3" xfId="25920"/>
    <cellStyle name="Обычный 22 5 30" xfId="50543"/>
    <cellStyle name="Обычный 22 5 31" xfId="50753"/>
    <cellStyle name="Обычный 22 5 32" xfId="50963"/>
    <cellStyle name="Обычный 22 5 33" xfId="51173"/>
    <cellStyle name="Обычный 22 5 34" xfId="51390"/>
    <cellStyle name="Обычный 22 5 35" xfId="51607"/>
    <cellStyle name="Обычный 22 5 36" xfId="51817"/>
    <cellStyle name="Обычный 22 5 37" xfId="52027"/>
    <cellStyle name="Обычный 22 5 38" xfId="52237"/>
    <cellStyle name="Обычный 22 5 39" xfId="52465"/>
    <cellStyle name="Обычный 22 5 4" xfId="25921"/>
    <cellStyle name="Обычный 22 5 40" xfId="52675"/>
    <cellStyle name="Обычный 22 5 41" xfId="52885"/>
    <cellStyle name="Обычный 22 5 42" xfId="53095"/>
    <cellStyle name="Обычный 22 5 43" xfId="53305"/>
    <cellStyle name="Обычный 22 5 44" xfId="53847"/>
    <cellStyle name="Обычный 22 5 5" xfId="25922"/>
    <cellStyle name="Обычный 22 5 6" xfId="25923"/>
    <cellStyle name="Обычный 22 5 7" xfId="25924"/>
    <cellStyle name="Обычный 22 5 8" xfId="33464"/>
    <cellStyle name="Обычный 22 5 9" xfId="35213"/>
    <cellStyle name="Обычный 22 50" xfId="53484"/>
    <cellStyle name="Обычный 22 51" xfId="54063"/>
    <cellStyle name="Обычный 22 52" xfId="54423"/>
    <cellStyle name="Обычный 22 53" xfId="54776"/>
    <cellStyle name="Обычный 22 54" xfId="54933"/>
    <cellStyle name="Обычный 22 55" xfId="55121"/>
    <cellStyle name="Обычный 22 56" xfId="55262"/>
    <cellStyle name="Обычный 22 57" xfId="55301"/>
    <cellStyle name="Обычный 22 58" xfId="55415"/>
    <cellStyle name="Обычный 22 59" xfId="56126"/>
    <cellStyle name="Обычный 22 6" xfId="25925"/>
    <cellStyle name="Обычный 22 6 10" xfId="36631"/>
    <cellStyle name="Обычный 22 6 11" xfId="37967"/>
    <cellStyle name="Обычный 22 6 12" xfId="39292"/>
    <cellStyle name="Обычный 22 6 13" xfId="40656"/>
    <cellStyle name="Обычный 22 6 14" xfId="42155"/>
    <cellStyle name="Обычный 22 6 15" xfId="43329"/>
    <cellStyle name="Обычный 22 6 16" xfId="44609"/>
    <cellStyle name="Обычный 22 6 17" xfId="45746"/>
    <cellStyle name="Обычный 22 6 18" xfId="46862"/>
    <cellStyle name="Обычный 22 6 19" xfId="47810"/>
    <cellStyle name="Обычный 22 6 2" xfId="25926"/>
    <cellStyle name="Обычный 22 6 20" xfId="48444"/>
    <cellStyle name="Обычный 22 6 21" xfId="48654"/>
    <cellStyle name="Обычный 22 6 22" xfId="48864"/>
    <cellStyle name="Обычный 22 6 23" xfId="49074"/>
    <cellStyle name="Обычный 22 6 24" xfId="49284"/>
    <cellStyle name="Обычный 22 6 25" xfId="49494"/>
    <cellStyle name="Обычный 22 6 26" xfId="49704"/>
    <cellStyle name="Обычный 22 6 27" xfId="49914"/>
    <cellStyle name="Обычный 22 6 28" xfId="50124"/>
    <cellStyle name="Обычный 22 6 29" xfId="50334"/>
    <cellStyle name="Обычный 22 6 3" xfId="25927"/>
    <cellStyle name="Обычный 22 6 30" xfId="50544"/>
    <cellStyle name="Обычный 22 6 31" xfId="50754"/>
    <cellStyle name="Обычный 22 6 32" xfId="50964"/>
    <cellStyle name="Обычный 22 6 33" xfId="51174"/>
    <cellStyle name="Обычный 22 6 34" xfId="51391"/>
    <cellStyle name="Обычный 22 6 35" xfId="51608"/>
    <cellStyle name="Обычный 22 6 36" xfId="51818"/>
    <cellStyle name="Обычный 22 6 37" xfId="52028"/>
    <cellStyle name="Обычный 22 6 38" xfId="52238"/>
    <cellStyle name="Обычный 22 6 39" xfId="52466"/>
    <cellStyle name="Обычный 22 6 4" xfId="25928"/>
    <cellStyle name="Обычный 22 6 40" xfId="52676"/>
    <cellStyle name="Обычный 22 6 41" xfId="52886"/>
    <cellStyle name="Обычный 22 6 42" xfId="53096"/>
    <cellStyle name="Обычный 22 6 43" xfId="53306"/>
    <cellStyle name="Обычный 22 6 44" xfId="53848"/>
    <cellStyle name="Обычный 22 6 5" xfId="25929"/>
    <cellStyle name="Обычный 22 6 6" xfId="25930"/>
    <cellStyle name="Обычный 22 6 7" xfId="25931"/>
    <cellStyle name="Обычный 22 6 8" xfId="33465"/>
    <cellStyle name="Обычный 22 6 9" xfId="35214"/>
    <cellStyle name="Обычный 22 60" xfId="56367"/>
    <cellStyle name="Обычный 22 7" xfId="25932"/>
    <cellStyle name="Обычный 22 8" xfId="25933"/>
    <cellStyle name="Обычный 22 9" xfId="25934"/>
    <cellStyle name="Обычный 23" xfId="25935"/>
    <cellStyle name="Обычный 23 10" xfId="25936"/>
    <cellStyle name="Обычный 23 11" xfId="25937"/>
    <cellStyle name="Обычный 23 12" xfId="25938"/>
    <cellStyle name="Обычный 23 13" xfId="25939"/>
    <cellStyle name="Обычный 23 14" xfId="31830"/>
    <cellStyle name="Обычный 23 15" xfId="34316"/>
    <cellStyle name="Обычный 23 16" xfId="35680"/>
    <cellStyle name="Обычный 23 17" xfId="37166"/>
    <cellStyle name="Обычный 23 18" xfId="38488"/>
    <cellStyle name="Обычный 23 19" xfId="39814"/>
    <cellStyle name="Обычный 23 2" xfId="25940"/>
    <cellStyle name="Обычный 23 2 10" xfId="25941"/>
    <cellStyle name="Обычный 23 2 11" xfId="25942"/>
    <cellStyle name="Обычный 23 2 12" xfId="32043"/>
    <cellStyle name="Обычный 23 2 13" xfId="34438"/>
    <cellStyle name="Обычный 23 2 14" xfId="35823"/>
    <cellStyle name="Обычный 23 2 15" xfId="37297"/>
    <cellStyle name="Обычный 23 2 16" xfId="38620"/>
    <cellStyle name="Обычный 23 2 17" xfId="39944"/>
    <cellStyle name="Обычный 23 2 18" xfId="41453"/>
    <cellStyle name="Обычный 23 2 19" xfId="42892"/>
    <cellStyle name="Обычный 23 2 2" xfId="25943"/>
    <cellStyle name="Обычный 23 2 2 10" xfId="36632"/>
    <cellStyle name="Обычный 23 2 2 11" xfId="37968"/>
    <cellStyle name="Обычный 23 2 2 12" xfId="39293"/>
    <cellStyle name="Обычный 23 2 2 13" xfId="40657"/>
    <cellStyle name="Обычный 23 2 2 14" xfId="42156"/>
    <cellStyle name="Обычный 23 2 2 15" xfId="43330"/>
    <cellStyle name="Обычный 23 2 2 16" xfId="44610"/>
    <cellStyle name="Обычный 23 2 2 17" xfId="45747"/>
    <cellStyle name="Обычный 23 2 2 18" xfId="46863"/>
    <cellStyle name="Обычный 23 2 2 19" xfId="47811"/>
    <cellStyle name="Обычный 23 2 2 2" xfId="25944"/>
    <cellStyle name="Обычный 23 2 2 20" xfId="48445"/>
    <cellStyle name="Обычный 23 2 2 21" xfId="48655"/>
    <cellStyle name="Обычный 23 2 2 22" xfId="48865"/>
    <cellStyle name="Обычный 23 2 2 23" xfId="49075"/>
    <cellStyle name="Обычный 23 2 2 24" xfId="49285"/>
    <cellStyle name="Обычный 23 2 2 25" xfId="49495"/>
    <cellStyle name="Обычный 23 2 2 26" xfId="49705"/>
    <cellStyle name="Обычный 23 2 2 27" xfId="49915"/>
    <cellStyle name="Обычный 23 2 2 28" xfId="50125"/>
    <cellStyle name="Обычный 23 2 2 29" xfId="50335"/>
    <cellStyle name="Обычный 23 2 2 3" xfId="25945"/>
    <cellStyle name="Обычный 23 2 2 30" xfId="50545"/>
    <cellStyle name="Обычный 23 2 2 31" xfId="50755"/>
    <cellStyle name="Обычный 23 2 2 32" xfId="50965"/>
    <cellStyle name="Обычный 23 2 2 33" xfId="51175"/>
    <cellStyle name="Обычный 23 2 2 34" xfId="51392"/>
    <cellStyle name="Обычный 23 2 2 35" xfId="51609"/>
    <cellStyle name="Обычный 23 2 2 36" xfId="51819"/>
    <cellStyle name="Обычный 23 2 2 37" xfId="52029"/>
    <cellStyle name="Обычный 23 2 2 38" xfId="52239"/>
    <cellStyle name="Обычный 23 2 2 39" xfId="52467"/>
    <cellStyle name="Обычный 23 2 2 4" xfId="25946"/>
    <cellStyle name="Обычный 23 2 2 40" xfId="52677"/>
    <cellStyle name="Обычный 23 2 2 41" xfId="52887"/>
    <cellStyle name="Обычный 23 2 2 42" xfId="53097"/>
    <cellStyle name="Обычный 23 2 2 43" xfId="53307"/>
    <cellStyle name="Обычный 23 2 2 44" xfId="53849"/>
    <cellStyle name="Обычный 23 2 2 5" xfId="25947"/>
    <cellStyle name="Обычный 23 2 2 6" xfId="25948"/>
    <cellStyle name="Обычный 23 2 2 7" xfId="25949"/>
    <cellStyle name="Обычный 23 2 2 8" xfId="33466"/>
    <cellStyle name="Обычный 23 2 2 9" xfId="35215"/>
    <cellStyle name="Обычный 23 2 20" xfId="44002"/>
    <cellStyle name="Обычный 23 2 21" xfId="45310"/>
    <cellStyle name="Обычный 23 2 22" xfId="46428"/>
    <cellStyle name="Обычный 23 2 23" xfId="47374"/>
    <cellStyle name="Обычный 23 2 24" xfId="48157"/>
    <cellStyle name="Обычный 23 2 25" xfId="48548"/>
    <cellStyle name="Обычный 23 2 26" xfId="48758"/>
    <cellStyle name="Обычный 23 2 27" xfId="48968"/>
    <cellStyle name="Обычный 23 2 28" xfId="49178"/>
    <cellStyle name="Обычный 23 2 29" xfId="49388"/>
    <cellStyle name="Обычный 23 2 3" xfId="25950"/>
    <cellStyle name="Обычный 23 2 3 10" xfId="36633"/>
    <cellStyle name="Обычный 23 2 3 11" xfId="37969"/>
    <cellStyle name="Обычный 23 2 3 12" xfId="39294"/>
    <cellStyle name="Обычный 23 2 3 13" xfId="40658"/>
    <cellStyle name="Обычный 23 2 3 14" xfId="42157"/>
    <cellStyle name="Обычный 23 2 3 15" xfId="43331"/>
    <cellStyle name="Обычный 23 2 3 16" xfId="44611"/>
    <cellStyle name="Обычный 23 2 3 17" xfId="45748"/>
    <cellStyle name="Обычный 23 2 3 18" xfId="46864"/>
    <cellStyle name="Обычный 23 2 3 19" xfId="47812"/>
    <cellStyle name="Обычный 23 2 3 2" xfId="25951"/>
    <cellStyle name="Обычный 23 2 3 20" xfId="48446"/>
    <cellStyle name="Обычный 23 2 3 21" xfId="48656"/>
    <cellStyle name="Обычный 23 2 3 22" xfId="48866"/>
    <cellStyle name="Обычный 23 2 3 23" xfId="49076"/>
    <cellStyle name="Обычный 23 2 3 24" xfId="49286"/>
    <cellStyle name="Обычный 23 2 3 25" xfId="49496"/>
    <cellStyle name="Обычный 23 2 3 26" xfId="49706"/>
    <cellStyle name="Обычный 23 2 3 27" xfId="49916"/>
    <cellStyle name="Обычный 23 2 3 28" xfId="50126"/>
    <cellStyle name="Обычный 23 2 3 29" xfId="50336"/>
    <cellStyle name="Обычный 23 2 3 3" xfId="25952"/>
    <cellStyle name="Обычный 23 2 3 30" xfId="50546"/>
    <cellStyle name="Обычный 23 2 3 31" xfId="50756"/>
    <cellStyle name="Обычный 23 2 3 32" xfId="50966"/>
    <cellStyle name="Обычный 23 2 3 33" xfId="51176"/>
    <cellStyle name="Обычный 23 2 3 34" xfId="51393"/>
    <cellStyle name="Обычный 23 2 3 35" xfId="51610"/>
    <cellStyle name="Обычный 23 2 3 36" xfId="51820"/>
    <cellStyle name="Обычный 23 2 3 37" xfId="52030"/>
    <cellStyle name="Обычный 23 2 3 38" xfId="52240"/>
    <cellStyle name="Обычный 23 2 3 39" xfId="52468"/>
    <cellStyle name="Обычный 23 2 3 4" xfId="25953"/>
    <cellStyle name="Обычный 23 2 3 40" xfId="52678"/>
    <cellStyle name="Обычный 23 2 3 41" xfId="52888"/>
    <cellStyle name="Обычный 23 2 3 42" xfId="53098"/>
    <cellStyle name="Обычный 23 2 3 43" xfId="53308"/>
    <cellStyle name="Обычный 23 2 3 44" xfId="53850"/>
    <cellStyle name="Обычный 23 2 3 5" xfId="25954"/>
    <cellStyle name="Обычный 23 2 3 6" xfId="25955"/>
    <cellStyle name="Обычный 23 2 3 7" xfId="25956"/>
    <cellStyle name="Обычный 23 2 3 8" xfId="33467"/>
    <cellStyle name="Обычный 23 2 3 9" xfId="35216"/>
    <cellStyle name="Обычный 23 2 30" xfId="49598"/>
    <cellStyle name="Обычный 23 2 31" xfId="49808"/>
    <cellStyle name="Обычный 23 2 32" xfId="50018"/>
    <cellStyle name="Обычный 23 2 33" xfId="50228"/>
    <cellStyle name="Обычный 23 2 34" xfId="50438"/>
    <cellStyle name="Обычный 23 2 35" xfId="50648"/>
    <cellStyle name="Обычный 23 2 36" xfId="50858"/>
    <cellStyle name="Обычный 23 2 37" xfId="51068"/>
    <cellStyle name="Обычный 23 2 38" xfId="51278"/>
    <cellStyle name="Обычный 23 2 39" xfId="51495"/>
    <cellStyle name="Обычный 23 2 4" xfId="25957"/>
    <cellStyle name="Обычный 23 2 4 10" xfId="36634"/>
    <cellStyle name="Обычный 23 2 4 11" xfId="37970"/>
    <cellStyle name="Обычный 23 2 4 12" xfId="39295"/>
    <cellStyle name="Обычный 23 2 4 13" xfId="40659"/>
    <cellStyle name="Обычный 23 2 4 14" xfId="42158"/>
    <cellStyle name="Обычный 23 2 4 15" xfId="43332"/>
    <cellStyle name="Обычный 23 2 4 16" xfId="44612"/>
    <cellStyle name="Обычный 23 2 4 17" xfId="45749"/>
    <cellStyle name="Обычный 23 2 4 18" xfId="46865"/>
    <cellStyle name="Обычный 23 2 4 19" xfId="47813"/>
    <cellStyle name="Обычный 23 2 4 2" xfId="25958"/>
    <cellStyle name="Обычный 23 2 4 20" xfId="48447"/>
    <cellStyle name="Обычный 23 2 4 21" xfId="48657"/>
    <cellStyle name="Обычный 23 2 4 22" xfId="48867"/>
    <cellStyle name="Обычный 23 2 4 23" xfId="49077"/>
    <cellStyle name="Обычный 23 2 4 24" xfId="49287"/>
    <cellStyle name="Обычный 23 2 4 25" xfId="49497"/>
    <cellStyle name="Обычный 23 2 4 26" xfId="49707"/>
    <cellStyle name="Обычный 23 2 4 27" xfId="49917"/>
    <cellStyle name="Обычный 23 2 4 28" xfId="50127"/>
    <cellStyle name="Обычный 23 2 4 29" xfId="50337"/>
    <cellStyle name="Обычный 23 2 4 3" xfId="25959"/>
    <cellStyle name="Обычный 23 2 4 30" xfId="50547"/>
    <cellStyle name="Обычный 23 2 4 31" xfId="50757"/>
    <cellStyle name="Обычный 23 2 4 32" xfId="50967"/>
    <cellStyle name="Обычный 23 2 4 33" xfId="51177"/>
    <cellStyle name="Обычный 23 2 4 34" xfId="51394"/>
    <cellStyle name="Обычный 23 2 4 35" xfId="51611"/>
    <cellStyle name="Обычный 23 2 4 36" xfId="51821"/>
    <cellStyle name="Обычный 23 2 4 37" xfId="52031"/>
    <cellStyle name="Обычный 23 2 4 38" xfId="52241"/>
    <cellStyle name="Обычный 23 2 4 39" xfId="52469"/>
    <cellStyle name="Обычный 23 2 4 4" xfId="25960"/>
    <cellStyle name="Обычный 23 2 4 40" xfId="52679"/>
    <cellStyle name="Обычный 23 2 4 41" xfId="52889"/>
    <cellStyle name="Обычный 23 2 4 42" xfId="53099"/>
    <cellStyle name="Обычный 23 2 4 43" xfId="53309"/>
    <cellStyle name="Обычный 23 2 4 44" xfId="53851"/>
    <cellStyle name="Обычный 23 2 4 5" xfId="25961"/>
    <cellStyle name="Обычный 23 2 4 6" xfId="25962"/>
    <cellStyle name="Обычный 23 2 4 7" xfId="25963"/>
    <cellStyle name="Обычный 23 2 4 8" xfId="33468"/>
    <cellStyle name="Обычный 23 2 4 9" xfId="35217"/>
    <cellStyle name="Обычный 23 2 40" xfId="51712"/>
    <cellStyle name="Обычный 23 2 41" xfId="51922"/>
    <cellStyle name="Обычный 23 2 42" xfId="52132"/>
    <cellStyle name="Обычный 23 2 43" xfId="52359"/>
    <cellStyle name="Обычный 23 2 44" xfId="52570"/>
    <cellStyle name="Обычный 23 2 45" xfId="52780"/>
    <cellStyle name="Обычный 23 2 46" xfId="52990"/>
    <cellStyle name="Обычный 23 2 47" xfId="53200"/>
    <cellStyle name="Обычный 23 2 48" xfId="53595"/>
    <cellStyle name="Обычный 23 2 5" xfId="25964"/>
    <cellStyle name="Обычный 23 2 6" xfId="25965"/>
    <cellStyle name="Обычный 23 2 7" xfId="25966"/>
    <cellStyle name="Обычный 23 2 8" xfId="25967"/>
    <cellStyle name="Обычный 23 2 9" xfId="25968"/>
    <cellStyle name="Обычный 23 20" xfId="41321"/>
    <cellStyle name="Обычный 23 21" xfId="42782"/>
    <cellStyle name="Обычный 23 22" xfId="43895"/>
    <cellStyle name="Обычный 23 23" xfId="45200"/>
    <cellStyle name="Обычный 23 24" xfId="46318"/>
    <cellStyle name="Обычный 23 25" xfId="47263"/>
    <cellStyle name="Обычный 23 26" xfId="48133"/>
    <cellStyle name="Обычный 23 27" xfId="48532"/>
    <cellStyle name="Обычный 23 28" xfId="48742"/>
    <cellStyle name="Обычный 23 29" xfId="48952"/>
    <cellStyle name="Обычный 23 3" xfId="25969"/>
    <cellStyle name="Обычный 23 3 10" xfId="25970"/>
    <cellStyle name="Обычный 23 3 11" xfId="25971"/>
    <cellStyle name="Обычный 23 3 12" xfId="32071"/>
    <cellStyle name="Обычный 23 3 13" xfId="34458"/>
    <cellStyle name="Обычный 23 3 14" xfId="35841"/>
    <cellStyle name="Обычный 23 3 15" xfId="37316"/>
    <cellStyle name="Обычный 23 3 16" xfId="38639"/>
    <cellStyle name="Обычный 23 3 17" xfId="39963"/>
    <cellStyle name="Обычный 23 3 18" xfId="41471"/>
    <cellStyle name="Обычный 23 3 19" xfId="42910"/>
    <cellStyle name="Обычный 23 3 2" xfId="25972"/>
    <cellStyle name="Обычный 23 3 2 10" xfId="36635"/>
    <cellStyle name="Обычный 23 3 2 11" xfId="37971"/>
    <cellStyle name="Обычный 23 3 2 12" xfId="39296"/>
    <cellStyle name="Обычный 23 3 2 13" xfId="40660"/>
    <cellStyle name="Обычный 23 3 2 14" xfId="42159"/>
    <cellStyle name="Обычный 23 3 2 15" xfId="43333"/>
    <cellStyle name="Обычный 23 3 2 16" xfId="44613"/>
    <cellStyle name="Обычный 23 3 2 17" xfId="45750"/>
    <cellStyle name="Обычный 23 3 2 18" xfId="46866"/>
    <cellStyle name="Обычный 23 3 2 19" xfId="47814"/>
    <cellStyle name="Обычный 23 3 2 2" xfId="25973"/>
    <cellStyle name="Обычный 23 3 2 20" xfId="48448"/>
    <cellStyle name="Обычный 23 3 2 21" xfId="48658"/>
    <cellStyle name="Обычный 23 3 2 22" xfId="48868"/>
    <cellStyle name="Обычный 23 3 2 23" xfId="49078"/>
    <cellStyle name="Обычный 23 3 2 24" xfId="49288"/>
    <cellStyle name="Обычный 23 3 2 25" xfId="49498"/>
    <cellStyle name="Обычный 23 3 2 26" xfId="49708"/>
    <cellStyle name="Обычный 23 3 2 27" xfId="49918"/>
    <cellStyle name="Обычный 23 3 2 28" xfId="50128"/>
    <cellStyle name="Обычный 23 3 2 29" xfId="50338"/>
    <cellStyle name="Обычный 23 3 2 3" xfId="25974"/>
    <cellStyle name="Обычный 23 3 2 30" xfId="50548"/>
    <cellStyle name="Обычный 23 3 2 31" xfId="50758"/>
    <cellStyle name="Обычный 23 3 2 32" xfId="50968"/>
    <cellStyle name="Обычный 23 3 2 33" xfId="51178"/>
    <cellStyle name="Обычный 23 3 2 34" xfId="51395"/>
    <cellStyle name="Обычный 23 3 2 35" xfId="51612"/>
    <cellStyle name="Обычный 23 3 2 36" xfId="51822"/>
    <cellStyle name="Обычный 23 3 2 37" xfId="52032"/>
    <cellStyle name="Обычный 23 3 2 38" xfId="52242"/>
    <cellStyle name="Обычный 23 3 2 39" xfId="52470"/>
    <cellStyle name="Обычный 23 3 2 4" xfId="25975"/>
    <cellStyle name="Обычный 23 3 2 40" xfId="52680"/>
    <cellStyle name="Обычный 23 3 2 41" xfId="52890"/>
    <cellStyle name="Обычный 23 3 2 42" xfId="53100"/>
    <cellStyle name="Обычный 23 3 2 43" xfId="53310"/>
    <cellStyle name="Обычный 23 3 2 44" xfId="53852"/>
    <cellStyle name="Обычный 23 3 2 5" xfId="25976"/>
    <cellStyle name="Обычный 23 3 2 6" xfId="25977"/>
    <cellStyle name="Обычный 23 3 2 7" xfId="25978"/>
    <cellStyle name="Обычный 23 3 2 8" xfId="33469"/>
    <cellStyle name="Обычный 23 3 2 9" xfId="35218"/>
    <cellStyle name="Обычный 23 3 20" xfId="44019"/>
    <cellStyle name="Обычный 23 3 21" xfId="45328"/>
    <cellStyle name="Обычный 23 3 22" xfId="46446"/>
    <cellStyle name="Обычный 23 3 23" xfId="47392"/>
    <cellStyle name="Обычный 23 3 24" xfId="48173"/>
    <cellStyle name="Обычный 23 3 25" xfId="48564"/>
    <cellStyle name="Обычный 23 3 26" xfId="48774"/>
    <cellStyle name="Обычный 23 3 27" xfId="48984"/>
    <cellStyle name="Обычный 23 3 28" xfId="49194"/>
    <cellStyle name="Обычный 23 3 29" xfId="49404"/>
    <cellStyle name="Обычный 23 3 3" xfId="25979"/>
    <cellStyle name="Обычный 23 3 3 10" xfId="36636"/>
    <cellStyle name="Обычный 23 3 3 11" xfId="37972"/>
    <cellStyle name="Обычный 23 3 3 12" xfId="39297"/>
    <cellStyle name="Обычный 23 3 3 13" xfId="40661"/>
    <cellStyle name="Обычный 23 3 3 14" xfId="42160"/>
    <cellStyle name="Обычный 23 3 3 15" xfId="43334"/>
    <cellStyle name="Обычный 23 3 3 16" xfId="44614"/>
    <cellStyle name="Обычный 23 3 3 17" xfId="45751"/>
    <cellStyle name="Обычный 23 3 3 18" xfId="46867"/>
    <cellStyle name="Обычный 23 3 3 19" xfId="47815"/>
    <cellStyle name="Обычный 23 3 3 2" xfId="25980"/>
    <cellStyle name="Обычный 23 3 3 20" xfId="48449"/>
    <cellStyle name="Обычный 23 3 3 21" xfId="48659"/>
    <cellStyle name="Обычный 23 3 3 22" xfId="48869"/>
    <cellStyle name="Обычный 23 3 3 23" xfId="49079"/>
    <cellStyle name="Обычный 23 3 3 24" xfId="49289"/>
    <cellStyle name="Обычный 23 3 3 25" xfId="49499"/>
    <cellStyle name="Обычный 23 3 3 26" xfId="49709"/>
    <cellStyle name="Обычный 23 3 3 27" xfId="49919"/>
    <cellStyle name="Обычный 23 3 3 28" xfId="50129"/>
    <cellStyle name="Обычный 23 3 3 29" xfId="50339"/>
    <cellStyle name="Обычный 23 3 3 3" xfId="25981"/>
    <cellStyle name="Обычный 23 3 3 30" xfId="50549"/>
    <cellStyle name="Обычный 23 3 3 31" xfId="50759"/>
    <cellStyle name="Обычный 23 3 3 32" xfId="50969"/>
    <cellStyle name="Обычный 23 3 3 33" xfId="51179"/>
    <cellStyle name="Обычный 23 3 3 34" xfId="51396"/>
    <cellStyle name="Обычный 23 3 3 35" xfId="51613"/>
    <cellStyle name="Обычный 23 3 3 36" xfId="51823"/>
    <cellStyle name="Обычный 23 3 3 37" xfId="52033"/>
    <cellStyle name="Обычный 23 3 3 38" xfId="52243"/>
    <cellStyle name="Обычный 23 3 3 39" xfId="52471"/>
    <cellStyle name="Обычный 23 3 3 4" xfId="25982"/>
    <cellStyle name="Обычный 23 3 3 40" xfId="52681"/>
    <cellStyle name="Обычный 23 3 3 41" xfId="52891"/>
    <cellStyle name="Обычный 23 3 3 42" xfId="53101"/>
    <cellStyle name="Обычный 23 3 3 43" xfId="53311"/>
    <cellStyle name="Обычный 23 3 3 44" xfId="53853"/>
    <cellStyle name="Обычный 23 3 3 5" xfId="25983"/>
    <cellStyle name="Обычный 23 3 3 6" xfId="25984"/>
    <cellStyle name="Обычный 23 3 3 7" xfId="25985"/>
    <cellStyle name="Обычный 23 3 3 8" xfId="33470"/>
    <cellStyle name="Обычный 23 3 3 9" xfId="35219"/>
    <cellStyle name="Обычный 23 3 30" xfId="49614"/>
    <cellStyle name="Обычный 23 3 31" xfId="49824"/>
    <cellStyle name="Обычный 23 3 32" xfId="50034"/>
    <cellStyle name="Обычный 23 3 33" xfId="50244"/>
    <cellStyle name="Обычный 23 3 34" xfId="50454"/>
    <cellStyle name="Обычный 23 3 35" xfId="50664"/>
    <cellStyle name="Обычный 23 3 36" xfId="50874"/>
    <cellStyle name="Обычный 23 3 37" xfId="51084"/>
    <cellStyle name="Обычный 23 3 38" xfId="51294"/>
    <cellStyle name="Обычный 23 3 39" xfId="51511"/>
    <cellStyle name="Обычный 23 3 4" xfId="25986"/>
    <cellStyle name="Обычный 23 3 4 10" xfId="36637"/>
    <cellStyle name="Обычный 23 3 4 11" xfId="37973"/>
    <cellStyle name="Обычный 23 3 4 12" xfId="39298"/>
    <cellStyle name="Обычный 23 3 4 13" xfId="40662"/>
    <cellStyle name="Обычный 23 3 4 14" xfId="42161"/>
    <cellStyle name="Обычный 23 3 4 15" xfId="43335"/>
    <cellStyle name="Обычный 23 3 4 16" xfId="44615"/>
    <cellStyle name="Обычный 23 3 4 17" xfId="45752"/>
    <cellStyle name="Обычный 23 3 4 18" xfId="46868"/>
    <cellStyle name="Обычный 23 3 4 19" xfId="47816"/>
    <cellStyle name="Обычный 23 3 4 2" xfId="25987"/>
    <cellStyle name="Обычный 23 3 4 20" xfId="48450"/>
    <cellStyle name="Обычный 23 3 4 21" xfId="48660"/>
    <cellStyle name="Обычный 23 3 4 22" xfId="48870"/>
    <cellStyle name="Обычный 23 3 4 23" xfId="49080"/>
    <cellStyle name="Обычный 23 3 4 24" xfId="49290"/>
    <cellStyle name="Обычный 23 3 4 25" xfId="49500"/>
    <cellStyle name="Обычный 23 3 4 26" xfId="49710"/>
    <cellStyle name="Обычный 23 3 4 27" xfId="49920"/>
    <cellStyle name="Обычный 23 3 4 28" xfId="50130"/>
    <cellStyle name="Обычный 23 3 4 29" xfId="50340"/>
    <cellStyle name="Обычный 23 3 4 3" xfId="25988"/>
    <cellStyle name="Обычный 23 3 4 30" xfId="50550"/>
    <cellStyle name="Обычный 23 3 4 31" xfId="50760"/>
    <cellStyle name="Обычный 23 3 4 32" xfId="50970"/>
    <cellStyle name="Обычный 23 3 4 33" xfId="51180"/>
    <cellStyle name="Обычный 23 3 4 34" xfId="51397"/>
    <cellStyle name="Обычный 23 3 4 35" xfId="51614"/>
    <cellStyle name="Обычный 23 3 4 36" xfId="51824"/>
    <cellStyle name="Обычный 23 3 4 37" xfId="52034"/>
    <cellStyle name="Обычный 23 3 4 38" xfId="52244"/>
    <cellStyle name="Обычный 23 3 4 39" xfId="52472"/>
    <cellStyle name="Обычный 23 3 4 4" xfId="25989"/>
    <cellStyle name="Обычный 23 3 4 40" xfId="52682"/>
    <cellStyle name="Обычный 23 3 4 41" xfId="52892"/>
    <cellStyle name="Обычный 23 3 4 42" xfId="53102"/>
    <cellStyle name="Обычный 23 3 4 43" xfId="53312"/>
    <cellStyle name="Обычный 23 3 4 44" xfId="53854"/>
    <cellStyle name="Обычный 23 3 4 5" xfId="25990"/>
    <cellStyle name="Обычный 23 3 4 6" xfId="25991"/>
    <cellStyle name="Обычный 23 3 4 7" xfId="25992"/>
    <cellStyle name="Обычный 23 3 4 8" xfId="33471"/>
    <cellStyle name="Обычный 23 3 4 9" xfId="35220"/>
    <cellStyle name="Обычный 23 3 40" xfId="51728"/>
    <cellStyle name="Обычный 23 3 41" xfId="51938"/>
    <cellStyle name="Обычный 23 3 42" xfId="52148"/>
    <cellStyle name="Обычный 23 3 43" xfId="52375"/>
    <cellStyle name="Обычный 23 3 44" xfId="52586"/>
    <cellStyle name="Обычный 23 3 45" xfId="52796"/>
    <cellStyle name="Обычный 23 3 46" xfId="53006"/>
    <cellStyle name="Обычный 23 3 47" xfId="53216"/>
    <cellStyle name="Обычный 23 3 48" xfId="53620"/>
    <cellStyle name="Обычный 23 3 5" xfId="25993"/>
    <cellStyle name="Обычный 23 3 6" xfId="25994"/>
    <cellStyle name="Обычный 23 3 7" xfId="25995"/>
    <cellStyle name="Обычный 23 3 8" xfId="25996"/>
    <cellStyle name="Обычный 23 3 9" xfId="25997"/>
    <cellStyle name="Обычный 23 30" xfId="49162"/>
    <cellStyle name="Обычный 23 31" xfId="49372"/>
    <cellStyle name="Обычный 23 32" xfId="49582"/>
    <cellStyle name="Обычный 23 33" xfId="49792"/>
    <cellStyle name="Обычный 23 34" xfId="50002"/>
    <cellStyle name="Обычный 23 35" xfId="50212"/>
    <cellStyle name="Обычный 23 36" xfId="50422"/>
    <cellStyle name="Обычный 23 37" xfId="50632"/>
    <cellStyle name="Обычный 23 38" xfId="50842"/>
    <cellStyle name="Обычный 23 39" xfId="51052"/>
    <cellStyle name="Обычный 23 4" xfId="25998"/>
    <cellStyle name="Обычный 23 4 10" xfId="36638"/>
    <cellStyle name="Обычный 23 4 11" xfId="37974"/>
    <cellStyle name="Обычный 23 4 12" xfId="39299"/>
    <cellStyle name="Обычный 23 4 13" xfId="40663"/>
    <cellStyle name="Обычный 23 4 14" xfId="42162"/>
    <cellStyle name="Обычный 23 4 15" xfId="43336"/>
    <cellStyle name="Обычный 23 4 16" xfId="44616"/>
    <cellStyle name="Обычный 23 4 17" xfId="45753"/>
    <cellStyle name="Обычный 23 4 18" xfId="46869"/>
    <cellStyle name="Обычный 23 4 19" xfId="47817"/>
    <cellStyle name="Обычный 23 4 2" xfId="25999"/>
    <cellStyle name="Обычный 23 4 20" xfId="48451"/>
    <cellStyle name="Обычный 23 4 21" xfId="48661"/>
    <cellStyle name="Обычный 23 4 22" xfId="48871"/>
    <cellStyle name="Обычный 23 4 23" xfId="49081"/>
    <cellStyle name="Обычный 23 4 24" xfId="49291"/>
    <cellStyle name="Обычный 23 4 25" xfId="49501"/>
    <cellStyle name="Обычный 23 4 26" xfId="49711"/>
    <cellStyle name="Обычный 23 4 27" xfId="49921"/>
    <cellStyle name="Обычный 23 4 28" xfId="50131"/>
    <cellStyle name="Обычный 23 4 29" xfId="50341"/>
    <cellStyle name="Обычный 23 4 3" xfId="26000"/>
    <cellStyle name="Обычный 23 4 30" xfId="50551"/>
    <cellStyle name="Обычный 23 4 31" xfId="50761"/>
    <cellStyle name="Обычный 23 4 32" xfId="50971"/>
    <cellStyle name="Обычный 23 4 33" xfId="51181"/>
    <cellStyle name="Обычный 23 4 34" xfId="51398"/>
    <cellStyle name="Обычный 23 4 35" xfId="51615"/>
    <cellStyle name="Обычный 23 4 36" xfId="51825"/>
    <cellStyle name="Обычный 23 4 37" xfId="52035"/>
    <cellStyle name="Обычный 23 4 38" xfId="52245"/>
    <cellStyle name="Обычный 23 4 39" xfId="52473"/>
    <cellStyle name="Обычный 23 4 4" xfId="26001"/>
    <cellStyle name="Обычный 23 4 40" xfId="52683"/>
    <cellStyle name="Обычный 23 4 41" xfId="52893"/>
    <cellStyle name="Обычный 23 4 42" xfId="53103"/>
    <cellStyle name="Обычный 23 4 43" xfId="53313"/>
    <cellStyle name="Обычный 23 4 44" xfId="53855"/>
    <cellStyle name="Обычный 23 4 5" xfId="26002"/>
    <cellStyle name="Обычный 23 4 6" xfId="26003"/>
    <cellStyle name="Обычный 23 4 7" xfId="26004"/>
    <cellStyle name="Обычный 23 4 8" xfId="33472"/>
    <cellStyle name="Обычный 23 4 9" xfId="35221"/>
    <cellStyle name="Обычный 23 40" xfId="51262"/>
    <cellStyle name="Обычный 23 41" xfId="51479"/>
    <cellStyle name="Обычный 23 42" xfId="51696"/>
    <cellStyle name="Обычный 23 43" xfId="51906"/>
    <cellStyle name="Обычный 23 44" xfId="52116"/>
    <cellStyle name="Обычный 23 45" xfId="52335"/>
    <cellStyle name="Обычный 23 46" xfId="52554"/>
    <cellStyle name="Обычный 23 47" xfId="52764"/>
    <cellStyle name="Обычный 23 48" xfId="52974"/>
    <cellStyle name="Обычный 23 49" xfId="53184"/>
    <cellStyle name="Обычный 23 5" xfId="26005"/>
    <cellStyle name="Обычный 23 5 10" xfId="36639"/>
    <cellStyle name="Обычный 23 5 11" xfId="37975"/>
    <cellStyle name="Обычный 23 5 12" xfId="39300"/>
    <cellStyle name="Обычный 23 5 13" xfId="40664"/>
    <cellStyle name="Обычный 23 5 14" xfId="42163"/>
    <cellStyle name="Обычный 23 5 15" xfId="43337"/>
    <cellStyle name="Обычный 23 5 16" xfId="44617"/>
    <cellStyle name="Обычный 23 5 17" xfId="45754"/>
    <cellStyle name="Обычный 23 5 18" xfId="46870"/>
    <cellStyle name="Обычный 23 5 19" xfId="47818"/>
    <cellStyle name="Обычный 23 5 2" xfId="26006"/>
    <cellStyle name="Обычный 23 5 20" xfId="48452"/>
    <cellStyle name="Обычный 23 5 21" xfId="48662"/>
    <cellStyle name="Обычный 23 5 22" xfId="48872"/>
    <cellStyle name="Обычный 23 5 23" xfId="49082"/>
    <cellStyle name="Обычный 23 5 24" xfId="49292"/>
    <cellStyle name="Обычный 23 5 25" xfId="49502"/>
    <cellStyle name="Обычный 23 5 26" xfId="49712"/>
    <cellStyle name="Обычный 23 5 27" xfId="49922"/>
    <cellStyle name="Обычный 23 5 28" xfId="50132"/>
    <cellStyle name="Обычный 23 5 29" xfId="50342"/>
    <cellStyle name="Обычный 23 5 3" xfId="26007"/>
    <cellStyle name="Обычный 23 5 30" xfId="50552"/>
    <cellStyle name="Обычный 23 5 31" xfId="50762"/>
    <cellStyle name="Обычный 23 5 32" xfId="50972"/>
    <cellStyle name="Обычный 23 5 33" xfId="51182"/>
    <cellStyle name="Обычный 23 5 34" xfId="51399"/>
    <cellStyle name="Обычный 23 5 35" xfId="51616"/>
    <cellStyle name="Обычный 23 5 36" xfId="51826"/>
    <cellStyle name="Обычный 23 5 37" xfId="52036"/>
    <cellStyle name="Обычный 23 5 38" xfId="52246"/>
    <cellStyle name="Обычный 23 5 39" xfId="52474"/>
    <cellStyle name="Обычный 23 5 4" xfId="26008"/>
    <cellStyle name="Обычный 23 5 40" xfId="52684"/>
    <cellStyle name="Обычный 23 5 41" xfId="52894"/>
    <cellStyle name="Обычный 23 5 42" xfId="53104"/>
    <cellStyle name="Обычный 23 5 43" xfId="53314"/>
    <cellStyle name="Обычный 23 5 44" xfId="53856"/>
    <cellStyle name="Обычный 23 5 5" xfId="26009"/>
    <cellStyle name="Обычный 23 5 6" xfId="26010"/>
    <cellStyle name="Обычный 23 5 7" xfId="26011"/>
    <cellStyle name="Обычный 23 5 8" xfId="33473"/>
    <cellStyle name="Обычный 23 5 9" xfId="35222"/>
    <cellStyle name="Обычный 23 50" xfId="53485"/>
    <cellStyle name="Обычный 23 51" xfId="54064"/>
    <cellStyle name="Обычный 23 52" xfId="54424"/>
    <cellStyle name="Обычный 23 53" xfId="54777"/>
    <cellStyle name="Обычный 23 54" xfId="54934"/>
    <cellStyle name="Обычный 23 55" xfId="55122"/>
    <cellStyle name="Обычный 23 56" xfId="55263"/>
    <cellStyle name="Обычный 23 57" xfId="55302"/>
    <cellStyle name="Обычный 23 58" xfId="55416"/>
    <cellStyle name="Обычный 23 59" xfId="56368"/>
    <cellStyle name="Обычный 23 6" xfId="26012"/>
    <cellStyle name="Обычный 23 6 10" xfId="36640"/>
    <cellStyle name="Обычный 23 6 11" xfId="37976"/>
    <cellStyle name="Обычный 23 6 12" xfId="39301"/>
    <cellStyle name="Обычный 23 6 13" xfId="40665"/>
    <cellStyle name="Обычный 23 6 14" xfId="42164"/>
    <cellStyle name="Обычный 23 6 15" xfId="43338"/>
    <cellStyle name="Обычный 23 6 16" xfId="44618"/>
    <cellStyle name="Обычный 23 6 17" xfId="45755"/>
    <cellStyle name="Обычный 23 6 18" xfId="46871"/>
    <cellStyle name="Обычный 23 6 19" xfId="47819"/>
    <cellStyle name="Обычный 23 6 2" xfId="26013"/>
    <cellStyle name="Обычный 23 6 20" xfId="48453"/>
    <cellStyle name="Обычный 23 6 21" xfId="48663"/>
    <cellStyle name="Обычный 23 6 22" xfId="48873"/>
    <cellStyle name="Обычный 23 6 23" xfId="49083"/>
    <cellStyle name="Обычный 23 6 24" xfId="49293"/>
    <cellStyle name="Обычный 23 6 25" xfId="49503"/>
    <cellStyle name="Обычный 23 6 26" xfId="49713"/>
    <cellStyle name="Обычный 23 6 27" xfId="49923"/>
    <cellStyle name="Обычный 23 6 28" xfId="50133"/>
    <cellStyle name="Обычный 23 6 29" xfId="50343"/>
    <cellStyle name="Обычный 23 6 3" xfId="26014"/>
    <cellStyle name="Обычный 23 6 30" xfId="50553"/>
    <cellStyle name="Обычный 23 6 31" xfId="50763"/>
    <cellStyle name="Обычный 23 6 32" xfId="50973"/>
    <cellStyle name="Обычный 23 6 33" xfId="51183"/>
    <cellStyle name="Обычный 23 6 34" xfId="51400"/>
    <cellStyle name="Обычный 23 6 35" xfId="51617"/>
    <cellStyle name="Обычный 23 6 36" xfId="51827"/>
    <cellStyle name="Обычный 23 6 37" xfId="52037"/>
    <cellStyle name="Обычный 23 6 38" xfId="52247"/>
    <cellStyle name="Обычный 23 6 39" xfId="52475"/>
    <cellStyle name="Обычный 23 6 4" xfId="26015"/>
    <cellStyle name="Обычный 23 6 40" xfId="52685"/>
    <cellStyle name="Обычный 23 6 41" xfId="52895"/>
    <cellStyle name="Обычный 23 6 42" xfId="53105"/>
    <cellStyle name="Обычный 23 6 43" xfId="53315"/>
    <cellStyle name="Обычный 23 6 44" xfId="53857"/>
    <cellStyle name="Обычный 23 6 5" xfId="26016"/>
    <cellStyle name="Обычный 23 6 6" xfId="26017"/>
    <cellStyle name="Обычный 23 6 7" xfId="26018"/>
    <cellStyle name="Обычный 23 6 8" xfId="33474"/>
    <cellStyle name="Обычный 23 6 9" xfId="35223"/>
    <cellStyle name="Обычный 23 7" xfId="26019"/>
    <cellStyle name="Обычный 23 8" xfId="26020"/>
    <cellStyle name="Обычный 23 9" xfId="26021"/>
    <cellStyle name="Обычный 24" xfId="26022"/>
    <cellStyle name="Обычный 24 10" xfId="26023"/>
    <cellStyle name="Обычный 24 11" xfId="26024"/>
    <cellStyle name="Обычный 24 12" xfId="26025"/>
    <cellStyle name="Обычный 24 13" xfId="26026"/>
    <cellStyle name="Обычный 24 14" xfId="26027"/>
    <cellStyle name="Обычный 24 15" xfId="31823"/>
    <cellStyle name="Обычный 24 16" xfId="34314"/>
    <cellStyle name="Обычный 24 17" xfId="35673"/>
    <cellStyle name="Обычный 24 18" xfId="37163"/>
    <cellStyle name="Обычный 24 19" xfId="38485"/>
    <cellStyle name="Обычный 24 2" xfId="26028"/>
    <cellStyle name="Обычный 24 2 10" xfId="26029"/>
    <cellStyle name="Обычный 24 2 11" xfId="26030"/>
    <cellStyle name="Обычный 24 2 12" xfId="26031"/>
    <cellStyle name="Обычный 24 2 13" xfId="26032"/>
    <cellStyle name="Обычный 24 2 14" xfId="32031"/>
    <cellStyle name="Обычный 24 2 15" xfId="34428"/>
    <cellStyle name="Обычный 24 2 16" xfId="35812"/>
    <cellStyle name="Обычный 24 2 17" xfId="37288"/>
    <cellStyle name="Обычный 24 2 18" xfId="38612"/>
    <cellStyle name="Обычный 24 2 19" xfId="39936"/>
    <cellStyle name="Обычный 24 2 2" xfId="26033"/>
    <cellStyle name="Обычный 24 2 2 10" xfId="26034"/>
    <cellStyle name="Обычный 24 2 2 11" xfId="26035"/>
    <cellStyle name="Обычный 24 2 2 12" xfId="26036"/>
    <cellStyle name="Обычный 24 2 2 13" xfId="32036"/>
    <cellStyle name="Обычный 24 2 2 14" xfId="34431"/>
    <cellStyle name="Обычный 24 2 2 15" xfId="35816"/>
    <cellStyle name="Обычный 24 2 2 16" xfId="37291"/>
    <cellStyle name="Обычный 24 2 2 17" xfId="38615"/>
    <cellStyle name="Обычный 24 2 2 18" xfId="39939"/>
    <cellStyle name="Обычный 24 2 2 19" xfId="41448"/>
    <cellStyle name="Обычный 24 2 2 2" xfId="26037"/>
    <cellStyle name="Обычный 24 2 2 2 10" xfId="26038"/>
    <cellStyle name="Обычный 24 2 2 2 11" xfId="26039"/>
    <cellStyle name="Обычный 24 2 2 2 12" xfId="32055"/>
    <cellStyle name="Обычный 24 2 2 2 13" xfId="34449"/>
    <cellStyle name="Обычный 24 2 2 2 14" xfId="35834"/>
    <cellStyle name="Обычный 24 2 2 2 15" xfId="37309"/>
    <cellStyle name="Обычный 24 2 2 2 16" xfId="38632"/>
    <cellStyle name="Обычный 24 2 2 2 17" xfId="39956"/>
    <cellStyle name="Обычный 24 2 2 2 18" xfId="41465"/>
    <cellStyle name="Обычный 24 2 2 2 19" xfId="42904"/>
    <cellStyle name="Обычный 24 2 2 2 2" xfId="26040"/>
    <cellStyle name="Обычный 24 2 2 2 2 10" xfId="36641"/>
    <cellStyle name="Обычный 24 2 2 2 2 11" xfId="37977"/>
    <cellStyle name="Обычный 24 2 2 2 2 12" xfId="39302"/>
    <cellStyle name="Обычный 24 2 2 2 2 13" xfId="40666"/>
    <cellStyle name="Обычный 24 2 2 2 2 14" xfId="42165"/>
    <cellStyle name="Обычный 24 2 2 2 2 15" xfId="43339"/>
    <cellStyle name="Обычный 24 2 2 2 2 16" xfId="44619"/>
    <cellStyle name="Обычный 24 2 2 2 2 17" xfId="45756"/>
    <cellStyle name="Обычный 24 2 2 2 2 18" xfId="46872"/>
    <cellStyle name="Обычный 24 2 2 2 2 19" xfId="47820"/>
    <cellStyle name="Обычный 24 2 2 2 2 2" xfId="26041"/>
    <cellStyle name="Обычный 24 2 2 2 2 20" xfId="48454"/>
    <cellStyle name="Обычный 24 2 2 2 2 21" xfId="48664"/>
    <cellStyle name="Обычный 24 2 2 2 2 22" xfId="48874"/>
    <cellStyle name="Обычный 24 2 2 2 2 23" xfId="49084"/>
    <cellStyle name="Обычный 24 2 2 2 2 24" xfId="49294"/>
    <cellStyle name="Обычный 24 2 2 2 2 25" xfId="49504"/>
    <cellStyle name="Обычный 24 2 2 2 2 26" xfId="49714"/>
    <cellStyle name="Обычный 24 2 2 2 2 27" xfId="49924"/>
    <cellStyle name="Обычный 24 2 2 2 2 28" xfId="50134"/>
    <cellStyle name="Обычный 24 2 2 2 2 29" xfId="50344"/>
    <cellStyle name="Обычный 24 2 2 2 2 3" xfId="26042"/>
    <cellStyle name="Обычный 24 2 2 2 2 30" xfId="50554"/>
    <cellStyle name="Обычный 24 2 2 2 2 31" xfId="50764"/>
    <cellStyle name="Обычный 24 2 2 2 2 32" xfId="50974"/>
    <cellStyle name="Обычный 24 2 2 2 2 33" xfId="51184"/>
    <cellStyle name="Обычный 24 2 2 2 2 34" xfId="51401"/>
    <cellStyle name="Обычный 24 2 2 2 2 35" xfId="51618"/>
    <cellStyle name="Обычный 24 2 2 2 2 36" xfId="51828"/>
    <cellStyle name="Обычный 24 2 2 2 2 37" xfId="52038"/>
    <cellStyle name="Обычный 24 2 2 2 2 38" xfId="52248"/>
    <cellStyle name="Обычный 24 2 2 2 2 39" xfId="52476"/>
    <cellStyle name="Обычный 24 2 2 2 2 4" xfId="26043"/>
    <cellStyle name="Обычный 24 2 2 2 2 40" xfId="52686"/>
    <cellStyle name="Обычный 24 2 2 2 2 41" xfId="52896"/>
    <cellStyle name="Обычный 24 2 2 2 2 42" xfId="53106"/>
    <cellStyle name="Обычный 24 2 2 2 2 43" xfId="53316"/>
    <cellStyle name="Обычный 24 2 2 2 2 44" xfId="53858"/>
    <cellStyle name="Обычный 24 2 2 2 2 5" xfId="26044"/>
    <cellStyle name="Обычный 24 2 2 2 2 6" xfId="26045"/>
    <cellStyle name="Обычный 24 2 2 2 2 7" xfId="26046"/>
    <cellStyle name="Обычный 24 2 2 2 2 8" xfId="33475"/>
    <cellStyle name="Обычный 24 2 2 2 2 9" xfId="35224"/>
    <cellStyle name="Обычный 24 2 2 2 20" xfId="44013"/>
    <cellStyle name="Обычный 24 2 2 2 21" xfId="45322"/>
    <cellStyle name="Обычный 24 2 2 2 22" xfId="46440"/>
    <cellStyle name="Обычный 24 2 2 2 23" xfId="47386"/>
    <cellStyle name="Обычный 24 2 2 2 24" xfId="48168"/>
    <cellStyle name="Обычный 24 2 2 2 25" xfId="48559"/>
    <cellStyle name="Обычный 24 2 2 2 26" xfId="48769"/>
    <cellStyle name="Обычный 24 2 2 2 27" xfId="48979"/>
    <cellStyle name="Обычный 24 2 2 2 28" xfId="49189"/>
    <cellStyle name="Обычный 24 2 2 2 29" xfId="49399"/>
    <cellStyle name="Обычный 24 2 2 2 3" xfId="26047"/>
    <cellStyle name="Обычный 24 2 2 2 3 10" xfId="36642"/>
    <cellStyle name="Обычный 24 2 2 2 3 11" xfId="37978"/>
    <cellStyle name="Обычный 24 2 2 2 3 12" xfId="39303"/>
    <cellStyle name="Обычный 24 2 2 2 3 13" xfId="40667"/>
    <cellStyle name="Обычный 24 2 2 2 3 14" xfId="42166"/>
    <cellStyle name="Обычный 24 2 2 2 3 15" xfId="43340"/>
    <cellStyle name="Обычный 24 2 2 2 3 16" xfId="44620"/>
    <cellStyle name="Обычный 24 2 2 2 3 17" xfId="45757"/>
    <cellStyle name="Обычный 24 2 2 2 3 18" xfId="46873"/>
    <cellStyle name="Обычный 24 2 2 2 3 19" xfId="47821"/>
    <cellStyle name="Обычный 24 2 2 2 3 2" xfId="26048"/>
    <cellStyle name="Обычный 24 2 2 2 3 20" xfId="48455"/>
    <cellStyle name="Обычный 24 2 2 2 3 21" xfId="48665"/>
    <cellStyle name="Обычный 24 2 2 2 3 22" xfId="48875"/>
    <cellStyle name="Обычный 24 2 2 2 3 23" xfId="49085"/>
    <cellStyle name="Обычный 24 2 2 2 3 24" xfId="49295"/>
    <cellStyle name="Обычный 24 2 2 2 3 25" xfId="49505"/>
    <cellStyle name="Обычный 24 2 2 2 3 26" xfId="49715"/>
    <cellStyle name="Обычный 24 2 2 2 3 27" xfId="49925"/>
    <cellStyle name="Обычный 24 2 2 2 3 28" xfId="50135"/>
    <cellStyle name="Обычный 24 2 2 2 3 29" xfId="50345"/>
    <cellStyle name="Обычный 24 2 2 2 3 3" xfId="26049"/>
    <cellStyle name="Обычный 24 2 2 2 3 30" xfId="50555"/>
    <cellStyle name="Обычный 24 2 2 2 3 31" xfId="50765"/>
    <cellStyle name="Обычный 24 2 2 2 3 32" xfId="50975"/>
    <cellStyle name="Обычный 24 2 2 2 3 33" xfId="51185"/>
    <cellStyle name="Обычный 24 2 2 2 3 34" xfId="51402"/>
    <cellStyle name="Обычный 24 2 2 2 3 35" xfId="51619"/>
    <cellStyle name="Обычный 24 2 2 2 3 36" xfId="51829"/>
    <cellStyle name="Обычный 24 2 2 2 3 37" xfId="52039"/>
    <cellStyle name="Обычный 24 2 2 2 3 38" xfId="52249"/>
    <cellStyle name="Обычный 24 2 2 2 3 39" xfId="52477"/>
    <cellStyle name="Обычный 24 2 2 2 3 4" xfId="26050"/>
    <cellStyle name="Обычный 24 2 2 2 3 40" xfId="52687"/>
    <cellStyle name="Обычный 24 2 2 2 3 41" xfId="52897"/>
    <cellStyle name="Обычный 24 2 2 2 3 42" xfId="53107"/>
    <cellStyle name="Обычный 24 2 2 2 3 43" xfId="53317"/>
    <cellStyle name="Обычный 24 2 2 2 3 44" xfId="53859"/>
    <cellStyle name="Обычный 24 2 2 2 3 5" xfId="26051"/>
    <cellStyle name="Обычный 24 2 2 2 3 6" xfId="26052"/>
    <cellStyle name="Обычный 24 2 2 2 3 7" xfId="26053"/>
    <cellStyle name="Обычный 24 2 2 2 3 8" xfId="33476"/>
    <cellStyle name="Обычный 24 2 2 2 3 9" xfId="35225"/>
    <cellStyle name="Обычный 24 2 2 2 30" xfId="49609"/>
    <cellStyle name="Обычный 24 2 2 2 31" xfId="49819"/>
    <cellStyle name="Обычный 24 2 2 2 32" xfId="50029"/>
    <cellStyle name="Обычный 24 2 2 2 33" xfId="50239"/>
    <cellStyle name="Обычный 24 2 2 2 34" xfId="50449"/>
    <cellStyle name="Обычный 24 2 2 2 35" xfId="50659"/>
    <cellStyle name="Обычный 24 2 2 2 36" xfId="50869"/>
    <cellStyle name="Обычный 24 2 2 2 37" xfId="51079"/>
    <cellStyle name="Обычный 24 2 2 2 38" xfId="51289"/>
    <cellStyle name="Обычный 24 2 2 2 39" xfId="51506"/>
    <cellStyle name="Обычный 24 2 2 2 4" xfId="26054"/>
    <cellStyle name="Обычный 24 2 2 2 4 10" xfId="36643"/>
    <cellStyle name="Обычный 24 2 2 2 4 11" xfId="37979"/>
    <cellStyle name="Обычный 24 2 2 2 4 12" xfId="39304"/>
    <cellStyle name="Обычный 24 2 2 2 4 13" xfId="40668"/>
    <cellStyle name="Обычный 24 2 2 2 4 14" xfId="42167"/>
    <cellStyle name="Обычный 24 2 2 2 4 15" xfId="43341"/>
    <cellStyle name="Обычный 24 2 2 2 4 16" xfId="44621"/>
    <cellStyle name="Обычный 24 2 2 2 4 17" xfId="45758"/>
    <cellStyle name="Обычный 24 2 2 2 4 18" xfId="46874"/>
    <cellStyle name="Обычный 24 2 2 2 4 19" xfId="47822"/>
    <cellStyle name="Обычный 24 2 2 2 4 2" xfId="26055"/>
    <cellStyle name="Обычный 24 2 2 2 4 20" xfId="48456"/>
    <cellStyle name="Обычный 24 2 2 2 4 21" xfId="48666"/>
    <cellStyle name="Обычный 24 2 2 2 4 22" xfId="48876"/>
    <cellStyle name="Обычный 24 2 2 2 4 23" xfId="49086"/>
    <cellStyle name="Обычный 24 2 2 2 4 24" xfId="49296"/>
    <cellStyle name="Обычный 24 2 2 2 4 25" xfId="49506"/>
    <cellStyle name="Обычный 24 2 2 2 4 26" xfId="49716"/>
    <cellStyle name="Обычный 24 2 2 2 4 27" xfId="49926"/>
    <cellStyle name="Обычный 24 2 2 2 4 28" xfId="50136"/>
    <cellStyle name="Обычный 24 2 2 2 4 29" xfId="50346"/>
    <cellStyle name="Обычный 24 2 2 2 4 3" xfId="26056"/>
    <cellStyle name="Обычный 24 2 2 2 4 30" xfId="50556"/>
    <cellStyle name="Обычный 24 2 2 2 4 31" xfId="50766"/>
    <cellStyle name="Обычный 24 2 2 2 4 32" xfId="50976"/>
    <cellStyle name="Обычный 24 2 2 2 4 33" xfId="51186"/>
    <cellStyle name="Обычный 24 2 2 2 4 34" xfId="51403"/>
    <cellStyle name="Обычный 24 2 2 2 4 35" xfId="51620"/>
    <cellStyle name="Обычный 24 2 2 2 4 36" xfId="51830"/>
    <cellStyle name="Обычный 24 2 2 2 4 37" xfId="52040"/>
    <cellStyle name="Обычный 24 2 2 2 4 38" xfId="52250"/>
    <cellStyle name="Обычный 24 2 2 2 4 39" xfId="52478"/>
    <cellStyle name="Обычный 24 2 2 2 4 4" xfId="26057"/>
    <cellStyle name="Обычный 24 2 2 2 4 40" xfId="52688"/>
    <cellStyle name="Обычный 24 2 2 2 4 41" xfId="52898"/>
    <cellStyle name="Обычный 24 2 2 2 4 42" xfId="53108"/>
    <cellStyle name="Обычный 24 2 2 2 4 43" xfId="53318"/>
    <cellStyle name="Обычный 24 2 2 2 4 44" xfId="53860"/>
    <cellStyle name="Обычный 24 2 2 2 4 5" xfId="26058"/>
    <cellStyle name="Обычный 24 2 2 2 4 6" xfId="26059"/>
    <cellStyle name="Обычный 24 2 2 2 4 7" xfId="26060"/>
    <cellStyle name="Обычный 24 2 2 2 4 8" xfId="33477"/>
    <cellStyle name="Обычный 24 2 2 2 4 9" xfId="35226"/>
    <cellStyle name="Обычный 24 2 2 2 40" xfId="51723"/>
    <cellStyle name="Обычный 24 2 2 2 41" xfId="51933"/>
    <cellStyle name="Обычный 24 2 2 2 42" xfId="52143"/>
    <cellStyle name="Обычный 24 2 2 2 43" xfId="52370"/>
    <cellStyle name="Обычный 24 2 2 2 44" xfId="52581"/>
    <cellStyle name="Обычный 24 2 2 2 45" xfId="52791"/>
    <cellStyle name="Обычный 24 2 2 2 46" xfId="53001"/>
    <cellStyle name="Обычный 24 2 2 2 47" xfId="53211"/>
    <cellStyle name="Обычный 24 2 2 2 48" xfId="53606"/>
    <cellStyle name="Обычный 24 2 2 2 5" xfId="26061"/>
    <cellStyle name="Обычный 24 2 2 2 6" xfId="26062"/>
    <cellStyle name="Обычный 24 2 2 2 7" xfId="26063"/>
    <cellStyle name="Обычный 24 2 2 2 8" xfId="26064"/>
    <cellStyle name="Обычный 24 2 2 2 9" xfId="26065"/>
    <cellStyle name="Обычный 24 2 2 20" xfId="42887"/>
    <cellStyle name="Обычный 24 2 2 21" xfId="43996"/>
    <cellStyle name="Обычный 24 2 2 22" xfId="45305"/>
    <cellStyle name="Обычный 24 2 2 23" xfId="46423"/>
    <cellStyle name="Обычный 24 2 2 24" xfId="47369"/>
    <cellStyle name="Обычный 24 2 2 25" xfId="48152"/>
    <cellStyle name="Обычный 24 2 2 26" xfId="48543"/>
    <cellStyle name="Обычный 24 2 2 27" xfId="48753"/>
    <cellStyle name="Обычный 24 2 2 28" xfId="48963"/>
    <cellStyle name="Обычный 24 2 2 29" xfId="49173"/>
    <cellStyle name="Обычный 24 2 2 3" xfId="26066"/>
    <cellStyle name="Обычный 24 2 2 3 10" xfId="36644"/>
    <cellStyle name="Обычный 24 2 2 3 11" xfId="37980"/>
    <cellStyle name="Обычный 24 2 2 3 12" xfId="39305"/>
    <cellStyle name="Обычный 24 2 2 3 13" xfId="40669"/>
    <cellStyle name="Обычный 24 2 2 3 14" xfId="42168"/>
    <cellStyle name="Обычный 24 2 2 3 15" xfId="43342"/>
    <cellStyle name="Обычный 24 2 2 3 16" xfId="44622"/>
    <cellStyle name="Обычный 24 2 2 3 17" xfId="45759"/>
    <cellStyle name="Обычный 24 2 2 3 18" xfId="46875"/>
    <cellStyle name="Обычный 24 2 2 3 19" xfId="47823"/>
    <cellStyle name="Обычный 24 2 2 3 2" xfId="26067"/>
    <cellStyle name="Обычный 24 2 2 3 20" xfId="48457"/>
    <cellStyle name="Обычный 24 2 2 3 21" xfId="48667"/>
    <cellStyle name="Обычный 24 2 2 3 22" xfId="48877"/>
    <cellStyle name="Обычный 24 2 2 3 23" xfId="49087"/>
    <cellStyle name="Обычный 24 2 2 3 24" xfId="49297"/>
    <cellStyle name="Обычный 24 2 2 3 25" xfId="49507"/>
    <cellStyle name="Обычный 24 2 2 3 26" xfId="49717"/>
    <cellStyle name="Обычный 24 2 2 3 27" xfId="49927"/>
    <cellStyle name="Обычный 24 2 2 3 28" xfId="50137"/>
    <cellStyle name="Обычный 24 2 2 3 29" xfId="50347"/>
    <cellStyle name="Обычный 24 2 2 3 3" xfId="26068"/>
    <cellStyle name="Обычный 24 2 2 3 30" xfId="50557"/>
    <cellStyle name="Обычный 24 2 2 3 31" xfId="50767"/>
    <cellStyle name="Обычный 24 2 2 3 32" xfId="50977"/>
    <cellStyle name="Обычный 24 2 2 3 33" xfId="51187"/>
    <cellStyle name="Обычный 24 2 2 3 34" xfId="51404"/>
    <cellStyle name="Обычный 24 2 2 3 35" xfId="51621"/>
    <cellStyle name="Обычный 24 2 2 3 36" xfId="51831"/>
    <cellStyle name="Обычный 24 2 2 3 37" xfId="52041"/>
    <cellStyle name="Обычный 24 2 2 3 38" xfId="52251"/>
    <cellStyle name="Обычный 24 2 2 3 39" xfId="52479"/>
    <cellStyle name="Обычный 24 2 2 3 4" xfId="26069"/>
    <cellStyle name="Обычный 24 2 2 3 40" xfId="52689"/>
    <cellStyle name="Обычный 24 2 2 3 41" xfId="52899"/>
    <cellStyle name="Обычный 24 2 2 3 42" xfId="53109"/>
    <cellStyle name="Обычный 24 2 2 3 43" xfId="53319"/>
    <cellStyle name="Обычный 24 2 2 3 44" xfId="53861"/>
    <cellStyle name="Обычный 24 2 2 3 5" xfId="26070"/>
    <cellStyle name="Обычный 24 2 2 3 6" xfId="26071"/>
    <cellStyle name="Обычный 24 2 2 3 7" xfId="26072"/>
    <cellStyle name="Обычный 24 2 2 3 8" xfId="33478"/>
    <cellStyle name="Обычный 24 2 2 3 9" xfId="35227"/>
    <cellStyle name="Обычный 24 2 2 30" xfId="49383"/>
    <cellStyle name="Обычный 24 2 2 31" xfId="49593"/>
    <cellStyle name="Обычный 24 2 2 32" xfId="49803"/>
    <cellStyle name="Обычный 24 2 2 33" xfId="50013"/>
    <cellStyle name="Обычный 24 2 2 34" xfId="50223"/>
    <cellStyle name="Обычный 24 2 2 35" xfId="50433"/>
    <cellStyle name="Обычный 24 2 2 36" xfId="50643"/>
    <cellStyle name="Обычный 24 2 2 37" xfId="50853"/>
    <cellStyle name="Обычный 24 2 2 38" xfId="51063"/>
    <cellStyle name="Обычный 24 2 2 39" xfId="51273"/>
    <cellStyle name="Обычный 24 2 2 4" xfId="26073"/>
    <cellStyle name="Обычный 24 2 2 4 10" xfId="36645"/>
    <cellStyle name="Обычный 24 2 2 4 11" xfId="37981"/>
    <cellStyle name="Обычный 24 2 2 4 12" xfId="39306"/>
    <cellStyle name="Обычный 24 2 2 4 13" xfId="40670"/>
    <cellStyle name="Обычный 24 2 2 4 14" xfId="42169"/>
    <cellStyle name="Обычный 24 2 2 4 15" xfId="43343"/>
    <cellStyle name="Обычный 24 2 2 4 16" xfId="44623"/>
    <cellStyle name="Обычный 24 2 2 4 17" xfId="45760"/>
    <cellStyle name="Обычный 24 2 2 4 18" xfId="46876"/>
    <cellStyle name="Обычный 24 2 2 4 19" xfId="47824"/>
    <cellStyle name="Обычный 24 2 2 4 2" xfId="26074"/>
    <cellStyle name="Обычный 24 2 2 4 20" xfId="48458"/>
    <cellStyle name="Обычный 24 2 2 4 21" xfId="48668"/>
    <cellStyle name="Обычный 24 2 2 4 22" xfId="48878"/>
    <cellStyle name="Обычный 24 2 2 4 23" xfId="49088"/>
    <cellStyle name="Обычный 24 2 2 4 24" xfId="49298"/>
    <cellStyle name="Обычный 24 2 2 4 25" xfId="49508"/>
    <cellStyle name="Обычный 24 2 2 4 26" xfId="49718"/>
    <cellStyle name="Обычный 24 2 2 4 27" xfId="49928"/>
    <cellStyle name="Обычный 24 2 2 4 28" xfId="50138"/>
    <cellStyle name="Обычный 24 2 2 4 29" xfId="50348"/>
    <cellStyle name="Обычный 24 2 2 4 3" xfId="26075"/>
    <cellStyle name="Обычный 24 2 2 4 30" xfId="50558"/>
    <cellStyle name="Обычный 24 2 2 4 31" xfId="50768"/>
    <cellStyle name="Обычный 24 2 2 4 32" xfId="50978"/>
    <cellStyle name="Обычный 24 2 2 4 33" xfId="51188"/>
    <cellStyle name="Обычный 24 2 2 4 34" xfId="51405"/>
    <cellStyle name="Обычный 24 2 2 4 35" xfId="51622"/>
    <cellStyle name="Обычный 24 2 2 4 36" xfId="51832"/>
    <cellStyle name="Обычный 24 2 2 4 37" xfId="52042"/>
    <cellStyle name="Обычный 24 2 2 4 38" xfId="52252"/>
    <cellStyle name="Обычный 24 2 2 4 39" xfId="52480"/>
    <cellStyle name="Обычный 24 2 2 4 4" xfId="26076"/>
    <cellStyle name="Обычный 24 2 2 4 40" xfId="52690"/>
    <cellStyle name="Обычный 24 2 2 4 41" xfId="52900"/>
    <cellStyle name="Обычный 24 2 2 4 42" xfId="53110"/>
    <cellStyle name="Обычный 24 2 2 4 43" xfId="53320"/>
    <cellStyle name="Обычный 24 2 2 4 44" xfId="53862"/>
    <cellStyle name="Обычный 24 2 2 4 5" xfId="26077"/>
    <cellStyle name="Обычный 24 2 2 4 6" xfId="26078"/>
    <cellStyle name="Обычный 24 2 2 4 7" xfId="26079"/>
    <cellStyle name="Обычный 24 2 2 4 8" xfId="33479"/>
    <cellStyle name="Обычный 24 2 2 4 9" xfId="35228"/>
    <cellStyle name="Обычный 24 2 2 40" xfId="51490"/>
    <cellStyle name="Обычный 24 2 2 41" xfId="51707"/>
    <cellStyle name="Обычный 24 2 2 42" xfId="51917"/>
    <cellStyle name="Обычный 24 2 2 43" xfId="52127"/>
    <cellStyle name="Обычный 24 2 2 44" xfId="52354"/>
    <cellStyle name="Обычный 24 2 2 45" xfId="52565"/>
    <cellStyle name="Обычный 24 2 2 46" xfId="52775"/>
    <cellStyle name="Обычный 24 2 2 47" xfId="52985"/>
    <cellStyle name="Обычный 24 2 2 48" xfId="53195"/>
    <cellStyle name="Обычный 24 2 2 49" xfId="53590"/>
    <cellStyle name="Обычный 24 2 2 5" xfId="26080"/>
    <cellStyle name="Обычный 24 2 2 5 10" xfId="36646"/>
    <cellStyle name="Обычный 24 2 2 5 11" xfId="37982"/>
    <cellStyle name="Обычный 24 2 2 5 12" xfId="39307"/>
    <cellStyle name="Обычный 24 2 2 5 13" xfId="40671"/>
    <cellStyle name="Обычный 24 2 2 5 14" xfId="42170"/>
    <cellStyle name="Обычный 24 2 2 5 15" xfId="43344"/>
    <cellStyle name="Обычный 24 2 2 5 16" xfId="44624"/>
    <cellStyle name="Обычный 24 2 2 5 17" xfId="45761"/>
    <cellStyle name="Обычный 24 2 2 5 18" xfId="46877"/>
    <cellStyle name="Обычный 24 2 2 5 19" xfId="47825"/>
    <cellStyle name="Обычный 24 2 2 5 2" xfId="26081"/>
    <cellStyle name="Обычный 24 2 2 5 20" xfId="48459"/>
    <cellStyle name="Обычный 24 2 2 5 21" xfId="48669"/>
    <cellStyle name="Обычный 24 2 2 5 22" xfId="48879"/>
    <cellStyle name="Обычный 24 2 2 5 23" xfId="49089"/>
    <cellStyle name="Обычный 24 2 2 5 24" xfId="49299"/>
    <cellStyle name="Обычный 24 2 2 5 25" xfId="49509"/>
    <cellStyle name="Обычный 24 2 2 5 26" xfId="49719"/>
    <cellStyle name="Обычный 24 2 2 5 27" xfId="49929"/>
    <cellStyle name="Обычный 24 2 2 5 28" xfId="50139"/>
    <cellStyle name="Обычный 24 2 2 5 29" xfId="50349"/>
    <cellStyle name="Обычный 24 2 2 5 3" xfId="26082"/>
    <cellStyle name="Обычный 24 2 2 5 30" xfId="50559"/>
    <cellStyle name="Обычный 24 2 2 5 31" xfId="50769"/>
    <cellStyle name="Обычный 24 2 2 5 32" xfId="50979"/>
    <cellStyle name="Обычный 24 2 2 5 33" xfId="51189"/>
    <cellStyle name="Обычный 24 2 2 5 34" xfId="51406"/>
    <cellStyle name="Обычный 24 2 2 5 35" xfId="51623"/>
    <cellStyle name="Обычный 24 2 2 5 36" xfId="51833"/>
    <cellStyle name="Обычный 24 2 2 5 37" xfId="52043"/>
    <cellStyle name="Обычный 24 2 2 5 38" xfId="52253"/>
    <cellStyle name="Обычный 24 2 2 5 39" xfId="52481"/>
    <cellStyle name="Обычный 24 2 2 5 4" xfId="26083"/>
    <cellStyle name="Обычный 24 2 2 5 40" xfId="52691"/>
    <cellStyle name="Обычный 24 2 2 5 41" xfId="52901"/>
    <cellStyle name="Обычный 24 2 2 5 42" xfId="53111"/>
    <cellStyle name="Обычный 24 2 2 5 43" xfId="53321"/>
    <cellStyle name="Обычный 24 2 2 5 44" xfId="53863"/>
    <cellStyle name="Обычный 24 2 2 5 5" xfId="26084"/>
    <cellStyle name="Обычный 24 2 2 5 6" xfId="26085"/>
    <cellStyle name="Обычный 24 2 2 5 7" xfId="26086"/>
    <cellStyle name="Обычный 24 2 2 5 8" xfId="33480"/>
    <cellStyle name="Обычный 24 2 2 5 9" xfId="35229"/>
    <cellStyle name="Обычный 24 2 2 50" xfId="54175"/>
    <cellStyle name="Обычный 24 2 2 51" xfId="54560"/>
    <cellStyle name="Обычный 24 2 2 52" xfId="54826"/>
    <cellStyle name="Обычный 24 2 2 53" xfId="54991"/>
    <cellStyle name="Обычный 24 2 2 54" xfId="55188"/>
    <cellStyle name="Обычный 24 2 2 55" xfId="55268"/>
    <cellStyle name="Обычный 24 2 2 56" xfId="55320"/>
    <cellStyle name="Обычный 24 2 2 57" xfId="55475"/>
    <cellStyle name="Обычный 24 2 2 58" xfId="56396"/>
    <cellStyle name="Обычный 24 2 2 6" xfId="26087"/>
    <cellStyle name="Обычный 24 2 2 7" xfId="26088"/>
    <cellStyle name="Обычный 24 2 2 8" xfId="26089"/>
    <cellStyle name="Обычный 24 2 2 9" xfId="26090"/>
    <cellStyle name="Обычный 24 2 20" xfId="41445"/>
    <cellStyle name="Обычный 24 2 21" xfId="42884"/>
    <cellStyle name="Обычный 24 2 22" xfId="43993"/>
    <cellStyle name="Обычный 24 2 23" xfId="45302"/>
    <cellStyle name="Обычный 24 2 24" xfId="46420"/>
    <cellStyle name="Обычный 24 2 25" xfId="47366"/>
    <cellStyle name="Обычный 24 2 26" xfId="48150"/>
    <cellStyle name="Обычный 24 2 27" xfId="48541"/>
    <cellStyle name="Обычный 24 2 28" xfId="48751"/>
    <cellStyle name="Обычный 24 2 29" xfId="48961"/>
    <cellStyle name="Обычный 24 2 3" xfId="26091"/>
    <cellStyle name="Обычный 24 2 3 10" xfId="26092"/>
    <cellStyle name="Обычный 24 2 3 11" xfId="26093"/>
    <cellStyle name="Обычный 24 2 3 12" xfId="32053"/>
    <cellStyle name="Обычный 24 2 3 13" xfId="34447"/>
    <cellStyle name="Обычный 24 2 3 14" xfId="35832"/>
    <cellStyle name="Обычный 24 2 3 15" xfId="37307"/>
    <cellStyle name="Обычный 24 2 3 16" xfId="38630"/>
    <cellStyle name="Обычный 24 2 3 17" xfId="39954"/>
    <cellStyle name="Обычный 24 2 3 18" xfId="41463"/>
    <cellStyle name="Обычный 24 2 3 19" xfId="42902"/>
    <cellStyle name="Обычный 24 2 3 2" xfId="26094"/>
    <cellStyle name="Обычный 24 2 3 2 10" xfId="36647"/>
    <cellStyle name="Обычный 24 2 3 2 11" xfId="37983"/>
    <cellStyle name="Обычный 24 2 3 2 12" xfId="39308"/>
    <cellStyle name="Обычный 24 2 3 2 13" xfId="40672"/>
    <cellStyle name="Обычный 24 2 3 2 14" xfId="42171"/>
    <cellStyle name="Обычный 24 2 3 2 15" xfId="43345"/>
    <cellStyle name="Обычный 24 2 3 2 16" xfId="44625"/>
    <cellStyle name="Обычный 24 2 3 2 17" xfId="45762"/>
    <cellStyle name="Обычный 24 2 3 2 18" xfId="46878"/>
    <cellStyle name="Обычный 24 2 3 2 19" xfId="47826"/>
    <cellStyle name="Обычный 24 2 3 2 2" xfId="26095"/>
    <cellStyle name="Обычный 24 2 3 2 20" xfId="48460"/>
    <cellStyle name="Обычный 24 2 3 2 21" xfId="48670"/>
    <cellStyle name="Обычный 24 2 3 2 22" xfId="48880"/>
    <cellStyle name="Обычный 24 2 3 2 23" xfId="49090"/>
    <cellStyle name="Обычный 24 2 3 2 24" xfId="49300"/>
    <cellStyle name="Обычный 24 2 3 2 25" xfId="49510"/>
    <cellStyle name="Обычный 24 2 3 2 26" xfId="49720"/>
    <cellStyle name="Обычный 24 2 3 2 27" xfId="49930"/>
    <cellStyle name="Обычный 24 2 3 2 28" xfId="50140"/>
    <cellStyle name="Обычный 24 2 3 2 29" xfId="50350"/>
    <cellStyle name="Обычный 24 2 3 2 3" xfId="26096"/>
    <cellStyle name="Обычный 24 2 3 2 30" xfId="50560"/>
    <cellStyle name="Обычный 24 2 3 2 31" xfId="50770"/>
    <cellStyle name="Обычный 24 2 3 2 32" xfId="50980"/>
    <cellStyle name="Обычный 24 2 3 2 33" xfId="51190"/>
    <cellStyle name="Обычный 24 2 3 2 34" xfId="51407"/>
    <cellStyle name="Обычный 24 2 3 2 35" xfId="51624"/>
    <cellStyle name="Обычный 24 2 3 2 36" xfId="51834"/>
    <cellStyle name="Обычный 24 2 3 2 37" xfId="52044"/>
    <cellStyle name="Обычный 24 2 3 2 38" xfId="52254"/>
    <cellStyle name="Обычный 24 2 3 2 39" xfId="52482"/>
    <cellStyle name="Обычный 24 2 3 2 4" xfId="26097"/>
    <cellStyle name="Обычный 24 2 3 2 40" xfId="52692"/>
    <cellStyle name="Обычный 24 2 3 2 41" xfId="52902"/>
    <cellStyle name="Обычный 24 2 3 2 42" xfId="53112"/>
    <cellStyle name="Обычный 24 2 3 2 43" xfId="53322"/>
    <cellStyle name="Обычный 24 2 3 2 44" xfId="53864"/>
    <cellStyle name="Обычный 24 2 3 2 5" xfId="26098"/>
    <cellStyle name="Обычный 24 2 3 2 6" xfId="26099"/>
    <cellStyle name="Обычный 24 2 3 2 7" xfId="26100"/>
    <cellStyle name="Обычный 24 2 3 2 8" xfId="33481"/>
    <cellStyle name="Обычный 24 2 3 2 9" xfId="35230"/>
    <cellStyle name="Обычный 24 2 3 20" xfId="44011"/>
    <cellStyle name="Обычный 24 2 3 21" xfId="45320"/>
    <cellStyle name="Обычный 24 2 3 22" xfId="46438"/>
    <cellStyle name="Обычный 24 2 3 23" xfId="47384"/>
    <cellStyle name="Обычный 24 2 3 24" xfId="48166"/>
    <cellStyle name="Обычный 24 2 3 25" xfId="48557"/>
    <cellStyle name="Обычный 24 2 3 26" xfId="48767"/>
    <cellStyle name="Обычный 24 2 3 27" xfId="48977"/>
    <cellStyle name="Обычный 24 2 3 28" xfId="49187"/>
    <cellStyle name="Обычный 24 2 3 29" xfId="49397"/>
    <cellStyle name="Обычный 24 2 3 3" xfId="26101"/>
    <cellStyle name="Обычный 24 2 3 3 10" xfId="36648"/>
    <cellStyle name="Обычный 24 2 3 3 11" xfId="37984"/>
    <cellStyle name="Обычный 24 2 3 3 12" xfId="39309"/>
    <cellStyle name="Обычный 24 2 3 3 13" xfId="40673"/>
    <cellStyle name="Обычный 24 2 3 3 14" xfId="42172"/>
    <cellStyle name="Обычный 24 2 3 3 15" xfId="43346"/>
    <cellStyle name="Обычный 24 2 3 3 16" xfId="44626"/>
    <cellStyle name="Обычный 24 2 3 3 17" xfId="45763"/>
    <cellStyle name="Обычный 24 2 3 3 18" xfId="46879"/>
    <cellStyle name="Обычный 24 2 3 3 19" xfId="47827"/>
    <cellStyle name="Обычный 24 2 3 3 2" xfId="26102"/>
    <cellStyle name="Обычный 24 2 3 3 20" xfId="48461"/>
    <cellStyle name="Обычный 24 2 3 3 21" xfId="48671"/>
    <cellStyle name="Обычный 24 2 3 3 22" xfId="48881"/>
    <cellStyle name="Обычный 24 2 3 3 23" xfId="49091"/>
    <cellStyle name="Обычный 24 2 3 3 24" xfId="49301"/>
    <cellStyle name="Обычный 24 2 3 3 25" xfId="49511"/>
    <cellStyle name="Обычный 24 2 3 3 26" xfId="49721"/>
    <cellStyle name="Обычный 24 2 3 3 27" xfId="49931"/>
    <cellStyle name="Обычный 24 2 3 3 28" xfId="50141"/>
    <cellStyle name="Обычный 24 2 3 3 29" xfId="50351"/>
    <cellStyle name="Обычный 24 2 3 3 3" xfId="26103"/>
    <cellStyle name="Обычный 24 2 3 3 30" xfId="50561"/>
    <cellStyle name="Обычный 24 2 3 3 31" xfId="50771"/>
    <cellStyle name="Обычный 24 2 3 3 32" xfId="50981"/>
    <cellStyle name="Обычный 24 2 3 3 33" xfId="51191"/>
    <cellStyle name="Обычный 24 2 3 3 34" xfId="51408"/>
    <cellStyle name="Обычный 24 2 3 3 35" xfId="51625"/>
    <cellStyle name="Обычный 24 2 3 3 36" xfId="51835"/>
    <cellStyle name="Обычный 24 2 3 3 37" xfId="52045"/>
    <cellStyle name="Обычный 24 2 3 3 38" xfId="52255"/>
    <cellStyle name="Обычный 24 2 3 3 39" xfId="52483"/>
    <cellStyle name="Обычный 24 2 3 3 4" xfId="26104"/>
    <cellStyle name="Обычный 24 2 3 3 40" xfId="52693"/>
    <cellStyle name="Обычный 24 2 3 3 41" xfId="52903"/>
    <cellStyle name="Обычный 24 2 3 3 42" xfId="53113"/>
    <cellStyle name="Обычный 24 2 3 3 43" xfId="53323"/>
    <cellStyle name="Обычный 24 2 3 3 44" xfId="53865"/>
    <cellStyle name="Обычный 24 2 3 3 5" xfId="26105"/>
    <cellStyle name="Обычный 24 2 3 3 6" xfId="26106"/>
    <cellStyle name="Обычный 24 2 3 3 7" xfId="26107"/>
    <cellStyle name="Обычный 24 2 3 3 8" xfId="33482"/>
    <cellStyle name="Обычный 24 2 3 3 9" xfId="35231"/>
    <cellStyle name="Обычный 24 2 3 30" xfId="49607"/>
    <cellStyle name="Обычный 24 2 3 31" xfId="49817"/>
    <cellStyle name="Обычный 24 2 3 32" xfId="50027"/>
    <cellStyle name="Обычный 24 2 3 33" xfId="50237"/>
    <cellStyle name="Обычный 24 2 3 34" xfId="50447"/>
    <cellStyle name="Обычный 24 2 3 35" xfId="50657"/>
    <cellStyle name="Обычный 24 2 3 36" xfId="50867"/>
    <cellStyle name="Обычный 24 2 3 37" xfId="51077"/>
    <cellStyle name="Обычный 24 2 3 38" xfId="51287"/>
    <cellStyle name="Обычный 24 2 3 39" xfId="51504"/>
    <cellStyle name="Обычный 24 2 3 4" xfId="26108"/>
    <cellStyle name="Обычный 24 2 3 4 10" xfId="36649"/>
    <cellStyle name="Обычный 24 2 3 4 11" xfId="37985"/>
    <cellStyle name="Обычный 24 2 3 4 12" xfId="39310"/>
    <cellStyle name="Обычный 24 2 3 4 13" xfId="40674"/>
    <cellStyle name="Обычный 24 2 3 4 14" xfId="42173"/>
    <cellStyle name="Обычный 24 2 3 4 15" xfId="43347"/>
    <cellStyle name="Обычный 24 2 3 4 16" xfId="44627"/>
    <cellStyle name="Обычный 24 2 3 4 17" xfId="45764"/>
    <cellStyle name="Обычный 24 2 3 4 18" xfId="46880"/>
    <cellStyle name="Обычный 24 2 3 4 19" xfId="47828"/>
    <cellStyle name="Обычный 24 2 3 4 2" xfId="26109"/>
    <cellStyle name="Обычный 24 2 3 4 20" xfId="48462"/>
    <cellStyle name="Обычный 24 2 3 4 21" xfId="48672"/>
    <cellStyle name="Обычный 24 2 3 4 22" xfId="48882"/>
    <cellStyle name="Обычный 24 2 3 4 23" xfId="49092"/>
    <cellStyle name="Обычный 24 2 3 4 24" xfId="49302"/>
    <cellStyle name="Обычный 24 2 3 4 25" xfId="49512"/>
    <cellStyle name="Обычный 24 2 3 4 26" xfId="49722"/>
    <cellStyle name="Обычный 24 2 3 4 27" xfId="49932"/>
    <cellStyle name="Обычный 24 2 3 4 28" xfId="50142"/>
    <cellStyle name="Обычный 24 2 3 4 29" xfId="50352"/>
    <cellStyle name="Обычный 24 2 3 4 3" xfId="26110"/>
    <cellStyle name="Обычный 24 2 3 4 30" xfId="50562"/>
    <cellStyle name="Обычный 24 2 3 4 31" xfId="50772"/>
    <cellStyle name="Обычный 24 2 3 4 32" xfId="50982"/>
    <cellStyle name="Обычный 24 2 3 4 33" xfId="51192"/>
    <cellStyle name="Обычный 24 2 3 4 34" xfId="51409"/>
    <cellStyle name="Обычный 24 2 3 4 35" xfId="51626"/>
    <cellStyle name="Обычный 24 2 3 4 36" xfId="51836"/>
    <cellStyle name="Обычный 24 2 3 4 37" xfId="52046"/>
    <cellStyle name="Обычный 24 2 3 4 38" xfId="52256"/>
    <cellStyle name="Обычный 24 2 3 4 39" xfId="52484"/>
    <cellStyle name="Обычный 24 2 3 4 4" xfId="26111"/>
    <cellStyle name="Обычный 24 2 3 4 40" xfId="52694"/>
    <cellStyle name="Обычный 24 2 3 4 41" xfId="52904"/>
    <cellStyle name="Обычный 24 2 3 4 42" xfId="53114"/>
    <cellStyle name="Обычный 24 2 3 4 43" xfId="53324"/>
    <cellStyle name="Обычный 24 2 3 4 44" xfId="53866"/>
    <cellStyle name="Обычный 24 2 3 4 5" xfId="26112"/>
    <cellStyle name="Обычный 24 2 3 4 6" xfId="26113"/>
    <cellStyle name="Обычный 24 2 3 4 7" xfId="26114"/>
    <cellStyle name="Обычный 24 2 3 4 8" xfId="33483"/>
    <cellStyle name="Обычный 24 2 3 4 9" xfId="35232"/>
    <cellStyle name="Обычный 24 2 3 40" xfId="51721"/>
    <cellStyle name="Обычный 24 2 3 41" xfId="51931"/>
    <cellStyle name="Обычный 24 2 3 42" xfId="52141"/>
    <cellStyle name="Обычный 24 2 3 43" xfId="52368"/>
    <cellStyle name="Обычный 24 2 3 44" xfId="52579"/>
    <cellStyle name="Обычный 24 2 3 45" xfId="52789"/>
    <cellStyle name="Обычный 24 2 3 46" xfId="52999"/>
    <cellStyle name="Обычный 24 2 3 47" xfId="53209"/>
    <cellStyle name="Обычный 24 2 3 48" xfId="53604"/>
    <cellStyle name="Обычный 24 2 3 5" xfId="26115"/>
    <cellStyle name="Обычный 24 2 3 6" xfId="26116"/>
    <cellStyle name="Обычный 24 2 3 7" xfId="26117"/>
    <cellStyle name="Обычный 24 2 3 8" xfId="26118"/>
    <cellStyle name="Обычный 24 2 3 9" xfId="26119"/>
    <cellStyle name="Обычный 24 2 30" xfId="49171"/>
    <cellStyle name="Обычный 24 2 31" xfId="49381"/>
    <cellStyle name="Обычный 24 2 32" xfId="49591"/>
    <cellStyle name="Обычный 24 2 33" xfId="49801"/>
    <cellStyle name="Обычный 24 2 34" xfId="50011"/>
    <cellStyle name="Обычный 24 2 35" xfId="50221"/>
    <cellStyle name="Обычный 24 2 36" xfId="50431"/>
    <cellStyle name="Обычный 24 2 37" xfId="50641"/>
    <cellStyle name="Обычный 24 2 38" xfId="50851"/>
    <cellStyle name="Обычный 24 2 39" xfId="51061"/>
    <cellStyle name="Обычный 24 2 4" xfId="26120"/>
    <cellStyle name="Обычный 24 2 4 10" xfId="36650"/>
    <cellStyle name="Обычный 24 2 4 11" xfId="37986"/>
    <cellStyle name="Обычный 24 2 4 12" xfId="39311"/>
    <cellStyle name="Обычный 24 2 4 13" xfId="40675"/>
    <cellStyle name="Обычный 24 2 4 14" xfId="42174"/>
    <cellStyle name="Обычный 24 2 4 15" xfId="43348"/>
    <cellStyle name="Обычный 24 2 4 16" xfId="44628"/>
    <cellStyle name="Обычный 24 2 4 17" xfId="45765"/>
    <cellStyle name="Обычный 24 2 4 18" xfId="46881"/>
    <cellStyle name="Обычный 24 2 4 19" xfId="47829"/>
    <cellStyle name="Обычный 24 2 4 2" xfId="26121"/>
    <cellStyle name="Обычный 24 2 4 20" xfId="48463"/>
    <cellStyle name="Обычный 24 2 4 21" xfId="48673"/>
    <cellStyle name="Обычный 24 2 4 22" xfId="48883"/>
    <cellStyle name="Обычный 24 2 4 23" xfId="49093"/>
    <cellStyle name="Обычный 24 2 4 24" xfId="49303"/>
    <cellStyle name="Обычный 24 2 4 25" xfId="49513"/>
    <cellStyle name="Обычный 24 2 4 26" xfId="49723"/>
    <cellStyle name="Обычный 24 2 4 27" xfId="49933"/>
    <cellStyle name="Обычный 24 2 4 28" xfId="50143"/>
    <cellStyle name="Обычный 24 2 4 29" xfId="50353"/>
    <cellStyle name="Обычный 24 2 4 3" xfId="26122"/>
    <cellStyle name="Обычный 24 2 4 30" xfId="50563"/>
    <cellStyle name="Обычный 24 2 4 31" xfId="50773"/>
    <cellStyle name="Обычный 24 2 4 32" xfId="50983"/>
    <cellStyle name="Обычный 24 2 4 33" xfId="51193"/>
    <cellStyle name="Обычный 24 2 4 34" xfId="51410"/>
    <cellStyle name="Обычный 24 2 4 35" xfId="51627"/>
    <cellStyle name="Обычный 24 2 4 36" xfId="51837"/>
    <cellStyle name="Обычный 24 2 4 37" xfId="52047"/>
    <cellStyle name="Обычный 24 2 4 38" xfId="52257"/>
    <cellStyle name="Обычный 24 2 4 39" xfId="52485"/>
    <cellStyle name="Обычный 24 2 4 4" xfId="26123"/>
    <cellStyle name="Обычный 24 2 4 40" xfId="52695"/>
    <cellStyle name="Обычный 24 2 4 41" xfId="52905"/>
    <cellStyle name="Обычный 24 2 4 42" xfId="53115"/>
    <cellStyle name="Обычный 24 2 4 43" xfId="53325"/>
    <cellStyle name="Обычный 24 2 4 44" xfId="53867"/>
    <cellStyle name="Обычный 24 2 4 5" xfId="26124"/>
    <cellStyle name="Обычный 24 2 4 6" xfId="26125"/>
    <cellStyle name="Обычный 24 2 4 7" xfId="26126"/>
    <cellStyle name="Обычный 24 2 4 8" xfId="33484"/>
    <cellStyle name="Обычный 24 2 4 9" xfId="35233"/>
    <cellStyle name="Обычный 24 2 40" xfId="51271"/>
    <cellStyle name="Обычный 24 2 41" xfId="51488"/>
    <cellStyle name="Обычный 24 2 42" xfId="51705"/>
    <cellStyle name="Обычный 24 2 43" xfId="51915"/>
    <cellStyle name="Обычный 24 2 44" xfId="52125"/>
    <cellStyle name="Обычный 24 2 45" xfId="52352"/>
    <cellStyle name="Обычный 24 2 46" xfId="52563"/>
    <cellStyle name="Обычный 24 2 47" xfId="52773"/>
    <cellStyle name="Обычный 24 2 48" xfId="52983"/>
    <cellStyle name="Обычный 24 2 49" xfId="53193"/>
    <cellStyle name="Обычный 24 2 5" xfId="26127"/>
    <cellStyle name="Обычный 24 2 5 10" xfId="36651"/>
    <cellStyle name="Обычный 24 2 5 11" xfId="37987"/>
    <cellStyle name="Обычный 24 2 5 12" xfId="39312"/>
    <cellStyle name="Обычный 24 2 5 13" xfId="40676"/>
    <cellStyle name="Обычный 24 2 5 14" xfId="42175"/>
    <cellStyle name="Обычный 24 2 5 15" xfId="43349"/>
    <cellStyle name="Обычный 24 2 5 16" xfId="44629"/>
    <cellStyle name="Обычный 24 2 5 17" xfId="45766"/>
    <cellStyle name="Обычный 24 2 5 18" xfId="46882"/>
    <cellStyle name="Обычный 24 2 5 19" xfId="47830"/>
    <cellStyle name="Обычный 24 2 5 2" xfId="26128"/>
    <cellStyle name="Обычный 24 2 5 20" xfId="48464"/>
    <cellStyle name="Обычный 24 2 5 21" xfId="48674"/>
    <cellStyle name="Обычный 24 2 5 22" xfId="48884"/>
    <cellStyle name="Обычный 24 2 5 23" xfId="49094"/>
    <cellStyle name="Обычный 24 2 5 24" xfId="49304"/>
    <cellStyle name="Обычный 24 2 5 25" xfId="49514"/>
    <cellStyle name="Обычный 24 2 5 26" xfId="49724"/>
    <cellStyle name="Обычный 24 2 5 27" xfId="49934"/>
    <cellStyle name="Обычный 24 2 5 28" xfId="50144"/>
    <cellStyle name="Обычный 24 2 5 29" xfId="50354"/>
    <cellStyle name="Обычный 24 2 5 3" xfId="26129"/>
    <cellStyle name="Обычный 24 2 5 30" xfId="50564"/>
    <cellStyle name="Обычный 24 2 5 31" xfId="50774"/>
    <cellStyle name="Обычный 24 2 5 32" xfId="50984"/>
    <cellStyle name="Обычный 24 2 5 33" xfId="51194"/>
    <cellStyle name="Обычный 24 2 5 34" xfId="51411"/>
    <cellStyle name="Обычный 24 2 5 35" xfId="51628"/>
    <cellStyle name="Обычный 24 2 5 36" xfId="51838"/>
    <cellStyle name="Обычный 24 2 5 37" xfId="52048"/>
    <cellStyle name="Обычный 24 2 5 38" xfId="52258"/>
    <cellStyle name="Обычный 24 2 5 39" xfId="52486"/>
    <cellStyle name="Обычный 24 2 5 4" xfId="26130"/>
    <cellStyle name="Обычный 24 2 5 40" xfId="52696"/>
    <cellStyle name="Обычный 24 2 5 41" xfId="52906"/>
    <cellStyle name="Обычный 24 2 5 42" xfId="53116"/>
    <cellStyle name="Обычный 24 2 5 43" xfId="53326"/>
    <cellStyle name="Обычный 24 2 5 44" xfId="53868"/>
    <cellStyle name="Обычный 24 2 5 5" xfId="26131"/>
    <cellStyle name="Обычный 24 2 5 6" xfId="26132"/>
    <cellStyle name="Обычный 24 2 5 7" xfId="26133"/>
    <cellStyle name="Обычный 24 2 5 8" xfId="33485"/>
    <cellStyle name="Обычный 24 2 5 9" xfId="35234"/>
    <cellStyle name="Обычный 24 2 50" xfId="53586"/>
    <cellStyle name="Обычный 24 2 51" xfId="54182"/>
    <cellStyle name="Обычный 24 2 52" xfId="54566"/>
    <cellStyle name="Обычный 24 2 53" xfId="54831"/>
    <cellStyle name="Обычный 24 2 54" xfId="54996"/>
    <cellStyle name="Обычный 24 2 55" xfId="55194"/>
    <cellStyle name="Обычный 24 2 56" xfId="55271"/>
    <cellStyle name="Обычный 24 2 57" xfId="55323"/>
    <cellStyle name="Обычный 24 2 58" xfId="55478"/>
    <cellStyle name="Обычный 24 2 59" xfId="56399"/>
    <cellStyle name="Обычный 24 2 6" xfId="26134"/>
    <cellStyle name="Обычный 24 2 6 10" xfId="36652"/>
    <cellStyle name="Обычный 24 2 6 11" xfId="37988"/>
    <cellStyle name="Обычный 24 2 6 12" xfId="39313"/>
    <cellStyle name="Обычный 24 2 6 13" xfId="40677"/>
    <cellStyle name="Обычный 24 2 6 14" xfId="42176"/>
    <cellStyle name="Обычный 24 2 6 15" xfId="43350"/>
    <cellStyle name="Обычный 24 2 6 16" xfId="44630"/>
    <cellStyle name="Обычный 24 2 6 17" xfId="45767"/>
    <cellStyle name="Обычный 24 2 6 18" xfId="46883"/>
    <cellStyle name="Обычный 24 2 6 19" xfId="47831"/>
    <cellStyle name="Обычный 24 2 6 2" xfId="26135"/>
    <cellStyle name="Обычный 24 2 6 20" xfId="48465"/>
    <cellStyle name="Обычный 24 2 6 21" xfId="48675"/>
    <cellStyle name="Обычный 24 2 6 22" xfId="48885"/>
    <cellStyle name="Обычный 24 2 6 23" xfId="49095"/>
    <cellStyle name="Обычный 24 2 6 24" xfId="49305"/>
    <cellStyle name="Обычный 24 2 6 25" xfId="49515"/>
    <cellStyle name="Обычный 24 2 6 26" xfId="49725"/>
    <cellStyle name="Обычный 24 2 6 27" xfId="49935"/>
    <cellStyle name="Обычный 24 2 6 28" xfId="50145"/>
    <cellStyle name="Обычный 24 2 6 29" xfId="50355"/>
    <cellStyle name="Обычный 24 2 6 3" xfId="26136"/>
    <cellStyle name="Обычный 24 2 6 30" xfId="50565"/>
    <cellStyle name="Обычный 24 2 6 31" xfId="50775"/>
    <cellStyle name="Обычный 24 2 6 32" xfId="50985"/>
    <cellStyle name="Обычный 24 2 6 33" xfId="51195"/>
    <cellStyle name="Обычный 24 2 6 34" xfId="51412"/>
    <cellStyle name="Обычный 24 2 6 35" xfId="51629"/>
    <cellStyle name="Обычный 24 2 6 36" xfId="51839"/>
    <cellStyle name="Обычный 24 2 6 37" xfId="52049"/>
    <cellStyle name="Обычный 24 2 6 38" xfId="52259"/>
    <cellStyle name="Обычный 24 2 6 39" xfId="52487"/>
    <cellStyle name="Обычный 24 2 6 4" xfId="26137"/>
    <cellStyle name="Обычный 24 2 6 40" xfId="52697"/>
    <cellStyle name="Обычный 24 2 6 41" xfId="52907"/>
    <cellStyle name="Обычный 24 2 6 42" xfId="53117"/>
    <cellStyle name="Обычный 24 2 6 43" xfId="53327"/>
    <cellStyle name="Обычный 24 2 6 44" xfId="53869"/>
    <cellStyle name="Обычный 24 2 6 5" xfId="26138"/>
    <cellStyle name="Обычный 24 2 6 6" xfId="26139"/>
    <cellStyle name="Обычный 24 2 6 7" xfId="26140"/>
    <cellStyle name="Обычный 24 2 6 8" xfId="33486"/>
    <cellStyle name="Обычный 24 2 6 9" xfId="35235"/>
    <cellStyle name="Обычный 24 2 7" xfId="26141"/>
    <cellStyle name="Обычный 24 2 8" xfId="26142"/>
    <cellStyle name="Обычный 24 2 9" xfId="26143"/>
    <cellStyle name="Обычный 24 20" xfId="39811"/>
    <cellStyle name="Обычный 24 21" xfId="41318"/>
    <cellStyle name="Обычный 24 22" xfId="42779"/>
    <cellStyle name="Обычный 24 23" xfId="43893"/>
    <cellStyle name="Обычный 24 24" xfId="45197"/>
    <cellStyle name="Обычный 24 25" xfId="46315"/>
    <cellStyle name="Обычный 24 26" xfId="47260"/>
    <cellStyle name="Обычный 24 27" xfId="48131"/>
    <cellStyle name="Обычный 24 28" xfId="48530"/>
    <cellStyle name="Обычный 24 29" xfId="48740"/>
    <cellStyle name="Обычный 24 3" xfId="26144"/>
    <cellStyle name="Обычный 24 3 10" xfId="26145"/>
    <cellStyle name="Обычный 24 3 11" xfId="26146"/>
    <cellStyle name="Обычный 24 3 12" xfId="32041"/>
    <cellStyle name="Обычный 24 3 13" xfId="34436"/>
    <cellStyle name="Обычный 24 3 14" xfId="35821"/>
    <cellStyle name="Обычный 24 3 15" xfId="37295"/>
    <cellStyle name="Обычный 24 3 16" xfId="38618"/>
    <cellStyle name="Обычный 24 3 17" xfId="39942"/>
    <cellStyle name="Обычный 24 3 18" xfId="41451"/>
    <cellStyle name="Обычный 24 3 19" xfId="42890"/>
    <cellStyle name="Обычный 24 3 2" xfId="26147"/>
    <cellStyle name="Обычный 24 3 2 10" xfId="36653"/>
    <cellStyle name="Обычный 24 3 2 11" xfId="37989"/>
    <cellStyle name="Обычный 24 3 2 12" xfId="39314"/>
    <cellStyle name="Обычный 24 3 2 13" xfId="40678"/>
    <cellStyle name="Обычный 24 3 2 14" xfId="42177"/>
    <cellStyle name="Обычный 24 3 2 15" xfId="43351"/>
    <cellStyle name="Обычный 24 3 2 16" xfId="44631"/>
    <cellStyle name="Обычный 24 3 2 17" xfId="45768"/>
    <cellStyle name="Обычный 24 3 2 18" xfId="46884"/>
    <cellStyle name="Обычный 24 3 2 19" xfId="47832"/>
    <cellStyle name="Обычный 24 3 2 2" xfId="26148"/>
    <cellStyle name="Обычный 24 3 2 20" xfId="48466"/>
    <cellStyle name="Обычный 24 3 2 21" xfId="48676"/>
    <cellStyle name="Обычный 24 3 2 22" xfId="48886"/>
    <cellStyle name="Обычный 24 3 2 23" xfId="49096"/>
    <cellStyle name="Обычный 24 3 2 24" xfId="49306"/>
    <cellStyle name="Обычный 24 3 2 25" xfId="49516"/>
    <cellStyle name="Обычный 24 3 2 26" xfId="49726"/>
    <cellStyle name="Обычный 24 3 2 27" xfId="49936"/>
    <cellStyle name="Обычный 24 3 2 28" xfId="50146"/>
    <cellStyle name="Обычный 24 3 2 29" xfId="50356"/>
    <cellStyle name="Обычный 24 3 2 3" xfId="26149"/>
    <cellStyle name="Обычный 24 3 2 30" xfId="50566"/>
    <cellStyle name="Обычный 24 3 2 31" xfId="50776"/>
    <cellStyle name="Обычный 24 3 2 32" xfId="50986"/>
    <cellStyle name="Обычный 24 3 2 33" xfId="51196"/>
    <cellStyle name="Обычный 24 3 2 34" xfId="51413"/>
    <cellStyle name="Обычный 24 3 2 35" xfId="51630"/>
    <cellStyle name="Обычный 24 3 2 36" xfId="51840"/>
    <cellStyle name="Обычный 24 3 2 37" xfId="52050"/>
    <cellStyle name="Обычный 24 3 2 38" xfId="52260"/>
    <cellStyle name="Обычный 24 3 2 39" xfId="52488"/>
    <cellStyle name="Обычный 24 3 2 4" xfId="26150"/>
    <cellStyle name="Обычный 24 3 2 40" xfId="52698"/>
    <cellStyle name="Обычный 24 3 2 41" xfId="52908"/>
    <cellStyle name="Обычный 24 3 2 42" xfId="53118"/>
    <cellStyle name="Обычный 24 3 2 43" xfId="53328"/>
    <cellStyle name="Обычный 24 3 2 44" xfId="53870"/>
    <cellStyle name="Обычный 24 3 2 5" xfId="26151"/>
    <cellStyle name="Обычный 24 3 2 6" xfId="26152"/>
    <cellStyle name="Обычный 24 3 2 7" xfId="26153"/>
    <cellStyle name="Обычный 24 3 2 8" xfId="33487"/>
    <cellStyle name="Обычный 24 3 2 9" xfId="35236"/>
    <cellStyle name="Обычный 24 3 20" xfId="44000"/>
    <cellStyle name="Обычный 24 3 21" xfId="45308"/>
    <cellStyle name="Обычный 24 3 22" xfId="46426"/>
    <cellStyle name="Обычный 24 3 23" xfId="47372"/>
    <cellStyle name="Обычный 24 3 24" xfId="48155"/>
    <cellStyle name="Обычный 24 3 25" xfId="48546"/>
    <cellStyle name="Обычный 24 3 26" xfId="48756"/>
    <cellStyle name="Обычный 24 3 27" xfId="48966"/>
    <cellStyle name="Обычный 24 3 28" xfId="49176"/>
    <cellStyle name="Обычный 24 3 29" xfId="49386"/>
    <cellStyle name="Обычный 24 3 3" xfId="26154"/>
    <cellStyle name="Обычный 24 3 3 10" xfId="36654"/>
    <cellStyle name="Обычный 24 3 3 11" xfId="37990"/>
    <cellStyle name="Обычный 24 3 3 12" xfId="39315"/>
    <cellStyle name="Обычный 24 3 3 13" xfId="40679"/>
    <cellStyle name="Обычный 24 3 3 14" xfId="42178"/>
    <cellStyle name="Обычный 24 3 3 15" xfId="43352"/>
    <cellStyle name="Обычный 24 3 3 16" xfId="44632"/>
    <cellStyle name="Обычный 24 3 3 17" xfId="45769"/>
    <cellStyle name="Обычный 24 3 3 18" xfId="46885"/>
    <cellStyle name="Обычный 24 3 3 19" xfId="47833"/>
    <cellStyle name="Обычный 24 3 3 2" xfId="26155"/>
    <cellStyle name="Обычный 24 3 3 20" xfId="48467"/>
    <cellStyle name="Обычный 24 3 3 21" xfId="48677"/>
    <cellStyle name="Обычный 24 3 3 22" xfId="48887"/>
    <cellStyle name="Обычный 24 3 3 23" xfId="49097"/>
    <cellStyle name="Обычный 24 3 3 24" xfId="49307"/>
    <cellStyle name="Обычный 24 3 3 25" xfId="49517"/>
    <cellStyle name="Обычный 24 3 3 26" xfId="49727"/>
    <cellStyle name="Обычный 24 3 3 27" xfId="49937"/>
    <cellStyle name="Обычный 24 3 3 28" xfId="50147"/>
    <cellStyle name="Обычный 24 3 3 29" xfId="50357"/>
    <cellStyle name="Обычный 24 3 3 3" xfId="26156"/>
    <cellStyle name="Обычный 24 3 3 30" xfId="50567"/>
    <cellStyle name="Обычный 24 3 3 31" xfId="50777"/>
    <cellStyle name="Обычный 24 3 3 32" xfId="50987"/>
    <cellStyle name="Обычный 24 3 3 33" xfId="51197"/>
    <cellStyle name="Обычный 24 3 3 34" xfId="51414"/>
    <cellStyle name="Обычный 24 3 3 35" xfId="51631"/>
    <cellStyle name="Обычный 24 3 3 36" xfId="51841"/>
    <cellStyle name="Обычный 24 3 3 37" xfId="52051"/>
    <cellStyle name="Обычный 24 3 3 38" xfId="52261"/>
    <cellStyle name="Обычный 24 3 3 39" xfId="52489"/>
    <cellStyle name="Обычный 24 3 3 4" xfId="26157"/>
    <cellStyle name="Обычный 24 3 3 40" xfId="52699"/>
    <cellStyle name="Обычный 24 3 3 41" xfId="52909"/>
    <cellStyle name="Обычный 24 3 3 42" xfId="53119"/>
    <cellStyle name="Обычный 24 3 3 43" xfId="53329"/>
    <cellStyle name="Обычный 24 3 3 44" xfId="53871"/>
    <cellStyle name="Обычный 24 3 3 5" xfId="26158"/>
    <cellStyle name="Обычный 24 3 3 6" xfId="26159"/>
    <cellStyle name="Обычный 24 3 3 7" xfId="26160"/>
    <cellStyle name="Обычный 24 3 3 8" xfId="33488"/>
    <cellStyle name="Обычный 24 3 3 9" xfId="35237"/>
    <cellStyle name="Обычный 24 3 30" xfId="49596"/>
    <cellStyle name="Обычный 24 3 31" xfId="49806"/>
    <cellStyle name="Обычный 24 3 32" xfId="50016"/>
    <cellStyle name="Обычный 24 3 33" xfId="50226"/>
    <cellStyle name="Обычный 24 3 34" xfId="50436"/>
    <cellStyle name="Обычный 24 3 35" xfId="50646"/>
    <cellStyle name="Обычный 24 3 36" xfId="50856"/>
    <cellStyle name="Обычный 24 3 37" xfId="51066"/>
    <cellStyle name="Обычный 24 3 38" xfId="51276"/>
    <cellStyle name="Обычный 24 3 39" xfId="51493"/>
    <cellStyle name="Обычный 24 3 4" xfId="26161"/>
    <cellStyle name="Обычный 24 3 4 10" xfId="36655"/>
    <cellStyle name="Обычный 24 3 4 11" xfId="37991"/>
    <cellStyle name="Обычный 24 3 4 12" xfId="39316"/>
    <cellStyle name="Обычный 24 3 4 13" xfId="40680"/>
    <cellStyle name="Обычный 24 3 4 14" xfId="42179"/>
    <cellStyle name="Обычный 24 3 4 15" xfId="43353"/>
    <cellStyle name="Обычный 24 3 4 16" xfId="44633"/>
    <cellStyle name="Обычный 24 3 4 17" xfId="45770"/>
    <cellStyle name="Обычный 24 3 4 18" xfId="46886"/>
    <cellStyle name="Обычный 24 3 4 19" xfId="47834"/>
    <cellStyle name="Обычный 24 3 4 2" xfId="26162"/>
    <cellStyle name="Обычный 24 3 4 20" xfId="48468"/>
    <cellStyle name="Обычный 24 3 4 21" xfId="48678"/>
    <cellStyle name="Обычный 24 3 4 22" xfId="48888"/>
    <cellStyle name="Обычный 24 3 4 23" xfId="49098"/>
    <cellStyle name="Обычный 24 3 4 24" xfId="49308"/>
    <cellStyle name="Обычный 24 3 4 25" xfId="49518"/>
    <cellStyle name="Обычный 24 3 4 26" xfId="49728"/>
    <cellStyle name="Обычный 24 3 4 27" xfId="49938"/>
    <cellStyle name="Обычный 24 3 4 28" xfId="50148"/>
    <cellStyle name="Обычный 24 3 4 29" xfId="50358"/>
    <cellStyle name="Обычный 24 3 4 3" xfId="26163"/>
    <cellStyle name="Обычный 24 3 4 30" xfId="50568"/>
    <cellStyle name="Обычный 24 3 4 31" xfId="50778"/>
    <cellStyle name="Обычный 24 3 4 32" xfId="50988"/>
    <cellStyle name="Обычный 24 3 4 33" xfId="51198"/>
    <cellStyle name="Обычный 24 3 4 34" xfId="51415"/>
    <cellStyle name="Обычный 24 3 4 35" xfId="51632"/>
    <cellStyle name="Обычный 24 3 4 36" xfId="51842"/>
    <cellStyle name="Обычный 24 3 4 37" xfId="52052"/>
    <cellStyle name="Обычный 24 3 4 38" xfId="52262"/>
    <cellStyle name="Обычный 24 3 4 39" xfId="52490"/>
    <cellStyle name="Обычный 24 3 4 4" xfId="26164"/>
    <cellStyle name="Обычный 24 3 4 40" xfId="52700"/>
    <cellStyle name="Обычный 24 3 4 41" xfId="52910"/>
    <cellStyle name="Обычный 24 3 4 42" xfId="53120"/>
    <cellStyle name="Обычный 24 3 4 43" xfId="53330"/>
    <cellStyle name="Обычный 24 3 4 44" xfId="53872"/>
    <cellStyle name="Обычный 24 3 4 5" xfId="26165"/>
    <cellStyle name="Обычный 24 3 4 6" xfId="26166"/>
    <cellStyle name="Обычный 24 3 4 7" xfId="26167"/>
    <cellStyle name="Обычный 24 3 4 8" xfId="33489"/>
    <cellStyle name="Обычный 24 3 4 9" xfId="35238"/>
    <cellStyle name="Обычный 24 3 40" xfId="51710"/>
    <cellStyle name="Обычный 24 3 41" xfId="51920"/>
    <cellStyle name="Обычный 24 3 42" xfId="52130"/>
    <cellStyle name="Обычный 24 3 43" xfId="52357"/>
    <cellStyle name="Обычный 24 3 44" xfId="52568"/>
    <cellStyle name="Обычный 24 3 45" xfId="52778"/>
    <cellStyle name="Обычный 24 3 46" xfId="52988"/>
    <cellStyle name="Обычный 24 3 47" xfId="53198"/>
    <cellStyle name="Обычный 24 3 48" xfId="53593"/>
    <cellStyle name="Обычный 24 3 5" xfId="26168"/>
    <cellStyle name="Обычный 24 3 6" xfId="26169"/>
    <cellStyle name="Обычный 24 3 7" xfId="26170"/>
    <cellStyle name="Обычный 24 3 8" xfId="26171"/>
    <cellStyle name="Обычный 24 3 9" xfId="26172"/>
    <cellStyle name="Обычный 24 30" xfId="48950"/>
    <cellStyle name="Обычный 24 31" xfId="49160"/>
    <cellStyle name="Обычный 24 32" xfId="49370"/>
    <cellStyle name="Обычный 24 33" xfId="49580"/>
    <cellStyle name="Обычный 24 34" xfId="49790"/>
    <cellStyle name="Обычный 24 35" xfId="50000"/>
    <cellStyle name="Обычный 24 36" xfId="50210"/>
    <cellStyle name="Обычный 24 37" xfId="50420"/>
    <cellStyle name="Обычный 24 38" xfId="50630"/>
    <cellStyle name="Обычный 24 39" xfId="50840"/>
    <cellStyle name="Обычный 24 4" xfId="26173"/>
    <cellStyle name="Обычный 24 4 10" xfId="26174"/>
    <cellStyle name="Обычный 24 4 11" xfId="26175"/>
    <cellStyle name="Обычный 24 4 12" xfId="32069"/>
    <cellStyle name="Обычный 24 4 13" xfId="34456"/>
    <cellStyle name="Обычный 24 4 14" xfId="35839"/>
    <cellStyle name="Обычный 24 4 15" xfId="37314"/>
    <cellStyle name="Обычный 24 4 16" xfId="38637"/>
    <cellStyle name="Обычный 24 4 17" xfId="39961"/>
    <cellStyle name="Обычный 24 4 18" xfId="41469"/>
    <cellStyle name="Обычный 24 4 19" xfId="42908"/>
    <cellStyle name="Обычный 24 4 2" xfId="26176"/>
    <cellStyle name="Обычный 24 4 2 10" xfId="36656"/>
    <cellStyle name="Обычный 24 4 2 11" xfId="37992"/>
    <cellStyle name="Обычный 24 4 2 12" xfId="39317"/>
    <cellStyle name="Обычный 24 4 2 13" xfId="40681"/>
    <cellStyle name="Обычный 24 4 2 14" xfId="42180"/>
    <cellStyle name="Обычный 24 4 2 15" xfId="43354"/>
    <cellStyle name="Обычный 24 4 2 16" xfId="44634"/>
    <cellStyle name="Обычный 24 4 2 17" xfId="45771"/>
    <cellStyle name="Обычный 24 4 2 18" xfId="46887"/>
    <cellStyle name="Обычный 24 4 2 19" xfId="47835"/>
    <cellStyle name="Обычный 24 4 2 2" xfId="26177"/>
    <cellStyle name="Обычный 24 4 2 20" xfId="48469"/>
    <cellStyle name="Обычный 24 4 2 21" xfId="48679"/>
    <cellStyle name="Обычный 24 4 2 22" xfId="48889"/>
    <cellStyle name="Обычный 24 4 2 23" xfId="49099"/>
    <cellStyle name="Обычный 24 4 2 24" xfId="49309"/>
    <cellStyle name="Обычный 24 4 2 25" xfId="49519"/>
    <cellStyle name="Обычный 24 4 2 26" xfId="49729"/>
    <cellStyle name="Обычный 24 4 2 27" xfId="49939"/>
    <cellStyle name="Обычный 24 4 2 28" xfId="50149"/>
    <cellStyle name="Обычный 24 4 2 29" xfId="50359"/>
    <cellStyle name="Обычный 24 4 2 3" xfId="26178"/>
    <cellStyle name="Обычный 24 4 2 30" xfId="50569"/>
    <cellStyle name="Обычный 24 4 2 31" xfId="50779"/>
    <cellStyle name="Обычный 24 4 2 32" xfId="50989"/>
    <cellStyle name="Обычный 24 4 2 33" xfId="51199"/>
    <cellStyle name="Обычный 24 4 2 34" xfId="51416"/>
    <cellStyle name="Обычный 24 4 2 35" xfId="51633"/>
    <cellStyle name="Обычный 24 4 2 36" xfId="51843"/>
    <cellStyle name="Обычный 24 4 2 37" xfId="52053"/>
    <cellStyle name="Обычный 24 4 2 38" xfId="52263"/>
    <cellStyle name="Обычный 24 4 2 39" xfId="52491"/>
    <cellStyle name="Обычный 24 4 2 4" xfId="26179"/>
    <cellStyle name="Обычный 24 4 2 40" xfId="52701"/>
    <cellStyle name="Обычный 24 4 2 41" xfId="52911"/>
    <cellStyle name="Обычный 24 4 2 42" xfId="53121"/>
    <cellStyle name="Обычный 24 4 2 43" xfId="53331"/>
    <cellStyle name="Обычный 24 4 2 44" xfId="53873"/>
    <cellStyle name="Обычный 24 4 2 5" xfId="26180"/>
    <cellStyle name="Обычный 24 4 2 6" xfId="26181"/>
    <cellStyle name="Обычный 24 4 2 7" xfId="26182"/>
    <cellStyle name="Обычный 24 4 2 8" xfId="33490"/>
    <cellStyle name="Обычный 24 4 2 9" xfId="35239"/>
    <cellStyle name="Обычный 24 4 20" xfId="44017"/>
    <cellStyle name="Обычный 24 4 21" xfId="45326"/>
    <cellStyle name="Обычный 24 4 22" xfId="46444"/>
    <cellStyle name="Обычный 24 4 23" xfId="47390"/>
    <cellStyle name="Обычный 24 4 24" xfId="48171"/>
    <cellStyle name="Обычный 24 4 25" xfId="48562"/>
    <cellStyle name="Обычный 24 4 26" xfId="48772"/>
    <cellStyle name="Обычный 24 4 27" xfId="48982"/>
    <cellStyle name="Обычный 24 4 28" xfId="49192"/>
    <cellStyle name="Обычный 24 4 29" xfId="49402"/>
    <cellStyle name="Обычный 24 4 3" xfId="26183"/>
    <cellStyle name="Обычный 24 4 3 10" xfId="36657"/>
    <cellStyle name="Обычный 24 4 3 11" xfId="37993"/>
    <cellStyle name="Обычный 24 4 3 12" xfId="39318"/>
    <cellStyle name="Обычный 24 4 3 13" xfId="40682"/>
    <cellStyle name="Обычный 24 4 3 14" xfId="42181"/>
    <cellStyle name="Обычный 24 4 3 15" xfId="43355"/>
    <cellStyle name="Обычный 24 4 3 16" xfId="44635"/>
    <cellStyle name="Обычный 24 4 3 17" xfId="45772"/>
    <cellStyle name="Обычный 24 4 3 18" xfId="46888"/>
    <cellStyle name="Обычный 24 4 3 19" xfId="47836"/>
    <cellStyle name="Обычный 24 4 3 2" xfId="26184"/>
    <cellStyle name="Обычный 24 4 3 20" xfId="48470"/>
    <cellStyle name="Обычный 24 4 3 21" xfId="48680"/>
    <cellStyle name="Обычный 24 4 3 22" xfId="48890"/>
    <cellStyle name="Обычный 24 4 3 23" xfId="49100"/>
    <cellStyle name="Обычный 24 4 3 24" xfId="49310"/>
    <cellStyle name="Обычный 24 4 3 25" xfId="49520"/>
    <cellStyle name="Обычный 24 4 3 26" xfId="49730"/>
    <cellStyle name="Обычный 24 4 3 27" xfId="49940"/>
    <cellStyle name="Обычный 24 4 3 28" xfId="50150"/>
    <cellStyle name="Обычный 24 4 3 29" xfId="50360"/>
    <cellStyle name="Обычный 24 4 3 3" xfId="26185"/>
    <cellStyle name="Обычный 24 4 3 30" xfId="50570"/>
    <cellStyle name="Обычный 24 4 3 31" xfId="50780"/>
    <cellStyle name="Обычный 24 4 3 32" xfId="50990"/>
    <cellStyle name="Обычный 24 4 3 33" xfId="51200"/>
    <cellStyle name="Обычный 24 4 3 34" xfId="51417"/>
    <cellStyle name="Обычный 24 4 3 35" xfId="51634"/>
    <cellStyle name="Обычный 24 4 3 36" xfId="51844"/>
    <cellStyle name="Обычный 24 4 3 37" xfId="52054"/>
    <cellStyle name="Обычный 24 4 3 38" xfId="52264"/>
    <cellStyle name="Обычный 24 4 3 39" xfId="52492"/>
    <cellStyle name="Обычный 24 4 3 4" xfId="26186"/>
    <cellStyle name="Обычный 24 4 3 40" xfId="52702"/>
    <cellStyle name="Обычный 24 4 3 41" xfId="52912"/>
    <cellStyle name="Обычный 24 4 3 42" xfId="53122"/>
    <cellStyle name="Обычный 24 4 3 43" xfId="53332"/>
    <cellStyle name="Обычный 24 4 3 44" xfId="53874"/>
    <cellStyle name="Обычный 24 4 3 5" xfId="26187"/>
    <cellStyle name="Обычный 24 4 3 6" xfId="26188"/>
    <cellStyle name="Обычный 24 4 3 7" xfId="26189"/>
    <cellStyle name="Обычный 24 4 3 8" xfId="33491"/>
    <cellStyle name="Обычный 24 4 3 9" xfId="35240"/>
    <cellStyle name="Обычный 24 4 30" xfId="49612"/>
    <cellStyle name="Обычный 24 4 31" xfId="49822"/>
    <cellStyle name="Обычный 24 4 32" xfId="50032"/>
    <cellStyle name="Обычный 24 4 33" xfId="50242"/>
    <cellStyle name="Обычный 24 4 34" xfId="50452"/>
    <cellStyle name="Обычный 24 4 35" xfId="50662"/>
    <cellStyle name="Обычный 24 4 36" xfId="50872"/>
    <cellStyle name="Обычный 24 4 37" xfId="51082"/>
    <cellStyle name="Обычный 24 4 38" xfId="51292"/>
    <cellStyle name="Обычный 24 4 39" xfId="51509"/>
    <cellStyle name="Обычный 24 4 4" xfId="26190"/>
    <cellStyle name="Обычный 24 4 4 10" xfId="36658"/>
    <cellStyle name="Обычный 24 4 4 11" xfId="37994"/>
    <cellStyle name="Обычный 24 4 4 12" xfId="39319"/>
    <cellStyle name="Обычный 24 4 4 13" xfId="40683"/>
    <cellStyle name="Обычный 24 4 4 14" xfId="42182"/>
    <cellStyle name="Обычный 24 4 4 15" xfId="43356"/>
    <cellStyle name="Обычный 24 4 4 16" xfId="44636"/>
    <cellStyle name="Обычный 24 4 4 17" xfId="45773"/>
    <cellStyle name="Обычный 24 4 4 18" xfId="46889"/>
    <cellStyle name="Обычный 24 4 4 19" xfId="47837"/>
    <cellStyle name="Обычный 24 4 4 2" xfId="26191"/>
    <cellStyle name="Обычный 24 4 4 20" xfId="48471"/>
    <cellStyle name="Обычный 24 4 4 21" xfId="48681"/>
    <cellStyle name="Обычный 24 4 4 22" xfId="48891"/>
    <cellStyle name="Обычный 24 4 4 23" xfId="49101"/>
    <cellStyle name="Обычный 24 4 4 24" xfId="49311"/>
    <cellStyle name="Обычный 24 4 4 25" xfId="49521"/>
    <cellStyle name="Обычный 24 4 4 26" xfId="49731"/>
    <cellStyle name="Обычный 24 4 4 27" xfId="49941"/>
    <cellStyle name="Обычный 24 4 4 28" xfId="50151"/>
    <cellStyle name="Обычный 24 4 4 29" xfId="50361"/>
    <cellStyle name="Обычный 24 4 4 3" xfId="26192"/>
    <cellStyle name="Обычный 24 4 4 30" xfId="50571"/>
    <cellStyle name="Обычный 24 4 4 31" xfId="50781"/>
    <cellStyle name="Обычный 24 4 4 32" xfId="50991"/>
    <cellStyle name="Обычный 24 4 4 33" xfId="51201"/>
    <cellStyle name="Обычный 24 4 4 34" xfId="51418"/>
    <cellStyle name="Обычный 24 4 4 35" xfId="51635"/>
    <cellStyle name="Обычный 24 4 4 36" xfId="51845"/>
    <cellStyle name="Обычный 24 4 4 37" xfId="52055"/>
    <cellStyle name="Обычный 24 4 4 38" xfId="52265"/>
    <cellStyle name="Обычный 24 4 4 39" xfId="52493"/>
    <cellStyle name="Обычный 24 4 4 4" xfId="26193"/>
    <cellStyle name="Обычный 24 4 4 40" xfId="52703"/>
    <cellStyle name="Обычный 24 4 4 41" xfId="52913"/>
    <cellStyle name="Обычный 24 4 4 42" xfId="53123"/>
    <cellStyle name="Обычный 24 4 4 43" xfId="53333"/>
    <cellStyle name="Обычный 24 4 4 44" xfId="53875"/>
    <cellStyle name="Обычный 24 4 4 5" xfId="26194"/>
    <cellStyle name="Обычный 24 4 4 6" xfId="26195"/>
    <cellStyle name="Обычный 24 4 4 7" xfId="26196"/>
    <cellStyle name="Обычный 24 4 4 8" xfId="33492"/>
    <cellStyle name="Обычный 24 4 4 9" xfId="35241"/>
    <cellStyle name="Обычный 24 4 40" xfId="51726"/>
    <cellStyle name="Обычный 24 4 41" xfId="51936"/>
    <cellStyle name="Обычный 24 4 42" xfId="52146"/>
    <cellStyle name="Обычный 24 4 43" xfId="52373"/>
    <cellStyle name="Обычный 24 4 44" xfId="52584"/>
    <cellStyle name="Обычный 24 4 45" xfId="52794"/>
    <cellStyle name="Обычный 24 4 46" xfId="53004"/>
    <cellStyle name="Обычный 24 4 47" xfId="53214"/>
    <cellStyle name="Обычный 24 4 48" xfId="53618"/>
    <cellStyle name="Обычный 24 4 5" xfId="26197"/>
    <cellStyle name="Обычный 24 4 6" xfId="26198"/>
    <cellStyle name="Обычный 24 4 7" xfId="26199"/>
    <cellStyle name="Обычный 24 4 8" xfId="26200"/>
    <cellStyle name="Обычный 24 4 9" xfId="26201"/>
    <cellStyle name="Обычный 24 40" xfId="51050"/>
    <cellStyle name="Обычный 24 41" xfId="51260"/>
    <cellStyle name="Обычный 24 42" xfId="51477"/>
    <cellStyle name="Обычный 24 43" xfId="51694"/>
    <cellStyle name="Обычный 24 44" xfId="51904"/>
    <cellStyle name="Обычный 24 45" xfId="52114"/>
    <cellStyle name="Обычный 24 46" xfId="52333"/>
    <cellStyle name="Обычный 24 47" xfId="52552"/>
    <cellStyle name="Обычный 24 48" xfId="52762"/>
    <cellStyle name="Обычный 24 49" xfId="52972"/>
    <cellStyle name="Обычный 24 5" xfId="26202"/>
    <cellStyle name="Обычный 24 5 10" xfId="36659"/>
    <cellStyle name="Обычный 24 5 11" xfId="37995"/>
    <cellStyle name="Обычный 24 5 12" xfId="39320"/>
    <cellStyle name="Обычный 24 5 13" xfId="40684"/>
    <cellStyle name="Обычный 24 5 14" xfId="42183"/>
    <cellStyle name="Обычный 24 5 15" xfId="43357"/>
    <cellStyle name="Обычный 24 5 16" xfId="44637"/>
    <cellStyle name="Обычный 24 5 17" xfId="45774"/>
    <cellStyle name="Обычный 24 5 18" xfId="46890"/>
    <cellStyle name="Обычный 24 5 19" xfId="47838"/>
    <cellStyle name="Обычный 24 5 2" xfId="26203"/>
    <cellStyle name="Обычный 24 5 20" xfId="48472"/>
    <cellStyle name="Обычный 24 5 21" xfId="48682"/>
    <cellStyle name="Обычный 24 5 22" xfId="48892"/>
    <cellStyle name="Обычный 24 5 23" xfId="49102"/>
    <cellStyle name="Обычный 24 5 24" xfId="49312"/>
    <cellStyle name="Обычный 24 5 25" xfId="49522"/>
    <cellStyle name="Обычный 24 5 26" xfId="49732"/>
    <cellStyle name="Обычный 24 5 27" xfId="49942"/>
    <cellStyle name="Обычный 24 5 28" xfId="50152"/>
    <cellStyle name="Обычный 24 5 29" xfId="50362"/>
    <cellStyle name="Обычный 24 5 3" xfId="26204"/>
    <cellStyle name="Обычный 24 5 30" xfId="50572"/>
    <cellStyle name="Обычный 24 5 31" xfId="50782"/>
    <cellStyle name="Обычный 24 5 32" xfId="50992"/>
    <cellStyle name="Обычный 24 5 33" xfId="51202"/>
    <cellStyle name="Обычный 24 5 34" xfId="51419"/>
    <cellStyle name="Обычный 24 5 35" xfId="51636"/>
    <cellStyle name="Обычный 24 5 36" xfId="51846"/>
    <cellStyle name="Обычный 24 5 37" xfId="52056"/>
    <cellStyle name="Обычный 24 5 38" xfId="52266"/>
    <cellStyle name="Обычный 24 5 39" xfId="52494"/>
    <cellStyle name="Обычный 24 5 4" xfId="26205"/>
    <cellStyle name="Обычный 24 5 40" xfId="52704"/>
    <cellStyle name="Обычный 24 5 41" xfId="52914"/>
    <cellStyle name="Обычный 24 5 42" xfId="53124"/>
    <cellStyle name="Обычный 24 5 43" xfId="53334"/>
    <cellStyle name="Обычный 24 5 44" xfId="53876"/>
    <cellStyle name="Обычный 24 5 5" xfId="26206"/>
    <cellStyle name="Обычный 24 5 6" xfId="26207"/>
    <cellStyle name="Обычный 24 5 7" xfId="26208"/>
    <cellStyle name="Обычный 24 5 8" xfId="33493"/>
    <cellStyle name="Обычный 24 5 9" xfId="35242"/>
    <cellStyle name="Обычный 24 50" xfId="53182"/>
    <cellStyle name="Обычный 24 51" xfId="53482"/>
    <cellStyle name="Обычный 24 52" xfId="54061"/>
    <cellStyle name="Обычный 24 53" xfId="54422"/>
    <cellStyle name="Обычный 24 54" xfId="54775"/>
    <cellStyle name="Обычный 24 55" xfId="54932"/>
    <cellStyle name="Обычный 24 56" xfId="55120"/>
    <cellStyle name="Обычный 24 57" xfId="55261"/>
    <cellStyle name="Обычный 24 58" xfId="55299"/>
    <cellStyle name="Обычный 24 59" xfId="55414"/>
    <cellStyle name="Обычный 24 6" xfId="26209"/>
    <cellStyle name="Обычный 24 6 10" xfId="36660"/>
    <cellStyle name="Обычный 24 6 11" xfId="37996"/>
    <cellStyle name="Обычный 24 6 12" xfId="39321"/>
    <cellStyle name="Обычный 24 6 13" xfId="40685"/>
    <cellStyle name="Обычный 24 6 14" xfId="42184"/>
    <cellStyle name="Обычный 24 6 15" xfId="43358"/>
    <cellStyle name="Обычный 24 6 16" xfId="44638"/>
    <cellStyle name="Обычный 24 6 17" xfId="45775"/>
    <cellStyle name="Обычный 24 6 18" xfId="46891"/>
    <cellStyle name="Обычный 24 6 19" xfId="47839"/>
    <cellStyle name="Обычный 24 6 2" xfId="26210"/>
    <cellStyle name="Обычный 24 6 20" xfId="48473"/>
    <cellStyle name="Обычный 24 6 21" xfId="48683"/>
    <cellStyle name="Обычный 24 6 22" xfId="48893"/>
    <cellStyle name="Обычный 24 6 23" xfId="49103"/>
    <cellStyle name="Обычный 24 6 24" xfId="49313"/>
    <cellStyle name="Обычный 24 6 25" xfId="49523"/>
    <cellStyle name="Обычный 24 6 26" xfId="49733"/>
    <cellStyle name="Обычный 24 6 27" xfId="49943"/>
    <cellStyle name="Обычный 24 6 28" xfId="50153"/>
    <cellStyle name="Обычный 24 6 29" xfId="50363"/>
    <cellStyle name="Обычный 24 6 3" xfId="26211"/>
    <cellStyle name="Обычный 24 6 30" xfId="50573"/>
    <cellStyle name="Обычный 24 6 31" xfId="50783"/>
    <cellStyle name="Обычный 24 6 32" xfId="50993"/>
    <cellStyle name="Обычный 24 6 33" xfId="51203"/>
    <cellStyle name="Обычный 24 6 34" xfId="51420"/>
    <cellStyle name="Обычный 24 6 35" xfId="51637"/>
    <cellStyle name="Обычный 24 6 36" xfId="51847"/>
    <cellStyle name="Обычный 24 6 37" xfId="52057"/>
    <cellStyle name="Обычный 24 6 38" xfId="52267"/>
    <cellStyle name="Обычный 24 6 39" xfId="52495"/>
    <cellStyle name="Обычный 24 6 4" xfId="26212"/>
    <cellStyle name="Обычный 24 6 40" xfId="52705"/>
    <cellStyle name="Обычный 24 6 41" xfId="52915"/>
    <cellStyle name="Обычный 24 6 42" xfId="53125"/>
    <cellStyle name="Обычный 24 6 43" xfId="53335"/>
    <cellStyle name="Обычный 24 6 44" xfId="53877"/>
    <cellStyle name="Обычный 24 6 5" xfId="26213"/>
    <cellStyle name="Обычный 24 6 6" xfId="26214"/>
    <cellStyle name="Обычный 24 6 7" xfId="26215"/>
    <cellStyle name="Обычный 24 6 8" xfId="33494"/>
    <cellStyle name="Обычный 24 6 9" xfId="35243"/>
    <cellStyle name="Обычный 24 60" xfId="56366"/>
    <cellStyle name="Обычный 24 7" xfId="26216"/>
    <cellStyle name="Обычный 24 7 10" xfId="36661"/>
    <cellStyle name="Обычный 24 7 11" xfId="37997"/>
    <cellStyle name="Обычный 24 7 12" xfId="39322"/>
    <cellStyle name="Обычный 24 7 13" xfId="40686"/>
    <cellStyle name="Обычный 24 7 14" xfId="42185"/>
    <cellStyle name="Обычный 24 7 15" xfId="43359"/>
    <cellStyle name="Обычный 24 7 16" xfId="44639"/>
    <cellStyle name="Обычный 24 7 17" xfId="45776"/>
    <cellStyle name="Обычный 24 7 18" xfId="46892"/>
    <cellStyle name="Обычный 24 7 19" xfId="47840"/>
    <cellStyle name="Обычный 24 7 2" xfId="26217"/>
    <cellStyle name="Обычный 24 7 20" xfId="48474"/>
    <cellStyle name="Обычный 24 7 21" xfId="48684"/>
    <cellStyle name="Обычный 24 7 22" xfId="48894"/>
    <cellStyle name="Обычный 24 7 23" xfId="49104"/>
    <cellStyle name="Обычный 24 7 24" xfId="49314"/>
    <cellStyle name="Обычный 24 7 25" xfId="49524"/>
    <cellStyle name="Обычный 24 7 26" xfId="49734"/>
    <cellStyle name="Обычный 24 7 27" xfId="49944"/>
    <cellStyle name="Обычный 24 7 28" xfId="50154"/>
    <cellStyle name="Обычный 24 7 29" xfId="50364"/>
    <cellStyle name="Обычный 24 7 3" xfId="26218"/>
    <cellStyle name="Обычный 24 7 30" xfId="50574"/>
    <cellStyle name="Обычный 24 7 31" xfId="50784"/>
    <cellStyle name="Обычный 24 7 32" xfId="50994"/>
    <cellStyle name="Обычный 24 7 33" xfId="51204"/>
    <cellStyle name="Обычный 24 7 34" xfId="51421"/>
    <cellStyle name="Обычный 24 7 35" xfId="51638"/>
    <cellStyle name="Обычный 24 7 36" xfId="51848"/>
    <cellStyle name="Обычный 24 7 37" xfId="52058"/>
    <cellStyle name="Обычный 24 7 38" xfId="52268"/>
    <cellStyle name="Обычный 24 7 39" xfId="52496"/>
    <cellStyle name="Обычный 24 7 4" xfId="26219"/>
    <cellStyle name="Обычный 24 7 40" xfId="52706"/>
    <cellStyle name="Обычный 24 7 41" xfId="52916"/>
    <cellStyle name="Обычный 24 7 42" xfId="53126"/>
    <cellStyle name="Обычный 24 7 43" xfId="53336"/>
    <cellStyle name="Обычный 24 7 44" xfId="53878"/>
    <cellStyle name="Обычный 24 7 5" xfId="26220"/>
    <cellStyle name="Обычный 24 7 6" xfId="26221"/>
    <cellStyle name="Обычный 24 7 7" xfId="26222"/>
    <cellStyle name="Обычный 24 7 8" xfId="33495"/>
    <cellStyle name="Обычный 24 7 9" xfId="35244"/>
    <cellStyle name="Обычный 24 8" xfId="26223"/>
    <cellStyle name="Обычный 24 9" xfId="26224"/>
    <cellStyle name="Обычный 25" xfId="26225"/>
    <cellStyle name="Обычный 25 10" xfId="26226"/>
    <cellStyle name="Обычный 25 11" xfId="32013"/>
    <cellStyle name="Обычный 25 12" xfId="53707"/>
    <cellStyle name="Обычный 25 2" xfId="26227"/>
    <cellStyle name="Обычный 25 2 2" xfId="26228"/>
    <cellStyle name="Обычный 25 2 3" xfId="26229"/>
    <cellStyle name="Обычный 25 2 4" xfId="26230"/>
    <cellStyle name="Обычный 25 2 5" xfId="26231"/>
    <cellStyle name="Обычный 25 2 6" xfId="26232"/>
    <cellStyle name="Обычный 25 2 7" xfId="26233"/>
    <cellStyle name="Обычный 25 2 8" xfId="26234"/>
    <cellStyle name="Обычный 25 2 9" xfId="32026"/>
    <cellStyle name="Обычный 25 3" xfId="26235"/>
    <cellStyle name="Обычный 25 4" xfId="26236"/>
    <cellStyle name="Обычный 25 5" xfId="26237"/>
    <cellStyle name="Обычный 25 6" xfId="26238"/>
    <cellStyle name="Обычный 25 7" xfId="26239"/>
    <cellStyle name="Обычный 25 8" xfId="26240"/>
    <cellStyle name="Обычный 25 9" xfId="26241"/>
    <cellStyle name="Обычный 26" xfId="26242"/>
    <cellStyle name="Обычный 26 10" xfId="26243"/>
    <cellStyle name="Обычный 26 11" xfId="32014"/>
    <cellStyle name="Обычный 26 2" xfId="26244"/>
    <cellStyle name="Обычный 26 3" xfId="26245"/>
    <cellStyle name="Обычный 26 4" xfId="26246"/>
    <cellStyle name="Обычный 26 5" xfId="26247"/>
    <cellStyle name="Обычный 26 6" xfId="26248"/>
    <cellStyle name="Обычный 26 7" xfId="26249"/>
    <cellStyle name="Обычный 26 8" xfId="26250"/>
    <cellStyle name="Обычный 26 9" xfId="26251"/>
    <cellStyle name="Обычный 27" xfId="26252"/>
    <cellStyle name="Обычный 27 10" xfId="26253"/>
    <cellStyle name="Обычный 27 11" xfId="32017"/>
    <cellStyle name="Обычный 27 2" xfId="26254"/>
    <cellStyle name="Обычный 27 3" xfId="26255"/>
    <cellStyle name="Обычный 27 4" xfId="26256"/>
    <cellStyle name="Обычный 27 5" xfId="26257"/>
    <cellStyle name="Обычный 27 6" xfId="26258"/>
    <cellStyle name="Обычный 27 7" xfId="26259"/>
    <cellStyle name="Обычный 27 8" xfId="26260"/>
    <cellStyle name="Обычный 27 9" xfId="26261"/>
    <cellStyle name="Обычный 28" xfId="26262"/>
    <cellStyle name="Обычный 28 10" xfId="26263"/>
    <cellStyle name="Обычный 28 11" xfId="32018"/>
    <cellStyle name="Обычный 28 2" xfId="26264"/>
    <cellStyle name="Обычный 28 3" xfId="26265"/>
    <cellStyle name="Обычный 28 4" xfId="26266"/>
    <cellStyle name="Обычный 28 5" xfId="26267"/>
    <cellStyle name="Обычный 28 6" xfId="26268"/>
    <cellStyle name="Обычный 28 7" xfId="26269"/>
    <cellStyle name="Обычный 28 8" xfId="26270"/>
    <cellStyle name="Обычный 28 9" xfId="26271"/>
    <cellStyle name="Обычный 29" xfId="26272"/>
    <cellStyle name="Обычный 29 10" xfId="26273"/>
    <cellStyle name="Обычный 29 11" xfId="32015"/>
    <cellStyle name="Обычный 29 2" xfId="26274"/>
    <cellStyle name="Обычный 29 3" xfId="26275"/>
    <cellStyle name="Обычный 29 4" xfId="26276"/>
    <cellStyle name="Обычный 29 5" xfId="26277"/>
    <cellStyle name="Обычный 29 6" xfId="26278"/>
    <cellStyle name="Обычный 29 7" xfId="26279"/>
    <cellStyle name="Обычный 29 8" xfId="26280"/>
    <cellStyle name="Обычный 29 9" xfId="26281"/>
    <cellStyle name="Обычный 3" xfId="26282"/>
    <cellStyle name="Обычный 3 10" xfId="26283"/>
    <cellStyle name="Обычный 3 10 2" xfId="56127"/>
    <cellStyle name="Обычный 3 11" xfId="26284"/>
    <cellStyle name="Обычный 3 11 2" xfId="56128"/>
    <cellStyle name="Обычный 3 12" xfId="26285"/>
    <cellStyle name="Обычный 3 12 2" xfId="56129"/>
    <cellStyle name="Обычный 3 13" xfId="26286"/>
    <cellStyle name="Обычный 3 14" xfId="26287"/>
    <cellStyle name="Обычный 3 15" xfId="26288"/>
    <cellStyle name="Обычный 3 16" xfId="26289"/>
    <cellStyle name="Обычный 3 17" xfId="26290"/>
    <cellStyle name="Обычный 3 18" xfId="26291"/>
    <cellStyle name="Обычный 3 19" xfId="26292"/>
    <cellStyle name="Обычный 3 2" xfId="26293"/>
    <cellStyle name="Обычный 3 2 10" xfId="26294"/>
    <cellStyle name="Обычный 3 2 11" xfId="26295"/>
    <cellStyle name="Обычный 3 2 12" xfId="26296"/>
    <cellStyle name="Обычный 3 2 13" xfId="31751"/>
    <cellStyle name="Обычный 3 2 14" xfId="53453"/>
    <cellStyle name="Обычный 3 2 15" xfId="55531"/>
    <cellStyle name="Обычный 3 2 16" xfId="56130"/>
    <cellStyle name="Обычный 3 2 2" xfId="26297"/>
    <cellStyle name="Обычный 3 2 2 10" xfId="31953"/>
    <cellStyle name="Обычный 3 2 2 11" xfId="56131"/>
    <cellStyle name="Обычный 3 2 2 2" xfId="26298"/>
    <cellStyle name="Обычный 3 2 2 3" xfId="26299"/>
    <cellStyle name="Обычный 3 2 2 4" xfId="26300"/>
    <cellStyle name="Обычный 3 2 2 5" xfId="26301"/>
    <cellStyle name="Обычный 3 2 2 6" xfId="26302"/>
    <cellStyle name="Обычный 3 2 2 7" xfId="26303"/>
    <cellStyle name="Обычный 3 2 2 8" xfId="26304"/>
    <cellStyle name="Обычный 3 2 2 9" xfId="26305"/>
    <cellStyle name="Обычный 3 2 3" xfId="26306"/>
    <cellStyle name="Обычный 3 2 3 2" xfId="56132"/>
    <cellStyle name="Обычный 3 2 4" xfId="26307"/>
    <cellStyle name="Обычный 3 2 4 2" xfId="56133"/>
    <cellStyle name="Обычный 3 2 5" xfId="26308"/>
    <cellStyle name="Обычный 3 2 5 2" xfId="56134"/>
    <cellStyle name="Обычный 3 2 6" xfId="26309"/>
    <cellStyle name="Обычный 3 2 6 2" xfId="56135"/>
    <cellStyle name="Обычный 3 2 7" xfId="26310"/>
    <cellStyle name="Обычный 3 2 7 2" xfId="56136"/>
    <cellStyle name="Обычный 3 2 8" xfId="26311"/>
    <cellStyle name="Обычный 3 2 8 2" xfId="56137"/>
    <cellStyle name="Обычный 3 2 9" xfId="26312"/>
    <cellStyle name="Обычный 3 20" xfId="31750"/>
    <cellStyle name="Обычный 3 21" xfId="53454"/>
    <cellStyle name="Обычный 3 22" xfId="55547"/>
    <cellStyle name="Обычный 3 3" xfId="26313"/>
    <cellStyle name="Обычный 3 3 10" xfId="26314"/>
    <cellStyle name="Обычный 3 3 11" xfId="26315"/>
    <cellStyle name="Обычный 3 3 12" xfId="31752"/>
    <cellStyle name="Обычный 3 3 13" xfId="53488"/>
    <cellStyle name="Обычный 3 3 2" xfId="26316"/>
    <cellStyle name="Обычный 3 3 2 10" xfId="31954"/>
    <cellStyle name="Обычный 3 3 2 2" xfId="26317"/>
    <cellStyle name="Обычный 3 3 2 3" xfId="26318"/>
    <cellStyle name="Обычный 3 3 2 4" xfId="26319"/>
    <cellStyle name="Обычный 3 3 2 5" xfId="26320"/>
    <cellStyle name="Обычный 3 3 2 6" xfId="26321"/>
    <cellStyle name="Обычный 3 3 2 7" xfId="26322"/>
    <cellStyle name="Обычный 3 3 2 8" xfId="26323"/>
    <cellStyle name="Обычный 3 3 2 9" xfId="26324"/>
    <cellStyle name="Обычный 3 3 3" xfId="26325"/>
    <cellStyle name="Обычный 3 3 4" xfId="26326"/>
    <cellStyle name="Обычный 3 3 5" xfId="26327"/>
    <cellStyle name="Обычный 3 3 6" xfId="26328"/>
    <cellStyle name="Обычный 3 3 7" xfId="26329"/>
    <cellStyle name="Обычный 3 3 8" xfId="26330"/>
    <cellStyle name="Обычный 3 3 9" xfId="26331"/>
    <cellStyle name="Обычный 3 4" xfId="26332"/>
    <cellStyle name="Обычный 3 4 10" xfId="26333"/>
    <cellStyle name="Обычный 3 4 11" xfId="26334"/>
    <cellStyle name="Обычный 3 4 12" xfId="31753"/>
    <cellStyle name="Обычный 3 4 13" xfId="53759"/>
    <cellStyle name="Обычный 3 4 2" xfId="26335"/>
    <cellStyle name="Обычный 3 4 2 10" xfId="31955"/>
    <cellStyle name="Обычный 3 4 2 2" xfId="26336"/>
    <cellStyle name="Обычный 3 4 2 3" xfId="26337"/>
    <cellStyle name="Обычный 3 4 2 4" xfId="26338"/>
    <cellStyle name="Обычный 3 4 2 5" xfId="26339"/>
    <cellStyle name="Обычный 3 4 2 6" xfId="26340"/>
    <cellStyle name="Обычный 3 4 2 7" xfId="26341"/>
    <cellStyle name="Обычный 3 4 2 8" xfId="26342"/>
    <cellStyle name="Обычный 3 4 2 9" xfId="26343"/>
    <cellStyle name="Обычный 3 4 3" xfId="26344"/>
    <cellStyle name="Обычный 3 4 4" xfId="26345"/>
    <cellStyle name="Обычный 3 4 5" xfId="26346"/>
    <cellStyle name="Обычный 3 4 6" xfId="26347"/>
    <cellStyle name="Обычный 3 4 7" xfId="26348"/>
    <cellStyle name="Обычный 3 4 8" xfId="26349"/>
    <cellStyle name="Обычный 3 4 9" xfId="26350"/>
    <cellStyle name="Обычный 3 5" xfId="26351"/>
    <cellStyle name="Обычный 3 5 10" xfId="26352"/>
    <cellStyle name="Обычный 3 5 11" xfId="26353"/>
    <cellStyle name="Обычный 3 5 12" xfId="31754"/>
    <cellStyle name="Обычный 3 5 13" xfId="53758"/>
    <cellStyle name="Обычный 3 5 2" xfId="26354"/>
    <cellStyle name="Обычный 3 5 2 10" xfId="31956"/>
    <cellStyle name="Обычный 3 5 2 2" xfId="26355"/>
    <cellStyle name="Обычный 3 5 2 3" xfId="26356"/>
    <cellStyle name="Обычный 3 5 2 4" xfId="26357"/>
    <cellStyle name="Обычный 3 5 2 5" xfId="26358"/>
    <cellStyle name="Обычный 3 5 2 6" xfId="26359"/>
    <cellStyle name="Обычный 3 5 2 7" xfId="26360"/>
    <cellStyle name="Обычный 3 5 2 8" xfId="26361"/>
    <cellStyle name="Обычный 3 5 2 9" xfId="26362"/>
    <cellStyle name="Обычный 3 5 3" xfId="26363"/>
    <cellStyle name="Обычный 3 5 4" xfId="26364"/>
    <cellStyle name="Обычный 3 5 5" xfId="26365"/>
    <cellStyle name="Обычный 3 5 6" xfId="26366"/>
    <cellStyle name="Обычный 3 5 7" xfId="26367"/>
    <cellStyle name="Обычный 3 5 8" xfId="26368"/>
    <cellStyle name="Обычный 3 5 9" xfId="26369"/>
    <cellStyle name="Обычный 3 6" xfId="26370"/>
    <cellStyle name="Обычный 3 6 10" xfId="26371"/>
    <cellStyle name="Обычный 3 6 11" xfId="26372"/>
    <cellStyle name="Обычный 3 6 12" xfId="31755"/>
    <cellStyle name="Обычный 3 6 13" xfId="53757"/>
    <cellStyle name="Обычный 3 6 2" xfId="26373"/>
    <cellStyle name="Обычный 3 6 2 10" xfId="31957"/>
    <cellStyle name="Обычный 3 6 2 2" xfId="26374"/>
    <cellStyle name="Обычный 3 6 2 3" xfId="26375"/>
    <cellStyle name="Обычный 3 6 2 4" xfId="26376"/>
    <cellStyle name="Обычный 3 6 2 5" xfId="26377"/>
    <cellStyle name="Обычный 3 6 2 6" xfId="26378"/>
    <cellStyle name="Обычный 3 6 2 7" xfId="26379"/>
    <cellStyle name="Обычный 3 6 2 8" xfId="26380"/>
    <cellStyle name="Обычный 3 6 2 9" xfId="26381"/>
    <cellStyle name="Обычный 3 6 3" xfId="26382"/>
    <cellStyle name="Обычный 3 6 4" xfId="26383"/>
    <cellStyle name="Обычный 3 6 5" xfId="26384"/>
    <cellStyle name="Обычный 3 6 6" xfId="26385"/>
    <cellStyle name="Обычный 3 6 7" xfId="26386"/>
    <cellStyle name="Обычный 3 6 8" xfId="26387"/>
    <cellStyle name="Обычный 3 6 9" xfId="26388"/>
    <cellStyle name="Обычный 3 7" xfId="26389"/>
    <cellStyle name="Обычный 3 7 10" xfId="31833"/>
    <cellStyle name="Обычный 3 7 11" xfId="56138"/>
    <cellStyle name="Обычный 3 7 2" xfId="26390"/>
    <cellStyle name="Обычный 3 7 2 2" xfId="56140"/>
    <cellStyle name="Обычный 3 7 2 3" xfId="56139"/>
    <cellStyle name="Обычный 3 7 3" xfId="26391"/>
    <cellStyle name="Обычный 3 7 4" xfId="26392"/>
    <cellStyle name="Обычный 3 7 5" xfId="26393"/>
    <cellStyle name="Обычный 3 7 6" xfId="26394"/>
    <cellStyle name="Обычный 3 7 7" xfId="26395"/>
    <cellStyle name="Обычный 3 7 8" xfId="26396"/>
    <cellStyle name="Обычный 3 7 9" xfId="26397"/>
    <cellStyle name="Обычный 3 8" xfId="26398"/>
    <cellStyle name="Обычный 3 8 10" xfId="31958"/>
    <cellStyle name="Обычный 3 8 11" xfId="56141"/>
    <cellStyle name="Обычный 3 8 2" xfId="26399"/>
    <cellStyle name="Обычный 3 8 2 2" xfId="56142"/>
    <cellStyle name="Обычный 3 8 3" xfId="26400"/>
    <cellStyle name="Обычный 3 8 4" xfId="26401"/>
    <cellStyle name="Обычный 3 8 5" xfId="26402"/>
    <cellStyle name="Обычный 3 8 6" xfId="26403"/>
    <cellStyle name="Обычный 3 8 7" xfId="26404"/>
    <cellStyle name="Обычный 3 8 8" xfId="26405"/>
    <cellStyle name="Обычный 3 8 9" xfId="26406"/>
    <cellStyle name="Обычный 3 9" xfId="26407"/>
    <cellStyle name="Обычный 3 9 2" xfId="26408"/>
    <cellStyle name="Обычный 3 9 3" xfId="26409"/>
    <cellStyle name="Обычный 3 9 4" xfId="26410"/>
    <cellStyle name="Обычный 3 9 5" xfId="53660"/>
    <cellStyle name="Обычный 3_Отклонения" xfId="26411"/>
    <cellStyle name="Обычный 30" xfId="26412"/>
    <cellStyle name="Обычный 30 10" xfId="26413"/>
    <cellStyle name="Обычный 30 11" xfId="32016"/>
    <cellStyle name="Обычный 30 2" xfId="26414"/>
    <cellStyle name="Обычный 30 3" xfId="26415"/>
    <cellStyle name="Обычный 30 4" xfId="26416"/>
    <cellStyle name="Обычный 30 5" xfId="26417"/>
    <cellStyle name="Обычный 30 6" xfId="26418"/>
    <cellStyle name="Обычный 30 7" xfId="26419"/>
    <cellStyle name="Обычный 30 8" xfId="26420"/>
    <cellStyle name="Обычный 30 9" xfId="26421"/>
    <cellStyle name="Обычный 31" xfId="26422"/>
    <cellStyle name="Обычный 31 10" xfId="26423"/>
    <cellStyle name="Обычный 31 11" xfId="26424"/>
    <cellStyle name="Обычный 31 12" xfId="26425"/>
    <cellStyle name="Обычный 31 13" xfId="32027"/>
    <cellStyle name="Обычный 31 14" xfId="54186"/>
    <cellStyle name="Обычный 31 15" xfId="54571"/>
    <cellStyle name="Обычный 31 16" xfId="54837"/>
    <cellStyle name="Обычный 31 17" xfId="55002"/>
    <cellStyle name="Обычный 31 18" xfId="55198"/>
    <cellStyle name="Обычный 31 19" xfId="55272"/>
    <cellStyle name="Обычный 31 2" xfId="26426"/>
    <cellStyle name="Обычный 31 2 10" xfId="26427"/>
    <cellStyle name="Обычный 31 2 11" xfId="26428"/>
    <cellStyle name="Обычный 31 2 12" xfId="26429"/>
    <cellStyle name="Обычный 31 2 13" xfId="32030"/>
    <cellStyle name="Обычный 31 2 14" xfId="34427"/>
    <cellStyle name="Обычный 31 2 15" xfId="35811"/>
    <cellStyle name="Обычный 31 2 16" xfId="37287"/>
    <cellStyle name="Обычный 31 2 17" xfId="38611"/>
    <cellStyle name="Обычный 31 2 18" xfId="39935"/>
    <cellStyle name="Обычный 31 2 19" xfId="41444"/>
    <cellStyle name="Обычный 31 2 2" xfId="26430"/>
    <cellStyle name="Обычный 31 2 2 10" xfId="26431"/>
    <cellStyle name="Обычный 31 2 2 11" xfId="26432"/>
    <cellStyle name="Обычный 31 2 2 12" xfId="32052"/>
    <cellStyle name="Обычный 31 2 2 13" xfId="34446"/>
    <cellStyle name="Обычный 31 2 2 14" xfId="35831"/>
    <cellStyle name="Обычный 31 2 2 15" xfId="37306"/>
    <cellStyle name="Обычный 31 2 2 16" xfId="38629"/>
    <cellStyle name="Обычный 31 2 2 17" xfId="39953"/>
    <cellStyle name="Обычный 31 2 2 18" xfId="41462"/>
    <cellStyle name="Обычный 31 2 2 19" xfId="42901"/>
    <cellStyle name="Обычный 31 2 2 2" xfId="26433"/>
    <cellStyle name="Обычный 31 2 2 2 10" xfId="36662"/>
    <cellStyle name="Обычный 31 2 2 2 11" xfId="37998"/>
    <cellStyle name="Обычный 31 2 2 2 12" xfId="39323"/>
    <cellStyle name="Обычный 31 2 2 2 13" xfId="40687"/>
    <cellStyle name="Обычный 31 2 2 2 14" xfId="42186"/>
    <cellStyle name="Обычный 31 2 2 2 15" xfId="43360"/>
    <cellStyle name="Обычный 31 2 2 2 16" xfId="44640"/>
    <cellStyle name="Обычный 31 2 2 2 17" xfId="45777"/>
    <cellStyle name="Обычный 31 2 2 2 18" xfId="46893"/>
    <cellStyle name="Обычный 31 2 2 2 19" xfId="47841"/>
    <cellStyle name="Обычный 31 2 2 2 2" xfId="26434"/>
    <cellStyle name="Обычный 31 2 2 2 20" xfId="48475"/>
    <cellStyle name="Обычный 31 2 2 2 21" xfId="48685"/>
    <cellStyle name="Обычный 31 2 2 2 22" xfId="48895"/>
    <cellStyle name="Обычный 31 2 2 2 23" xfId="49105"/>
    <cellStyle name="Обычный 31 2 2 2 24" xfId="49315"/>
    <cellStyle name="Обычный 31 2 2 2 25" xfId="49525"/>
    <cellStyle name="Обычный 31 2 2 2 26" xfId="49735"/>
    <cellStyle name="Обычный 31 2 2 2 27" xfId="49945"/>
    <cellStyle name="Обычный 31 2 2 2 28" xfId="50155"/>
    <cellStyle name="Обычный 31 2 2 2 29" xfId="50365"/>
    <cellStyle name="Обычный 31 2 2 2 3" xfId="26435"/>
    <cellStyle name="Обычный 31 2 2 2 30" xfId="50575"/>
    <cellStyle name="Обычный 31 2 2 2 31" xfId="50785"/>
    <cellStyle name="Обычный 31 2 2 2 32" xfId="50995"/>
    <cellStyle name="Обычный 31 2 2 2 33" xfId="51205"/>
    <cellStyle name="Обычный 31 2 2 2 34" xfId="51422"/>
    <cellStyle name="Обычный 31 2 2 2 35" xfId="51639"/>
    <cellStyle name="Обычный 31 2 2 2 36" xfId="51849"/>
    <cellStyle name="Обычный 31 2 2 2 37" xfId="52059"/>
    <cellStyle name="Обычный 31 2 2 2 38" xfId="52269"/>
    <cellStyle name="Обычный 31 2 2 2 39" xfId="52497"/>
    <cellStyle name="Обычный 31 2 2 2 4" xfId="26436"/>
    <cellStyle name="Обычный 31 2 2 2 40" xfId="52707"/>
    <cellStyle name="Обычный 31 2 2 2 41" xfId="52917"/>
    <cellStyle name="Обычный 31 2 2 2 42" xfId="53127"/>
    <cellStyle name="Обычный 31 2 2 2 43" xfId="53337"/>
    <cellStyle name="Обычный 31 2 2 2 44" xfId="53879"/>
    <cellStyle name="Обычный 31 2 2 2 5" xfId="26437"/>
    <cellStyle name="Обычный 31 2 2 2 6" xfId="26438"/>
    <cellStyle name="Обычный 31 2 2 2 7" xfId="26439"/>
    <cellStyle name="Обычный 31 2 2 2 8" xfId="33496"/>
    <cellStyle name="Обычный 31 2 2 2 9" xfId="35245"/>
    <cellStyle name="Обычный 31 2 2 20" xfId="44010"/>
    <cellStyle name="Обычный 31 2 2 21" xfId="45319"/>
    <cellStyle name="Обычный 31 2 2 22" xfId="46437"/>
    <cellStyle name="Обычный 31 2 2 23" xfId="47383"/>
    <cellStyle name="Обычный 31 2 2 24" xfId="48165"/>
    <cellStyle name="Обычный 31 2 2 25" xfId="48556"/>
    <cellStyle name="Обычный 31 2 2 26" xfId="48766"/>
    <cellStyle name="Обычный 31 2 2 27" xfId="48976"/>
    <cellStyle name="Обычный 31 2 2 28" xfId="49186"/>
    <cellStyle name="Обычный 31 2 2 29" xfId="49396"/>
    <cellStyle name="Обычный 31 2 2 3" xfId="26440"/>
    <cellStyle name="Обычный 31 2 2 3 10" xfId="36663"/>
    <cellStyle name="Обычный 31 2 2 3 11" xfId="37999"/>
    <cellStyle name="Обычный 31 2 2 3 12" xfId="39324"/>
    <cellStyle name="Обычный 31 2 2 3 13" xfId="40688"/>
    <cellStyle name="Обычный 31 2 2 3 14" xfId="42187"/>
    <cellStyle name="Обычный 31 2 2 3 15" xfId="43361"/>
    <cellStyle name="Обычный 31 2 2 3 16" xfId="44641"/>
    <cellStyle name="Обычный 31 2 2 3 17" xfId="45778"/>
    <cellStyle name="Обычный 31 2 2 3 18" xfId="46894"/>
    <cellStyle name="Обычный 31 2 2 3 19" xfId="47842"/>
    <cellStyle name="Обычный 31 2 2 3 2" xfId="26441"/>
    <cellStyle name="Обычный 31 2 2 3 20" xfId="48476"/>
    <cellStyle name="Обычный 31 2 2 3 21" xfId="48686"/>
    <cellStyle name="Обычный 31 2 2 3 22" xfId="48896"/>
    <cellStyle name="Обычный 31 2 2 3 23" xfId="49106"/>
    <cellStyle name="Обычный 31 2 2 3 24" xfId="49316"/>
    <cellStyle name="Обычный 31 2 2 3 25" xfId="49526"/>
    <cellStyle name="Обычный 31 2 2 3 26" xfId="49736"/>
    <cellStyle name="Обычный 31 2 2 3 27" xfId="49946"/>
    <cellStyle name="Обычный 31 2 2 3 28" xfId="50156"/>
    <cellStyle name="Обычный 31 2 2 3 29" xfId="50366"/>
    <cellStyle name="Обычный 31 2 2 3 3" xfId="26442"/>
    <cellStyle name="Обычный 31 2 2 3 30" xfId="50576"/>
    <cellStyle name="Обычный 31 2 2 3 31" xfId="50786"/>
    <cellStyle name="Обычный 31 2 2 3 32" xfId="50996"/>
    <cellStyle name="Обычный 31 2 2 3 33" xfId="51206"/>
    <cellStyle name="Обычный 31 2 2 3 34" xfId="51423"/>
    <cellStyle name="Обычный 31 2 2 3 35" xfId="51640"/>
    <cellStyle name="Обычный 31 2 2 3 36" xfId="51850"/>
    <cellStyle name="Обычный 31 2 2 3 37" xfId="52060"/>
    <cellStyle name="Обычный 31 2 2 3 38" xfId="52270"/>
    <cellStyle name="Обычный 31 2 2 3 39" xfId="52498"/>
    <cellStyle name="Обычный 31 2 2 3 4" xfId="26443"/>
    <cellStyle name="Обычный 31 2 2 3 40" xfId="52708"/>
    <cellStyle name="Обычный 31 2 2 3 41" xfId="52918"/>
    <cellStyle name="Обычный 31 2 2 3 42" xfId="53128"/>
    <cellStyle name="Обычный 31 2 2 3 43" xfId="53338"/>
    <cellStyle name="Обычный 31 2 2 3 44" xfId="53880"/>
    <cellStyle name="Обычный 31 2 2 3 5" xfId="26444"/>
    <cellStyle name="Обычный 31 2 2 3 6" xfId="26445"/>
    <cellStyle name="Обычный 31 2 2 3 7" xfId="26446"/>
    <cellStyle name="Обычный 31 2 2 3 8" xfId="33497"/>
    <cellStyle name="Обычный 31 2 2 3 9" xfId="35246"/>
    <cellStyle name="Обычный 31 2 2 30" xfId="49606"/>
    <cellStyle name="Обычный 31 2 2 31" xfId="49816"/>
    <cellStyle name="Обычный 31 2 2 32" xfId="50026"/>
    <cellStyle name="Обычный 31 2 2 33" xfId="50236"/>
    <cellStyle name="Обычный 31 2 2 34" xfId="50446"/>
    <cellStyle name="Обычный 31 2 2 35" xfId="50656"/>
    <cellStyle name="Обычный 31 2 2 36" xfId="50866"/>
    <cellStyle name="Обычный 31 2 2 37" xfId="51076"/>
    <cellStyle name="Обычный 31 2 2 38" xfId="51286"/>
    <cellStyle name="Обычный 31 2 2 39" xfId="51503"/>
    <cellStyle name="Обычный 31 2 2 4" xfId="26447"/>
    <cellStyle name="Обычный 31 2 2 4 10" xfId="36664"/>
    <cellStyle name="Обычный 31 2 2 4 11" xfId="38000"/>
    <cellStyle name="Обычный 31 2 2 4 12" xfId="39325"/>
    <cellStyle name="Обычный 31 2 2 4 13" xfId="40689"/>
    <cellStyle name="Обычный 31 2 2 4 14" xfId="42188"/>
    <cellStyle name="Обычный 31 2 2 4 15" xfId="43362"/>
    <cellStyle name="Обычный 31 2 2 4 16" xfId="44642"/>
    <cellStyle name="Обычный 31 2 2 4 17" xfId="45779"/>
    <cellStyle name="Обычный 31 2 2 4 18" xfId="46895"/>
    <cellStyle name="Обычный 31 2 2 4 19" xfId="47843"/>
    <cellStyle name="Обычный 31 2 2 4 2" xfId="26448"/>
    <cellStyle name="Обычный 31 2 2 4 20" xfId="48477"/>
    <cellStyle name="Обычный 31 2 2 4 21" xfId="48687"/>
    <cellStyle name="Обычный 31 2 2 4 22" xfId="48897"/>
    <cellStyle name="Обычный 31 2 2 4 23" xfId="49107"/>
    <cellStyle name="Обычный 31 2 2 4 24" xfId="49317"/>
    <cellStyle name="Обычный 31 2 2 4 25" xfId="49527"/>
    <cellStyle name="Обычный 31 2 2 4 26" xfId="49737"/>
    <cellStyle name="Обычный 31 2 2 4 27" xfId="49947"/>
    <cellStyle name="Обычный 31 2 2 4 28" xfId="50157"/>
    <cellStyle name="Обычный 31 2 2 4 29" xfId="50367"/>
    <cellStyle name="Обычный 31 2 2 4 3" xfId="26449"/>
    <cellStyle name="Обычный 31 2 2 4 30" xfId="50577"/>
    <cellStyle name="Обычный 31 2 2 4 31" xfId="50787"/>
    <cellStyle name="Обычный 31 2 2 4 32" xfId="50997"/>
    <cellStyle name="Обычный 31 2 2 4 33" xfId="51207"/>
    <cellStyle name="Обычный 31 2 2 4 34" xfId="51424"/>
    <cellStyle name="Обычный 31 2 2 4 35" xfId="51641"/>
    <cellStyle name="Обычный 31 2 2 4 36" xfId="51851"/>
    <cellStyle name="Обычный 31 2 2 4 37" xfId="52061"/>
    <cellStyle name="Обычный 31 2 2 4 38" xfId="52271"/>
    <cellStyle name="Обычный 31 2 2 4 39" xfId="52499"/>
    <cellStyle name="Обычный 31 2 2 4 4" xfId="26450"/>
    <cellStyle name="Обычный 31 2 2 4 40" xfId="52709"/>
    <cellStyle name="Обычный 31 2 2 4 41" xfId="52919"/>
    <cellStyle name="Обычный 31 2 2 4 42" xfId="53129"/>
    <cellStyle name="Обычный 31 2 2 4 43" xfId="53339"/>
    <cellStyle name="Обычный 31 2 2 4 44" xfId="53881"/>
    <cellStyle name="Обычный 31 2 2 4 5" xfId="26451"/>
    <cellStyle name="Обычный 31 2 2 4 6" xfId="26452"/>
    <cellStyle name="Обычный 31 2 2 4 7" xfId="26453"/>
    <cellStyle name="Обычный 31 2 2 4 8" xfId="33498"/>
    <cellStyle name="Обычный 31 2 2 4 9" xfId="35247"/>
    <cellStyle name="Обычный 31 2 2 40" xfId="51720"/>
    <cellStyle name="Обычный 31 2 2 41" xfId="51930"/>
    <cellStyle name="Обычный 31 2 2 42" xfId="52140"/>
    <cellStyle name="Обычный 31 2 2 43" xfId="52367"/>
    <cellStyle name="Обычный 31 2 2 44" xfId="52578"/>
    <cellStyle name="Обычный 31 2 2 45" xfId="52788"/>
    <cellStyle name="Обычный 31 2 2 46" xfId="52998"/>
    <cellStyle name="Обычный 31 2 2 47" xfId="53208"/>
    <cellStyle name="Обычный 31 2 2 48" xfId="53603"/>
    <cellStyle name="Обычный 31 2 2 5" xfId="26454"/>
    <cellStyle name="Обычный 31 2 2 6" xfId="26455"/>
    <cellStyle name="Обычный 31 2 2 7" xfId="26456"/>
    <cellStyle name="Обычный 31 2 2 8" xfId="26457"/>
    <cellStyle name="Обычный 31 2 2 9" xfId="26458"/>
    <cellStyle name="Обычный 31 2 20" xfId="42883"/>
    <cellStyle name="Обычный 31 2 21" xfId="43992"/>
    <cellStyle name="Обычный 31 2 22" xfId="45301"/>
    <cellStyle name="Обычный 31 2 23" xfId="46419"/>
    <cellStyle name="Обычный 31 2 24" xfId="47365"/>
    <cellStyle name="Обычный 31 2 25" xfId="48149"/>
    <cellStyle name="Обычный 31 2 26" xfId="48540"/>
    <cellStyle name="Обычный 31 2 27" xfId="48750"/>
    <cellStyle name="Обычный 31 2 28" xfId="48960"/>
    <cellStyle name="Обычный 31 2 29" xfId="49170"/>
    <cellStyle name="Обычный 31 2 3" xfId="26459"/>
    <cellStyle name="Обычный 31 2 3 10" xfId="36665"/>
    <cellStyle name="Обычный 31 2 3 11" xfId="38001"/>
    <cellStyle name="Обычный 31 2 3 12" xfId="39326"/>
    <cellStyle name="Обычный 31 2 3 13" xfId="40690"/>
    <cellStyle name="Обычный 31 2 3 14" xfId="42189"/>
    <cellStyle name="Обычный 31 2 3 15" xfId="43363"/>
    <cellStyle name="Обычный 31 2 3 16" xfId="44643"/>
    <cellStyle name="Обычный 31 2 3 17" xfId="45780"/>
    <cellStyle name="Обычный 31 2 3 18" xfId="46896"/>
    <cellStyle name="Обычный 31 2 3 19" xfId="47844"/>
    <cellStyle name="Обычный 31 2 3 2" xfId="26460"/>
    <cellStyle name="Обычный 31 2 3 20" xfId="48478"/>
    <cellStyle name="Обычный 31 2 3 21" xfId="48688"/>
    <cellStyle name="Обычный 31 2 3 22" xfId="48898"/>
    <cellStyle name="Обычный 31 2 3 23" xfId="49108"/>
    <cellStyle name="Обычный 31 2 3 24" xfId="49318"/>
    <cellStyle name="Обычный 31 2 3 25" xfId="49528"/>
    <cellStyle name="Обычный 31 2 3 26" xfId="49738"/>
    <cellStyle name="Обычный 31 2 3 27" xfId="49948"/>
    <cellStyle name="Обычный 31 2 3 28" xfId="50158"/>
    <cellStyle name="Обычный 31 2 3 29" xfId="50368"/>
    <cellStyle name="Обычный 31 2 3 3" xfId="26461"/>
    <cellStyle name="Обычный 31 2 3 30" xfId="50578"/>
    <cellStyle name="Обычный 31 2 3 31" xfId="50788"/>
    <cellStyle name="Обычный 31 2 3 32" xfId="50998"/>
    <cellStyle name="Обычный 31 2 3 33" xfId="51208"/>
    <cellStyle name="Обычный 31 2 3 34" xfId="51425"/>
    <cellStyle name="Обычный 31 2 3 35" xfId="51642"/>
    <cellStyle name="Обычный 31 2 3 36" xfId="51852"/>
    <cellStyle name="Обычный 31 2 3 37" xfId="52062"/>
    <cellStyle name="Обычный 31 2 3 38" xfId="52272"/>
    <cellStyle name="Обычный 31 2 3 39" xfId="52500"/>
    <cellStyle name="Обычный 31 2 3 4" xfId="26462"/>
    <cellStyle name="Обычный 31 2 3 40" xfId="52710"/>
    <cellStyle name="Обычный 31 2 3 41" xfId="52920"/>
    <cellStyle name="Обычный 31 2 3 42" xfId="53130"/>
    <cellStyle name="Обычный 31 2 3 43" xfId="53340"/>
    <cellStyle name="Обычный 31 2 3 44" xfId="53882"/>
    <cellStyle name="Обычный 31 2 3 5" xfId="26463"/>
    <cellStyle name="Обычный 31 2 3 6" xfId="26464"/>
    <cellStyle name="Обычный 31 2 3 7" xfId="26465"/>
    <cellStyle name="Обычный 31 2 3 8" xfId="33499"/>
    <cellStyle name="Обычный 31 2 3 9" xfId="35248"/>
    <cellStyle name="Обычный 31 2 30" xfId="49380"/>
    <cellStyle name="Обычный 31 2 31" xfId="49590"/>
    <cellStyle name="Обычный 31 2 32" xfId="49800"/>
    <cellStyle name="Обычный 31 2 33" xfId="50010"/>
    <cellStyle name="Обычный 31 2 34" xfId="50220"/>
    <cellStyle name="Обычный 31 2 35" xfId="50430"/>
    <cellStyle name="Обычный 31 2 36" xfId="50640"/>
    <cellStyle name="Обычный 31 2 37" xfId="50850"/>
    <cellStyle name="Обычный 31 2 38" xfId="51060"/>
    <cellStyle name="Обычный 31 2 39" xfId="51270"/>
    <cellStyle name="Обычный 31 2 4" xfId="26466"/>
    <cellStyle name="Обычный 31 2 4 10" xfId="36666"/>
    <cellStyle name="Обычный 31 2 4 11" xfId="38002"/>
    <cellStyle name="Обычный 31 2 4 12" xfId="39327"/>
    <cellStyle name="Обычный 31 2 4 13" xfId="40691"/>
    <cellStyle name="Обычный 31 2 4 14" xfId="42190"/>
    <cellStyle name="Обычный 31 2 4 15" xfId="43364"/>
    <cellStyle name="Обычный 31 2 4 16" xfId="44644"/>
    <cellStyle name="Обычный 31 2 4 17" xfId="45781"/>
    <cellStyle name="Обычный 31 2 4 18" xfId="46897"/>
    <cellStyle name="Обычный 31 2 4 19" xfId="47845"/>
    <cellStyle name="Обычный 31 2 4 2" xfId="26467"/>
    <cellStyle name="Обычный 31 2 4 20" xfId="48479"/>
    <cellStyle name="Обычный 31 2 4 21" xfId="48689"/>
    <cellStyle name="Обычный 31 2 4 22" xfId="48899"/>
    <cellStyle name="Обычный 31 2 4 23" xfId="49109"/>
    <cellStyle name="Обычный 31 2 4 24" xfId="49319"/>
    <cellStyle name="Обычный 31 2 4 25" xfId="49529"/>
    <cellStyle name="Обычный 31 2 4 26" xfId="49739"/>
    <cellStyle name="Обычный 31 2 4 27" xfId="49949"/>
    <cellStyle name="Обычный 31 2 4 28" xfId="50159"/>
    <cellStyle name="Обычный 31 2 4 29" xfId="50369"/>
    <cellStyle name="Обычный 31 2 4 3" xfId="26468"/>
    <cellStyle name="Обычный 31 2 4 30" xfId="50579"/>
    <cellStyle name="Обычный 31 2 4 31" xfId="50789"/>
    <cellStyle name="Обычный 31 2 4 32" xfId="50999"/>
    <cellStyle name="Обычный 31 2 4 33" xfId="51209"/>
    <cellStyle name="Обычный 31 2 4 34" xfId="51426"/>
    <cellStyle name="Обычный 31 2 4 35" xfId="51643"/>
    <cellStyle name="Обычный 31 2 4 36" xfId="51853"/>
    <cellStyle name="Обычный 31 2 4 37" xfId="52063"/>
    <cellStyle name="Обычный 31 2 4 38" xfId="52273"/>
    <cellStyle name="Обычный 31 2 4 39" xfId="52501"/>
    <cellStyle name="Обычный 31 2 4 4" xfId="26469"/>
    <cellStyle name="Обычный 31 2 4 40" xfId="52711"/>
    <cellStyle name="Обычный 31 2 4 41" xfId="52921"/>
    <cellStyle name="Обычный 31 2 4 42" xfId="53131"/>
    <cellStyle name="Обычный 31 2 4 43" xfId="53341"/>
    <cellStyle name="Обычный 31 2 4 44" xfId="53883"/>
    <cellStyle name="Обычный 31 2 4 5" xfId="26470"/>
    <cellStyle name="Обычный 31 2 4 6" xfId="26471"/>
    <cellStyle name="Обычный 31 2 4 7" xfId="26472"/>
    <cellStyle name="Обычный 31 2 4 8" xfId="33500"/>
    <cellStyle name="Обычный 31 2 4 9" xfId="35249"/>
    <cellStyle name="Обычный 31 2 40" xfId="51487"/>
    <cellStyle name="Обычный 31 2 41" xfId="51704"/>
    <cellStyle name="Обычный 31 2 42" xfId="51914"/>
    <cellStyle name="Обычный 31 2 43" xfId="52124"/>
    <cellStyle name="Обычный 31 2 44" xfId="52351"/>
    <cellStyle name="Обычный 31 2 45" xfId="52562"/>
    <cellStyle name="Обычный 31 2 46" xfId="52772"/>
    <cellStyle name="Обычный 31 2 47" xfId="52982"/>
    <cellStyle name="Обычный 31 2 48" xfId="53192"/>
    <cellStyle name="Обычный 31 2 49" xfId="53585"/>
    <cellStyle name="Обычный 31 2 5" xfId="26473"/>
    <cellStyle name="Обычный 31 2 5 10" xfId="36667"/>
    <cellStyle name="Обычный 31 2 5 11" xfId="38003"/>
    <cellStyle name="Обычный 31 2 5 12" xfId="39328"/>
    <cellStyle name="Обычный 31 2 5 13" xfId="40692"/>
    <cellStyle name="Обычный 31 2 5 14" xfId="42191"/>
    <cellStyle name="Обычный 31 2 5 15" xfId="43365"/>
    <cellStyle name="Обычный 31 2 5 16" xfId="44645"/>
    <cellStyle name="Обычный 31 2 5 17" xfId="45782"/>
    <cellStyle name="Обычный 31 2 5 18" xfId="46898"/>
    <cellStyle name="Обычный 31 2 5 19" xfId="47846"/>
    <cellStyle name="Обычный 31 2 5 2" xfId="26474"/>
    <cellStyle name="Обычный 31 2 5 20" xfId="48480"/>
    <cellStyle name="Обычный 31 2 5 21" xfId="48690"/>
    <cellStyle name="Обычный 31 2 5 22" xfId="48900"/>
    <cellStyle name="Обычный 31 2 5 23" xfId="49110"/>
    <cellStyle name="Обычный 31 2 5 24" xfId="49320"/>
    <cellStyle name="Обычный 31 2 5 25" xfId="49530"/>
    <cellStyle name="Обычный 31 2 5 26" xfId="49740"/>
    <cellStyle name="Обычный 31 2 5 27" xfId="49950"/>
    <cellStyle name="Обычный 31 2 5 28" xfId="50160"/>
    <cellStyle name="Обычный 31 2 5 29" xfId="50370"/>
    <cellStyle name="Обычный 31 2 5 3" xfId="26475"/>
    <cellStyle name="Обычный 31 2 5 30" xfId="50580"/>
    <cellStyle name="Обычный 31 2 5 31" xfId="50790"/>
    <cellStyle name="Обычный 31 2 5 32" xfId="51000"/>
    <cellStyle name="Обычный 31 2 5 33" xfId="51210"/>
    <cellStyle name="Обычный 31 2 5 34" xfId="51427"/>
    <cellStyle name="Обычный 31 2 5 35" xfId="51644"/>
    <cellStyle name="Обычный 31 2 5 36" xfId="51854"/>
    <cellStyle name="Обычный 31 2 5 37" xfId="52064"/>
    <cellStyle name="Обычный 31 2 5 38" xfId="52274"/>
    <cellStyle name="Обычный 31 2 5 39" xfId="52502"/>
    <cellStyle name="Обычный 31 2 5 4" xfId="26476"/>
    <cellStyle name="Обычный 31 2 5 40" xfId="52712"/>
    <cellStyle name="Обычный 31 2 5 41" xfId="52922"/>
    <cellStyle name="Обычный 31 2 5 42" xfId="53132"/>
    <cellStyle name="Обычный 31 2 5 43" xfId="53342"/>
    <cellStyle name="Обычный 31 2 5 44" xfId="53884"/>
    <cellStyle name="Обычный 31 2 5 5" xfId="26477"/>
    <cellStyle name="Обычный 31 2 5 6" xfId="26478"/>
    <cellStyle name="Обычный 31 2 5 7" xfId="26479"/>
    <cellStyle name="Обычный 31 2 5 8" xfId="33501"/>
    <cellStyle name="Обычный 31 2 5 9" xfId="35250"/>
    <cellStyle name="Обычный 31 2 50" xfId="54187"/>
    <cellStyle name="Обычный 31 2 51" xfId="54572"/>
    <cellStyle name="Обычный 31 2 52" xfId="54838"/>
    <cellStyle name="Обычный 31 2 53" xfId="55003"/>
    <cellStyle name="Обычный 31 2 54" xfId="55199"/>
    <cellStyle name="Обычный 31 2 55" xfId="55273"/>
    <cellStyle name="Обычный 31 2 56" xfId="55325"/>
    <cellStyle name="Обычный 31 2 57" xfId="55480"/>
    <cellStyle name="Обычный 31 2 58" xfId="56401"/>
    <cellStyle name="Обычный 31 2 6" xfId="26480"/>
    <cellStyle name="Обычный 31 2 7" xfId="26481"/>
    <cellStyle name="Обычный 31 2 8" xfId="26482"/>
    <cellStyle name="Обычный 31 2 9" xfId="26483"/>
    <cellStyle name="Обычный 31 20" xfId="55324"/>
    <cellStyle name="Обычный 31 21" xfId="55479"/>
    <cellStyle name="Обычный 31 22" xfId="56400"/>
    <cellStyle name="Обычный 31 3" xfId="26484"/>
    <cellStyle name="Обычный 31 4" xfId="26485"/>
    <cellStyle name="Обычный 31 5" xfId="26486"/>
    <cellStyle name="Обычный 31 6" xfId="26487"/>
    <cellStyle name="Обычный 31 7" xfId="26488"/>
    <cellStyle name="Обычный 31 8" xfId="26489"/>
    <cellStyle name="Обычный 31 9" xfId="26490"/>
    <cellStyle name="Обычный 32" xfId="26491"/>
    <cellStyle name="Обычный 32 10" xfId="26492"/>
    <cellStyle name="Обычный 32 11" xfId="32032"/>
    <cellStyle name="Обычный 32 2" xfId="26493"/>
    <cellStyle name="Обычный 32 3" xfId="26494"/>
    <cellStyle name="Обычный 32 4" xfId="26495"/>
    <cellStyle name="Обычный 32 5" xfId="26496"/>
    <cellStyle name="Обычный 32 6" xfId="26497"/>
    <cellStyle name="Обычный 32 7" xfId="26498"/>
    <cellStyle name="Обычный 32 8" xfId="26499"/>
    <cellStyle name="Обычный 32 9" xfId="26500"/>
    <cellStyle name="Обычный 33" xfId="26501"/>
    <cellStyle name="Обычный 33 10" xfId="26502"/>
    <cellStyle name="Обычный 33 11" xfId="26503"/>
    <cellStyle name="Обычный 33 12" xfId="26504"/>
    <cellStyle name="Обычный 33 13" xfId="26505"/>
    <cellStyle name="Обычный 33 14" xfId="33386"/>
    <cellStyle name="Обычный 33 15" xfId="35136"/>
    <cellStyle name="Обычный 33 16" xfId="36552"/>
    <cellStyle name="Обычный 33 17" xfId="37889"/>
    <cellStyle name="Обычный 33 18" xfId="39214"/>
    <cellStyle name="Обычный 33 19" xfId="40578"/>
    <cellStyle name="Обычный 33 2" xfId="26506"/>
    <cellStyle name="Обычный 33 2 10" xfId="35251"/>
    <cellStyle name="Обычный 33 2 11" xfId="36668"/>
    <cellStyle name="Обычный 33 2 12" xfId="38004"/>
    <cellStyle name="Обычный 33 2 13" xfId="39329"/>
    <cellStyle name="Обычный 33 2 14" xfId="40693"/>
    <cellStyle name="Обычный 33 2 15" xfId="42192"/>
    <cellStyle name="Обычный 33 2 16" xfId="43366"/>
    <cellStyle name="Обычный 33 2 17" xfId="44646"/>
    <cellStyle name="Обычный 33 2 18" xfId="45783"/>
    <cellStyle name="Обычный 33 2 19" xfId="46899"/>
    <cellStyle name="Обычный 33 2 2" xfId="26507"/>
    <cellStyle name="Обычный 33 2 20" xfId="47847"/>
    <cellStyle name="Обычный 33 2 21" xfId="48481"/>
    <cellStyle name="Обычный 33 2 22" xfId="48691"/>
    <cellStyle name="Обычный 33 2 23" xfId="48901"/>
    <cellStyle name="Обычный 33 2 24" xfId="49111"/>
    <cellStyle name="Обычный 33 2 25" xfId="49321"/>
    <cellStyle name="Обычный 33 2 26" xfId="49531"/>
    <cellStyle name="Обычный 33 2 27" xfId="49741"/>
    <cellStyle name="Обычный 33 2 28" xfId="49951"/>
    <cellStyle name="Обычный 33 2 29" xfId="50161"/>
    <cellStyle name="Обычный 33 2 3" xfId="26508"/>
    <cellStyle name="Обычный 33 2 30" xfId="50371"/>
    <cellStyle name="Обычный 33 2 31" xfId="50581"/>
    <cellStyle name="Обычный 33 2 32" xfId="50791"/>
    <cellStyle name="Обычный 33 2 33" xfId="51001"/>
    <cellStyle name="Обычный 33 2 34" xfId="51211"/>
    <cellStyle name="Обычный 33 2 35" xfId="51428"/>
    <cellStyle name="Обычный 33 2 36" xfId="51645"/>
    <cellStyle name="Обычный 33 2 37" xfId="51855"/>
    <cellStyle name="Обычный 33 2 38" xfId="52065"/>
    <cellStyle name="Обычный 33 2 39" xfId="52275"/>
    <cellStyle name="Обычный 33 2 4" xfId="26509"/>
    <cellStyle name="Обычный 33 2 40" xfId="52503"/>
    <cellStyle name="Обычный 33 2 41" xfId="52713"/>
    <cellStyle name="Обычный 33 2 42" xfId="52923"/>
    <cellStyle name="Обычный 33 2 43" xfId="53133"/>
    <cellStyle name="Обычный 33 2 44" xfId="53343"/>
    <cellStyle name="Обычный 33 2 45" xfId="53885"/>
    <cellStyle name="Обычный 33 2 5" xfId="26510"/>
    <cellStyle name="Обычный 33 2 6" xfId="26511"/>
    <cellStyle name="Обычный 33 2 7" xfId="26512"/>
    <cellStyle name="Обычный 33 2 8" xfId="26513"/>
    <cellStyle name="Обычный 33 2 9" xfId="33502"/>
    <cellStyle name="Обычный 33 20" xfId="42077"/>
    <cellStyle name="Обычный 33 21" xfId="43251"/>
    <cellStyle name="Обычный 33 22" xfId="44531"/>
    <cellStyle name="Обычный 33 23" xfId="45668"/>
    <cellStyle name="Обычный 33 24" xfId="46784"/>
    <cellStyle name="Обычный 33 25" xfId="47732"/>
    <cellStyle name="Обычный 33 26" xfId="48366"/>
    <cellStyle name="Обычный 33 27" xfId="48576"/>
    <cellStyle name="Обычный 33 28" xfId="48786"/>
    <cellStyle name="Обычный 33 29" xfId="48996"/>
    <cellStyle name="Обычный 33 3" xfId="26514"/>
    <cellStyle name="Обычный 33 3 10" xfId="35252"/>
    <cellStyle name="Обычный 33 3 11" xfId="36669"/>
    <cellStyle name="Обычный 33 3 12" xfId="38005"/>
    <cellStyle name="Обычный 33 3 13" xfId="39330"/>
    <cellStyle name="Обычный 33 3 14" xfId="40694"/>
    <cellStyle name="Обычный 33 3 15" xfId="42193"/>
    <cellStyle name="Обычный 33 3 16" xfId="43367"/>
    <cellStyle name="Обычный 33 3 17" xfId="44647"/>
    <cellStyle name="Обычный 33 3 18" xfId="45784"/>
    <cellStyle name="Обычный 33 3 19" xfId="46900"/>
    <cellStyle name="Обычный 33 3 2" xfId="26515"/>
    <cellStyle name="Обычный 33 3 20" xfId="47848"/>
    <cellStyle name="Обычный 33 3 21" xfId="48482"/>
    <cellStyle name="Обычный 33 3 22" xfId="48692"/>
    <cellStyle name="Обычный 33 3 23" xfId="48902"/>
    <cellStyle name="Обычный 33 3 24" xfId="49112"/>
    <cellStyle name="Обычный 33 3 25" xfId="49322"/>
    <cellStyle name="Обычный 33 3 26" xfId="49532"/>
    <cellStyle name="Обычный 33 3 27" xfId="49742"/>
    <cellStyle name="Обычный 33 3 28" xfId="49952"/>
    <cellStyle name="Обычный 33 3 29" xfId="50162"/>
    <cellStyle name="Обычный 33 3 3" xfId="26516"/>
    <cellStyle name="Обычный 33 3 30" xfId="50372"/>
    <cellStyle name="Обычный 33 3 31" xfId="50582"/>
    <cellStyle name="Обычный 33 3 32" xfId="50792"/>
    <cellStyle name="Обычный 33 3 33" xfId="51002"/>
    <cellStyle name="Обычный 33 3 34" xfId="51212"/>
    <cellStyle name="Обычный 33 3 35" xfId="51429"/>
    <cellStyle name="Обычный 33 3 36" xfId="51646"/>
    <cellStyle name="Обычный 33 3 37" xfId="51856"/>
    <cellStyle name="Обычный 33 3 38" xfId="52066"/>
    <cellStyle name="Обычный 33 3 39" xfId="52276"/>
    <cellStyle name="Обычный 33 3 4" xfId="26517"/>
    <cellStyle name="Обычный 33 3 40" xfId="52504"/>
    <cellStyle name="Обычный 33 3 41" xfId="52714"/>
    <cellStyle name="Обычный 33 3 42" xfId="52924"/>
    <cellStyle name="Обычный 33 3 43" xfId="53134"/>
    <cellStyle name="Обычный 33 3 44" xfId="53344"/>
    <cellStyle name="Обычный 33 3 45" xfId="53886"/>
    <cellStyle name="Обычный 33 3 5" xfId="26518"/>
    <cellStyle name="Обычный 33 3 6" xfId="26519"/>
    <cellStyle name="Обычный 33 3 7" xfId="26520"/>
    <cellStyle name="Обычный 33 3 8" xfId="26521"/>
    <cellStyle name="Обычный 33 3 9" xfId="33503"/>
    <cellStyle name="Обычный 33 30" xfId="49206"/>
    <cellStyle name="Обычный 33 31" xfId="49416"/>
    <cellStyle name="Обычный 33 32" xfId="49626"/>
    <cellStyle name="Обычный 33 33" xfId="49836"/>
    <cellStyle name="Обычный 33 34" xfId="50046"/>
    <cellStyle name="Обычный 33 35" xfId="50256"/>
    <cellStyle name="Обычный 33 36" xfId="50466"/>
    <cellStyle name="Обычный 33 37" xfId="50676"/>
    <cellStyle name="Обычный 33 38" xfId="50886"/>
    <cellStyle name="Обычный 33 39" xfId="51096"/>
    <cellStyle name="Обычный 33 4" xfId="26522"/>
    <cellStyle name="Обычный 33 4 10" xfId="36670"/>
    <cellStyle name="Обычный 33 4 11" xfId="38006"/>
    <cellStyle name="Обычный 33 4 12" xfId="39331"/>
    <cellStyle name="Обычный 33 4 13" xfId="40695"/>
    <cellStyle name="Обычный 33 4 14" xfId="42194"/>
    <cellStyle name="Обычный 33 4 15" xfId="43368"/>
    <cellStyle name="Обычный 33 4 16" xfId="44648"/>
    <cellStyle name="Обычный 33 4 17" xfId="45785"/>
    <cellStyle name="Обычный 33 4 18" xfId="46901"/>
    <cellStyle name="Обычный 33 4 19" xfId="47849"/>
    <cellStyle name="Обычный 33 4 2" xfId="26523"/>
    <cellStyle name="Обычный 33 4 20" xfId="48483"/>
    <cellStyle name="Обычный 33 4 21" xfId="48693"/>
    <cellStyle name="Обычный 33 4 22" xfId="48903"/>
    <cellStyle name="Обычный 33 4 23" xfId="49113"/>
    <cellStyle name="Обычный 33 4 24" xfId="49323"/>
    <cellStyle name="Обычный 33 4 25" xfId="49533"/>
    <cellStyle name="Обычный 33 4 26" xfId="49743"/>
    <cellStyle name="Обычный 33 4 27" xfId="49953"/>
    <cellStyle name="Обычный 33 4 28" xfId="50163"/>
    <cellStyle name="Обычный 33 4 29" xfId="50373"/>
    <cellStyle name="Обычный 33 4 3" xfId="26524"/>
    <cellStyle name="Обычный 33 4 30" xfId="50583"/>
    <cellStyle name="Обычный 33 4 31" xfId="50793"/>
    <cellStyle name="Обычный 33 4 32" xfId="51003"/>
    <cellStyle name="Обычный 33 4 33" xfId="51213"/>
    <cellStyle name="Обычный 33 4 34" xfId="51430"/>
    <cellStyle name="Обычный 33 4 35" xfId="51647"/>
    <cellStyle name="Обычный 33 4 36" xfId="51857"/>
    <cellStyle name="Обычный 33 4 37" xfId="52067"/>
    <cellStyle name="Обычный 33 4 38" xfId="52277"/>
    <cellStyle name="Обычный 33 4 39" xfId="52505"/>
    <cellStyle name="Обычный 33 4 4" xfId="26525"/>
    <cellStyle name="Обычный 33 4 40" xfId="52715"/>
    <cellStyle name="Обычный 33 4 41" xfId="52925"/>
    <cellStyle name="Обычный 33 4 42" xfId="53135"/>
    <cellStyle name="Обычный 33 4 43" xfId="53345"/>
    <cellStyle name="Обычный 33 4 44" xfId="53887"/>
    <cellStyle name="Обычный 33 4 5" xfId="26526"/>
    <cellStyle name="Обычный 33 4 6" xfId="26527"/>
    <cellStyle name="Обычный 33 4 7" xfId="26528"/>
    <cellStyle name="Обычный 33 4 8" xfId="33504"/>
    <cellStyle name="Обычный 33 4 9" xfId="35253"/>
    <cellStyle name="Обычный 33 40" xfId="51313"/>
    <cellStyle name="Обычный 33 41" xfId="51530"/>
    <cellStyle name="Обычный 33 42" xfId="51740"/>
    <cellStyle name="Обычный 33 43" xfId="51950"/>
    <cellStyle name="Обычный 33 44" xfId="52160"/>
    <cellStyle name="Обычный 33 45" xfId="52388"/>
    <cellStyle name="Обычный 33 46" xfId="52598"/>
    <cellStyle name="Обычный 33 47" xfId="52808"/>
    <cellStyle name="Обычный 33 48" xfId="53018"/>
    <cellStyle name="Обычный 33 49" xfId="53228"/>
    <cellStyle name="Обычный 33 5" xfId="26529"/>
    <cellStyle name="Обычный 33 50" xfId="53769"/>
    <cellStyle name="Обычный 33 51" xfId="53700"/>
    <cellStyle name="Обычный 33 6" xfId="26530"/>
    <cellStyle name="Обычный 33 7" xfId="26531"/>
    <cellStyle name="Обычный 33 8" xfId="26532"/>
    <cellStyle name="Обычный 33 9" xfId="26533"/>
    <cellStyle name="Обычный 34" xfId="26534"/>
    <cellStyle name="Обычный 34 2" xfId="26535"/>
    <cellStyle name="Обычный 34 2 2" xfId="26536"/>
    <cellStyle name="Обычный 34 2 3" xfId="26537"/>
    <cellStyle name="Обычный 34 2 4" xfId="26538"/>
    <cellStyle name="Обычный 34 2 5" xfId="53642"/>
    <cellStyle name="Обычный 34 3" xfId="26539"/>
    <cellStyle name="Обычный 34 4" xfId="26540"/>
    <cellStyle name="Обычный 34 5" xfId="26541"/>
    <cellStyle name="Обычный 34 6" xfId="53699"/>
    <cellStyle name="Обычный 35" xfId="26542"/>
    <cellStyle name="Обычный 35 10" xfId="32021"/>
    <cellStyle name="Обычный 35 2" xfId="26543"/>
    <cellStyle name="Обычный 35 3" xfId="26544"/>
    <cellStyle name="Обычный 35 4" xfId="26545"/>
    <cellStyle name="Обычный 35 5" xfId="26546"/>
    <cellStyle name="Обычный 35 6" xfId="26547"/>
    <cellStyle name="Обычный 35 7" xfId="26548"/>
    <cellStyle name="Обычный 35 8" xfId="26549"/>
    <cellStyle name="Обычный 35 9" xfId="26550"/>
    <cellStyle name="Обычный 36" xfId="26551"/>
    <cellStyle name="Обычный 36 10" xfId="32022"/>
    <cellStyle name="Обычный 36 2" xfId="26552"/>
    <cellStyle name="Обычный 36 3" xfId="26553"/>
    <cellStyle name="Обычный 36 4" xfId="26554"/>
    <cellStyle name="Обычный 36 5" xfId="26555"/>
    <cellStyle name="Обычный 36 6" xfId="26556"/>
    <cellStyle name="Обычный 36 7" xfId="26557"/>
    <cellStyle name="Обычный 36 8" xfId="26558"/>
    <cellStyle name="Обычный 36 9" xfId="26559"/>
    <cellStyle name="Обычный 37" xfId="26560"/>
    <cellStyle name="Обычный 38" xfId="26561"/>
    <cellStyle name="Обычный 39" xfId="26562"/>
    <cellStyle name="Обычный 4" xfId="26563"/>
    <cellStyle name="Обычный 4 10" xfId="26564"/>
    <cellStyle name="Обычный 4 11" xfId="26565"/>
    <cellStyle name="Обычный 4 12" xfId="31756"/>
    <cellStyle name="Обычный 4 13" xfId="55532"/>
    <cellStyle name="Обычный 4 2" xfId="26566"/>
    <cellStyle name="Обычный 4 2 2" xfId="26567"/>
    <cellStyle name="Обычный 4 2 2 2" xfId="56143"/>
    <cellStyle name="Обычный 4 2 3" xfId="26568"/>
    <cellStyle name="Обычный 4 2 35" xfId="55548"/>
    <cellStyle name="Обычный 4 2 4" xfId="26569"/>
    <cellStyle name="Обычный 4 2 5" xfId="26570"/>
    <cellStyle name="Обычный 4 2 6" xfId="53399"/>
    <cellStyle name="Обычный 4 3" xfId="26571"/>
    <cellStyle name="Обычный 4 3 2" xfId="56144"/>
    <cellStyle name="Обычный 4 4" xfId="26572"/>
    <cellStyle name="Обычный 4 5" xfId="26573"/>
    <cellStyle name="Обычный 4 5 2" xfId="55549"/>
    <cellStyle name="Обычный 4 6" xfId="26574"/>
    <cellStyle name="Обычный 4 7" xfId="26575"/>
    <cellStyle name="Обычный 4 8" xfId="26576"/>
    <cellStyle name="Обычный 4 9" xfId="26577"/>
    <cellStyle name="Обычный 40" xfId="26578"/>
    <cellStyle name="Обычный 41" xfId="26579"/>
    <cellStyle name="Обычный 42" xfId="26580"/>
    <cellStyle name="Обычный 43" xfId="26581"/>
    <cellStyle name="Обычный 44" xfId="26582"/>
    <cellStyle name="Обычный 45" xfId="26583"/>
    <cellStyle name="Обычный 46" xfId="31613"/>
    <cellStyle name="Обычный 47" xfId="53930"/>
    <cellStyle name="Обычный 48" xfId="54285"/>
    <cellStyle name="Обычный 49" xfId="54729"/>
    <cellStyle name="Обычный 5" xfId="26584"/>
    <cellStyle name="Обычный 5 10" xfId="26585"/>
    <cellStyle name="Обычный 5 11" xfId="26586"/>
    <cellStyle name="Обычный 5 12" xfId="31757"/>
    <cellStyle name="Обычный 5 13" xfId="55533"/>
    <cellStyle name="Обычный 5 14" xfId="55550"/>
    <cellStyle name="Обычный 5 2" xfId="26587"/>
    <cellStyle name="Обычный 5 2 10" xfId="55036"/>
    <cellStyle name="Обычный 5 2 11" xfId="55226"/>
    <cellStyle name="Обычный 5 2 12" xfId="55278"/>
    <cellStyle name="Обычный 5 2 13" xfId="55343"/>
    <cellStyle name="Обычный 5 2 14" xfId="55510"/>
    <cellStyle name="Обычный 5 2 15" xfId="56145"/>
    <cellStyle name="Обычный 5 2 16" xfId="56424"/>
    <cellStyle name="Обычный 5 2 2" xfId="26588"/>
    <cellStyle name="Обычный 5 2 2 2" xfId="56146"/>
    <cellStyle name="Обычный 5 2 3" xfId="26589"/>
    <cellStyle name="Обычный 5 2 4" xfId="26590"/>
    <cellStyle name="Обычный 5 2 5" xfId="26591"/>
    <cellStyle name="Обычный 5 2 6" xfId="53499"/>
    <cellStyle name="Обычный 5 2 7" xfId="54240"/>
    <cellStyle name="Обычный 5 2 8" xfId="54660"/>
    <cellStyle name="Обычный 5 2 9" xfId="54866"/>
    <cellStyle name="Обычный 5 3" xfId="26592"/>
    <cellStyle name="Обычный 5 3 2" xfId="56147"/>
    <cellStyle name="Обычный 5 4" xfId="26593"/>
    <cellStyle name="Обычный 5 5" xfId="26594"/>
    <cellStyle name="Обычный 5 6" xfId="26595"/>
    <cellStyle name="Обычный 5 7" xfId="26596"/>
    <cellStyle name="Обычный 5 8" xfId="26597"/>
    <cellStyle name="Обычный 5 9" xfId="26598"/>
    <cellStyle name="Обычный 50" xfId="54878"/>
    <cellStyle name="Обычный 51" xfId="55055"/>
    <cellStyle name="Обычный 52" xfId="55243"/>
    <cellStyle name="Обычный 53" xfId="55245"/>
    <cellStyle name="Обычный 54" xfId="55244"/>
    <cellStyle name="Обычный 55" xfId="55246"/>
    <cellStyle name="Обычный 56" xfId="55247"/>
    <cellStyle name="Обычный 57" xfId="55258"/>
    <cellStyle name="Обычный 58" xfId="55281"/>
    <cellStyle name="Обычный 59" xfId="55356"/>
    <cellStyle name="Обычный 6" xfId="26599"/>
    <cellStyle name="Обычный 6 10" xfId="26600"/>
    <cellStyle name="Обычный 6 11" xfId="26601"/>
    <cellStyle name="Обычный 6 12" xfId="31758"/>
    <cellStyle name="Обычный 6 2" xfId="26602"/>
    <cellStyle name="Обычный 6 2 2" xfId="56149"/>
    <cellStyle name="Обычный 6 2 3" xfId="56148"/>
    <cellStyle name="Обычный 6 3" xfId="26603"/>
    <cellStyle name="Обычный 6 3 2" xfId="56150"/>
    <cellStyle name="Обычный 6 4" xfId="26604"/>
    <cellStyle name="Обычный 6 5" xfId="26605"/>
    <cellStyle name="Обычный 6 6" xfId="26606"/>
    <cellStyle name="Обычный 6 7" xfId="26607"/>
    <cellStyle name="Обычный 6 8" xfId="26608"/>
    <cellStyle name="Обычный 6 9" xfId="26609"/>
    <cellStyle name="Обычный 60" xfId="55520"/>
    <cellStyle name="Обычный 61" xfId="55521"/>
    <cellStyle name="Обычный 62" xfId="55522"/>
    <cellStyle name="Обычный 63" xfId="55523"/>
    <cellStyle name="Обычный 64" xfId="55524"/>
    <cellStyle name="Обычный 65" xfId="55525"/>
    <cellStyle name="Обычный 66" xfId="55526"/>
    <cellStyle name="Обычный 67" xfId="55527"/>
    <cellStyle name="Обычный 68" xfId="55528"/>
    <cellStyle name="Обычный 69" xfId="55529"/>
    <cellStyle name="Обычный 7" xfId="26610"/>
    <cellStyle name="Обычный 7 10" xfId="26611"/>
    <cellStyle name="Обычный 7 11" xfId="31759"/>
    <cellStyle name="Обычный 7 12" xfId="55534"/>
    <cellStyle name="Обычный 7 2" xfId="26612"/>
    <cellStyle name="Обычный 7 2 2" xfId="56152"/>
    <cellStyle name="Обычный 7 2 3" xfId="56151"/>
    <cellStyle name="Обычный 7 3" xfId="26613"/>
    <cellStyle name="Обычный 7 3 2" xfId="56153"/>
    <cellStyle name="Обычный 7 4" xfId="26614"/>
    <cellStyle name="Обычный 7 5" xfId="26615"/>
    <cellStyle name="Обычный 7 6" xfId="26616"/>
    <cellStyle name="Обычный 7 7" xfId="26617"/>
    <cellStyle name="Обычный 7 8" xfId="26618"/>
    <cellStyle name="Обычный 7 9" xfId="26619"/>
    <cellStyle name="Обычный 70" xfId="55530"/>
    <cellStyle name="Обычный 71" xfId="26620"/>
    <cellStyle name="Обычный 71 10" xfId="32019"/>
    <cellStyle name="Обычный 71 2" xfId="26621"/>
    <cellStyle name="Обычный 71 3" xfId="26622"/>
    <cellStyle name="Обычный 71 4" xfId="26623"/>
    <cellStyle name="Обычный 71 5" xfId="26624"/>
    <cellStyle name="Обычный 71 6" xfId="26625"/>
    <cellStyle name="Обычный 71 7" xfId="26626"/>
    <cellStyle name="Обычный 71 8" xfId="26627"/>
    <cellStyle name="Обычный 71 9" xfId="26628"/>
    <cellStyle name="Обычный 72" xfId="26629"/>
    <cellStyle name="Обычный 72 10" xfId="32020"/>
    <cellStyle name="Обычный 72 2" xfId="26630"/>
    <cellStyle name="Обычный 72 3" xfId="26631"/>
    <cellStyle name="Обычный 72 4" xfId="26632"/>
    <cellStyle name="Обычный 72 5" xfId="26633"/>
    <cellStyle name="Обычный 72 6" xfId="26634"/>
    <cellStyle name="Обычный 72 7" xfId="26635"/>
    <cellStyle name="Обычный 72 8" xfId="26636"/>
    <cellStyle name="Обычный 72 9" xfId="26637"/>
    <cellStyle name="Обычный 73" xfId="55539"/>
    <cellStyle name="Обычный 74" xfId="55541"/>
    <cellStyle name="Обычный 75" xfId="55543"/>
    <cellStyle name="Обычный 76" xfId="55560"/>
    <cellStyle name="Обычный 77" xfId="55575"/>
    <cellStyle name="Обычный 78" xfId="56348"/>
    <cellStyle name="Обычный 8" xfId="26638"/>
    <cellStyle name="Обычный 8 10" xfId="26639"/>
    <cellStyle name="Обычный 8 11" xfId="31760"/>
    <cellStyle name="Обычный 8 2" xfId="26640"/>
    <cellStyle name="Обычный 8 2 2" xfId="56155"/>
    <cellStyle name="Обычный 8 2 3" xfId="56154"/>
    <cellStyle name="Обычный 8 3" xfId="26641"/>
    <cellStyle name="Обычный 8 3 2" xfId="56156"/>
    <cellStyle name="Обычный 8 4" xfId="26642"/>
    <cellStyle name="Обычный 8 5" xfId="26643"/>
    <cellStyle name="Обычный 8 6" xfId="26644"/>
    <cellStyle name="Обычный 8 7" xfId="26645"/>
    <cellStyle name="Обычный 8 8" xfId="26646"/>
    <cellStyle name="Обычный 8 9" xfId="26647"/>
    <cellStyle name="Обычный 9" xfId="26648"/>
    <cellStyle name="Обычный 9 10" xfId="26649"/>
    <cellStyle name="Обычный 9 11" xfId="31761"/>
    <cellStyle name="Обычный 9 2" xfId="26650"/>
    <cellStyle name="Обычный 9 2 2" xfId="56158"/>
    <cellStyle name="Обычный 9 2 3" xfId="56157"/>
    <cellStyle name="Обычный 9 3" xfId="26651"/>
    <cellStyle name="Обычный 9 3 2" xfId="56159"/>
    <cellStyle name="Обычный 9 4" xfId="26652"/>
    <cellStyle name="Обычный 9 5" xfId="26653"/>
    <cellStyle name="Обычный 9 6" xfId="26654"/>
    <cellStyle name="Обычный 9 7" xfId="26655"/>
    <cellStyle name="Обычный 9 8" xfId="26656"/>
    <cellStyle name="Обычный 9 9" xfId="26657"/>
    <cellStyle name="Плохой 2" xfId="26658"/>
    <cellStyle name="Плохой 2 10" xfId="31959"/>
    <cellStyle name="Плохой 2 11" xfId="56160"/>
    <cellStyle name="Плохой 2 2" xfId="26659"/>
    <cellStyle name="Плохой 2 3" xfId="26660"/>
    <cellStyle name="Плохой 2 4" xfId="26661"/>
    <cellStyle name="Плохой 2 5" xfId="26662"/>
    <cellStyle name="Плохой 2 6" xfId="26663"/>
    <cellStyle name="Плохой 2 7" xfId="26664"/>
    <cellStyle name="Плохой 2 8" xfId="26665"/>
    <cellStyle name="Плохой 2 9" xfId="26666"/>
    <cellStyle name="Плохой 3" xfId="26667"/>
    <cellStyle name="Плохой 3 2" xfId="56161"/>
    <cellStyle name="Плохой 4" xfId="26668"/>
    <cellStyle name="Плохой 4 2" xfId="56162"/>
    <cellStyle name="Плохой 5" xfId="26669"/>
    <cellStyle name="Плохой 6" xfId="26670"/>
    <cellStyle name="Плохой 7" xfId="26671"/>
    <cellStyle name="Плохой 8" xfId="26672"/>
    <cellStyle name="Плохой 9" xfId="31762"/>
    <cellStyle name="Пояснение 2" xfId="26673"/>
    <cellStyle name="Пояснение 2 10" xfId="31960"/>
    <cellStyle name="Пояснение 2 11" xfId="56163"/>
    <cellStyle name="Пояснение 2 2" xfId="26674"/>
    <cellStyle name="Пояснение 2 3" xfId="26675"/>
    <cellStyle name="Пояснение 2 4" xfId="26676"/>
    <cellStyle name="Пояснение 2 5" xfId="26677"/>
    <cellStyle name="Пояснение 2 6" xfId="26678"/>
    <cellStyle name="Пояснение 2 7" xfId="26679"/>
    <cellStyle name="Пояснение 2 8" xfId="26680"/>
    <cellStyle name="Пояснение 2 9" xfId="26681"/>
    <cellStyle name="Пояснение 3" xfId="26682"/>
    <cellStyle name="Пояснение 3 2" xfId="56164"/>
    <cellStyle name="Пояснение 4" xfId="26683"/>
    <cellStyle name="Пояснение 4 2" xfId="56165"/>
    <cellStyle name="Пояснение 5" xfId="26684"/>
    <cellStyle name="Пояснение 6" xfId="26685"/>
    <cellStyle name="Пояснение 7" xfId="26686"/>
    <cellStyle name="Пояснение 8" xfId="26687"/>
    <cellStyle name="Пояснение 9" xfId="31763"/>
    <cellStyle name="Примечание 10" xfId="26688"/>
    <cellStyle name="Примечание 10 10" xfId="26689"/>
    <cellStyle name="Примечание 10 11" xfId="26690"/>
    <cellStyle name="Примечание 10 12" xfId="26691"/>
    <cellStyle name="Примечание 10 13" xfId="26692"/>
    <cellStyle name="Примечание 10 14" xfId="26693"/>
    <cellStyle name="Примечание 10 15" xfId="26694"/>
    <cellStyle name="Примечание 10 16" xfId="26695"/>
    <cellStyle name="Примечание 10 17" xfId="26696"/>
    <cellStyle name="Примечание 10 18" xfId="26697"/>
    <cellStyle name="Примечание 10 19" xfId="26698"/>
    <cellStyle name="Примечание 10 2" xfId="26699"/>
    <cellStyle name="Примечание 10 2 10" xfId="26700"/>
    <cellStyle name="Примечание 10 2 11" xfId="26701"/>
    <cellStyle name="Примечание 10 2 12" xfId="26702"/>
    <cellStyle name="Примечание 10 2 13" xfId="26703"/>
    <cellStyle name="Примечание 10 2 14" xfId="26704"/>
    <cellStyle name="Примечание 10 2 15" xfId="26705"/>
    <cellStyle name="Примечание 10 2 16" xfId="26706"/>
    <cellStyle name="Примечание 10 2 17" xfId="26707"/>
    <cellStyle name="Примечание 10 2 18" xfId="26708"/>
    <cellStyle name="Примечание 10 2 19" xfId="26709"/>
    <cellStyle name="Примечание 10 2 2" xfId="26710"/>
    <cellStyle name="Примечание 10 2 20" xfId="26711"/>
    <cellStyle name="Примечание 10 2 21" xfId="26712"/>
    <cellStyle name="Примечание 10 2 22" xfId="26713"/>
    <cellStyle name="Примечание 10 2 23" xfId="26714"/>
    <cellStyle name="Примечание 10 2 24" xfId="26715"/>
    <cellStyle name="Примечание 10 2 25" xfId="26716"/>
    <cellStyle name="Примечание 10 2 26" xfId="26717"/>
    <cellStyle name="Примечание 10 2 27" xfId="26718"/>
    <cellStyle name="Примечание 10 2 28" xfId="26719"/>
    <cellStyle name="Примечание 10 2 29" xfId="26720"/>
    <cellStyle name="Примечание 10 2 3" xfId="26721"/>
    <cellStyle name="Примечание 10 2 30" xfId="26722"/>
    <cellStyle name="Примечание 10 2 31" xfId="26723"/>
    <cellStyle name="Примечание 10 2 32" xfId="33249"/>
    <cellStyle name="Примечание 10 2 33" xfId="33939"/>
    <cellStyle name="Примечание 10 2 34" xfId="34086"/>
    <cellStyle name="Примечание 10 2 35" xfId="34165"/>
    <cellStyle name="Примечание 10 2 36" xfId="34488"/>
    <cellStyle name="Примечание 10 2 37" xfId="35426"/>
    <cellStyle name="Примечание 10 2 38" xfId="35506"/>
    <cellStyle name="Примечание 10 2 39" xfId="36423"/>
    <cellStyle name="Примечание 10 2 4" xfId="26724"/>
    <cellStyle name="Примечание 10 2 40" xfId="36922"/>
    <cellStyle name="Примечание 10 2 41" xfId="37001"/>
    <cellStyle name="Примечание 10 2 42" xfId="37813"/>
    <cellStyle name="Примечание 10 2 43" xfId="38247"/>
    <cellStyle name="Примечание 10 2 44" xfId="38327"/>
    <cellStyle name="Примечание 10 2 45" xfId="39139"/>
    <cellStyle name="Примечание 10 2 46" xfId="39571"/>
    <cellStyle name="Примечание 10 2 47" xfId="39651"/>
    <cellStyle name="Примечание 10 2 48" xfId="40501"/>
    <cellStyle name="Примечание 10 2 49" xfId="40935"/>
    <cellStyle name="Примечание 10 2 5" xfId="26725"/>
    <cellStyle name="Примечание 10 2 50" xfId="41066"/>
    <cellStyle name="Примечание 10 2 51" xfId="42001"/>
    <cellStyle name="Примечание 10 2 52" xfId="42432"/>
    <cellStyle name="Примечание 10 2 53" xfId="42559"/>
    <cellStyle name="Примечание 10 2 54" xfId="43204"/>
    <cellStyle name="Примечание 10 2 55" xfId="43680"/>
    <cellStyle name="Примечание 10 2 56" xfId="44405"/>
    <cellStyle name="Примечание 10 2 57" xfId="44978"/>
    <cellStyle name="Примечание 10 2 58" xfId="45621"/>
    <cellStyle name="Примечание 10 2 59" xfId="46095"/>
    <cellStyle name="Примечание 10 2 6" xfId="26726"/>
    <cellStyle name="Примечание 10 2 60" xfId="46737"/>
    <cellStyle name="Примечание 10 2 61" xfId="47125"/>
    <cellStyle name="Примечание 10 2 62" xfId="47685"/>
    <cellStyle name="Примечание 10 2 63" xfId="48077"/>
    <cellStyle name="Примечание 10 2 7" xfId="26727"/>
    <cellStyle name="Примечание 10 2 8" xfId="26728"/>
    <cellStyle name="Примечание 10 2 9" xfId="26729"/>
    <cellStyle name="Примечание 10 20" xfId="26730"/>
    <cellStyle name="Примечание 10 21" xfId="26731"/>
    <cellStyle name="Примечание 10 22" xfId="26732"/>
    <cellStyle name="Примечание 10 23" xfId="26733"/>
    <cellStyle name="Примечание 10 24" xfId="26734"/>
    <cellStyle name="Примечание 10 25" xfId="26735"/>
    <cellStyle name="Примечание 10 26" xfId="26736"/>
    <cellStyle name="Примечание 10 27" xfId="26737"/>
    <cellStyle name="Примечание 10 28" xfId="26738"/>
    <cellStyle name="Примечание 10 29" xfId="26739"/>
    <cellStyle name="Примечание 10 3" xfId="26740"/>
    <cellStyle name="Примечание 10 3 10" xfId="26741"/>
    <cellStyle name="Примечание 10 3 11" xfId="26742"/>
    <cellStyle name="Примечание 10 3 12" xfId="26743"/>
    <cellStyle name="Примечание 10 3 13" xfId="26744"/>
    <cellStyle name="Примечание 10 3 14" xfId="26745"/>
    <cellStyle name="Примечание 10 3 15" xfId="26746"/>
    <cellStyle name="Примечание 10 3 16" xfId="26747"/>
    <cellStyle name="Примечание 10 3 17" xfId="26748"/>
    <cellStyle name="Примечание 10 3 18" xfId="26749"/>
    <cellStyle name="Примечание 10 3 19" xfId="26750"/>
    <cellStyle name="Примечание 10 3 2" xfId="26751"/>
    <cellStyle name="Примечание 10 3 20" xfId="26752"/>
    <cellStyle name="Примечание 10 3 21" xfId="26753"/>
    <cellStyle name="Примечание 10 3 22" xfId="26754"/>
    <cellStyle name="Примечание 10 3 23" xfId="26755"/>
    <cellStyle name="Примечание 10 3 24" xfId="26756"/>
    <cellStyle name="Примечание 10 3 25" xfId="26757"/>
    <cellStyle name="Примечание 10 3 26" xfId="26758"/>
    <cellStyle name="Примечание 10 3 27" xfId="26759"/>
    <cellStyle name="Примечание 10 3 28" xfId="26760"/>
    <cellStyle name="Примечание 10 3 29" xfId="26761"/>
    <cellStyle name="Примечание 10 3 3" xfId="26762"/>
    <cellStyle name="Примечание 10 3 30" xfId="26763"/>
    <cellStyle name="Примечание 10 3 31" xfId="26764"/>
    <cellStyle name="Примечание 10 3 32" xfId="33250"/>
    <cellStyle name="Примечание 10 3 33" xfId="33940"/>
    <cellStyle name="Примечание 10 3 34" xfId="34087"/>
    <cellStyle name="Примечание 10 3 35" xfId="34166"/>
    <cellStyle name="Примечание 10 3 36" xfId="34487"/>
    <cellStyle name="Примечание 10 3 37" xfId="35427"/>
    <cellStyle name="Примечание 10 3 38" xfId="35507"/>
    <cellStyle name="Примечание 10 3 39" xfId="36424"/>
    <cellStyle name="Примечание 10 3 4" xfId="26765"/>
    <cellStyle name="Примечание 10 3 40" xfId="36923"/>
    <cellStyle name="Примечание 10 3 41" xfId="37002"/>
    <cellStyle name="Примечание 10 3 42" xfId="37814"/>
    <cellStyle name="Примечание 10 3 43" xfId="38248"/>
    <cellStyle name="Примечание 10 3 44" xfId="38328"/>
    <cellStyle name="Примечание 10 3 45" xfId="39140"/>
    <cellStyle name="Примечание 10 3 46" xfId="39572"/>
    <cellStyle name="Примечание 10 3 47" xfId="39652"/>
    <cellStyle name="Примечание 10 3 48" xfId="40502"/>
    <cellStyle name="Примечание 10 3 49" xfId="40936"/>
    <cellStyle name="Примечание 10 3 5" xfId="26766"/>
    <cellStyle name="Примечание 10 3 50" xfId="41067"/>
    <cellStyle name="Примечание 10 3 51" xfId="42002"/>
    <cellStyle name="Примечание 10 3 52" xfId="42433"/>
    <cellStyle name="Примечание 10 3 53" xfId="42560"/>
    <cellStyle name="Примечание 10 3 54" xfId="43205"/>
    <cellStyle name="Примечание 10 3 55" xfId="43681"/>
    <cellStyle name="Примечание 10 3 56" xfId="44406"/>
    <cellStyle name="Примечание 10 3 57" xfId="44979"/>
    <cellStyle name="Примечание 10 3 58" xfId="45622"/>
    <cellStyle name="Примечание 10 3 59" xfId="46096"/>
    <cellStyle name="Примечание 10 3 6" xfId="26767"/>
    <cellStyle name="Примечание 10 3 60" xfId="46738"/>
    <cellStyle name="Примечание 10 3 61" xfId="47126"/>
    <cellStyle name="Примечание 10 3 62" xfId="47686"/>
    <cellStyle name="Примечание 10 3 63" xfId="48078"/>
    <cellStyle name="Примечание 10 3 7" xfId="26768"/>
    <cellStyle name="Примечание 10 3 8" xfId="26769"/>
    <cellStyle name="Примечание 10 3 9" xfId="26770"/>
    <cellStyle name="Примечание 10 30" xfId="26771"/>
    <cellStyle name="Примечание 10 31" xfId="26772"/>
    <cellStyle name="Примечание 10 32" xfId="26773"/>
    <cellStyle name="Примечание 10 33" xfId="26774"/>
    <cellStyle name="Примечание 10 34" xfId="33248"/>
    <cellStyle name="Примечание 10 35" xfId="33938"/>
    <cellStyle name="Примечание 10 36" xfId="34085"/>
    <cellStyle name="Примечание 10 37" xfId="34164"/>
    <cellStyle name="Примечание 10 38" xfId="34489"/>
    <cellStyle name="Примечание 10 39" xfId="35425"/>
    <cellStyle name="Примечание 10 4" xfId="26775"/>
    <cellStyle name="Примечание 10 40" xfId="35505"/>
    <cellStyle name="Примечание 10 41" xfId="36422"/>
    <cellStyle name="Примечание 10 42" xfId="36921"/>
    <cellStyle name="Примечание 10 43" xfId="37000"/>
    <cellStyle name="Примечание 10 44" xfId="37812"/>
    <cellStyle name="Примечание 10 45" xfId="38246"/>
    <cellStyle name="Примечание 10 46" xfId="38326"/>
    <cellStyle name="Примечание 10 47" xfId="39138"/>
    <cellStyle name="Примечание 10 48" xfId="39570"/>
    <cellStyle name="Примечание 10 49" xfId="39650"/>
    <cellStyle name="Примечание 10 5" xfId="26776"/>
    <cellStyle name="Примечание 10 50" xfId="40500"/>
    <cellStyle name="Примечание 10 51" xfId="40934"/>
    <cellStyle name="Примечание 10 52" xfId="41065"/>
    <cellStyle name="Примечание 10 53" xfId="42000"/>
    <cellStyle name="Примечание 10 54" xfId="42431"/>
    <cellStyle name="Примечание 10 55" xfId="42558"/>
    <cellStyle name="Примечание 10 56" xfId="43203"/>
    <cellStyle name="Примечание 10 57" xfId="43679"/>
    <cellStyle name="Примечание 10 58" xfId="44404"/>
    <cellStyle name="Примечание 10 59" xfId="44977"/>
    <cellStyle name="Примечание 10 6" xfId="26777"/>
    <cellStyle name="Примечание 10 60" xfId="45620"/>
    <cellStyle name="Примечание 10 61" xfId="46094"/>
    <cellStyle name="Примечание 10 62" xfId="46736"/>
    <cellStyle name="Примечание 10 63" xfId="47124"/>
    <cellStyle name="Примечание 10 64" xfId="47684"/>
    <cellStyle name="Примечание 10 65" xfId="48076"/>
    <cellStyle name="Примечание 10 7" xfId="26778"/>
    <cellStyle name="Примечание 10 8" xfId="26779"/>
    <cellStyle name="Примечание 10 9" xfId="26780"/>
    <cellStyle name="Примечание 11" xfId="26781"/>
    <cellStyle name="Примечание 11 10" xfId="26782"/>
    <cellStyle name="Примечание 11 11" xfId="26783"/>
    <cellStyle name="Примечание 11 12" xfId="26784"/>
    <cellStyle name="Примечание 11 13" xfId="26785"/>
    <cellStyle name="Примечание 11 14" xfId="26786"/>
    <cellStyle name="Примечание 11 15" xfId="26787"/>
    <cellStyle name="Примечание 11 16" xfId="26788"/>
    <cellStyle name="Примечание 11 17" xfId="26789"/>
    <cellStyle name="Примечание 11 18" xfId="26790"/>
    <cellStyle name="Примечание 11 19" xfId="26791"/>
    <cellStyle name="Примечание 11 2" xfId="26792"/>
    <cellStyle name="Примечание 11 2 10" xfId="26793"/>
    <cellStyle name="Примечание 11 2 11" xfId="26794"/>
    <cellStyle name="Примечание 11 2 12" xfId="26795"/>
    <cellStyle name="Примечание 11 2 13" xfId="26796"/>
    <cellStyle name="Примечание 11 2 14" xfId="26797"/>
    <cellStyle name="Примечание 11 2 15" xfId="26798"/>
    <cellStyle name="Примечание 11 2 16" xfId="26799"/>
    <cellStyle name="Примечание 11 2 17" xfId="26800"/>
    <cellStyle name="Примечание 11 2 18" xfId="26801"/>
    <cellStyle name="Примечание 11 2 19" xfId="26802"/>
    <cellStyle name="Примечание 11 2 2" xfId="26803"/>
    <cellStyle name="Примечание 11 2 20" xfId="26804"/>
    <cellStyle name="Примечание 11 2 21" xfId="26805"/>
    <cellStyle name="Примечание 11 2 22" xfId="26806"/>
    <cellStyle name="Примечание 11 2 23" xfId="26807"/>
    <cellStyle name="Примечание 11 2 24" xfId="26808"/>
    <cellStyle name="Примечание 11 2 25" xfId="26809"/>
    <cellStyle name="Примечание 11 2 26" xfId="26810"/>
    <cellStyle name="Примечание 11 2 27" xfId="26811"/>
    <cellStyle name="Примечание 11 2 28" xfId="26812"/>
    <cellStyle name="Примечание 11 2 29" xfId="26813"/>
    <cellStyle name="Примечание 11 2 3" xfId="26814"/>
    <cellStyle name="Примечание 11 2 30" xfId="26815"/>
    <cellStyle name="Примечание 11 2 31" xfId="26816"/>
    <cellStyle name="Примечание 11 2 32" xfId="33252"/>
    <cellStyle name="Примечание 11 2 33" xfId="33942"/>
    <cellStyle name="Примечание 11 2 34" xfId="34089"/>
    <cellStyle name="Примечание 11 2 35" xfId="34168"/>
    <cellStyle name="Примечание 11 2 36" xfId="34485"/>
    <cellStyle name="Примечание 11 2 37" xfId="35429"/>
    <cellStyle name="Примечание 11 2 38" xfId="35509"/>
    <cellStyle name="Примечание 11 2 39" xfId="36426"/>
    <cellStyle name="Примечание 11 2 4" xfId="26817"/>
    <cellStyle name="Примечание 11 2 40" xfId="36925"/>
    <cellStyle name="Примечание 11 2 41" xfId="37004"/>
    <cellStyle name="Примечание 11 2 42" xfId="37816"/>
    <cellStyle name="Примечание 11 2 43" xfId="38250"/>
    <cellStyle name="Примечание 11 2 44" xfId="38330"/>
    <cellStyle name="Примечание 11 2 45" xfId="39142"/>
    <cellStyle name="Примечание 11 2 46" xfId="39574"/>
    <cellStyle name="Примечание 11 2 47" xfId="39654"/>
    <cellStyle name="Примечание 11 2 48" xfId="40504"/>
    <cellStyle name="Примечание 11 2 49" xfId="40938"/>
    <cellStyle name="Примечание 11 2 5" xfId="26818"/>
    <cellStyle name="Примечание 11 2 50" xfId="41069"/>
    <cellStyle name="Примечание 11 2 51" xfId="42004"/>
    <cellStyle name="Примечание 11 2 52" xfId="42435"/>
    <cellStyle name="Примечание 11 2 53" xfId="42562"/>
    <cellStyle name="Примечание 11 2 54" xfId="43207"/>
    <cellStyle name="Примечание 11 2 55" xfId="43683"/>
    <cellStyle name="Примечание 11 2 56" xfId="44408"/>
    <cellStyle name="Примечание 11 2 57" xfId="44981"/>
    <cellStyle name="Примечание 11 2 58" xfId="45624"/>
    <cellStyle name="Примечание 11 2 59" xfId="46098"/>
    <cellStyle name="Примечание 11 2 6" xfId="26819"/>
    <cellStyle name="Примечание 11 2 60" xfId="46740"/>
    <cellStyle name="Примечание 11 2 61" xfId="47128"/>
    <cellStyle name="Примечание 11 2 62" xfId="47688"/>
    <cellStyle name="Примечание 11 2 63" xfId="48080"/>
    <cellStyle name="Примечание 11 2 7" xfId="26820"/>
    <cellStyle name="Примечание 11 2 8" xfId="26821"/>
    <cellStyle name="Примечание 11 2 9" xfId="26822"/>
    <cellStyle name="Примечание 11 20" xfId="26823"/>
    <cellStyle name="Примечание 11 21" xfId="26824"/>
    <cellStyle name="Примечание 11 22" xfId="26825"/>
    <cellStyle name="Примечание 11 23" xfId="26826"/>
    <cellStyle name="Примечание 11 24" xfId="26827"/>
    <cellStyle name="Примечание 11 25" xfId="26828"/>
    <cellStyle name="Примечание 11 26" xfId="26829"/>
    <cellStyle name="Примечание 11 27" xfId="26830"/>
    <cellStyle name="Примечание 11 28" xfId="26831"/>
    <cellStyle name="Примечание 11 29" xfId="26832"/>
    <cellStyle name="Примечание 11 3" xfId="26833"/>
    <cellStyle name="Примечание 11 3 10" xfId="26834"/>
    <cellStyle name="Примечание 11 3 11" xfId="26835"/>
    <cellStyle name="Примечание 11 3 12" xfId="26836"/>
    <cellStyle name="Примечание 11 3 13" xfId="26837"/>
    <cellStyle name="Примечание 11 3 14" xfId="26838"/>
    <cellStyle name="Примечание 11 3 15" xfId="26839"/>
    <cellStyle name="Примечание 11 3 16" xfId="26840"/>
    <cellStyle name="Примечание 11 3 17" xfId="26841"/>
    <cellStyle name="Примечание 11 3 18" xfId="26842"/>
    <cellStyle name="Примечание 11 3 19" xfId="26843"/>
    <cellStyle name="Примечание 11 3 2" xfId="26844"/>
    <cellStyle name="Примечание 11 3 20" xfId="26845"/>
    <cellStyle name="Примечание 11 3 21" xfId="26846"/>
    <cellStyle name="Примечание 11 3 22" xfId="26847"/>
    <cellStyle name="Примечание 11 3 23" xfId="26848"/>
    <cellStyle name="Примечание 11 3 24" xfId="26849"/>
    <cellStyle name="Примечание 11 3 25" xfId="26850"/>
    <cellStyle name="Примечание 11 3 26" xfId="26851"/>
    <cellStyle name="Примечание 11 3 27" xfId="26852"/>
    <cellStyle name="Примечание 11 3 28" xfId="26853"/>
    <cellStyle name="Примечание 11 3 29" xfId="26854"/>
    <cellStyle name="Примечание 11 3 3" xfId="26855"/>
    <cellStyle name="Примечание 11 3 30" xfId="26856"/>
    <cellStyle name="Примечание 11 3 31" xfId="26857"/>
    <cellStyle name="Примечание 11 3 32" xfId="33253"/>
    <cellStyle name="Примечание 11 3 33" xfId="33943"/>
    <cellStyle name="Примечание 11 3 34" xfId="34090"/>
    <cellStyle name="Примечание 11 3 35" xfId="34169"/>
    <cellStyle name="Примечание 11 3 36" xfId="34484"/>
    <cellStyle name="Примечание 11 3 37" xfId="35430"/>
    <cellStyle name="Примечание 11 3 38" xfId="35510"/>
    <cellStyle name="Примечание 11 3 39" xfId="36427"/>
    <cellStyle name="Примечание 11 3 4" xfId="26858"/>
    <cellStyle name="Примечание 11 3 40" xfId="36926"/>
    <cellStyle name="Примечание 11 3 41" xfId="37005"/>
    <cellStyle name="Примечание 11 3 42" xfId="37817"/>
    <cellStyle name="Примечание 11 3 43" xfId="38251"/>
    <cellStyle name="Примечание 11 3 44" xfId="38331"/>
    <cellStyle name="Примечание 11 3 45" xfId="39143"/>
    <cellStyle name="Примечание 11 3 46" xfId="39575"/>
    <cellStyle name="Примечание 11 3 47" xfId="39655"/>
    <cellStyle name="Примечание 11 3 48" xfId="40505"/>
    <cellStyle name="Примечание 11 3 49" xfId="40939"/>
    <cellStyle name="Примечание 11 3 5" xfId="26859"/>
    <cellStyle name="Примечание 11 3 50" xfId="41070"/>
    <cellStyle name="Примечание 11 3 51" xfId="42005"/>
    <cellStyle name="Примечание 11 3 52" xfId="42436"/>
    <cellStyle name="Примечание 11 3 53" xfId="42563"/>
    <cellStyle name="Примечание 11 3 54" xfId="43208"/>
    <cellStyle name="Примечание 11 3 55" xfId="43684"/>
    <cellStyle name="Примечание 11 3 56" xfId="44409"/>
    <cellStyle name="Примечание 11 3 57" xfId="44982"/>
    <cellStyle name="Примечание 11 3 58" xfId="45625"/>
    <cellStyle name="Примечание 11 3 59" xfId="46099"/>
    <cellStyle name="Примечание 11 3 6" xfId="26860"/>
    <cellStyle name="Примечание 11 3 60" xfId="46741"/>
    <cellStyle name="Примечание 11 3 61" xfId="47129"/>
    <cellStyle name="Примечание 11 3 62" xfId="47689"/>
    <cellStyle name="Примечание 11 3 63" xfId="48081"/>
    <cellStyle name="Примечание 11 3 7" xfId="26861"/>
    <cellStyle name="Примечание 11 3 8" xfId="26862"/>
    <cellStyle name="Примечание 11 3 9" xfId="26863"/>
    <cellStyle name="Примечание 11 30" xfId="26864"/>
    <cellStyle name="Примечание 11 31" xfId="26865"/>
    <cellStyle name="Примечание 11 32" xfId="26866"/>
    <cellStyle name="Примечание 11 33" xfId="26867"/>
    <cellStyle name="Примечание 11 34" xfId="33251"/>
    <cellStyle name="Примечание 11 35" xfId="33941"/>
    <cellStyle name="Примечание 11 36" xfId="34088"/>
    <cellStyle name="Примечание 11 37" xfId="34167"/>
    <cellStyle name="Примечание 11 38" xfId="34486"/>
    <cellStyle name="Примечание 11 39" xfId="35428"/>
    <cellStyle name="Примечание 11 4" xfId="26868"/>
    <cellStyle name="Примечание 11 40" xfId="35508"/>
    <cellStyle name="Примечание 11 41" xfId="36425"/>
    <cellStyle name="Примечание 11 42" xfId="36924"/>
    <cellStyle name="Примечание 11 43" xfId="37003"/>
    <cellStyle name="Примечание 11 44" xfId="37815"/>
    <cellStyle name="Примечание 11 45" xfId="38249"/>
    <cellStyle name="Примечание 11 46" xfId="38329"/>
    <cellStyle name="Примечание 11 47" xfId="39141"/>
    <cellStyle name="Примечание 11 48" xfId="39573"/>
    <cellStyle name="Примечание 11 49" xfId="39653"/>
    <cellStyle name="Примечание 11 5" xfId="26869"/>
    <cellStyle name="Примечание 11 50" xfId="40503"/>
    <cellStyle name="Примечание 11 51" xfId="40937"/>
    <cellStyle name="Примечание 11 52" xfId="41068"/>
    <cellStyle name="Примечание 11 53" xfId="42003"/>
    <cellStyle name="Примечание 11 54" xfId="42434"/>
    <cellStyle name="Примечание 11 55" xfId="42561"/>
    <cellStyle name="Примечание 11 56" xfId="43206"/>
    <cellStyle name="Примечание 11 57" xfId="43682"/>
    <cellStyle name="Примечание 11 58" xfId="44407"/>
    <cellStyle name="Примечание 11 59" xfId="44980"/>
    <cellStyle name="Примечание 11 6" xfId="26870"/>
    <cellStyle name="Примечание 11 60" xfId="45623"/>
    <cellStyle name="Примечание 11 61" xfId="46097"/>
    <cellStyle name="Примечание 11 62" xfId="46739"/>
    <cellStyle name="Примечание 11 63" xfId="47127"/>
    <cellStyle name="Примечание 11 64" xfId="47687"/>
    <cellStyle name="Примечание 11 65" xfId="48079"/>
    <cellStyle name="Примечание 11 7" xfId="26871"/>
    <cellStyle name="Примечание 11 8" xfId="26872"/>
    <cellStyle name="Примечание 11 9" xfId="26873"/>
    <cellStyle name="Примечание 12" xfId="26874"/>
    <cellStyle name="Примечание 12 10" xfId="26875"/>
    <cellStyle name="Примечание 12 11" xfId="26876"/>
    <cellStyle name="Примечание 12 12" xfId="26877"/>
    <cellStyle name="Примечание 12 13" xfId="26878"/>
    <cellStyle name="Примечание 12 14" xfId="26879"/>
    <cellStyle name="Примечание 12 15" xfId="26880"/>
    <cellStyle name="Примечание 12 16" xfId="26881"/>
    <cellStyle name="Примечание 12 17" xfId="26882"/>
    <cellStyle name="Примечание 12 18" xfId="26883"/>
    <cellStyle name="Примечание 12 19" xfId="26884"/>
    <cellStyle name="Примечание 12 2" xfId="26885"/>
    <cellStyle name="Примечание 12 2 10" xfId="26886"/>
    <cellStyle name="Примечание 12 2 11" xfId="26887"/>
    <cellStyle name="Примечание 12 2 12" xfId="26888"/>
    <cellStyle name="Примечание 12 2 13" xfId="26889"/>
    <cellStyle name="Примечание 12 2 14" xfId="26890"/>
    <cellStyle name="Примечание 12 2 15" xfId="26891"/>
    <cellStyle name="Примечание 12 2 16" xfId="26892"/>
    <cellStyle name="Примечание 12 2 17" xfId="26893"/>
    <cellStyle name="Примечание 12 2 18" xfId="26894"/>
    <cellStyle name="Примечание 12 2 19" xfId="26895"/>
    <cellStyle name="Примечание 12 2 2" xfId="26896"/>
    <cellStyle name="Примечание 12 2 20" xfId="26897"/>
    <cellStyle name="Примечание 12 2 21" xfId="26898"/>
    <cellStyle name="Примечание 12 2 22" xfId="26899"/>
    <cellStyle name="Примечание 12 2 23" xfId="26900"/>
    <cellStyle name="Примечание 12 2 24" xfId="26901"/>
    <cellStyle name="Примечание 12 2 25" xfId="26902"/>
    <cellStyle name="Примечание 12 2 26" xfId="26903"/>
    <cellStyle name="Примечание 12 2 27" xfId="26904"/>
    <cellStyle name="Примечание 12 2 28" xfId="26905"/>
    <cellStyle name="Примечание 12 2 29" xfId="26906"/>
    <cellStyle name="Примечание 12 2 3" xfId="26907"/>
    <cellStyle name="Примечание 12 2 30" xfId="26908"/>
    <cellStyle name="Примечание 12 2 31" xfId="26909"/>
    <cellStyle name="Примечание 12 2 32" xfId="33255"/>
    <cellStyle name="Примечание 12 2 33" xfId="33945"/>
    <cellStyle name="Примечание 12 2 34" xfId="34092"/>
    <cellStyle name="Примечание 12 2 35" xfId="34171"/>
    <cellStyle name="Примечание 12 2 36" xfId="34482"/>
    <cellStyle name="Примечание 12 2 37" xfId="35432"/>
    <cellStyle name="Примечание 12 2 38" xfId="35512"/>
    <cellStyle name="Примечание 12 2 39" xfId="36429"/>
    <cellStyle name="Примечание 12 2 4" xfId="26910"/>
    <cellStyle name="Примечание 12 2 40" xfId="36928"/>
    <cellStyle name="Примечание 12 2 41" xfId="37007"/>
    <cellStyle name="Примечание 12 2 42" xfId="37819"/>
    <cellStyle name="Примечание 12 2 43" xfId="38253"/>
    <cellStyle name="Примечание 12 2 44" xfId="38333"/>
    <cellStyle name="Примечание 12 2 45" xfId="39145"/>
    <cellStyle name="Примечание 12 2 46" xfId="39577"/>
    <cellStyle name="Примечание 12 2 47" xfId="39657"/>
    <cellStyle name="Примечание 12 2 48" xfId="40507"/>
    <cellStyle name="Примечание 12 2 49" xfId="40941"/>
    <cellStyle name="Примечание 12 2 5" xfId="26911"/>
    <cellStyle name="Примечание 12 2 50" xfId="41072"/>
    <cellStyle name="Примечание 12 2 51" xfId="42007"/>
    <cellStyle name="Примечание 12 2 52" xfId="42438"/>
    <cellStyle name="Примечание 12 2 53" xfId="42565"/>
    <cellStyle name="Примечание 12 2 54" xfId="43210"/>
    <cellStyle name="Примечание 12 2 55" xfId="43686"/>
    <cellStyle name="Примечание 12 2 56" xfId="44411"/>
    <cellStyle name="Примечание 12 2 57" xfId="44984"/>
    <cellStyle name="Примечание 12 2 58" xfId="45627"/>
    <cellStyle name="Примечание 12 2 59" xfId="46101"/>
    <cellStyle name="Примечание 12 2 6" xfId="26912"/>
    <cellStyle name="Примечание 12 2 60" xfId="46743"/>
    <cellStyle name="Примечание 12 2 61" xfId="47131"/>
    <cellStyle name="Примечание 12 2 62" xfId="47691"/>
    <cellStyle name="Примечание 12 2 63" xfId="48083"/>
    <cellStyle name="Примечание 12 2 7" xfId="26913"/>
    <cellStyle name="Примечание 12 2 8" xfId="26914"/>
    <cellStyle name="Примечание 12 2 9" xfId="26915"/>
    <cellStyle name="Примечание 12 20" xfId="26916"/>
    <cellStyle name="Примечание 12 21" xfId="26917"/>
    <cellStyle name="Примечание 12 22" xfId="26918"/>
    <cellStyle name="Примечание 12 23" xfId="26919"/>
    <cellStyle name="Примечание 12 24" xfId="26920"/>
    <cellStyle name="Примечание 12 25" xfId="26921"/>
    <cellStyle name="Примечание 12 26" xfId="26922"/>
    <cellStyle name="Примечание 12 27" xfId="26923"/>
    <cellStyle name="Примечание 12 28" xfId="26924"/>
    <cellStyle name="Примечание 12 29" xfId="26925"/>
    <cellStyle name="Примечание 12 3" xfId="26926"/>
    <cellStyle name="Примечание 12 3 10" xfId="26927"/>
    <cellStyle name="Примечание 12 3 11" xfId="26928"/>
    <cellStyle name="Примечание 12 3 12" xfId="26929"/>
    <cellStyle name="Примечание 12 3 13" xfId="26930"/>
    <cellStyle name="Примечание 12 3 14" xfId="26931"/>
    <cellStyle name="Примечание 12 3 15" xfId="26932"/>
    <cellStyle name="Примечание 12 3 16" xfId="26933"/>
    <cellStyle name="Примечание 12 3 17" xfId="26934"/>
    <cellStyle name="Примечание 12 3 18" xfId="26935"/>
    <cellStyle name="Примечание 12 3 19" xfId="26936"/>
    <cellStyle name="Примечание 12 3 2" xfId="26937"/>
    <cellStyle name="Примечание 12 3 20" xfId="26938"/>
    <cellStyle name="Примечание 12 3 21" xfId="26939"/>
    <cellStyle name="Примечание 12 3 22" xfId="26940"/>
    <cellStyle name="Примечание 12 3 23" xfId="26941"/>
    <cellStyle name="Примечание 12 3 24" xfId="26942"/>
    <cellStyle name="Примечание 12 3 25" xfId="26943"/>
    <cellStyle name="Примечание 12 3 26" xfId="26944"/>
    <cellStyle name="Примечание 12 3 27" xfId="26945"/>
    <cellStyle name="Примечание 12 3 28" xfId="26946"/>
    <cellStyle name="Примечание 12 3 29" xfId="26947"/>
    <cellStyle name="Примечание 12 3 3" xfId="26948"/>
    <cellStyle name="Примечание 12 3 30" xfId="26949"/>
    <cellStyle name="Примечание 12 3 31" xfId="26950"/>
    <cellStyle name="Примечание 12 3 32" xfId="33256"/>
    <cellStyle name="Примечание 12 3 33" xfId="33946"/>
    <cellStyle name="Примечание 12 3 34" xfId="34093"/>
    <cellStyle name="Примечание 12 3 35" xfId="34172"/>
    <cellStyle name="Примечание 12 3 36" xfId="34481"/>
    <cellStyle name="Примечание 12 3 37" xfId="35433"/>
    <cellStyle name="Примечание 12 3 38" xfId="35513"/>
    <cellStyle name="Примечание 12 3 39" xfId="36430"/>
    <cellStyle name="Примечание 12 3 4" xfId="26951"/>
    <cellStyle name="Примечание 12 3 40" xfId="36929"/>
    <cellStyle name="Примечание 12 3 41" xfId="37008"/>
    <cellStyle name="Примечание 12 3 42" xfId="37820"/>
    <cellStyle name="Примечание 12 3 43" xfId="38254"/>
    <cellStyle name="Примечание 12 3 44" xfId="38334"/>
    <cellStyle name="Примечание 12 3 45" xfId="39146"/>
    <cellStyle name="Примечание 12 3 46" xfId="39578"/>
    <cellStyle name="Примечание 12 3 47" xfId="39658"/>
    <cellStyle name="Примечание 12 3 48" xfId="40508"/>
    <cellStyle name="Примечание 12 3 49" xfId="40942"/>
    <cellStyle name="Примечание 12 3 5" xfId="26952"/>
    <cellStyle name="Примечание 12 3 50" xfId="41073"/>
    <cellStyle name="Примечание 12 3 51" xfId="42008"/>
    <cellStyle name="Примечание 12 3 52" xfId="42439"/>
    <cellStyle name="Примечание 12 3 53" xfId="42566"/>
    <cellStyle name="Примечание 12 3 54" xfId="43211"/>
    <cellStyle name="Примечание 12 3 55" xfId="43687"/>
    <cellStyle name="Примечание 12 3 56" xfId="44412"/>
    <cellStyle name="Примечание 12 3 57" xfId="44985"/>
    <cellStyle name="Примечание 12 3 58" xfId="45628"/>
    <cellStyle name="Примечание 12 3 59" xfId="46102"/>
    <cellStyle name="Примечание 12 3 6" xfId="26953"/>
    <cellStyle name="Примечание 12 3 60" xfId="46744"/>
    <cellStyle name="Примечание 12 3 61" xfId="47132"/>
    <cellStyle name="Примечание 12 3 62" xfId="47692"/>
    <cellStyle name="Примечание 12 3 63" xfId="48084"/>
    <cellStyle name="Примечание 12 3 7" xfId="26954"/>
    <cellStyle name="Примечание 12 3 8" xfId="26955"/>
    <cellStyle name="Примечание 12 3 9" xfId="26956"/>
    <cellStyle name="Примечание 12 30" xfId="26957"/>
    <cellStyle name="Примечание 12 31" xfId="26958"/>
    <cellStyle name="Примечание 12 32" xfId="26959"/>
    <cellStyle name="Примечание 12 33" xfId="26960"/>
    <cellStyle name="Примечание 12 34" xfId="33254"/>
    <cellStyle name="Примечание 12 35" xfId="33944"/>
    <cellStyle name="Примечание 12 36" xfId="34091"/>
    <cellStyle name="Примечание 12 37" xfId="34170"/>
    <cellStyle name="Примечание 12 38" xfId="34483"/>
    <cellStyle name="Примечание 12 39" xfId="35431"/>
    <cellStyle name="Примечание 12 4" xfId="26961"/>
    <cellStyle name="Примечание 12 40" xfId="35511"/>
    <cellStyle name="Примечание 12 41" xfId="36428"/>
    <cellStyle name="Примечание 12 42" xfId="36927"/>
    <cellStyle name="Примечание 12 43" xfId="37006"/>
    <cellStyle name="Примечание 12 44" xfId="37818"/>
    <cellStyle name="Примечание 12 45" xfId="38252"/>
    <cellStyle name="Примечание 12 46" xfId="38332"/>
    <cellStyle name="Примечание 12 47" xfId="39144"/>
    <cellStyle name="Примечание 12 48" xfId="39576"/>
    <cellStyle name="Примечание 12 49" xfId="39656"/>
    <cellStyle name="Примечание 12 5" xfId="26962"/>
    <cellStyle name="Примечание 12 50" xfId="40506"/>
    <cellStyle name="Примечание 12 51" xfId="40940"/>
    <cellStyle name="Примечание 12 52" xfId="41071"/>
    <cellStyle name="Примечание 12 53" xfId="42006"/>
    <cellStyle name="Примечание 12 54" xfId="42437"/>
    <cellStyle name="Примечание 12 55" xfId="42564"/>
    <cellStyle name="Примечание 12 56" xfId="43209"/>
    <cellStyle name="Примечание 12 57" xfId="43685"/>
    <cellStyle name="Примечание 12 58" xfId="44410"/>
    <cellStyle name="Примечание 12 59" xfId="44983"/>
    <cellStyle name="Примечание 12 6" xfId="26963"/>
    <cellStyle name="Примечание 12 60" xfId="45626"/>
    <cellStyle name="Примечание 12 61" xfId="46100"/>
    <cellStyle name="Примечание 12 62" xfId="46742"/>
    <cellStyle name="Примечание 12 63" xfId="47130"/>
    <cellStyle name="Примечание 12 64" xfId="47690"/>
    <cellStyle name="Примечание 12 65" xfId="48082"/>
    <cellStyle name="Примечание 12 7" xfId="26964"/>
    <cellStyle name="Примечание 12 8" xfId="26965"/>
    <cellStyle name="Примечание 12 9" xfId="26966"/>
    <cellStyle name="Примечание 13" xfId="26967"/>
    <cellStyle name="Примечание 13 10" xfId="26968"/>
    <cellStyle name="Примечание 13 11" xfId="26969"/>
    <cellStyle name="Примечание 13 12" xfId="26970"/>
    <cellStyle name="Примечание 13 13" xfId="26971"/>
    <cellStyle name="Примечание 13 14" xfId="26972"/>
    <cellStyle name="Примечание 13 15" xfId="26973"/>
    <cellStyle name="Примечание 13 16" xfId="26974"/>
    <cellStyle name="Примечание 13 17" xfId="26975"/>
    <cellStyle name="Примечание 13 18" xfId="26976"/>
    <cellStyle name="Примечание 13 19" xfId="26977"/>
    <cellStyle name="Примечание 13 2" xfId="26978"/>
    <cellStyle name="Примечание 13 20" xfId="26979"/>
    <cellStyle name="Примечание 13 21" xfId="26980"/>
    <cellStyle name="Примечание 13 22" xfId="26981"/>
    <cellStyle name="Примечание 13 23" xfId="26982"/>
    <cellStyle name="Примечание 13 24" xfId="26983"/>
    <cellStyle name="Примечание 13 25" xfId="26984"/>
    <cellStyle name="Примечание 13 26" xfId="26985"/>
    <cellStyle name="Примечание 13 27" xfId="26986"/>
    <cellStyle name="Примечание 13 28" xfId="26987"/>
    <cellStyle name="Примечание 13 29" xfId="26988"/>
    <cellStyle name="Примечание 13 3" xfId="26989"/>
    <cellStyle name="Примечание 13 30" xfId="26990"/>
    <cellStyle name="Примечание 13 31" xfId="26991"/>
    <cellStyle name="Примечание 13 32" xfId="33257"/>
    <cellStyle name="Примечание 13 33" xfId="33947"/>
    <cellStyle name="Примечание 13 34" xfId="34094"/>
    <cellStyle name="Примечание 13 35" xfId="34173"/>
    <cellStyle name="Примечание 13 36" xfId="34480"/>
    <cellStyle name="Примечание 13 37" xfId="35434"/>
    <cellStyle name="Примечание 13 38" xfId="35514"/>
    <cellStyle name="Примечание 13 39" xfId="36431"/>
    <cellStyle name="Примечание 13 4" xfId="26992"/>
    <cellStyle name="Примечание 13 40" xfId="36930"/>
    <cellStyle name="Примечание 13 41" xfId="37009"/>
    <cellStyle name="Примечание 13 42" xfId="37821"/>
    <cellStyle name="Примечание 13 43" xfId="38255"/>
    <cellStyle name="Примечание 13 44" xfId="38335"/>
    <cellStyle name="Примечание 13 45" xfId="39147"/>
    <cellStyle name="Примечание 13 46" xfId="39579"/>
    <cellStyle name="Примечание 13 47" xfId="39659"/>
    <cellStyle name="Примечание 13 48" xfId="40509"/>
    <cellStyle name="Примечание 13 49" xfId="40943"/>
    <cellStyle name="Примечание 13 5" xfId="26993"/>
    <cellStyle name="Примечание 13 50" xfId="41074"/>
    <cellStyle name="Примечание 13 51" xfId="42009"/>
    <cellStyle name="Примечание 13 52" xfId="42440"/>
    <cellStyle name="Примечание 13 53" xfId="42567"/>
    <cellStyle name="Примечание 13 54" xfId="43212"/>
    <cellStyle name="Примечание 13 55" xfId="43688"/>
    <cellStyle name="Примечание 13 56" xfId="44413"/>
    <cellStyle name="Примечание 13 57" xfId="44986"/>
    <cellStyle name="Примечание 13 58" xfId="45629"/>
    <cellStyle name="Примечание 13 59" xfId="46103"/>
    <cellStyle name="Примечание 13 6" xfId="26994"/>
    <cellStyle name="Примечание 13 60" xfId="46745"/>
    <cellStyle name="Примечание 13 61" xfId="47133"/>
    <cellStyle name="Примечание 13 62" xfId="47693"/>
    <cellStyle name="Примечание 13 63" xfId="48085"/>
    <cellStyle name="Примечание 13 7" xfId="26995"/>
    <cellStyle name="Примечание 13 8" xfId="26996"/>
    <cellStyle name="Примечание 13 9" xfId="26997"/>
    <cellStyle name="Примечание 14" xfId="26998"/>
    <cellStyle name="Примечание 14 10" xfId="26999"/>
    <cellStyle name="Примечание 14 11" xfId="27000"/>
    <cellStyle name="Примечание 14 12" xfId="27001"/>
    <cellStyle name="Примечание 14 13" xfId="27002"/>
    <cellStyle name="Примечание 14 14" xfId="27003"/>
    <cellStyle name="Примечание 14 15" xfId="27004"/>
    <cellStyle name="Примечание 14 16" xfId="27005"/>
    <cellStyle name="Примечание 14 17" xfId="27006"/>
    <cellStyle name="Примечание 14 18" xfId="27007"/>
    <cellStyle name="Примечание 14 19" xfId="27008"/>
    <cellStyle name="Примечание 14 2" xfId="27009"/>
    <cellStyle name="Примечание 14 20" xfId="27010"/>
    <cellStyle name="Примечание 14 21" xfId="27011"/>
    <cellStyle name="Примечание 14 22" xfId="27012"/>
    <cellStyle name="Примечание 14 23" xfId="27013"/>
    <cellStyle name="Примечание 14 24" xfId="27014"/>
    <cellStyle name="Примечание 14 25" xfId="27015"/>
    <cellStyle name="Примечание 14 26" xfId="27016"/>
    <cellStyle name="Примечание 14 27" xfId="27017"/>
    <cellStyle name="Примечание 14 28" xfId="27018"/>
    <cellStyle name="Примечание 14 29" xfId="27019"/>
    <cellStyle name="Примечание 14 3" xfId="27020"/>
    <cellStyle name="Примечание 14 30" xfId="27021"/>
    <cellStyle name="Примечание 14 31" xfId="27022"/>
    <cellStyle name="Примечание 14 32" xfId="33258"/>
    <cellStyle name="Примечание 14 33" xfId="33948"/>
    <cellStyle name="Примечание 14 34" xfId="34095"/>
    <cellStyle name="Примечание 14 35" xfId="34174"/>
    <cellStyle name="Примечание 14 36" xfId="34479"/>
    <cellStyle name="Примечание 14 37" xfId="35435"/>
    <cellStyle name="Примечание 14 38" xfId="35515"/>
    <cellStyle name="Примечание 14 39" xfId="36432"/>
    <cellStyle name="Примечание 14 4" xfId="27023"/>
    <cellStyle name="Примечание 14 40" xfId="36931"/>
    <cellStyle name="Примечание 14 41" xfId="37010"/>
    <cellStyle name="Примечание 14 42" xfId="37822"/>
    <cellStyle name="Примечание 14 43" xfId="38256"/>
    <cellStyle name="Примечание 14 44" xfId="38336"/>
    <cellStyle name="Примечание 14 45" xfId="39148"/>
    <cellStyle name="Примечание 14 46" xfId="39580"/>
    <cellStyle name="Примечание 14 47" xfId="39660"/>
    <cellStyle name="Примечание 14 48" xfId="40510"/>
    <cellStyle name="Примечание 14 49" xfId="40944"/>
    <cellStyle name="Примечание 14 5" xfId="27024"/>
    <cellStyle name="Примечание 14 50" xfId="41075"/>
    <cellStyle name="Примечание 14 51" xfId="42010"/>
    <cellStyle name="Примечание 14 52" xfId="42441"/>
    <cellStyle name="Примечание 14 53" xfId="42568"/>
    <cellStyle name="Примечание 14 54" xfId="43213"/>
    <cellStyle name="Примечание 14 55" xfId="43689"/>
    <cellStyle name="Примечание 14 56" xfId="44414"/>
    <cellStyle name="Примечание 14 57" xfId="44987"/>
    <cellStyle name="Примечание 14 58" xfId="45630"/>
    <cellStyle name="Примечание 14 59" xfId="46104"/>
    <cellStyle name="Примечание 14 6" xfId="27025"/>
    <cellStyle name="Примечание 14 60" xfId="46746"/>
    <cellStyle name="Примечание 14 61" xfId="47134"/>
    <cellStyle name="Примечание 14 62" xfId="47694"/>
    <cellStyle name="Примечание 14 63" xfId="48086"/>
    <cellStyle name="Примечание 14 7" xfId="27026"/>
    <cellStyle name="Примечание 14 8" xfId="27027"/>
    <cellStyle name="Примечание 14 9" xfId="27028"/>
    <cellStyle name="Примечание 15" xfId="27029"/>
    <cellStyle name="Примечание 15 10" xfId="27030"/>
    <cellStyle name="Примечание 15 11" xfId="27031"/>
    <cellStyle name="Примечание 15 12" xfId="27032"/>
    <cellStyle name="Примечание 15 13" xfId="27033"/>
    <cellStyle name="Примечание 15 14" xfId="27034"/>
    <cellStyle name="Примечание 15 15" xfId="27035"/>
    <cellStyle name="Примечание 15 16" xfId="27036"/>
    <cellStyle name="Примечание 15 17" xfId="27037"/>
    <cellStyle name="Примечание 15 18" xfId="27038"/>
    <cellStyle name="Примечание 15 19" xfId="27039"/>
    <cellStyle name="Примечание 15 2" xfId="27040"/>
    <cellStyle name="Примечание 15 20" xfId="27041"/>
    <cellStyle name="Примечание 15 21" xfId="27042"/>
    <cellStyle name="Примечание 15 22" xfId="27043"/>
    <cellStyle name="Примечание 15 23" xfId="27044"/>
    <cellStyle name="Примечание 15 24" xfId="27045"/>
    <cellStyle name="Примечание 15 25" xfId="27046"/>
    <cellStyle name="Примечание 15 26" xfId="27047"/>
    <cellStyle name="Примечание 15 27" xfId="27048"/>
    <cellStyle name="Примечание 15 28" xfId="27049"/>
    <cellStyle name="Примечание 15 29" xfId="27050"/>
    <cellStyle name="Примечание 15 3" xfId="27051"/>
    <cellStyle name="Примечание 15 30" xfId="27052"/>
    <cellStyle name="Примечание 15 31" xfId="27053"/>
    <cellStyle name="Примечание 15 32" xfId="33259"/>
    <cellStyle name="Примечание 15 33" xfId="33949"/>
    <cellStyle name="Примечание 15 34" xfId="34096"/>
    <cellStyle name="Примечание 15 35" xfId="34175"/>
    <cellStyle name="Примечание 15 36" xfId="34478"/>
    <cellStyle name="Примечание 15 37" xfId="35436"/>
    <cellStyle name="Примечание 15 38" xfId="35516"/>
    <cellStyle name="Примечание 15 39" xfId="36433"/>
    <cellStyle name="Примечание 15 4" xfId="27054"/>
    <cellStyle name="Примечание 15 40" xfId="36932"/>
    <cellStyle name="Примечание 15 41" xfId="37011"/>
    <cellStyle name="Примечание 15 42" xfId="37823"/>
    <cellStyle name="Примечание 15 43" xfId="38257"/>
    <cellStyle name="Примечание 15 44" xfId="38337"/>
    <cellStyle name="Примечание 15 45" xfId="39149"/>
    <cellStyle name="Примечание 15 46" xfId="39581"/>
    <cellStyle name="Примечание 15 47" xfId="39661"/>
    <cellStyle name="Примечание 15 48" xfId="40511"/>
    <cellStyle name="Примечание 15 49" xfId="40945"/>
    <cellStyle name="Примечание 15 5" xfId="27055"/>
    <cellStyle name="Примечание 15 50" xfId="41076"/>
    <cellStyle name="Примечание 15 51" xfId="42011"/>
    <cellStyle name="Примечание 15 52" xfId="42442"/>
    <cellStyle name="Примечание 15 53" xfId="42569"/>
    <cellStyle name="Примечание 15 54" xfId="43214"/>
    <cellStyle name="Примечание 15 55" xfId="43690"/>
    <cellStyle name="Примечание 15 56" xfId="44415"/>
    <cellStyle name="Примечание 15 57" xfId="44988"/>
    <cellStyle name="Примечание 15 58" xfId="45631"/>
    <cellStyle name="Примечание 15 59" xfId="46105"/>
    <cellStyle name="Примечание 15 6" xfId="27056"/>
    <cellStyle name="Примечание 15 60" xfId="46747"/>
    <cellStyle name="Примечание 15 61" xfId="47135"/>
    <cellStyle name="Примечание 15 62" xfId="47695"/>
    <cellStyle name="Примечание 15 63" xfId="48087"/>
    <cellStyle name="Примечание 15 7" xfId="27057"/>
    <cellStyle name="Примечание 15 8" xfId="27058"/>
    <cellStyle name="Примечание 15 9" xfId="27059"/>
    <cellStyle name="Примечание 16" xfId="27060"/>
    <cellStyle name="Примечание 16 10" xfId="27061"/>
    <cellStyle name="Примечание 16 11" xfId="27062"/>
    <cellStyle name="Примечание 16 12" xfId="27063"/>
    <cellStyle name="Примечание 16 13" xfId="27064"/>
    <cellStyle name="Примечание 16 14" xfId="27065"/>
    <cellStyle name="Примечание 16 15" xfId="27066"/>
    <cellStyle name="Примечание 16 16" xfId="27067"/>
    <cellStyle name="Примечание 16 17" xfId="27068"/>
    <cellStyle name="Примечание 16 18" xfId="27069"/>
    <cellStyle name="Примечание 16 19" xfId="27070"/>
    <cellStyle name="Примечание 16 2" xfId="27071"/>
    <cellStyle name="Примечание 16 20" xfId="27072"/>
    <cellStyle name="Примечание 16 21" xfId="27073"/>
    <cellStyle name="Примечание 16 22" xfId="27074"/>
    <cellStyle name="Примечание 16 23" xfId="27075"/>
    <cellStyle name="Примечание 16 24" xfId="27076"/>
    <cellStyle name="Примечание 16 25" xfId="27077"/>
    <cellStyle name="Примечание 16 26" xfId="27078"/>
    <cellStyle name="Примечание 16 27" xfId="27079"/>
    <cellStyle name="Примечание 16 28" xfId="27080"/>
    <cellStyle name="Примечание 16 29" xfId="27081"/>
    <cellStyle name="Примечание 16 3" xfId="27082"/>
    <cellStyle name="Примечание 16 30" xfId="27083"/>
    <cellStyle name="Примечание 16 31" xfId="27084"/>
    <cellStyle name="Примечание 16 32" xfId="33260"/>
    <cellStyle name="Примечание 16 33" xfId="33950"/>
    <cellStyle name="Примечание 16 34" xfId="34097"/>
    <cellStyle name="Примечание 16 35" xfId="34176"/>
    <cellStyle name="Примечание 16 36" xfId="34477"/>
    <cellStyle name="Примечание 16 37" xfId="35437"/>
    <cellStyle name="Примечание 16 38" xfId="35517"/>
    <cellStyle name="Примечание 16 39" xfId="36434"/>
    <cellStyle name="Примечание 16 4" xfId="27085"/>
    <cellStyle name="Примечание 16 40" xfId="36933"/>
    <cellStyle name="Примечание 16 41" xfId="37012"/>
    <cellStyle name="Примечание 16 42" xfId="37824"/>
    <cellStyle name="Примечание 16 43" xfId="38258"/>
    <cellStyle name="Примечание 16 44" xfId="38338"/>
    <cellStyle name="Примечание 16 45" xfId="39150"/>
    <cellStyle name="Примечание 16 46" xfId="39582"/>
    <cellStyle name="Примечание 16 47" xfId="39662"/>
    <cellStyle name="Примечание 16 48" xfId="40512"/>
    <cellStyle name="Примечание 16 49" xfId="40946"/>
    <cellStyle name="Примечание 16 5" xfId="27086"/>
    <cellStyle name="Примечание 16 50" xfId="41077"/>
    <cellStyle name="Примечание 16 51" xfId="42012"/>
    <cellStyle name="Примечание 16 52" xfId="42443"/>
    <cellStyle name="Примечание 16 53" xfId="42570"/>
    <cellStyle name="Примечание 16 54" xfId="43215"/>
    <cellStyle name="Примечание 16 55" xfId="43691"/>
    <cellStyle name="Примечание 16 56" xfId="44416"/>
    <cellStyle name="Примечание 16 57" xfId="44989"/>
    <cellStyle name="Примечание 16 58" xfId="45632"/>
    <cellStyle name="Примечание 16 59" xfId="46106"/>
    <cellStyle name="Примечание 16 6" xfId="27087"/>
    <cellStyle name="Примечание 16 60" xfId="46748"/>
    <cellStyle name="Примечание 16 61" xfId="47136"/>
    <cellStyle name="Примечание 16 62" xfId="47696"/>
    <cellStyle name="Примечание 16 63" xfId="48088"/>
    <cellStyle name="Примечание 16 7" xfId="27088"/>
    <cellStyle name="Примечание 16 8" xfId="27089"/>
    <cellStyle name="Примечание 16 9" xfId="27090"/>
    <cellStyle name="Примечание 17" xfId="27091"/>
    <cellStyle name="Примечание 17 10" xfId="27092"/>
    <cellStyle name="Примечание 17 11" xfId="27093"/>
    <cellStyle name="Примечание 17 12" xfId="27094"/>
    <cellStyle name="Примечание 17 13" xfId="27095"/>
    <cellStyle name="Примечание 17 14" xfId="27096"/>
    <cellStyle name="Примечание 17 15" xfId="27097"/>
    <cellStyle name="Примечание 17 16" xfId="27098"/>
    <cellStyle name="Примечание 17 17" xfId="27099"/>
    <cellStyle name="Примечание 17 18" xfId="27100"/>
    <cellStyle name="Примечание 17 19" xfId="27101"/>
    <cellStyle name="Примечание 17 2" xfId="27102"/>
    <cellStyle name="Примечание 17 20" xfId="27103"/>
    <cellStyle name="Примечание 17 21" xfId="27104"/>
    <cellStyle name="Примечание 17 22" xfId="27105"/>
    <cellStyle name="Примечание 17 23" xfId="27106"/>
    <cellStyle name="Примечание 17 24" xfId="27107"/>
    <cellStyle name="Примечание 17 25" xfId="27108"/>
    <cellStyle name="Примечание 17 26" xfId="27109"/>
    <cellStyle name="Примечание 17 27" xfId="27110"/>
    <cellStyle name="Примечание 17 28" xfId="27111"/>
    <cellStyle name="Примечание 17 29" xfId="27112"/>
    <cellStyle name="Примечание 17 3" xfId="27113"/>
    <cellStyle name="Примечание 17 30" xfId="27114"/>
    <cellStyle name="Примечание 17 31" xfId="27115"/>
    <cellStyle name="Примечание 17 32" xfId="33261"/>
    <cellStyle name="Примечание 17 33" xfId="33951"/>
    <cellStyle name="Примечание 17 34" xfId="34098"/>
    <cellStyle name="Примечание 17 35" xfId="34177"/>
    <cellStyle name="Примечание 17 36" xfId="34476"/>
    <cellStyle name="Примечание 17 37" xfId="35438"/>
    <cellStyle name="Примечание 17 38" xfId="35518"/>
    <cellStyle name="Примечание 17 39" xfId="36435"/>
    <cellStyle name="Примечание 17 4" xfId="27116"/>
    <cellStyle name="Примечание 17 40" xfId="36934"/>
    <cellStyle name="Примечание 17 41" xfId="37013"/>
    <cellStyle name="Примечание 17 42" xfId="37825"/>
    <cellStyle name="Примечание 17 43" xfId="38259"/>
    <cellStyle name="Примечание 17 44" xfId="38339"/>
    <cellStyle name="Примечание 17 45" xfId="39151"/>
    <cellStyle name="Примечание 17 46" xfId="39583"/>
    <cellStyle name="Примечание 17 47" xfId="39663"/>
    <cellStyle name="Примечание 17 48" xfId="40513"/>
    <cellStyle name="Примечание 17 49" xfId="40947"/>
    <cellStyle name="Примечание 17 5" xfId="27117"/>
    <cellStyle name="Примечание 17 50" xfId="41078"/>
    <cellStyle name="Примечание 17 51" xfId="42013"/>
    <cellStyle name="Примечание 17 52" xfId="42444"/>
    <cellStyle name="Примечание 17 53" xfId="42571"/>
    <cellStyle name="Примечание 17 54" xfId="43216"/>
    <cellStyle name="Примечание 17 55" xfId="43692"/>
    <cellStyle name="Примечание 17 56" xfId="44417"/>
    <cellStyle name="Примечание 17 57" xfId="44990"/>
    <cellStyle name="Примечание 17 58" xfId="45633"/>
    <cellStyle name="Примечание 17 59" xfId="46107"/>
    <cellStyle name="Примечание 17 6" xfId="27118"/>
    <cellStyle name="Примечание 17 60" xfId="46749"/>
    <cellStyle name="Примечание 17 61" xfId="47137"/>
    <cellStyle name="Примечание 17 62" xfId="47697"/>
    <cellStyle name="Примечание 17 63" xfId="48089"/>
    <cellStyle name="Примечание 17 7" xfId="27119"/>
    <cellStyle name="Примечание 17 8" xfId="27120"/>
    <cellStyle name="Примечание 17 9" xfId="27121"/>
    <cellStyle name="Примечание 18" xfId="27122"/>
    <cellStyle name="Примечание 18 10" xfId="27123"/>
    <cellStyle name="Примечание 18 11" xfId="27124"/>
    <cellStyle name="Примечание 18 12" xfId="27125"/>
    <cellStyle name="Примечание 18 13" xfId="27126"/>
    <cellStyle name="Примечание 18 14" xfId="27127"/>
    <cellStyle name="Примечание 18 15" xfId="27128"/>
    <cellStyle name="Примечание 18 16" xfId="27129"/>
    <cellStyle name="Примечание 18 17" xfId="27130"/>
    <cellStyle name="Примечание 18 18" xfId="27131"/>
    <cellStyle name="Примечание 18 19" xfId="27132"/>
    <cellStyle name="Примечание 18 2" xfId="27133"/>
    <cellStyle name="Примечание 18 20" xfId="27134"/>
    <cellStyle name="Примечание 18 21" xfId="27135"/>
    <cellStyle name="Примечание 18 22" xfId="27136"/>
    <cellStyle name="Примечание 18 23" xfId="27137"/>
    <cellStyle name="Примечание 18 24" xfId="27138"/>
    <cellStyle name="Примечание 18 25" xfId="27139"/>
    <cellStyle name="Примечание 18 26" xfId="27140"/>
    <cellStyle name="Примечание 18 27" xfId="27141"/>
    <cellStyle name="Примечание 18 28" xfId="27142"/>
    <cellStyle name="Примечание 18 29" xfId="27143"/>
    <cellStyle name="Примечание 18 3" xfId="27144"/>
    <cellStyle name="Примечание 18 30" xfId="27145"/>
    <cellStyle name="Примечание 18 31" xfId="27146"/>
    <cellStyle name="Примечание 18 32" xfId="33262"/>
    <cellStyle name="Примечание 18 33" xfId="33952"/>
    <cellStyle name="Примечание 18 34" xfId="34099"/>
    <cellStyle name="Примечание 18 35" xfId="34178"/>
    <cellStyle name="Примечание 18 36" xfId="34475"/>
    <cellStyle name="Примечание 18 37" xfId="35439"/>
    <cellStyle name="Примечание 18 38" xfId="35519"/>
    <cellStyle name="Примечание 18 39" xfId="36436"/>
    <cellStyle name="Примечание 18 4" xfId="27147"/>
    <cellStyle name="Примечание 18 40" xfId="36935"/>
    <cellStyle name="Примечание 18 41" xfId="37014"/>
    <cellStyle name="Примечание 18 42" xfId="37826"/>
    <cellStyle name="Примечание 18 43" xfId="38260"/>
    <cellStyle name="Примечание 18 44" xfId="38340"/>
    <cellStyle name="Примечание 18 45" xfId="39152"/>
    <cellStyle name="Примечание 18 46" xfId="39584"/>
    <cellStyle name="Примечание 18 47" xfId="39664"/>
    <cellStyle name="Примечание 18 48" xfId="40514"/>
    <cellStyle name="Примечание 18 49" xfId="40948"/>
    <cellStyle name="Примечание 18 5" xfId="27148"/>
    <cellStyle name="Примечание 18 50" xfId="41079"/>
    <cellStyle name="Примечание 18 51" xfId="42014"/>
    <cellStyle name="Примечание 18 52" xfId="42445"/>
    <cellStyle name="Примечание 18 53" xfId="42572"/>
    <cellStyle name="Примечание 18 54" xfId="43217"/>
    <cellStyle name="Примечание 18 55" xfId="43693"/>
    <cellStyle name="Примечание 18 56" xfId="44418"/>
    <cellStyle name="Примечание 18 57" xfId="44991"/>
    <cellStyle name="Примечание 18 58" xfId="45634"/>
    <cellStyle name="Примечание 18 59" xfId="46108"/>
    <cellStyle name="Примечание 18 6" xfId="27149"/>
    <cellStyle name="Примечание 18 60" xfId="46750"/>
    <cellStyle name="Примечание 18 61" xfId="47138"/>
    <cellStyle name="Примечание 18 62" xfId="47698"/>
    <cellStyle name="Примечание 18 63" xfId="48090"/>
    <cellStyle name="Примечание 18 7" xfId="27150"/>
    <cellStyle name="Примечание 18 8" xfId="27151"/>
    <cellStyle name="Примечание 18 9" xfId="27152"/>
    <cellStyle name="Примечание 19" xfId="27153"/>
    <cellStyle name="Примечание 2" xfId="27154"/>
    <cellStyle name="Примечание 2 10" xfId="27155"/>
    <cellStyle name="Примечание 2 100" xfId="36910"/>
    <cellStyle name="Примечание 2 101" xfId="37259"/>
    <cellStyle name="Примечание 2 102" xfId="37523"/>
    <cellStyle name="Примечание 2 103" xfId="38235"/>
    <cellStyle name="Примечание 2 104" xfId="38581"/>
    <cellStyle name="Примечание 2 105" xfId="38846"/>
    <cellStyle name="Примечание 2 106" xfId="39559"/>
    <cellStyle name="Примечание 2 107" xfId="39903"/>
    <cellStyle name="Примечание 2 108" xfId="40211"/>
    <cellStyle name="Примечание 2 109" xfId="40923"/>
    <cellStyle name="Примечание 2 11" xfId="27156"/>
    <cellStyle name="Примечание 2 110" xfId="41412"/>
    <cellStyle name="Примечание 2 111" xfId="41712"/>
    <cellStyle name="Примечание 2 112" xfId="42420"/>
    <cellStyle name="Примечание 2 113" xfId="42852"/>
    <cellStyle name="Примечание 2 114" xfId="42962"/>
    <cellStyle name="Примечание 2 115" xfId="43974"/>
    <cellStyle name="Примечание 2 116" xfId="44061"/>
    <cellStyle name="Примечание 2 117" xfId="45270"/>
    <cellStyle name="Примечание 2 118" xfId="45379"/>
    <cellStyle name="Примечание 2 119" xfId="46388"/>
    <cellStyle name="Примечание 2 12" xfId="27157"/>
    <cellStyle name="Примечание 2 120" xfId="46495"/>
    <cellStyle name="Примечание 2 121" xfId="47334"/>
    <cellStyle name="Примечание 2 122" xfId="47443"/>
    <cellStyle name="Примечание 2 123" xfId="53524"/>
    <cellStyle name="Примечание 2 124" xfId="54210"/>
    <cellStyle name="Примечание 2 125" xfId="54228"/>
    <cellStyle name="Примечание 2 126" xfId="54542"/>
    <cellStyle name="Примечание 2 127" xfId="54299"/>
    <cellStyle name="Примечание 2 128" xfId="54688"/>
    <cellStyle name="Примечание 2 129" xfId="54853"/>
    <cellStyle name="Примечание 2 13" xfId="27158"/>
    <cellStyle name="Примечание 2 130" xfId="54891"/>
    <cellStyle name="Примечание 2 131" xfId="55139"/>
    <cellStyle name="Примечание 2 132" xfId="55469"/>
    <cellStyle name="Примечание 2 133" xfId="56166"/>
    <cellStyle name="Примечание 2 134" xfId="56318"/>
    <cellStyle name="Примечание 2 14" xfId="27159"/>
    <cellStyle name="Примечание 2 15" xfId="27160"/>
    <cellStyle name="Примечание 2 16" xfId="27161"/>
    <cellStyle name="Примечание 2 17" xfId="27162"/>
    <cellStyle name="Примечание 2 18" xfId="27163"/>
    <cellStyle name="Примечание 2 19" xfId="27164"/>
    <cellStyle name="Примечание 2 2" xfId="27165"/>
    <cellStyle name="Примечание 2 2 10" xfId="27166"/>
    <cellStyle name="Примечание 2 2 11" xfId="27167"/>
    <cellStyle name="Примечание 2 2 12" xfId="27168"/>
    <cellStyle name="Примечание 2 2 13" xfId="27169"/>
    <cellStyle name="Примечание 2 2 14" xfId="27170"/>
    <cellStyle name="Примечание 2 2 15" xfId="27171"/>
    <cellStyle name="Примечание 2 2 16" xfId="27172"/>
    <cellStyle name="Примечание 2 2 17" xfId="27173"/>
    <cellStyle name="Примечание 2 2 18" xfId="27174"/>
    <cellStyle name="Примечание 2 2 19" xfId="27175"/>
    <cellStyle name="Примечание 2 2 2" xfId="27176"/>
    <cellStyle name="Примечание 2 2 20" xfId="27177"/>
    <cellStyle name="Примечание 2 2 21" xfId="27178"/>
    <cellStyle name="Примечание 2 2 22" xfId="27179"/>
    <cellStyle name="Примечание 2 2 23" xfId="27180"/>
    <cellStyle name="Примечание 2 2 24" xfId="27181"/>
    <cellStyle name="Примечание 2 2 25" xfId="27182"/>
    <cellStyle name="Примечание 2 2 26" xfId="27183"/>
    <cellStyle name="Примечание 2 2 27" xfId="27184"/>
    <cellStyle name="Примечание 2 2 28" xfId="27185"/>
    <cellStyle name="Примечание 2 2 29" xfId="27186"/>
    <cellStyle name="Примечание 2 2 3" xfId="27187"/>
    <cellStyle name="Примечание 2 2 30" xfId="27188"/>
    <cellStyle name="Примечание 2 2 31" xfId="27189"/>
    <cellStyle name="Примечание 2 2 32" xfId="27190"/>
    <cellStyle name="Примечание 2 2 33" xfId="33263"/>
    <cellStyle name="Примечание 2 2 34" xfId="33953"/>
    <cellStyle name="Примечание 2 2 35" xfId="34100"/>
    <cellStyle name="Примечание 2 2 36" xfId="34179"/>
    <cellStyle name="Примечание 2 2 37" xfId="34474"/>
    <cellStyle name="Примечание 2 2 38" xfId="35440"/>
    <cellStyle name="Примечание 2 2 39" xfId="35520"/>
    <cellStyle name="Примечание 2 2 4" xfId="27191"/>
    <cellStyle name="Примечание 2 2 40" xfId="36437"/>
    <cellStyle name="Примечание 2 2 41" xfId="36936"/>
    <cellStyle name="Примечание 2 2 42" xfId="37015"/>
    <cellStyle name="Примечание 2 2 43" xfId="37827"/>
    <cellStyle name="Примечание 2 2 44" xfId="38261"/>
    <cellStyle name="Примечание 2 2 45" xfId="38341"/>
    <cellStyle name="Примечание 2 2 46" xfId="39153"/>
    <cellStyle name="Примечание 2 2 47" xfId="39585"/>
    <cellStyle name="Примечание 2 2 48" xfId="39665"/>
    <cellStyle name="Примечание 2 2 49" xfId="40515"/>
    <cellStyle name="Примечание 2 2 5" xfId="27192"/>
    <cellStyle name="Примечание 2 2 50" xfId="40949"/>
    <cellStyle name="Примечание 2 2 51" xfId="41080"/>
    <cellStyle name="Примечание 2 2 52" xfId="42015"/>
    <cellStyle name="Примечание 2 2 53" xfId="42446"/>
    <cellStyle name="Примечание 2 2 54" xfId="42573"/>
    <cellStyle name="Примечание 2 2 55" xfId="43218"/>
    <cellStyle name="Примечание 2 2 56" xfId="43694"/>
    <cellStyle name="Примечание 2 2 57" xfId="44419"/>
    <cellStyle name="Примечание 2 2 58" xfId="44992"/>
    <cellStyle name="Примечание 2 2 59" xfId="45635"/>
    <cellStyle name="Примечание 2 2 6" xfId="27193"/>
    <cellStyle name="Примечание 2 2 60" xfId="46109"/>
    <cellStyle name="Примечание 2 2 61" xfId="46751"/>
    <cellStyle name="Примечание 2 2 62" xfId="47139"/>
    <cellStyle name="Примечание 2 2 63" xfId="47699"/>
    <cellStyle name="Примечание 2 2 64" xfId="48091"/>
    <cellStyle name="Примечание 2 2 7" xfId="27194"/>
    <cellStyle name="Примечание 2 2 8" xfId="27195"/>
    <cellStyle name="Примечание 2 2 9" xfId="27196"/>
    <cellStyle name="Примечание 2 20" xfId="27197"/>
    <cellStyle name="Примечание 2 21" xfId="27198"/>
    <cellStyle name="Примечание 2 22" xfId="27199"/>
    <cellStyle name="Примечание 2 23" xfId="27200"/>
    <cellStyle name="Примечание 2 24" xfId="27201"/>
    <cellStyle name="Примечание 2 25" xfId="27202"/>
    <cellStyle name="Примечание 2 26" xfId="27203"/>
    <cellStyle name="Примечание 2 27" xfId="27204"/>
    <cellStyle name="Примечание 2 28" xfId="27205"/>
    <cellStyle name="Примечание 2 29" xfId="27206"/>
    <cellStyle name="Примечание 2 3" xfId="27207"/>
    <cellStyle name="Примечание 2 3 10" xfId="27208"/>
    <cellStyle name="Примечание 2 3 11" xfId="27209"/>
    <cellStyle name="Примечание 2 3 12" xfId="27210"/>
    <cellStyle name="Примечание 2 3 13" xfId="27211"/>
    <cellStyle name="Примечание 2 3 14" xfId="27212"/>
    <cellStyle name="Примечание 2 3 15" xfId="27213"/>
    <cellStyle name="Примечание 2 3 16" xfId="27214"/>
    <cellStyle name="Примечание 2 3 17" xfId="27215"/>
    <cellStyle name="Примечание 2 3 18" xfId="27216"/>
    <cellStyle name="Примечание 2 3 19" xfId="27217"/>
    <cellStyle name="Примечание 2 3 2" xfId="27218"/>
    <cellStyle name="Примечание 2 3 20" xfId="27219"/>
    <cellStyle name="Примечание 2 3 21" xfId="27220"/>
    <cellStyle name="Примечание 2 3 22" xfId="27221"/>
    <cellStyle name="Примечание 2 3 23" xfId="27222"/>
    <cellStyle name="Примечание 2 3 24" xfId="27223"/>
    <cellStyle name="Примечание 2 3 25" xfId="27224"/>
    <cellStyle name="Примечание 2 3 26" xfId="27225"/>
    <cellStyle name="Примечание 2 3 27" xfId="27226"/>
    <cellStyle name="Примечание 2 3 28" xfId="27227"/>
    <cellStyle name="Примечание 2 3 29" xfId="27228"/>
    <cellStyle name="Примечание 2 3 3" xfId="27229"/>
    <cellStyle name="Примечание 2 3 30" xfId="27230"/>
    <cellStyle name="Примечание 2 3 31" xfId="27231"/>
    <cellStyle name="Примечание 2 3 32" xfId="27232"/>
    <cellStyle name="Примечание 2 3 33" xfId="33264"/>
    <cellStyle name="Примечание 2 3 34" xfId="33954"/>
    <cellStyle name="Примечание 2 3 35" xfId="34101"/>
    <cellStyle name="Примечание 2 3 36" xfId="34180"/>
    <cellStyle name="Примечание 2 3 37" xfId="34207"/>
    <cellStyle name="Примечание 2 3 38" xfId="35441"/>
    <cellStyle name="Примечание 2 3 39" xfId="35521"/>
    <cellStyle name="Примечание 2 3 4" xfId="27233"/>
    <cellStyle name="Примечание 2 3 40" xfId="36438"/>
    <cellStyle name="Примечание 2 3 41" xfId="36937"/>
    <cellStyle name="Примечание 2 3 42" xfId="37016"/>
    <cellStyle name="Примечание 2 3 43" xfId="37828"/>
    <cellStyle name="Примечание 2 3 44" xfId="38262"/>
    <cellStyle name="Примечание 2 3 45" xfId="38342"/>
    <cellStyle name="Примечание 2 3 46" xfId="39154"/>
    <cellStyle name="Примечание 2 3 47" xfId="39586"/>
    <cellStyle name="Примечание 2 3 48" xfId="39666"/>
    <cellStyle name="Примечание 2 3 49" xfId="40516"/>
    <cellStyle name="Примечание 2 3 5" xfId="27234"/>
    <cellStyle name="Примечание 2 3 50" xfId="40950"/>
    <cellStyle name="Примечание 2 3 51" xfId="41081"/>
    <cellStyle name="Примечание 2 3 52" xfId="42016"/>
    <cellStyle name="Примечание 2 3 53" xfId="42447"/>
    <cellStyle name="Примечание 2 3 54" xfId="42574"/>
    <cellStyle name="Примечание 2 3 55" xfId="43219"/>
    <cellStyle name="Примечание 2 3 56" xfId="43695"/>
    <cellStyle name="Примечание 2 3 57" xfId="44420"/>
    <cellStyle name="Примечание 2 3 58" xfId="44993"/>
    <cellStyle name="Примечание 2 3 59" xfId="45636"/>
    <cellStyle name="Примечание 2 3 6" xfId="27235"/>
    <cellStyle name="Примечание 2 3 60" xfId="46110"/>
    <cellStyle name="Примечание 2 3 61" xfId="46752"/>
    <cellStyle name="Примечание 2 3 62" xfId="47140"/>
    <cellStyle name="Примечание 2 3 63" xfId="47700"/>
    <cellStyle name="Примечание 2 3 64" xfId="48092"/>
    <cellStyle name="Примечание 2 3 7" xfId="27236"/>
    <cellStyle name="Примечание 2 3 8" xfId="27237"/>
    <cellStyle name="Примечание 2 3 9" xfId="27238"/>
    <cellStyle name="Примечание 2 30" xfId="27239"/>
    <cellStyle name="Примечание 2 31" xfId="27240"/>
    <cellStyle name="Примечание 2 32" xfId="27241"/>
    <cellStyle name="Примечание 2 33" xfId="27242"/>
    <cellStyle name="Примечание 2 34" xfId="27243"/>
    <cellStyle name="Примечание 2 35" xfId="27244"/>
    <cellStyle name="Примечание 2 36" xfId="27245"/>
    <cellStyle name="Примечание 2 37" xfId="27246"/>
    <cellStyle name="Примечание 2 38" xfId="27247"/>
    <cellStyle name="Примечание 2 39" xfId="27248"/>
    <cellStyle name="Примечание 2 4" xfId="27249"/>
    <cellStyle name="Примечание 2 40" xfId="27250"/>
    <cellStyle name="Примечание 2 41" xfId="27251"/>
    <cellStyle name="Примечание 2 42" xfId="27252"/>
    <cellStyle name="Примечание 2 43" xfId="27253"/>
    <cellStyle name="Примечание 2 44" xfId="27254"/>
    <cellStyle name="Примечание 2 45" xfId="27255"/>
    <cellStyle name="Примечание 2 46" xfId="27256"/>
    <cellStyle name="Примечание 2 47" xfId="27257"/>
    <cellStyle name="Примечание 2 48" xfId="27258"/>
    <cellStyle name="Примечание 2 49" xfId="27259"/>
    <cellStyle name="Примечание 2 5" xfId="27260"/>
    <cellStyle name="Примечание 2 50" xfId="27261"/>
    <cellStyle name="Примечание 2 51" xfId="27262"/>
    <cellStyle name="Примечание 2 52" xfId="27263"/>
    <cellStyle name="Примечание 2 53" xfId="27264"/>
    <cellStyle name="Примечание 2 54" xfId="27265"/>
    <cellStyle name="Примечание 2 55" xfId="27266"/>
    <cellStyle name="Примечание 2 56" xfId="27267"/>
    <cellStyle name="Примечание 2 57" xfId="27268"/>
    <cellStyle name="Примечание 2 58" xfId="27269"/>
    <cellStyle name="Примечание 2 59" xfId="27270"/>
    <cellStyle name="Примечание 2 6" xfId="27271"/>
    <cellStyle name="Примечание 2 60" xfId="27272"/>
    <cellStyle name="Примечание 2 61" xfId="27273"/>
    <cellStyle name="Примечание 2 62" xfId="27274"/>
    <cellStyle name="Примечание 2 63" xfId="27275"/>
    <cellStyle name="Примечание 2 64" xfId="27276"/>
    <cellStyle name="Примечание 2 65" xfId="27277"/>
    <cellStyle name="Примечание 2 66" xfId="27278"/>
    <cellStyle name="Примечание 2 67" xfId="27279"/>
    <cellStyle name="Примечание 2 68" xfId="27280"/>
    <cellStyle name="Примечание 2 69" xfId="27281"/>
    <cellStyle name="Примечание 2 7" xfId="27282"/>
    <cellStyle name="Примечание 2 70" xfId="27283"/>
    <cellStyle name="Примечание 2 71" xfId="27284"/>
    <cellStyle name="Примечание 2 72" xfId="27285"/>
    <cellStyle name="Примечание 2 73" xfId="27286"/>
    <cellStyle name="Примечание 2 74" xfId="27287"/>
    <cellStyle name="Примечание 2 75" xfId="27288"/>
    <cellStyle name="Примечание 2 76" xfId="27289"/>
    <cellStyle name="Примечание 2 77" xfId="27290"/>
    <cellStyle name="Примечание 2 78" xfId="27291"/>
    <cellStyle name="Примечание 2 79" xfId="27292"/>
    <cellStyle name="Примечание 2 8" xfId="27293"/>
    <cellStyle name="Примечание 2 80" xfId="27294"/>
    <cellStyle name="Примечание 2 81" xfId="27295"/>
    <cellStyle name="Примечание 2 82" xfId="27296"/>
    <cellStyle name="Примечание 2 83" xfId="27297"/>
    <cellStyle name="Примечание 2 84" xfId="27298"/>
    <cellStyle name="Примечание 2 85" xfId="27299"/>
    <cellStyle name="Примечание 2 86" xfId="27300"/>
    <cellStyle name="Примечание 2 87" xfId="27301"/>
    <cellStyle name="Примечание 2 88" xfId="27302"/>
    <cellStyle name="Примечание 2 89" xfId="27303"/>
    <cellStyle name="Примечание 2 9" xfId="27304"/>
    <cellStyle name="Примечание 2 90" xfId="27305"/>
    <cellStyle name="Примечание 2 91" xfId="31961"/>
    <cellStyle name="Примечание 2 92" xfId="32314"/>
    <cellStyle name="Примечание 2 93" xfId="33923"/>
    <cellStyle name="Примечание 2 94" xfId="34074"/>
    <cellStyle name="Примечание 2 95" xfId="35010"/>
    <cellStyle name="Примечание 2 96" xfId="34501"/>
    <cellStyle name="Примечание 2 97" xfId="35414"/>
    <cellStyle name="Примечание 2 98" xfId="35785"/>
    <cellStyle name="Примечание 2 99" xfId="36046"/>
    <cellStyle name="Примечание 20" xfId="27306"/>
    <cellStyle name="Примечание 21" xfId="27307"/>
    <cellStyle name="Примечание 22" xfId="27308"/>
    <cellStyle name="Примечание 23" xfId="27309"/>
    <cellStyle name="Примечание 24" xfId="27310"/>
    <cellStyle name="Примечание 25" xfId="27311"/>
    <cellStyle name="Примечание 26" xfId="27312"/>
    <cellStyle name="Примечание 27" xfId="27313"/>
    <cellStyle name="Примечание 28" xfId="27314"/>
    <cellStyle name="Примечание 29" xfId="27315"/>
    <cellStyle name="Примечание 3" xfId="27316"/>
    <cellStyle name="Примечание 3 10" xfId="27317"/>
    <cellStyle name="Примечание 3 11" xfId="27318"/>
    <cellStyle name="Примечание 3 12" xfId="27319"/>
    <cellStyle name="Примечание 3 13" xfId="27320"/>
    <cellStyle name="Примечание 3 14" xfId="27321"/>
    <cellStyle name="Примечание 3 15" xfId="27322"/>
    <cellStyle name="Примечание 3 16" xfId="27323"/>
    <cellStyle name="Примечание 3 17" xfId="27324"/>
    <cellStyle name="Примечание 3 18" xfId="27325"/>
    <cellStyle name="Примечание 3 19" xfId="27326"/>
    <cellStyle name="Примечание 3 2" xfId="27327"/>
    <cellStyle name="Примечание 3 2 10" xfId="27328"/>
    <cellStyle name="Примечание 3 2 11" xfId="27329"/>
    <cellStyle name="Примечание 3 2 12" xfId="27330"/>
    <cellStyle name="Примечание 3 2 13" xfId="27331"/>
    <cellStyle name="Примечание 3 2 14" xfId="27332"/>
    <cellStyle name="Примечание 3 2 15" xfId="27333"/>
    <cellStyle name="Примечание 3 2 16" xfId="27334"/>
    <cellStyle name="Примечание 3 2 17" xfId="27335"/>
    <cellStyle name="Примечание 3 2 18" xfId="27336"/>
    <cellStyle name="Примечание 3 2 19" xfId="27337"/>
    <cellStyle name="Примечание 3 2 2" xfId="27338"/>
    <cellStyle name="Примечание 3 2 20" xfId="27339"/>
    <cellStyle name="Примечание 3 2 21" xfId="27340"/>
    <cellStyle name="Примечание 3 2 22" xfId="27341"/>
    <cellStyle name="Примечание 3 2 23" xfId="27342"/>
    <cellStyle name="Примечание 3 2 24" xfId="27343"/>
    <cellStyle name="Примечание 3 2 25" xfId="27344"/>
    <cellStyle name="Примечание 3 2 26" xfId="27345"/>
    <cellStyle name="Примечание 3 2 27" xfId="27346"/>
    <cellStyle name="Примечание 3 2 28" xfId="27347"/>
    <cellStyle name="Примечание 3 2 29" xfId="27348"/>
    <cellStyle name="Примечание 3 2 3" xfId="27349"/>
    <cellStyle name="Примечание 3 2 30" xfId="27350"/>
    <cellStyle name="Примечание 3 2 31" xfId="27351"/>
    <cellStyle name="Примечание 3 2 32" xfId="33266"/>
    <cellStyle name="Примечание 3 2 33" xfId="33956"/>
    <cellStyle name="Примечание 3 2 34" xfId="34103"/>
    <cellStyle name="Примечание 3 2 35" xfId="34182"/>
    <cellStyle name="Примечание 3 2 36" xfId="34206"/>
    <cellStyle name="Примечание 3 2 37" xfId="35443"/>
    <cellStyle name="Примечание 3 2 38" xfId="35523"/>
    <cellStyle name="Примечание 3 2 39" xfId="36440"/>
    <cellStyle name="Примечание 3 2 4" xfId="27352"/>
    <cellStyle name="Примечание 3 2 40" xfId="36939"/>
    <cellStyle name="Примечание 3 2 41" xfId="37018"/>
    <cellStyle name="Примечание 3 2 42" xfId="37830"/>
    <cellStyle name="Примечание 3 2 43" xfId="38264"/>
    <cellStyle name="Примечание 3 2 44" xfId="38344"/>
    <cellStyle name="Примечание 3 2 45" xfId="39156"/>
    <cellStyle name="Примечание 3 2 46" xfId="39588"/>
    <cellStyle name="Примечание 3 2 47" xfId="39668"/>
    <cellStyle name="Примечание 3 2 48" xfId="40518"/>
    <cellStyle name="Примечание 3 2 49" xfId="40952"/>
    <cellStyle name="Примечание 3 2 5" xfId="27353"/>
    <cellStyle name="Примечание 3 2 50" xfId="41083"/>
    <cellStyle name="Примечание 3 2 51" xfId="42018"/>
    <cellStyle name="Примечание 3 2 52" xfId="42449"/>
    <cellStyle name="Примечание 3 2 53" xfId="42576"/>
    <cellStyle name="Примечание 3 2 54" xfId="43221"/>
    <cellStyle name="Примечание 3 2 55" xfId="43697"/>
    <cellStyle name="Примечание 3 2 56" xfId="44422"/>
    <cellStyle name="Примечание 3 2 57" xfId="44995"/>
    <cellStyle name="Примечание 3 2 58" xfId="45638"/>
    <cellStyle name="Примечание 3 2 59" xfId="46112"/>
    <cellStyle name="Примечание 3 2 6" xfId="27354"/>
    <cellStyle name="Примечание 3 2 60" xfId="46754"/>
    <cellStyle name="Примечание 3 2 61" xfId="47142"/>
    <cellStyle name="Примечание 3 2 62" xfId="47702"/>
    <cellStyle name="Примечание 3 2 63" xfId="48094"/>
    <cellStyle name="Примечание 3 2 7" xfId="27355"/>
    <cellStyle name="Примечание 3 2 8" xfId="27356"/>
    <cellStyle name="Примечание 3 2 9" xfId="27357"/>
    <cellStyle name="Примечание 3 20" xfId="27358"/>
    <cellStyle name="Примечание 3 21" xfId="27359"/>
    <cellStyle name="Примечание 3 22" xfId="27360"/>
    <cellStyle name="Примечание 3 23" xfId="27361"/>
    <cellStyle name="Примечание 3 24" xfId="27362"/>
    <cellStyle name="Примечание 3 25" xfId="27363"/>
    <cellStyle name="Примечание 3 26" xfId="27364"/>
    <cellStyle name="Примечание 3 27" xfId="27365"/>
    <cellStyle name="Примечание 3 28" xfId="27366"/>
    <cellStyle name="Примечание 3 29" xfId="27367"/>
    <cellStyle name="Примечание 3 3" xfId="27368"/>
    <cellStyle name="Примечание 3 3 10" xfId="27369"/>
    <cellStyle name="Примечание 3 3 11" xfId="27370"/>
    <cellStyle name="Примечание 3 3 12" xfId="27371"/>
    <cellStyle name="Примечание 3 3 13" xfId="27372"/>
    <cellStyle name="Примечание 3 3 14" xfId="27373"/>
    <cellStyle name="Примечание 3 3 15" xfId="27374"/>
    <cellStyle name="Примечание 3 3 16" xfId="27375"/>
    <cellStyle name="Примечание 3 3 17" xfId="27376"/>
    <cellStyle name="Примечание 3 3 18" xfId="27377"/>
    <cellStyle name="Примечание 3 3 19" xfId="27378"/>
    <cellStyle name="Примечание 3 3 2" xfId="27379"/>
    <cellStyle name="Примечание 3 3 20" xfId="27380"/>
    <cellStyle name="Примечание 3 3 21" xfId="27381"/>
    <cellStyle name="Примечание 3 3 22" xfId="27382"/>
    <cellStyle name="Примечание 3 3 23" xfId="27383"/>
    <cellStyle name="Примечание 3 3 24" xfId="27384"/>
    <cellStyle name="Примечание 3 3 25" xfId="27385"/>
    <cellStyle name="Примечание 3 3 26" xfId="27386"/>
    <cellStyle name="Примечание 3 3 27" xfId="27387"/>
    <cellStyle name="Примечание 3 3 28" xfId="27388"/>
    <cellStyle name="Примечание 3 3 29" xfId="27389"/>
    <cellStyle name="Примечание 3 3 3" xfId="27390"/>
    <cellStyle name="Примечание 3 3 30" xfId="27391"/>
    <cellStyle name="Примечание 3 3 31" xfId="27392"/>
    <cellStyle name="Примечание 3 3 32" xfId="33267"/>
    <cellStyle name="Примечание 3 3 33" xfId="33957"/>
    <cellStyle name="Примечание 3 3 34" xfId="34104"/>
    <cellStyle name="Примечание 3 3 35" xfId="34183"/>
    <cellStyle name="Примечание 3 3 36" xfId="35298"/>
    <cellStyle name="Примечание 3 3 37" xfId="35444"/>
    <cellStyle name="Примечание 3 3 38" xfId="35524"/>
    <cellStyle name="Примечание 3 3 39" xfId="36441"/>
    <cellStyle name="Примечание 3 3 4" xfId="27393"/>
    <cellStyle name="Примечание 3 3 40" xfId="36940"/>
    <cellStyle name="Примечание 3 3 41" xfId="37019"/>
    <cellStyle name="Примечание 3 3 42" xfId="37831"/>
    <cellStyle name="Примечание 3 3 43" xfId="38265"/>
    <cellStyle name="Примечание 3 3 44" xfId="38345"/>
    <cellStyle name="Примечание 3 3 45" xfId="39157"/>
    <cellStyle name="Примечание 3 3 46" xfId="39589"/>
    <cellStyle name="Примечание 3 3 47" xfId="39669"/>
    <cellStyle name="Примечание 3 3 48" xfId="40519"/>
    <cellStyle name="Примечание 3 3 49" xfId="40953"/>
    <cellStyle name="Примечание 3 3 5" xfId="27394"/>
    <cellStyle name="Примечание 3 3 50" xfId="41084"/>
    <cellStyle name="Примечание 3 3 51" xfId="42019"/>
    <cellStyle name="Примечание 3 3 52" xfId="42450"/>
    <cellStyle name="Примечание 3 3 53" xfId="42577"/>
    <cellStyle name="Примечание 3 3 54" xfId="43222"/>
    <cellStyle name="Примечание 3 3 55" xfId="43698"/>
    <cellStyle name="Примечание 3 3 56" xfId="44423"/>
    <cellStyle name="Примечание 3 3 57" xfId="44996"/>
    <cellStyle name="Примечание 3 3 58" xfId="45639"/>
    <cellStyle name="Примечание 3 3 59" xfId="46113"/>
    <cellStyle name="Примечание 3 3 6" xfId="27395"/>
    <cellStyle name="Примечание 3 3 60" xfId="46755"/>
    <cellStyle name="Примечание 3 3 61" xfId="47143"/>
    <cellStyle name="Примечание 3 3 62" xfId="47703"/>
    <cellStyle name="Примечание 3 3 63" xfId="48095"/>
    <cellStyle name="Примечание 3 3 7" xfId="27396"/>
    <cellStyle name="Примечание 3 3 8" xfId="27397"/>
    <cellStyle name="Примечание 3 3 9" xfId="27398"/>
    <cellStyle name="Примечание 3 30" xfId="27399"/>
    <cellStyle name="Примечание 3 31" xfId="27400"/>
    <cellStyle name="Примечание 3 32" xfId="27401"/>
    <cellStyle name="Примечание 3 33" xfId="27402"/>
    <cellStyle name="Примечание 3 34" xfId="33265"/>
    <cellStyle name="Примечание 3 35" xfId="33955"/>
    <cellStyle name="Примечание 3 36" xfId="34102"/>
    <cellStyle name="Примечание 3 37" xfId="34181"/>
    <cellStyle name="Примечание 3 38" xfId="34323"/>
    <cellStyle name="Примечание 3 39" xfId="35442"/>
    <cellStyle name="Примечание 3 4" xfId="27403"/>
    <cellStyle name="Примечание 3 40" xfId="35522"/>
    <cellStyle name="Примечание 3 41" xfId="36439"/>
    <cellStyle name="Примечание 3 42" xfId="36938"/>
    <cellStyle name="Примечание 3 43" xfId="37017"/>
    <cellStyle name="Примечание 3 44" xfId="37829"/>
    <cellStyle name="Примечание 3 45" xfId="38263"/>
    <cellStyle name="Примечание 3 46" xfId="38343"/>
    <cellStyle name="Примечание 3 47" xfId="39155"/>
    <cellStyle name="Примечание 3 48" xfId="39587"/>
    <cellStyle name="Примечание 3 49" xfId="39667"/>
    <cellStyle name="Примечание 3 5" xfId="27404"/>
    <cellStyle name="Примечание 3 50" xfId="40517"/>
    <cellStyle name="Примечание 3 51" xfId="40951"/>
    <cellStyle name="Примечание 3 52" xfId="41082"/>
    <cellStyle name="Примечание 3 53" xfId="42017"/>
    <cellStyle name="Примечание 3 54" xfId="42448"/>
    <cellStyle name="Примечание 3 55" xfId="42575"/>
    <cellStyle name="Примечание 3 56" xfId="43220"/>
    <cellStyle name="Примечание 3 57" xfId="43696"/>
    <cellStyle name="Примечание 3 58" xfId="44421"/>
    <cellStyle name="Примечание 3 59" xfId="44994"/>
    <cellStyle name="Примечание 3 6" xfId="27405"/>
    <cellStyle name="Примечание 3 60" xfId="45637"/>
    <cellStyle name="Примечание 3 61" xfId="46111"/>
    <cellStyle name="Примечание 3 62" xfId="46753"/>
    <cellStyle name="Примечание 3 63" xfId="47141"/>
    <cellStyle name="Примечание 3 64" xfId="47701"/>
    <cellStyle name="Примечание 3 65" xfId="48093"/>
    <cellStyle name="Примечание 3 66" xfId="56167"/>
    <cellStyle name="Примечание 3 67" xfId="56319"/>
    <cellStyle name="Примечание 3 7" xfId="27406"/>
    <cellStyle name="Примечание 3 8" xfId="27407"/>
    <cellStyle name="Примечание 3 9" xfId="27408"/>
    <cellStyle name="Примечание 30" xfId="27409"/>
    <cellStyle name="Примечание 31" xfId="27410"/>
    <cellStyle name="Примечание 32" xfId="27411"/>
    <cellStyle name="Примечание 33" xfId="27412"/>
    <cellStyle name="Примечание 34" xfId="27413"/>
    <cellStyle name="Примечание 35" xfId="27414"/>
    <cellStyle name="Примечание 36" xfId="27415"/>
    <cellStyle name="Примечание 37" xfId="27416"/>
    <cellStyle name="Примечание 38" xfId="27417"/>
    <cellStyle name="Примечание 39" xfId="27418"/>
    <cellStyle name="Примечание 4" xfId="27419"/>
    <cellStyle name="Примечание 4 10" xfId="27420"/>
    <cellStyle name="Примечание 4 11" xfId="27421"/>
    <cellStyle name="Примечание 4 12" xfId="27422"/>
    <cellStyle name="Примечание 4 13" xfId="27423"/>
    <cellStyle name="Примечание 4 14" xfId="27424"/>
    <cellStyle name="Примечание 4 15" xfId="27425"/>
    <cellStyle name="Примечание 4 16" xfId="27426"/>
    <cellStyle name="Примечание 4 17" xfId="27427"/>
    <cellStyle name="Примечание 4 18" xfId="27428"/>
    <cellStyle name="Примечание 4 19" xfId="27429"/>
    <cellStyle name="Примечание 4 2" xfId="27430"/>
    <cellStyle name="Примечание 4 2 10" xfId="27431"/>
    <cellStyle name="Примечание 4 2 11" xfId="27432"/>
    <cellStyle name="Примечание 4 2 12" xfId="27433"/>
    <cellStyle name="Примечание 4 2 13" xfId="27434"/>
    <cellStyle name="Примечание 4 2 14" xfId="27435"/>
    <cellStyle name="Примечание 4 2 15" xfId="27436"/>
    <cellStyle name="Примечание 4 2 16" xfId="27437"/>
    <cellStyle name="Примечание 4 2 17" xfId="27438"/>
    <cellStyle name="Примечание 4 2 18" xfId="27439"/>
    <cellStyle name="Примечание 4 2 19" xfId="27440"/>
    <cellStyle name="Примечание 4 2 2" xfId="27441"/>
    <cellStyle name="Примечание 4 2 20" xfId="27442"/>
    <cellStyle name="Примечание 4 2 21" xfId="27443"/>
    <cellStyle name="Примечание 4 2 22" xfId="27444"/>
    <cellStyle name="Примечание 4 2 23" xfId="27445"/>
    <cellStyle name="Примечание 4 2 24" xfId="27446"/>
    <cellStyle name="Примечание 4 2 25" xfId="27447"/>
    <cellStyle name="Примечание 4 2 26" xfId="27448"/>
    <cellStyle name="Примечание 4 2 27" xfId="27449"/>
    <cellStyle name="Примечание 4 2 28" xfId="27450"/>
    <cellStyle name="Примечание 4 2 29" xfId="27451"/>
    <cellStyle name="Примечание 4 2 3" xfId="27452"/>
    <cellStyle name="Примечание 4 2 30" xfId="27453"/>
    <cellStyle name="Примечание 4 2 31" xfId="27454"/>
    <cellStyle name="Примечание 4 2 32" xfId="33269"/>
    <cellStyle name="Примечание 4 2 33" xfId="33959"/>
    <cellStyle name="Примечание 4 2 34" xfId="34106"/>
    <cellStyle name="Примечание 4 2 35" xfId="34185"/>
    <cellStyle name="Примечание 4 2 36" xfId="35300"/>
    <cellStyle name="Примечание 4 2 37" xfId="35446"/>
    <cellStyle name="Примечание 4 2 38" xfId="35526"/>
    <cellStyle name="Примечание 4 2 39" xfId="36443"/>
    <cellStyle name="Примечание 4 2 4" xfId="27455"/>
    <cellStyle name="Примечание 4 2 40" xfId="36942"/>
    <cellStyle name="Примечание 4 2 41" xfId="37021"/>
    <cellStyle name="Примечание 4 2 42" xfId="37833"/>
    <cellStyle name="Примечание 4 2 43" xfId="38267"/>
    <cellStyle name="Примечание 4 2 44" xfId="38347"/>
    <cellStyle name="Примечание 4 2 45" xfId="39159"/>
    <cellStyle name="Примечание 4 2 46" xfId="39591"/>
    <cellStyle name="Примечание 4 2 47" xfId="39671"/>
    <cellStyle name="Примечание 4 2 48" xfId="40521"/>
    <cellStyle name="Примечание 4 2 49" xfId="40955"/>
    <cellStyle name="Примечание 4 2 5" xfId="27456"/>
    <cellStyle name="Примечание 4 2 50" xfId="41086"/>
    <cellStyle name="Примечание 4 2 51" xfId="42021"/>
    <cellStyle name="Примечание 4 2 52" xfId="42452"/>
    <cellStyle name="Примечание 4 2 53" xfId="42579"/>
    <cellStyle name="Примечание 4 2 54" xfId="43224"/>
    <cellStyle name="Примечание 4 2 55" xfId="43700"/>
    <cellStyle name="Примечание 4 2 56" xfId="44425"/>
    <cellStyle name="Примечание 4 2 57" xfId="44998"/>
    <cellStyle name="Примечание 4 2 58" xfId="45641"/>
    <cellStyle name="Примечание 4 2 59" xfId="46115"/>
    <cellStyle name="Примечание 4 2 6" xfId="27457"/>
    <cellStyle name="Примечание 4 2 60" xfId="46757"/>
    <cellStyle name="Примечание 4 2 61" xfId="47145"/>
    <cellStyle name="Примечание 4 2 62" xfId="47705"/>
    <cellStyle name="Примечание 4 2 63" xfId="48097"/>
    <cellStyle name="Примечание 4 2 7" xfId="27458"/>
    <cellStyle name="Примечание 4 2 8" xfId="27459"/>
    <cellStyle name="Примечание 4 2 9" xfId="27460"/>
    <cellStyle name="Примечание 4 20" xfId="27461"/>
    <cellStyle name="Примечание 4 21" xfId="27462"/>
    <cellStyle name="Примечание 4 22" xfId="27463"/>
    <cellStyle name="Примечание 4 23" xfId="27464"/>
    <cellStyle name="Примечание 4 24" xfId="27465"/>
    <cellStyle name="Примечание 4 25" xfId="27466"/>
    <cellStyle name="Примечание 4 26" xfId="27467"/>
    <cellStyle name="Примечание 4 27" xfId="27468"/>
    <cellStyle name="Примечание 4 28" xfId="27469"/>
    <cellStyle name="Примечание 4 29" xfId="27470"/>
    <cellStyle name="Примечание 4 3" xfId="27471"/>
    <cellStyle name="Примечание 4 3 10" xfId="27472"/>
    <cellStyle name="Примечание 4 3 11" xfId="27473"/>
    <cellStyle name="Примечание 4 3 12" xfId="27474"/>
    <cellStyle name="Примечание 4 3 13" xfId="27475"/>
    <cellStyle name="Примечание 4 3 14" xfId="27476"/>
    <cellStyle name="Примечание 4 3 15" xfId="27477"/>
    <cellStyle name="Примечание 4 3 16" xfId="27478"/>
    <cellStyle name="Примечание 4 3 17" xfId="27479"/>
    <cellStyle name="Примечание 4 3 18" xfId="27480"/>
    <cellStyle name="Примечание 4 3 19" xfId="27481"/>
    <cellStyle name="Примечание 4 3 2" xfId="27482"/>
    <cellStyle name="Примечание 4 3 20" xfId="27483"/>
    <cellStyle name="Примечание 4 3 21" xfId="27484"/>
    <cellStyle name="Примечание 4 3 22" xfId="27485"/>
    <cellStyle name="Примечание 4 3 23" xfId="27486"/>
    <cellStyle name="Примечание 4 3 24" xfId="27487"/>
    <cellStyle name="Примечание 4 3 25" xfId="27488"/>
    <cellStyle name="Примечание 4 3 26" xfId="27489"/>
    <cellStyle name="Примечание 4 3 27" xfId="27490"/>
    <cellStyle name="Примечание 4 3 28" xfId="27491"/>
    <cellStyle name="Примечание 4 3 29" xfId="27492"/>
    <cellStyle name="Примечание 4 3 3" xfId="27493"/>
    <cellStyle name="Примечание 4 3 30" xfId="27494"/>
    <cellStyle name="Примечание 4 3 31" xfId="27495"/>
    <cellStyle name="Примечание 4 3 32" xfId="33270"/>
    <cellStyle name="Примечание 4 3 33" xfId="33960"/>
    <cellStyle name="Примечание 4 3 34" xfId="34107"/>
    <cellStyle name="Примечание 4 3 35" xfId="34186"/>
    <cellStyle name="Примечание 4 3 36" xfId="35301"/>
    <cellStyle name="Примечание 4 3 37" xfId="35447"/>
    <cellStyle name="Примечание 4 3 38" xfId="35527"/>
    <cellStyle name="Примечание 4 3 39" xfId="36444"/>
    <cellStyle name="Примечание 4 3 4" xfId="27496"/>
    <cellStyle name="Примечание 4 3 40" xfId="36943"/>
    <cellStyle name="Примечание 4 3 41" xfId="37022"/>
    <cellStyle name="Примечание 4 3 42" xfId="37834"/>
    <cellStyle name="Примечание 4 3 43" xfId="38268"/>
    <cellStyle name="Примечание 4 3 44" xfId="38348"/>
    <cellStyle name="Примечание 4 3 45" xfId="39160"/>
    <cellStyle name="Примечание 4 3 46" xfId="39592"/>
    <cellStyle name="Примечание 4 3 47" xfId="39672"/>
    <cellStyle name="Примечание 4 3 48" xfId="40522"/>
    <cellStyle name="Примечание 4 3 49" xfId="40956"/>
    <cellStyle name="Примечание 4 3 5" xfId="27497"/>
    <cellStyle name="Примечание 4 3 50" xfId="41087"/>
    <cellStyle name="Примечание 4 3 51" xfId="42022"/>
    <cellStyle name="Примечание 4 3 52" xfId="42453"/>
    <cellStyle name="Примечание 4 3 53" xfId="42580"/>
    <cellStyle name="Примечание 4 3 54" xfId="43225"/>
    <cellStyle name="Примечание 4 3 55" xfId="43701"/>
    <cellStyle name="Примечание 4 3 56" xfId="44426"/>
    <cellStyle name="Примечание 4 3 57" xfId="44999"/>
    <cellStyle name="Примечание 4 3 58" xfId="45642"/>
    <cellStyle name="Примечание 4 3 59" xfId="46116"/>
    <cellStyle name="Примечание 4 3 6" xfId="27498"/>
    <cellStyle name="Примечание 4 3 60" xfId="46758"/>
    <cellStyle name="Примечание 4 3 61" xfId="47146"/>
    <cellStyle name="Примечание 4 3 62" xfId="47706"/>
    <cellStyle name="Примечание 4 3 63" xfId="48098"/>
    <cellStyle name="Примечание 4 3 7" xfId="27499"/>
    <cellStyle name="Примечание 4 3 8" xfId="27500"/>
    <cellStyle name="Примечание 4 3 9" xfId="27501"/>
    <cellStyle name="Примечание 4 30" xfId="27502"/>
    <cellStyle name="Примечание 4 31" xfId="27503"/>
    <cellStyle name="Примечание 4 32" xfId="27504"/>
    <cellStyle name="Примечание 4 33" xfId="27505"/>
    <cellStyle name="Примечание 4 34" xfId="33268"/>
    <cellStyle name="Примечание 4 35" xfId="33958"/>
    <cellStyle name="Примечание 4 36" xfId="34105"/>
    <cellStyle name="Примечание 4 37" xfId="34184"/>
    <cellStyle name="Примечание 4 38" xfId="35299"/>
    <cellStyle name="Примечание 4 39" xfId="35445"/>
    <cellStyle name="Примечание 4 4" xfId="27506"/>
    <cellStyle name="Примечание 4 40" xfId="35525"/>
    <cellStyle name="Примечание 4 41" xfId="36442"/>
    <cellStyle name="Примечание 4 42" xfId="36941"/>
    <cellStyle name="Примечание 4 43" xfId="37020"/>
    <cellStyle name="Примечание 4 44" xfId="37832"/>
    <cellStyle name="Примечание 4 45" xfId="38266"/>
    <cellStyle name="Примечание 4 46" xfId="38346"/>
    <cellStyle name="Примечание 4 47" xfId="39158"/>
    <cellStyle name="Примечание 4 48" xfId="39590"/>
    <cellStyle name="Примечание 4 49" xfId="39670"/>
    <cellStyle name="Примечание 4 5" xfId="27507"/>
    <cellStyle name="Примечание 4 50" xfId="40520"/>
    <cellStyle name="Примечание 4 51" xfId="40954"/>
    <cellStyle name="Примечание 4 52" xfId="41085"/>
    <cellStyle name="Примечание 4 53" xfId="42020"/>
    <cellStyle name="Примечание 4 54" xfId="42451"/>
    <cellStyle name="Примечание 4 55" xfId="42578"/>
    <cellStyle name="Примечание 4 56" xfId="43223"/>
    <cellStyle name="Примечание 4 57" xfId="43699"/>
    <cellStyle name="Примечание 4 58" xfId="44424"/>
    <cellStyle name="Примечание 4 59" xfId="44997"/>
    <cellStyle name="Примечание 4 6" xfId="27508"/>
    <cellStyle name="Примечание 4 60" xfId="45640"/>
    <cellStyle name="Примечание 4 61" xfId="46114"/>
    <cellStyle name="Примечание 4 62" xfId="46756"/>
    <cellStyle name="Примечание 4 63" xfId="47144"/>
    <cellStyle name="Примечание 4 64" xfId="47704"/>
    <cellStyle name="Примечание 4 65" xfId="48096"/>
    <cellStyle name="Примечание 4 66" xfId="56168"/>
    <cellStyle name="Примечание 4 67" xfId="56320"/>
    <cellStyle name="Примечание 4 7" xfId="27509"/>
    <cellStyle name="Примечание 4 8" xfId="27510"/>
    <cellStyle name="Примечание 4 9" xfId="27511"/>
    <cellStyle name="Примечание 40" xfId="27512"/>
    <cellStyle name="Примечание 41" xfId="27513"/>
    <cellStyle name="Примечание 42" xfId="27514"/>
    <cellStyle name="Примечание 43" xfId="27515"/>
    <cellStyle name="Примечание 44" xfId="27516"/>
    <cellStyle name="Примечание 45" xfId="27517"/>
    <cellStyle name="Примечание 46" xfId="27518"/>
    <cellStyle name="Примечание 47" xfId="27519"/>
    <cellStyle name="Примечание 48" xfId="27520"/>
    <cellStyle name="Примечание 49" xfId="31764"/>
    <cellStyle name="Примечание 5" xfId="27521"/>
    <cellStyle name="Примечание 5 10" xfId="27522"/>
    <cellStyle name="Примечание 5 11" xfId="27523"/>
    <cellStyle name="Примечание 5 12" xfId="27524"/>
    <cellStyle name="Примечание 5 13" xfId="27525"/>
    <cellStyle name="Примечание 5 14" xfId="27526"/>
    <cellStyle name="Примечание 5 15" xfId="27527"/>
    <cellStyle name="Примечание 5 16" xfId="27528"/>
    <cellStyle name="Примечание 5 17" xfId="27529"/>
    <cellStyle name="Примечание 5 18" xfId="27530"/>
    <cellStyle name="Примечание 5 19" xfId="27531"/>
    <cellStyle name="Примечание 5 2" xfId="27532"/>
    <cellStyle name="Примечание 5 2 10" xfId="27533"/>
    <cellStyle name="Примечание 5 2 11" xfId="27534"/>
    <cellStyle name="Примечание 5 2 12" xfId="27535"/>
    <cellStyle name="Примечание 5 2 13" xfId="27536"/>
    <cellStyle name="Примечание 5 2 14" xfId="27537"/>
    <cellStyle name="Примечание 5 2 15" xfId="27538"/>
    <cellStyle name="Примечание 5 2 16" xfId="27539"/>
    <cellStyle name="Примечание 5 2 17" xfId="27540"/>
    <cellStyle name="Примечание 5 2 18" xfId="27541"/>
    <cellStyle name="Примечание 5 2 19" xfId="27542"/>
    <cellStyle name="Примечание 5 2 2" xfId="27543"/>
    <cellStyle name="Примечание 5 2 20" xfId="27544"/>
    <cellStyle name="Примечание 5 2 21" xfId="27545"/>
    <cellStyle name="Примечание 5 2 22" xfId="27546"/>
    <cellStyle name="Примечание 5 2 23" xfId="27547"/>
    <cellStyle name="Примечание 5 2 24" xfId="27548"/>
    <cellStyle name="Примечание 5 2 25" xfId="27549"/>
    <cellStyle name="Примечание 5 2 26" xfId="27550"/>
    <cellStyle name="Примечание 5 2 27" xfId="27551"/>
    <cellStyle name="Примечание 5 2 28" xfId="27552"/>
    <cellStyle name="Примечание 5 2 29" xfId="27553"/>
    <cellStyle name="Примечание 5 2 3" xfId="27554"/>
    <cellStyle name="Примечание 5 2 30" xfId="27555"/>
    <cellStyle name="Примечание 5 2 31" xfId="27556"/>
    <cellStyle name="Примечание 5 2 32" xfId="33272"/>
    <cellStyle name="Примечание 5 2 33" xfId="33962"/>
    <cellStyle name="Примечание 5 2 34" xfId="34109"/>
    <cellStyle name="Примечание 5 2 35" xfId="34188"/>
    <cellStyle name="Примечание 5 2 36" xfId="35303"/>
    <cellStyle name="Примечание 5 2 37" xfId="35449"/>
    <cellStyle name="Примечание 5 2 38" xfId="35529"/>
    <cellStyle name="Примечание 5 2 39" xfId="36446"/>
    <cellStyle name="Примечание 5 2 4" xfId="27557"/>
    <cellStyle name="Примечание 5 2 40" xfId="36945"/>
    <cellStyle name="Примечание 5 2 41" xfId="37024"/>
    <cellStyle name="Примечание 5 2 42" xfId="37836"/>
    <cellStyle name="Примечание 5 2 43" xfId="38270"/>
    <cellStyle name="Примечание 5 2 44" xfId="38350"/>
    <cellStyle name="Примечание 5 2 45" xfId="39162"/>
    <cellStyle name="Примечание 5 2 46" xfId="39594"/>
    <cellStyle name="Примечание 5 2 47" xfId="39674"/>
    <cellStyle name="Примечание 5 2 48" xfId="40524"/>
    <cellStyle name="Примечание 5 2 49" xfId="40958"/>
    <cellStyle name="Примечание 5 2 5" xfId="27558"/>
    <cellStyle name="Примечание 5 2 50" xfId="41089"/>
    <cellStyle name="Примечание 5 2 51" xfId="42024"/>
    <cellStyle name="Примечание 5 2 52" xfId="42455"/>
    <cellStyle name="Примечание 5 2 53" xfId="42582"/>
    <cellStyle name="Примечание 5 2 54" xfId="43227"/>
    <cellStyle name="Примечание 5 2 55" xfId="43703"/>
    <cellStyle name="Примечание 5 2 56" xfId="44428"/>
    <cellStyle name="Примечание 5 2 57" xfId="45001"/>
    <cellStyle name="Примечание 5 2 58" xfId="45644"/>
    <cellStyle name="Примечание 5 2 59" xfId="46118"/>
    <cellStyle name="Примечание 5 2 6" xfId="27559"/>
    <cellStyle name="Примечание 5 2 60" xfId="46760"/>
    <cellStyle name="Примечание 5 2 61" xfId="47148"/>
    <cellStyle name="Примечание 5 2 62" xfId="47708"/>
    <cellStyle name="Примечание 5 2 63" xfId="48100"/>
    <cellStyle name="Примечание 5 2 7" xfId="27560"/>
    <cellStyle name="Примечание 5 2 8" xfId="27561"/>
    <cellStyle name="Примечание 5 2 9" xfId="27562"/>
    <cellStyle name="Примечание 5 20" xfId="27563"/>
    <cellStyle name="Примечание 5 21" xfId="27564"/>
    <cellStyle name="Примечание 5 22" xfId="27565"/>
    <cellStyle name="Примечание 5 23" xfId="27566"/>
    <cellStyle name="Примечание 5 24" xfId="27567"/>
    <cellStyle name="Примечание 5 25" xfId="27568"/>
    <cellStyle name="Примечание 5 26" xfId="27569"/>
    <cellStyle name="Примечание 5 27" xfId="27570"/>
    <cellStyle name="Примечание 5 28" xfId="27571"/>
    <cellStyle name="Примечание 5 29" xfId="27572"/>
    <cellStyle name="Примечание 5 3" xfId="27573"/>
    <cellStyle name="Примечание 5 3 10" xfId="27574"/>
    <cellStyle name="Примечание 5 3 11" xfId="27575"/>
    <cellStyle name="Примечание 5 3 12" xfId="27576"/>
    <cellStyle name="Примечание 5 3 13" xfId="27577"/>
    <cellStyle name="Примечание 5 3 14" xfId="27578"/>
    <cellStyle name="Примечание 5 3 15" xfId="27579"/>
    <cellStyle name="Примечание 5 3 16" xfId="27580"/>
    <cellStyle name="Примечание 5 3 17" xfId="27581"/>
    <cellStyle name="Примечание 5 3 18" xfId="27582"/>
    <cellStyle name="Примечание 5 3 19" xfId="27583"/>
    <cellStyle name="Примечание 5 3 2" xfId="27584"/>
    <cellStyle name="Примечание 5 3 20" xfId="27585"/>
    <cellStyle name="Примечание 5 3 21" xfId="27586"/>
    <cellStyle name="Примечание 5 3 22" xfId="27587"/>
    <cellStyle name="Примечание 5 3 23" xfId="27588"/>
    <cellStyle name="Примечание 5 3 24" xfId="27589"/>
    <cellStyle name="Примечание 5 3 25" xfId="27590"/>
    <cellStyle name="Примечание 5 3 26" xfId="27591"/>
    <cellStyle name="Примечание 5 3 27" xfId="27592"/>
    <cellStyle name="Примечание 5 3 28" xfId="27593"/>
    <cellStyle name="Примечание 5 3 29" xfId="27594"/>
    <cellStyle name="Примечание 5 3 3" xfId="27595"/>
    <cellStyle name="Примечание 5 3 30" xfId="27596"/>
    <cellStyle name="Примечание 5 3 31" xfId="27597"/>
    <cellStyle name="Примечание 5 3 32" xfId="33273"/>
    <cellStyle name="Примечание 5 3 33" xfId="33963"/>
    <cellStyle name="Примечание 5 3 34" xfId="34110"/>
    <cellStyle name="Примечание 5 3 35" xfId="34189"/>
    <cellStyle name="Примечание 5 3 36" xfId="35304"/>
    <cellStyle name="Примечание 5 3 37" xfId="35450"/>
    <cellStyle name="Примечание 5 3 38" xfId="35530"/>
    <cellStyle name="Примечание 5 3 39" xfId="36447"/>
    <cellStyle name="Примечание 5 3 4" xfId="27598"/>
    <cellStyle name="Примечание 5 3 40" xfId="36946"/>
    <cellStyle name="Примечание 5 3 41" xfId="37025"/>
    <cellStyle name="Примечание 5 3 42" xfId="37837"/>
    <cellStyle name="Примечание 5 3 43" xfId="38271"/>
    <cellStyle name="Примечание 5 3 44" xfId="38351"/>
    <cellStyle name="Примечание 5 3 45" xfId="39163"/>
    <cellStyle name="Примечание 5 3 46" xfId="39595"/>
    <cellStyle name="Примечание 5 3 47" xfId="39675"/>
    <cellStyle name="Примечание 5 3 48" xfId="40525"/>
    <cellStyle name="Примечание 5 3 49" xfId="40959"/>
    <cellStyle name="Примечание 5 3 5" xfId="27599"/>
    <cellStyle name="Примечание 5 3 50" xfId="41090"/>
    <cellStyle name="Примечание 5 3 51" xfId="42025"/>
    <cellStyle name="Примечание 5 3 52" xfId="42456"/>
    <cellStyle name="Примечание 5 3 53" xfId="42583"/>
    <cellStyle name="Примечание 5 3 54" xfId="43228"/>
    <cellStyle name="Примечание 5 3 55" xfId="43704"/>
    <cellStyle name="Примечание 5 3 56" xfId="44429"/>
    <cellStyle name="Примечание 5 3 57" xfId="45002"/>
    <cellStyle name="Примечание 5 3 58" xfId="45645"/>
    <cellStyle name="Примечание 5 3 59" xfId="46119"/>
    <cellStyle name="Примечание 5 3 6" xfId="27600"/>
    <cellStyle name="Примечание 5 3 60" xfId="46761"/>
    <cellStyle name="Примечание 5 3 61" xfId="47149"/>
    <cellStyle name="Примечание 5 3 62" xfId="47709"/>
    <cellStyle name="Примечание 5 3 63" xfId="48101"/>
    <cellStyle name="Примечание 5 3 7" xfId="27601"/>
    <cellStyle name="Примечание 5 3 8" xfId="27602"/>
    <cellStyle name="Примечание 5 3 9" xfId="27603"/>
    <cellStyle name="Примечание 5 30" xfId="27604"/>
    <cellStyle name="Примечание 5 31" xfId="27605"/>
    <cellStyle name="Примечание 5 32" xfId="27606"/>
    <cellStyle name="Примечание 5 33" xfId="27607"/>
    <cellStyle name="Примечание 5 34" xfId="33271"/>
    <cellStyle name="Примечание 5 35" xfId="33961"/>
    <cellStyle name="Примечание 5 36" xfId="34108"/>
    <cellStyle name="Примечание 5 37" xfId="34187"/>
    <cellStyle name="Примечание 5 38" xfId="35302"/>
    <cellStyle name="Примечание 5 39" xfId="35448"/>
    <cellStyle name="Примечание 5 4" xfId="27608"/>
    <cellStyle name="Примечание 5 40" xfId="35528"/>
    <cellStyle name="Примечание 5 41" xfId="36445"/>
    <cellStyle name="Примечание 5 42" xfId="36944"/>
    <cellStyle name="Примечание 5 43" xfId="37023"/>
    <cellStyle name="Примечание 5 44" xfId="37835"/>
    <cellStyle name="Примечание 5 45" xfId="38269"/>
    <cellStyle name="Примечание 5 46" xfId="38349"/>
    <cellStyle name="Примечание 5 47" xfId="39161"/>
    <cellStyle name="Примечание 5 48" xfId="39593"/>
    <cellStyle name="Примечание 5 49" xfId="39673"/>
    <cellStyle name="Примечание 5 5" xfId="27609"/>
    <cellStyle name="Примечание 5 50" xfId="40523"/>
    <cellStyle name="Примечание 5 51" xfId="40957"/>
    <cellStyle name="Примечание 5 52" xfId="41088"/>
    <cellStyle name="Примечание 5 53" xfId="42023"/>
    <cellStyle name="Примечание 5 54" xfId="42454"/>
    <cellStyle name="Примечание 5 55" xfId="42581"/>
    <cellStyle name="Примечание 5 56" xfId="43226"/>
    <cellStyle name="Примечание 5 57" xfId="43702"/>
    <cellStyle name="Примечание 5 58" xfId="44427"/>
    <cellStyle name="Примечание 5 59" xfId="45000"/>
    <cellStyle name="Примечание 5 6" xfId="27610"/>
    <cellStyle name="Примечание 5 60" xfId="45643"/>
    <cellStyle name="Примечание 5 61" xfId="46117"/>
    <cellStyle name="Примечание 5 62" xfId="46759"/>
    <cellStyle name="Примечание 5 63" xfId="47147"/>
    <cellStyle name="Примечание 5 64" xfId="47707"/>
    <cellStyle name="Примечание 5 65" xfId="48099"/>
    <cellStyle name="Примечание 5 7" xfId="27611"/>
    <cellStyle name="Примечание 5 8" xfId="27612"/>
    <cellStyle name="Примечание 5 9" xfId="27613"/>
    <cellStyle name="Примечание 50" xfId="32437"/>
    <cellStyle name="Примечание 51" xfId="31620"/>
    <cellStyle name="Примечание 52" xfId="32315"/>
    <cellStyle name="Примечание 53" xfId="34393"/>
    <cellStyle name="Примечание 54" xfId="34986"/>
    <cellStyle name="Примечание 55" xfId="34517"/>
    <cellStyle name="Примечание 56" xfId="35650"/>
    <cellStyle name="Примечание 57" xfId="35624"/>
    <cellStyle name="Примечание 58" xfId="36025"/>
    <cellStyle name="Примечание 59" xfId="37140"/>
    <cellStyle name="Примечание 6" xfId="27614"/>
    <cellStyle name="Примечание 6 10" xfId="27615"/>
    <cellStyle name="Примечание 6 11" xfId="27616"/>
    <cellStyle name="Примечание 6 12" xfId="27617"/>
    <cellStyle name="Примечание 6 13" xfId="27618"/>
    <cellStyle name="Примечание 6 14" xfId="27619"/>
    <cellStyle name="Примечание 6 15" xfId="27620"/>
    <cellStyle name="Примечание 6 16" xfId="27621"/>
    <cellStyle name="Примечание 6 17" xfId="27622"/>
    <cellStyle name="Примечание 6 18" xfId="27623"/>
    <cellStyle name="Примечание 6 19" xfId="27624"/>
    <cellStyle name="Примечание 6 2" xfId="27625"/>
    <cellStyle name="Примечание 6 2 10" xfId="27626"/>
    <cellStyle name="Примечание 6 2 11" xfId="27627"/>
    <cellStyle name="Примечание 6 2 12" xfId="27628"/>
    <cellStyle name="Примечание 6 2 13" xfId="27629"/>
    <cellStyle name="Примечание 6 2 14" xfId="27630"/>
    <cellStyle name="Примечание 6 2 15" xfId="27631"/>
    <cellStyle name="Примечание 6 2 16" xfId="27632"/>
    <cellStyle name="Примечание 6 2 17" xfId="27633"/>
    <cellStyle name="Примечание 6 2 18" xfId="27634"/>
    <cellStyle name="Примечание 6 2 19" xfId="27635"/>
    <cellStyle name="Примечание 6 2 2" xfId="27636"/>
    <cellStyle name="Примечание 6 2 20" xfId="27637"/>
    <cellStyle name="Примечание 6 2 21" xfId="27638"/>
    <cellStyle name="Примечание 6 2 22" xfId="27639"/>
    <cellStyle name="Примечание 6 2 23" xfId="27640"/>
    <cellStyle name="Примечание 6 2 24" xfId="27641"/>
    <cellStyle name="Примечание 6 2 25" xfId="27642"/>
    <cellStyle name="Примечание 6 2 26" xfId="27643"/>
    <cellStyle name="Примечание 6 2 27" xfId="27644"/>
    <cellStyle name="Примечание 6 2 28" xfId="27645"/>
    <cellStyle name="Примечание 6 2 29" xfId="27646"/>
    <cellStyle name="Примечание 6 2 3" xfId="27647"/>
    <cellStyle name="Примечание 6 2 30" xfId="27648"/>
    <cellStyle name="Примечание 6 2 31" xfId="27649"/>
    <cellStyle name="Примечание 6 2 32" xfId="33275"/>
    <cellStyle name="Примечание 6 2 33" xfId="33965"/>
    <cellStyle name="Примечание 6 2 34" xfId="34112"/>
    <cellStyle name="Примечание 6 2 35" xfId="34191"/>
    <cellStyle name="Примечание 6 2 36" xfId="35306"/>
    <cellStyle name="Примечание 6 2 37" xfId="35452"/>
    <cellStyle name="Примечание 6 2 38" xfId="35532"/>
    <cellStyle name="Примечание 6 2 39" xfId="36449"/>
    <cellStyle name="Примечание 6 2 4" xfId="27650"/>
    <cellStyle name="Примечание 6 2 40" xfId="36948"/>
    <cellStyle name="Примечание 6 2 41" xfId="37027"/>
    <cellStyle name="Примечание 6 2 42" xfId="37839"/>
    <cellStyle name="Примечание 6 2 43" xfId="38273"/>
    <cellStyle name="Примечание 6 2 44" xfId="38353"/>
    <cellStyle name="Примечание 6 2 45" xfId="39165"/>
    <cellStyle name="Примечание 6 2 46" xfId="39597"/>
    <cellStyle name="Примечание 6 2 47" xfId="39677"/>
    <cellStyle name="Примечание 6 2 48" xfId="40527"/>
    <cellStyle name="Примечание 6 2 49" xfId="40961"/>
    <cellStyle name="Примечание 6 2 5" xfId="27651"/>
    <cellStyle name="Примечание 6 2 50" xfId="41092"/>
    <cellStyle name="Примечание 6 2 51" xfId="42027"/>
    <cellStyle name="Примечание 6 2 52" xfId="42458"/>
    <cellStyle name="Примечание 6 2 53" xfId="42585"/>
    <cellStyle name="Примечание 6 2 54" xfId="43230"/>
    <cellStyle name="Примечание 6 2 55" xfId="43706"/>
    <cellStyle name="Примечание 6 2 56" xfId="44431"/>
    <cellStyle name="Примечание 6 2 57" xfId="45004"/>
    <cellStyle name="Примечание 6 2 58" xfId="45647"/>
    <cellStyle name="Примечание 6 2 59" xfId="46121"/>
    <cellStyle name="Примечание 6 2 6" xfId="27652"/>
    <cellStyle name="Примечание 6 2 60" xfId="46763"/>
    <cellStyle name="Примечание 6 2 61" xfId="47151"/>
    <cellStyle name="Примечание 6 2 62" xfId="47711"/>
    <cellStyle name="Примечание 6 2 63" xfId="48103"/>
    <cellStyle name="Примечание 6 2 7" xfId="27653"/>
    <cellStyle name="Примечание 6 2 8" xfId="27654"/>
    <cellStyle name="Примечание 6 2 9" xfId="27655"/>
    <cellStyle name="Примечание 6 20" xfId="27656"/>
    <cellStyle name="Примечание 6 21" xfId="27657"/>
    <cellStyle name="Примечание 6 22" xfId="27658"/>
    <cellStyle name="Примечание 6 23" xfId="27659"/>
    <cellStyle name="Примечание 6 24" xfId="27660"/>
    <cellStyle name="Примечание 6 25" xfId="27661"/>
    <cellStyle name="Примечание 6 26" xfId="27662"/>
    <cellStyle name="Примечание 6 27" xfId="27663"/>
    <cellStyle name="Примечание 6 28" xfId="27664"/>
    <cellStyle name="Примечание 6 29" xfId="27665"/>
    <cellStyle name="Примечание 6 3" xfId="27666"/>
    <cellStyle name="Примечание 6 3 10" xfId="27667"/>
    <cellStyle name="Примечание 6 3 11" xfId="27668"/>
    <cellStyle name="Примечание 6 3 12" xfId="27669"/>
    <cellStyle name="Примечание 6 3 13" xfId="27670"/>
    <cellStyle name="Примечание 6 3 14" xfId="27671"/>
    <cellStyle name="Примечание 6 3 15" xfId="27672"/>
    <cellStyle name="Примечание 6 3 16" xfId="27673"/>
    <cellStyle name="Примечание 6 3 17" xfId="27674"/>
    <cellStyle name="Примечание 6 3 18" xfId="27675"/>
    <cellStyle name="Примечание 6 3 19" xfId="27676"/>
    <cellStyle name="Примечание 6 3 2" xfId="27677"/>
    <cellStyle name="Примечание 6 3 20" xfId="27678"/>
    <cellStyle name="Примечание 6 3 21" xfId="27679"/>
    <cellStyle name="Примечание 6 3 22" xfId="27680"/>
    <cellStyle name="Примечание 6 3 23" xfId="27681"/>
    <cellStyle name="Примечание 6 3 24" xfId="27682"/>
    <cellStyle name="Примечание 6 3 25" xfId="27683"/>
    <cellStyle name="Примечание 6 3 26" xfId="27684"/>
    <cellStyle name="Примечание 6 3 27" xfId="27685"/>
    <cellStyle name="Примечание 6 3 28" xfId="27686"/>
    <cellStyle name="Примечание 6 3 29" xfId="27687"/>
    <cellStyle name="Примечание 6 3 3" xfId="27688"/>
    <cellStyle name="Примечание 6 3 30" xfId="27689"/>
    <cellStyle name="Примечание 6 3 31" xfId="27690"/>
    <cellStyle name="Примечание 6 3 32" xfId="33276"/>
    <cellStyle name="Примечание 6 3 33" xfId="33966"/>
    <cellStyle name="Примечание 6 3 34" xfId="34113"/>
    <cellStyle name="Примечание 6 3 35" xfId="34192"/>
    <cellStyle name="Примечание 6 3 36" xfId="35307"/>
    <cellStyle name="Примечание 6 3 37" xfId="35453"/>
    <cellStyle name="Примечание 6 3 38" xfId="35533"/>
    <cellStyle name="Примечание 6 3 39" xfId="36450"/>
    <cellStyle name="Примечание 6 3 4" xfId="27691"/>
    <cellStyle name="Примечание 6 3 40" xfId="36949"/>
    <cellStyle name="Примечание 6 3 41" xfId="37028"/>
    <cellStyle name="Примечание 6 3 42" xfId="37840"/>
    <cellStyle name="Примечание 6 3 43" xfId="38274"/>
    <cellStyle name="Примечание 6 3 44" xfId="38354"/>
    <cellStyle name="Примечание 6 3 45" xfId="39166"/>
    <cellStyle name="Примечание 6 3 46" xfId="39598"/>
    <cellStyle name="Примечание 6 3 47" xfId="39678"/>
    <cellStyle name="Примечание 6 3 48" xfId="40528"/>
    <cellStyle name="Примечание 6 3 49" xfId="40962"/>
    <cellStyle name="Примечание 6 3 5" xfId="27692"/>
    <cellStyle name="Примечание 6 3 50" xfId="41093"/>
    <cellStyle name="Примечание 6 3 51" xfId="42028"/>
    <cellStyle name="Примечание 6 3 52" xfId="42459"/>
    <cellStyle name="Примечание 6 3 53" xfId="42586"/>
    <cellStyle name="Примечание 6 3 54" xfId="43231"/>
    <cellStyle name="Примечание 6 3 55" xfId="43707"/>
    <cellStyle name="Примечание 6 3 56" xfId="44432"/>
    <cellStyle name="Примечание 6 3 57" xfId="45005"/>
    <cellStyle name="Примечание 6 3 58" xfId="45648"/>
    <cellStyle name="Примечание 6 3 59" xfId="46122"/>
    <cellStyle name="Примечание 6 3 6" xfId="27693"/>
    <cellStyle name="Примечание 6 3 60" xfId="46764"/>
    <cellStyle name="Примечание 6 3 61" xfId="47152"/>
    <cellStyle name="Примечание 6 3 62" xfId="47712"/>
    <cellStyle name="Примечание 6 3 63" xfId="48104"/>
    <cellStyle name="Примечание 6 3 7" xfId="27694"/>
    <cellStyle name="Примечание 6 3 8" xfId="27695"/>
    <cellStyle name="Примечание 6 3 9" xfId="27696"/>
    <cellStyle name="Примечание 6 30" xfId="27697"/>
    <cellStyle name="Примечание 6 31" xfId="27698"/>
    <cellStyle name="Примечание 6 32" xfId="27699"/>
    <cellStyle name="Примечание 6 33" xfId="27700"/>
    <cellStyle name="Примечание 6 34" xfId="33274"/>
    <cellStyle name="Примечание 6 35" xfId="33964"/>
    <cellStyle name="Примечание 6 36" xfId="34111"/>
    <cellStyle name="Примечание 6 37" xfId="34190"/>
    <cellStyle name="Примечание 6 38" xfId="35305"/>
    <cellStyle name="Примечание 6 39" xfId="35451"/>
    <cellStyle name="Примечание 6 4" xfId="27701"/>
    <cellStyle name="Примечание 6 40" xfId="35531"/>
    <cellStyle name="Примечание 6 41" xfId="36448"/>
    <cellStyle name="Примечание 6 42" xfId="36947"/>
    <cellStyle name="Примечание 6 43" xfId="37026"/>
    <cellStyle name="Примечание 6 44" xfId="37838"/>
    <cellStyle name="Примечание 6 45" xfId="38272"/>
    <cellStyle name="Примечание 6 46" xfId="38352"/>
    <cellStyle name="Примечание 6 47" xfId="39164"/>
    <cellStyle name="Примечание 6 48" xfId="39596"/>
    <cellStyle name="Примечание 6 49" xfId="39676"/>
    <cellStyle name="Примечание 6 5" xfId="27702"/>
    <cellStyle name="Примечание 6 50" xfId="40526"/>
    <cellStyle name="Примечание 6 51" xfId="40960"/>
    <cellStyle name="Примечание 6 52" xfId="41091"/>
    <cellStyle name="Примечание 6 53" xfId="42026"/>
    <cellStyle name="Примечание 6 54" xfId="42457"/>
    <cellStyle name="Примечание 6 55" xfId="42584"/>
    <cellStyle name="Примечание 6 56" xfId="43229"/>
    <cellStyle name="Примечание 6 57" xfId="43705"/>
    <cellStyle name="Примечание 6 58" xfId="44430"/>
    <cellStyle name="Примечание 6 59" xfId="45003"/>
    <cellStyle name="Примечание 6 6" xfId="27703"/>
    <cellStyle name="Примечание 6 60" xfId="45646"/>
    <cellStyle name="Примечание 6 61" xfId="46120"/>
    <cellStyle name="Примечание 6 62" xfId="46762"/>
    <cellStyle name="Примечание 6 63" xfId="47150"/>
    <cellStyle name="Примечание 6 64" xfId="47710"/>
    <cellStyle name="Примечание 6 65" xfId="48102"/>
    <cellStyle name="Примечание 6 7" xfId="27704"/>
    <cellStyle name="Примечание 6 8" xfId="27705"/>
    <cellStyle name="Примечание 6 9" xfId="27706"/>
    <cellStyle name="Примечание 60" xfId="37888"/>
    <cellStyle name="Примечание 61" xfId="37501"/>
    <cellStyle name="Примечание 62" xfId="38462"/>
    <cellStyle name="Примечание 63" xfId="38483"/>
    <cellStyle name="Примечание 64" xfId="38824"/>
    <cellStyle name="Примечание 65" xfId="39789"/>
    <cellStyle name="Примечание 66" xfId="39897"/>
    <cellStyle name="Примечание 67" xfId="40189"/>
    <cellStyle name="Примечание 68" xfId="41295"/>
    <cellStyle name="Примечание 69" xfId="41406"/>
    <cellStyle name="Примечание 7" xfId="27707"/>
    <cellStyle name="Примечание 7 10" xfId="27708"/>
    <cellStyle name="Примечание 7 11" xfId="27709"/>
    <cellStyle name="Примечание 7 12" xfId="27710"/>
    <cellStyle name="Примечание 7 13" xfId="27711"/>
    <cellStyle name="Примечание 7 14" xfId="27712"/>
    <cellStyle name="Примечание 7 15" xfId="27713"/>
    <cellStyle name="Примечание 7 16" xfId="27714"/>
    <cellStyle name="Примечание 7 17" xfId="27715"/>
    <cellStyle name="Примечание 7 18" xfId="27716"/>
    <cellStyle name="Примечание 7 19" xfId="27717"/>
    <cellStyle name="Примечание 7 2" xfId="27718"/>
    <cellStyle name="Примечание 7 2 10" xfId="27719"/>
    <cellStyle name="Примечание 7 2 11" xfId="27720"/>
    <cellStyle name="Примечание 7 2 12" xfId="27721"/>
    <cellStyle name="Примечание 7 2 13" xfId="27722"/>
    <cellStyle name="Примечание 7 2 14" xfId="27723"/>
    <cellStyle name="Примечание 7 2 15" xfId="27724"/>
    <cellStyle name="Примечание 7 2 16" xfId="27725"/>
    <cellStyle name="Примечание 7 2 17" xfId="27726"/>
    <cellStyle name="Примечание 7 2 18" xfId="27727"/>
    <cellStyle name="Примечание 7 2 19" xfId="27728"/>
    <cellStyle name="Примечание 7 2 2" xfId="27729"/>
    <cellStyle name="Примечание 7 2 20" xfId="27730"/>
    <cellStyle name="Примечание 7 2 21" xfId="27731"/>
    <cellStyle name="Примечание 7 2 22" xfId="27732"/>
    <cellStyle name="Примечание 7 2 23" xfId="27733"/>
    <cellStyle name="Примечание 7 2 24" xfId="27734"/>
    <cellStyle name="Примечание 7 2 25" xfId="27735"/>
    <cellStyle name="Примечание 7 2 26" xfId="27736"/>
    <cellStyle name="Примечание 7 2 27" xfId="27737"/>
    <cellStyle name="Примечание 7 2 28" xfId="27738"/>
    <cellStyle name="Примечание 7 2 29" xfId="27739"/>
    <cellStyle name="Примечание 7 2 3" xfId="27740"/>
    <cellStyle name="Примечание 7 2 30" xfId="27741"/>
    <cellStyle name="Примечание 7 2 31" xfId="27742"/>
    <cellStyle name="Примечание 7 2 32" xfId="33278"/>
    <cellStyle name="Примечание 7 2 33" xfId="33968"/>
    <cellStyle name="Примечание 7 2 34" xfId="34115"/>
    <cellStyle name="Примечание 7 2 35" xfId="34194"/>
    <cellStyle name="Примечание 7 2 36" xfId="35309"/>
    <cellStyle name="Примечание 7 2 37" xfId="35455"/>
    <cellStyle name="Примечание 7 2 38" xfId="35535"/>
    <cellStyle name="Примечание 7 2 39" xfId="36452"/>
    <cellStyle name="Примечание 7 2 4" xfId="27743"/>
    <cellStyle name="Примечание 7 2 40" xfId="36951"/>
    <cellStyle name="Примечание 7 2 41" xfId="37030"/>
    <cellStyle name="Примечание 7 2 42" xfId="37842"/>
    <cellStyle name="Примечание 7 2 43" xfId="38276"/>
    <cellStyle name="Примечание 7 2 44" xfId="38356"/>
    <cellStyle name="Примечание 7 2 45" xfId="39168"/>
    <cellStyle name="Примечание 7 2 46" xfId="39600"/>
    <cellStyle name="Примечание 7 2 47" xfId="39680"/>
    <cellStyle name="Примечание 7 2 48" xfId="40530"/>
    <cellStyle name="Примечание 7 2 49" xfId="40964"/>
    <cellStyle name="Примечание 7 2 5" xfId="27744"/>
    <cellStyle name="Примечание 7 2 50" xfId="41095"/>
    <cellStyle name="Примечание 7 2 51" xfId="42030"/>
    <cellStyle name="Примечание 7 2 52" xfId="42461"/>
    <cellStyle name="Примечание 7 2 53" xfId="42588"/>
    <cellStyle name="Примечание 7 2 54" xfId="43233"/>
    <cellStyle name="Примечание 7 2 55" xfId="43709"/>
    <cellStyle name="Примечание 7 2 56" xfId="44434"/>
    <cellStyle name="Примечание 7 2 57" xfId="45007"/>
    <cellStyle name="Примечание 7 2 58" xfId="45650"/>
    <cellStyle name="Примечание 7 2 59" xfId="46124"/>
    <cellStyle name="Примечание 7 2 6" xfId="27745"/>
    <cellStyle name="Примечание 7 2 60" xfId="46766"/>
    <cellStyle name="Примечание 7 2 61" xfId="47154"/>
    <cellStyle name="Примечание 7 2 62" xfId="47714"/>
    <cellStyle name="Примечание 7 2 63" xfId="48106"/>
    <cellStyle name="Примечание 7 2 7" xfId="27746"/>
    <cellStyle name="Примечание 7 2 8" xfId="27747"/>
    <cellStyle name="Примечание 7 2 9" xfId="27748"/>
    <cellStyle name="Примечание 7 20" xfId="27749"/>
    <cellStyle name="Примечание 7 21" xfId="27750"/>
    <cellStyle name="Примечание 7 22" xfId="27751"/>
    <cellStyle name="Примечание 7 23" xfId="27752"/>
    <cellStyle name="Примечание 7 24" xfId="27753"/>
    <cellStyle name="Примечание 7 25" xfId="27754"/>
    <cellStyle name="Примечание 7 26" xfId="27755"/>
    <cellStyle name="Примечание 7 27" xfId="27756"/>
    <cellStyle name="Примечание 7 28" xfId="27757"/>
    <cellStyle name="Примечание 7 29" xfId="27758"/>
    <cellStyle name="Примечание 7 3" xfId="27759"/>
    <cellStyle name="Примечание 7 3 10" xfId="27760"/>
    <cellStyle name="Примечание 7 3 11" xfId="27761"/>
    <cellStyle name="Примечание 7 3 12" xfId="27762"/>
    <cellStyle name="Примечание 7 3 13" xfId="27763"/>
    <cellStyle name="Примечание 7 3 14" xfId="27764"/>
    <cellStyle name="Примечание 7 3 15" xfId="27765"/>
    <cellStyle name="Примечание 7 3 16" xfId="27766"/>
    <cellStyle name="Примечание 7 3 17" xfId="27767"/>
    <cellStyle name="Примечание 7 3 18" xfId="27768"/>
    <cellStyle name="Примечание 7 3 19" xfId="27769"/>
    <cellStyle name="Примечание 7 3 2" xfId="27770"/>
    <cellStyle name="Примечание 7 3 20" xfId="27771"/>
    <cellStyle name="Примечание 7 3 21" xfId="27772"/>
    <cellStyle name="Примечание 7 3 22" xfId="27773"/>
    <cellStyle name="Примечание 7 3 23" xfId="27774"/>
    <cellStyle name="Примечание 7 3 24" xfId="27775"/>
    <cellStyle name="Примечание 7 3 25" xfId="27776"/>
    <cellStyle name="Примечание 7 3 26" xfId="27777"/>
    <cellStyle name="Примечание 7 3 27" xfId="27778"/>
    <cellStyle name="Примечание 7 3 28" xfId="27779"/>
    <cellStyle name="Примечание 7 3 29" xfId="27780"/>
    <cellStyle name="Примечание 7 3 3" xfId="27781"/>
    <cellStyle name="Примечание 7 3 30" xfId="27782"/>
    <cellStyle name="Примечание 7 3 31" xfId="27783"/>
    <cellStyle name="Примечание 7 3 32" xfId="33279"/>
    <cellStyle name="Примечание 7 3 33" xfId="33969"/>
    <cellStyle name="Примечание 7 3 34" xfId="34116"/>
    <cellStyle name="Примечание 7 3 35" xfId="34195"/>
    <cellStyle name="Примечание 7 3 36" xfId="35310"/>
    <cellStyle name="Примечание 7 3 37" xfId="35456"/>
    <cellStyle name="Примечание 7 3 38" xfId="35536"/>
    <cellStyle name="Примечание 7 3 39" xfId="36453"/>
    <cellStyle name="Примечание 7 3 4" xfId="27784"/>
    <cellStyle name="Примечание 7 3 40" xfId="36952"/>
    <cellStyle name="Примечание 7 3 41" xfId="37031"/>
    <cellStyle name="Примечание 7 3 42" xfId="37843"/>
    <cellStyle name="Примечание 7 3 43" xfId="38277"/>
    <cellStyle name="Примечание 7 3 44" xfId="38357"/>
    <cellStyle name="Примечание 7 3 45" xfId="39169"/>
    <cellStyle name="Примечание 7 3 46" xfId="39601"/>
    <cellStyle name="Примечание 7 3 47" xfId="39681"/>
    <cellStyle name="Примечание 7 3 48" xfId="40531"/>
    <cellStyle name="Примечание 7 3 49" xfId="40965"/>
    <cellStyle name="Примечание 7 3 5" xfId="27785"/>
    <cellStyle name="Примечание 7 3 50" xfId="41096"/>
    <cellStyle name="Примечание 7 3 51" xfId="42031"/>
    <cellStyle name="Примечание 7 3 52" xfId="42462"/>
    <cellStyle name="Примечание 7 3 53" xfId="42589"/>
    <cellStyle name="Примечание 7 3 54" xfId="43234"/>
    <cellStyle name="Примечание 7 3 55" xfId="43710"/>
    <cellStyle name="Примечание 7 3 56" xfId="44435"/>
    <cellStyle name="Примечание 7 3 57" xfId="45008"/>
    <cellStyle name="Примечание 7 3 58" xfId="45651"/>
    <cellStyle name="Примечание 7 3 59" xfId="46125"/>
    <cellStyle name="Примечание 7 3 6" xfId="27786"/>
    <cellStyle name="Примечание 7 3 60" xfId="46767"/>
    <cellStyle name="Примечание 7 3 61" xfId="47155"/>
    <cellStyle name="Примечание 7 3 62" xfId="47715"/>
    <cellStyle name="Примечание 7 3 63" xfId="48107"/>
    <cellStyle name="Примечание 7 3 7" xfId="27787"/>
    <cellStyle name="Примечание 7 3 8" xfId="27788"/>
    <cellStyle name="Примечание 7 3 9" xfId="27789"/>
    <cellStyle name="Примечание 7 30" xfId="27790"/>
    <cellStyle name="Примечание 7 31" xfId="27791"/>
    <cellStyle name="Примечание 7 32" xfId="27792"/>
    <cellStyle name="Примечание 7 33" xfId="27793"/>
    <cellStyle name="Примечание 7 34" xfId="33277"/>
    <cellStyle name="Примечание 7 35" xfId="33967"/>
    <cellStyle name="Примечание 7 36" xfId="34114"/>
    <cellStyle name="Примечание 7 37" xfId="34193"/>
    <cellStyle name="Примечание 7 38" xfId="35308"/>
    <cellStyle name="Примечание 7 39" xfId="35454"/>
    <cellStyle name="Примечание 7 4" xfId="27794"/>
    <cellStyle name="Примечание 7 40" xfId="35534"/>
    <cellStyle name="Примечание 7 41" xfId="36451"/>
    <cellStyle name="Примечание 7 42" xfId="36950"/>
    <cellStyle name="Примечание 7 43" xfId="37029"/>
    <cellStyle name="Примечание 7 44" xfId="37841"/>
    <cellStyle name="Примечание 7 45" xfId="38275"/>
    <cellStyle name="Примечание 7 46" xfId="38355"/>
    <cellStyle name="Примечание 7 47" xfId="39167"/>
    <cellStyle name="Примечание 7 48" xfId="39599"/>
    <cellStyle name="Примечание 7 49" xfId="39679"/>
    <cellStyle name="Примечание 7 5" xfId="27795"/>
    <cellStyle name="Примечание 7 50" xfId="40529"/>
    <cellStyle name="Примечание 7 51" xfId="40963"/>
    <cellStyle name="Примечание 7 52" xfId="41094"/>
    <cellStyle name="Примечание 7 53" xfId="42029"/>
    <cellStyle name="Примечание 7 54" xfId="42460"/>
    <cellStyle name="Примечание 7 55" xfId="42587"/>
    <cellStyle name="Примечание 7 56" xfId="43232"/>
    <cellStyle name="Примечание 7 57" xfId="43708"/>
    <cellStyle name="Примечание 7 58" xfId="44433"/>
    <cellStyle name="Примечание 7 59" xfId="45006"/>
    <cellStyle name="Примечание 7 6" xfId="27796"/>
    <cellStyle name="Примечание 7 60" xfId="45649"/>
    <cellStyle name="Примечание 7 61" xfId="46123"/>
    <cellStyle name="Примечание 7 62" xfId="46765"/>
    <cellStyle name="Примечание 7 63" xfId="47153"/>
    <cellStyle name="Примечание 7 64" xfId="47713"/>
    <cellStyle name="Примечание 7 65" xfId="48105"/>
    <cellStyle name="Примечание 7 7" xfId="27797"/>
    <cellStyle name="Примечание 7 8" xfId="27798"/>
    <cellStyle name="Примечание 7 9" xfId="27799"/>
    <cellStyle name="Примечание 70" xfId="41690"/>
    <cellStyle name="Примечание 71" xfId="42757"/>
    <cellStyle name="Примечание 72" xfId="42849"/>
    <cellStyle name="Примечание 73" xfId="43880"/>
    <cellStyle name="Примечание 74" xfId="43951"/>
    <cellStyle name="Примечание 75" xfId="45175"/>
    <cellStyle name="Примечание 76" xfId="45267"/>
    <cellStyle name="Примечание 77" xfId="46293"/>
    <cellStyle name="Примечание 78" xfId="46385"/>
    <cellStyle name="Примечание 79" xfId="47238"/>
    <cellStyle name="Примечание 8" xfId="27800"/>
    <cellStyle name="Примечание 8 10" xfId="27801"/>
    <cellStyle name="Примечание 8 11" xfId="27802"/>
    <cellStyle name="Примечание 8 12" xfId="27803"/>
    <cellStyle name="Примечание 8 13" xfId="27804"/>
    <cellStyle name="Примечание 8 14" xfId="27805"/>
    <cellStyle name="Примечание 8 15" xfId="27806"/>
    <cellStyle name="Примечание 8 16" xfId="27807"/>
    <cellStyle name="Примечание 8 17" xfId="27808"/>
    <cellStyle name="Примечание 8 18" xfId="27809"/>
    <cellStyle name="Примечание 8 19" xfId="27810"/>
    <cellStyle name="Примечание 8 2" xfId="27811"/>
    <cellStyle name="Примечание 8 2 10" xfId="27812"/>
    <cellStyle name="Примечание 8 2 11" xfId="27813"/>
    <cellStyle name="Примечание 8 2 12" xfId="27814"/>
    <cellStyle name="Примечание 8 2 13" xfId="27815"/>
    <cellStyle name="Примечание 8 2 14" xfId="27816"/>
    <cellStyle name="Примечание 8 2 15" xfId="27817"/>
    <cellStyle name="Примечание 8 2 16" xfId="27818"/>
    <cellStyle name="Примечание 8 2 17" xfId="27819"/>
    <cellStyle name="Примечание 8 2 18" xfId="27820"/>
    <cellStyle name="Примечание 8 2 19" xfId="27821"/>
    <cellStyle name="Примечание 8 2 2" xfId="27822"/>
    <cellStyle name="Примечание 8 2 20" xfId="27823"/>
    <cellStyle name="Примечание 8 2 21" xfId="27824"/>
    <cellStyle name="Примечание 8 2 22" xfId="27825"/>
    <cellStyle name="Примечание 8 2 23" xfId="27826"/>
    <cellStyle name="Примечание 8 2 24" xfId="27827"/>
    <cellStyle name="Примечание 8 2 25" xfId="27828"/>
    <cellStyle name="Примечание 8 2 26" xfId="27829"/>
    <cellStyle name="Примечание 8 2 27" xfId="27830"/>
    <cellStyle name="Примечание 8 2 28" xfId="27831"/>
    <cellStyle name="Примечание 8 2 29" xfId="27832"/>
    <cellStyle name="Примечание 8 2 3" xfId="27833"/>
    <cellStyle name="Примечание 8 2 30" xfId="27834"/>
    <cellStyle name="Примечание 8 2 31" xfId="27835"/>
    <cellStyle name="Примечание 8 2 32" xfId="33281"/>
    <cellStyle name="Примечание 8 2 33" xfId="33971"/>
    <cellStyle name="Примечание 8 2 34" xfId="34118"/>
    <cellStyle name="Примечание 8 2 35" xfId="34197"/>
    <cellStyle name="Примечание 8 2 36" xfId="35312"/>
    <cellStyle name="Примечание 8 2 37" xfId="35458"/>
    <cellStyle name="Примечание 8 2 38" xfId="35538"/>
    <cellStyle name="Примечание 8 2 39" xfId="36455"/>
    <cellStyle name="Примечание 8 2 4" xfId="27836"/>
    <cellStyle name="Примечание 8 2 40" xfId="36954"/>
    <cellStyle name="Примечание 8 2 41" xfId="37033"/>
    <cellStyle name="Примечание 8 2 42" xfId="37845"/>
    <cellStyle name="Примечание 8 2 43" xfId="38279"/>
    <cellStyle name="Примечание 8 2 44" xfId="38359"/>
    <cellStyle name="Примечание 8 2 45" xfId="39171"/>
    <cellStyle name="Примечание 8 2 46" xfId="39603"/>
    <cellStyle name="Примечание 8 2 47" xfId="39683"/>
    <cellStyle name="Примечание 8 2 48" xfId="40533"/>
    <cellStyle name="Примечание 8 2 49" xfId="40967"/>
    <cellStyle name="Примечание 8 2 5" xfId="27837"/>
    <cellStyle name="Примечание 8 2 50" xfId="41098"/>
    <cellStyle name="Примечание 8 2 51" xfId="42033"/>
    <cellStyle name="Примечание 8 2 52" xfId="42464"/>
    <cellStyle name="Примечание 8 2 53" xfId="42591"/>
    <cellStyle name="Примечание 8 2 54" xfId="43236"/>
    <cellStyle name="Примечание 8 2 55" xfId="43712"/>
    <cellStyle name="Примечание 8 2 56" xfId="44437"/>
    <cellStyle name="Примечание 8 2 57" xfId="45010"/>
    <cellStyle name="Примечание 8 2 58" xfId="45653"/>
    <cellStyle name="Примечание 8 2 59" xfId="46127"/>
    <cellStyle name="Примечание 8 2 6" xfId="27838"/>
    <cellStyle name="Примечание 8 2 60" xfId="46769"/>
    <cellStyle name="Примечание 8 2 61" xfId="47157"/>
    <cellStyle name="Примечание 8 2 62" xfId="47717"/>
    <cellStyle name="Примечание 8 2 63" xfId="48109"/>
    <cellStyle name="Примечание 8 2 7" xfId="27839"/>
    <cellStyle name="Примечание 8 2 8" xfId="27840"/>
    <cellStyle name="Примечание 8 2 9" xfId="27841"/>
    <cellStyle name="Примечание 8 20" xfId="27842"/>
    <cellStyle name="Примечание 8 21" xfId="27843"/>
    <cellStyle name="Примечание 8 22" xfId="27844"/>
    <cellStyle name="Примечание 8 23" xfId="27845"/>
    <cellStyle name="Примечание 8 24" xfId="27846"/>
    <cellStyle name="Примечание 8 25" xfId="27847"/>
    <cellStyle name="Примечание 8 26" xfId="27848"/>
    <cellStyle name="Примечание 8 27" xfId="27849"/>
    <cellStyle name="Примечание 8 28" xfId="27850"/>
    <cellStyle name="Примечание 8 29" xfId="27851"/>
    <cellStyle name="Примечание 8 3" xfId="27852"/>
    <cellStyle name="Примечание 8 3 10" xfId="27853"/>
    <cellStyle name="Примечание 8 3 11" xfId="27854"/>
    <cellStyle name="Примечание 8 3 12" xfId="27855"/>
    <cellStyle name="Примечание 8 3 13" xfId="27856"/>
    <cellStyle name="Примечание 8 3 14" xfId="27857"/>
    <cellStyle name="Примечание 8 3 15" xfId="27858"/>
    <cellStyle name="Примечание 8 3 16" xfId="27859"/>
    <cellStyle name="Примечание 8 3 17" xfId="27860"/>
    <cellStyle name="Примечание 8 3 18" xfId="27861"/>
    <cellStyle name="Примечание 8 3 19" xfId="27862"/>
    <cellStyle name="Примечание 8 3 2" xfId="27863"/>
    <cellStyle name="Примечание 8 3 20" xfId="27864"/>
    <cellStyle name="Примечание 8 3 21" xfId="27865"/>
    <cellStyle name="Примечание 8 3 22" xfId="27866"/>
    <cellStyle name="Примечание 8 3 23" xfId="27867"/>
    <cellStyle name="Примечание 8 3 24" xfId="27868"/>
    <cellStyle name="Примечание 8 3 25" xfId="27869"/>
    <cellStyle name="Примечание 8 3 26" xfId="27870"/>
    <cellStyle name="Примечание 8 3 27" xfId="27871"/>
    <cellStyle name="Примечание 8 3 28" xfId="27872"/>
    <cellStyle name="Примечание 8 3 29" xfId="27873"/>
    <cellStyle name="Примечание 8 3 3" xfId="27874"/>
    <cellStyle name="Примечание 8 3 30" xfId="27875"/>
    <cellStyle name="Примечание 8 3 31" xfId="27876"/>
    <cellStyle name="Примечание 8 3 32" xfId="33282"/>
    <cellStyle name="Примечание 8 3 33" xfId="33972"/>
    <cellStyle name="Примечание 8 3 34" xfId="34119"/>
    <cellStyle name="Примечание 8 3 35" xfId="34198"/>
    <cellStyle name="Примечание 8 3 36" xfId="35313"/>
    <cellStyle name="Примечание 8 3 37" xfId="35459"/>
    <cellStyle name="Примечание 8 3 38" xfId="35539"/>
    <cellStyle name="Примечание 8 3 39" xfId="36456"/>
    <cellStyle name="Примечание 8 3 4" xfId="27877"/>
    <cellStyle name="Примечание 8 3 40" xfId="36955"/>
    <cellStyle name="Примечание 8 3 41" xfId="37034"/>
    <cellStyle name="Примечание 8 3 42" xfId="37846"/>
    <cellStyle name="Примечание 8 3 43" xfId="38280"/>
    <cellStyle name="Примечание 8 3 44" xfId="38360"/>
    <cellStyle name="Примечание 8 3 45" xfId="39172"/>
    <cellStyle name="Примечание 8 3 46" xfId="39604"/>
    <cellStyle name="Примечание 8 3 47" xfId="39684"/>
    <cellStyle name="Примечание 8 3 48" xfId="40534"/>
    <cellStyle name="Примечание 8 3 49" xfId="40968"/>
    <cellStyle name="Примечание 8 3 5" xfId="27878"/>
    <cellStyle name="Примечание 8 3 50" xfId="41099"/>
    <cellStyle name="Примечание 8 3 51" xfId="42034"/>
    <cellStyle name="Примечание 8 3 52" xfId="42465"/>
    <cellStyle name="Примечание 8 3 53" xfId="42592"/>
    <cellStyle name="Примечание 8 3 54" xfId="43237"/>
    <cellStyle name="Примечание 8 3 55" xfId="43713"/>
    <cellStyle name="Примечание 8 3 56" xfId="44438"/>
    <cellStyle name="Примечание 8 3 57" xfId="45011"/>
    <cellStyle name="Примечание 8 3 58" xfId="45654"/>
    <cellStyle name="Примечание 8 3 59" xfId="46128"/>
    <cellStyle name="Примечание 8 3 6" xfId="27879"/>
    <cellStyle name="Примечание 8 3 60" xfId="46770"/>
    <cellStyle name="Примечание 8 3 61" xfId="47158"/>
    <cellStyle name="Примечание 8 3 62" xfId="47718"/>
    <cellStyle name="Примечание 8 3 63" xfId="48110"/>
    <cellStyle name="Примечание 8 3 7" xfId="27880"/>
    <cellStyle name="Примечание 8 3 8" xfId="27881"/>
    <cellStyle name="Примечание 8 3 9" xfId="27882"/>
    <cellStyle name="Примечание 8 30" xfId="27883"/>
    <cellStyle name="Примечание 8 31" xfId="27884"/>
    <cellStyle name="Примечание 8 32" xfId="27885"/>
    <cellStyle name="Примечание 8 33" xfId="27886"/>
    <cellStyle name="Примечание 8 34" xfId="33280"/>
    <cellStyle name="Примечание 8 35" xfId="33970"/>
    <cellStyle name="Примечание 8 36" xfId="34117"/>
    <cellStyle name="Примечание 8 37" xfId="34196"/>
    <cellStyle name="Примечание 8 38" xfId="35311"/>
    <cellStyle name="Примечание 8 39" xfId="35457"/>
    <cellStyle name="Примечание 8 4" xfId="27887"/>
    <cellStyle name="Примечание 8 40" xfId="35537"/>
    <cellStyle name="Примечание 8 41" xfId="36454"/>
    <cellStyle name="Примечание 8 42" xfId="36953"/>
    <cellStyle name="Примечание 8 43" xfId="37032"/>
    <cellStyle name="Примечание 8 44" xfId="37844"/>
    <cellStyle name="Примечание 8 45" xfId="38278"/>
    <cellStyle name="Примечание 8 46" xfId="38358"/>
    <cellStyle name="Примечание 8 47" xfId="39170"/>
    <cellStyle name="Примечание 8 48" xfId="39602"/>
    <cellStyle name="Примечание 8 49" xfId="39682"/>
    <cellStyle name="Примечание 8 5" xfId="27888"/>
    <cellStyle name="Примечание 8 50" xfId="40532"/>
    <cellStyle name="Примечание 8 51" xfId="40966"/>
    <cellStyle name="Примечание 8 52" xfId="41097"/>
    <cellStyle name="Примечание 8 53" xfId="42032"/>
    <cellStyle name="Примечание 8 54" xfId="42463"/>
    <cellStyle name="Примечание 8 55" xfId="42590"/>
    <cellStyle name="Примечание 8 56" xfId="43235"/>
    <cellStyle name="Примечание 8 57" xfId="43711"/>
    <cellStyle name="Примечание 8 58" xfId="44436"/>
    <cellStyle name="Примечание 8 59" xfId="45009"/>
    <cellStyle name="Примечание 8 6" xfId="27889"/>
    <cellStyle name="Примечание 8 60" xfId="45652"/>
    <cellStyle name="Примечание 8 61" xfId="46126"/>
    <cellStyle name="Примечание 8 62" xfId="46768"/>
    <cellStyle name="Примечание 8 63" xfId="47156"/>
    <cellStyle name="Примечание 8 64" xfId="47716"/>
    <cellStyle name="Примечание 8 65" xfId="48108"/>
    <cellStyle name="Примечание 8 7" xfId="27890"/>
    <cellStyle name="Примечание 8 8" xfId="27891"/>
    <cellStyle name="Примечание 8 9" xfId="27892"/>
    <cellStyle name="Примечание 80" xfId="47331"/>
    <cellStyle name="Примечание 9" xfId="27893"/>
    <cellStyle name="Примечание 9 10" xfId="27894"/>
    <cellStyle name="Примечание 9 11" xfId="27895"/>
    <cellStyle name="Примечание 9 12" xfId="27896"/>
    <cellStyle name="Примечание 9 13" xfId="27897"/>
    <cellStyle name="Примечание 9 14" xfId="27898"/>
    <cellStyle name="Примечание 9 15" xfId="27899"/>
    <cellStyle name="Примечание 9 16" xfId="27900"/>
    <cellStyle name="Примечание 9 17" xfId="27901"/>
    <cellStyle name="Примечание 9 18" xfId="27902"/>
    <cellStyle name="Примечание 9 19" xfId="27903"/>
    <cellStyle name="Примечание 9 2" xfId="27904"/>
    <cellStyle name="Примечание 9 2 10" xfId="27905"/>
    <cellStyle name="Примечание 9 2 11" xfId="27906"/>
    <cellStyle name="Примечание 9 2 12" xfId="27907"/>
    <cellStyle name="Примечание 9 2 13" xfId="27908"/>
    <cellStyle name="Примечание 9 2 14" xfId="27909"/>
    <cellStyle name="Примечание 9 2 15" xfId="27910"/>
    <cellStyle name="Примечание 9 2 16" xfId="27911"/>
    <cellStyle name="Примечание 9 2 17" xfId="27912"/>
    <cellStyle name="Примечание 9 2 18" xfId="27913"/>
    <cellStyle name="Примечание 9 2 19" xfId="27914"/>
    <cellStyle name="Примечание 9 2 2" xfId="27915"/>
    <cellStyle name="Примечание 9 2 20" xfId="27916"/>
    <cellStyle name="Примечание 9 2 21" xfId="27917"/>
    <cellStyle name="Примечание 9 2 22" xfId="27918"/>
    <cellStyle name="Примечание 9 2 23" xfId="27919"/>
    <cellStyle name="Примечание 9 2 24" xfId="27920"/>
    <cellStyle name="Примечание 9 2 25" xfId="27921"/>
    <cellStyle name="Примечание 9 2 26" xfId="27922"/>
    <cellStyle name="Примечание 9 2 27" xfId="27923"/>
    <cellStyle name="Примечание 9 2 28" xfId="27924"/>
    <cellStyle name="Примечание 9 2 29" xfId="27925"/>
    <cellStyle name="Примечание 9 2 3" xfId="27926"/>
    <cellStyle name="Примечание 9 2 30" xfId="27927"/>
    <cellStyle name="Примечание 9 2 31" xfId="27928"/>
    <cellStyle name="Примечание 9 2 32" xfId="33284"/>
    <cellStyle name="Примечание 9 2 33" xfId="33974"/>
    <cellStyle name="Примечание 9 2 34" xfId="34121"/>
    <cellStyle name="Примечание 9 2 35" xfId="34200"/>
    <cellStyle name="Примечание 9 2 36" xfId="35315"/>
    <cellStyle name="Примечание 9 2 37" xfId="35461"/>
    <cellStyle name="Примечание 9 2 38" xfId="35541"/>
    <cellStyle name="Примечание 9 2 39" xfId="36458"/>
    <cellStyle name="Примечание 9 2 4" xfId="27929"/>
    <cellStyle name="Примечание 9 2 40" xfId="36957"/>
    <cellStyle name="Примечание 9 2 41" xfId="37036"/>
    <cellStyle name="Примечание 9 2 42" xfId="37848"/>
    <cellStyle name="Примечание 9 2 43" xfId="38282"/>
    <cellStyle name="Примечание 9 2 44" xfId="38362"/>
    <cellStyle name="Примечание 9 2 45" xfId="39174"/>
    <cellStyle name="Примечание 9 2 46" xfId="39606"/>
    <cellStyle name="Примечание 9 2 47" xfId="39686"/>
    <cellStyle name="Примечание 9 2 48" xfId="40536"/>
    <cellStyle name="Примечание 9 2 49" xfId="40970"/>
    <cellStyle name="Примечание 9 2 5" xfId="27930"/>
    <cellStyle name="Примечание 9 2 50" xfId="41101"/>
    <cellStyle name="Примечание 9 2 51" xfId="42036"/>
    <cellStyle name="Примечание 9 2 52" xfId="42467"/>
    <cellStyle name="Примечание 9 2 53" xfId="42594"/>
    <cellStyle name="Примечание 9 2 54" xfId="43239"/>
    <cellStyle name="Примечание 9 2 55" xfId="43715"/>
    <cellStyle name="Примечание 9 2 56" xfId="44440"/>
    <cellStyle name="Примечание 9 2 57" xfId="45013"/>
    <cellStyle name="Примечание 9 2 58" xfId="45656"/>
    <cellStyle name="Примечание 9 2 59" xfId="46130"/>
    <cellStyle name="Примечание 9 2 6" xfId="27931"/>
    <cellStyle name="Примечание 9 2 60" xfId="46772"/>
    <cellStyle name="Примечание 9 2 61" xfId="47160"/>
    <cellStyle name="Примечание 9 2 62" xfId="47720"/>
    <cellStyle name="Примечание 9 2 63" xfId="48112"/>
    <cellStyle name="Примечание 9 2 7" xfId="27932"/>
    <cellStyle name="Примечание 9 2 8" xfId="27933"/>
    <cellStyle name="Примечание 9 2 9" xfId="27934"/>
    <cellStyle name="Примечание 9 20" xfId="27935"/>
    <cellStyle name="Примечание 9 21" xfId="27936"/>
    <cellStyle name="Примечание 9 22" xfId="27937"/>
    <cellStyle name="Примечание 9 23" xfId="27938"/>
    <cellStyle name="Примечание 9 24" xfId="27939"/>
    <cellStyle name="Примечание 9 25" xfId="27940"/>
    <cellStyle name="Примечание 9 26" xfId="27941"/>
    <cellStyle name="Примечание 9 27" xfId="27942"/>
    <cellStyle name="Примечание 9 28" xfId="27943"/>
    <cellStyle name="Примечание 9 29" xfId="27944"/>
    <cellStyle name="Примечание 9 3" xfId="27945"/>
    <cellStyle name="Примечание 9 3 10" xfId="27946"/>
    <cellStyle name="Примечание 9 3 11" xfId="27947"/>
    <cellStyle name="Примечание 9 3 12" xfId="27948"/>
    <cellStyle name="Примечание 9 3 13" xfId="27949"/>
    <cellStyle name="Примечание 9 3 14" xfId="27950"/>
    <cellStyle name="Примечание 9 3 15" xfId="27951"/>
    <cellStyle name="Примечание 9 3 16" xfId="27952"/>
    <cellStyle name="Примечание 9 3 17" xfId="27953"/>
    <cellStyle name="Примечание 9 3 18" xfId="27954"/>
    <cellStyle name="Примечание 9 3 19" xfId="27955"/>
    <cellStyle name="Примечание 9 3 2" xfId="27956"/>
    <cellStyle name="Примечание 9 3 20" xfId="27957"/>
    <cellStyle name="Примечание 9 3 21" xfId="27958"/>
    <cellStyle name="Примечание 9 3 22" xfId="27959"/>
    <cellStyle name="Примечание 9 3 23" xfId="27960"/>
    <cellStyle name="Примечание 9 3 24" xfId="27961"/>
    <cellStyle name="Примечание 9 3 25" xfId="27962"/>
    <cellStyle name="Примечание 9 3 26" xfId="27963"/>
    <cellStyle name="Примечание 9 3 27" xfId="27964"/>
    <cellStyle name="Примечание 9 3 28" xfId="27965"/>
    <cellStyle name="Примечание 9 3 29" xfId="27966"/>
    <cellStyle name="Примечание 9 3 3" xfId="27967"/>
    <cellStyle name="Примечание 9 3 30" xfId="27968"/>
    <cellStyle name="Примечание 9 3 31" xfId="27969"/>
    <cellStyle name="Примечание 9 3 32" xfId="33285"/>
    <cellStyle name="Примечание 9 3 33" xfId="33975"/>
    <cellStyle name="Примечание 9 3 34" xfId="34122"/>
    <cellStyle name="Примечание 9 3 35" xfId="34201"/>
    <cellStyle name="Примечание 9 3 36" xfId="35316"/>
    <cellStyle name="Примечание 9 3 37" xfId="35462"/>
    <cellStyle name="Примечание 9 3 38" xfId="35542"/>
    <cellStyle name="Примечание 9 3 39" xfId="36459"/>
    <cellStyle name="Примечание 9 3 4" xfId="27970"/>
    <cellStyle name="Примечание 9 3 40" xfId="36958"/>
    <cellStyle name="Примечание 9 3 41" xfId="37037"/>
    <cellStyle name="Примечание 9 3 42" xfId="37849"/>
    <cellStyle name="Примечание 9 3 43" xfId="38283"/>
    <cellStyle name="Примечание 9 3 44" xfId="38363"/>
    <cellStyle name="Примечание 9 3 45" xfId="39175"/>
    <cellStyle name="Примечание 9 3 46" xfId="39607"/>
    <cellStyle name="Примечание 9 3 47" xfId="39687"/>
    <cellStyle name="Примечание 9 3 48" xfId="40537"/>
    <cellStyle name="Примечание 9 3 49" xfId="40971"/>
    <cellStyle name="Примечание 9 3 5" xfId="27971"/>
    <cellStyle name="Примечание 9 3 50" xfId="41102"/>
    <cellStyle name="Примечание 9 3 51" xfId="42037"/>
    <cellStyle name="Примечание 9 3 52" xfId="42468"/>
    <cellStyle name="Примечание 9 3 53" xfId="42595"/>
    <cellStyle name="Примечание 9 3 54" xfId="43240"/>
    <cellStyle name="Примечание 9 3 55" xfId="43716"/>
    <cellStyle name="Примечание 9 3 56" xfId="44441"/>
    <cellStyle name="Примечание 9 3 57" xfId="45014"/>
    <cellStyle name="Примечание 9 3 58" xfId="45657"/>
    <cellStyle name="Примечание 9 3 59" xfId="46131"/>
    <cellStyle name="Примечание 9 3 6" xfId="27972"/>
    <cellStyle name="Примечание 9 3 60" xfId="46773"/>
    <cellStyle name="Примечание 9 3 61" xfId="47161"/>
    <cellStyle name="Примечание 9 3 62" xfId="47721"/>
    <cellStyle name="Примечание 9 3 63" xfId="48113"/>
    <cellStyle name="Примечание 9 3 7" xfId="27973"/>
    <cellStyle name="Примечание 9 3 8" xfId="27974"/>
    <cellStyle name="Примечание 9 3 9" xfId="27975"/>
    <cellStyle name="Примечание 9 30" xfId="27976"/>
    <cellStyle name="Примечание 9 31" xfId="27977"/>
    <cellStyle name="Примечание 9 32" xfId="27978"/>
    <cellStyle name="Примечание 9 33" xfId="27979"/>
    <cellStyle name="Примечание 9 34" xfId="33283"/>
    <cellStyle name="Примечание 9 35" xfId="33973"/>
    <cellStyle name="Примечание 9 36" xfId="34120"/>
    <cellStyle name="Примечание 9 37" xfId="34199"/>
    <cellStyle name="Примечание 9 38" xfId="35314"/>
    <cellStyle name="Примечание 9 39" xfId="35460"/>
    <cellStyle name="Примечание 9 4" xfId="27980"/>
    <cellStyle name="Примечание 9 40" xfId="35540"/>
    <cellStyle name="Примечание 9 41" xfId="36457"/>
    <cellStyle name="Примечание 9 42" xfId="36956"/>
    <cellStyle name="Примечание 9 43" xfId="37035"/>
    <cellStyle name="Примечание 9 44" xfId="37847"/>
    <cellStyle name="Примечание 9 45" xfId="38281"/>
    <cellStyle name="Примечание 9 46" xfId="38361"/>
    <cellStyle name="Примечание 9 47" xfId="39173"/>
    <cellStyle name="Примечание 9 48" xfId="39605"/>
    <cellStyle name="Примечание 9 49" xfId="39685"/>
    <cellStyle name="Примечание 9 5" xfId="27981"/>
    <cellStyle name="Примечание 9 50" xfId="40535"/>
    <cellStyle name="Примечание 9 51" xfId="40969"/>
    <cellStyle name="Примечание 9 52" xfId="41100"/>
    <cellStyle name="Примечание 9 53" xfId="42035"/>
    <cellStyle name="Примечание 9 54" xfId="42466"/>
    <cellStyle name="Примечание 9 55" xfId="42593"/>
    <cellStyle name="Примечание 9 56" xfId="43238"/>
    <cellStyle name="Примечание 9 57" xfId="43714"/>
    <cellStyle name="Примечание 9 58" xfId="44439"/>
    <cellStyle name="Примечание 9 59" xfId="45012"/>
    <cellStyle name="Примечание 9 6" xfId="27982"/>
    <cellStyle name="Примечание 9 60" xfId="45655"/>
    <cellStyle name="Примечание 9 61" xfId="46129"/>
    <cellStyle name="Примечание 9 62" xfId="46771"/>
    <cellStyle name="Примечание 9 63" xfId="47159"/>
    <cellStyle name="Примечание 9 64" xfId="47719"/>
    <cellStyle name="Примечание 9 65" xfId="48111"/>
    <cellStyle name="Примечание 9 7" xfId="27983"/>
    <cellStyle name="Примечание 9 8" xfId="27984"/>
    <cellStyle name="Примечание 9 9" xfId="27985"/>
    <cellStyle name="Проверка" xfId="27986"/>
    <cellStyle name="Проверка 10" xfId="27987"/>
    <cellStyle name="Проверка 11" xfId="27988"/>
    <cellStyle name="Проверка 12" xfId="33286"/>
    <cellStyle name="Проверка 13" xfId="53398"/>
    <cellStyle name="Проверка 2" xfId="27989"/>
    <cellStyle name="Проверка 3" xfId="27990"/>
    <cellStyle name="Проверка 4" xfId="27991"/>
    <cellStyle name="Проверка 5" xfId="27992"/>
    <cellStyle name="Проверка 6" xfId="27993"/>
    <cellStyle name="Проверка 7" xfId="27994"/>
    <cellStyle name="Проверка 8" xfId="27995"/>
    <cellStyle name="Проверка 9" xfId="27996"/>
    <cellStyle name="Процентный 10" xfId="27997"/>
    <cellStyle name="Процентный 11" xfId="27998"/>
    <cellStyle name="Процентный 12" xfId="27999"/>
    <cellStyle name="Процентный 13" xfId="28000"/>
    <cellStyle name="Процентный 14" xfId="28001"/>
    <cellStyle name="Процентный 15" xfId="28002"/>
    <cellStyle name="Процентный 16" xfId="31836"/>
    <cellStyle name="Процентный 17" xfId="55562"/>
    <cellStyle name="Процентный 18" xfId="55577"/>
    <cellStyle name="Процентный 2" xfId="28003"/>
    <cellStyle name="Процентный 2 10" xfId="28004"/>
    <cellStyle name="Процентный 2 10 10" xfId="28005"/>
    <cellStyle name="Процентный 2 10 11" xfId="28006"/>
    <cellStyle name="Процентный 2 10 12" xfId="31766"/>
    <cellStyle name="Процентный 2 10 13" xfId="53755"/>
    <cellStyle name="Процентный 2 10 2" xfId="28007"/>
    <cellStyle name="Процентный 2 10 2 10" xfId="31962"/>
    <cellStyle name="Процентный 2 10 2 2" xfId="28008"/>
    <cellStyle name="Процентный 2 10 2 3" xfId="28009"/>
    <cellStyle name="Процентный 2 10 2 4" xfId="28010"/>
    <cellStyle name="Процентный 2 10 2 5" xfId="28011"/>
    <cellStyle name="Процентный 2 10 2 6" xfId="28012"/>
    <cellStyle name="Процентный 2 10 2 7" xfId="28013"/>
    <cellStyle name="Процентный 2 10 2 8" xfId="28014"/>
    <cellStyle name="Процентный 2 10 2 9" xfId="28015"/>
    <cellStyle name="Процентный 2 10 3" xfId="28016"/>
    <cellStyle name="Процентный 2 10 4" xfId="28017"/>
    <cellStyle name="Процентный 2 10 5" xfId="28018"/>
    <cellStyle name="Процентный 2 10 6" xfId="28019"/>
    <cellStyle name="Процентный 2 10 7" xfId="28020"/>
    <cellStyle name="Процентный 2 10 8" xfId="28021"/>
    <cellStyle name="Процентный 2 10 9" xfId="28022"/>
    <cellStyle name="Процентный 2 11" xfId="28023"/>
    <cellStyle name="Процентный 2 11 10" xfId="28024"/>
    <cellStyle name="Процентный 2 11 11" xfId="28025"/>
    <cellStyle name="Процентный 2 11 12" xfId="31767"/>
    <cellStyle name="Процентный 2 11 13" xfId="53754"/>
    <cellStyle name="Процентный 2 11 2" xfId="28026"/>
    <cellStyle name="Процентный 2 11 2 10" xfId="31963"/>
    <cellStyle name="Процентный 2 11 2 2" xfId="28027"/>
    <cellStyle name="Процентный 2 11 2 3" xfId="28028"/>
    <cellStyle name="Процентный 2 11 2 4" xfId="28029"/>
    <cellStyle name="Процентный 2 11 2 5" xfId="28030"/>
    <cellStyle name="Процентный 2 11 2 6" xfId="28031"/>
    <cellStyle name="Процентный 2 11 2 7" xfId="28032"/>
    <cellStyle name="Процентный 2 11 2 8" xfId="28033"/>
    <cellStyle name="Процентный 2 11 2 9" xfId="28034"/>
    <cellStyle name="Процентный 2 11 3" xfId="28035"/>
    <cellStyle name="Процентный 2 11 4" xfId="28036"/>
    <cellStyle name="Процентный 2 11 5" xfId="28037"/>
    <cellStyle name="Процентный 2 11 6" xfId="28038"/>
    <cellStyle name="Процентный 2 11 7" xfId="28039"/>
    <cellStyle name="Процентный 2 11 8" xfId="28040"/>
    <cellStyle name="Процентный 2 11 9" xfId="28041"/>
    <cellStyle name="Процентный 2 12" xfId="28042"/>
    <cellStyle name="Процентный 2 12 10" xfId="28043"/>
    <cellStyle name="Процентный 2 12 11" xfId="28044"/>
    <cellStyle name="Процентный 2 12 12" xfId="31768"/>
    <cellStyle name="Процентный 2 12 13" xfId="53753"/>
    <cellStyle name="Процентный 2 12 2" xfId="28045"/>
    <cellStyle name="Процентный 2 12 2 10" xfId="31964"/>
    <cellStyle name="Процентный 2 12 2 2" xfId="28046"/>
    <cellStyle name="Процентный 2 12 2 3" xfId="28047"/>
    <cellStyle name="Процентный 2 12 2 4" xfId="28048"/>
    <cellStyle name="Процентный 2 12 2 5" xfId="28049"/>
    <cellStyle name="Процентный 2 12 2 6" xfId="28050"/>
    <cellStyle name="Процентный 2 12 2 7" xfId="28051"/>
    <cellStyle name="Процентный 2 12 2 8" xfId="28052"/>
    <cellStyle name="Процентный 2 12 2 9" xfId="28053"/>
    <cellStyle name="Процентный 2 12 3" xfId="28054"/>
    <cellStyle name="Процентный 2 12 4" xfId="28055"/>
    <cellStyle name="Процентный 2 12 5" xfId="28056"/>
    <cellStyle name="Процентный 2 12 6" xfId="28057"/>
    <cellStyle name="Процентный 2 12 7" xfId="28058"/>
    <cellStyle name="Процентный 2 12 8" xfId="28059"/>
    <cellStyle name="Процентный 2 12 9" xfId="28060"/>
    <cellStyle name="Процентный 2 13" xfId="28061"/>
    <cellStyle name="Процентный 2 13 10" xfId="28062"/>
    <cellStyle name="Процентный 2 13 11" xfId="28063"/>
    <cellStyle name="Процентный 2 13 12" xfId="31769"/>
    <cellStyle name="Процентный 2 13 13" xfId="53752"/>
    <cellStyle name="Процентный 2 13 2" xfId="28064"/>
    <cellStyle name="Процентный 2 13 2 10" xfId="31965"/>
    <cellStyle name="Процентный 2 13 2 2" xfId="28065"/>
    <cellStyle name="Процентный 2 13 2 3" xfId="28066"/>
    <cellStyle name="Процентный 2 13 2 4" xfId="28067"/>
    <cellStyle name="Процентный 2 13 2 5" xfId="28068"/>
    <cellStyle name="Процентный 2 13 2 6" xfId="28069"/>
    <cellStyle name="Процентный 2 13 2 7" xfId="28070"/>
    <cellStyle name="Процентный 2 13 2 8" xfId="28071"/>
    <cellStyle name="Процентный 2 13 2 9" xfId="28072"/>
    <cellStyle name="Процентный 2 13 3" xfId="28073"/>
    <cellStyle name="Процентный 2 13 4" xfId="28074"/>
    <cellStyle name="Процентный 2 13 5" xfId="28075"/>
    <cellStyle name="Процентный 2 13 6" xfId="28076"/>
    <cellStyle name="Процентный 2 13 7" xfId="28077"/>
    <cellStyle name="Процентный 2 13 8" xfId="28078"/>
    <cellStyle name="Процентный 2 13 9" xfId="28079"/>
    <cellStyle name="Процентный 2 14" xfId="28080"/>
    <cellStyle name="Процентный 2 14 10" xfId="28081"/>
    <cellStyle name="Процентный 2 14 11" xfId="28082"/>
    <cellStyle name="Процентный 2 14 12" xfId="31770"/>
    <cellStyle name="Процентный 2 14 13" xfId="53751"/>
    <cellStyle name="Процентный 2 14 14" xfId="56170"/>
    <cellStyle name="Процентный 2 14 2" xfId="28083"/>
    <cellStyle name="Процентный 2 14 2 10" xfId="31966"/>
    <cellStyle name="Процентный 2 14 2 11" xfId="56171"/>
    <cellStyle name="Процентный 2 14 2 2" xfId="28084"/>
    <cellStyle name="Процентный 2 14 2 2 2" xfId="56172"/>
    <cellStyle name="Процентный 2 14 2 3" xfId="28085"/>
    <cellStyle name="Процентный 2 14 2 4" xfId="28086"/>
    <cellStyle name="Процентный 2 14 2 5" xfId="28087"/>
    <cellStyle name="Процентный 2 14 2 6" xfId="28088"/>
    <cellStyle name="Процентный 2 14 2 7" xfId="28089"/>
    <cellStyle name="Процентный 2 14 2 8" xfId="28090"/>
    <cellStyle name="Процентный 2 14 2 9" xfId="28091"/>
    <cellStyle name="Процентный 2 14 3" xfId="28092"/>
    <cellStyle name="Процентный 2 14 3 2" xfId="56173"/>
    <cellStyle name="Процентный 2 14 4" xfId="28093"/>
    <cellStyle name="Процентный 2 14 4 2" xfId="56174"/>
    <cellStyle name="Процентный 2 14 5" xfId="28094"/>
    <cellStyle name="Процентный 2 14 5 2" xfId="56175"/>
    <cellStyle name="Процентный 2 14 6" xfId="28095"/>
    <cellStyle name="Процентный 2 14 7" xfId="28096"/>
    <cellStyle name="Процентный 2 14 8" xfId="28097"/>
    <cellStyle name="Процентный 2 14 9" xfId="28098"/>
    <cellStyle name="Процентный 2 15" xfId="28099"/>
    <cellStyle name="Процентный 2 15 10" xfId="31967"/>
    <cellStyle name="Процентный 2 15 11" xfId="56176"/>
    <cellStyle name="Процентный 2 15 2" xfId="28100"/>
    <cellStyle name="Процентный 2 15 3" xfId="28101"/>
    <cellStyle name="Процентный 2 15 4" xfId="28102"/>
    <cellStyle name="Процентный 2 15 5" xfId="28103"/>
    <cellStyle name="Процентный 2 15 6" xfId="28104"/>
    <cellStyle name="Процентный 2 15 7" xfId="28105"/>
    <cellStyle name="Процентный 2 15 8" xfId="28106"/>
    <cellStyle name="Процентный 2 15 9" xfId="28107"/>
    <cellStyle name="Процентный 2 16" xfId="28108"/>
    <cellStyle name="Процентный 2 16 10" xfId="33536"/>
    <cellStyle name="Процентный 2 16 11" xfId="56177"/>
    <cellStyle name="Процентный 2 16 2" xfId="28109"/>
    <cellStyle name="Процентный 2 16 3" xfId="28110"/>
    <cellStyle name="Процентный 2 16 4" xfId="28111"/>
    <cellStyle name="Процентный 2 16 5" xfId="28112"/>
    <cellStyle name="Процентный 2 16 6" xfId="28113"/>
    <cellStyle name="Процентный 2 16 7" xfId="28114"/>
    <cellStyle name="Процентный 2 16 8" xfId="28115"/>
    <cellStyle name="Процентный 2 16 9" xfId="28116"/>
    <cellStyle name="Процентный 2 17" xfId="28117"/>
    <cellStyle name="Процентный 2 18" xfId="28118"/>
    <cellStyle name="Процентный 2 19" xfId="28119"/>
    <cellStyle name="Процентный 2 2" xfId="28120"/>
    <cellStyle name="Процентный 2 2 10" xfId="28121"/>
    <cellStyle name="Процентный 2 2 11" xfId="28122"/>
    <cellStyle name="Процентный 2 2 12" xfId="28123"/>
    <cellStyle name="Процентный 2 2 13" xfId="31771"/>
    <cellStyle name="Процентный 2 2 14" xfId="53750"/>
    <cellStyle name="Процентный 2 2 2" xfId="28124"/>
    <cellStyle name="Процентный 2 2 2 10" xfId="28125"/>
    <cellStyle name="Процентный 2 2 2 11" xfId="31968"/>
    <cellStyle name="Процентный 2 2 2 2" xfId="28126"/>
    <cellStyle name="Процентный 2 2 2 2 2" xfId="28127"/>
    <cellStyle name="Процентный 2 2 2 2 3" xfId="28128"/>
    <cellStyle name="Процентный 2 2 2 2 4" xfId="28129"/>
    <cellStyle name="Процентный 2 2 2 2 5" xfId="53498"/>
    <cellStyle name="Процентный 2 2 2 3" xfId="28130"/>
    <cellStyle name="Процентный 2 2 2 4" xfId="28131"/>
    <cellStyle name="Процентный 2 2 2 5" xfId="28132"/>
    <cellStyle name="Процентный 2 2 2 6" xfId="28133"/>
    <cellStyle name="Процентный 2 2 2 7" xfId="28134"/>
    <cellStyle name="Процентный 2 2 2 8" xfId="28135"/>
    <cellStyle name="Процентный 2 2 2 9" xfId="28136"/>
    <cellStyle name="Процентный 2 2 3" xfId="28137"/>
    <cellStyle name="Процентный 2 2 3 2" xfId="28138"/>
    <cellStyle name="Процентный 2 2 3 3" xfId="28139"/>
    <cellStyle name="Процентный 2 2 3 4" xfId="28140"/>
    <cellStyle name="Процентный 2 2 3 5" xfId="53397"/>
    <cellStyle name="Процентный 2 2 4" xfId="28141"/>
    <cellStyle name="Процентный 2 2 5" xfId="28142"/>
    <cellStyle name="Процентный 2 2 6" xfId="28143"/>
    <cellStyle name="Процентный 2 2 7" xfId="28144"/>
    <cellStyle name="Процентный 2 2 8" xfId="28145"/>
    <cellStyle name="Процентный 2 2 9" xfId="28146"/>
    <cellStyle name="Процентный 2 20" xfId="28147"/>
    <cellStyle name="Процентный 2 21" xfId="28148"/>
    <cellStyle name="Процентный 2 22" xfId="28149"/>
    <cellStyle name="Процентный 2 23" xfId="28150"/>
    <cellStyle name="Процентный 2 24" xfId="28151"/>
    <cellStyle name="Процентный 2 25" xfId="28152"/>
    <cellStyle name="Процентный 2 26" xfId="31765"/>
    <cellStyle name="Процентный 2 27" xfId="53756"/>
    <cellStyle name="Процентный 2 28" xfId="56169"/>
    <cellStyle name="Процентный 2 3" xfId="28153"/>
    <cellStyle name="Процентный 2 3 10" xfId="28154"/>
    <cellStyle name="Процентный 2 3 11" xfId="28155"/>
    <cellStyle name="Процентный 2 3 12" xfId="28156"/>
    <cellStyle name="Процентный 2 3 13" xfId="31772"/>
    <cellStyle name="Процентный 2 3 14" xfId="53749"/>
    <cellStyle name="Процентный 2 3 2" xfId="28157"/>
    <cellStyle name="Процентный 2 3 2 10" xfId="31969"/>
    <cellStyle name="Процентный 2 3 2 2" xfId="28158"/>
    <cellStyle name="Процентный 2 3 2 3" xfId="28159"/>
    <cellStyle name="Процентный 2 3 2 4" xfId="28160"/>
    <cellStyle name="Процентный 2 3 2 5" xfId="28161"/>
    <cellStyle name="Процентный 2 3 2 6" xfId="28162"/>
    <cellStyle name="Процентный 2 3 2 7" xfId="28163"/>
    <cellStyle name="Процентный 2 3 2 8" xfId="28164"/>
    <cellStyle name="Процентный 2 3 2 9" xfId="28165"/>
    <cellStyle name="Процентный 2 3 3" xfId="28166"/>
    <cellStyle name="Процентный 2 3 3 2" xfId="28167"/>
    <cellStyle name="Процентный 2 3 3 3" xfId="28168"/>
    <cellStyle name="Процентный 2 3 3 4" xfId="28169"/>
    <cellStyle name="Процентный 2 3 3 5" xfId="53396"/>
    <cellStyle name="Процентный 2 3 4" xfId="28170"/>
    <cellStyle name="Процентный 2 3 5" xfId="28171"/>
    <cellStyle name="Процентный 2 3 6" xfId="28172"/>
    <cellStyle name="Процентный 2 3 7" xfId="28173"/>
    <cellStyle name="Процентный 2 3 8" xfId="28174"/>
    <cellStyle name="Процентный 2 3 9" xfId="28175"/>
    <cellStyle name="Процентный 2 4" xfId="28176"/>
    <cellStyle name="Процентный 2 4 10" xfId="28177"/>
    <cellStyle name="Процентный 2 4 11" xfId="28178"/>
    <cellStyle name="Процентный 2 4 12" xfId="31773"/>
    <cellStyle name="Процентный 2 4 13" xfId="53748"/>
    <cellStyle name="Процентный 2 4 2" xfId="28179"/>
    <cellStyle name="Процентный 2 4 2 10" xfId="31970"/>
    <cellStyle name="Процентный 2 4 2 2" xfId="28180"/>
    <cellStyle name="Процентный 2 4 2 3" xfId="28181"/>
    <cellStyle name="Процентный 2 4 2 4" xfId="28182"/>
    <cellStyle name="Процентный 2 4 2 5" xfId="28183"/>
    <cellStyle name="Процентный 2 4 2 6" xfId="28184"/>
    <cellStyle name="Процентный 2 4 2 7" xfId="28185"/>
    <cellStyle name="Процентный 2 4 2 8" xfId="28186"/>
    <cellStyle name="Процентный 2 4 2 9" xfId="28187"/>
    <cellStyle name="Процентный 2 4 3" xfId="28188"/>
    <cellStyle name="Процентный 2 4 4" xfId="28189"/>
    <cellStyle name="Процентный 2 4 5" xfId="28190"/>
    <cellStyle name="Процентный 2 4 6" xfId="28191"/>
    <cellStyle name="Процентный 2 4 7" xfId="28192"/>
    <cellStyle name="Процентный 2 4 8" xfId="28193"/>
    <cellStyle name="Процентный 2 4 9" xfId="28194"/>
    <cellStyle name="Процентный 2 5" xfId="28195"/>
    <cellStyle name="Процентный 2 5 10" xfId="28196"/>
    <cellStyle name="Процентный 2 5 11" xfId="28197"/>
    <cellStyle name="Процентный 2 5 12" xfId="31774"/>
    <cellStyle name="Процентный 2 5 13" xfId="53747"/>
    <cellStyle name="Процентный 2 5 2" xfId="28198"/>
    <cellStyle name="Процентный 2 5 2 10" xfId="31971"/>
    <cellStyle name="Процентный 2 5 2 2" xfId="28199"/>
    <cellStyle name="Процентный 2 5 2 3" xfId="28200"/>
    <cellStyle name="Процентный 2 5 2 4" xfId="28201"/>
    <cellStyle name="Процентный 2 5 2 5" xfId="28202"/>
    <cellStyle name="Процентный 2 5 2 6" xfId="28203"/>
    <cellStyle name="Процентный 2 5 2 7" xfId="28204"/>
    <cellStyle name="Процентный 2 5 2 8" xfId="28205"/>
    <cellStyle name="Процентный 2 5 2 9" xfId="28206"/>
    <cellStyle name="Процентный 2 5 3" xfId="28207"/>
    <cellStyle name="Процентный 2 5 4" xfId="28208"/>
    <cellStyle name="Процентный 2 5 5" xfId="28209"/>
    <cellStyle name="Процентный 2 5 6" xfId="28210"/>
    <cellStyle name="Процентный 2 5 7" xfId="28211"/>
    <cellStyle name="Процентный 2 5 8" xfId="28212"/>
    <cellStyle name="Процентный 2 5 9" xfId="28213"/>
    <cellStyle name="Процентный 2 6" xfId="28214"/>
    <cellStyle name="Процентный 2 6 10" xfId="28215"/>
    <cellStyle name="Процентный 2 6 11" xfId="28216"/>
    <cellStyle name="Процентный 2 6 12" xfId="31775"/>
    <cellStyle name="Процентный 2 6 13" xfId="53746"/>
    <cellStyle name="Процентный 2 6 2" xfId="28217"/>
    <cellStyle name="Процентный 2 6 2 10" xfId="31972"/>
    <cellStyle name="Процентный 2 6 2 2" xfId="28218"/>
    <cellStyle name="Процентный 2 6 2 3" xfId="28219"/>
    <cellStyle name="Процентный 2 6 2 4" xfId="28220"/>
    <cellStyle name="Процентный 2 6 2 5" xfId="28221"/>
    <cellStyle name="Процентный 2 6 2 6" xfId="28222"/>
    <cellStyle name="Процентный 2 6 2 7" xfId="28223"/>
    <cellStyle name="Процентный 2 6 2 8" xfId="28224"/>
    <cellStyle name="Процентный 2 6 2 9" xfId="28225"/>
    <cellStyle name="Процентный 2 6 3" xfId="28226"/>
    <cellStyle name="Процентный 2 6 4" xfId="28227"/>
    <cellStyle name="Процентный 2 6 5" xfId="28228"/>
    <cellStyle name="Процентный 2 6 6" xfId="28229"/>
    <cellStyle name="Процентный 2 6 7" xfId="28230"/>
    <cellStyle name="Процентный 2 6 8" xfId="28231"/>
    <cellStyle name="Процентный 2 6 9" xfId="28232"/>
    <cellStyle name="Процентный 2 7" xfId="28233"/>
    <cellStyle name="Процентный 2 7 10" xfId="28234"/>
    <cellStyle name="Процентный 2 7 11" xfId="28235"/>
    <cellStyle name="Процентный 2 7 12" xfId="31776"/>
    <cellStyle name="Процентный 2 7 13" xfId="53745"/>
    <cellStyle name="Процентный 2 7 2" xfId="28236"/>
    <cellStyle name="Процентный 2 7 2 10" xfId="31973"/>
    <cellStyle name="Процентный 2 7 2 2" xfId="28237"/>
    <cellStyle name="Процентный 2 7 2 3" xfId="28238"/>
    <cellStyle name="Процентный 2 7 2 4" xfId="28239"/>
    <cellStyle name="Процентный 2 7 2 5" xfId="28240"/>
    <cellStyle name="Процентный 2 7 2 6" xfId="28241"/>
    <cellStyle name="Процентный 2 7 2 7" xfId="28242"/>
    <cellStyle name="Процентный 2 7 2 8" xfId="28243"/>
    <cellStyle name="Процентный 2 7 2 9" xfId="28244"/>
    <cellStyle name="Процентный 2 7 3" xfId="28245"/>
    <cellStyle name="Процентный 2 7 4" xfId="28246"/>
    <cellStyle name="Процентный 2 7 5" xfId="28247"/>
    <cellStyle name="Процентный 2 7 6" xfId="28248"/>
    <cellStyle name="Процентный 2 7 7" xfId="28249"/>
    <cellStyle name="Процентный 2 7 8" xfId="28250"/>
    <cellStyle name="Процентный 2 7 9" xfId="28251"/>
    <cellStyle name="Процентный 2 8" xfId="28252"/>
    <cellStyle name="Процентный 2 8 10" xfId="28253"/>
    <cellStyle name="Процентный 2 8 11" xfId="28254"/>
    <cellStyle name="Процентный 2 8 12" xfId="31777"/>
    <cellStyle name="Процентный 2 8 13" xfId="53744"/>
    <cellStyle name="Процентный 2 8 2" xfId="28255"/>
    <cellStyle name="Процентный 2 8 2 10" xfId="31974"/>
    <cellStyle name="Процентный 2 8 2 2" xfId="28256"/>
    <cellStyle name="Процентный 2 8 2 3" xfId="28257"/>
    <cellStyle name="Процентный 2 8 2 4" xfId="28258"/>
    <cellStyle name="Процентный 2 8 2 5" xfId="28259"/>
    <cellStyle name="Процентный 2 8 2 6" xfId="28260"/>
    <cellStyle name="Процентный 2 8 2 7" xfId="28261"/>
    <cellStyle name="Процентный 2 8 2 8" xfId="28262"/>
    <cellStyle name="Процентный 2 8 2 9" xfId="28263"/>
    <cellStyle name="Процентный 2 8 3" xfId="28264"/>
    <cellStyle name="Процентный 2 8 4" xfId="28265"/>
    <cellStyle name="Процентный 2 8 5" xfId="28266"/>
    <cellStyle name="Процентный 2 8 6" xfId="28267"/>
    <cellStyle name="Процентный 2 8 7" xfId="28268"/>
    <cellStyle name="Процентный 2 8 8" xfId="28269"/>
    <cellStyle name="Процентный 2 8 9" xfId="28270"/>
    <cellStyle name="Процентный 2 9" xfId="28271"/>
    <cellStyle name="Процентный 2 9 10" xfId="28272"/>
    <cellStyle name="Процентный 2 9 11" xfId="28273"/>
    <cellStyle name="Процентный 2 9 12" xfId="31778"/>
    <cellStyle name="Процентный 2 9 13" xfId="53743"/>
    <cellStyle name="Процентный 2 9 2" xfId="28274"/>
    <cellStyle name="Процентный 2 9 2 10" xfId="31975"/>
    <cellStyle name="Процентный 2 9 2 2" xfId="28275"/>
    <cellStyle name="Процентный 2 9 2 3" xfId="28276"/>
    <cellStyle name="Процентный 2 9 2 4" xfId="28277"/>
    <cellStyle name="Процентный 2 9 2 5" xfId="28278"/>
    <cellStyle name="Процентный 2 9 2 6" xfId="28279"/>
    <cellStyle name="Процентный 2 9 2 7" xfId="28280"/>
    <cellStyle name="Процентный 2 9 2 8" xfId="28281"/>
    <cellStyle name="Процентный 2 9 2 9" xfId="28282"/>
    <cellStyle name="Процентный 2 9 3" xfId="28283"/>
    <cellStyle name="Процентный 2 9 4" xfId="28284"/>
    <cellStyle name="Процентный 2 9 5" xfId="28285"/>
    <cellStyle name="Процентный 2 9 6" xfId="28286"/>
    <cellStyle name="Процентный 2 9 7" xfId="28287"/>
    <cellStyle name="Процентный 2 9 8" xfId="28288"/>
    <cellStyle name="Процентный 2 9 9" xfId="28289"/>
    <cellStyle name="Процентный 3" xfId="28290"/>
    <cellStyle name="Процентный 3 10" xfId="28291"/>
    <cellStyle name="Процентный 3 11" xfId="28292"/>
    <cellStyle name="Процентный 3 12" xfId="28293"/>
    <cellStyle name="Процентный 3 13" xfId="31779"/>
    <cellStyle name="Процентный 3 14" xfId="53545"/>
    <cellStyle name="Процентный 3 2" xfId="28294"/>
    <cellStyle name="Процентный 3 2 10" xfId="31976"/>
    <cellStyle name="Процентный 3 2 2" xfId="28295"/>
    <cellStyle name="Процентный 3 2 3" xfId="28296"/>
    <cellStyle name="Процентный 3 2 4" xfId="28297"/>
    <cellStyle name="Процентный 3 2 5" xfId="28298"/>
    <cellStyle name="Процентный 3 2 6" xfId="28299"/>
    <cellStyle name="Процентный 3 2 7" xfId="28300"/>
    <cellStyle name="Процентный 3 2 8" xfId="28301"/>
    <cellStyle name="Процентный 3 2 9" xfId="28302"/>
    <cellStyle name="Процентный 3 3" xfId="28303"/>
    <cellStyle name="Процентный 3 3 2" xfId="28304"/>
    <cellStyle name="Процентный 3 3 3" xfId="28305"/>
    <cellStyle name="Процентный 3 3 4" xfId="28306"/>
    <cellStyle name="Процентный 3 3 5" xfId="53497"/>
    <cellStyle name="Процентный 3 4" xfId="28307"/>
    <cellStyle name="Процентный 3 5" xfId="28308"/>
    <cellStyle name="Процентный 3 6" xfId="28309"/>
    <cellStyle name="Процентный 3 7" xfId="28310"/>
    <cellStyle name="Процентный 3 8" xfId="28311"/>
    <cellStyle name="Процентный 3 9" xfId="28312"/>
    <cellStyle name="Процентный 4" xfId="28313"/>
    <cellStyle name="Процентный 4 10" xfId="28314"/>
    <cellStyle name="Процентный 4 11" xfId="28315"/>
    <cellStyle name="Процентный 4 12" xfId="28316"/>
    <cellStyle name="Процентный 4 13" xfId="31837"/>
    <cellStyle name="Процентный 4 14" xfId="53542"/>
    <cellStyle name="Процентный 4 2" xfId="28317"/>
    <cellStyle name="Процентный 4 2 2" xfId="28318"/>
    <cellStyle name="Процентный 4 2 3" xfId="28319"/>
    <cellStyle name="Процентный 4 2 4" xfId="28320"/>
    <cellStyle name="Процентный 4 2 5" xfId="53395"/>
    <cellStyle name="Процентный 4 3" xfId="28321"/>
    <cellStyle name="Процентный 4 4" xfId="28322"/>
    <cellStyle name="Процентный 4 5" xfId="28323"/>
    <cellStyle name="Процентный 4 6" xfId="28324"/>
    <cellStyle name="Процентный 4 7" xfId="28325"/>
    <cellStyle name="Процентный 4 8" xfId="28326"/>
    <cellStyle name="Процентный 4 9" xfId="28327"/>
    <cellStyle name="Процентный 5" xfId="28328"/>
    <cellStyle name="Процентный 5 2" xfId="28329"/>
    <cellStyle name="Процентный 5 3" xfId="28330"/>
    <cellStyle name="Процентный 5 4" xfId="28331"/>
    <cellStyle name="Процентный 5 5" xfId="28332"/>
    <cellStyle name="Процентный 5 6" xfId="28333"/>
    <cellStyle name="Процентный 5 7" xfId="33537"/>
    <cellStyle name="Процентный 6" xfId="28334"/>
    <cellStyle name="Процентный 6 2" xfId="56179"/>
    <cellStyle name="Процентный 7" xfId="28335"/>
    <cellStyle name="Процентный 8" xfId="28336"/>
    <cellStyle name="Процентный 9" xfId="28337"/>
    <cellStyle name="Сводная" xfId="28338"/>
    <cellStyle name="Сводная 10" xfId="28339"/>
    <cellStyle name="Сводная 11" xfId="28340"/>
    <cellStyle name="Сводная 12" xfId="28341"/>
    <cellStyle name="Сводная 13" xfId="28342"/>
    <cellStyle name="Сводная 14" xfId="28343"/>
    <cellStyle name="Сводная 15" xfId="28344"/>
    <cellStyle name="Сводная 16" xfId="28345"/>
    <cellStyle name="Сводная 17" xfId="28346"/>
    <cellStyle name="Сводная 18" xfId="28347"/>
    <cellStyle name="Сводная 19" xfId="28348"/>
    <cellStyle name="Сводная 2" xfId="28349"/>
    <cellStyle name="Сводная 20" xfId="28350"/>
    <cellStyle name="Сводная 21" xfId="28351"/>
    <cellStyle name="Сводная 22" xfId="28352"/>
    <cellStyle name="Сводная 23" xfId="28353"/>
    <cellStyle name="Сводная 24" xfId="28354"/>
    <cellStyle name="Сводная 25" xfId="28355"/>
    <cellStyle name="Сводная 26" xfId="28356"/>
    <cellStyle name="Сводная 27" xfId="28357"/>
    <cellStyle name="Сводная 28" xfId="28358"/>
    <cellStyle name="Сводная 29" xfId="33287"/>
    <cellStyle name="Сводная 3" xfId="28359"/>
    <cellStyle name="Сводная 30" xfId="33976"/>
    <cellStyle name="Сводная 31" xfId="34123"/>
    <cellStyle name="Сводная 32" xfId="34202"/>
    <cellStyle name="Сводная 33" xfId="35317"/>
    <cellStyle name="Сводная 34" xfId="35463"/>
    <cellStyle name="Сводная 35" xfId="35543"/>
    <cellStyle name="Сводная 36" xfId="36460"/>
    <cellStyle name="Сводная 37" xfId="36959"/>
    <cellStyle name="Сводная 38" xfId="37038"/>
    <cellStyle name="Сводная 39" xfId="37850"/>
    <cellStyle name="Сводная 4" xfId="28360"/>
    <cellStyle name="Сводная 40" xfId="38284"/>
    <cellStyle name="Сводная 41" xfId="38364"/>
    <cellStyle name="Сводная 42" xfId="39176"/>
    <cellStyle name="Сводная 43" xfId="39608"/>
    <cellStyle name="Сводная 44" xfId="39688"/>
    <cellStyle name="Сводная 45" xfId="40538"/>
    <cellStyle name="Сводная 46" xfId="40972"/>
    <cellStyle name="Сводная 47" xfId="41103"/>
    <cellStyle name="Сводная 48" xfId="42038"/>
    <cellStyle name="Сводная 49" xfId="42469"/>
    <cellStyle name="Сводная 5" xfId="28361"/>
    <cellStyle name="Сводная 50" xfId="42596"/>
    <cellStyle name="Сводная 51" xfId="43241"/>
    <cellStyle name="Сводная 52" xfId="43717"/>
    <cellStyle name="Сводная 53" xfId="44442"/>
    <cellStyle name="Сводная 54" xfId="45015"/>
    <cellStyle name="Сводная 55" xfId="45658"/>
    <cellStyle name="Сводная 56" xfId="46132"/>
    <cellStyle name="Сводная 57" xfId="46774"/>
    <cellStyle name="Сводная 58" xfId="47162"/>
    <cellStyle name="Сводная 59" xfId="47722"/>
    <cellStyle name="Сводная 6" xfId="28362"/>
    <cellStyle name="Сводная 60" xfId="48114"/>
    <cellStyle name="Сводная 7" xfId="28363"/>
    <cellStyle name="Сводная 8" xfId="28364"/>
    <cellStyle name="Сводная 9" xfId="28365"/>
    <cellStyle name="Связанная ячейка 2" xfId="28366"/>
    <cellStyle name="Связанная ячейка 2 10" xfId="31977"/>
    <cellStyle name="Связанная ячейка 2 11" xfId="56180"/>
    <cellStyle name="Связанная ячейка 2 2" xfId="28367"/>
    <cellStyle name="Связанная ячейка 2 3" xfId="28368"/>
    <cellStyle name="Связанная ячейка 2 4" xfId="28369"/>
    <cellStyle name="Связанная ячейка 2 5" xfId="28370"/>
    <cellStyle name="Связанная ячейка 2 6" xfId="28371"/>
    <cellStyle name="Связанная ячейка 2 7" xfId="28372"/>
    <cellStyle name="Связанная ячейка 2 8" xfId="28373"/>
    <cellStyle name="Связанная ячейка 2 9" xfId="28374"/>
    <cellStyle name="Связанная ячейка 3" xfId="28375"/>
    <cellStyle name="Связанная ячейка 3 2" xfId="56181"/>
    <cellStyle name="Связанная ячейка 4" xfId="28376"/>
    <cellStyle name="Связанная ячейка 4 2" xfId="56182"/>
    <cellStyle name="Связанная ячейка 5" xfId="28377"/>
    <cellStyle name="Связанная ячейка 6" xfId="28378"/>
    <cellStyle name="Связанная ячейка 7" xfId="28379"/>
    <cellStyle name="Связанная ячейка 8" xfId="28380"/>
    <cellStyle name="Связанная ячейка 9" xfId="31780"/>
    <cellStyle name="Стиль 1" xfId="28381"/>
    <cellStyle name="Стиль 1 10" xfId="28382"/>
    <cellStyle name="Стиль 1 11" xfId="28383"/>
    <cellStyle name="Стиль 1 12" xfId="28384"/>
    <cellStyle name="Стиль 1 13" xfId="31781"/>
    <cellStyle name="Стиль 1 14" xfId="53742"/>
    <cellStyle name="Стиль 1 15" xfId="55551"/>
    <cellStyle name="Стиль 1 16" xfId="55566"/>
    <cellStyle name="Стиль 1 17" xfId="56455"/>
    <cellStyle name="Стиль 1 2" xfId="28385"/>
    <cellStyle name="Стиль 1 2 10" xfId="28386"/>
    <cellStyle name="Стиль 1 2 11" xfId="28387"/>
    <cellStyle name="Стиль 1 2 12" xfId="31782"/>
    <cellStyle name="Стиль 1 2 13" xfId="53741"/>
    <cellStyle name="Стиль 1 2 2" xfId="28388"/>
    <cellStyle name="Стиль 1 2 2 10" xfId="31978"/>
    <cellStyle name="Стиль 1 2 2 11" xfId="56183"/>
    <cellStyle name="Стиль 1 2 2 2" xfId="28389"/>
    <cellStyle name="Стиль 1 2 2 2 2" xfId="56184"/>
    <cellStyle name="Стиль 1 2 2 3" xfId="28390"/>
    <cellStyle name="Стиль 1 2 2 4" xfId="28391"/>
    <cellStyle name="Стиль 1 2 2 5" xfId="28392"/>
    <cellStyle name="Стиль 1 2 2 6" xfId="28393"/>
    <cellStyle name="Стиль 1 2 2 7" xfId="28394"/>
    <cellStyle name="Стиль 1 2 2 8" xfId="28395"/>
    <cellStyle name="Стиль 1 2 2 9" xfId="28396"/>
    <cellStyle name="Стиль 1 2 3" xfId="28397"/>
    <cellStyle name="Стиль 1 2 3 2" xfId="56185"/>
    <cellStyle name="Стиль 1 2 4" xfId="28398"/>
    <cellStyle name="Стиль 1 2 4 2" xfId="56186"/>
    <cellStyle name="Стиль 1 2 5" xfId="28399"/>
    <cellStyle name="Стиль 1 2 5 2" xfId="56187"/>
    <cellStyle name="Стиль 1 2 6" xfId="28400"/>
    <cellStyle name="Стиль 1 2 7" xfId="28401"/>
    <cellStyle name="Стиль 1 2 8" xfId="28402"/>
    <cellStyle name="Стиль 1 2 9" xfId="28403"/>
    <cellStyle name="Стиль 1 3" xfId="28404"/>
    <cellStyle name="Стиль 1 3 10" xfId="31979"/>
    <cellStyle name="Стиль 1 3 11" xfId="56188"/>
    <cellStyle name="Стиль 1 3 2" xfId="28405"/>
    <cellStyle name="Стиль 1 3 3" xfId="28406"/>
    <cellStyle name="Стиль 1 3 4" xfId="28407"/>
    <cellStyle name="Стиль 1 3 5" xfId="28408"/>
    <cellStyle name="Стиль 1 3 6" xfId="28409"/>
    <cellStyle name="Стиль 1 3 7" xfId="28410"/>
    <cellStyle name="Стиль 1 3 8" xfId="28411"/>
    <cellStyle name="Стиль 1 3 9" xfId="28412"/>
    <cellStyle name="Стиль 1 4" xfId="28413"/>
    <cellStyle name="Стиль 1 4 2" xfId="56189"/>
    <cellStyle name="Стиль 1 5" xfId="28414"/>
    <cellStyle name="Стиль 1 5 2" xfId="56190"/>
    <cellStyle name="Стиль 1 6" xfId="28415"/>
    <cellStyle name="Стиль 1 6 2" xfId="56191"/>
    <cellStyle name="Стиль 1 7" xfId="28416"/>
    <cellStyle name="Стиль 1 7 2" xfId="56192"/>
    <cellStyle name="Стиль 1 8" xfId="28417"/>
    <cellStyle name="Стиль 1 8 2" xfId="56193"/>
    <cellStyle name="Стиль 1 9" xfId="28418"/>
    <cellStyle name="Стиль 1_План по КВЛ 2011г." xfId="56194"/>
    <cellStyle name="Стиль 2" xfId="28419"/>
    <cellStyle name="Стиль 2 10" xfId="28420"/>
    <cellStyle name="Стиль 2 11" xfId="28421"/>
    <cellStyle name="Стиль 2 12" xfId="31783"/>
    <cellStyle name="Стиль 2 13" xfId="53740"/>
    <cellStyle name="Стиль 2 2" xfId="28422"/>
    <cellStyle name="Стиль 2 2 10" xfId="31980"/>
    <cellStyle name="Стиль 2 2 11" xfId="56195"/>
    <cellStyle name="Стиль 2 2 2" xfId="28423"/>
    <cellStyle name="Стиль 2 2 3" xfId="28424"/>
    <cellStyle name="Стиль 2 2 4" xfId="28425"/>
    <cellStyle name="Стиль 2 2 5" xfId="28426"/>
    <cellStyle name="Стиль 2 2 6" xfId="28427"/>
    <cellStyle name="Стиль 2 2 7" xfId="28428"/>
    <cellStyle name="Стиль 2 2 8" xfId="28429"/>
    <cellStyle name="Стиль 2 2 9" xfId="28430"/>
    <cellStyle name="Стиль 2 3" xfId="28431"/>
    <cellStyle name="Стиль 2 4" xfId="28432"/>
    <cellStyle name="Стиль 2 5" xfId="28433"/>
    <cellStyle name="Стиль 2 6" xfId="28434"/>
    <cellStyle name="Стиль 2 7" xfId="28435"/>
    <cellStyle name="Стиль 2 8" xfId="28436"/>
    <cellStyle name="Стиль 2 9" xfId="28437"/>
    <cellStyle name="Стиль 2_План по КВЛ 2011г." xfId="56196"/>
    <cellStyle name="Стиль 3" xfId="28438"/>
    <cellStyle name="Стиль 3 10" xfId="28439"/>
    <cellStyle name="Стиль 3 11" xfId="28440"/>
    <cellStyle name="Стиль 3 12" xfId="31784"/>
    <cellStyle name="Стиль 3 13" xfId="53739"/>
    <cellStyle name="Стиль 3 2" xfId="28441"/>
    <cellStyle name="Стиль 3 2 10" xfId="31981"/>
    <cellStyle name="Стиль 3 2 2" xfId="28442"/>
    <cellStyle name="Стиль 3 2 3" xfId="28443"/>
    <cellStyle name="Стиль 3 2 4" xfId="28444"/>
    <cellStyle name="Стиль 3 2 5" xfId="28445"/>
    <cellStyle name="Стиль 3 2 6" xfId="28446"/>
    <cellStyle name="Стиль 3 2 7" xfId="28447"/>
    <cellStyle name="Стиль 3 2 8" xfId="28448"/>
    <cellStyle name="Стиль 3 2 9" xfId="28449"/>
    <cellStyle name="Стиль 3 3" xfId="28450"/>
    <cellStyle name="Стиль 3 4" xfId="28451"/>
    <cellStyle name="Стиль 3 5" xfId="28452"/>
    <cellStyle name="Стиль 3 6" xfId="28453"/>
    <cellStyle name="Стиль 3 7" xfId="28454"/>
    <cellStyle name="Стиль 3 8" xfId="28455"/>
    <cellStyle name="Стиль 3 9" xfId="28456"/>
    <cellStyle name="Стиль 4" xfId="28457"/>
    <cellStyle name="Стиль 4 2" xfId="28458"/>
    <cellStyle name="Стиль 4 3" xfId="28459"/>
    <cellStyle name="Стиль 4 4" xfId="28460"/>
    <cellStyle name="Стиль 4 5" xfId="28461"/>
    <cellStyle name="Стиль 4 6" xfId="28462"/>
    <cellStyle name="Стиль 4 7" xfId="28463"/>
    <cellStyle name="Стиль 4 8" xfId="32100"/>
    <cellStyle name="Стиль_названий" xfId="28464"/>
    <cellStyle name="Строка нечётная" xfId="28465"/>
    <cellStyle name="Строка нечётная 10" xfId="28466"/>
    <cellStyle name="Строка нечётная 100" xfId="34395"/>
    <cellStyle name="Строка нечётная 101" xfId="34392"/>
    <cellStyle name="Строка нечётная 102" xfId="35654"/>
    <cellStyle name="Строка нечётная 103" xfId="36143"/>
    <cellStyle name="Строка нечётная 104" xfId="36325"/>
    <cellStyle name="Строка нечётная 105" xfId="37153"/>
    <cellStyle name="Строка нечётная 106" xfId="37809"/>
    <cellStyle name="Строка нечётная 107" xfId="37292"/>
    <cellStyle name="Строка нечётная 108" xfId="38475"/>
    <cellStyle name="Строка нечётная 109" xfId="39135"/>
    <cellStyle name="Строка нечётная 11" xfId="28467"/>
    <cellStyle name="Строка нечётная 110" xfId="39137"/>
    <cellStyle name="Строка нечётная 111" xfId="39802"/>
    <cellStyle name="Строка нечётная 112" xfId="39775"/>
    <cellStyle name="Строка нечётная 113" xfId="40499"/>
    <cellStyle name="Строка нечётная 114" xfId="41308"/>
    <cellStyle name="Строка нечётная 115" xfId="41281"/>
    <cellStyle name="Строка нечётная 116" xfId="41999"/>
    <cellStyle name="Строка нечётная 117" xfId="42770"/>
    <cellStyle name="Строка нечётная 118" xfId="42748"/>
    <cellStyle name="Строка нечётная 119" xfId="43884"/>
    <cellStyle name="Строка нечётная 12" xfId="28468"/>
    <cellStyle name="Строка нечётная 120" xfId="43930"/>
    <cellStyle name="Строка нечётная 121" xfId="45188"/>
    <cellStyle name="Строка нечётная 122" xfId="45166"/>
    <cellStyle name="Строка нечётная 123" xfId="46306"/>
    <cellStyle name="Строка нечётная 124" xfId="46284"/>
    <cellStyle name="Строка нечётная 125" xfId="47251"/>
    <cellStyle name="Строка нечётная 126" xfId="47229"/>
    <cellStyle name="Строка нечётная 127" xfId="48125"/>
    <cellStyle name="Строка нечётная 128" xfId="52327"/>
    <cellStyle name="Строка нечётная 129" xfId="53580"/>
    <cellStyle name="Строка нечётная 13" xfId="28469"/>
    <cellStyle name="Строка нечётная 130" xfId="54023"/>
    <cellStyle name="Строка нечётная 131" xfId="54112"/>
    <cellStyle name="Строка нечётная 132" xfId="54417"/>
    <cellStyle name="Строка нечётная 133" xfId="54646"/>
    <cellStyle name="Строка нечётная 134" xfId="54705"/>
    <cellStyle name="Строка нечётная 135" xfId="54761"/>
    <cellStyle name="Строка нечётная 136" xfId="54915"/>
    <cellStyle name="Строка нечётная 137" xfId="55116"/>
    <cellStyle name="Строка нечётная 138" xfId="55203"/>
    <cellStyle name="Строка нечётная 139" xfId="55297"/>
    <cellStyle name="Строка нечётная 14" xfId="28470"/>
    <cellStyle name="Строка нечётная 140" xfId="55412"/>
    <cellStyle name="Строка нечётная 141" xfId="56197"/>
    <cellStyle name="Строка нечётная 142" xfId="56326"/>
    <cellStyle name="Строка нечётная 143" xfId="56336"/>
    <cellStyle name="Строка нечётная 144" xfId="56383"/>
    <cellStyle name="Строка нечётная 15" xfId="28471"/>
    <cellStyle name="Строка нечётная 16" xfId="28472"/>
    <cellStyle name="Строка нечётная 17" xfId="28473"/>
    <cellStyle name="Строка нечётная 18" xfId="28474"/>
    <cellStyle name="Строка нечётная 19" xfId="28475"/>
    <cellStyle name="Строка нечётная 2" xfId="28476"/>
    <cellStyle name="Строка нечётная 2 2" xfId="56198"/>
    <cellStyle name="Строка нечётная 2 3" xfId="56321"/>
    <cellStyle name="Строка нечётная 20" xfId="28477"/>
    <cellStyle name="Строка нечётная 21" xfId="28478"/>
    <cellStyle name="Строка нечётная 22" xfId="28479"/>
    <cellStyle name="Строка нечётная 23" xfId="28480"/>
    <cellStyle name="Строка нечётная 24" xfId="28481"/>
    <cellStyle name="Строка нечётная 25" xfId="28482"/>
    <cellStyle name="Строка нечётная 26" xfId="28483"/>
    <cellStyle name="Строка нечётная 27" xfId="28484"/>
    <cellStyle name="Строка нечётная 28" xfId="28485"/>
    <cellStyle name="Строка нечётная 29" xfId="28486"/>
    <cellStyle name="Строка нечётная 3" xfId="28487"/>
    <cellStyle name="Строка нечётная 30" xfId="28488"/>
    <cellStyle name="Строка нечётная 31" xfId="28489"/>
    <cellStyle name="Строка нечётная 32" xfId="28490"/>
    <cellStyle name="Строка нечётная 33" xfId="28491"/>
    <cellStyle name="Строка нечётная 34" xfId="28492"/>
    <cellStyle name="Строка нечётная 35" xfId="28493"/>
    <cellStyle name="Строка нечётная 36" xfId="28494"/>
    <cellStyle name="Строка нечётная 37" xfId="28495"/>
    <cellStyle name="Строка нечётная 38" xfId="28496"/>
    <cellStyle name="Строка нечётная 39" xfId="28497"/>
    <cellStyle name="Строка нечётная 4" xfId="28498"/>
    <cellStyle name="Строка нечётная 40" xfId="28499"/>
    <cellStyle name="Строка нечётная 41" xfId="28500"/>
    <cellStyle name="Строка нечётная 42" xfId="28501"/>
    <cellStyle name="Строка нечётная 43" xfId="28502"/>
    <cellStyle name="Строка нечётная 44" xfId="28503"/>
    <cellStyle name="Строка нечётная 45" xfId="28504"/>
    <cellStyle name="Строка нечётная 46" xfId="28505"/>
    <cellStyle name="Строка нечётная 47" xfId="28506"/>
    <cellStyle name="Строка нечётная 48" xfId="28507"/>
    <cellStyle name="Строка нечётная 49" xfId="28508"/>
    <cellStyle name="Строка нечётная 5" xfId="28509"/>
    <cellStyle name="Строка нечётная 50" xfId="28510"/>
    <cellStyle name="Строка нечётная 51" xfId="28511"/>
    <cellStyle name="Строка нечётная 52" xfId="28512"/>
    <cellStyle name="Строка нечётная 53" xfId="28513"/>
    <cellStyle name="Строка нечётная 54" xfId="28514"/>
    <cellStyle name="Строка нечётная 55" xfId="28515"/>
    <cellStyle name="Строка нечётная 56" xfId="28516"/>
    <cellStyle name="Строка нечётная 57" xfId="28517"/>
    <cellStyle name="Строка нечётная 58" xfId="28518"/>
    <cellStyle name="Строка нечётная 59" xfId="28519"/>
    <cellStyle name="Строка нечётная 6" xfId="28520"/>
    <cellStyle name="Строка нечётная 60" xfId="28521"/>
    <cellStyle name="Строка нечётная 61" xfId="28522"/>
    <cellStyle name="Строка нечётная 62" xfId="28523"/>
    <cellStyle name="Строка нечётная 63" xfId="28524"/>
    <cellStyle name="Строка нечётная 64" xfId="28525"/>
    <cellStyle name="Строка нечётная 65" xfId="28526"/>
    <cellStyle name="Строка нечётная 66" xfId="28527"/>
    <cellStyle name="Строка нечётная 67" xfId="28528"/>
    <cellStyle name="Строка нечётная 68" xfId="28529"/>
    <cellStyle name="Строка нечётная 69" xfId="28530"/>
    <cellStyle name="Строка нечётная 7" xfId="28531"/>
    <cellStyle name="Строка нечётная 70" xfId="28532"/>
    <cellStyle name="Строка нечётная 71" xfId="28533"/>
    <cellStyle name="Строка нечётная 72" xfId="28534"/>
    <cellStyle name="Строка нечётная 73" xfId="28535"/>
    <cellStyle name="Строка нечётная 74" xfId="28536"/>
    <cellStyle name="Строка нечётная 75" xfId="28537"/>
    <cellStyle name="Строка нечётная 76" xfId="28538"/>
    <cellStyle name="Строка нечётная 77" xfId="28539"/>
    <cellStyle name="Строка нечётная 78" xfId="28540"/>
    <cellStyle name="Строка нечётная 79" xfId="28541"/>
    <cellStyle name="Строка нечётная 8" xfId="28542"/>
    <cellStyle name="Строка нечётная 80" xfId="28543"/>
    <cellStyle name="Строка нечётная 81" xfId="28544"/>
    <cellStyle name="Строка нечётная 82" xfId="28545"/>
    <cellStyle name="Строка нечётная 83" xfId="28546"/>
    <cellStyle name="Строка нечётная 84" xfId="28547"/>
    <cellStyle name="Строка нечётная 85" xfId="28548"/>
    <cellStyle name="Строка нечётная 86" xfId="28549"/>
    <cellStyle name="Строка нечётная 87" xfId="28550"/>
    <cellStyle name="Строка нечётная 88" xfId="28551"/>
    <cellStyle name="Строка нечётная 89" xfId="28552"/>
    <cellStyle name="Строка нечётная 9" xfId="28553"/>
    <cellStyle name="Строка нечётная 90" xfId="28554"/>
    <cellStyle name="Строка нечётная 91" xfId="28555"/>
    <cellStyle name="Строка нечётная 92" xfId="28556"/>
    <cellStyle name="Строка нечётная 93" xfId="28557"/>
    <cellStyle name="Строка нечётная 94" xfId="28558"/>
    <cellStyle name="Строка нечётная 95" xfId="31785"/>
    <cellStyle name="Строка нечётная 96" xfId="32428"/>
    <cellStyle name="Строка нечётная 97" xfId="32440"/>
    <cellStyle name="Строка нечётная 98" xfId="31624"/>
    <cellStyle name="Строка нечётная 99" xfId="35078"/>
    <cellStyle name="Строка чётная" xfId="28559"/>
    <cellStyle name="Строка чётная 10" xfId="28560"/>
    <cellStyle name="Строка чётная 100" xfId="34999"/>
    <cellStyle name="Строка чётная 101" xfId="34513"/>
    <cellStyle name="Строка чётная 102" xfId="35655"/>
    <cellStyle name="Строка чётная 103" xfId="36142"/>
    <cellStyle name="Строка чётная 104" xfId="36031"/>
    <cellStyle name="Строка чётная 105" xfId="37154"/>
    <cellStyle name="Строка чётная 106" xfId="37808"/>
    <cellStyle name="Строка чётная 107" xfId="37507"/>
    <cellStyle name="Строка чётная 108" xfId="38476"/>
    <cellStyle name="Строка чётная 109" xfId="39134"/>
    <cellStyle name="Строка чётная 11" xfId="28561"/>
    <cellStyle name="Строка чётная 110" xfId="38830"/>
    <cellStyle name="Строка чётная 111" xfId="39803"/>
    <cellStyle name="Строка чётная 112" xfId="40497"/>
    <cellStyle name="Строка чётная 113" xfId="40195"/>
    <cellStyle name="Строка чётная 114" xfId="41309"/>
    <cellStyle name="Строка чётная 115" xfId="41997"/>
    <cellStyle name="Строка чётная 116" xfId="41696"/>
    <cellStyle name="Строка чётная 117" xfId="42771"/>
    <cellStyle name="Строка чётная 118" xfId="43202"/>
    <cellStyle name="Строка чётная 119" xfId="43885"/>
    <cellStyle name="Строка чётная 12" xfId="28562"/>
    <cellStyle name="Строка чётная 120" xfId="43835"/>
    <cellStyle name="Строка чётная 121" xfId="45189"/>
    <cellStyle name="Строка чётная 122" xfId="45619"/>
    <cellStyle name="Строка чётная 123" xfId="46307"/>
    <cellStyle name="Строка чётная 124" xfId="46735"/>
    <cellStyle name="Строка чётная 125" xfId="47252"/>
    <cellStyle name="Строка чётная 126" xfId="47683"/>
    <cellStyle name="Строка чётная 127" xfId="48126"/>
    <cellStyle name="Строка чётная 128" xfId="52328"/>
    <cellStyle name="Строка чётная 129" xfId="53543"/>
    <cellStyle name="Строка чётная 13" xfId="28563"/>
    <cellStyle name="Строка чётная 130" xfId="54135"/>
    <cellStyle name="Строка чётная 131" xfId="54054"/>
    <cellStyle name="Строка чётная 132" xfId="54418"/>
    <cellStyle name="Строка чётная 133" xfId="54645"/>
    <cellStyle name="Строка чётная 134" xfId="54658"/>
    <cellStyle name="Строка чётная 135" xfId="54862"/>
    <cellStyle name="Строка чётная 136" xfId="55032"/>
    <cellStyle name="Строка чётная 137" xfId="55117"/>
    <cellStyle name="Строка чётная 138" xfId="55160"/>
    <cellStyle name="Строка чётная 139" xfId="55298"/>
    <cellStyle name="Строка чётная 14" xfId="28564"/>
    <cellStyle name="Строка чётная 140" xfId="55413"/>
    <cellStyle name="Строка чётная 141" xfId="56199"/>
    <cellStyle name="Строка чётная 142" xfId="56327"/>
    <cellStyle name="Строка чётная 143" xfId="56337"/>
    <cellStyle name="Строка чётная 144" xfId="56361"/>
    <cellStyle name="Строка чётная 15" xfId="28565"/>
    <cellStyle name="Строка чётная 16" xfId="28566"/>
    <cellStyle name="Строка чётная 17" xfId="28567"/>
    <cellStyle name="Строка чётная 18" xfId="28568"/>
    <cellStyle name="Строка чётная 19" xfId="28569"/>
    <cellStyle name="Строка чётная 2" xfId="28570"/>
    <cellStyle name="Строка чётная 2 2" xfId="56200"/>
    <cellStyle name="Строка чётная 2 3" xfId="56323"/>
    <cellStyle name="Строка чётная 20" xfId="28571"/>
    <cellStyle name="Строка чётная 21" xfId="28572"/>
    <cellStyle name="Строка чётная 22" xfId="28573"/>
    <cellStyle name="Строка чётная 23" xfId="28574"/>
    <cellStyle name="Строка чётная 24" xfId="28575"/>
    <cellStyle name="Строка чётная 25" xfId="28576"/>
    <cellStyle name="Строка чётная 26" xfId="28577"/>
    <cellStyle name="Строка чётная 27" xfId="28578"/>
    <cellStyle name="Строка чётная 28" xfId="28579"/>
    <cellStyle name="Строка чётная 29" xfId="28580"/>
    <cellStyle name="Строка чётная 3" xfId="28581"/>
    <cellStyle name="Строка чётная 30" xfId="28582"/>
    <cellStyle name="Строка чётная 31" xfId="28583"/>
    <cellStyle name="Строка чётная 32" xfId="28584"/>
    <cellStyle name="Строка чётная 33" xfId="28585"/>
    <cellStyle name="Строка чётная 34" xfId="28586"/>
    <cellStyle name="Строка чётная 35" xfId="28587"/>
    <cellStyle name="Строка чётная 36" xfId="28588"/>
    <cellStyle name="Строка чётная 37" xfId="28589"/>
    <cellStyle name="Строка чётная 38" xfId="28590"/>
    <cellStyle name="Строка чётная 39" xfId="28591"/>
    <cellStyle name="Строка чётная 4" xfId="28592"/>
    <cellStyle name="Строка чётная 40" xfId="28593"/>
    <cellStyle name="Строка чётная 41" xfId="28594"/>
    <cellStyle name="Строка чётная 42" xfId="28595"/>
    <cellStyle name="Строка чётная 43" xfId="28596"/>
    <cellStyle name="Строка чётная 44" xfId="28597"/>
    <cellStyle name="Строка чётная 45" xfId="28598"/>
    <cellStyle name="Строка чётная 46" xfId="28599"/>
    <cellStyle name="Строка чётная 47" xfId="28600"/>
    <cellStyle name="Строка чётная 48" xfId="28601"/>
    <cellStyle name="Строка чётная 49" xfId="28602"/>
    <cellStyle name="Строка чётная 5" xfId="28603"/>
    <cellStyle name="Строка чётная 50" xfId="28604"/>
    <cellStyle name="Строка чётная 51" xfId="28605"/>
    <cellStyle name="Строка чётная 52" xfId="28606"/>
    <cellStyle name="Строка чётная 53" xfId="28607"/>
    <cellStyle name="Строка чётная 54" xfId="28608"/>
    <cellStyle name="Строка чётная 55" xfId="28609"/>
    <cellStyle name="Строка чётная 56" xfId="28610"/>
    <cellStyle name="Строка чётная 57" xfId="28611"/>
    <cellStyle name="Строка чётная 58" xfId="28612"/>
    <cellStyle name="Строка чётная 59" xfId="28613"/>
    <cellStyle name="Строка чётная 6" xfId="28614"/>
    <cellStyle name="Строка чётная 60" xfId="28615"/>
    <cellStyle name="Строка чётная 61" xfId="28616"/>
    <cellStyle name="Строка чётная 62" xfId="28617"/>
    <cellStyle name="Строка чётная 63" xfId="28618"/>
    <cellStyle name="Строка чётная 64" xfId="28619"/>
    <cellStyle name="Строка чётная 65" xfId="28620"/>
    <cellStyle name="Строка чётная 66" xfId="28621"/>
    <cellStyle name="Строка чётная 67" xfId="28622"/>
    <cellStyle name="Строка чётная 68" xfId="28623"/>
    <cellStyle name="Строка чётная 69" xfId="28624"/>
    <cellStyle name="Строка чётная 7" xfId="28625"/>
    <cellStyle name="Строка чётная 70" xfId="28626"/>
    <cellStyle name="Строка чётная 71" xfId="28627"/>
    <cellStyle name="Строка чётная 72" xfId="28628"/>
    <cellStyle name="Строка чётная 73" xfId="28629"/>
    <cellStyle name="Строка чётная 74" xfId="28630"/>
    <cellStyle name="Строка чётная 75" xfId="28631"/>
    <cellStyle name="Строка чётная 76" xfId="28632"/>
    <cellStyle name="Строка чётная 77" xfId="28633"/>
    <cellStyle name="Строка чётная 78" xfId="28634"/>
    <cellStyle name="Строка чётная 79" xfId="28635"/>
    <cellStyle name="Строка чётная 8" xfId="28636"/>
    <cellStyle name="Строка чётная 80" xfId="28637"/>
    <cellStyle name="Строка чётная 81" xfId="28638"/>
    <cellStyle name="Строка чётная 82" xfId="28639"/>
    <cellStyle name="Строка чётная 83" xfId="28640"/>
    <cellStyle name="Строка чётная 84" xfId="28641"/>
    <cellStyle name="Строка чётная 85" xfId="28642"/>
    <cellStyle name="Строка чётная 86" xfId="28643"/>
    <cellStyle name="Строка чётная 87" xfId="28644"/>
    <cellStyle name="Строка чётная 88" xfId="28645"/>
    <cellStyle name="Строка чётная 89" xfId="28646"/>
    <cellStyle name="Строка чётная 9" xfId="28647"/>
    <cellStyle name="Строка чётная 90" xfId="28648"/>
    <cellStyle name="Строка чётная 91" xfId="28649"/>
    <cellStyle name="Строка чётная 92" xfId="28650"/>
    <cellStyle name="Строка чётная 93" xfId="28651"/>
    <cellStyle name="Строка чётная 94" xfId="28652"/>
    <cellStyle name="Строка чётная 95" xfId="31786"/>
    <cellStyle name="Строка чётная 96" xfId="32427"/>
    <cellStyle name="Строка чётная 97" xfId="32292"/>
    <cellStyle name="Строка чётная 98" xfId="32436"/>
    <cellStyle name="Строка чётная 99" xfId="35077"/>
    <cellStyle name="ТЕКСТ" xfId="28653"/>
    <cellStyle name="ТЕКСТ 2" xfId="28654"/>
    <cellStyle name="ТЕКСТ 3" xfId="28655"/>
    <cellStyle name="ТЕКСТ 4" xfId="28656"/>
    <cellStyle name="ТЕКСТ 5" xfId="28657"/>
    <cellStyle name="ТЕКСТ 6" xfId="28658"/>
    <cellStyle name="ТЕКСТ 7" xfId="28659"/>
    <cellStyle name="ТЕКСТ 8" xfId="33288"/>
    <cellStyle name="Текст предупреждения 2" xfId="28660"/>
    <cellStyle name="Текст предупреждения 2 10" xfId="31982"/>
    <cellStyle name="Текст предупреждения 2 11" xfId="56201"/>
    <cellStyle name="Текст предупреждения 2 2" xfId="28661"/>
    <cellStyle name="Текст предупреждения 2 3" xfId="28662"/>
    <cellStyle name="Текст предупреждения 2 4" xfId="28663"/>
    <cellStyle name="Текст предупреждения 2 5" xfId="28664"/>
    <cellStyle name="Текст предупреждения 2 6" xfId="28665"/>
    <cellStyle name="Текст предупреждения 2 7" xfId="28666"/>
    <cellStyle name="Текст предупреждения 2 8" xfId="28667"/>
    <cellStyle name="Текст предупреждения 2 9" xfId="28668"/>
    <cellStyle name="Текст предупреждения 3" xfId="28669"/>
    <cellStyle name="Текст предупреждения 3 2" xfId="56202"/>
    <cellStyle name="Текст предупреждения 4" xfId="28670"/>
    <cellStyle name="Текст предупреждения 4 2" xfId="56203"/>
    <cellStyle name="Текст предупреждения 5" xfId="28671"/>
    <cellStyle name="Текст предупреждения 6" xfId="28672"/>
    <cellStyle name="Текст предупреждения 7" xfId="28673"/>
    <cellStyle name="Текст предупреждения 8" xfId="28674"/>
    <cellStyle name="Текст предупреждения 9" xfId="31787"/>
    <cellStyle name="ТысРуб" xfId="28675"/>
    <cellStyle name="ТысРуб 2" xfId="28676"/>
    <cellStyle name="ТысРуб 3" xfId="28677"/>
    <cellStyle name="ТысРуб 4" xfId="28678"/>
    <cellStyle name="ТысРуб 5" xfId="28679"/>
    <cellStyle name="ТысРуб 6" xfId="28680"/>
    <cellStyle name="ТысРуб 7" xfId="28681"/>
    <cellStyle name="ТысРуб 8" xfId="33289"/>
    <cellStyle name="Тысячи" xfId="28682"/>
    <cellStyle name="Тысячи (0)" xfId="28683"/>
    <cellStyle name="Тысячи (0) 10" xfId="28684"/>
    <cellStyle name="Тысячи (0) 100" xfId="53394"/>
    <cellStyle name="Тысячи (0) 101" xfId="54243"/>
    <cellStyle name="Тысячи (0) 102" xfId="54265"/>
    <cellStyle name="Тысячи (0) 103" xfId="54666"/>
    <cellStyle name="Тысячи (0) 104" xfId="54714"/>
    <cellStyle name="Тысячи (0) 105" xfId="54722"/>
    <cellStyle name="Тысячи (0) 106" xfId="54877"/>
    <cellStyle name="Тысячи (0) 107" xfId="55048"/>
    <cellStyle name="Тысячи (0) 108" xfId="55236"/>
    <cellStyle name="Тысячи (0) 109" xfId="55345"/>
    <cellStyle name="Тысячи (0) 11" xfId="28685"/>
    <cellStyle name="Тысячи (0) 110" xfId="55512"/>
    <cellStyle name="Тысячи (0) 111" xfId="56426"/>
    <cellStyle name="Тысячи (0) 112" xfId="56439"/>
    <cellStyle name="Тысячи (0) 12" xfId="28686"/>
    <cellStyle name="Тысячи (0) 13" xfId="28687"/>
    <cellStyle name="Тысячи (0) 14" xfId="28688"/>
    <cellStyle name="Тысячи (0) 15" xfId="28689"/>
    <cellStyle name="Тысячи (0) 16" xfId="28690"/>
    <cellStyle name="Тысячи (0) 17" xfId="28691"/>
    <cellStyle name="Тысячи (0) 18" xfId="28692"/>
    <cellStyle name="Тысячи (0) 19" xfId="28693"/>
    <cellStyle name="Тысячи (0) 2" xfId="28694"/>
    <cellStyle name="Тысячи (0) 20" xfId="28695"/>
    <cellStyle name="Тысячи (0) 21" xfId="28696"/>
    <cellStyle name="Тысячи (0) 22" xfId="28697"/>
    <cellStyle name="Тысячи (0) 23" xfId="28698"/>
    <cellStyle name="Тысячи (0) 24" xfId="28699"/>
    <cellStyle name="Тысячи (0) 25" xfId="28700"/>
    <cellStyle name="Тысячи (0) 26" xfId="28701"/>
    <cellStyle name="Тысячи (0) 27" xfId="28702"/>
    <cellStyle name="Тысячи (0) 28" xfId="28703"/>
    <cellStyle name="Тысячи (0) 29" xfId="28704"/>
    <cellStyle name="Тысячи (0) 3" xfId="28705"/>
    <cellStyle name="Тысячи (0) 30" xfId="28706"/>
    <cellStyle name="Тысячи (0) 31" xfId="28707"/>
    <cellStyle name="Тысячи (0) 32" xfId="28708"/>
    <cellStyle name="Тысячи (0) 33" xfId="28709"/>
    <cellStyle name="Тысячи (0) 34" xfId="28710"/>
    <cellStyle name="Тысячи (0) 35" xfId="28711"/>
    <cellStyle name="Тысячи (0) 36" xfId="28712"/>
    <cellStyle name="Тысячи (0) 37" xfId="28713"/>
    <cellStyle name="Тысячи (0) 38" xfId="28714"/>
    <cellStyle name="Тысячи (0) 39" xfId="28715"/>
    <cellStyle name="Тысячи (0) 4" xfId="28716"/>
    <cellStyle name="Тысячи (0) 40" xfId="28717"/>
    <cellStyle name="Тысячи (0) 41" xfId="28718"/>
    <cellStyle name="Тысячи (0) 42" xfId="28719"/>
    <cellStyle name="Тысячи (0) 43" xfId="28720"/>
    <cellStyle name="Тысячи (0) 44" xfId="28721"/>
    <cellStyle name="Тысячи (0) 45" xfId="28722"/>
    <cellStyle name="Тысячи (0) 46" xfId="28723"/>
    <cellStyle name="Тысячи (0) 47" xfId="28724"/>
    <cellStyle name="Тысячи (0) 48" xfId="28725"/>
    <cellStyle name="Тысячи (0) 49" xfId="28726"/>
    <cellStyle name="Тысячи (0) 5" xfId="28727"/>
    <cellStyle name="Тысячи (0) 50" xfId="28728"/>
    <cellStyle name="Тысячи (0) 51" xfId="28729"/>
    <cellStyle name="Тысячи (0) 52" xfId="28730"/>
    <cellStyle name="Тысячи (0) 53" xfId="28731"/>
    <cellStyle name="Тысячи (0) 54" xfId="28732"/>
    <cellStyle name="Тысячи (0) 55" xfId="28733"/>
    <cellStyle name="Тысячи (0) 56" xfId="28734"/>
    <cellStyle name="Тысячи (0) 57" xfId="28735"/>
    <cellStyle name="Тысячи (0) 58" xfId="28736"/>
    <cellStyle name="Тысячи (0) 59" xfId="28737"/>
    <cellStyle name="Тысячи (0) 6" xfId="28738"/>
    <cellStyle name="Тысячи (0) 60" xfId="28739"/>
    <cellStyle name="Тысячи (0) 61" xfId="28740"/>
    <cellStyle name="Тысячи (0) 62" xfId="28741"/>
    <cellStyle name="Тысячи (0) 63" xfId="28742"/>
    <cellStyle name="Тысячи (0) 64" xfId="28743"/>
    <cellStyle name="Тысячи (0) 65" xfId="28744"/>
    <cellStyle name="Тысячи (0) 66" xfId="28745"/>
    <cellStyle name="Тысячи (0) 67" xfId="28746"/>
    <cellStyle name="Тысячи (0) 68" xfId="28747"/>
    <cellStyle name="Тысячи (0) 69" xfId="28748"/>
    <cellStyle name="Тысячи (0) 7" xfId="28749"/>
    <cellStyle name="Тысячи (0) 70" xfId="28750"/>
    <cellStyle name="Тысячи (0) 71" xfId="28751"/>
    <cellStyle name="Тысячи (0) 72" xfId="28752"/>
    <cellStyle name="Тысячи (0) 73" xfId="28753"/>
    <cellStyle name="Тысячи (0) 74" xfId="28754"/>
    <cellStyle name="Тысячи (0) 75" xfId="28755"/>
    <cellStyle name="Тысячи (0) 76" xfId="28756"/>
    <cellStyle name="Тысячи (0) 77" xfId="28757"/>
    <cellStyle name="Тысячи (0) 78" xfId="28758"/>
    <cellStyle name="Тысячи (0) 79" xfId="28759"/>
    <cellStyle name="Тысячи (0) 8" xfId="28760"/>
    <cellStyle name="Тысячи (0) 80" xfId="28761"/>
    <cellStyle name="Тысячи (0) 81" xfId="28762"/>
    <cellStyle name="Тысячи (0) 82" xfId="28763"/>
    <cellStyle name="Тысячи (0) 83" xfId="28764"/>
    <cellStyle name="Тысячи (0) 84" xfId="28765"/>
    <cellStyle name="Тысячи (0) 85" xfId="33291"/>
    <cellStyle name="Тысячи (0) 86" xfId="33978"/>
    <cellStyle name="Тысячи (0) 87" xfId="34204"/>
    <cellStyle name="Тысячи (0) 88" xfId="35319"/>
    <cellStyle name="Тысячи (0) 89" xfId="35465"/>
    <cellStyle name="Тысячи (0) 9" xfId="28766"/>
    <cellStyle name="Тысячи (0) 90" xfId="38286"/>
    <cellStyle name="Тысячи (0) 91" xfId="38366"/>
    <cellStyle name="Тысячи (0) 92" xfId="39610"/>
    <cellStyle name="Тысячи (0) 93" xfId="40974"/>
    <cellStyle name="Тысячи (0) 94" xfId="41105"/>
    <cellStyle name="Тысячи (0) 95" xfId="42471"/>
    <cellStyle name="Тысячи (0) 96" xfId="42598"/>
    <cellStyle name="Тысячи (0) 97" xfId="43719"/>
    <cellStyle name="Тысячи (0) 98" xfId="46134"/>
    <cellStyle name="Тысячи (0) 99" xfId="47164"/>
    <cellStyle name="тысячи (000)" xfId="28767"/>
    <cellStyle name="тысячи (000) 10" xfId="28768"/>
    <cellStyle name="тысячи (000) 11" xfId="28769"/>
    <cellStyle name="тысячи (000) 12" xfId="28770"/>
    <cellStyle name="тысячи (000) 13" xfId="28771"/>
    <cellStyle name="тысячи (000) 14" xfId="28772"/>
    <cellStyle name="тысячи (000) 15" xfId="28773"/>
    <cellStyle name="тысячи (000) 16" xfId="28774"/>
    <cellStyle name="тысячи (000) 17" xfId="28775"/>
    <cellStyle name="тысячи (000) 18" xfId="28776"/>
    <cellStyle name="тысячи (000) 19" xfId="28777"/>
    <cellStyle name="тысячи (000) 2" xfId="28778"/>
    <cellStyle name="тысячи (000) 20" xfId="28779"/>
    <cellStyle name="тысячи (000) 21" xfId="28780"/>
    <cellStyle name="тысячи (000) 22" xfId="28781"/>
    <cellStyle name="тысячи (000) 23" xfId="28782"/>
    <cellStyle name="тысячи (000) 24" xfId="28783"/>
    <cellStyle name="тысячи (000) 25" xfId="28784"/>
    <cellStyle name="тысячи (000) 26" xfId="28785"/>
    <cellStyle name="тысячи (000) 27" xfId="28786"/>
    <cellStyle name="тысячи (000) 28" xfId="28787"/>
    <cellStyle name="тысячи (000) 29" xfId="28788"/>
    <cellStyle name="тысячи (000) 3" xfId="28789"/>
    <cellStyle name="тысячи (000) 30" xfId="28790"/>
    <cellStyle name="тысячи (000) 31" xfId="28791"/>
    <cellStyle name="тысячи (000) 32" xfId="28792"/>
    <cellStyle name="тысячи (000) 33" xfId="28793"/>
    <cellStyle name="тысячи (000) 34" xfId="28794"/>
    <cellStyle name="тысячи (000) 35" xfId="28795"/>
    <cellStyle name="тысячи (000) 36" xfId="28796"/>
    <cellStyle name="тысячи (000) 37" xfId="28797"/>
    <cellStyle name="тысячи (000) 38" xfId="28798"/>
    <cellStyle name="тысячи (000) 39" xfId="28799"/>
    <cellStyle name="тысячи (000) 4" xfId="28800"/>
    <cellStyle name="тысячи (000) 40" xfId="28801"/>
    <cellStyle name="тысячи (000) 41" xfId="28802"/>
    <cellStyle name="тысячи (000) 42" xfId="28803"/>
    <cellStyle name="тысячи (000) 43" xfId="28804"/>
    <cellStyle name="тысячи (000) 44" xfId="28805"/>
    <cellStyle name="тысячи (000) 45" xfId="28806"/>
    <cellStyle name="тысячи (000) 46" xfId="28807"/>
    <cellStyle name="тысячи (000) 47" xfId="28808"/>
    <cellStyle name="тысячи (000) 48" xfId="28809"/>
    <cellStyle name="тысячи (000) 49" xfId="28810"/>
    <cellStyle name="тысячи (000) 5" xfId="28811"/>
    <cellStyle name="тысячи (000) 50" xfId="28812"/>
    <cellStyle name="тысячи (000) 51" xfId="28813"/>
    <cellStyle name="тысячи (000) 52" xfId="28814"/>
    <cellStyle name="тысячи (000) 53" xfId="28815"/>
    <cellStyle name="тысячи (000) 54" xfId="28816"/>
    <cellStyle name="тысячи (000) 55" xfId="33292"/>
    <cellStyle name="тысячи (000) 56" xfId="36463"/>
    <cellStyle name="тысячи (000) 57" xfId="41106"/>
    <cellStyle name="тысячи (000) 58" xfId="42599"/>
    <cellStyle name="тысячи (000) 59" xfId="43720"/>
    <cellStyle name="тысячи (000) 6" xfId="28817"/>
    <cellStyle name="тысячи (000) 60" xfId="44445"/>
    <cellStyle name="тысячи (000) 61" xfId="45017"/>
    <cellStyle name="тысячи (000) 62" xfId="46135"/>
    <cellStyle name="тысячи (000) 63" xfId="48281"/>
    <cellStyle name="тысячи (000) 64" xfId="53659"/>
    <cellStyle name="тысячи (000) 65" xfId="54244"/>
    <cellStyle name="тысячи (000) 66" xfId="54266"/>
    <cellStyle name="тысячи (000) 67" xfId="54667"/>
    <cellStyle name="тысячи (000) 68" xfId="54723"/>
    <cellStyle name="тысячи (000) 69" xfId="55049"/>
    <cellStyle name="тысячи (000) 7" xfId="28818"/>
    <cellStyle name="тысячи (000) 70" xfId="55237"/>
    <cellStyle name="тысячи (000) 71" xfId="55346"/>
    <cellStyle name="тысячи (000) 72" xfId="55513"/>
    <cellStyle name="тысячи (000) 73" xfId="56205"/>
    <cellStyle name="тысячи (000) 74" xfId="56440"/>
    <cellStyle name="тысячи (000) 8" xfId="28819"/>
    <cellStyle name="тысячи (000) 9" xfId="28820"/>
    <cellStyle name="Тысячи [0.0]" xfId="28821"/>
    <cellStyle name="Тысячи [0.0] 2" xfId="28822"/>
    <cellStyle name="Тысячи [0.0] 3" xfId="28823"/>
    <cellStyle name="Тысячи [0.0] 4" xfId="28824"/>
    <cellStyle name="Тысячи [0.0] 5" xfId="28825"/>
    <cellStyle name="Тысячи [0.0] 6" xfId="28826"/>
    <cellStyle name="Тысячи [0.0] 7" xfId="28827"/>
    <cellStyle name="Тысячи [0.0] 8" xfId="33293"/>
    <cellStyle name="Тысячи [0]" xfId="28828"/>
    <cellStyle name="Тысячи [0] 10" xfId="28829"/>
    <cellStyle name="Тысячи [0] 10 10" xfId="28830"/>
    <cellStyle name="Тысячи [0] 10 11" xfId="28831"/>
    <cellStyle name="Тысячи [0] 10 12" xfId="31789"/>
    <cellStyle name="Тысячи [0] 10 13" xfId="53737"/>
    <cellStyle name="Тысячи [0] 10 2" xfId="28832"/>
    <cellStyle name="Тысячи [0] 10 2 10" xfId="31983"/>
    <cellStyle name="Тысячи [0] 10 2 2" xfId="28833"/>
    <cellStyle name="Тысячи [0] 10 2 2 2" xfId="28834"/>
    <cellStyle name="Тысячи [0] 10 2 2 3" xfId="28835"/>
    <cellStyle name="Тысячи [0] 10 2 2 4" xfId="28836"/>
    <cellStyle name="Тысячи [0] 10 2 2 5" xfId="28837"/>
    <cellStyle name="Тысячи [0] 10 2 2 6" xfId="28838"/>
    <cellStyle name="Тысячи [0] 10 2 2 7" xfId="28839"/>
    <cellStyle name="Тысячи [0] 10 2 2 8" xfId="28840"/>
    <cellStyle name="Тысячи [0] 10 2 2 9" xfId="32075"/>
    <cellStyle name="Тысячи [0] 10 2 3" xfId="28841"/>
    <cellStyle name="Тысячи [0] 10 2 4" xfId="28842"/>
    <cellStyle name="Тысячи [0] 10 2 5" xfId="28843"/>
    <cellStyle name="Тысячи [0] 10 2 6" xfId="28844"/>
    <cellStyle name="Тысячи [0] 10 2 7" xfId="28845"/>
    <cellStyle name="Тысячи [0] 10 2 8" xfId="28846"/>
    <cellStyle name="Тысячи [0] 10 2 9" xfId="28847"/>
    <cellStyle name="Тысячи [0] 10 3" xfId="28848"/>
    <cellStyle name="Тысячи [0] 10 3 2" xfId="28849"/>
    <cellStyle name="Тысячи [0] 10 3 3" xfId="28850"/>
    <cellStyle name="Тысячи [0] 10 3 4" xfId="28851"/>
    <cellStyle name="Тысячи [0] 10 3 5" xfId="28852"/>
    <cellStyle name="Тысячи [0] 10 3 6" xfId="28853"/>
    <cellStyle name="Тысячи [0] 10 3 7" xfId="28854"/>
    <cellStyle name="Тысячи [0] 10 3 8" xfId="28855"/>
    <cellStyle name="Тысячи [0] 10 3 9" xfId="32057"/>
    <cellStyle name="Тысячи [0] 10 4" xfId="28856"/>
    <cellStyle name="Тысячи [0] 10 5" xfId="28857"/>
    <cellStyle name="Тысячи [0] 10 6" xfId="28858"/>
    <cellStyle name="Тысячи [0] 10 7" xfId="28859"/>
    <cellStyle name="Тысячи [0] 10 8" xfId="28860"/>
    <cellStyle name="Тысячи [0] 10 9" xfId="28861"/>
    <cellStyle name="Тысячи [0] 11" xfId="28862"/>
    <cellStyle name="Тысячи [0] 11 10" xfId="28863"/>
    <cellStyle name="Тысячи [0] 11 11" xfId="28864"/>
    <cellStyle name="Тысячи [0] 11 12" xfId="31790"/>
    <cellStyle name="Тысячи [0] 11 13" xfId="53736"/>
    <cellStyle name="Тысячи [0] 11 2" xfId="28865"/>
    <cellStyle name="Тысячи [0] 11 2 10" xfId="31984"/>
    <cellStyle name="Тысячи [0] 11 2 2" xfId="28866"/>
    <cellStyle name="Тысячи [0] 11 2 2 2" xfId="28867"/>
    <cellStyle name="Тысячи [0] 11 2 2 3" xfId="28868"/>
    <cellStyle name="Тысячи [0] 11 2 2 4" xfId="28869"/>
    <cellStyle name="Тысячи [0] 11 2 2 5" xfId="28870"/>
    <cellStyle name="Тысячи [0] 11 2 2 6" xfId="28871"/>
    <cellStyle name="Тысячи [0] 11 2 2 7" xfId="28872"/>
    <cellStyle name="Тысячи [0] 11 2 2 8" xfId="28873"/>
    <cellStyle name="Тысячи [0] 11 2 2 9" xfId="32076"/>
    <cellStyle name="Тысячи [0] 11 2 3" xfId="28874"/>
    <cellStyle name="Тысячи [0] 11 2 4" xfId="28875"/>
    <cellStyle name="Тысячи [0] 11 2 5" xfId="28876"/>
    <cellStyle name="Тысячи [0] 11 2 6" xfId="28877"/>
    <cellStyle name="Тысячи [0] 11 2 7" xfId="28878"/>
    <cellStyle name="Тысячи [0] 11 2 8" xfId="28879"/>
    <cellStyle name="Тысячи [0] 11 2 9" xfId="28880"/>
    <cellStyle name="Тысячи [0] 11 3" xfId="28881"/>
    <cellStyle name="Тысячи [0] 11 3 2" xfId="28882"/>
    <cellStyle name="Тысячи [0] 11 3 3" xfId="28883"/>
    <cellStyle name="Тысячи [0] 11 3 4" xfId="28884"/>
    <cellStyle name="Тысячи [0] 11 3 5" xfId="28885"/>
    <cellStyle name="Тысячи [0] 11 3 6" xfId="28886"/>
    <cellStyle name="Тысячи [0] 11 3 7" xfId="28887"/>
    <cellStyle name="Тысячи [0] 11 3 8" xfId="28888"/>
    <cellStyle name="Тысячи [0] 11 3 9" xfId="32058"/>
    <cellStyle name="Тысячи [0] 11 4" xfId="28889"/>
    <cellStyle name="Тысячи [0] 11 5" xfId="28890"/>
    <cellStyle name="Тысячи [0] 11 6" xfId="28891"/>
    <cellStyle name="Тысячи [0] 11 7" xfId="28892"/>
    <cellStyle name="Тысячи [0] 11 8" xfId="28893"/>
    <cellStyle name="Тысячи [0] 11 9" xfId="28894"/>
    <cellStyle name="Тысячи [0] 12" xfId="28895"/>
    <cellStyle name="Тысячи [0] 12 10" xfId="31985"/>
    <cellStyle name="Тысячи [0] 12 11" xfId="56206"/>
    <cellStyle name="Тысячи [0] 12 2" xfId="28896"/>
    <cellStyle name="Тысячи [0] 12 2 2" xfId="28897"/>
    <cellStyle name="Тысячи [0] 12 2 3" xfId="28898"/>
    <cellStyle name="Тысячи [0] 12 2 4" xfId="28899"/>
    <cellStyle name="Тысячи [0] 12 2 5" xfId="28900"/>
    <cellStyle name="Тысячи [0] 12 2 6" xfId="28901"/>
    <cellStyle name="Тысячи [0] 12 2 7" xfId="28902"/>
    <cellStyle name="Тысячи [0] 12 2 8" xfId="28903"/>
    <cellStyle name="Тысячи [0] 12 2 9" xfId="32077"/>
    <cellStyle name="Тысячи [0] 12 3" xfId="28904"/>
    <cellStyle name="Тысячи [0] 12 4" xfId="28905"/>
    <cellStyle name="Тысячи [0] 12 5" xfId="28906"/>
    <cellStyle name="Тысячи [0] 12 6" xfId="28907"/>
    <cellStyle name="Тысячи [0] 12 7" xfId="28908"/>
    <cellStyle name="Тысячи [0] 12 8" xfId="28909"/>
    <cellStyle name="Тысячи [0] 12 9" xfId="28910"/>
    <cellStyle name="Тысячи [0] 13" xfId="28911"/>
    <cellStyle name="Тысячи [0] 13 2" xfId="28912"/>
    <cellStyle name="Тысячи [0] 13 3" xfId="28913"/>
    <cellStyle name="Тысячи [0] 13 4" xfId="28914"/>
    <cellStyle name="Тысячи [0] 13 5" xfId="28915"/>
    <cellStyle name="Тысячи [0] 13 6" xfId="28916"/>
    <cellStyle name="Тысячи [0] 13 7" xfId="28917"/>
    <cellStyle name="Тысячи [0] 13 8" xfId="28918"/>
    <cellStyle name="Тысячи [0] 13 9" xfId="32056"/>
    <cellStyle name="Тысячи [0] 14" xfId="28919"/>
    <cellStyle name="Тысячи [0] 15" xfId="28920"/>
    <cellStyle name="Тысячи [0] 16" xfId="28921"/>
    <cellStyle name="Тысячи [0] 17" xfId="28922"/>
    <cellStyle name="Тысячи [0] 18" xfId="28923"/>
    <cellStyle name="Тысячи [0] 19" xfId="28924"/>
    <cellStyle name="Тысячи [0] 2" xfId="28925"/>
    <cellStyle name="Тысячи [0] 2 10" xfId="28926"/>
    <cellStyle name="Тысячи [0] 2 11" xfId="28927"/>
    <cellStyle name="Тысячи [0] 2 12" xfId="31791"/>
    <cellStyle name="Тысячи [0] 2 13" xfId="53735"/>
    <cellStyle name="Тысячи [0] 2 2" xfId="28928"/>
    <cellStyle name="Тысячи [0] 2 2 10" xfId="31986"/>
    <cellStyle name="Тысячи [0] 2 2 2" xfId="28929"/>
    <cellStyle name="Тысячи [0] 2 2 2 2" xfId="28930"/>
    <cellStyle name="Тысячи [0] 2 2 2 3" xfId="28931"/>
    <cellStyle name="Тысячи [0] 2 2 2 4" xfId="28932"/>
    <cellStyle name="Тысячи [0] 2 2 2 5" xfId="28933"/>
    <cellStyle name="Тысячи [0] 2 2 2 6" xfId="28934"/>
    <cellStyle name="Тысячи [0] 2 2 2 7" xfId="28935"/>
    <cellStyle name="Тысячи [0] 2 2 2 8" xfId="28936"/>
    <cellStyle name="Тысячи [0] 2 2 2 9" xfId="32078"/>
    <cellStyle name="Тысячи [0] 2 2 3" xfId="28937"/>
    <cellStyle name="Тысячи [0] 2 2 4" xfId="28938"/>
    <cellStyle name="Тысячи [0] 2 2 5" xfId="28939"/>
    <cellStyle name="Тысячи [0] 2 2 6" xfId="28940"/>
    <cellStyle name="Тысячи [0] 2 2 7" xfId="28941"/>
    <cellStyle name="Тысячи [0] 2 2 8" xfId="28942"/>
    <cellStyle name="Тысячи [0] 2 2 9" xfId="28943"/>
    <cellStyle name="Тысячи [0] 2 3" xfId="28944"/>
    <cellStyle name="Тысячи [0] 2 3 2" xfId="28945"/>
    <cellStyle name="Тысячи [0] 2 3 3" xfId="28946"/>
    <cellStyle name="Тысячи [0] 2 3 4" xfId="28947"/>
    <cellStyle name="Тысячи [0] 2 3 5" xfId="28948"/>
    <cellStyle name="Тысячи [0] 2 3 6" xfId="28949"/>
    <cellStyle name="Тысячи [0] 2 3 7" xfId="28950"/>
    <cellStyle name="Тысячи [0] 2 3 8" xfId="28951"/>
    <cellStyle name="Тысячи [0] 2 3 9" xfId="32059"/>
    <cellStyle name="Тысячи [0] 2 4" xfId="28952"/>
    <cellStyle name="Тысячи [0] 2 5" xfId="28953"/>
    <cellStyle name="Тысячи [0] 2 6" xfId="28954"/>
    <cellStyle name="Тысячи [0] 2 7" xfId="28955"/>
    <cellStyle name="Тысячи [0] 2 8" xfId="28956"/>
    <cellStyle name="Тысячи [0] 2 9" xfId="28957"/>
    <cellStyle name="Тысячи [0] 20" xfId="28958"/>
    <cellStyle name="Тысячи [0] 21" xfId="28959"/>
    <cellStyle name="Тысячи [0] 22" xfId="31788"/>
    <cellStyle name="Тысячи [0] 23" xfId="53738"/>
    <cellStyle name="Тысячи [0] 3" xfId="28960"/>
    <cellStyle name="Тысячи [0] 3 10" xfId="28961"/>
    <cellStyle name="Тысячи [0] 3 11" xfId="28962"/>
    <cellStyle name="Тысячи [0] 3 12" xfId="31792"/>
    <cellStyle name="Тысячи [0] 3 13" xfId="53734"/>
    <cellStyle name="Тысячи [0] 3 2" xfId="28963"/>
    <cellStyle name="Тысячи [0] 3 2 10" xfId="31987"/>
    <cellStyle name="Тысячи [0] 3 2 2" xfId="28964"/>
    <cellStyle name="Тысячи [0] 3 2 2 2" xfId="28965"/>
    <cellStyle name="Тысячи [0] 3 2 2 3" xfId="28966"/>
    <cellStyle name="Тысячи [0] 3 2 2 4" xfId="28967"/>
    <cellStyle name="Тысячи [0] 3 2 2 5" xfId="28968"/>
    <cellStyle name="Тысячи [0] 3 2 2 6" xfId="28969"/>
    <cellStyle name="Тысячи [0] 3 2 2 7" xfId="28970"/>
    <cellStyle name="Тысячи [0] 3 2 2 8" xfId="28971"/>
    <cellStyle name="Тысячи [0] 3 2 2 9" xfId="32079"/>
    <cellStyle name="Тысячи [0] 3 2 3" xfId="28972"/>
    <cellStyle name="Тысячи [0] 3 2 4" xfId="28973"/>
    <cellStyle name="Тысячи [0] 3 2 5" xfId="28974"/>
    <cellStyle name="Тысячи [0] 3 2 6" xfId="28975"/>
    <cellStyle name="Тысячи [0] 3 2 7" xfId="28976"/>
    <cellStyle name="Тысячи [0] 3 2 8" xfId="28977"/>
    <cellStyle name="Тысячи [0] 3 2 9" xfId="28978"/>
    <cellStyle name="Тысячи [0] 3 3" xfId="28979"/>
    <cellStyle name="Тысячи [0] 3 3 2" xfId="28980"/>
    <cellStyle name="Тысячи [0] 3 3 3" xfId="28981"/>
    <cellStyle name="Тысячи [0] 3 3 4" xfId="28982"/>
    <cellStyle name="Тысячи [0] 3 3 5" xfId="28983"/>
    <cellStyle name="Тысячи [0] 3 3 6" xfId="28984"/>
    <cellStyle name="Тысячи [0] 3 3 7" xfId="28985"/>
    <cellStyle name="Тысячи [0] 3 3 8" xfId="28986"/>
    <cellStyle name="Тысячи [0] 3 3 9" xfId="32060"/>
    <cellStyle name="Тысячи [0] 3 4" xfId="28987"/>
    <cellStyle name="Тысячи [0] 3 5" xfId="28988"/>
    <cellStyle name="Тысячи [0] 3 6" xfId="28989"/>
    <cellStyle name="Тысячи [0] 3 7" xfId="28990"/>
    <cellStyle name="Тысячи [0] 3 8" xfId="28991"/>
    <cellStyle name="Тысячи [0] 3 9" xfId="28992"/>
    <cellStyle name="Тысячи [0] 4" xfId="28993"/>
    <cellStyle name="Тысячи [0] 4 10" xfId="28994"/>
    <cellStyle name="Тысячи [0] 4 11" xfId="28995"/>
    <cellStyle name="Тысячи [0] 4 12" xfId="31793"/>
    <cellStyle name="Тысячи [0] 4 13" xfId="53733"/>
    <cellStyle name="Тысячи [0] 4 2" xfId="28996"/>
    <cellStyle name="Тысячи [0] 4 2 10" xfId="31988"/>
    <cellStyle name="Тысячи [0] 4 2 2" xfId="28997"/>
    <cellStyle name="Тысячи [0] 4 2 2 2" xfId="28998"/>
    <cellStyle name="Тысячи [0] 4 2 2 3" xfId="28999"/>
    <cellStyle name="Тысячи [0] 4 2 2 4" xfId="29000"/>
    <cellStyle name="Тысячи [0] 4 2 2 5" xfId="29001"/>
    <cellStyle name="Тысячи [0] 4 2 2 6" xfId="29002"/>
    <cellStyle name="Тысячи [0] 4 2 2 7" xfId="29003"/>
    <cellStyle name="Тысячи [0] 4 2 2 8" xfId="29004"/>
    <cellStyle name="Тысячи [0] 4 2 2 9" xfId="32080"/>
    <cellStyle name="Тысячи [0] 4 2 3" xfId="29005"/>
    <cellStyle name="Тысячи [0] 4 2 4" xfId="29006"/>
    <cellStyle name="Тысячи [0] 4 2 5" xfId="29007"/>
    <cellStyle name="Тысячи [0] 4 2 6" xfId="29008"/>
    <cellStyle name="Тысячи [0] 4 2 7" xfId="29009"/>
    <cellStyle name="Тысячи [0] 4 2 8" xfId="29010"/>
    <cellStyle name="Тысячи [0] 4 2 9" xfId="29011"/>
    <cellStyle name="Тысячи [0] 4 3" xfId="29012"/>
    <cellStyle name="Тысячи [0] 4 3 2" xfId="29013"/>
    <cellStyle name="Тысячи [0] 4 3 3" xfId="29014"/>
    <cellStyle name="Тысячи [0] 4 3 4" xfId="29015"/>
    <cellStyle name="Тысячи [0] 4 3 5" xfId="29016"/>
    <cellStyle name="Тысячи [0] 4 3 6" xfId="29017"/>
    <cellStyle name="Тысячи [0] 4 3 7" xfId="29018"/>
    <cellStyle name="Тысячи [0] 4 3 8" xfId="29019"/>
    <cellStyle name="Тысячи [0] 4 3 9" xfId="32061"/>
    <cellStyle name="Тысячи [0] 4 4" xfId="29020"/>
    <cellStyle name="Тысячи [0] 4 5" xfId="29021"/>
    <cellStyle name="Тысячи [0] 4 6" xfId="29022"/>
    <cellStyle name="Тысячи [0] 4 7" xfId="29023"/>
    <cellStyle name="Тысячи [0] 4 8" xfId="29024"/>
    <cellStyle name="Тысячи [0] 4 9" xfId="29025"/>
    <cellStyle name="Тысячи [0] 5" xfId="29026"/>
    <cellStyle name="Тысячи [0] 5 10" xfId="29027"/>
    <cellStyle name="Тысячи [0] 5 11" xfId="29028"/>
    <cellStyle name="Тысячи [0] 5 12" xfId="31794"/>
    <cellStyle name="Тысячи [0] 5 13" xfId="53732"/>
    <cellStyle name="Тысячи [0] 5 2" xfId="29029"/>
    <cellStyle name="Тысячи [0] 5 2 10" xfId="31989"/>
    <cellStyle name="Тысячи [0] 5 2 2" xfId="29030"/>
    <cellStyle name="Тысячи [0] 5 2 2 2" xfId="29031"/>
    <cellStyle name="Тысячи [0] 5 2 2 3" xfId="29032"/>
    <cellStyle name="Тысячи [0] 5 2 2 4" xfId="29033"/>
    <cellStyle name="Тысячи [0] 5 2 2 5" xfId="29034"/>
    <cellStyle name="Тысячи [0] 5 2 2 6" xfId="29035"/>
    <cellStyle name="Тысячи [0] 5 2 2 7" xfId="29036"/>
    <cellStyle name="Тысячи [0] 5 2 2 8" xfId="29037"/>
    <cellStyle name="Тысячи [0] 5 2 2 9" xfId="32081"/>
    <cellStyle name="Тысячи [0] 5 2 3" xfId="29038"/>
    <cellStyle name="Тысячи [0] 5 2 4" xfId="29039"/>
    <cellStyle name="Тысячи [0] 5 2 5" xfId="29040"/>
    <cellStyle name="Тысячи [0] 5 2 6" xfId="29041"/>
    <cellStyle name="Тысячи [0] 5 2 7" xfId="29042"/>
    <cellStyle name="Тысячи [0] 5 2 8" xfId="29043"/>
    <cellStyle name="Тысячи [0] 5 2 9" xfId="29044"/>
    <cellStyle name="Тысячи [0] 5 3" xfId="29045"/>
    <cellStyle name="Тысячи [0] 5 3 2" xfId="29046"/>
    <cellStyle name="Тысячи [0] 5 3 3" xfId="29047"/>
    <cellStyle name="Тысячи [0] 5 3 4" xfId="29048"/>
    <cellStyle name="Тысячи [0] 5 3 5" xfId="29049"/>
    <cellStyle name="Тысячи [0] 5 3 6" xfId="29050"/>
    <cellStyle name="Тысячи [0] 5 3 7" xfId="29051"/>
    <cellStyle name="Тысячи [0] 5 3 8" xfId="29052"/>
    <cellStyle name="Тысячи [0] 5 3 9" xfId="32062"/>
    <cellStyle name="Тысячи [0] 5 4" xfId="29053"/>
    <cellStyle name="Тысячи [0] 5 5" xfId="29054"/>
    <cellStyle name="Тысячи [0] 5 6" xfId="29055"/>
    <cellStyle name="Тысячи [0] 5 7" xfId="29056"/>
    <cellStyle name="Тысячи [0] 5 8" xfId="29057"/>
    <cellStyle name="Тысячи [0] 5 9" xfId="29058"/>
    <cellStyle name="Тысячи [0] 6" xfId="29059"/>
    <cellStyle name="Тысячи [0] 6 10" xfId="29060"/>
    <cellStyle name="Тысячи [0] 6 11" xfId="29061"/>
    <cellStyle name="Тысячи [0] 6 12" xfId="31795"/>
    <cellStyle name="Тысячи [0] 6 13" xfId="53731"/>
    <cellStyle name="Тысячи [0] 6 2" xfId="29062"/>
    <cellStyle name="Тысячи [0] 6 2 10" xfId="31990"/>
    <cellStyle name="Тысячи [0] 6 2 2" xfId="29063"/>
    <cellStyle name="Тысячи [0] 6 2 2 2" xfId="29064"/>
    <cellStyle name="Тысячи [0] 6 2 2 3" xfId="29065"/>
    <cellStyle name="Тысячи [0] 6 2 2 4" xfId="29066"/>
    <cellStyle name="Тысячи [0] 6 2 2 5" xfId="29067"/>
    <cellStyle name="Тысячи [0] 6 2 2 6" xfId="29068"/>
    <cellStyle name="Тысячи [0] 6 2 2 7" xfId="29069"/>
    <cellStyle name="Тысячи [0] 6 2 2 8" xfId="29070"/>
    <cellStyle name="Тысячи [0] 6 2 2 9" xfId="32082"/>
    <cellStyle name="Тысячи [0] 6 2 3" xfId="29071"/>
    <cellStyle name="Тысячи [0] 6 2 4" xfId="29072"/>
    <cellStyle name="Тысячи [0] 6 2 5" xfId="29073"/>
    <cellStyle name="Тысячи [0] 6 2 6" xfId="29074"/>
    <cellStyle name="Тысячи [0] 6 2 7" xfId="29075"/>
    <cellStyle name="Тысячи [0] 6 2 8" xfId="29076"/>
    <cellStyle name="Тысячи [0] 6 2 9" xfId="29077"/>
    <cellStyle name="Тысячи [0] 6 3" xfId="29078"/>
    <cellStyle name="Тысячи [0] 6 3 2" xfId="29079"/>
    <cellStyle name="Тысячи [0] 6 3 3" xfId="29080"/>
    <cellStyle name="Тысячи [0] 6 3 4" xfId="29081"/>
    <cellStyle name="Тысячи [0] 6 3 5" xfId="29082"/>
    <cellStyle name="Тысячи [0] 6 3 6" xfId="29083"/>
    <cellStyle name="Тысячи [0] 6 3 7" xfId="29084"/>
    <cellStyle name="Тысячи [0] 6 3 8" xfId="29085"/>
    <cellStyle name="Тысячи [0] 6 3 9" xfId="32063"/>
    <cellStyle name="Тысячи [0] 6 4" xfId="29086"/>
    <cellStyle name="Тысячи [0] 6 5" xfId="29087"/>
    <cellStyle name="Тысячи [0] 6 6" xfId="29088"/>
    <cellStyle name="Тысячи [0] 6 7" xfId="29089"/>
    <cellStyle name="Тысячи [0] 6 8" xfId="29090"/>
    <cellStyle name="Тысячи [0] 6 9" xfId="29091"/>
    <cellStyle name="Тысячи [0] 7" xfId="29092"/>
    <cellStyle name="Тысячи [0] 7 10" xfId="29093"/>
    <cellStyle name="Тысячи [0] 7 11" xfId="29094"/>
    <cellStyle name="Тысячи [0] 7 12" xfId="31796"/>
    <cellStyle name="Тысячи [0] 7 13" xfId="53730"/>
    <cellStyle name="Тысячи [0] 7 2" xfId="29095"/>
    <cellStyle name="Тысячи [0] 7 2 10" xfId="31991"/>
    <cellStyle name="Тысячи [0] 7 2 2" xfId="29096"/>
    <cellStyle name="Тысячи [0] 7 2 2 2" xfId="29097"/>
    <cellStyle name="Тысячи [0] 7 2 2 3" xfId="29098"/>
    <cellStyle name="Тысячи [0] 7 2 2 4" xfId="29099"/>
    <cellStyle name="Тысячи [0] 7 2 2 5" xfId="29100"/>
    <cellStyle name="Тысячи [0] 7 2 2 6" xfId="29101"/>
    <cellStyle name="Тысячи [0] 7 2 2 7" xfId="29102"/>
    <cellStyle name="Тысячи [0] 7 2 2 8" xfId="29103"/>
    <cellStyle name="Тысячи [0] 7 2 2 9" xfId="32083"/>
    <cellStyle name="Тысячи [0] 7 2 3" xfId="29104"/>
    <cellStyle name="Тысячи [0] 7 2 4" xfId="29105"/>
    <cellStyle name="Тысячи [0] 7 2 5" xfId="29106"/>
    <cellStyle name="Тысячи [0] 7 2 6" xfId="29107"/>
    <cellStyle name="Тысячи [0] 7 2 7" xfId="29108"/>
    <cellStyle name="Тысячи [0] 7 2 8" xfId="29109"/>
    <cellStyle name="Тысячи [0] 7 2 9" xfId="29110"/>
    <cellStyle name="Тысячи [0] 7 3" xfId="29111"/>
    <cellStyle name="Тысячи [0] 7 3 2" xfId="29112"/>
    <cellStyle name="Тысячи [0] 7 3 3" xfId="29113"/>
    <cellStyle name="Тысячи [0] 7 3 4" xfId="29114"/>
    <cellStyle name="Тысячи [0] 7 3 5" xfId="29115"/>
    <cellStyle name="Тысячи [0] 7 3 6" xfId="29116"/>
    <cellStyle name="Тысячи [0] 7 3 7" xfId="29117"/>
    <cellStyle name="Тысячи [0] 7 3 8" xfId="29118"/>
    <cellStyle name="Тысячи [0] 7 3 9" xfId="32064"/>
    <cellStyle name="Тысячи [0] 7 4" xfId="29119"/>
    <cellStyle name="Тысячи [0] 7 5" xfId="29120"/>
    <cellStyle name="Тысячи [0] 7 6" xfId="29121"/>
    <cellStyle name="Тысячи [0] 7 7" xfId="29122"/>
    <cellStyle name="Тысячи [0] 7 8" xfId="29123"/>
    <cellStyle name="Тысячи [0] 7 9" xfId="29124"/>
    <cellStyle name="Тысячи [0] 8" xfId="29125"/>
    <cellStyle name="Тысячи [0] 8 10" xfId="29126"/>
    <cellStyle name="Тысячи [0] 8 11" xfId="29127"/>
    <cellStyle name="Тысячи [0] 8 12" xfId="31797"/>
    <cellStyle name="Тысячи [0] 8 13" xfId="53729"/>
    <cellStyle name="Тысячи [0] 8 2" xfId="29128"/>
    <cellStyle name="Тысячи [0] 8 2 10" xfId="31992"/>
    <cellStyle name="Тысячи [0] 8 2 2" xfId="29129"/>
    <cellStyle name="Тысячи [0] 8 2 2 2" xfId="29130"/>
    <cellStyle name="Тысячи [0] 8 2 2 3" xfId="29131"/>
    <cellStyle name="Тысячи [0] 8 2 2 4" xfId="29132"/>
    <cellStyle name="Тысячи [0] 8 2 2 5" xfId="29133"/>
    <cellStyle name="Тысячи [0] 8 2 2 6" xfId="29134"/>
    <cellStyle name="Тысячи [0] 8 2 2 7" xfId="29135"/>
    <cellStyle name="Тысячи [0] 8 2 2 8" xfId="29136"/>
    <cellStyle name="Тысячи [0] 8 2 2 9" xfId="32084"/>
    <cellStyle name="Тысячи [0] 8 2 3" xfId="29137"/>
    <cellStyle name="Тысячи [0] 8 2 4" xfId="29138"/>
    <cellStyle name="Тысячи [0] 8 2 5" xfId="29139"/>
    <cellStyle name="Тысячи [0] 8 2 6" xfId="29140"/>
    <cellStyle name="Тысячи [0] 8 2 7" xfId="29141"/>
    <cellStyle name="Тысячи [0] 8 2 8" xfId="29142"/>
    <cellStyle name="Тысячи [0] 8 2 9" xfId="29143"/>
    <cellStyle name="Тысячи [0] 8 3" xfId="29144"/>
    <cellStyle name="Тысячи [0] 8 3 2" xfId="29145"/>
    <cellStyle name="Тысячи [0] 8 3 3" xfId="29146"/>
    <cellStyle name="Тысячи [0] 8 3 4" xfId="29147"/>
    <cellStyle name="Тысячи [0] 8 3 5" xfId="29148"/>
    <cellStyle name="Тысячи [0] 8 3 6" xfId="29149"/>
    <cellStyle name="Тысячи [0] 8 3 7" xfId="29150"/>
    <cellStyle name="Тысячи [0] 8 3 8" xfId="29151"/>
    <cellStyle name="Тысячи [0] 8 3 9" xfId="32065"/>
    <cellStyle name="Тысячи [0] 8 4" xfId="29152"/>
    <cellStyle name="Тысячи [0] 8 5" xfId="29153"/>
    <cellStyle name="Тысячи [0] 8 6" xfId="29154"/>
    <cellStyle name="Тысячи [0] 8 7" xfId="29155"/>
    <cellStyle name="Тысячи [0] 8 8" xfId="29156"/>
    <cellStyle name="Тысячи [0] 8 9" xfId="29157"/>
    <cellStyle name="Тысячи [0] 9" xfId="29158"/>
    <cellStyle name="Тысячи [0] 9 10" xfId="29159"/>
    <cellStyle name="Тысячи [0] 9 11" xfId="29160"/>
    <cellStyle name="Тысячи [0] 9 12" xfId="31798"/>
    <cellStyle name="Тысячи [0] 9 13" xfId="53452"/>
    <cellStyle name="Тысячи [0] 9 2" xfId="29161"/>
    <cellStyle name="Тысячи [0] 9 2 10" xfId="31993"/>
    <cellStyle name="Тысячи [0] 9 2 2" xfId="29162"/>
    <cellStyle name="Тысячи [0] 9 2 2 2" xfId="29163"/>
    <cellStyle name="Тысячи [0] 9 2 2 3" xfId="29164"/>
    <cellStyle name="Тысячи [0] 9 2 2 4" xfId="29165"/>
    <cellStyle name="Тысячи [0] 9 2 2 5" xfId="29166"/>
    <cellStyle name="Тысячи [0] 9 2 2 6" xfId="29167"/>
    <cellStyle name="Тысячи [0] 9 2 2 7" xfId="29168"/>
    <cellStyle name="Тысячи [0] 9 2 2 8" xfId="29169"/>
    <cellStyle name="Тысячи [0] 9 2 2 9" xfId="32085"/>
    <cellStyle name="Тысячи [0] 9 2 3" xfId="29170"/>
    <cellStyle name="Тысячи [0] 9 2 4" xfId="29171"/>
    <cellStyle name="Тысячи [0] 9 2 5" xfId="29172"/>
    <cellStyle name="Тысячи [0] 9 2 6" xfId="29173"/>
    <cellStyle name="Тысячи [0] 9 2 7" xfId="29174"/>
    <cellStyle name="Тысячи [0] 9 2 8" xfId="29175"/>
    <cellStyle name="Тысячи [0] 9 2 9" xfId="29176"/>
    <cellStyle name="Тысячи [0] 9 3" xfId="29177"/>
    <cellStyle name="Тысячи [0] 9 3 2" xfId="29178"/>
    <cellStyle name="Тысячи [0] 9 3 3" xfId="29179"/>
    <cellStyle name="Тысячи [0] 9 3 4" xfId="29180"/>
    <cellStyle name="Тысячи [0] 9 3 5" xfId="29181"/>
    <cellStyle name="Тысячи [0] 9 3 6" xfId="29182"/>
    <cellStyle name="Тысячи [0] 9 3 7" xfId="29183"/>
    <cellStyle name="Тысячи [0] 9 3 8" xfId="29184"/>
    <cellStyle name="Тысячи [0] 9 3 9" xfId="32066"/>
    <cellStyle name="Тысячи [0] 9 4" xfId="29185"/>
    <cellStyle name="Тысячи [0] 9 5" xfId="29186"/>
    <cellStyle name="Тысячи [0] 9 6" xfId="29187"/>
    <cellStyle name="Тысячи [0] 9 7" xfId="29188"/>
    <cellStyle name="Тысячи [0] 9 8" xfId="29189"/>
    <cellStyle name="Тысячи [0] 9 9" xfId="29190"/>
    <cellStyle name="Тысячи [0]_010SN05" xfId="29191"/>
    <cellStyle name="Тысячи 10" xfId="29192"/>
    <cellStyle name="Тысячи 100" xfId="38285"/>
    <cellStyle name="Тысячи 101" xfId="38365"/>
    <cellStyle name="Тысячи 102" xfId="39179"/>
    <cellStyle name="Тысячи 103" xfId="39609"/>
    <cellStyle name="Тысячи 104" xfId="39689"/>
    <cellStyle name="Тысячи 105" xfId="40541"/>
    <cellStyle name="Тысячи 106" xfId="40973"/>
    <cellStyle name="Тысячи 107" xfId="41104"/>
    <cellStyle name="Тысячи 108" xfId="42041"/>
    <cellStyle name="Тысячи 109" xfId="42470"/>
    <cellStyle name="Тысячи 11" xfId="29193"/>
    <cellStyle name="Тысячи 110" xfId="42597"/>
    <cellStyle name="Тысячи 111" xfId="43244"/>
    <cellStyle name="Тысячи 112" xfId="43718"/>
    <cellStyle name="Тысячи 113" xfId="44443"/>
    <cellStyle name="Тысячи 114" xfId="45016"/>
    <cellStyle name="Тысячи 115" xfId="45661"/>
    <cellStyle name="Тысячи 116" xfId="46133"/>
    <cellStyle name="Тысячи 117" xfId="46777"/>
    <cellStyle name="Тысячи 118" xfId="47163"/>
    <cellStyle name="Тысячи 119" xfId="47725"/>
    <cellStyle name="Тысячи 12" xfId="29194"/>
    <cellStyle name="Тысячи 120" xfId="48115"/>
    <cellStyle name="Тысячи 121" xfId="48280"/>
    <cellStyle name="Тысячи 122" xfId="48575"/>
    <cellStyle name="Тысячи 123" xfId="48785"/>
    <cellStyle name="Тысячи 124" xfId="48995"/>
    <cellStyle name="Тысячи 125" xfId="49205"/>
    <cellStyle name="Тысячи 126" xfId="49415"/>
    <cellStyle name="Тысячи 127" xfId="49625"/>
    <cellStyle name="Тысячи 128" xfId="49835"/>
    <cellStyle name="Тысячи 129" xfId="50045"/>
    <cellStyle name="Тысячи 13" xfId="29195"/>
    <cellStyle name="Тысячи 130" xfId="50255"/>
    <cellStyle name="Тысячи 131" xfId="50465"/>
    <cellStyle name="Тысячи 132" xfId="50675"/>
    <cellStyle name="Тысячи 133" xfId="50885"/>
    <cellStyle name="Тысячи 134" xfId="51095"/>
    <cellStyle name="Тысячи 135" xfId="51312"/>
    <cellStyle name="Тысячи 136" xfId="51529"/>
    <cellStyle name="Тысячи 137" xfId="51739"/>
    <cellStyle name="Тысячи 138" xfId="51949"/>
    <cellStyle name="Тысячи 139" xfId="52159"/>
    <cellStyle name="Тысячи 14" xfId="29196"/>
    <cellStyle name="Тысячи 140" xfId="52387"/>
    <cellStyle name="Тысячи 141" xfId="52597"/>
    <cellStyle name="Тысячи 142" xfId="52807"/>
    <cellStyle name="Тысячи 143" xfId="53017"/>
    <cellStyle name="Тысячи 144" xfId="53227"/>
    <cellStyle name="Тысячи 145" xfId="53763"/>
    <cellStyle name="Тысячи 146" xfId="53496"/>
    <cellStyle name="Тысячи 147" xfId="54242"/>
    <cellStyle name="Тысячи 148" xfId="54264"/>
    <cellStyle name="Тысячи 149" xfId="54284"/>
    <cellStyle name="Тысячи 15" xfId="29197"/>
    <cellStyle name="Тысячи 150" xfId="54665"/>
    <cellStyle name="Тысячи 151" xfId="54713"/>
    <cellStyle name="Тысячи 152" xfId="54721"/>
    <cellStyle name="Тысячи 153" xfId="54868"/>
    <cellStyle name="Тысячи 154" xfId="54876"/>
    <cellStyle name="Тысячи 155" xfId="55039"/>
    <cellStyle name="Тысячи 156" xfId="55047"/>
    <cellStyle name="Тысячи 157" xfId="55227"/>
    <cellStyle name="Тысячи 158" xfId="55235"/>
    <cellStyle name="Тысячи 159" xfId="55279"/>
    <cellStyle name="Тысячи 16" xfId="29198"/>
    <cellStyle name="Тысячи 160" xfId="55344"/>
    <cellStyle name="Тысячи 161" xfId="55511"/>
    <cellStyle name="Тысячи 162" xfId="56204"/>
    <cellStyle name="Тысячи 163" xfId="56329"/>
    <cellStyle name="Тысячи 164" xfId="55581"/>
    <cellStyle name="Тысячи 165" xfId="56325"/>
    <cellStyle name="Тысячи 166" xfId="56092"/>
    <cellStyle name="Тысячи 167" xfId="56324"/>
    <cellStyle name="Тысячи 168" xfId="56178"/>
    <cellStyle name="Тысячи 169" xfId="56322"/>
    <cellStyle name="Тысячи 17" xfId="29199"/>
    <cellStyle name="Тысячи 170" xfId="56340"/>
    <cellStyle name="Тысячи 171" xfId="56328"/>
    <cellStyle name="Тысячи 172" xfId="56425"/>
    <cellStyle name="Тысячи 173" xfId="56438"/>
    <cellStyle name="Тысячи 18" xfId="29200"/>
    <cellStyle name="Тысячи 19" xfId="29201"/>
    <cellStyle name="Тысячи 2" xfId="29202"/>
    <cellStyle name="Тысячи 20" xfId="29203"/>
    <cellStyle name="Тысячи 21" xfId="29204"/>
    <cellStyle name="Тысячи 22" xfId="29205"/>
    <cellStyle name="Тысячи 23" xfId="29206"/>
    <cellStyle name="Тысячи 24" xfId="29207"/>
    <cellStyle name="Тысячи 25" xfId="29208"/>
    <cellStyle name="Тысячи 26" xfId="29209"/>
    <cellStyle name="Тысячи 27" xfId="29210"/>
    <cellStyle name="Тысячи 28" xfId="29211"/>
    <cellStyle name="Тысячи 29" xfId="29212"/>
    <cellStyle name="Тысячи 3" xfId="29213"/>
    <cellStyle name="Тысячи 30" xfId="29214"/>
    <cellStyle name="Тысячи 31" xfId="29215"/>
    <cellStyle name="Тысячи 32" xfId="29216"/>
    <cellStyle name="Тысячи 33" xfId="29217"/>
    <cellStyle name="Тысячи 34" xfId="29218"/>
    <cellStyle name="Тысячи 35" xfId="29219"/>
    <cellStyle name="Тысячи 36" xfId="29220"/>
    <cellStyle name="Тысячи 37" xfId="29221"/>
    <cellStyle name="Тысячи 38" xfId="29222"/>
    <cellStyle name="Тысячи 39" xfId="29223"/>
    <cellStyle name="Тысячи 4" xfId="29224"/>
    <cellStyle name="Тысячи 40" xfId="29225"/>
    <cellStyle name="Тысячи 41" xfId="29226"/>
    <cellStyle name="Тысячи 42" xfId="29227"/>
    <cellStyle name="Тысячи 43" xfId="29228"/>
    <cellStyle name="Тысячи 44" xfId="29229"/>
    <cellStyle name="Тысячи 45" xfId="29230"/>
    <cellStyle name="Тысячи 46" xfId="29231"/>
    <cellStyle name="Тысячи 47" xfId="29232"/>
    <cellStyle name="Тысячи 48" xfId="29233"/>
    <cellStyle name="Тысячи 49" xfId="29234"/>
    <cellStyle name="Тысячи 5" xfId="29235"/>
    <cellStyle name="Тысячи 50" xfId="29236"/>
    <cellStyle name="Тысячи 51" xfId="29237"/>
    <cellStyle name="Тысячи 52" xfId="29238"/>
    <cellStyle name="Тысячи 53" xfId="29239"/>
    <cellStyle name="Тысячи 54" xfId="29240"/>
    <cellStyle name="Тысячи 55" xfId="29241"/>
    <cellStyle name="Тысячи 56" xfId="29242"/>
    <cellStyle name="Тысячи 57" xfId="29243"/>
    <cellStyle name="Тысячи 58" xfId="29244"/>
    <cellStyle name="Тысячи 59" xfId="29245"/>
    <cellStyle name="Тысячи 6" xfId="29246"/>
    <cellStyle name="Тысячи 60" xfId="29247"/>
    <cellStyle name="Тысячи 61" xfId="29248"/>
    <cellStyle name="Тысячи 62" xfId="29249"/>
    <cellStyle name="Тысячи 63" xfId="29250"/>
    <cellStyle name="Тысячи 64" xfId="29251"/>
    <cellStyle name="Тысячи 65" xfId="29252"/>
    <cellStyle name="Тысячи 66" xfId="29253"/>
    <cellStyle name="Тысячи 67" xfId="29254"/>
    <cellStyle name="Тысячи 68" xfId="29255"/>
    <cellStyle name="Тысячи 69" xfId="29256"/>
    <cellStyle name="Тысячи 7" xfId="29257"/>
    <cellStyle name="Тысячи 70" xfId="29258"/>
    <cellStyle name="Тысячи 71" xfId="29259"/>
    <cellStyle name="Тысячи 72" xfId="29260"/>
    <cellStyle name="Тысячи 73" xfId="29261"/>
    <cellStyle name="Тысячи 74" xfId="29262"/>
    <cellStyle name="Тысячи 75" xfId="29263"/>
    <cellStyle name="Тысячи 76" xfId="29264"/>
    <cellStyle name="Тысячи 77" xfId="29265"/>
    <cellStyle name="Тысячи 78" xfId="29266"/>
    <cellStyle name="Тысячи 79" xfId="29267"/>
    <cellStyle name="Тысячи 8" xfId="29268"/>
    <cellStyle name="Тысячи 80" xfId="29269"/>
    <cellStyle name="Тысячи 81" xfId="29270"/>
    <cellStyle name="Тысячи 82" xfId="29271"/>
    <cellStyle name="Тысячи 83" xfId="29272"/>
    <cellStyle name="Тысячи 84" xfId="29273"/>
    <cellStyle name="Тысячи 85" xfId="29274"/>
    <cellStyle name="Тысячи 86" xfId="29275"/>
    <cellStyle name="Тысячи 87" xfId="29276"/>
    <cellStyle name="Тысячи 88" xfId="33290"/>
    <cellStyle name="Тысячи 89" xfId="33977"/>
    <cellStyle name="Тысячи 9" xfId="29277"/>
    <cellStyle name="Тысячи 90" xfId="34124"/>
    <cellStyle name="Тысячи 91" xfId="34203"/>
    <cellStyle name="Тысячи 92" xfId="35100"/>
    <cellStyle name="Тысячи 93" xfId="35318"/>
    <cellStyle name="Тысячи 94" xfId="35464"/>
    <cellStyle name="Тысячи 95" xfId="35544"/>
    <cellStyle name="Тысячи 96" xfId="36461"/>
    <cellStyle name="Тысячи 97" xfId="36960"/>
    <cellStyle name="Тысячи 98" xfId="37039"/>
    <cellStyle name="Тысячи 99" xfId="37853"/>
    <cellStyle name="Тысячи_ прибыль " xfId="29278"/>
    <cellStyle name="Финансовый [0] 3" xfId="29279"/>
    <cellStyle name="Финансовый [0] 3 10" xfId="29280"/>
    <cellStyle name="Финансовый [0] 3 11" xfId="29281"/>
    <cellStyle name="Финансовый [0] 3 12" xfId="31800"/>
    <cellStyle name="Финансовый [0] 3 13" xfId="53451"/>
    <cellStyle name="Финансовый [0] 3 2" xfId="29282"/>
    <cellStyle name="Финансовый [0] 3 2 10" xfId="31994"/>
    <cellStyle name="Финансовый [0] 3 2 2" xfId="29283"/>
    <cellStyle name="Финансовый [0] 3 2 3" xfId="29284"/>
    <cellStyle name="Финансовый [0] 3 2 4" xfId="29285"/>
    <cellStyle name="Финансовый [0] 3 2 5" xfId="29286"/>
    <cellStyle name="Финансовый [0] 3 2 6" xfId="29287"/>
    <cellStyle name="Финансовый [0] 3 2 7" xfId="29288"/>
    <cellStyle name="Финансовый [0] 3 2 8" xfId="29289"/>
    <cellStyle name="Финансовый [0] 3 2 9" xfId="29290"/>
    <cellStyle name="Финансовый [0] 3 3" xfId="29291"/>
    <cellStyle name="Финансовый [0] 3 4" xfId="29292"/>
    <cellStyle name="Финансовый [0] 3 5" xfId="29293"/>
    <cellStyle name="Финансовый [0] 3 6" xfId="29294"/>
    <cellStyle name="Финансовый [0] 3 7" xfId="29295"/>
    <cellStyle name="Финансовый [0] 3 8" xfId="29296"/>
    <cellStyle name="Финансовый [0] 3 9" xfId="29297"/>
    <cellStyle name="Финансовый 10" xfId="29298"/>
    <cellStyle name="Финансовый 10 10" xfId="29299"/>
    <cellStyle name="Финансовый 10 11" xfId="29300"/>
    <cellStyle name="Финансовый 10 12" xfId="29301"/>
    <cellStyle name="Финансовый 10 13" xfId="29302"/>
    <cellStyle name="Финансовый 10 14" xfId="31801"/>
    <cellStyle name="Финансовый 10 15" xfId="53486"/>
    <cellStyle name="Финансовый 10 16" xfId="55255"/>
    <cellStyle name="Финансовый 10 2" xfId="29303"/>
    <cellStyle name="Финансовый 10 2 10" xfId="31995"/>
    <cellStyle name="Финансовый 10 2 11" xfId="56207"/>
    <cellStyle name="Финансовый 10 2 2" xfId="29304"/>
    <cellStyle name="Финансовый 10 2 2 2" xfId="56208"/>
    <cellStyle name="Финансовый 10 2 3" xfId="29305"/>
    <cellStyle name="Финансовый 10 2 4" xfId="29306"/>
    <cellStyle name="Финансовый 10 2 5" xfId="29307"/>
    <cellStyle name="Финансовый 10 2 6" xfId="29308"/>
    <cellStyle name="Финансовый 10 2 7" xfId="29309"/>
    <cellStyle name="Финансовый 10 2 8" xfId="29310"/>
    <cellStyle name="Финансовый 10 2 9" xfId="29311"/>
    <cellStyle name="Финансовый 10 3" xfId="29312"/>
    <cellStyle name="Финансовый 10 3 2" xfId="29313"/>
    <cellStyle name="Финансовый 10 3 3" xfId="29314"/>
    <cellStyle name="Финансовый 10 3 4" xfId="29315"/>
    <cellStyle name="Финансовый 10 3 5" xfId="53513"/>
    <cellStyle name="Финансовый 10 4" xfId="29316"/>
    <cellStyle name="Финансовый 10 4 2" xfId="29317"/>
    <cellStyle name="Финансовый 10 4 3" xfId="29318"/>
    <cellStyle name="Финансовый 10 4 4" xfId="29319"/>
    <cellStyle name="Финансовый 10 4 5" xfId="53495"/>
    <cellStyle name="Финансовый 10 5" xfId="29320"/>
    <cellStyle name="Финансовый 10 6" xfId="29321"/>
    <cellStyle name="Финансовый 10 7" xfId="29322"/>
    <cellStyle name="Финансовый 10 8" xfId="29323"/>
    <cellStyle name="Финансовый 10 9" xfId="29324"/>
    <cellStyle name="Финансовый 100" xfId="29325"/>
    <cellStyle name="Финансовый 101" xfId="29326"/>
    <cellStyle name="Финансовый 102" xfId="29327"/>
    <cellStyle name="Финансовый 103" xfId="29328"/>
    <cellStyle name="Финансовый 104" xfId="29329"/>
    <cellStyle name="Финансовый 105" xfId="29330"/>
    <cellStyle name="Финансовый 106" xfId="29331"/>
    <cellStyle name="Финансовый 107" xfId="29332"/>
    <cellStyle name="Финансовый 108" xfId="29333"/>
    <cellStyle name="Финансовый 109" xfId="29334"/>
    <cellStyle name="Финансовый 11" xfId="29335"/>
    <cellStyle name="Финансовый 11 10" xfId="31817"/>
    <cellStyle name="Финансовый 11 11" xfId="56209"/>
    <cellStyle name="Финансовый 11 2" xfId="29336"/>
    <cellStyle name="Финансовый 11 2 2" xfId="56210"/>
    <cellStyle name="Финансовый 11 3" xfId="29337"/>
    <cellStyle name="Финансовый 11 4" xfId="29338"/>
    <cellStyle name="Финансовый 11 5" xfId="29339"/>
    <cellStyle name="Финансовый 11 6" xfId="29340"/>
    <cellStyle name="Финансовый 11 7" xfId="29341"/>
    <cellStyle name="Финансовый 11 8" xfId="29342"/>
    <cellStyle name="Финансовый 11 9" xfId="29343"/>
    <cellStyle name="Финансовый 110" xfId="29344"/>
    <cellStyle name="Финансовый 111" xfId="29345"/>
    <cellStyle name="Финансовый 112" xfId="29346"/>
    <cellStyle name="Финансовый 113" xfId="29347"/>
    <cellStyle name="Финансовый 114" xfId="29348"/>
    <cellStyle name="Финансовый 115" xfId="29349"/>
    <cellStyle name="Финансовый 116" xfId="29350"/>
    <cellStyle name="Финансовый 117" xfId="29351"/>
    <cellStyle name="Финансовый 118" xfId="29352"/>
    <cellStyle name="Финансовый 119" xfId="29353"/>
    <cellStyle name="Финансовый 12" xfId="29354"/>
    <cellStyle name="Финансовый 12 10" xfId="29355"/>
    <cellStyle name="Финансовый 12 11" xfId="29356"/>
    <cellStyle name="Финансовый 12 12" xfId="31821"/>
    <cellStyle name="Финансовый 12 13" xfId="53578"/>
    <cellStyle name="Финансовый 12 14" xfId="56211"/>
    <cellStyle name="Финансовый 12 2" xfId="29357"/>
    <cellStyle name="Финансовый 12 2 10" xfId="31996"/>
    <cellStyle name="Финансовый 12 2 2" xfId="29358"/>
    <cellStyle name="Финансовый 12 2 3" xfId="29359"/>
    <cellStyle name="Финансовый 12 2 4" xfId="29360"/>
    <cellStyle name="Финансовый 12 2 5" xfId="29361"/>
    <cellStyle name="Финансовый 12 2 6" xfId="29362"/>
    <cellStyle name="Финансовый 12 2 7" xfId="29363"/>
    <cellStyle name="Финансовый 12 2 8" xfId="29364"/>
    <cellStyle name="Финансовый 12 2 9" xfId="29365"/>
    <cellStyle name="Финансовый 12 3" xfId="29366"/>
    <cellStyle name="Финансовый 12 4" xfId="29367"/>
    <cellStyle name="Финансовый 12 5" xfId="29368"/>
    <cellStyle name="Финансовый 12 6" xfId="29369"/>
    <cellStyle name="Финансовый 12 7" xfId="29370"/>
    <cellStyle name="Финансовый 12 8" xfId="29371"/>
    <cellStyle name="Финансовый 12 9" xfId="29372"/>
    <cellStyle name="Финансовый 120" xfId="29373"/>
    <cellStyle name="Финансовый 121" xfId="29374"/>
    <cellStyle name="Финансовый 122" xfId="29375"/>
    <cellStyle name="Финансовый 123" xfId="29376"/>
    <cellStyle name="Финансовый 124" xfId="29377"/>
    <cellStyle name="Финансовый 125" xfId="29378"/>
    <cellStyle name="Финансовый 126" xfId="29379"/>
    <cellStyle name="Финансовый 127" xfId="29380"/>
    <cellStyle name="Финансовый 128" xfId="29381"/>
    <cellStyle name="Финансовый 129" xfId="29382"/>
    <cellStyle name="Финансовый 13" xfId="29383"/>
    <cellStyle name="Финансовый 13 10" xfId="31832"/>
    <cellStyle name="Финансовый 13 11" xfId="56212"/>
    <cellStyle name="Финансовый 13 2" xfId="29384"/>
    <cellStyle name="Финансовый 13 3" xfId="29385"/>
    <cellStyle name="Финансовый 13 4" xfId="29386"/>
    <cellStyle name="Финансовый 13 5" xfId="29387"/>
    <cellStyle name="Финансовый 13 6" xfId="29388"/>
    <cellStyle name="Финансовый 13 7" xfId="29389"/>
    <cellStyle name="Финансовый 13 8" xfId="29390"/>
    <cellStyle name="Финансовый 13 9" xfId="29391"/>
    <cellStyle name="Финансовый 130" xfId="29392"/>
    <cellStyle name="Финансовый 131" xfId="29393"/>
    <cellStyle name="Финансовый 132" xfId="29394"/>
    <cellStyle name="Финансовый 133" xfId="31799"/>
    <cellStyle name="Финансовый 134" xfId="32419"/>
    <cellStyle name="Финансовый 135" xfId="34064"/>
    <cellStyle name="Финансовый 136" xfId="32326"/>
    <cellStyle name="Финансовый 137" xfId="34309"/>
    <cellStyle name="Финансовый 138" xfId="35283"/>
    <cellStyle name="Финансовый 139" xfId="35403"/>
    <cellStyle name="Финансовый 14" xfId="29395"/>
    <cellStyle name="Финансовый 14 10" xfId="29396"/>
    <cellStyle name="Финансовый 14 11" xfId="29397"/>
    <cellStyle name="Финансовый 14 12" xfId="29398"/>
    <cellStyle name="Финансовый 14 13" xfId="29399"/>
    <cellStyle name="Финансовый 14 14" xfId="29400"/>
    <cellStyle name="Финансовый 14 15" xfId="29401"/>
    <cellStyle name="Финансовый 14 16" xfId="29402"/>
    <cellStyle name="Финансовый 14 17" xfId="31834"/>
    <cellStyle name="Финансовый 14 18" xfId="34318"/>
    <cellStyle name="Финансовый 14 19" xfId="35682"/>
    <cellStyle name="Финансовый 14 2" xfId="29403"/>
    <cellStyle name="Финансовый 14 2 10" xfId="29404"/>
    <cellStyle name="Финансовый 14 2 11" xfId="29405"/>
    <cellStyle name="Финансовый 14 2 12" xfId="29406"/>
    <cellStyle name="Финансовый 14 2 13" xfId="29407"/>
    <cellStyle name="Финансовый 14 2 14" xfId="31997"/>
    <cellStyle name="Финансовый 14 2 15" xfId="34413"/>
    <cellStyle name="Финансовый 14 2 16" xfId="35789"/>
    <cellStyle name="Финансовый 14 2 17" xfId="37278"/>
    <cellStyle name="Финансовый 14 2 18" xfId="38600"/>
    <cellStyle name="Финансовый 14 2 19" xfId="39922"/>
    <cellStyle name="Финансовый 14 2 2" xfId="29408"/>
    <cellStyle name="Финансовый 14 2 2 10" xfId="29409"/>
    <cellStyle name="Финансовый 14 2 2 11" xfId="29410"/>
    <cellStyle name="Финансовый 14 2 2 12" xfId="32047"/>
    <cellStyle name="Финансовый 14 2 2 13" xfId="34442"/>
    <cellStyle name="Финансовый 14 2 2 14" xfId="35827"/>
    <cellStyle name="Финансовый 14 2 2 15" xfId="37301"/>
    <cellStyle name="Финансовый 14 2 2 16" xfId="38624"/>
    <cellStyle name="Финансовый 14 2 2 17" xfId="39948"/>
    <cellStyle name="Финансовый 14 2 2 18" xfId="41457"/>
    <cellStyle name="Финансовый 14 2 2 19" xfId="42896"/>
    <cellStyle name="Финансовый 14 2 2 2" xfId="29411"/>
    <cellStyle name="Финансовый 14 2 2 2 10" xfId="36671"/>
    <cellStyle name="Финансовый 14 2 2 2 11" xfId="38007"/>
    <cellStyle name="Финансовый 14 2 2 2 12" xfId="39332"/>
    <cellStyle name="Финансовый 14 2 2 2 13" xfId="40696"/>
    <cellStyle name="Финансовый 14 2 2 2 14" xfId="42195"/>
    <cellStyle name="Финансовый 14 2 2 2 15" xfId="43369"/>
    <cellStyle name="Финансовый 14 2 2 2 16" xfId="44649"/>
    <cellStyle name="Финансовый 14 2 2 2 17" xfId="45786"/>
    <cellStyle name="Финансовый 14 2 2 2 18" xfId="46902"/>
    <cellStyle name="Финансовый 14 2 2 2 19" xfId="47850"/>
    <cellStyle name="Финансовый 14 2 2 2 2" xfId="29412"/>
    <cellStyle name="Финансовый 14 2 2 2 20" xfId="48484"/>
    <cellStyle name="Финансовый 14 2 2 2 21" xfId="48694"/>
    <cellStyle name="Финансовый 14 2 2 2 22" xfId="48904"/>
    <cellStyle name="Финансовый 14 2 2 2 23" xfId="49114"/>
    <cellStyle name="Финансовый 14 2 2 2 24" xfId="49324"/>
    <cellStyle name="Финансовый 14 2 2 2 25" xfId="49534"/>
    <cellStyle name="Финансовый 14 2 2 2 26" xfId="49744"/>
    <cellStyle name="Финансовый 14 2 2 2 27" xfId="49954"/>
    <cellStyle name="Финансовый 14 2 2 2 28" xfId="50164"/>
    <cellStyle name="Финансовый 14 2 2 2 29" xfId="50374"/>
    <cellStyle name="Финансовый 14 2 2 2 3" xfId="29413"/>
    <cellStyle name="Финансовый 14 2 2 2 30" xfId="50584"/>
    <cellStyle name="Финансовый 14 2 2 2 31" xfId="50794"/>
    <cellStyle name="Финансовый 14 2 2 2 32" xfId="51004"/>
    <cellStyle name="Финансовый 14 2 2 2 33" xfId="51214"/>
    <cellStyle name="Финансовый 14 2 2 2 34" xfId="51431"/>
    <cellStyle name="Финансовый 14 2 2 2 35" xfId="51648"/>
    <cellStyle name="Финансовый 14 2 2 2 36" xfId="51858"/>
    <cellStyle name="Финансовый 14 2 2 2 37" xfId="52068"/>
    <cellStyle name="Финансовый 14 2 2 2 38" xfId="52278"/>
    <cellStyle name="Финансовый 14 2 2 2 39" xfId="52506"/>
    <cellStyle name="Финансовый 14 2 2 2 4" xfId="29414"/>
    <cellStyle name="Финансовый 14 2 2 2 40" xfId="52716"/>
    <cellStyle name="Финансовый 14 2 2 2 41" xfId="52926"/>
    <cellStyle name="Финансовый 14 2 2 2 42" xfId="53136"/>
    <cellStyle name="Финансовый 14 2 2 2 43" xfId="53346"/>
    <cellStyle name="Финансовый 14 2 2 2 44" xfId="53888"/>
    <cellStyle name="Финансовый 14 2 2 2 5" xfId="29415"/>
    <cellStyle name="Финансовый 14 2 2 2 6" xfId="29416"/>
    <cellStyle name="Финансовый 14 2 2 2 7" xfId="29417"/>
    <cellStyle name="Финансовый 14 2 2 2 8" xfId="33505"/>
    <cellStyle name="Финансовый 14 2 2 2 9" xfId="35254"/>
    <cellStyle name="Финансовый 14 2 2 20" xfId="44006"/>
    <cellStyle name="Финансовый 14 2 2 21" xfId="45314"/>
    <cellStyle name="Финансовый 14 2 2 22" xfId="46432"/>
    <cellStyle name="Финансовый 14 2 2 23" xfId="47378"/>
    <cellStyle name="Финансовый 14 2 2 24" xfId="48161"/>
    <cellStyle name="Финансовый 14 2 2 25" xfId="48552"/>
    <cellStyle name="Финансовый 14 2 2 26" xfId="48762"/>
    <cellStyle name="Финансовый 14 2 2 27" xfId="48972"/>
    <cellStyle name="Финансовый 14 2 2 28" xfId="49182"/>
    <cellStyle name="Финансовый 14 2 2 29" xfId="49392"/>
    <cellStyle name="Финансовый 14 2 2 3" xfId="29418"/>
    <cellStyle name="Финансовый 14 2 2 3 10" xfId="36672"/>
    <cellStyle name="Финансовый 14 2 2 3 11" xfId="38008"/>
    <cellStyle name="Финансовый 14 2 2 3 12" xfId="39333"/>
    <cellStyle name="Финансовый 14 2 2 3 13" xfId="40697"/>
    <cellStyle name="Финансовый 14 2 2 3 14" xfId="42196"/>
    <cellStyle name="Финансовый 14 2 2 3 15" xfId="43370"/>
    <cellStyle name="Финансовый 14 2 2 3 16" xfId="44650"/>
    <cellStyle name="Финансовый 14 2 2 3 17" xfId="45787"/>
    <cellStyle name="Финансовый 14 2 2 3 18" xfId="46903"/>
    <cellStyle name="Финансовый 14 2 2 3 19" xfId="47851"/>
    <cellStyle name="Финансовый 14 2 2 3 2" xfId="29419"/>
    <cellStyle name="Финансовый 14 2 2 3 20" xfId="48485"/>
    <cellStyle name="Финансовый 14 2 2 3 21" xfId="48695"/>
    <cellStyle name="Финансовый 14 2 2 3 22" xfId="48905"/>
    <cellStyle name="Финансовый 14 2 2 3 23" xfId="49115"/>
    <cellStyle name="Финансовый 14 2 2 3 24" xfId="49325"/>
    <cellStyle name="Финансовый 14 2 2 3 25" xfId="49535"/>
    <cellStyle name="Финансовый 14 2 2 3 26" xfId="49745"/>
    <cellStyle name="Финансовый 14 2 2 3 27" xfId="49955"/>
    <cellStyle name="Финансовый 14 2 2 3 28" xfId="50165"/>
    <cellStyle name="Финансовый 14 2 2 3 29" xfId="50375"/>
    <cellStyle name="Финансовый 14 2 2 3 3" xfId="29420"/>
    <cellStyle name="Финансовый 14 2 2 3 30" xfId="50585"/>
    <cellStyle name="Финансовый 14 2 2 3 31" xfId="50795"/>
    <cellStyle name="Финансовый 14 2 2 3 32" xfId="51005"/>
    <cellStyle name="Финансовый 14 2 2 3 33" xfId="51215"/>
    <cellStyle name="Финансовый 14 2 2 3 34" xfId="51432"/>
    <cellStyle name="Финансовый 14 2 2 3 35" xfId="51649"/>
    <cellStyle name="Финансовый 14 2 2 3 36" xfId="51859"/>
    <cellStyle name="Финансовый 14 2 2 3 37" xfId="52069"/>
    <cellStyle name="Финансовый 14 2 2 3 38" xfId="52279"/>
    <cellStyle name="Финансовый 14 2 2 3 39" xfId="52507"/>
    <cellStyle name="Финансовый 14 2 2 3 4" xfId="29421"/>
    <cellStyle name="Финансовый 14 2 2 3 40" xfId="52717"/>
    <cellStyle name="Финансовый 14 2 2 3 41" xfId="52927"/>
    <cellStyle name="Финансовый 14 2 2 3 42" xfId="53137"/>
    <cellStyle name="Финансовый 14 2 2 3 43" xfId="53347"/>
    <cellStyle name="Финансовый 14 2 2 3 44" xfId="53889"/>
    <cellStyle name="Финансовый 14 2 2 3 5" xfId="29422"/>
    <cellStyle name="Финансовый 14 2 2 3 6" xfId="29423"/>
    <cellStyle name="Финансовый 14 2 2 3 7" xfId="29424"/>
    <cellStyle name="Финансовый 14 2 2 3 8" xfId="33506"/>
    <cellStyle name="Финансовый 14 2 2 3 9" xfId="35255"/>
    <cellStyle name="Финансовый 14 2 2 30" xfId="49602"/>
    <cellStyle name="Финансовый 14 2 2 31" xfId="49812"/>
    <cellStyle name="Финансовый 14 2 2 32" xfId="50022"/>
    <cellStyle name="Финансовый 14 2 2 33" xfId="50232"/>
    <cellStyle name="Финансовый 14 2 2 34" xfId="50442"/>
    <cellStyle name="Финансовый 14 2 2 35" xfId="50652"/>
    <cellStyle name="Финансовый 14 2 2 36" xfId="50862"/>
    <cellStyle name="Финансовый 14 2 2 37" xfId="51072"/>
    <cellStyle name="Финансовый 14 2 2 38" xfId="51282"/>
    <cellStyle name="Финансовый 14 2 2 39" xfId="51499"/>
    <cellStyle name="Финансовый 14 2 2 4" xfId="29425"/>
    <cellStyle name="Финансовый 14 2 2 4 10" xfId="36673"/>
    <cellStyle name="Финансовый 14 2 2 4 11" xfId="38009"/>
    <cellStyle name="Финансовый 14 2 2 4 12" xfId="39334"/>
    <cellStyle name="Финансовый 14 2 2 4 13" xfId="40698"/>
    <cellStyle name="Финансовый 14 2 2 4 14" xfId="42197"/>
    <cellStyle name="Финансовый 14 2 2 4 15" xfId="43371"/>
    <cellStyle name="Финансовый 14 2 2 4 16" xfId="44651"/>
    <cellStyle name="Финансовый 14 2 2 4 17" xfId="45788"/>
    <cellStyle name="Финансовый 14 2 2 4 18" xfId="46904"/>
    <cellStyle name="Финансовый 14 2 2 4 19" xfId="47852"/>
    <cellStyle name="Финансовый 14 2 2 4 2" xfId="29426"/>
    <cellStyle name="Финансовый 14 2 2 4 20" xfId="48486"/>
    <cellStyle name="Финансовый 14 2 2 4 21" xfId="48696"/>
    <cellStyle name="Финансовый 14 2 2 4 22" xfId="48906"/>
    <cellStyle name="Финансовый 14 2 2 4 23" xfId="49116"/>
    <cellStyle name="Финансовый 14 2 2 4 24" xfId="49326"/>
    <cellStyle name="Финансовый 14 2 2 4 25" xfId="49536"/>
    <cellStyle name="Финансовый 14 2 2 4 26" xfId="49746"/>
    <cellStyle name="Финансовый 14 2 2 4 27" xfId="49956"/>
    <cellStyle name="Финансовый 14 2 2 4 28" xfId="50166"/>
    <cellStyle name="Финансовый 14 2 2 4 29" xfId="50376"/>
    <cellStyle name="Финансовый 14 2 2 4 3" xfId="29427"/>
    <cellStyle name="Финансовый 14 2 2 4 30" xfId="50586"/>
    <cellStyle name="Финансовый 14 2 2 4 31" xfId="50796"/>
    <cellStyle name="Финансовый 14 2 2 4 32" xfId="51006"/>
    <cellStyle name="Финансовый 14 2 2 4 33" xfId="51216"/>
    <cellStyle name="Финансовый 14 2 2 4 34" xfId="51433"/>
    <cellStyle name="Финансовый 14 2 2 4 35" xfId="51650"/>
    <cellStyle name="Финансовый 14 2 2 4 36" xfId="51860"/>
    <cellStyle name="Финансовый 14 2 2 4 37" xfId="52070"/>
    <cellStyle name="Финансовый 14 2 2 4 38" xfId="52280"/>
    <cellStyle name="Финансовый 14 2 2 4 39" xfId="52508"/>
    <cellStyle name="Финансовый 14 2 2 4 4" xfId="29428"/>
    <cellStyle name="Финансовый 14 2 2 4 40" xfId="52718"/>
    <cellStyle name="Финансовый 14 2 2 4 41" xfId="52928"/>
    <cellStyle name="Финансовый 14 2 2 4 42" xfId="53138"/>
    <cellStyle name="Финансовый 14 2 2 4 43" xfId="53348"/>
    <cellStyle name="Финансовый 14 2 2 4 44" xfId="53890"/>
    <cellStyle name="Финансовый 14 2 2 4 5" xfId="29429"/>
    <cellStyle name="Финансовый 14 2 2 4 6" xfId="29430"/>
    <cellStyle name="Финансовый 14 2 2 4 7" xfId="29431"/>
    <cellStyle name="Финансовый 14 2 2 4 8" xfId="33507"/>
    <cellStyle name="Финансовый 14 2 2 4 9" xfId="35256"/>
    <cellStyle name="Финансовый 14 2 2 40" xfId="51716"/>
    <cellStyle name="Финансовый 14 2 2 41" xfId="51926"/>
    <cellStyle name="Финансовый 14 2 2 42" xfId="52136"/>
    <cellStyle name="Финансовый 14 2 2 43" xfId="52363"/>
    <cellStyle name="Финансовый 14 2 2 44" xfId="52574"/>
    <cellStyle name="Финансовый 14 2 2 45" xfId="52784"/>
    <cellStyle name="Финансовый 14 2 2 46" xfId="52994"/>
    <cellStyle name="Финансовый 14 2 2 47" xfId="53204"/>
    <cellStyle name="Финансовый 14 2 2 48" xfId="53599"/>
    <cellStyle name="Финансовый 14 2 2 5" xfId="29432"/>
    <cellStyle name="Финансовый 14 2 2 6" xfId="29433"/>
    <cellStyle name="Финансовый 14 2 2 7" xfId="29434"/>
    <cellStyle name="Финансовый 14 2 2 8" xfId="29435"/>
    <cellStyle name="Финансовый 14 2 2 9" xfId="29436"/>
    <cellStyle name="Финансовый 14 2 20" xfId="41431"/>
    <cellStyle name="Финансовый 14 2 21" xfId="42871"/>
    <cellStyle name="Финансовый 14 2 22" xfId="43978"/>
    <cellStyle name="Финансовый 14 2 23" xfId="45289"/>
    <cellStyle name="Финансовый 14 2 24" xfId="46407"/>
    <cellStyle name="Финансовый 14 2 25" xfId="47353"/>
    <cellStyle name="Финансовый 14 2 26" xfId="48144"/>
    <cellStyle name="Финансовый 14 2 27" xfId="48536"/>
    <cellStyle name="Финансовый 14 2 28" xfId="48746"/>
    <cellStyle name="Финансовый 14 2 29" xfId="48956"/>
    <cellStyle name="Финансовый 14 2 3" xfId="29437"/>
    <cellStyle name="Финансовый 14 2 3 10" xfId="29438"/>
    <cellStyle name="Финансовый 14 2 3 11" xfId="29439"/>
    <cellStyle name="Финансовый 14 2 3 12" xfId="32086"/>
    <cellStyle name="Финансовый 14 2 3 13" xfId="34463"/>
    <cellStyle name="Финансовый 14 2 3 14" xfId="35846"/>
    <cellStyle name="Финансовый 14 2 3 15" xfId="37320"/>
    <cellStyle name="Финансовый 14 2 3 16" xfId="38643"/>
    <cellStyle name="Финансовый 14 2 3 17" xfId="39967"/>
    <cellStyle name="Финансовый 14 2 3 18" xfId="41476"/>
    <cellStyle name="Финансовый 14 2 3 19" xfId="42914"/>
    <cellStyle name="Финансовый 14 2 3 2" xfId="29440"/>
    <cellStyle name="Финансовый 14 2 3 2 10" xfId="36674"/>
    <cellStyle name="Финансовый 14 2 3 2 11" xfId="38010"/>
    <cellStyle name="Финансовый 14 2 3 2 12" xfId="39335"/>
    <cellStyle name="Финансовый 14 2 3 2 13" xfId="40699"/>
    <cellStyle name="Финансовый 14 2 3 2 14" xfId="42198"/>
    <cellStyle name="Финансовый 14 2 3 2 15" xfId="43372"/>
    <cellStyle name="Финансовый 14 2 3 2 16" xfId="44652"/>
    <cellStyle name="Финансовый 14 2 3 2 17" xfId="45789"/>
    <cellStyle name="Финансовый 14 2 3 2 18" xfId="46905"/>
    <cellStyle name="Финансовый 14 2 3 2 19" xfId="47853"/>
    <cellStyle name="Финансовый 14 2 3 2 2" xfId="29441"/>
    <cellStyle name="Финансовый 14 2 3 2 20" xfId="48487"/>
    <cellStyle name="Финансовый 14 2 3 2 21" xfId="48697"/>
    <cellStyle name="Финансовый 14 2 3 2 22" xfId="48907"/>
    <cellStyle name="Финансовый 14 2 3 2 23" xfId="49117"/>
    <cellStyle name="Финансовый 14 2 3 2 24" xfId="49327"/>
    <cellStyle name="Финансовый 14 2 3 2 25" xfId="49537"/>
    <cellStyle name="Финансовый 14 2 3 2 26" xfId="49747"/>
    <cellStyle name="Финансовый 14 2 3 2 27" xfId="49957"/>
    <cellStyle name="Финансовый 14 2 3 2 28" xfId="50167"/>
    <cellStyle name="Финансовый 14 2 3 2 29" xfId="50377"/>
    <cellStyle name="Финансовый 14 2 3 2 3" xfId="29442"/>
    <cellStyle name="Финансовый 14 2 3 2 30" xfId="50587"/>
    <cellStyle name="Финансовый 14 2 3 2 31" xfId="50797"/>
    <cellStyle name="Финансовый 14 2 3 2 32" xfId="51007"/>
    <cellStyle name="Финансовый 14 2 3 2 33" xfId="51217"/>
    <cellStyle name="Финансовый 14 2 3 2 34" xfId="51434"/>
    <cellStyle name="Финансовый 14 2 3 2 35" xfId="51651"/>
    <cellStyle name="Финансовый 14 2 3 2 36" xfId="51861"/>
    <cellStyle name="Финансовый 14 2 3 2 37" xfId="52071"/>
    <cellStyle name="Финансовый 14 2 3 2 38" xfId="52281"/>
    <cellStyle name="Финансовый 14 2 3 2 39" xfId="52509"/>
    <cellStyle name="Финансовый 14 2 3 2 4" xfId="29443"/>
    <cellStyle name="Финансовый 14 2 3 2 40" xfId="52719"/>
    <cellStyle name="Финансовый 14 2 3 2 41" xfId="52929"/>
    <cellStyle name="Финансовый 14 2 3 2 42" xfId="53139"/>
    <cellStyle name="Финансовый 14 2 3 2 43" xfId="53349"/>
    <cellStyle name="Финансовый 14 2 3 2 44" xfId="53891"/>
    <cellStyle name="Финансовый 14 2 3 2 5" xfId="29444"/>
    <cellStyle name="Финансовый 14 2 3 2 6" xfId="29445"/>
    <cellStyle name="Финансовый 14 2 3 2 7" xfId="29446"/>
    <cellStyle name="Финансовый 14 2 3 2 8" xfId="33508"/>
    <cellStyle name="Финансовый 14 2 3 2 9" xfId="35257"/>
    <cellStyle name="Финансовый 14 2 3 20" xfId="44023"/>
    <cellStyle name="Финансовый 14 2 3 21" xfId="45332"/>
    <cellStyle name="Финансовый 14 2 3 22" xfId="46450"/>
    <cellStyle name="Финансовый 14 2 3 23" xfId="47396"/>
    <cellStyle name="Финансовый 14 2 3 24" xfId="48177"/>
    <cellStyle name="Финансовый 14 2 3 25" xfId="48568"/>
    <cellStyle name="Финансовый 14 2 3 26" xfId="48778"/>
    <cellStyle name="Финансовый 14 2 3 27" xfId="48988"/>
    <cellStyle name="Финансовый 14 2 3 28" xfId="49198"/>
    <cellStyle name="Финансовый 14 2 3 29" xfId="49408"/>
    <cellStyle name="Финансовый 14 2 3 3" xfId="29447"/>
    <cellStyle name="Финансовый 14 2 3 3 10" xfId="36675"/>
    <cellStyle name="Финансовый 14 2 3 3 11" xfId="38011"/>
    <cellStyle name="Финансовый 14 2 3 3 12" xfId="39336"/>
    <cellStyle name="Финансовый 14 2 3 3 13" xfId="40700"/>
    <cellStyle name="Финансовый 14 2 3 3 14" xfId="42199"/>
    <cellStyle name="Финансовый 14 2 3 3 15" xfId="43373"/>
    <cellStyle name="Финансовый 14 2 3 3 16" xfId="44653"/>
    <cellStyle name="Финансовый 14 2 3 3 17" xfId="45790"/>
    <cellStyle name="Финансовый 14 2 3 3 18" xfId="46906"/>
    <cellStyle name="Финансовый 14 2 3 3 19" xfId="47854"/>
    <cellStyle name="Финансовый 14 2 3 3 2" xfId="29448"/>
    <cellStyle name="Финансовый 14 2 3 3 20" xfId="48488"/>
    <cellStyle name="Финансовый 14 2 3 3 21" xfId="48698"/>
    <cellStyle name="Финансовый 14 2 3 3 22" xfId="48908"/>
    <cellStyle name="Финансовый 14 2 3 3 23" xfId="49118"/>
    <cellStyle name="Финансовый 14 2 3 3 24" xfId="49328"/>
    <cellStyle name="Финансовый 14 2 3 3 25" xfId="49538"/>
    <cellStyle name="Финансовый 14 2 3 3 26" xfId="49748"/>
    <cellStyle name="Финансовый 14 2 3 3 27" xfId="49958"/>
    <cellStyle name="Финансовый 14 2 3 3 28" xfId="50168"/>
    <cellStyle name="Финансовый 14 2 3 3 29" xfId="50378"/>
    <cellStyle name="Финансовый 14 2 3 3 3" xfId="29449"/>
    <cellStyle name="Финансовый 14 2 3 3 30" xfId="50588"/>
    <cellStyle name="Финансовый 14 2 3 3 31" xfId="50798"/>
    <cellStyle name="Финансовый 14 2 3 3 32" xfId="51008"/>
    <cellStyle name="Финансовый 14 2 3 3 33" xfId="51218"/>
    <cellStyle name="Финансовый 14 2 3 3 34" xfId="51435"/>
    <cellStyle name="Финансовый 14 2 3 3 35" xfId="51652"/>
    <cellStyle name="Финансовый 14 2 3 3 36" xfId="51862"/>
    <cellStyle name="Финансовый 14 2 3 3 37" xfId="52072"/>
    <cellStyle name="Финансовый 14 2 3 3 38" xfId="52282"/>
    <cellStyle name="Финансовый 14 2 3 3 39" xfId="52510"/>
    <cellStyle name="Финансовый 14 2 3 3 4" xfId="29450"/>
    <cellStyle name="Финансовый 14 2 3 3 40" xfId="52720"/>
    <cellStyle name="Финансовый 14 2 3 3 41" xfId="52930"/>
    <cellStyle name="Финансовый 14 2 3 3 42" xfId="53140"/>
    <cellStyle name="Финансовый 14 2 3 3 43" xfId="53350"/>
    <cellStyle name="Финансовый 14 2 3 3 44" xfId="53892"/>
    <cellStyle name="Финансовый 14 2 3 3 5" xfId="29451"/>
    <cellStyle name="Финансовый 14 2 3 3 6" xfId="29452"/>
    <cellStyle name="Финансовый 14 2 3 3 7" xfId="29453"/>
    <cellStyle name="Финансовый 14 2 3 3 8" xfId="33509"/>
    <cellStyle name="Финансовый 14 2 3 3 9" xfId="35258"/>
    <cellStyle name="Финансовый 14 2 3 30" xfId="49618"/>
    <cellStyle name="Финансовый 14 2 3 31" xfId="49828"/>
    <cellStyle name="Финансовый 14 2 3 32" xfId="50038"/>
    <cellStyle name="Финансовый 14 2 3 33" xfId="50248"/>
    <cellStyle name="Финансовый 14 2 3 34" xfId="50458"/>
    <cellStyle name="Финансовый 14 2 3 35" xfId="50668"/>
    <cellStyle name="Финансовый 14 2 3 36" xfId="50878"/>
    <cellStyle name="Финансовый 14 2 3 37" xfId="51088"/>
    <cellStyle name="Финансовый 14 2 3 38" xfId="51298"/>
    <cellStyle name="Финансовый 14 2 3 39" xfId="51515"/>
    <cellStyle name="Финансовый 14 2 3 4" xfId="29454"/>
    <cellStyle name="Финансовый 14 2 3 4 10" xfId="36676"/>
    <cellStyle name="Финансовый 14 2 3 4 11" xfId="38012"/>
    <cellStyle name="Финансовый 14 2 3 4 12" xfId="39337"/>
    <cellStyle name="Финансовый 14 2 3 4 13" xfId="40701"/>
    <cellStyle name="Финансовый 14 2 3 4 14" xfId="42200"/>
    <cellStyle name="Финансовый 14 2 3 4 15" xfId="43374"/>
    <cellStyle name="Финансовый 14 2 3 4 16" xfId="44654"/>
    <cellStyle name="Финансовый 14 2 3 4 17" xfId="45791"/>
    <cellStyle name="Финансовый 14 2 3 4 18" xfId="46907"/>
    <cellStyle name="Финансовый 14 2 3 4 19" xfId="47855"/>
    <cellStyle name="Финансовый 14 2 3 4 2" xfId="29455"/>
    <cellStyle name="Финансовый 14 2 3 4 20" xfId="48489"/>
    <cellStyle name="Финансовый 14 2 3 4 21" xfId="48699"/>
    <cellStyle name="Финансовый 14 2 3 4 22" xfId="48909"/>
    <cellStyle name="Финансовый 14 2 3 4 23" xfId="49119"/>
    <cellStyle name="Финансовый 14 2 3 4 24" xfId="49329"/>
    <cellStyle name="Финансовый 14 2 3 4 25" xfId="49539"/>
    <cellStyle name="Финансовый 14 2 3 4 26" xfId="49749"/>
    <cellStyle name="Финансовый 14 2 3 4 27" xfId="49959"/>
    <cellStyle name="Финансовый 14 2 3 4 28" xfId="50169"/>
    <cellStyle name="Финансовый 14 2 3 4 29" xfId="50379"/>
    <cellStyle name="Финансовый 14 2 3 4 3" xfId="29456"/>
    <cellStyle name="Финансовый 14 2 3 4 30" xfId="50589"/>
    <cellStyle name="Финансовый 14 2 3 4 31" xfId="50799"/>
    <cellStyle name="Финансовый 14 2 3 4 32" xfId="51009"/>
    <cellStyle name="Финансовый 14 2 3 4 33" xfId="51219"/>
    <cellStyle name="Финансовый 14 2 3 4 34" xfId="51436"/>
    <cellStyle name="Финансовый 14 2 3 4 35" xfId="51653"/>
    <cellStyle name="Финансовый 14 2 3 4 36" xfId="51863"/>
    <cellStyle name="Финансовый 14 2 3 4 37" xfId="52073"/>
    <cellStyle name="Финансовый 14 2 3 4 38" xfId="52283"/>
    <cellStyle name="Финансовый 14 2 3 4 39" xfId="52511"/>
    <cellStyle name="Финансовый 14 2 3 4 4" xfId="29457"/>
    <cellStyle name="Финансовый 14 2 3 4 40" xfId="52721"/>
    <cellStyle name="Финансовый 14 2 3 4 41" xfId="52931"/>
    <cellStyle name="Финансовый 14 2 3 4 42" xfId="53141"/>
    <cellStyle name="Финансовый 14 2 3 4 43" xfId="53351"/>
    <cellStyle name="Финансовый 14 2 3 4 44" xfId="53893"/>
    <cellStyle name="Финансовый 14 2 3 4 5" xfId="29458"/>
    <cellStyle name="Финансовый 14 2 3 4 6" xfId="29459"/>
    <cellStyle name="Финансовый 14 2 3 4 7" xfId="29460"/>
    <cellStyle name="Финансовый 14 2 3 4 8" xfId="33510"/>
    <cellStyle name="Финансовый 14 2 3 4 9" xfId="35259"/>
    <cellStyle name="Финансовый 14 2 3 40" xfId="51732"/>
    <cellStyle name="Финансовый 14 2 3 41" xfId="51942"/>
    <cellStyle name="Финансовый 14 2 3 42" xfId="52152"/>
    <cellStyle name="Финансовый 14 2 3 43" xfId="52379"/>
    <cellStyle name="Финансовый 14 2 3 44" xfId="52590"/>
    <cellStyle name="Финансовый 14 2 3 45" xfId="52800"/>
    <cellStyle name="Финансовый 14 2 3 46" xfId="53010"/>
    <cellStyle name="Финансовый 14 2 3 47" xfId="53220"/>
    <cellStyle name="Финансовый 14 2 3 48" xfId="53632"/>
    <cellStyle name="Финансовый 14 2 3 5" xfId="29461"/>
    <cellStyle name="Финансовый 14 2 3 6" xfId="29462"/>
    <cellStyle name="Финансовый 14 2 3 7" xfId="29463"/>
    <cellStyle name="Финансовый 14 2 3 8" xfId="29464"/>
    <cellStyle name="Финансовый 14 2 3 9" xfId="29465"/>
    <cellStyle name="Финансовый 14 2 30" xfId="49166"/>
    <cellStyle name="Финансовый 14 2 31" xfId="49376"/>
    <cellStyle name="Финансовый 14 2 32" xfId="49586"/>
    <cellStyle name="Финансовый 14 2 33" xfId="49796"/>
    <cellStyle name="Финансовый 14 2 34" xfId="50006"/>
    <cellStyle name="Финансовый 14 2 35" xfId="50216"/>
    <cellStyle name="Финансовый 14 2 36" xfId="50426"/>
    <cellStyle name="Финансовый 14 2 37" xfId="50636"/>
    <cellStyle name="Финансовый 14 2 38" xfId="50846"/>
    <cellStyle name="Финансовый 14 2 39" xfId="51056"/>
    <cellStyle name="Финансовый 14 2 4" xfId="29466"/>
    <cellStyle name="Финансовый 14 2 4 10" xfId="35260"/>
    <cellStyle name="Финансовый 14 2 4 11" xfId="36677"/>
    <cellStyle name="Финансовый 14 2 4 12" xfId="38013"/>
    <cellStyle name="Финансовый 14 2 4 13" xfId="39338"/>
    <cellStyle name="Финансовый 14 2 4 14" xfId="40702"/>
    <cellStyle name="Финансовый 14 2 4 15" xfId="42201"/>
    <cellStyle name="Финансовый 14 2 4 16" xfId="43375"/>
    <cellStyle name="Финансовый 14 2 4 17" xfId="44655"/>
    <cellStyle name="Финансовый 14 2 4 18" xfId="45792"/>
    <cellStyle name="Финансовый 14 2 4 19" xfId="46908"/>
    <cellStyle name="Финансовый 14 2 4 2" xfId="29467"/>
    <cellStyle name="Финансовый 14 2 4 20" xfId="47856"/>
    <cellStyle name="Финансовый 14 2 4 21" xfId="48490"/>
    <cellStyle name="Финансовый 14 2 4 22" xfId="48700"/>
    <cellStyle name="Финансовый 14 2 4 23" xfId="48910"/>
    <cellStyle name="Финансовый 14 2 4 24" xfId="49120"/>
    <cellStyle name="Финансовый 14 2 4 25" xfId="49330"/>
    <cellStyle name="Финансовый 14 2 4 26" xfId="49540"/>
    <cellStyle name="Финансовый 14 2 4 27" xfId="49750"/>
    <cellStyle name="Финансовый 14 2 4 28" xfId="49960"/>
    <cellStyle name="Финансовый 14 2 4 29" xfId="50170"/>
    <cellStyle name="Финансовый 14 2 4 3" xfId="29468"/>
    <cellStyle name="Финансовый 14 2 4 30" xfId="50380"/>
    <cellStyle name="Финансовый 14 2 4 31" xfId="50590"/>
    <cellStyle name="Финансовый 14 2 4 32" xfId="50800"/>
    <cellStyle name="Финансовый 14 2 4 33" xfId="51010"/>
    <cellStyle name="Финансовый 14 2 4 34" xfId="51220"/>
    <cellStyle name="Финансовый 14 2 4 35" xfId="51437"/>
    <cellStyle name="Финансовый 14 2 4 36" xfId="51654"/>
    <cellStyle name="Финансовый 14 2 4 37" xfId="51864"/>
    <cellStyle name="Финансовый 14 2 4 38" xfId="52074"/>
    <cellStyle name="Финансовый 14 2 4 39" xfId="52284"/>
    <cellStyle name="Финансовый 14 2 4 4" xfId="29469"/>
    <cellStyle name="Финансовый 14 2 4 40" xfId="52512"/>
    <cellStyle name="Финансовый 14 2 4 41" xfId="52722"/>
    <cellStyle name="Финансовый 14 2 4 42" xfId="52932"/>
    <cellStyle name="Финансовый 14 2 4 43" xfId="53142"/>
    <cellStyle name="Финансовый 14 2 4 44" xfId="53352"/>
    <cellStyle name="Финансовый 14 2 4 45" xfId="53894"/>
    <cellStyle name="Финансовый 14 2 4 5" xfId="29470"/>
    <cellStyle name="Финансовый 14 2 4 6" xfId="29471"/>
    <cellStyle name="Финансовый 14 2 4 7" xfId="29472"/>
    <cellStyle name="Финансовый 14 2 4 8" xfId="29473"/>
    <cellStyle name="Финансовый 14 2 4 9" xfId="33511"/>
    <cellStyle name="Финансовый 14 2 40" xfId="51266"/>
    <cellStyle name="Финансовый 14 2 41" xfId="51483"/>
    <cellStyle name="Финансовый 14 2 42" xfId="51700"/>
    <cellStyle name="Финансовый 14 2 43" xfId="51910"/>
    <cellStyle name="Финансовый 14 2 44" xfId="52120"/>
    <cellStyle name="Финансовый 14 2 45" xfId="52346"/>
    <cellStyle name="Финансовый 14 2 46" xfId="52558"/>
    <cellStyle name="Финансовый 14 2 47" xfId="52768"/>
    <cellStyle name="Финансовый 14 2 48" xfId="52978"/>
    <cellStyle name="Финансовый 14 2 49" xfId="53188"/>
    <cellStyle name="Финансовый 14 2 5" xfId="29474"/>
    <cellStyle name="Финансовый 14 2 5 10" xfId="36678"/>
    <cellStyle name="Финансовый 14 2 5 11" xfId="38014"/>
    <cellStyle name="Финансовый 14 2 5 12" xfId="39339"/>
    <cellStyle name="Финансовый 14 2 5 13" xfId="40703"/>
    <cellStyle name="Финансовый 14 2 5 14" xfId="42202"/>
    <cellStyle name="Финансовый 14 2 5 15" xfId="43376"/>
    <cellStyle name="Финансовый 14 2 5 16" xfId="44656"/>
    <cellStyle name="Финансовый 14 2 5 17" xfId="45793"/>
    <cellStyle name="Финансовый 14 2 5 18" xfId="46909"/>
    <cellStyle name="Финансовый 14 2 5 19" xfId="47857"/>
    <cellStyle name="Финансовый 14 2 5 2" xfId="29475"/>
    <cellStyle name="Финансовый 14 2 5 20" xfId="48491"/>
    <cellStyle name="Финансовый 14 2 5 21" xfId="48701"/>
    <cellStyle name="Финансовый 14 2 5 22" xfId="48911"/>
    <cellStyle name="Финансовый 14 2 5 23" xfId="49121"/>
    <cellStyle name="Финансовый 14 2 5 24" xfId="49331"/>
    <cellStyle name="Финансовый 14 2 5 25" xfId="49541"/>
    <cellStyle name="Финансовый 14 2 5 26" xfId="49751"/>
    <cellStyle name="Финансовый 14 2 5 27" xfId="49961"/>
    <cellStyle name="Финансовый 14 2 5 28" xfId="50171"/>
    <cellStyle name="Финансовый 14 2 5 29" xfId="50381"/>
    <cellStyle name="Финансовый 14 2 5 3" xfId="29476"/>
    <cellStyle name="Финансовый 14 2 5 30" xfId="50591"/>
    <cellStyle name="Финансовый 14 2 5 31" xfId="50801"/>
    <cellStyle name="Финансовый 14 2 5 32" xfId="51011"/>
    <cellStyle name="Финансовый 14 2 5 33" xfId="51221"/>
    <cellStyle name="Финансовый 14 2 5 34" xfId="51438"/>
    <cellStyle name="Финансовый 14 2 5 35" xfId="51655"/>
    <cellStyle name="Финансовый 14 2 5 36" xfId="51865"/>
    <cellStyle name="Финансовый 14 2 5 37" xfId="52075"/>
    <cellStyle name="Финансовый 14 2 5 38" xfId="52285"/>
    <cellStyle name="Финансовый 14 2 5 39" xfId="52513"/>
    <cellStyle name="Финансовый 14 2 5 4" xfId="29477"/>
    <cellStyle name="Финансовый 14 2 5 40" xfId="52723"/>
    <cellStyle name="Финансовый 14 2 5 41" xfId="52933"/>
    <cellStyle name="Финансовый 14 2 5 42" xfId="53143"/>
    <cellStyle name="Финансовый 14 2 5 43" xfId="53353"/>
    <cellStyle name="Финансовый 14 2 5 44" xfId="53895"/>
    <cellStyle name="Финансовый 14 2 5 5" xfId="29478"/>
    <cellStyle name="Финансовый 14 2 5 6" xfId="29479"/>
    <cellStyle name="Финансовый 14 2 5 7" xfId="29480"/>
    <cellStyle name="Финансовый 14 2 5 8" xfId="33512"/>
    <cellStyle name="Финансовый 14 2 5 9" xfId="35261"/>
    <cellStyle name="Финансовый 14 2 50" xfId="53573"/>
    <cellStyle name="Финансовый 14 2 51" xfId="54172"/>
    <cellStyle name="Финансовый 14 2 52" xfId="54557"/>
    <cellStyle name="Финансовый 14 2 53" xfId="54823"/>
    <cellStyle name="Финансовый 14 2 54" xfId="54988"/>
    <cellStyle name="Финансовый 14 2 55" xfId="55185"/>
    <cellStyle name="Финансовый 14 2 56" xfId="55266"/>
    <cellStyle name="Финансовый 14 2 57" xfId="55318"/>
    <cellStyle name="Финансовый 14 2 58" xfId="55473"/>
    <cellStyle name="Финансовый 14 2 59" xfId="56394"/>
    <cellStyle name="Финансовый 14 2 6" xfId="29481"/>
    <cellStyle name="Финансовый 14 2 6 10" xfId="36679"/>
    <cellStyle name="Финансовый 14 2 6 11" xfId="38015"/>
    <cellStyle name="Финансовый 14 2 6 12" xfId="39340"/>
    <cellStyle name="Финансовый 14 2 6 13" xfId="40704"/>
    <cellStyle name="Финансовый 14 2 6 14" xfId="42203"/>
    <cellStyle name="Финансовый 14 2 6 15" xfId="43377"/>
    <cellStyle name="Финансовый 14 2 6 16" xfId="44657"/>
    <cellStyle name="Финансовый 14 2 6 17" xfId="45794"/>
    <cellStyle name="Финансовый 14 2 6 18" xfId="46910"/>
    <cellStyle name="Финансовый 14 2 6 19" xfId="47858"/>
    <cellStyle name="Финансовый 14 2 6 2" xfId="29482"/>
    <cellStyle name="Финансовый 14 2 6 20" xfId="48492"/>
    <cellStyle name="Финансовый 14 2 6 21" xfId="48702"/>
    <cellStyle name="Финансовый 14 2 6 22" xfId="48912"/>
    <cellStyle name="Финансовый 14 2 6 23" xfId="49122"/>
    <cellStyle name="Финансовый 14 2 6 24" xfId="49332"/>
    <cellStyle name="Финансовый 14 2 6 25" xfId="49542"/>
    <cellStyle name="Финансовый 14 2 6 26" xfId="49752"/>
    <cellStyle name="Финансовый 14 2 6 27" xfId="49962"/>
    <cellStyle name="Финансовый 14 2 6 28" xfId="50172"/>
    <cellStyle name="Финансовый 14 2 6 29" xfId="50382"/>
    <cellStyle name="Финансовый 14 2 6 3" xfId="29483"/>
    <cellStyle name="Финансовый 14 2 6 30" xfId="50592"/>
    <cellStyle name="Финансовый 14 2 6 31" xfId="50802"/>
    <cellStyle name="Финансовый 14 2 6 32" xfId="51012"/>
    <cellStyle name="Финансовый 14 2 6 33" xfId="51222"/>
    <cellStyle name="Финансовый 14 2 6 34" xfId="51439"/>
    <cellStyle name="Финансовый 14 2 6 35" xfId="51656"/>
    <cellStyle name="Финансовый 14 2 6 36" xfId="51866"/>
    <cellStyle name="Финансовый 14 2 6 37" xfId="52076"/>
    <cellStyle name="Финансовый 14 2 6 38" xfId="52286"/>
    <cellStyle name="Финансовый 14 2 6 39" xfId="52514"/>
    <cellStyle name="Финансовый 14 2 6 4" xfId="29484"/>
    <cellStyle name="Финансовый 14 2 6 40" xfId="52724"/>
    <cellStyle name="Финансовый 14 2 6 41" xfId="52934"/>
    <cellStyle name="Финансовый 14 2 6 42" xfId="53144"/>
    <cellStyle name="Финансовый 14 2 6 43" xfId="53354"/>
    <cellStyle name="Финансовый 14 2 6 44" xfId="53896"/>
    <cellStyle name="Финансовый 14 2 6 5" xfId="29485"/>
    <cellStyle name="Финансовый 14 2 6 6" xfId="29486"/>
    <cellStyle name="Финансовый 14 2 6 7" xfId="29487"/>
    <cellStyle name="Финансовый 14 2 6 8" xfId="33513"/>
    <cellStyle name="Финансовый 14 2 6 9" xfId="35262"/>
    <cellStyle name="Финансовый 14 2 7" xfId="29488"/>
    <cellStyle name="Финансовый 14 2 8" xfId="29489"/>
    <cellStyle name="Финансовый 14 2 9" xfId="29490"/>
    <cellStyle name="Финансовый 14 20" xfId="37168"/>
    <cellStyle name="Финансовый 14 21" xfId="38489"/>
    <cellStyle name="Финансовый 14 22" xfId="39816"/>
    <cellStyle name="Финансовый 14 23" xfId="41323"/>
    <cellStyle name="Финансовый 14 24" xfId="42783"/>
    <cellStyle name="Финансовый 14 25" xfId="43897"/>
    <cellStyle name="Финансовый 14 26" xfId="45201"/>
    <cellStyle name="Финансовый 14 27" xfId="46319"/>
    <cellStyle name="Финансовый 14 28" xfId="47264"/>
    <cellStyle name="Финансовый 14 29" xfId="48134"/>
    <cellStyle name="Финансовый 14 3" xfId="29491"/>
    <cellStyle name="Финансовый 14 3 10" xfId="29492"/>
    <cellStyle name="Финансовый 14 3 11" xfId="29493"/>
    <cellStyle name="Финансовый 14 3 12" xfId="29494"/>
    <cellStyle name="Финансовый 14 3 13" xfId="29495"/>
    <cellStyle name="Финансовый 14 3 14" xfId="32024"/>
    <cellStyle name="Финансовый 14 3 15" xfId="34424"/>
    <cellStyle name="Финансовый 14 3 16" xfId="35807"/>
    <cellStyle name="Финансовый 14 3 17" xfId="37283"/>
    <cellStyle name="Финансовый 14 3 18" xfId="38607"/>
    <cellStyle name="Финансовый 14 3 19" xfId="39930"/>
    <cellStyle name="Финансовый 14 3 2" xfId="29496"/>
    <cellStyle name="Финансовый 14 3 2 10" xfId="29497"/>
    <cellStyle name="Финансовый 14 3 2 11" xfId="29498"/>
    <cellStyle name="Финансовый 14 3 2 12" xfId="32049"/>
    <cellStyle name="Финансовый 14 3 2 13" xfId="34444"/>
    <cellStyle name="Финансовый 14 3 2 14" xfId="35829"/>
    <cellStyle name="Финансовый 14 3 2 15" xfId="37303"/>
    <cellStyle name="Финансовый 14 3 2 16" xfId="38626"/>
    <cellStyle name="Финансовый 14 3 2 17" xfId="39950"/>
    <cellStyle name="Финансовый 14 3 2 18" xfId="41459"/>
    <cellStyle name="Финансовый 14 3 2 19" xfId="42898"/>
    <cellStyle name="Финансовый 14 3 2 2" xfId="29499"/>
    <cellStyle name="Финансовый 14 3 2 2 10" xfId="36680"/>
    <cellStyle name="Финансовый 14 3 2 2 11" xfId="38016"/>
    <cellStyle name="Финансовый 14 3 2 2 12" xfId="39341"/>
    <cellStyle name="Финансовый 14 3 2 2 13" xfId="40705"/>
    <cellStyle name="Финансовый 14 3 2 2 14" xfId="42204"/>
    <cellStyle name="Финансовый 14 3 2 2 15" xfId="43378"/>
    <cellStyle name="Финансовый 14 3 2 2 16" xfId="44658"/>
    <cellStyle name="Финансовый 14 3 2 2 17" xfId="45795"/>
    <cellStyle name="Финансовый 14 3 2 2 18" xfId="46911"/>
    <cellStyle name="Финансовый 14 3 2 2 19" xfId="47859"/>
    <cellStyle name="Финансовый 14 3 2 2 2" xfId="29500"/>
    <cellStyle name="Финансовый 14 3 2 2 20" xfId="48493"/>
    <cellStyle name="Финансовый 14 3 2 2 21" xfId="48703"/>
    <cellStyle name="Финансовый 14 3 2 2 22" xfId="48913"/>
    <cellStyle name="Финансовый 14 3 2 2 23" xfId="49123"/>
    <cellStyle name="Финансовый 14 3 2 2 24" xfId="49333"/>
    <cellStyle name="Финансовый 14 3 2 2 25" xfId="49543"/>
    <cellStyle name="Финансовый 14 3 2 2 26" xfId="49753"/>
    <cellStyle name="Финансовый 14 3 2 2 27" xfId="49963"/>
    <cellStyle name="Финансовый 14 3 2 2 28" xfId="50173"/>
    <cellStyle name="Финансовый 14 3 2 2 29" xfId="50383"/>
    <cellStyle name="Финансовый 14 3 2 2 3" xfId="29501"/>
    <cellStyle name="Финансовый 14 3 2 2 30" xfId="50593"/>
    <cellStyle name="Финансовый 14 3 2 2 31" xfId="50803"/>
    <cellStyle name="Финансовый 14 3 2 2 32" xfId="51013"/>
    <cellStyle name="Финансовый 14 3 2 2 33" xfId="51223"/>
    <cellStyle name="Финансовый 14 3 2 2 34" xfId="51440"/>
    <cellStyle name="Финансовый 14 3 2 2 35" xfId="51657"/>
    <cellStyle name="Финансовый 14 3 2 2 36" xfId="51867"/>
    <cellStyle name="Финансовый 14 3 2 2 37" xfId="52077"/>
    <cellStyle name="Финансовый 14 3 2 2 38" xfId="52287"/>
    <cellStyle name="Финансовый 14 3 2 2 39" xfId="52515"/>
    <cellStyle name="Финансовый 14 3 2 2 4" xfId="29502"/>
    <cellStyle name="Финансовый 14 3 2 2 40" xfId="52725"/>
    <cellStyle name="Финансовый 14 3 2 2 41" xfId="52935"/>
    <cellStyle name="Финансовый 14 3 2 2 42" xfId="53145"/>
    <cellStyle name="Финансовый 14 3 2 2 43" xfId="53355"/>
    <cellStyle name="Финансовый 14 3 2 2 44" xfId="53897"/>
    <cellStyle name="Финансовый 14 3 2 2 5" xfId="29503"/>
    <cellStyle name="Финансовый 14 3 2 2 6" xfId="29504"/>
    <cellStyle name="Финансовый 14 3 2 2 7" xfId="29505"/>
    <cellStyle name="Финансовый 14 3 2 2 8" xfId="33514"/>
    <cellStyle name="Финансовый 14 3 2 2 9" xfId="35263"/>
    <cellStyle name="Финансовый 14 3 2 20" xfId="44008"/>
    <cellStyle name="Финансовый 14 3 2 21" xfId="45316"/>
    <cellStyle name="Финансовый 14 3 2 22" xfId="46434"/>
    <cellStyle name="Финансовый 14 3 2 23" xfId="47380"/>
    <cellStyle name="Финансовый 14 3 2 24" xfId="48163"/>
    <cellStyle name="Финансовый 14 3 2 25" xfId="48554"/>
    <cellStyle name="Финансовый 14 3 2 26" xfId="48764"/>
    <cellStyle name="Финансовый 14 3 2 27" xfId="48974"/>
    <cellStyle name="Финансовый 14 3 2 28" xfId="49184"/>
    <cellStyle name="Финансовый 14 3 2 29" xfId="49394"/>
    <cellStyle name="Финансовый 14 3 2 3" xfId="29506"/>
    <cellStyle name="Финансовый 14 3 2 3 10" xfId="36681"/>
    <cellStyle name="Финансовый 14 3 2 3 11" xfId="38017"/>
    <cellStyle name="Финансовый 14 3 2 3 12" xfId="39342"/>
    <cellStyle name="Финансовый 14 3 2 3 13" xfId="40706"/>
    <cellStyle name="Финансовый 14 3 2 3 14" xfId="42205"/>
    <cellStyle name="Финансовый 14 3 2 3 15" xfId="43379"/>
    <cellStyle name="Финансовый 14 3 2 3 16" xfId="44659"/>
    <cellStyle name="Финансовый 14 3 2 3 17" xfId="45796"/>
    <cellStyle name="Финансовый 14 3 2 3 18" xfId="46912"/>
    <cellStyle name="Финансовый 14 3 2 3 19" xfId="47860"/>
    <cellStyle name="Финансовый 14 3 2 3 2" xfId="29507"/>
    <cellStyle name="Финансовый 14 3 2 3 20" xfId="48494"/>
    <cellStyle name="Финансовый 14 3 2 3 21" xfId="48704"/>
    <cellStyle name="Финансовый 14 3 2 3 22" xfId="48914"/>
    <cellStyle name="Финансовый 14 3 2 3 23" xfId="49124"/>
    <cellStyle name="Финансовый 14 3 2 3 24" xfId="49334"/>
    <cellStyle name="Финансовый 14 3 2 3 25" xfId="49544"/>
    <cellStyle name="Финансовый 14 3 2 3 26" xfId="49754"/>
    <cellStyle name="Финансовый 14 3 2 3 27" xfId="49964"/>
    <cellStyle name="Финансовый 14 3 2 3 28" xfId="50174"/>
    <cellStyle name="Финансовый 14 3 2 3 29" xfId="50384"/>
    <cellStyle name="Финансовый 14 3 2 3 3" xfId="29508"/>
    <cellStyle name="Финансовый 14 3 2 3 30" xfId="50594"/>
    <cellStyle name="Финансовый 14 3 2 3 31" xfId="50804"/>
    <cellStyle name="Финансовый 14 3 2 3 32" xfId="51014"/>
    <cellStyle name="Финансовый 14 3 2 3 33" xfId="51224"/>
    <cellStyle name="Финансовый 14 3 2 3 34" xfId="51441"/>
    <cellStyle name="Финансовый 14 3 2 3 35" xfId="51658"/>
    <cellStyle name="Финансовый 14 3 2 3 36" xfId="51868"/>
    <cellStyle name="Финансовый 14 3 2 3 37" xfId="52078"/>
    <cellStyle name="Финансовый 14 3 2 3 38" xfId="52288"/>
    <cellStyle name="Финансовый 14 3 2 3 39" xfId="52516"/>
    <cellStyle name="Финансовый 14 3 2 3 4" xfId="29509"/>
    <cellStyle name="Финансовый 14 3 2 3 40" xfId="52726"/>
    <cellStyle name="Финансовый 14 3 2 3 41" xfId="52936"/>
    <cellStyle name="Финансовый 14 3 2 3 42" xfId="53146"/>
    <cellStyle name="Финансовый 14 3 2 3 43" xfId="53356"/>
    <cellStyle name="Финансовый 14 3 2 3 44" xfId="53898"/>
    <cellStyle name="Финансовый 14 3 2 3 5" xfId="29510"/>
    <cellStyle name="Финансовый 14 3 2 3 6" xfId="29511"/>
    <cellStyle name="Финансовый 14 3 2 3 7" xfId="29512"/>
    <cellStyle name="Финансовый 14 3 2 3 8" xfId="33515"/>
    <cellStyle name="Финансовый 14 3 2 3 9" xfId="35264"/>
    <cellStyle name="Финансовый 14 3 2 30" xfId="49604"/>
    <cellStyle name="Финансовый 14 3 2 31" xfId="49814"/>
    <cellStyle name="Финансовый 14 3 2 32" xfId="50024"/>
    <cellStyle name="Финансовый 14 3 2 33" xfId="50234"/>
    <cellStyle name="Финансовый 14 3 2 34" xfId="50444"/>
    <cellStyle name="Финансовый 14 3 2 35" xfId="50654"/>
    <cellStyle name="Финансовый 14 3 2 36" xfId="50864"/>
    <cellStyle name="Финансовый 14 3 2 37" xfId="51074"/>
    <cellStyle name="Финансовый 14 3 2 38" xfId="51284"/>
    <cellStyle name="Финансовый 14 3 2 39" xfId="51501"/>
    <cellStyle name="Финансовый 14 3 2 4" xfId="29513"/>
    <cellStyle name="Финансовый 14 3 2 4 10" xfId="36682"/>
    <cellStyle name="Финансовый 14 3 2 4 11" xfId="38018"/>
    <cellStyle name="Финансовый 14 3 2 4 12" xfId="39343"/>
    <cellStyle name="Финансовый 14 3 2 4 13" xfId="40707"/>
    <cellStyle name="Финансовый 14 3 2 4 14" xfId="42206"/>
    <cellStyle name="Финансовый 14 3 2 4 15" xfId="43380"/>
    <cellStyle name="Финансовый 14 3 2 4 16" xfId="44660"/>
    <cellStyle name="Финансовый 14 3 2 4 17" xfId="45797"/>
    <cellStyle name="Финансовый 14 3 2 4 18" xfId="46913"/>
    <cellStyle name="Финансовый 14 3 2 4 19" xfId="47861"/>
    <cellStyle name="Финансовый 14 3 2 4 2" xfId="29514"/>
    <cellStyle name="Финансовый 14 3 2 4 20" xfId="48495"/>
    <cellStyle name="Финансовый 14 3 2 4 21" xfId="48705"/>
    <cellStyle name="Финансовый 14 3 2 4 22" xfId="48915"/>
    <cellStyle name="Финансовый 14 3 2 4 23" xfId="49125"/>
    <cellStyle name="Финансовый 14 3 2 4 24" xfId="49335"/>
    <cellStyle name="Финансовый 14 3 2 4 25" xfId="49545"/>
    <cellStyle name="Финансовый 14 3 2 4 26" xfId="49755"/>
    <cellStyle name="Финансовый 14 3 2 4 27" xfId="49965"/>
    <cellStyle name="Финансовый 14 3 2 4 28" xfId="50175"/>
    <cellStyle name="Финансовый 14 3 2 4 29" xfId="50385"/>
    <cellStyle name="Финансовый 14 3 2 4 3" xfId="29515"/>
    <cellStyle name="Финансовый 14 3 2 4 30" xfId="50595"/>
    <cellStyle name="Финансовый 14 3 2 4 31" xfId="50805"/>
    <cellStyle name="Финансовый 14 3 2 4 32" xfId="51015"/>
    <cellStyle name="Финансовый 14 3 2 4 33" xfId="51225"/>
    <cellStyle name="Финансовый 14 3 2 4 34" xfId="51442"/>
    <cellStyle name="Финансовый 14 3 2 4 35" xfId="51659"/>
    <cellStyle name="Финансовый 14 3 2 4 36" xfId="51869"/>
    <cellStyle name="Финансовый 14 3 2 4 37" xfId="52079"/>
    <cellStyle name="Финансовый 14 3 2 4 38" xfId="52289"/>
    <cellStyle name="Финансовый 14 3 2 4 39" xfId="52517"/>
    <cellStyle name="Финансовый 14 3 2 4 4" xfId="29516"/>
    <cellStyle name="Финансовый 14 3 2 4 40" xfId="52727"/>
    <cellStyle name="Финансовый 14 3 2 4 41" xfId="52937"/>
    <cellStyle name="Финансовый 14 3 2 4 42" xfId="53147"/>
    <cellStyle name="Финансовый 14 3 2 4 43" xfId="53357"/>
    <cellStyle name="Финансовый 14 3 2 4 44" xfId="53899"/>
    <cellStyle name="Финансовый 14 3 2 4 5" xfId="29517"/>
    <cellStyle name="Финансовый 14 3 2 4 6" xfId="29518"/>
    <cellStyle name="Финансовый 14 3 2 4 7" xfId="29519"/>
    <cellStyle name="Финансовый 14 3 2 4 8" xfId="33516"/>
    <cellStyle name="Финансовый 14 3 2 4 9" xfId="35265"/>
    <cellStyle name="Финансовый 14 3 2 40" xfId="51718"/>
    <cellStyle name="Финансовый 14 3 2 41" xfId="51928"/>
    <cellStyle name="Финансовый 14 3 2 42" xfId="52138"/>
    <cellStyle name="Финансовый 14 3 2 43" xfId="52365"/>
    <cellStyle name="Финансовый 14 3 2 44" xfId="52576"/>
    <cellStyle name="Финансовый 14 3 2 45" xfId="52786"/>
    <cellStyle name="Финансовый 14 3 2 46" xfId="52996"/>
    <cellStyle name="Финансовый 14 3 2 47" xfId="53206"/>
    <cellStyle name="Финансовый 14 3 2 48" xfId="53601"/>
    <cellStyle name="Финансовый 14 3 2 5" xfId="29520"/>
    <cellStyle name="Финансовый 14 3 2 6" xfId="29521"/>
    <cellStyle name="Финансовый 14 3 2 7" xfId="29522"/>
    <cellStyle name="Финансовый 14 3 2 8" xfId="29523"/>
    <cellStyle name="Финансовый 14 3 2 9" xfId="29524"/>
    <cellStyle name="Финансовый 14 3 20" xfId="41439"/>
    <cellStyle name="Финансовый 14 3 21" xfId="42879"/>
    <cellStyle name="Финансовый 14 3 22" xfId="43988"/>
    <cellStyle name="Финансовый 14 3 23" xfId="45297"/>
    <cellStyle name="Финансовый 14 3 24" xfId="46415"/>
    <cellStyle name="Финансовый 14 3 25" xfId="47361"/>
    <cellStyle name="Финансовый 14 3 26" xfId="48147"/>
    <cellStyle name="Финансовый 14 3 27" xfId="48538"/>
    <cellStyle name="Финансовый 14 3 28" xfId="48748"/>
    <cellStyle name="Финансовый 14 3 29" xfId="48958"/>
    <cellStyle name="Финансовый 14 3 3" xfId="29525"/>
    <cellStyle name="Финансовый 14 3 3 10" xfId="29526"/>
    <cellStyle name="Финансовый 14 3 3 11" xfId="29527"/>
    <cellStyle name="Финансовый 14 3 3 12" xfId="32088"/>
    <cellStyle name="Финансовый 14 3 3 13" xfId="34465"/>
    <cellStyle name="Финансовый 14 3 3 14" xfId="35848"/>
    <cellStyle name="Финансовый 14 3 3 15" xfId="37322"/>
    <cellStyle name="Финансовый 14 3 3 16" xfId="38645"/>
    <cellStyle name="Финансовый 14 3 3 17" xfId="39969"/>
    <cellStyle name="Финансовый 14 3 3 18" xfId="41478"/>
    <cellStyle name="Финансовый 14 3 3 19" xfId="42916"/>
    <cellStyle name="Финансовый 14 3 3 2" xfId="29528"/>
    <cellStyle name="Финансовый 14 3 3 2 10" xfId="36683"/>
    <cellStyle name="Финансовый 14 3 3 2 11" xfId="38019"/>
    <cellStyle name="Финансовый 14 3 3 2 12" xfId="39344"/>
    <cellStyle name="Финансовый 14 3 3 2 13" xfId="40708"/>
    <cellStyle name="Финансовый 14 3 3 2 14" xfId="42207"/>
    <cellStyle name="Финансовый 14 3 3 2 15" xfId="43381"/>
    <cellStyle name="Финансовый 14 3 3 2 16" xfId="44661"/>
    <cellStyle name="Финансовый 14 3 3 2 17" xfId="45798"/>
    <cellStyle name="Финансовый 14 3 3 2 18" xfId="46914"/>
    <cellStyle name="Финансовый 14 3 3 2 19" xfId="47862"/>
    <cellStyle name="Финансовый 14 3 3 2 2" xfId="29529"/>
    <cellStyle name="Финансовый 14 3 3 2 20" xfId="48496"/>
    <cellStyle name="Финансовый 14 3 3 2 21" xfId="48706"/>
    <cellStyle name="Финансовый 14 3 3 2 22" xfId="48916"/>
    <cellStyle name="Финансовый 14 3 3 2 23" xfId="49126"/>
    <cellStyle name="Финансовый 14 3 3 2 24" xfId="49336"/>
    <cellStyle name="Финансовый 14 3 3 2 25" xfId="49546"/>
    <cellStyle name="Финансовый 14 3 3 2 26" xfId="49756"/>
    <cellStyle name="Финансовый 14 3 3 2 27" xfId="49966"/>
    <cellStyle name="Финансовый 14 3 3 2 28" xfId="50176"/>
    <cellStyle name="Финансовый 14 3 3 2 29" xfId="50386"/>
    <cellStyle name="Финансовый 14 3 3 2 3" xfId="29530"/>
    <cellStyle name="Финансовый 14 3 3 2 30" xfId="50596"/>
    <cellStyle name="Финансовый 14 3 3 2 31" xfId="50806"/>
    <cellStyle name="Финансовый 14 3 3 2 32" xfId="51016"/>
    <cellStyle name="Финансовый 14 3 3 2 33" xfId="51226"/>
    <cellStyle name="Финансовый 14 3 3 2 34" xfId="51443"/>
    <cellStyle name="Финансовый 14 3 3 2 35" xfId="51660"/>
    <cellStyle name="Финансовый 14 3 3 2 36" xfId="51870"/>
    <cellStyle name="Финансовый 14 3 3 2 37" xfId="52080"/>
    <cellStyle name="Финансовый 14 3 3 2 38" xfId="52290"/>
    <cellStyle name="Финансовый 14 3 3 2 39" xfId="52518"/>
    <cellStyle name="Финансовый 14 3 3 2 4" xfId="29531"/>
    <cellStyle name="Финансовый 14 3 3 2 40" xfId="52728"/>
    <cellStyle name="Финансовый 14 3 3 2 41" xfId="52938"/>
    <cellStyle name="Финансовый 14 3 3 2 42" xfId="53148"/>
    <cellStyle name="Финансовый 14 3 3 2 43" xfId="53358"/>
    <cellStyle name="Финансовый 14 3 3 2 44" xfId="53900"/>
    <cellStyle name="Финансовый 14 3 3 2 5" xfId="29532"/>
    <cellStyle name="Финансовый 14 3 3 2 6" xfId="29533"/>
    <cellStyle name="Финансовый 14 3 3 2 7" xfId="29534"/>
    <cellStyle name="Финансовый 14 3 3 2 8" xfId="33517"/>
    <cellStyle name="Финансовый 14 3 3 2 9" xfId="35266"/>
    <cellStyle name="Финансовый 14 3 3 20" xfId="44025"/>
    <cellStyle name="Финансовый 14 3 3 21" xfId="45334"/>
    <cellStyle name="Финансовый 14 3 3 22" xfId="46452"/>
    <cellStyle name="Финансовый 14 3 3 23" xfId="47398"/>
    <cellStyle name="Финансовый 14 3 3 24" xfId="48179"/>
    <cellStyle name="Финансовый 14 3 3 25" xfId="48570"/>
    <cellStyle name="Финансовый 14 3 3 26" xfId="48780"/>
    <cellStyle name="Финансовый 14 3 3 27" xfId="48990"/>
    <cellStyle name="Финансовый 14 3 3 28" xfId="49200"/>
    <cellStyle name="Финансовый 14 3 3 29" xfId="49410"/>
    <cellStyle name="Финансовый 14 3 3 3" xfId="29535"/>
    <cellStyle name="Финансовый 14 3 3 3 10" xfId="36684"/>
    <cellStyle name="Финансовый 14 3 3 3 11" xfId="38020"/>
    <cellStyle name="Финансовый 14 3 3 3 12" xfId="39345"/>
    <cellStyle name="Финансовый 14 3 3 3 13" xfId="40709"/>
    <cellStyle name="Финансовый 14 3 3 3 14" xfId="42208"/>
    <cellStyle name="Финансовый 14 3 3 3 15" xfId="43382"/>
    <cellStyle name="Финансовый 14 3 3 3 16" xfId="44662"/>
    <cellStyle name="Финансовый 14 3 3 3 17" xfId="45799"/>
    <cellStyle name="Финансовый 14 3 3 3 18" xfId="46915"/>
    <cellStyle name="Финансовый 14 3 3 3 19" xfId="47863"/>
    <cellStyle name="Финансовый 14 3 3 3 2" xfId="29536"/>
    <cellStyle name="Финансовый 14 3 3 3 20" xfId="48497"/>
    <cellStyle name="Финансовый 14 3 3 3 21" xfId="48707"/>
    <cellStyle name="Финансовый 14 3 3 3 22" xfId="48917"/>
    <cellStyle name="Финансовый 14 3 3 3 23" xfId="49127"/>
    <cellStyle name="Финансовый 14 3 3 3 24" xfId="49337"/>
    <cellStyle name="Финансовый 14 3 3 3 25" xfId="49547"/>
    <cellStyle name="Финансовый 14 3 3 3 26" xfId="49757"/>
    <cellStyle name="Финансовый 14 3 3 3 27" xfId="49967"/>
    <cellStyle name="Финансовый 14 3 3 3 28" xfId="50177"/>
    <cellStyle name="Финансовый 14 3 3 3 29" xfId="50387"/>
    <cellStyle name="Финансовый 14 3 3 3 3" xfId="29537"/>
    <cellStyle name="Финансовый 14 3 3 3 30" xfId="50597"/>
    <cellStyle name="Финансовый 14 3 3 3 31" xfId="50807"/>
    <cellStyle name="Финансовый 14 3 3 3 32" xfId="51017"/>
    <cellStyle name="Финансовый 14 3 3 3 33" xfId="51227"/>
    <cellStyle name="Финансовый 14 3 3 3 34" xfId="51444"/>
    <cellStyle name="Финансовый 14 3 3 3 35" xfId="51661"/>
    <cellStyle name="Финансовый 14 3 3 3 36" xfId="51871"/>
    <cellStyle name="Финансовый 14 3 3 3 37" xfId="52081"/>
    <cellStyle name="Финансовый 14 3 3 3 38" xfId="52291"/>
    <cellStyle name="Финансовый 14 3 3 3 39" xfId="52519"/>
    <cellStyle name="Финансовый 14 3 3 3 4" xfId="29538"/>
    <cellStyle name="Финансовый 14 3 3 3 40" xfId="52729"/>
    <cellStyle name="Финансовый 14 3 3 3 41" xfId="52939"/>
    <cellStyle name="Финансовый 14 3 3 3 42" xfId="53149"/>
    <cellStyle name="Финансовый 14 3 3 3 43" xfId="53359"/>
    <cellStyle name="Финансовый 14 3 3 3 44" xfId="53901"/>
    <cellStyle name="Финансовый 14 3 3 3 5" xfId="29539"/>
    <cellStyle name="Финансовый 14 3 3 3 6" xfId="29540"/>
    <cellStyle name="Финансовый 14 3 3 3 7" xfId="29541"/>
    <cellStyle name="Финансовый 14 3 3 3 8" xfId="33518"/>
    <cellStyle name="Финансовый 14 3 3 3 9" xfId="35267"/>
    <cellStyle name="Финансовый 14 3 3 30" xfId="49620"/>
    <cellStyle name="Финансовый 14 3 3 31" xfId="49830"/>
    <cellStyle name="Финансовый 14 3 3 32" xfId="50040"/>
    <cellStyle name="Финансовый 14 3 3 33" xfId="50250"/>
    <cellStyle name="Финансовый 14 3 3 34" xfId="50460"/>
    <cellStyle name="Финансовый 14 3 3 35" xfId="50670"/>
    <cellStyle name="Финансовый 14 3 3 36" xfId="50880"/>
    <cellStyle name="Финансовый 14 3 3 37" xfId="51090"/>
    <cellStyle name="Финансовый 14 3 3 38" xfId="51300"/>
    <cellStyle name="Финансовый 14 3 3 39" xfId="51517"/>
    <cellStyle name="Финансовый 14 3 3 4" xfId="29542"/>
    <cellStyle name="Финансовый 14 3 3 4 10" xfId="36685"/>
    <cellStyle name="Финансовый 14 3 3 4 11" xfId="38021"/>
    <cellStyle name="Финансовый 14 3 3 4 12" xfId="39346"/>
    <cellStyle name="Финансовый 14 3 3 4 13" xfId="40710"/>
    <cellStyle name="Финансовый 14 3 3 4 14" xfId="42209"/>
    <cellStyle name="Финансовый 14 3 3 4 15" xfId="43383"/>
    <cellStyle name="Финансовый 14 3 3 4 16" xfId="44663"/>
    <cellStyle name="Финансовый 14 3 3 4 17" xfId="45800"/>
    <cellStyle name="Финансовый 14 3 3 4 18" xfId="46916"/>
    <cellStyle name="Финансовый 14 3 3 4 19" xfId="47864"/>
    <cellStyle name="Финансовый 14 3 3 4 2" xfId="29543"/>
    <cellStyle name="Финансовый 14 3 3 4 20" xfId="48498"/>
    <cellStyle name="Финансовый 14 3 3 4 21" xfId="48708"/>
    <cellStyle name="Финансовый 14 3 3 4 22" xfId="48918"/>
    <cellStyle name="Финансовый 14 3 3 4 23" xfId="49128"/>
    <cellStyle name="Финансовый 14 3 3 4 24" xfId="49338"/>
    <cellStyle name="Финансовый 14 3 3 4 25" xfId="49548"/>
    <cellStyle name="Финансовый 14 3 3 4 26" xfId="49758"/>
    <cellStyle name="Финансовый 14 3 3 4 27" xfId="49968"/>
    <cellStyle name="Финансовый 14 3 3 4 28" xfId="50178"/>
    <cellStyle name="Финансовый 14 3 3 4 29" xfId="50388"/>
    <cellStyle name="Финансовый 14 3 3 4 3" xfId="29544"/>
    <cellStyle name="Финансовый 14 3 3 4 30" xfId="50598"/>
    <cellStyle name="Финансовый 14 3 3 4 31" xfId="50808"/>
    <cellStyle name="Финансовый 14 3 3 4 32" xfId="51018"/>
    <cellStyle name="Финансовый 14 3 3 4 33" xfId="51228"/>
    <cellStyle name="Финансовый 14 3 3 4 34" xfId="51445"/>
    <cellStyle name="Финансовый 14 3 3 4 35" xfId="51662"/>
    <cellStyle name="Финансовый 14 3 3 4 36" xfId="51872"/>
    <cellStyle name="Финансовый 14 3 3 4 37" xfId="52082"/>
    <cellStyle name="Финансовый 14 3 3 4 38" xfId="52292"/>
    <cellStyle name="Финансовый 14 3 3 4 39" xfId="52520"/>
    <cellStyle name="Финансовый 14 3 3 4 4" xfId="29545"/>
    <cellStyle name="Финансовый 14 3 3 4 40" xfId="52730"/>
    <cellStyle name="Финансовый 14 3 3 4 41" xfId="52940"/>
    <cellStyle name="Финансовый 14 3 3 4 42" xfId="53150"/>
    <cellStyle name="Финансовый 14 3 3 4 43" xfId="53360"/>
    <cellStyle name="Финансовый 14 3 3 4 44" xfId="53902"/>
    <cellStyle name="Финансовый 14 3 3 4 5" xfId="29546"/>
    <cellStyle name="Финансовый 14 3 3 4 6" xfId="29547"/>
    <cellStyle name="Финансовый 14 3 3 4 7" xfId="29548"/>
    <cellStyle name="Финансовый 14 3 3 4 8" xfId="33519"/>
    <cellStyle name="Финансовый 14 3 3 4 9" xfId="35268"/>
    <cellStyle name="Финансовый 14 3 3 40" xfId="51734"/>
    <cellStyle name="Финансовый 14 3 3 41" xfId="51944"/>
    <cellStyle name="Финансовый 14 3 3 42" xfId="52154"/>
    <cellStyle name="Финансовый 14 3 3 43" xfId="52381"/>
    <cellStyle name="Финансовый 14 3 3 44" xfId="52592"/>
    <cellStyle name="Финансовый 14 3 3 45" xfId="52802"/>
    <cellStyle name="Финансовый 14 3 3 46" xfId="53012"/>
    <cellStyle name="Финансовый 14 3 3 47" xfId="53222"/>
    <cellStyle name="Финансовый 14 3 3 48" xfId="53634"/>
    <cellStyle name="Финансовый 14 3 3 5" xfId="29549"/>
    <cellStyle name="Финансовый 14 3 3 6" xfId="29550"/>
    <cellStyle name="Финансовый 14 3 3 7" xfId="29551"/>
    <cellStyle name="Финансовый 14 3 3 8" xfId="29552"/>
    <cellStyle name="Финансовый 14 3 3 9" xfId="29553"/>
    <cellStyle name="Финансовый 14 3 30" xfId="49168"/>
    <cellStyle name="Финансовый 14 3 31" xfId="49378"/>
    <cellStyle name="Финансовый 14 3 32" xfId="49588"/>
    <cellStyle name="Финансовый 14 3 33" xfId="49798"/>
    <cellStyle name="Финансовый 14 3 34" xfId="50008"/>
    <cellStyle name="Финансовый 14 3 35" xfId="50218"/>
    <cellStyle name="Финансовый 14 3 36" xfId="50428"/>
    <cellStyle name="Финансовый 14 3 37" xfId="50638"/>
    <cellStyle name="Финансовый 14 3 38" xfId="50848"/>
    <cellStyle name="Финансовый 14 3 39" xfId="51058"/>
    <cellStyle name="Финансовый 14 3 4" xfId="29554"/>
    <cellStyle name="Финансовый 14 3 4 10" xfId="35269"/>
    <cellStyle name="Финансовый 14 3 4 11" xfId="36686"/>
    <cellStyle name="Финансовый 14 3 4 12" xfId="38022"/>
    <cellStyle name="Финансовый 14 3 4 13" xfId="39347"/>
    <cellStyle name="Финансовый 14 3 4 14" xfId="40711"/>
    <cellStyle name="Финансовый 14 3 4 15" xfId="42210"/>
    <cellStyle name="Финансовый 14 3 4 16" xfId="43384"/>
    <cellStyle name="Финансовый 14 3 4 17" xfId="44664"/>
    <cellStyle name="Финансовый 14 3 4 18" xfId="45801"/>
    <cellStyle name="Финансовый 14 3 4 19" xfId="46917"/>
    <cellStyle name="Финансовый 14 3 4 2" xfId="29555"/>
    <cellStyle name="Финансовый 14 3 4 20" xfId="47865"/>
    <cellStyle name="Финансовый 14 3 4 21" xfId="48499"/>
    <cellStyle name="Финансовый 14 3 4 22" xfId="48709"/>
    <cellStyle name="Финансовый 14 3 4 23" xfId="48919"/>
    <cellStyle name="Финансовый 14 3 4 24" xfId="49129"/>
    <cellStyle name="Финансовый 14 3 4 25" xfId="49339"/>
    <cellStyle name="Финансовый 14 3 4 26" xfId="49549"/>
    <cellStyle name="Финансовый 14 3 4 27" xfId="49759"/>
    <cellStyle name="Финансовый 14 3 4 28" xfId="49969"/>
    <cellStyle name="Финансовый 14 3 4 29" xfId="50179"/>
    <cellStyle name="Финансовый 14 3 4 3" xfId="29556"/>
    <cellStyle name="Финансовый 14 3 4 30" xfId="50389"/>
    <cellStyle name="Финансовый 14 3 4 31" xfId="50599"/>
    <cellStyle name="Финансовый 14 3 4 32" xfId="50809"/>
    <cellStyle name="Финансовый 14 3 4 33" xfId="51019"/>
    <cellStyle name="Финансовый 14 3 4 34" xfId="51229"/>
    <cellStyle name="Финансовый 14 3 4 35" xfId="51446"/>
    <cellStyle name="Финансовый 14 3 4 36" xfId="51663"/>
    <cellStyle name="Финансовый 14 3 4 37" xfId="51873"/>
    <cellStyle name="Финансовый 14 3 4 38" xfId="52083"/>
    <cellStyle name="Финансовый 14 3 4 39" xfId="52293"/>
    <cellStyle name="Финансовый 14 3 4 4" xfId="29557"/>
    <cellStyle name="Финансовый 14 3 4 40" xfId="52521"/>
    <cellStyle name="Финансовый 14 3 4 41" xfId="52731"/>
    <cellStyle name="Финансовый 14 3 4 42" xfId="52941"/>
    <cellStyle name="Финансовый 14 3 4 43" xfId="53151"/>
    <cellStyle name="Финансовый 14 3 4 44" xfId="53361"/>
    <cellStyle name="Финансовый 14 3 4 45" xfId="53903"/>
    <cellStyle name="Финансовый 14 3 4 5" xfId="29558"/>
    <cellStyle name="Финансовый 14 3 4 6" xfId="29559"/>
    <cellStyle name="Финансовый 14 3 4 7" xfId="29560"/>
    <cellStyle name="Финансовый 14 3 4 8" xfId="29561"/>
    <cellStyle name="Финансовый 14 3 4 9" xfId="33520"/>
    <cellStyle name="Финансовый 14 3 40" xfId="51268"/>
    <cellStyle name="Финансовый 14 3 41" xfId="51485"/>
    <cellStyle name="Финансовый 14 3 42" xfId="51702"/>
    <cellStyle name="Финансовый 14 3 43" xfId="51912"/>
    <cellStyle name="Финансовый 14 3 44" xfId="52122"/>
    <cellStyle name="Финансовый 14 3 45" xfId="52349"/>
    <cellStyle name="Финансовый 14 3 46" xfId="52560"/>
    <cellStyle name="Финансовый 14 3 47" xfId="52770"/>
    <cellStyle name="Финансовый 14 3 48" xfId="52980"/>
    <cellStyle name="Финансовый 14 3 49" xfId="53190"/>
    <cellStyle name="Финансовый 14 3 5" xfId="29562"/>
    <cellStyle name="Финансовый 14 3 5 10" xfId="36687"/>
    <cellStyle name="Финансовый 14 3 5 11" xfId="38023"/>
    <cellStyle name="Финансовый 14 3 5 12" xfId="39348"/>
    <cellStyle name="Финансовый 14 3 5 13" xfId="40712"/>
    <cellStyle name="Финансовый 14 3 5 14" xfId="42211"/>
    <cellStyle name="Финансовый 14 3 5 15" xfId="43385"/>
    <cellStyle name="Финансовый 14 3 5 16" xfId="44665"/>
    <cellStyle name="Финансовый 14 3 5 17" xfId="45802"/>
    <cellStyle name="Финансовый 14 3 5 18" xfId="46918"/>
    <cellStyle name="Финансовый 14 3 5 19" xfId="47866"/>
    <cellStyle name="Финансовый 14 3 5 2" xfId="29563"/>
    <cellStyle name="Финансовый 14 3 5 20" xfId="48500"/>
    <cellStyle name="Финансовый 14 3 5 21" xfId="48710"/>
    <cellStyle name="Финансовый 14 3 5 22" xfId="48920"/>
    <cellStyle name="Финансовый 14 3 5 23" xfId="49130"/>
    <cellStyle name="Финансовый 14 3 5 24" xfId="49340"/>
    <cellStyle name="Финансовый 14 3 5 25" xfId="49550"/>
    <cellStyle name="Финансовый 14 3 5 26" xfId="49760"/>
    <cellStyle name="Финансовый 14 3 5 27" xfId="49970"/>
    <cellStyle name="Финансовый 14 3 5 28" xfId="50180"/>
    <cellStyle name="Финансовый 14 3 5 29" xfId="50390"/>
    <cellStyle name="Финансовый 14 3 5 3" xfId="29564"/>
    <cellStyle name="Финансовый 14 3 5 30" xfId="50600"/>
    <cellStyle name="Финансовый 14 3 5 31" xfId="50810"/>
    <cellStyle name="Финансовый 14 3 5 32" xfId="51020"/>
    <cellStyle name="Финансовый 14 3 5 33" xfId="51230"/>
    <cellStyle name="Финансовый 14 3 5 34" xfId="51447"/>
    <cellStyle name="Финансовый 14 3 5 35" xfId="51664"/>
    <cellStyle name="Финансовый 14 3 5 36" xfId="51874"/>
    <cellStyle name="Финансовый 14 3 5 37" xfId="52084"/>
    <cellStyle name="Финансовый 14 3 5 38" xfId="52294"/>
    <cellStyle name="Финансовый 14 3 5 39" xfId="52522"/>
    <cellStyle name="Финансовый 14 3 5 4" xfId="29565"/>
    <cellStyle name="Финансовый 14 3 5 40" xfId="52732"/>
    <cellStyle name="Финансовый 14 3 5 41" xfId="52942"/>
    <cellStyle name="Финансовый 14 3 5 42" xfId="53152"/>
    <cellStyle name="Финансовый 14 3 5 43" xfId="53362"/>
    <cellStyle name="Финансовый 14 3 5 44" xfId="53904"/>
    <cellStyle name="Финансовый 14 3 5 5" xfId="29566"/>
    <cellStyle name="Финансовый 14 3 5 6" xfId="29567"/>
    <cellStyle name="Финансовый 14 3 5 7" xfId="29568"/>
    <cellStyle name="Финансовый 14 3 5 8" xfId="33521"/>
    <cellStyle name="Финансовый 14 3 5 9" xfId="35270"/>
    <cellStyle name="Финансовый 14 3 50" xfId="53583"/>
    <cellStyle name="Финансовый 14 3 51" xfId="54188"/>
    <cellStyle name="Финансовый 14 3 52" xfId="54574"/>
    <cellStyle name="Финансовый 14 3 53" xfId="54839"/>
    <cellStyle name="Финансовый 14 3 54" xfId="55004"/>
    <cellStyle name="Финансовый 14 3 55" xfId="55200"/>
    <cellStyle name="Финансовый 14 3 56" xfId="55274"/>
    <cellStyle name="Финансовый 14 3 57" xfId="55326"/>
    <cellStyle name="Финансовый 14 3 58" xfId="55481"/>
    <cellStyle name="Финансовый 14 3 59" xfId="56402"/>
    <cellStyle name="Финансовый 14 3 6" xfId="29569"/>
    <cellStyle name="Финансовый 14 3 6 10" xfId="36688"/>
    <cellStyle name="Финансовый 14 3 6 11" xfId="38024"/>
    <cellStyle name="Финансовый 14 3 6 12" xfId="39349"/>
    <cellStyle name="Финансовый 14 3 6 13" xfId="40713"/>
    <cellStyle name="Финансовый 14 3 6 14" xfId="42212"/>
    <cellStyle name="Финансовый 14 3 6 15" xfId="43386"/>
    <cellStyle name="Финансовый 14 3 6 16" xfId="44666"/>
    <cellStyle name="Финансовый 14 3 6 17" xfId="45803"/>
    <cellStyle name="Финансовый 14 3 6 18" xfId="46919"/>
    <cellStyle name="Финансовый 14 3 6 19" xfId="47867"/>
    <cellStyle name="Финансовый 14 3 6 2" xfId="29570"/>
    <cellStyle name="Финансовый 14 3 6 20" xfId="48501"/>
    <cellStyle name="Финансовый 14 3 6 21" xfId="48711"/>
    <cellStyle name="Финансовый 14 3 6 22" xfId="48921"/>
    <cellStyle name="Финансовый 14 3 6 23" xfId="49131"/>
    <cellStyle name="Финансовый 14 3 6 24" xfId="49341"/>
    <cellStyle name="Финансовый 14 3 6 25" xfId="49551"/>
    <cellStyle name="Финансовый 14 3 6 26" xfId="49761"/>
    <cellStyle name="Финансовый 14 3 6 27" xfId="49971"/>
    <cellStyle name="Финансовый 14 3 6 28" xfId="50181"/>
    <cellStyle name="Финансовый 14 3 6 29" xfId="50391"/>
    <cellStyle name="Финансовый 14 3 6 3" xfId="29571"/>
    <cellStyle name="Финансовый 14 3 6 30" xfId="50601"/>
    <cellStyle name="Финансовый 14 3 6 31" xfId="50811"/>
    <cellStyle name="Финансовый 14 3 6 32" xfId="51021"/>
    <cellStyle name="Финансовый 14 3 6 33" xfId="51231"/>
    <cellStyle name="Финансовый 14 3 6 34" xfId="51448"/>
    <cellStyle name="Финансовый 14 3 6 35" xfId="51665"/>
    <cellStyle name="Финансовый 14 3 6 36" xfId="51875"/>
    <cellStyle name="Финансовый 14 3 6 37" xfId="52085"/>
    <cellStyle name="Финансовый 14 3 6 38" xfId="52295"/>
    <cellStyle name="Финансовый 14 3 6 39" xfId="52523"/>
    <cellStyle name="Финансовый 14 3 6 4" xfId="29572"/>
    <cellStyle name="Финансовый 14 3 6 40" xfId="52733"/>
    <cellStyle name="Финансовый 14 3 6 41" xfId="52943"/>
    <cellStyle name="Финансовый 14 3 6 42" xfId="53153"/>
    <cellStyle name="Финансовый 14 3 6 43" xfId="53363"/>
    <cellStyle name="Финансовый 14 3 6 44" xfId="53905"/>
    <cellStyle name="Финансовый 14 3 6 5" xfId="29573"/>
    <cellStyle name="Финансовый 14 3 6 6" xfId="29574"/>
    <cellStyle name="Финансовый 14 3 6 7" xfId="29575"/>
    <cellStyle name="Финансовый 14 3 6 8" xfId="33522"/>
    <cellStyle name="Финансовый 14 3 6 9" xfId="35271"/>
    <cellStyle name="Финансовый 14 3 7" xfId="29576"/>
    <cellStyle name="Финансовый 14 3 8" xfId="29577"/>
    <cellStyle name="Финансовый 14 3 9" xfId="29578"/>
    <cellStyle name="Финансовый 14 30" xfId="48533"/>
    <cellStyle name="Финансовый 14 31" xfId="48743"/>
    <cellStyle name="Финансовый 14 32" xfId="48953"/>
    <cellStyle name="Финансовый 14 33" xfId="49163"/>
    <cellStyle name="Финансовый 14 34" xfId="49373"/>
    <cellStyle name="Финансовый 14 35" xfId="49583"/>
    <cellStyle name="Финансовый 14 36" xfId="49793"/>
    <cellStyle name="Финансовый 14 37" xfId="50003"/>
    <cellStyle name="Финансовый 14 38" xfId="50213"/>
    <cellStyle name="Финансовый 14 39" xfId="50423"/>
    <cellStyle name="Финансовый 14 4" xfId="29579"/>
    <cellStyle name="Финансовый 14 4 10" xfId="29580"/>
    <cellStyle name="Финансовый 14 4 11" xfId="29581"/>
    <cellStyle name="Финансовый 14 4 12" xfId="32044"/>
    <cellStyle name="Финансовый 14 4 13" xfId="34439"/>
    <cellStyle name="Финансовый 14 4 14" xfId="35824"/>
    <cellStyle name="Финансовый 14 4 15" xfId="37298"/>
    <cellStyle name="Финансовый 14 4 16" xfId="38621"/>
    <cellStyle name="Финансовый 14 4 17" xfId="39945"/>
    <cellStyle name="Финансовый 14 4 18" xfId="41454"/>
    <cellStyle name="Финансовый 14 4 19" xfId="42893"/>
    <cellStyle name="Финансовый 14 4 2" xfId="29582"/>
    <cellStyle name="Финансовый 14 4 2 10" xfId="36689"/>
    <cellStyle name="Финансовый 14 4 2 11" xfId="38025"/>
    <cellStyle name="Финансовый 14 4 2 12" xfId="39350"/>
    <cellStyle name="Финансовый 14 4 2 13" xfId="40714"/>
    <cellStyle name="Финансовый 14 4 2 14" xfId="42213"/>
    <cellStyle name="Финансовый 14 4 2 15" xfId="43387"/>
    <cellStyle name="Финансовый 14 4 2 16" xfId="44667"/>
    <cellStyle name="Финансовый 14 4 2 17" xfId="45804"/>
    <cellStyle name="Финансовый 14 4 2 18" xfId="46920"/>
    <cellStyle name="Финансовый 14 4 2 19" xfId="47868"/>
    <cellStyle name="Финансовый 14 4 2 2" xfId="29583"/>
    <cellStyle name="Финансовый 14 4 2 20" xfId="48502"/>
    <cellStyle name="Финансовый 14 4 2 21" xfId="48712"/>
    <cellStyle name="Финансовый 14 4 2 22" xfId="48922"/>
    <cellStyle name="Финансовый 14 4 2 23" xfId="49132"/>
    <cellStyle name="Финансовый 14 4 2 24" xfId="49342"/>
    <cellStyle name="Финансовый 14 4 2 25" xfId="49552"/>
    <cellStyle name="Финансовый 14 4 2 26" xfId="49762"/>
    <cellStyle name="Финансовый 14 4 2 27" xfId="49972"/>
    <cellStyle name="Финансовый 14 4 2 28" xfId="50182"/>
    <cellStyle name="Финансовый 14 4 2 29" xfId="50392"/>
    <cellStyle name="Финансовый 14 4 2 3" xfId="29584"/>
    <cellStyle name="Финансовый 14 4 2 30" xfId="50602"/>
    <cellStyle name="Финансовый 14 4 2 31" xfId="50812"/>
    <cellStyle name="Финансовый 14 4 2 32" xfId="51022"/>
    <cellStyle name="Финансовый 14 4 2 33" xfId="51232"/>
    <cellStyle name="Финансовый 14 4 2 34" xfId="51449"/>
    <cellStyle name="Финансовый 14 4 2 35" xfId="51666"/>
    <cellStyle name="Финансовый 14 4 2 36" xfId="51876"/>
    <cellStyle name="Финансовый 14 4 2 37" xfId="52086"/>
    <cellStyle name="Финансовый 14 4 2 38" xfId="52296"/>
    <cellStyle name="Финансовый 14 4 2 39" xfId="52524"/>
    <cellStyle name="Финансовый 14 4 2 4" xfId="29585"/>
    <cellStyle name="Финансовый 14 4 2 40" xfId="52734"/>
    <cellStyle name="Финансовый 14 4 2 41" xfId="52944"/>
    <cellStyle name="Финансовый 14 4 2 42" xfId="53154"/>
    <cellStyle name="Финансовый 14 4 2 43" xfId="53364"/>
    <cellStyle name="Финансовый 14 4 2 44" xfId="53906"/>
    <cellStyle name="Финансовый 14 4 2 5" xfId="29586"/>
    <cellStyle name="Финансовый 14 4 2 6" xfId="29587"/>
    <cellStyle name="Финансовый 14 4 2 7" xfId="29588"/>
    <cellStyle name="Финансовый 14 4 2 8" xfId="33523"/>
    <cellStyle name="Финансовый 14 4 2 9" xfId="35272"/>
    <cellStyle name="Финансовый 14 4 20" xfId="44003"/>
    <cellStyle name="Финансовый 14 4 21" xfId="45311"/>
    <cellStyle name="Финансовый 14 4 22" xfId="46429"/>
    <cellStyle name="Финансовый 14 4 23" xfId="47375"/>
    <cellStyle name="Финансовый 14 4 24" xfId="48158"/>
    <cellStyle name="Финансовый 14 4 25" xfId="48549"/>
    <cellStyle name="Финансовый 14 4 26" xfId="48759"/>
    <cellStyle name="Финансовый 14 4 27" xfId="48969"/>
    <cellStyle name="Финансовый 14 4 28" xfId="49179"/>
    <cellStyle name="Финансовый 14 4 29" xfId="49389"/>
    <cellStyle name="Финансовый 14 4 3" xfId="29589"/>
    <cellStyle name="Финансовый 14 4 3 10" xfId="36690"/>
    <cellStyle name="Финансовый 14 4 3 11" xfId="38026"/>
    <cellStyle name="Финансовый 14 4 3 12" xfId="39351"/>
    <cellStyle name="Финансовый 14 4 3 13" xfId="40715"/>
    <cellStyle name="Финансовый 14 4 3 14" xfId="42214"/>
    <cellStyle name="Финансовый 14 4 3 15" xfId="43388"/>
    <cellStyle name="Финансовый 14 4 3 16" xfId="44668"/>
    <cellStyle name="Финансовый 14 4 3 17" xfId="45805"/>
    <cellStyle name="Финансовый 14 4 3 18" xfId="46921"/>
    <cellStyle name="Финансовый 14 4 3 19" xfId="47869"/>
    <cellStyle name="Финансовый 14 4 3 2" xfId="29590"/>
    <cellStyle name="Финансовый 14 4 3 20" xfId="48503"/>
    <cellStyle name="Финансовый 14 4 3 21" xfId="48713"/>
    <cellStyle name="Финансовый 14 4 3 22" xfId="48923"/>
    <cellStyle name="Финансовый 14 4 3 23" xfId="49133"/>
    <cellStyle name="Финансовый 14 4 3 24" xfId="49343"/>
    <cellStyle name="Финансовый 14 4 3 25" xfId="49553"/>
    <cellStyle name="Финансовый 14 4 3 26" xfId="49763"/>
    <cellStyle name="Финансовый 14 4 3 27" xfId="49973"/>
    <cellStyle name="Финансовый 14 4 3 28" xfId="50183"/>
    <cellStyle name="Финансовый 14 4 3 29" xfId="50393"/>
    <cellStyle name="Финансовый 14 4 3 3" xfId="29591"/>
    <cellStyle name="Финансовый 14 4 3 30" xfId="50603"/>
    <cellStyle name="Финансовый 14 4 3 31" xfId="50813"/>
    <cellStyle name="Финансовый 14 4 3 32" xfId="51023"/>
    <cellStyle name="Финансовый 14 4 3 33" xfId="51233"/>
    <cellStyle name="Финансовый 14 4 3 34" xfId="51450"/>
    <cellStyle name="Финансовый 14 4 3 35" xfId="51667"/>
    <cellStyle name="Финансовый 14 4 3 36" xfId="51877"/>
    <cellStyle name="Финансовый 14 4 3 37" xfId="52087"/>
    <cellStyle name="Финансовый 14 4 3 38" xfId="52297"/>
    <cellStyle name="Финансовый 14 4 3 39" xfId="52525"/>
    <cellStyle name="Финансовый 14 4 3 4" xfId="29592"/>
    <cellStyle name="Финансовый 14 4 3 40" xfId="52735"/>
    <cellStyle name="Финансовый 14 4 3 41" xfId="52945"/>
    <cellStyle name="Финансовый 14 4 3 42" xfId="53155"/>
    <cellStyle name="Финансовый 14 4 3 43" xfId="53365"/>
    <cellStyle name="Финансовый 14 4 3 44" xfId="53907"/>
    <cellStyle name="Финансовый 14 4 3 5" xfId="29593"/>
    <cellStyle name="Финансовый 14 4 3 6" xfId="29594"/>
    <cellStyle name="Финансовый 14 4 3 7" xfId="29595"/>
    <cellStyle name="Финансовый 14 4 3 8" xfId="33524"/>
    <cellStyle name="Финансовый 14 4 3 9" xfId="35273"/>
    <cellStyle name="Финансовый 14 4 30" xfId="49599"/>
    <cellStyle name="Финансовый 14 4 31" xfId="49809"/>
    <cellStyle name="Финансовый 14 4 32" xfId="50019"/>
    <cellStyle name="Финансовый 14 4 33" xfId="50229"/>
    <cellStyle name="Финансовый 14 4 34" xfId="50439"/>
    <cellStyle name="Финансовый 14 4 35" xfId="50649"/>
    <cellStyle name="Финансовый 14 4 36" xfId="50859"/>
    <cellStyle name="Финансовый 14 4 37" xfId="51069"/>
    <cellStyle name="Финансовый 14 4 38" xfId="51279"/>
    <cellStyle name="Финансовый 14 4 39" xfId="51496"/>
    <cellStyle name="Финансовый 14 4 4" xfId="29596"/>
    <cellStyle name="Финансовый 14 4 4 10" xfId="36691"/>
    <cellStyle name="Финансовый 14 4 4 11" xfId="38027"/>
    <cellStyle name="Финансовый 14 4 4 12" xfId="39352"/>
    <cellStyle name="Финансовый 14 4 4 13" xfId="40716"/>
    <cellStyle name="Финансовый 14 4 4 14" xfId="42215"/>
    <cellStyle name="Финансовый 14 4 4 15" xfId="43389"/>
    <cellStyle name="Финансовый 14 4 4 16" xfId="44669"/>
    <cellStyle name="Финансовый 14 4 4 17" xfId="45806"/>
    <cellStyle name="Финансовый 14 4 4 18" xfId="46922"/>
    <cellStyle name="Финансовый 14 4 4 19" xfId="47870"/>
    <cellStyle name="Финансовый 14 4 4 2" xfId="29597"/>
    <cellStyle name="Финансовый 14 4 4 20" xfId="48504"/>
    <cellStyle name="Финансовый 14 4 4 21" xfId="48714"/>
    <cellStyle name="Финансовый 14 4 4 22" xfId="48924"/>
    <cellStyle name="Финансовый 14 4 4 23" xfId="49134"/>
    <cellStyle name="Финансовый 14 4 4 24" xfId="49344"/>
    <cellStyle name="Финансовый 14 4 4 25" xfId="49554"/>
    <cellStyle name="Финансовый 14 4 4 26" xfId="49764"/>
    <cellStyle name="Финансовый 14 4 4 27" xfId="49974"/>
    <cellStyle name="Финансовый 14 4 4 28" xfId="50184"/>
    <cellStyle name="Финансовый 14 4 4 29" xfId="50394"/>
    <cellStyle name="Финансовый 14 4 4 3" xfId="29598"/>
    <cellStyle name="Финансовый 14 4 4 30" xfId="50604"/>
    <cellStyle name="Финансовый 14 4 4 31" xfId="50814"/>
    <cellStyle name="Финансовый 14 4 4 32" xfId="51024"/>
    <cellStyle name="Финансовый 14 4 4 33" xfId="51234"/>
    <cellStyle name="Финансовый 14 4 4 34" xfId="51451"/>
    <cellStyle name="Финансовый 14 4 4 35" xfId="51668"/>
    <cellStyle name="Финансовый 14 4 4 36" xfId="51878"/>
    <cellStyle name="Финансовый 14 4 4 37" xfId="52088"/>
    <cellStyle name="Финансовый 14 4 4 38" xfId="52298"/>
    <cellStyle name="Финансовый 14 4 4 39" xfId="52526"/>
    <cellStyle name="Финансовый 14 4 4 4" xfId="29599"/>
    <cellStyle name="Финансовый 14 4 4 40" xfId="52736"/>
    <cellStyle name="Финансовый 14 4 4 41" xfId="52946"/>
    <cellStyle name="Финансовый 14 4 4 42" xfId="53156"/>
    <cellStyle name="Финансовый 14 4 4 43" xfId="53366"/>
    <cellStyle name="Финансовый 14 4 4 44" xfId="53908"/>
    <cellStyle name="Финансовый 14 4 4 5" xfId="29600"/>
    <cellStyle name="Финансовый 14 4 4 6" xfId="29601"/>
    <cellStyle name="Финансовый 14 4 4 7" xfId="29602"/>
    <cellStyle name="Финансовый 14 4 4 8" xfId="33525"/>
    <cellStyle name="Финансовый 14 4 4 9" xfId="35274"/>
    <cellStyle name="Финансовый 14 4 40" xfId="51713"/>
    <cellStyle name="Финансовый 14 4 41" xfId="51923"/>
    <cellStyle name="Финансовый 14 4 42" xfId="52133"/>
    <cellStyle name="Финансовый 14 4 43" xfId="52360"/>
    <cellStyle name="Финансовый 14 4 44" xfId="52571"/>
    <cellStyle name="Финансовый 14 4 45" xfId="52781"/>
    <cellStyle name="Финансовый 14 4 46" xfId="52991"/>
    <cellStyle name="Финансовый 14 4 47" xfId="53201"/>
    <cellStyle name="Финансовый 14 4 48" xfId="53596"/>
    <cellStyle name="Финансовый 14 4 5" xfId="29603"/>
    <cellStyle name="Финансовый 14 4 6" xfId="29604"/>
    <cellStyle name="Финансовый 14 4 7" xfId="29605"/>
    <cellStyle name="Финансовый 14 4 8" xfId="29606"/>
    <cellStyle name="Финансовый 14 4 9" xfId="29607"/>
    <cellStyle name="Финансовый 14 40" xfId="50633"/>
    <cellStyle name="Финансовый 14 41" xfId="50843"/>
    <cellStyle name="Финансовый 14 42" xfId="51053"/>
    <cellStyle name="Финансовый 14 43" xfId="51263"/>
    <cellStyle name="Финансовый 14 44" xfId="51480"/>
    <cellStyle name="Финансовый 14 45" xfId="51697"/>
    <cellStyle name="Финансовый 14 46" xfId="51907"/>
    <cellStyle name="Финансовый 14 47" xfId="52117"/>
    <cellStyle name="Финансовый 14 48" xfId="52336"/>
    <cellStyle name="Финансовый 14 49" xfId="52555"/>
    <cellStyle name="Финансовый 14 5" xfId="29608"/>
    <cellStyle name="Финансовый 14 5 10" xfId="29609"/>
    <cellStyle name="Финансовый 14 5 11" xfId="32072"/>
    <cellStyle name="Финансовый 14 5 12" xfId="34459"/>
    <cellStyle name="Финансовый 14 5 13" xfId="35842"/>
    <cellStyle name="Финансовый 14 5 14" xfId="37317"/>
    <cellStyle name="Финансовый 14 5 15" xfId="38640"/>
    <cellStyle name="Финансовый 14 5 16" xfId="39964"/>
    <cellStyle name="Финансовый 14 5 17" xfId="41472"/>
    <cellStyle name="Финансовый 14 5 18" xfId="42911"/>
    <cellStyle name="Финансовый 14 5 19" xfId="44020"/>
    <cellStyle name="Финансовый 14 5 2" xfId="29610"/>
    <cellStyle name="Финансовый 14 5 2 10" xfId="36692"/>
    <cellStyle name="Финансовый 14 5 2 11" xfId="38028"/>
    <cellStyle name="Финансовый 14 5 2 12" xfId="39353"/>
    <cellStyle name="Финансовый 14 5 2 13" xfId="40717"/>
    <cellStyle name="Финансовый 14 5 2 14" xfId="42216"/>
    <cellStyle name="Финансовый 14 5 2 15" xfId="43390"/>
    <cellStyle name="Финансовый 14 5 2 16" xfId="44670"/>
    <cellStyle name="Финансовый 14 5 2 17" xfId="45807"/>
    <cellStyle name="Финансовый 14 5 2 18" xfId="46923"/>
    <cellStyle name="Финансовый 14 5 2 19" xfId="47871"/>
    <cellStyle name="Финансовый 14 5 2 2" xfId="29611"/>
    <cellStyle name="Финансовый 14 5 2 20" xfId="48505"/>
    <cellStyle name="Финансовый 14 5 2 21" xfId="48715"/>
    <cellStyle name="Финансовый 14 5 2 22" xfId="48925"/>
    <cellStyle name="Финансовый 14 5 2 23" xfId="49135"/>
    <cellStyle name="Финансовый 14 5 2 24" xfId="49345"/>
    <cellStyle name="Финансовый 14 5 2 25" xfId="49555"/>
    <cellStyle name="Финансовый 14 5 2 26" xfId="49765"/>
    <cellStyle name="Финансовый 14 5 2 27" xfId="49975"/>
    <cellStyle name="Финансовый 14 5 2 28" xfId="50185"/>
    <cellStyle name="Финансовый 14 5 2 29" xfId="50395"/>
    <cellStyle name="Финансовый 14 5 2 3" xfId="29612"/>
    <cellStyle name="Финансовый 14 5 2 30" xfId="50605"/>
    <cellStyle name="Финансовый 14 5 2 31" xfId="50815"/>
    <cellStyle name="Финансовый 14 5 2 32" xfId="51025"/>
    <cellStyle name="Финансовый 14 5 2 33" xfId="51235"/>
    <cellStyle name="Финансовый 14 5 2 34" xfId="51452"/>
    <cellStyle name="Финансовый 14 5 2 35" xfId="51669"/>
    <cellStyle name="Финансовый 14 5 2 36" xfId="51879"/>
    <cellStyle name="Финансовый 14 5 2 37" xfId="52089"/>
    <cellStyle name="Финансовый 14 5 2 38" xfId="52299"/>
    <cellStyle name="Финансовый 14 5 2 39" xfId="52527"/>
    <cellStyle name="Финансовый 14 5 2 4" xfId="29613"/>
    <cellStyle name="Финансовый 14 5 2 40" xfId="52737"/>
    <cellStyle name="Финансовый 14 5 2 41" xfId="52947"/>
    <cellStyle name="Финансовый 14 5 2 42" xfId="53157"/>
    <cellStyle name="Финансовый 14 5 2 43" xfId="53367"/>
    <cellStyle name="Финансовый 14 5 2 44" xfId="53909"/>
    <cellStyle name="Финансовый 14 5 2 5" xfId="29614"/>
    <cellStyle name="Финансовый 14 5 2 6" xfId="29615"/>
    <cellStyle name="Финансовый 14 5 2 7" xfId="29616"/>
    <cellStyle name="Финансовый 14 5 2 8" xfId="33526"/>
    <cellStyle name="Финансовый 14 5 2 9" xfId="35275"/>
    <cellStyle name="Финансовый 14 5 20" xfId="45329"/>
    <cellStyle name="Финансовый 14 5 21" xfId="46447"/>
    <cellStyle name="Финансовый 14 5 22" xfId="47393"/>
    <cellStyle name="Финансовый 14 5 23" xfId="48174"/>
    <cellStyle name="Финансовый 14 5 24" xfId="48565"/>
    <cellStyle name="Финансовый 14 5 25" xfId="48775"/>
    <cellStyle name="Финансовый 14 5 26" xfId="48985"/>
    <cellStyle name="Финансовый 14 5 27" xfId="49195"/>
    <cellStyle name="Финансовый 14 5 28" xfId="49405"/>
    <cellStyle name="Финансовый 14 5 29" xfId="49615"/>
    <cellStyle name="Финансовый 14 5 3" xfId="29617"/>
    <cellStyle name="Финансовый 14 5 3 10" xfId="36693"/>
    <cellStyle name="Финансовый 14 5 3 11" xfId="38029"/>
    <cellStyle name="Финансовый 14 5 3 12" xfId="39354"/>
    <cellStyle name="Финансовый 14 5 3 13" xfId="40718"/>
    <cellStyle name="Финансовый 14 5 3 14" xfId="42217"/>
    <cellStyle name="Финансовый 14 5 3 15" xfId="43391"/>
    <cellStyle name="Финансовый 14 5 3 16" xfId="44671"/>
    <cellStyle name="Финансовый 14 5 3 17" xfId="45808"/>
    <cellStyle name="Финансовый 14 5 3 18" xfId="46924"/>
    <cellStyle name="Финансовый 14 5 3 19" xfId="47872"/>
    <cellStyle name="Финансовый 14 5 3 2" xfId="29618"/>
    <cellStyle name="Финансовый 14 5 3 20" xfId="48506"/>
    <cellStyle name="Финансовый 14 5 3 21" xfId="48716"/>
    <cellStyle name="Финансовый 14 5 3 22" xfId="48926"/>
    <cellStyle name="Финансовый 14 5 3 23" xfId="49136"/>
    <cellStyle name="Финансовый 14 5 3 24" xfId="49346"/>
    <cellStyle name="Финансовый 14 5 3 25" xfId="49556"/>
    <cellStyle name="Финансовый 14 5 3 26" xfId="49766"/>
    <cellStyle name="Финансовый 14 5 3 27" xfId="49976"/>
    <cellStyle name="Финансовый 14 5 3 28" xfId="50186"/>
    <cellStyle name="Финансовый 14 5 3 29" xfId="50396"/>
    <cellStyle name="Финансовый 14 5 3 3" xfId="29619"/>
    <cellStyle name="Финансовый 14 5 3 30" xfId="50606"/>
    <cellStyle name="Финансовый 14 5 3 31" xfId="50816"/>
    <cellStyle name="Финансовый 14 5 3 32" xfId="51026"/>
    <cellStyle name="Финансовый 14 5 3 33" xfId="51236"/>
    <cellStyle name="Финансовый 14 5 3 34" xfId="51453"/>
    <cellStyle name="Финансовый 14 5 3 35" xfId="51670"/>
    <cellStyle name="Финансовый 14 5 3 36" xfId="51880"/>
    <cellStyle name="Финансовый 14 5 3 37" xfId="52090"/>
    <cellStyle name="Финансовый 14 5 3 38" xfId="52300"/>
    <cellStyle name="Финансовый 14 5 3 39" xfId="52528"/>
    <cellStyle name="Финансовый 14 5 3 4" xfId="29620"/>
    <cellStyle name="Финансовый 14 5 3 40" xfId="52738"/>
    <cellStyle name="Финансовый 14 5 3 41" xfId="52948"/>
    <cellStyle name="Финансовый 14 5 3 42" xfId="53158"/>
    <cellStyle name="Финансовый 14 5 3 43" xfId="53368"/>
    <cellStyle name="Финансовый 14 5 3 44" xfId="53910"/>
    <cellStyle name="Финансовый 14 5 3 5" xfId="29621"/>
    <cellStyle name="Финансовый 14 5 3 6" xfId="29622"/>
    <cellStyle name="Финансовый 14 5 3 7" xfId="29623"/>
    <cellStyle name="Финансовый 14 5 3 8" xfId="33527"/>
    <cellStyle name="Финансовый 14 5 3 9" xfId="35276"/>
    <cellStyle name="Финансовый 14 5 30" xfId="49825"/>
    <cellStyle name="Финансовый 14 5 31" xfId="50035"/>
    <cellStyle name="Финансовый 14 5 32" xfId="50245"/>
    <cellStyle name="Финансовый 14 5 33" xfId="50455"/>
    <cellStyle name="Финансовый 14 5 34" xfId="50665"/>
    <cellStyle name="Финансовый 14 5 35" xfId="50875"/>
    <cellStyle name="Финансовый 14 5 36" xfId="51085"/>
    <cellStyle name="Финансовый 14 5 37" xfId="51295"/>
    <cellStyle name="Финансовый 14 5 38" xfId="51512"/>
    <cellStyle name="Финансовый 14 5 39" xfId="51729"/>
    <cellStyle name="Финансовый 14 5 4" xfId="29624"/>
    <cellStyle name="Финансовый 14 5 4 10" xfId="36694"/>
    <cellStyle name="Финансовый 14 5 4 11" xfId="38030"/>
    <cellStyle name="Финансовый 14 5 4 12" xfId="39355"/>
    <cellStyle name="Финансовый 14 5 4 13" xfId="40719"/>
    <cellStyle name="Финансовый 14 5 4 14" xfId="42218"/>
    <cellStyle name="Финансовый 14 5 4 15" xfId="43392"/>
    <cellStyle name="Финансовый 14 5 4 16" xfId="44672"/>
    <cellStyle name="Финансовый 14 5 4 17" xfId="45809"/>
    <cellStyle name="Финансовый 14 5 4 18" xfId="46925"/>
    <cellStyle name="Финансовый 14 5 4 19" xfId="47873"/>
    <cellStyle name="Финансовый 14 5 4 2" xfId="29625"/>
    <cellStyle name="Финансовый 14 5 4 20" xfId="48507"/>
    <cellStyle name="Финансовый 14 5 4 21" xfId="48717"/>
    <cellStyle name="Финансовый 14 5 4 22" xfId="48927"/>
    <cellStyle name="Финансовый 14 5 4 23" xfId="49137"/>
    <cellStyle name="Финансовый 14 5 4 24" xfId="49347"/>
    <cellStyle name="Финансовый 14 5 4 25" xfId="49557"/>
    <cellStyle name="Финансовый 14 5 4 26" xfId="49767"/>
    <cellStyle name="Финансовый 14 5 4 27" xfId="49977"/>
    <cellStyle name="Финансовый 14 5 4 28" xfId="50187"/>
    <cellStyle name="Финансовый 14 5 4 29" xfId="50397"/>
    <cellStyle name="Финансовый 14 5 4 3" xfId="29626"/>
    <cellStyle name="Финансовый 14 5 4 30" xfId="50607"/>
    <cellStyle name="Финансовый 14 5 4 31" xfId="50817"/>
    <cellStyle name="Финансовый 14 5 4 32" xfId="51027"/>
    <cellStyle name="Финансовый 14 5 4 33" xfId="51237"/>
    <cellStyle name="Финансовый 14 5 4 34" xfId="51454"/>
    <cellStyle name="Финансовый 14 5 4 35" xfId="51671"/>
    <cellStyle name="Финансовый 14 5 4 36" xfId="51881"/>
    <cellStyle name="Финансовый 14 5 4 37" xfId="52091"/>
    <cellStyle name="Финансовый 14 5 4 38" xfId="52301"/>
    <cellStyle name="Финансовый 14 5 4 39" xfId="52529"/>
    <cellStyle name="Финансовый 14 5 4 4" xfId="29627"/>
    <cellStyle name="Финансовый 14 5 4 40" xfId="52739"/>
    <cellStyle name="Финансовый 14 5 4 41" xfId="52949"/>
    <cellStyle name="Финансовый 14 5 4 42" xfId="53159"/>
    <cellStyle name="Финансовый 14 5 4 43" xfId="53369"/>
    <cellStyle name="Финансовый 14 5 4 44" xfId="53911"/>
    <cellStyle name="Финансовый 14 5 4 5" xfId="29628"/>
    <cellStyle name="Финансовый 14 5 4 6" xfId="29629"/>
    <cellStyle name="Финансовый 14 5 4 7" xfId="29630"/>
    <cellStyle name="Финансовый 14 5 4 8" xfId="33528"/>
    <cellStyle name="Финансовый 14 5 4 9" xfId="35277"/>
    <cellStyle name="Финансовый 14 5 40" xfId="51939"/>
    <cellStyle name="Финансовый 14 5 41" xfId="52149"/>
    <cellStyle name="Финансовый 14 5 42" xfId="52376"/>
    <cellStyle name="Финансовый 14 5 43" xfId="52587"/>
    <cellStyle name="Финансовый 14 5 44" xfId="52797"/>
    <cellStyle name="Финансовый 14 5 45" xfId="53007"/>
    <cellStyle name="Финансовый 14 5 46" xfId="53217"/>
    <cellStyle name="Финансовый 14 5 47" xfId="53621"/>
    <cellStyle name="Финансовый 14 5 5" xfId="29631"/>
    <cellStyle name="Финансовый 14 5 6" xfId="29632"/>
    <cellStyle name="Финансовый 14 5 7" xfId="29633"/>
    <cellStyle name="Финансовый 14 5 8" xfId="29634"/>
    <cellStyle name="Финансовый 14 5 9" xfId="29635"/>
    <cellStyle name="Финансовый 14 50" xfId="52765"/>
    <cellStyle name="Финансовый 14 51" xfId="52975"/>
    <cellStyle name="Финансовый 14 52" xfId="53185"/>
    <cellStyle name="Финансовый 14 53" xfId="53487"/>
    <cellStyle name="Финансовый 14 54" xfId="53579"/>
    <cellStyle name="Финансовый 14 55" xfId="56213"/>
    <cellStyle name="Финансовый 14 6" xfId="29636"/>
    <cellStyle name="Финансовый 14 6 10" xfId="36695"/>
    <cellStyle name="Финансовый 14 6 11" xfId="38031"/>
    <cellStyle name="Финансовый 14 6 12" xfId="39356"/>
    <cellStyle name="Финансовый 14 6 13" xfId="40720"/>
    <cellStyle name="Финансовый 14 6 14" xfId="42219"/>
    <cellStyle name="Финансовый 14 6 15" xfId="43393"/>
    <cellStyle name="Финансовый 14 6 16" xfId="44673"/>
    <cellStyle name="Финансовый 14 6 17" xfId="45810"/>
    <cellStyle name="Финансовый 14 6 18" xfId="46926"/>
    <cellStyle name="Финансовый 14 6 19" xfId="47874"/>
    <cellStyle name="Финансовый 14 6 2" xfId="29637"/>
    <cellStyle name="Финансовый 14 6 20" xfId="48508"/>
    <cellStyle name="Финансовый 14 6 21" xfId="48718"/>
    <cellStyle name="Финансовый 14 6 22" xfId="48928"/>
    <cellStyle name="Финансовый 14 6 23" xfId="49138"/>
    <cellStyle name="Финансовый 14 6 24" xfId="49348"/>
    <cellStyle name="Финансовый 14 6 25" xfId="49558"/>
    <cellStyle name="Финансовый 14 6 26" xfId="49768"/>
    <cellStyle name="Финансовый 14 6 27" xfId="49978"/>
    <cellStyle name="Финансовый 14 6 28" xfId="50188"/>
    <cellStyle name="Финансовый 14 6 29" xfId="50398"/>
    <cellStyle name="Финансовый 14 6 3" xfId="29638"/>
    <cellStyle name="Финансовый 14 6 30" xfId="50608"/>
    <cellStyle name="Финансовый 14 6 31" xfId="50818"/>
    <cellStyle name="Финансовый 14 6 32" xfId="51028"/>
    <cellStyle name="Финансовый 14 6 33" xfId="51238"/>
    <cellStyle name="Финансовый 14 6 34" xfId="51455"/>
    <cellStyle name="Финансовый 14 6 35" xfId="51672"/>
    <cellStyle name="Финансовый 14 6 36" xfId="51882"/>
    <cellStyle name="Финансовый 14 6 37" xfId="52092"/>
    <cellStyle name="Финансовый 14 6 38" xfId="52302"/>
    <cellStyle name="Финансовый 14 6 39" xfId="52530"/>
    <cellStyle name="Финансовый 14 6 4" xfId="29639"/>
    <cellStyle name="Финансовый 14 6 40" xfId="52740"/>
    <cellStyle name="Финансовый 14 6 41" xfId="52950"/>
    <cellStyle name="Финансовый 14 6 42" xfId="53160"/>
    <cellStyle name="Финансовый 14 6 43" xfId="53370"/>
    <cellStyle name="Финансовый 14 6 44" xfId="53912"/>
    <cellStyle name="Финансовый 14 6 5" xfId="29640"/>
    <cellStyle name="Финансовый 14 6 6" xfId="29641"/>
    <cellStyle name="Финансовый 14 6 7" xfId="29642"/>
    <cellStyle name="Финансовый 14 6 8" xfId="33529"/>
    <cellStyle name="Финансовый 14 6 9" xfId="35278"/>
    <cellStyle name="Финансовый 14 7" xfId="29643"/>
    <cellStyle name="Финансовый 14 7 10" xfId="36696"/>
    <cellStyle name="Финансовый 14 7 11" xfId="38032"/>
    <cellStyle name="Финансовый 14 7 12" xfId="39357"/>
    <cellStyle name="Финансовый 14 7 13" xfId="40721"/>
    <cellStyle name="Финансовый 14 7 14" xfId="42220"/>
    <cellStyle name="Финансовый 14 7 15" xfId="43394"/>
    <cellStyle name="Финансовый 14 7 16" xfId="44674"/>
    <cellStyle name="Финансовый 14 7 17" xfId="45811"/>
    <cellStyle name="Финансовый 14 7 18" xfId="46927"/>
    <cellStyle name="Финансовый 14 7 19" xfId="47875"/>
    <cellStyle name="Финансовый 14 7 2" xfId="29644"/>
    <cellStyle name="Финансовый 14 7 20" xfId="48509"/>
    <cellStyle name="Финансовый 14 7 21" xfId="48719"/>
    <cellStyle name="Финансовый 14 7 22" xfId="48929"/>
    <cellStyle name="Финансовый 14 7 23" xfId="49139"/>
    <cellStyle name="Финансовый 14 7 24" xfId="49349"/>
    <cellStyle name="Финансовый 14 7 25" xfId="49559"/>
    <cellStyle name="Финансовый 14 7 26" xfId="49769"/>
    <cellStyle name="Финансовый 14 7 27" xfId="49979"/>
    <cellStyle name="Финансовый 14 7 28" xfId="50189"/>
    <cellStyle name="Финансовый 14 7 29" xfId="50399"/>
    <cellStyle name="Финансовый 14 7 3" xfId="29645"/>
    <cellStyle name="Финансовый 14 7 30" xfId="50609"/>
    <cellStyle name="Финансовый 14 7 31" xfId="50819"/>
    <cellStyle name="Финансовый 14 7 32" xfId="51029"/>
    <cellStyle name="Финансовый 14 7 33" xfId="51239"/>
    <cellStyle name="Финансовый 14 7 34" xfId="51456"/>
    <cellStyle name="Финансовый 14 7 35" xfId="51673"/>
    <cellStyle name="Финансовый 14 7 36" xfId="51883"/>
    <cellStyle name="Финансовый 14 7 37" xfId="52093"/>
    <cellStyle name="Финансовый 14 7 38" xfId="52303"/>
    <cellStyle name="Финансовый 14 7 39" xfId="52531"/>
    <cellStyle name="Финансовый 14 7 4" xfId="29646"/>
    <cellStyle name="Финансовый 14 7 40" xfId="52741"/>
    <cellStyle name="Финансовый 14 7 41" xfId="52951"/>
    <cellStyle name="Финансовый 14 7 42" xfId="53161"/>
    <cellStyle name="Финансовый 14 7 43" xfId="53371"/>
    <cellStyle name="Финансовый 14 7 44" xfId="53913"/>
    <cellStyle name="Финансовый 14 7 5" xfId="29647"/>
    <cellStyle name="Финансовый 14 7 6" xfId="29648"/>
    <cellStyle name="Финансовый 14 7 7" xfId="29649"/>
    <cellStyle name="Финансовый 14 7 8" xfId="33530"/>
    <cellStyle name="Финансовый 14 7 9" xfId="35279"/>
    <cellStyle name="Финансовый 14 8" xfId="29650"/>
    <cellStyle name="Финансовый 14 8 10" xfId="36697"/>
    <cellStyle name="Финансовый 14 8 11" xfId="38033"/>
    <cellStyle name="Финансовый 14 8 12" xfId="39358"/>
    <cellStyle name="Финансовый 14 8 13" xfId="40722"/>
    <cellStyle name="Финансовый 14 8 14" xfId="42221"/>
    <cellStyle name="Финансовый 14 8 15" xfId="43395"/>
    <cellStyle name="Финансовый 14 8 16" xfId="44675"/>
    <cellStyle name="Финансовый 14 8 17" xfId="45812"/>
    <cellStyle name="Финансовый 14 8 18" xfId="46928"/>
    <cellStyle name="Финансовый 14 8 19" xfId="47876"/>
    <cellStyle name="Финансовый 14 8 2" xfId="29651"/>
    <cellStyle name="Финансовый 14 8 20" xfId="48510"/>
    <cellStyle name="Финансовый 14 8 21" xfId="48720"/>
    <cellStyle name="Финансовый 14 8 22" xfId="48930"/>
    <cellStyle name="Финансовый 14 8 23" xfId="49140"/>
    <cellStyle name="Финансовый 14 8 24" xfId="49350"/>
    <cellStyle name="Финансовый 14 8 25" xfId="49560"/>
    <cellStyle name="Финансовый 14 8 26" xfId="49770"/>
    <cellStyle name="Финансовый 14 8 27" xfId="49980"/>
    <cellStyle name="Финансовый 14 8 28" xfId="50190"/>
    <cellStyle name="Финансовый 14 8 29" xfId="50400"/>
    <cellStyle name="Финансовый 14 8 3" xfId="29652"/>
    <cellStyle name="Финансовый 14 8 30" xfId="50610"/>
    <cellStyle name="Финансовый 14 8 31" xfId="50820"/>
    <cellStyle name="Финансовый 14 8 32" xfId="51030"/>
    <cellStyle name="Финансовый 14 8 33" xfId="51240"/>
    <cellStyle name="Финансовый 14 8 34" xfId="51457"/>
    <cellStyle name="Финансовый 14 8 35" xfId="51674"/>
    <cellStyle name="Финансовый 14 8 36" xfId="51884"/>
    <cellStyle name="Финансовый 14 8 37" xfId="52094"/>
    <cellStyle name="Финансовый 14 8 38" xfId="52304"/>
    <cellStyle name="Финансовый 14 8 39" xfId="52532"/>
    <cellStyle name="Финансовый 14 8 4" xfId="29653"/>
    <cellStyle name="Финансовый 14 8 40" xfId="52742"/>
    <cellStyle name="Финансовый 14 8 41" xfId="52952"/>
    <cellStyle name="Финансовый 14 8 42" xfId="53162"/>
    <cellStyle name="Финансовый 14 8 43" xfId="53372"/>
    <cellStyle name="Финансовый 14 8 44" xfId="53914"/>
    <cellStyle name="Финансовый 14 8 5" xfId="29654"/>
    <cellStyle name="Финансовый 14 8 6" xfId="29655"/>
    <cellStyle name="Финансовый 14 8 7" xfId="29656"/>
    <cellStyle name="Финансовый 14 8 8" xfId="33531"/>
    <cellStyle name="Финансовый 14 8 9" xfId="35280"/>
    <cellStyle name="Финансовый 14 9" xfId="29657"/>
    <cellStyle name="Финансовый 140" xfId="35498"/>
    <cellStyle name="Финансовый 141" xfId="35656"/>
    <cellStyle name="Финансовый 142" xfId="35717"/>
    <cellStyle name="Финансовый 143" xfId="36993"/>
    <cellStyle name="Финансовый 144" xfId="37158"/>
    <cellStyle name="Финансовый 145" xfId="37800"/>
    <cellStyle name="Финансовый 146" xfId="38319"/>
    <cellStyle name="Финансовый 147" xfId="38480"/>
    <cellStyle name="Финансовый 148" xfId="39126"/>
    <cellStyle name="Финансовый 149" xfId="39643"/>
    <cellStyle name="Финансовый 15" xfId="29658"/>
    <cellStyle name="Финансовый 15 10" xfId="31998"/>
    <cellStyle name="Финансовый 15 11" xfId="56214"/>
    <cellStyle name="Финансовый 15 2" xfId="29659"/>
    <cellStyle name="Финансовый 15 2 10" xfId="32025"/>
    <cellStyle name="Финансовый 15 2 2" xfId="29660"/>
    <cellStyle name="Финансовый 15 2 2 2" xfId="29661"/>
    <cellStyle name="Финансовый 15 2 2 3" xfId="29662"/>
    <cellStyle name="Финансовый 15 2 2 4" xfId="29663"/>
    <cellStyle name="Финансовый 15 2 2 5" xfId="29664"/>
    <cellStyle name="Финансовый 15 2 2 6" xfId="29665"/>
    <cellStyle name="Финансовый 15 2 2 7" xfId="29666"/>
    <cellStyle name="Финансовый 15 2 2 8" xfId="32050"/>
    <cellStyle name="Финансовый 15 2 3" xfId="29667"/>
    <cellStyle name="Финансовый 15 2 4" xfId="29668"/>
    <cellStyle name="Финансовый 15 2 5" xfId="29669"/>
    <cellStyle name="Финансовый 15 2 6" xfId="29670"/>
    <cellStyle name="Финансовый 15 2 7" xfId="29671"/>
    <cellStyle name="Финансовый 15 2 8" xfId="29672"/>
    <cellStyle name="Финансовый 15 2 9" xfId="29673"/>
    <cellStyle name="Финансовый 15 3" xfId="29674"/>
    <cellStyle name="Финансовый 15 4" xfId="29675"/>
    <cellStyle name="Финансовый 15 5" xfId="29676"/>
    <cellStyle name="Финансовый 15 6" xfId="29677"/>
    <cellStyle name="Финансовый 15 7" xfId="29678"/>
    <cellStyle name="Финансовый 15 8" xfId="29679"/>
    <cellStyle name="Финансовый 15 9" xfId="29680"/>
    <cellStyle name="Финансовый 150" xfId="39807"/>
    <cellStyle name="Финансовый 151" xfId="40489"/>
    <cellStyle name="Финансовый 152" xfId="41007"/>
    <cellStyle name="Финансовый 153" xfId="41313"/>
    <cellStyle name="Финансовый 154" xfId="41989"/>
    <cellStyle name="Финансовый 155" xfId="42504"/>
    <cellStyle name="Финансовый 156" xfId="42775"/>
    <cellStyle name="Финансовый 157" xfId="43201"/>
    <cellStyle name="Финансовый 158" xfId="43886"/>
    <cellStyle name="Финансовый 159" xfId="43913"/>
    <cellStyle name="Финансовый 16" xfId="29681"/>
    <cellStyle name="Финансовый 16 10" xfId="29682"/>
    <cellStyle name="Финансовый 16 11" xfId="29683"/>
    <cellStyle name="Финансовый 16 12" xfId="31999"/>
    <cellStyle name="Финансовый 16 13" xfId="56215"/>
    <cellStyle name="Финансовый 16 2" xfId="29684"/>
    <cellStyle name="Финансовый 16 3" xfId="29685"/>
    <cellStyle name="Финансовый 16 4" xfId="29686"/>
    <cellStyle name="Финансовый 16 5" xfId="29687"/>
    <cellStyle name="Финансовый 16 6" xfId="29688"/>
    <cellStyle name="Финансовый 16 7" xfId="29689"/>
    <cellStyle name="Финансовый 16 8" xfId="29690"/>
    <cellStyle name="Финансовый 16 9" xfId="29691"/>
    <cellStyle name="Финансовый 160" xfId="45193"/>
    <cellStyle name="Финансовый 161" xfId="45618"/>
    <cellStyle name="Финансовый 162" xfId="46311"/>
    <cellStyle name="Финансовый 163" xfId="46734"/>
    <cellStyle name="Финансовый 164" xfId="47256"/>
    <cellStyle name="Финансовый 165" xfId="47682"/>
    <cellStyle name="Финансовый 166" xfId="48127"/>
    <cellStyle name="Финансовый 167" xfId="48527"/>
    <cellStyle name="Финансовый 168" xfId="48737"/>
    <cellStyle name="Финансовый 169" xfId="48947"/>
    <cellStyle name="Финансовый 17" xfId="29692"/>
    <cellStyle name="Финансовый 17 10" xfId="29693"/>
    <cellStyle name="Финансовый 17 11" xfId="29694"/>
    <cellStyle name="Финансовый 17 12" xfId="32038"/>
    <cellStyle name="Финансовый 17 13" xfId="53706"/>
    <cellStyle name="Финансовый 17 2" xfId="29695"/>
    <cellStyle name="Финансовый 17 3" xfId="29696"/>
    <cellStyle name="Финансовый 17 3 2" xfId="55254"/>
    <cellStyle name="Финансовый 17 4" xfId="29697"/>
    <cellStyle name="Финансовый 17 5" xfId="29698"/>
    <cellStyle name="Финансовый 17 6" xfId="29699"/>
    <cellStyle name="Финансовый 17 7" xfId="29700"/>
    <cellStyle name="Финансовый 17 8" xfId="29701"/>
    <cellStyle name="Финансовый 17 9" xfId="29702"/>
    <cellStyle name="Финансовый 170" xfId="49157"/>
    <cellStyle name="Финансовый 171" xfId="49367"/>
    <cellStyle name="Финансовый 172" xfId="49577"/>
    <cellStyle name="Финансовый 173" xfId="49787"/>
    <cellStyle name="Финансовый 174" xfId="49997"/>
    <cellStyle name="Финансовый 175" xfId="50207"/>
    <cellStyle name="Финансовый 176" xfId="50417"/>
    <cellStyle name="Финансовый 177" xfId="50627"/>
    <cellStyle name="Финансовый 178" xfId="50837"/>
    <cellStyle name="Финансовый 179" xfId="51047"/>
    <cellStyle name="Финансовый 18" xfId="29703"/>
    <cellStyle name="Финансовый 18 10" xfId="29704"/>
    <cellStyle name="Финансовый 18 11" xfId="29705"/>
    <cellStyle name="Финансовый 18 12" xfId="32092"/>
    <cellStyle name="Финансовый 18 13" xfId="53703"/>
    <cellStyle name="Финансовый 18 2" xfId="29706"/>
    <cellStyle name="Финансовый 18 3" xfId="29707"/>
    <cellStyle name="Финансовый 18 4" xfId="29708"/>
    <cellStyle name="Финансовый 18 5" xfId="29709"/>
    <cellStyle name="Финансовый 18 6" xfId="29710"/>
    <cellStyle name="Финансовый 18 7" xfId="29711"/>
    <cellStyle name="Финансовый 18 8" xfId="29712"/>
    <cellStyle name="Финансовый 18 9" xfId="29713"/>
    <cellStyle name="Финансовый 180" xfId="51257"/>
    <cellStyle name="Финансовый 181" xfId="51474"/>
    <cellStyle name="Финансовый 182" xfId="51691"/>
    <cellStyle name="Финансовый 183" xfId="51901"/>
    <cellStyle name="Финансовый 184" xfId="52111"/>
    <cellStyle name="Финансовый 185" xfId="52329"/>
    <cellStyle name="Финансовый 186" xfId="52549"/>
    <cellStyle name="Финансовый 187" xfId="52759"/>
    <cellStyle name="Финансовый 188" xfId="52969"/>
    <cellStyle name="Финансовый 189" xfId="53179"/>
    <cellStyle name="Финансовый 19" xfId="29714"/>
    <cellStyle name="Финансовый 19 10" xfId="29715"/>
    <cellStyle name="Финансовый 19 11" xfId="29716"/>
    <cellStyle name="Финансовый 19 12" xfId="33385"/>
    <cellStyle name="Финансовый 19 13" xfId="53702"/>
    <cellStyle name="Финансовый 19 2" xfId="29717"/>
    <cellStyle name="Финансовый 19 3" xfId="29718"/>
    <cellStyle name="Финансовый 19 4" xfId="29719"/>
    <cellStyle name="Финансовый 19 5" xfId="29720"/>
    <cellStyle name="Финансовый 19 6" xfId="29721"/>
    <cellStyle name="Финансовый 19 7" xfId="29722"/>
    <cellStyle name="Финансовый 19 8" xfId="29723"/>
    <cellStyle name="Финансовый 19 9" xfId="29724"/>
    <cellStyle name="Финансовый 190" xfId="53477"/>
    <cellStyle name="Финансовый 191" xfId="53577"/>
    <cellStyle name="Финансовый 192" xfId="53931"/>
    <cellStyle name="Финансовый 193" xfId="54167"/>
    <cellStyle name="Финансовый 194" xfId="54268"/>
    <cellStyle name="Финансовый 195" xfId="54286"/>
    <cellStyle name="Финансовый 196" xfId="54670"/>
    <cellStyle name="Финансовый 197" xfId="54407"/>
    <cellStyle name="Финансовый 198" xfId="54730"/>
    <cellStyle name="Финансовый 199" xfId="54819"/>
    <cellStyle name="Финансовый 2" xfId="29725"/>
    <cellStyle name="Финансовый 2 10" xfId="29726"/>
    <cellStyle name="Финансовый 2 10 2" xfId="29727"/>
    <cellStyle name="Финансовый 2 10 2 10" xfId="33387"/>
    <cellStyle name="Финансовый 2 10 2 2" xfId="29728"/>
    <cellStyle name="Финансовый 2 10 2 3" xfId="29729"/>
    <cellStyle name="Финансовый 2 10 2 4" xfId="29730"/>
    <cellStyle name="Финансовый 2 10 2 5" xfId="29731"/>
    <cellStyle name="Финансовый 2 10 2 6" xfId="29732"/>
    <cellStyle name="Финансовый 2 10 2 7" xfId="29733"/>
    <cellStyle name="Финансовый 2 10 2 8" xfId="29734"/>
    <cellStyle name="Финансовый 2 10 2 9" xfId="29735"/>
    <cellStyle name="Финансовый 2 11" xfId="29736"/>
    <cellStyle name="Финансовый 2 12" xfId="29737"/>
    <cellStyle name="Финансовый 2 13" xfId="29738"/>
    <cellStyle name="Финансовый 2 14" xfId="29739"/>
    <cellStyle name="Финансовый 2 15" xfId="31802"/>
    <cellStyle name="Финансовый 2 16" xfId="55256"/>
    <cellStyle name="Финансовый 2 17" xfId="56216"/>
    <cellStyle name="Финансовый 2 2" xfId="29740"/>
    <cellStyle name="Финансовый 2 2 10" xfId="29741"/>
    <cellStyle name="Финансовый 2 2 11" xfId="29742"/>
    <cellStyle name="Финансовый 2 2 12" xfId="29743"/>
    <cellStyle name="Финансовый 2 2 13" xfId="29744"/>
    <cellStyle name="Финансовый 2 2 14" xfId="29745"/>
    <cellStyle name="Финансовый 2 2 15" xfId="31803"/>
    <cellStyle name="Финансовый 2 2 16" xfId="53450"/>
    <cellStyle name="Финансовый 2 2 2" xfId="29746"/>
    <cellStyle name="Финансовый 2 2 2 10" xfId="29747"/>
    <cellStyle name="Финансовый 2 2 2 11" xfId="29748"/>
    <cellStyle name="Финансовый 2 2 2 12" xfId="29749"/>
    <cellStyle name="Финансовый 2 2 2 13" xfId="32000"/>
    <cellStyle name="Финансовый 2 2 2 2" xfId="29750"/>
    <cellStyle name="Финансовый 2 2 2 2 2" xfId="29751"/>
    <cellStyle name="Финансовый 2 2 2 2 3" xfId="29752"/>
    <cellStyle name="Финансовый 2 2 2 2 4" xfId="29753"/>
    <cellStyle name="Финансовый 2 2 2 2 5" xfId="53493"/>
    <cellStyle name="Финансовый 2 2 2 3" xfId="29754"/>
    <cellStyle name="Финансовый 2 2 2 3 2" xfId="29755"/>
    <cellStyle name="Финансовый 2 2 2 3 3" xfId="29756"/>
    <cellStyle name="Финансовый 2 2 2 3 4" xfId="29757"/>
    <cellStyle name="Финансовый 2 2 2 3 5" xfId="53392"/>
    <cellStyle name="Финансовый 2 2 2 4" xfId="29758"/>
    <cellStyle name="Финансовый 2 2 2 4 2" xfId="29759"/>
    <cellStyle name="Финансовый 2 2 2 4 3" xfId="29760"/>
    <cellStyle name="Финансовый 2 2 2 4 4" xfId="29761"/>
    <cellStyle name="Финансовый 2 2 2 4 5" xfId="53393"/>
    <cellStyle name="Финансовый 2 2 2 5" xfId="29762"/>
    <cellStyle name="Финансовый 2 2 2 6" xfId="29763"/>
    <cellStyle name="Финансовый 2 2 2 7" xfId="29764"/>
    <cellStyle name="Финансовый 2 2 2 8" xfId="29765"/>
    <cellStyle name="Финансовый 2 2 2 9" xfId="29766"/>
    <cellStyle name="Финансовый 2 2 3" xfId="29767"/>
    <cellStyle name="Финансовый 2 2 3 10" xfId="29768"/>
    <cellStyle name="Финансовый 2 2 3 11" xfId="31828"/>
    <cellStyle name="Финансовый 2 2 3 2" xfId="29769"/>
    <cellStyle name="Финансовый 2 2 3 2 2" xfId="29770"/>
    <cellStyle name="Финансовый 2 2 3 2 3" xfId="29771"/>
    <cellStyle name="Финансовый 2 2 3 2 4" xfId="29772"/>
    <cellStyle name="Финансовый 2 2 3 2 5" xfId="53492"/>
    <cellStyle name="Финансовый 2 2 3 3" xfId="29773"/>
    <cellStyle name="Финансовый 2 2 3 4" xfId="29774"/>
    <cellStyle name="Финансовый 2 2 3 5" xfId="29775"/>
    <cellStyle name="Финансовый 2 2 3 6" xfId="29776"/>
    <cellStyle name="Финансовый 2 2 3 7" xfId="29777"/>
    <cellStyle name="Финансовый 2 2 3 8" xfId="29778"/>
    <cellStyle name="Финансовый 2 2 3 9" xfId="29779"/>
    <cellStyle name="Финансовый 2 2 4" xfId="29780"/>
    <cellStyle name="Финансовый 2 2 4 2" xfId="29781"/>
    <cellStyle name="Финансовый 2 2 4 3" xfId="29782"/>
    <cellStyle name="Финансовый 2 2 4 4" xfId="29783"/>
    <cellStyle name="Финансовый 2 2 4 5" xfId="53391"/>
    <cellStyle name="Финансовый 2 2 5" xfId="29784"/>
    <cellStyle name="Финансовый 2 2 5 2" xfId="29785"/>
    <cellStyle name="Финансовый 2 2 5 3" xfId="29786"/>
    <cellStyle name="Финансовый 2 2 5 4" xfId="29787"/>
    <cellStyle name="Финансовый 2 2 5 5" xfId="53494"/>
    <cellStyle name="Финансовый 2 2 6" xfId="29788"/>
    <cellStyle name="Финансовый 2 2 7" xfId="29789"/>
    <cellStyle name="Финансовый 2 2 8" xfId="29790"/>
    <cellStyle name="Финансовый 2 2 9" xfId="29791"/>
    <cellStyle name="Финансовый 2 3" xfId="29792"/>
    <cellStyle name="Финансовый 2 3 10" xfId="29793"/>
    <cellStyle name="Финансовый 2 3 11" xfId="29794"/>
    <cellStyle name="Финансовый 2 3 12" xfId="29795"/>
    <cellStyle name="Финансовый 2 3 13" xfId="31804"/>
    <cellStyle name="Финансовый 2 3 14" xfId="53449"/>
    <cellStyle name="Финансовый 2 3 15" xfId="56217"/>
    <cellStyle name="Финансовый 2 3 2" xfId="29796"/>
    <cellStyle name="Финансовый 2 3 2 10" xfId="32001"/>
    <cellStyle name="Финансовый 2 3 2 11" xfId="56218"/>
    <cellStyle name="Финансовый 2 3 2 2" xfId="29797"/>
    <cellStyle name="Финансовый 2 3 2 2 2" xfId="56219"/>
    <cellStyle name="Финансовый 2 3 2 3" xfId="29798"/>
    <cellStyle name="Финансовый 2 3 2 4" xfId="29799"/>
    <cellStyle name="Финансовый 2 3 2 5" xfId="29800"/>
    <cellStyle name="Финансовый 2 3 2 6" xfId="29801"/>
    <cellStyle name="Финансовый 2 3 2 7" xfId="29802"/>
    <cellStyle name="Финансовый 2 3 2 8" xfId="29803"/>
    <cellStyle name="Финансовый 2 3 2 9" xfId="29804"/>
    <cellStyle name="Финансовый 2 3 3" xfId="29805"/>
    <cellStyle name="Финансовый 2 3 3 2" xfId="29806"/>
    <cellStyle name="Финансовый 2 3 3 2 2" xfId="56221"/>
    <cellStyle name="Финансовый 2 3 3 3" xfId="29807"/>
    <cellStyle name="Финансовый 2 3 3 4" xfId="29808"/>
    <cellStyle name="Финансовый 2 3 3 5" xfId="53491"/>
    <cellStyle name="Финансовый 2 3 3 6" xfId="56220"/>
    <cellStyle name="Финансовый 2 3 4" xfId="29809"/>
    <cellStyle name="Финансовый 2 3 4 2" xfId="56223"/>
    <cellStyle name="Финансовый 2 3 4 3" xfId="56222"/>
    <cellStyle name="Финансовый 2 3 5" xfId="29810"/>
    <cellStyle name="Финансовый 2 3 5 2" xfId="56225"/>
    <cellStyle name="Финансовый 2 3 5 3" xfId="56224"/>
    <cellStyle name="Финансовый 2 3 6" xfId="29811"/>
    <cellStyle name="Финансовый 2 3 6 2" xfId="56226"/>
    <cellStyle name="Финансовый 2 3 7" xfId="29812"/>
    <cellStyle name="Финансовый 2 3 8" xfId="29813"/>
    <cellStyle name="Финансовый 2 3 9" xfId="29814"/>
    <cellStyle name="Финансовый 2 4" xfId="29815"/>
    <cellStyle name="Финансовый 2 4 10" xfId="32002"/>
    <cellStyle name="Финансовый 2 4 11" xfId="56227"/>
    <cellStyle name="Финансовый 2 4 2" xfId="29816"/>
    <cellStyle name="Финансовый 2 4 3" xfId="29817"/>
    <cellStyle name="Финансовый 2 4 4" xfId="29818"/>
    <cellStyle name="Финансовый 2 4 5" xfId="29819"/>
    <cellStyle name="Финансовый 2 4 6" xfId="29820"/>
    <cellStyle name="Финансовый 2 4 7" xfId="29821"/>
    <cellStyle name="Финансовый 2 4 8" xfId="29822"/>
    <cellStyle name="Финансовый 2 4 9" xfId="29823"/>
    <cellStyle name="Финансовый 2 5" xfId="29824"/>
    <cellStyle name="Финансовый 2 5 10" xfId="33294"/>
    <cellStyle name="Финансовый 2 5 11" xfId="56228"/>
    <cellStyle name="Финансовый 2 5 2" xfId="29825"/>
    <cellStyle name="Финансовый 2 5 3" xfId="29826"/>
    <cellStyle name="Финансовый 2 5 4" xfId="29827"/>
    <cellStyle name="Финансовый 2 5 5" xfId="29828"/>
    <cellStyle name="Финансовый 2 5 6" xfId="29829"/>
    <cellStyle name="Финансовый 2 5 7" xfId="29830"/>
    <cellStyle name="Финансовый 2 5 8" xfId="29831"/>
    <cellStyle name="Финансовый 2 5 9" xfId="29832"/>
    <cellStyle name="Финансовый 2 6" xfId="29833"/>
    <cellStyle name="Финансовый 2 6 10" xfId="56229"/>
    <cellStyle name="Финансовый 2 6 2" xfId="29834"/>
    <cellStyle name="Финансовый 2 6 3" xfId="29835"/>
    <cellStyle name="Финансовый 2 6 4" xfId="29836"/>
    <cellStyle name="Финансовый 2 6 5" xfId="29837"/>
    <cellStyle name="Финансовый 2 6 6" xfId="29838"/>
    <cellStyle name="Финансовый 2 6 7" xfId="29839"/>
    <cellStyle name="Финансовый 2 6 8" xfId="29840"/>
    <cellStyle name="Финансовый 2 6 9" xfId="33295"/>
    <cellStyle name="Финансовый 2 7" xfId="29841"/>
    <cellStyle name="Финансовый 2 7 2" xfId="56230"/>
    <cellStyle name="Финансовый 2 7 3" xfId="56231"/>
    <cellStyle name="Финансовый 2 8" xfId="29842"/>
    <cellStyle name="Финансовый 2 9" xfId="29843"/>
    <cellStyle name="Финансовый 2_oрех1" xfId="29844"/>
    <cellStyle name="Финансовый 20" xfId="29845"/>
    <cellStyle name="Финансовый 20 10" xfId="29846"/>
    <cellStyle name="Финансовый 20 11" xfId="31827"/>
    <cellStyle name="Финансовый 20 2" xfId="29847"/>
    <cellStyle name="Финансовый 20 2 2" xfId="29848"/>
    <cellStyle name="Финансовый 20 2 3" xfId="29849"/>
    <cellStyle name="Финансовый 20 2 4" xfId="29850"/>
    <cellStyle name="Финансовый 20 2 5" xfId="53490"/>
    <cellStyle name="Финансовый 20 3" xfId="29851"/>
    <cellStyle name="Финансовый 20 4" xfId="29852"/>
    <cellStyle name="Финансовый 20 5" xfId="29853"/>
    <cellStyle name="Финансовый 20 6" xfId="29854"/>
    <cellStyle name="Финансовый 20 7" xfId="29855"/>
    <cellStyle name="Финансовый 20 8" xfId="29856"/>
    <cellStyle name="Финансовый 20 9" xfId="29857"/>
    <cellStyle name="Финансовый 200" xfId="54879"/>
    <cellStyle name="Финансовый 201" xfId="54984"/>
    <cellStyle name="Финансовый 202" xfId="55056"/>
    <cellStyle name="Финансовый 203" xfId="55228"/>
    <cellStyle name="Финансовый 204" xfId="55248"/>
    <cellStyle name="Финансовый 205" xfId="55257"/>
    <cellStyle name="Финансовый 206" xfId="55259"/>
    <cellStyle name="Финансовый 207" xfId="55282"/>
    <cellStyle name="Финансовый 208" xfId="55348"/>
    <cellStyle name="Финансовый 209" xfId="55353"/>
    <cellStyle name="Финансовый 21" xfId="29858"/>
    <cellStyle name="Финансовый 21 10" xfId="31826"/>
    <cellStyle name="Финансовый 21 2" xfId="29859"/>
    <cellStyle name="Финансовый 21 3" xfId="29860"/>
    <cellStyle name="Финансовый 21 4" xfId="29861"/>
    <cellStyle name="Финансовый 21 5" xfId="29862"/>
    <cellStyle name="Финансовый 21 6" xfId="29863"/>
    <cellStyle name="Финансовый 21 7" xfId="29864"/>
    <cellStyle name="Финансовый 21 8" xfId="29865"/>
    <cellStyle name="Финансовый 21 9" xfId="29866"/>
    <cellStyle name="Финансовый 210" xfId="55304"/>
    <cellStyle name="Финансовый 211" xfId="55357"/>
    <cellStyle name="Финансовый 212" xfId="55535"/>
    <cellStyle name="Финансовый 213" xfId="55540"/>
    <cellStyle name="Финансовый 214" xfId="55542"/>
    <cellStyle name="Финансовый 215" xfId="55544"/>
    <cellStyle name="Финансовый 216" xfId="55545"/>
    <cellStyle name="Финансовый 217" xfId="55552"/>
    <cellStyle name="Финансовый 218" xfId="55557"/>
    <cellStyle name="Финансовый 219" xfId="55558"/>
    <cellStyle name="Финансовый 22" xfId="29867"/>
    <cellStyle name="Финансовый 22 10" xfId="31825"/>
    <cellStyle name="Финансовый 22 2" xfId="29868"/>
    <cellStyle name="Финансовый 22 3" xfId="29869"/>
    <cellStyle name="Финансовый 22 4" xfId="29870"/>
    <cellStyle name="Финансовый 22 5" xfId="29871"/>
    <cellStyle name="Финансовый 22 6" xfId="29872"/>
    <cellStyle name="Финансовый 22 7" xfId="29873"/>
    <cellStyle name="Финансовый 22 8" xfId="29874"/>
    <cellStyle name="Финансовый 22 9" xfId="29875"/>
    <cellStyle name="Финансовый 220" xfId="55561"/>
    <cellStyle name="Финансовый 221" xfId="55567"/>
    <cellStyle name="Финансовый 222" xfId="55569"/>
    <cellStyle name="Финансовый 223" xfId="55570"/>
    <cellStyle name="Финансовый 224" xfId="55571"/>
    <cellStyle name="Финансовый 225" xfId="55572"/>
    <cellStyle name="Финансовый 226" xfId="55568"/>
    <cellStyle name="Финансовый 227" xfId="55573"/>
    <cellStyle name="Финансовый 228" xfId="55574"/>
    <cellStyle name="Финансовый 229" xfId="55576"/>
    <cellStyle name="Финансовый 23" xfId="29876"/>
    <cellStyle name="Финансовый 23 10" xfId="31824"/>
    <cellStyle name="Финансовый 23 2" xfId="29877"/>
    <cellStyle name="Финансовый 23 3" xfId="29878"/>
    <cellStyle name="Финансовый 23 4" xfId="29879"/>
    <cellStyle name="Финансовый 23 5" xfId="29880"/>
    <cellStyle name="Финансовый 23 6" xfId="29881"/>
    <cellStyle name="Финансовый 23 7" xfId="29882"/>
    <cellStyle name="Финансовый 23 8" xfId="29883"/>
    <cellStyle name="Финансовый 23 9" xfId="29884"/>
    <cellStyle name="Финансовый 230" xfId="55580"/>
    <cellStyle name="Финансовый 231" xfId="56257"/>
    <cellStyle name="Финансовый 232" xfId="56335"/>
    <cellStyle name="Финансовый 233" xfId="56338"/>
    <cellStyle name="Финансовый 234" xfId="56339"/>
    <cellStyle name="Финансовый 235" xfId="56341"/>
    <cellStyle name="Финансовый 236" xfId="56342"/>
    <cellStyle name="Финансовый 237" xfId="56343"/>
    <cellStyle name="Финансовый 238" xfId="56344"/>
    <cellStyle name="Финансовый 239" xfId="56346"/>
    <cellStyle name="Финансовый 24" xfId="29885"/>
    <cellStyle name="Финансовый 24 2" xfId="29886"/>
    <cellStyle name="Финансовый 24 3" xfId="29887"/>
    <cellStyle name="Финансовый 24 4" xfId="29888"/>
    <cellStyle name="Финансовый 24 5" xfId="53658"/>
    <cellStyle name="Финансовый 240" xfId="56347"/>
    <cellStyle name="Финансовый 241" xfId="56349"/>
    <cellStyle name="Финансовый 242" xfId="56427"/>
    <cellStyle name="Финансовый 243" xfId="56446"/>
    <cellStyle name="Финансовый 244" xfId="56456"/>
    <cellStyle name="Финансовый 245" xfId="56459"/>
    <cellStyle name="Финансовый 246" xfId="56460"/>
    <cellStyle name="Финансовый 247" xfId="56448"/>
    <cellStyle name="Финансовый 25" xfId="29889"/>
    <cellStyle name="Финансовый 25 2" xfId="29890"/>
    <cellStyle name="Финансовый 25 3" xfId="29891"/>
    <cellStyle name="Финансовый 25 4" xfId="29892"/>
    <cellStyle name="Финансовый 25 5" xfId="53652"/>
    <cellStyle name="Финансовый 26" xfId="29893"/>
    <cellStyle name="Финансовый 26 2" xfId="29894"/>
    <cellStyle name="Финансовый 26 3" xfId="29895"/>
    <cellStyle name="Финансовый 26 4" xfId="29896"/>
    <cellStyle name="Финансовый 26 5" xfId="53648"/>
    <cellStyle name="Финансовый 27" xfId="29897"/>
    <cellStyle name="Финансовый 27 2" xfId="29898"/>
    <cellStyle name="Финансовый 27 3" xfId="29899"/>
    <cellStyle name="Финансовый 27 4" xfId="29900"/>
    <cellStyle name="Финансовый 27 5" xfId="53649"/>
    <cellStyle name="Финансовый 28" xfId="29901"/>
    <cellStyle name="Финансовый 28 2" xfId="29902"/>
    <cellStyle name="Финансовый 28 3" xfId="29903"/>
    <cellStyle name="Финансовый 28 4" xfId="29904"/>
    <cellStyle name="Финансовый 28 5" xfId="53646"/>
    <cellStyle name="Финансовый 29" xfId="29905"/>
    <cellStyle name="Финансовый 29 2" xfId="29906"/>
    <cellStyle name="Финансовый 29 3" xfId="29907"/>
    <cellStyle name="Финансовый 29 4" xfId="29908"/>
    <cellStyle name="Финансовый 29 5" xfId="53643"/>
    <cellStyle name="Финансовый 3" xfId="29909"/>
    <cellStyle name="Финансовый 3 10" xfId="29910"/>
    <cellStyle name="Финансовый 3 11" xfId="29911"/>
    <cellStyle name="Финансовый 3 12" xfId="29912"/>
    <cellStyle name="Финансовый 3 13" xfId="31805"/>
    <cellStyle name="Финансовый 3 14" xfId="53448"/>
    <cellStyle name="Финансовый 3 15" xfId="55553"/>
    <cellStyle name="Финансовый 3 2" xfId="29913"/>
    <cellStyle name="Финансовый 3 2 10" xfId="29914"/>
    <cellStyle name="Финансовый 3 2 11" xfId="32003"/>
    <cellStyle name="Финансовый 3 2 12" xfId="56232"/>
    <cellStyle name="Финансовый 3 2 2" xfId="29915"/>
    <cellStyle name="Финансовый 3 2 2 2" xfId="29916"/>
    <cellStyle name="Финансовый 3 2 2 3" xfId="29917"/>
    <cellStyle name="Финансовый 3 2 2 4" xfId="29918"/>
    <cellStyle name="Финансовый 3 2 2 5" xfId="53489"/>
    <cellStyle name="Финансовый 3 2 2 6" xfId="56233"/>
    <cellStyle name="Финансовый 3 2 3" xfId="29919"/>
    <cellStyle name="Финансовый 3 2 4" xfId="29920"/>
    <cellStyle name="Финансовый 3 2 5" xfId="29921"/>
    <cellStyle name="Финансовый 3 2 6" xfId="29922"/>
    <cellStyle name="Финансовый 3 2 7" xfId="29923"/>
    <cellStyle name="Финансовый 3 2 8" xfId="29924"/>
    <cellStyle name="Финансовый 3 2 9" xfId="29925"/>
    <cellStyle name="Финансовый 3 3" xfId="29926"/>
    <cellStyle name="Финансовый 3 3 2" xfId="29927"/>
    <cellStyle name="Финансовый 3 3 3" xfId="29928"/>
    <cellStyle name="Финансовый 3 3 4" xfId="29929"/>
    <cellStyle name="Финансовый 3 3 5" xfId="53390"/>
    <cellStyle name="Финансовый 3 3 6" xfId="56234"/>
    <cellStyle name="Финансовый 3 4" xfId="29930"/>
    <cellStyle name="Финансовый 3 4 2" xfId="55251"/>
    <cellStyle name="Финансовый 3 4 3" xfId="56235"/>
    <cellStyle name="Финансовый 3 5" xfId="29931"/>
    <cellStyle name="Финансовый 3 5 2" xfId="56236"/>
    <cellStyle name="Финансовый 3 6" xfId="29932"/>
    <cellStyle name="Финансовый 3 7" xfId="29933"/>
    <cellStyle name="Финансовый 3 8" xfId="29934"/>
    <cellStyle name="Финансовый 3 9" xfId="29935"/>
    <cellStyle name="Финансовый 3_План по КВЛ 2011г." xfId="56237"/>
    <cellStyle name="Финансовый 30" xfId="29936"/>
    <cellStyle name="Финансовый 30 2" xfId="29937"/>
    <cellStyle name="Финансовый 30 3" xfId="29938"/>
    <cellStyle name="Финансовый 30 4" xfId="29939"/>
    <cellStyle name="Финансовый 30 5" xfId="53641"/>
    <cellStyle name="Финансовый 31" xfId="29940"/>
    <cellStyle name="Финансовый 31 2" xfId="55300"/>
    <cellStyle name="Финансовый 32" xfId="29941"/>
    <cellStyle name="Финансовый 33" xfId="29942"/>
    <cellStyle name="Финансовый 34" xfId="29943"/>
    <cellStyle name="Финансовый 35" xfId="29944"/>
    <cellStyle name="Финансовый 36" xfId="29945"/>
    <cellStyle name="Финансовый 37" xfId="29946"/>
    <cellStyle name="Финансовый 38" xfId="29947"/>
    <cellStyle name="Финансовый 39" xfId="29948"/>
    <cellStyle name="Финансовый 4" xfId="29949"/>
    <cellStyle name="Финансовый 4 10" xfId="29950"/>
    <cellStyle name="Финансовый 4 11" xfId="29951"/>
    <cellStyle name="Финансовый 4 12" xfId="29952"/>
    <cellStyle name="Финансовый 4 13" xfId="29953"/>
    <cellStyle name="Финансовый 4 14" xfId="31806"/>
    <cellStyle name="Финансовый 4 15" xfId="53587"/>
    <cellStyle name="Финансовый 4 2" xfId="29954"/>
    <cellStyle name="Финансовый 4 2 10" xfId="29955"/>
    <cellStyle name="Финансовый 4 2 11" xfId="29956"/>
    <cellStyle name="Финансовый 4 2 12" xfId="31807"/>
    <cellStyle name="Финансовый 4 2 13" xfId="53447"/>
    <cellStyle name="Финансовый 4 2 14" xfId="55554"/>
    <cellStyle name="Финансовый 4 2 2" xfId="29957"/>
    <cellStyle name="Финансовый 4 2 2 10" xfId="32004"/>
    <cellStyle name="Финансовый 4 2 2 2" xfId="29958"/>
    <cellStyle name="Финансовый 4 2 2 3" xfId="29959"/>
    <cellStyle name="Финансовый 4 2 2 4" xfId="29960"/>
    <cellStyle name="Финансовый 4 2 2 5" xfId="29961"/>
    <cellStyle name="Финансовый 4 2 2 6" xfId="29962"/>
    <cellStyle name="Финансовый 4 2 2 7" xfId="29963"/>
    <cellStyle name="Финансовый 4 2 2 8" xfId="29964"/>
    <cellStyle name="Финансовый 4 2 2 9" xfId="29965"/>
    <cellStyle name="Финансовый 4 2 3" xfId="29966"/>
    <cellStyle name="Финансовый 4 2 4" xfId="29967"/>
    <cellStyle name="Финансовый 4 2 5" xfId="29968"/>
    <cellStyle name="Финансовый 4 2 6" xfId="29969"/>
    <cellStyle name="Финансовый 4 2 7" xfId="29970"/>
    <cellStyle name="Финансовый 4 2 8" xfId="29971"/>
    <cellStyle name="Финансовый 4 2 9" xfId="29972"/>
    <cellStyle name="Финансовый 4 3" xfId="29973"/>
    <cellStyle name="Финансовый 4 3 10" xfId="32005"/>
    <cellStyle name="Финансовый 4 3 11" xfId="55555"/>
    <cellStyle name="Финансовый 4 3 2" xfId="29974"/>
    <cellStyle name="Финансовый 4 3 3" xfId="29975"/>
    <cellStyle name="Финансовый 4 3 4" xfId="29976"/>
    <cellStyle name="Финансовый 4 3 5" xfId="29977"/>
    <cellStyle name="Финансовый 4 3 6" xfId="29978"/>
    <cellStyle name="Финансовый 4 3 7" xfId="29979"/>
    <cellStyle name="Финансовый 4 3 8" xfId="29980"/>
    <cellStyle name="Финансовый 4 3 9" xfId="29981"/>
    <cellStyle name="Финансовый 4 4" xfId="29982"/>
    <cellStyle name="Финансовый 4 4 2" xfId="29983"/>
    <cellStyle name="Финансовый 4 4 3" xfId="29984"/>
    <cellStyle name="Финансовый 4 4 4" xfId="29985"/>
    <cellStyle name="Финансовый 4 4 5" xfId="53389"/>
    <cellStyle name="Финансовый 4 5" xfId="29986"/>
    <cellStyle name="Финансовый 4 6" xfId="29987"/>
    <cellStyle name="Финансовый 4 7" xfId="29988"/>
    <cellStyle name="Финансовый 4 8" xfId="29989"/>
    <cellStyle name="Финансовый 4 9" xfId="29990"/>
    <cellStyle name="Финансовый 4_План по КВЛ 2011г." xfId="56238"/>
    <cellStyle name="Финансовый 40" xfId="29991"/>
    <cellStyle name="Финансовый 41" xfId="29992"/>
    <cellStyle name="Финансовый 42" xfId="29993"/>
    <cellStyle name="Финансовый 43" xfId="29994"/>
    <cellStyle name="Финансовый 44" xfId="29995"/>
    <cellStyle name="Финансовый 45" xfId="29996"/>
    <cellStyle name="Финансовый 46" xfId="29997"/>
    <cellStyle name="Финансовый 47" xfId="29998"/>
    <cellStyle name="Финансовый 48" xfId="29999"/>
    <cellStyle name="Финансовый 49" xfId="30000"/>
    <cellStyle name="Финансовый 5" xfId="30001"/>
    <cellStyle name="Финансовый 5 10" xfId="30002"/>
    <cellStyle name="Финансовый 5 11" xfId="30003"/>
    <cellStyle name="Финансовый 5 12" xfId="30004"/>
    <cellStyle name="Финансовый 5 13" xfId="31808"/>
    <cellStyle name="Финансовый 5 14" xfId="53446"/>
    <cellStyle name="Финансовый 5 2" xfId="30005"/>
    <cellStyle name="Финансовый 5 2 10" xfId="32006"/>
    <cellStyle name="Финансовый 5 2 2" xfId="30006"/>
    <cellStyle name="Финансовый 5 2 3" xfId="30007"/>
    <cellStyle name="Финансовый 5 2 4" xfId="30008"/>
    <cellStyle name="Финансовый 5 2 5" xfId="30009"/>
    <cellStyle name="Финансовый 5 2 6" xfId="30010"/>
    <cellStyle name="Финансовый 5 2 7" xfId="30011"/>
    <cellStyle name="Финансовый 5 2 8" xfId="30012"/>
    <cellStyle name="Финансовый 5 2 9" xfId="30013"/>
    <cellStyle name="Финансовый 5 3" xfId="30014"/>
    <cellStyle name="Финансовый 5 3 2" xfId="30015"/>
    <cellStyle name="Финансовый 5 3 3" xfId="30016"/>
    <cellStyle name="Финансовый 5 3 4" xfId="30017"/>
    <cellStyle name="Финансовый 5 3 5" xfId="53657"/>
    <cellStyle name="Финансовый 5 4" xfId="30018"/>
    <cellStyle name="Финансовый 5 5" xfId="30019"/>
    <cellStyle name="Финансовый 5 6" xfId="30020"/>
    <cellStyle name="Финансовый 5 7" xfId="30021"/>
    <cellStyle name="Финансовый 5 8" xfId="30022"/>
    <cellStyle name="Финансовый 5 9" xfId="30023"/>
    <cellStyle name="Финансовый 50" xfId="30024"/>
    <cellStyle name="Финансовый 51" xfId="30025"/>
    <cellStyle name="Финансовый 52" xfId="30026"/>
    <cellStyle name="Финансовый 53" xfId="30027"/>
    <cellStyle name="Финансовый 54" xfId="30028"/>
    <cellStyle name="Финансовый 55" xfId="30029"/>
    <cellStyle name="Финансовый 56" xfId="30030"/>
    <cellStyle name="Финансовый 57" xfId="30031"/>
    <cellStyle name="Финансовый 58" xfId="30032"/>
    <cellStyle name="Финансовый 59" xfId="30033"/>
    <cellStyle name="Финансовый 6" xfId="30034"/>
    <cellStyle name="Финансовый 6 10" xfId="30035"/>
    <cellStyle name="Финансовый 6 11" xfId="30036"/>
    <cellStyle name="Финансовый 6 12" xfId="30037"/>
    <cellStyle name="Финансовый 6 13" xfId="31809"/>
    <cellStyle name="Финансовый 6 14" xfId="53445"/>
    <cellStyle name="Финансовый 6 2" xfId="30038"/>
    <cellStyle name="Финансовый 6 2 10" xfId="32007"/>
    <cellStyle name="Финансовый 6 2 2" xfId="30039"/>
    <cellStyle name="Финансовый 6 2 3" xfId="30040"/>
    <cellStyle name="Финансовый 6 2 4" xfId="30041"/>
    <cellStyle name="Финансовый 6 2 5" xfId="30042"/>
    <cellStyle name="Финансовый 6 2 6" xfId="30043"/>
    <cellStyle name="Финансовый 6 2 7" xfId="30044"/>
    <cellStyle name="Финансовый 6 2 8" xfId="30045"/>
    <cellStyle name="Финансовый 6 2 9" xfId="30046"/>
    <cellStyle name="Финансовый 6 3" xfId="30047"/>
    <cellStyle name="Финансовый 6 3 2" xfId="30048"/>
    <cellStyle name="Финансовый 6 3 3" xfId="30049"/>
    <cellStyle name="Финансовый 6 3 4" xfId="30050"/>
    <cellStyle name="Финансовый 6 3 5" xfId="53656"/>
    <cellStyle name="Финансовый 6 4" xfId="30051"/>
    <cellStyle name="Финансовый 6 5" xfId="30052"/>
    <cellStyle name="Финансовый 6 6" xfId="30053"/>
    <cellStyle name="Финансовый 6 7" xfId="30054"/>
    <cellStyle name="Финансовый 6 8" xfId="30055"/>
    <cellStyle name="Финансовый 6 9" xfId="30056"/>
    <cellStyle name="Финансовый 60" xfId="30057"/>
    <cellStyle name="Финансовый 61" xfId="30058"/>
    <cellStyle name="Финансовый 62" xfId="30059"/>
    <cellStyle name="Финансовый 63" xfId="30060"/>
    <cellStyle name="Финансовый 64" xfId="30061"/>
    <cellStyle name="Финансовый 65" xfId="30062"/>
    <cellStyle name="Финансовый 66" xfId="30063"/>
    <cellStyle name="Финансовый 67" xfId="30064"/>
    <cellStyle name="Финансовый 68" xfId="30065"/>
    <cellStyle name="Финансовый 69" xfId="30066"/>
    <cellStyle name="Финансовый 7" xfId="30067"/>
    <cellStyle name="Финансовый 7 10" xfId="30068"/>
    <cellStyle name="Финансовый 7 11" xfId="30069"/>
    <cellStyle name="Финансовый 7 12" xfId="30070"/>
    <cellStyle name="Финансовый 7 13" xfId="31810"/>
    <cellStyle name="Финансовый 7 14" xfId="53444"/>
    <cellStyle name="Финансовый 7 2" xfId="30071"/>
    <cellStyle name="Финансовый 7 2 10" xfId="32008"/>
    <cellStyle name="Финансовый 7 2 2" xfId="30072"/>
    <cellStyle name="Финансовый 7 2 3" xfId="30073"/>
    <cellStyle name="Финансовый 7 2 4" xfId="30074"/>
    <cellStyle name="Финансовый 7 2 5" xfId="30075"/>
    <cellStyle name="Финансовый 7 2 6" xfId="30076"/>
    <cellStyle name="Финансовый 7 2 7" xfId="30077"/>
    <cellStyle name="Финансовый 7 2 8" xfId="30078"/>
    <cellStyle name="Финансовый 7 2 9" xfId="30079"/>
    <cellStyle name="Финансовый 7 3" xfId="30080"/>
    <cellStyle name="Финансовый 7 3 2" xfId="30081"/>
    <cellStyle name="Финансовый 7 3 3" xfId="30082"/>
    <cellStyle name="Финансовый 7 3 4" xfId="30083"/>
    <cellStyle name="Финансовый 7 3 5" xfId="53655"/>
    <cellStyle name="Финансовый 7 4" xfId="30084"/>
    <cellStyle name="Финансовый 7 5" xfId="30085"/>
    <cellStyle name="Финансовый 7 6" xfId="30086"/>
    <cellStyle name="Финансовый 7 7" xfId="30087"/>
    <cellStyle name="Финансовый 7 8" xfId="30088"/>
    <cellStyle name="Финансовый 7 9" xfId="30089"/>
    <cellStyle name="Финансовый 70" xfId="30090"/>
    <cellStyle name="Финансовый 71" xfId="30091"/>
    <cellStyle name="Финансовый 72" xfId="30092"/>
    <cellStyle name="Финансовый 73" xfId="30093"/>
    <cellStyle name="Финансовый 74" xfId="30094"/>
    <cellStyle name="Финансовый 75" xfId="30095"/>
    <cellStyle name="Финансовый 76" xfId="30096"/>
    <cellStyle name="Финансовый 77" xfId="30097"/>
    <cellStyle name="Финансовый 78" xfId="30098"/>
    <cellStyle name="Финансовый 79" xfId="30099"/>
    <cellStyle name="Финансовый 8" xfId="30100"/>
    <cellStyle name="Финансовый 8 10" xfId="30101"/>
    <cellStyle name="Финансовый 8 11" xfId="30102"/>
    <cellStyle name="Финансовый 8 12" xfId="30103"/>
    <cellStyle name="Финансовый 8 13" xfId="31811"/>
    <cellStyle name="Финансовый 8 14" xfId="53544"/>
    <cellStyle name="Финансовый 8 2" xfId="30104"/>
    <cellStyle name="Финансовый 8 2 10" xfId="32009"/>
    <cellStyle name="Финансовый 8 2 11" xfId="56239"/>
    <cellStyle name="Финансовый 8 2 2" xfId="30105"/>
    <cellStyle name="Финансовый 8 2 3" xfId="30106"/>
    <cellStyle name="Финансовый 8 2 4" xfId="30107"/>
    <cellStyle name="Финансовый 8 2 5" xfId="30108"/>
    <cellStyle name="Финансовый 8 2 6" xfId="30109"/>
    <cellStyle name="Финансовый 8 2 7" xfId="30110"/>
    <cellStyle name="Финансовый 8 2 8" xfId="30111"/>
    <cellStyle name="Финансовый 8 2 9" xfId="30112"/>
    <cellStyle name="Финансовый 8 3" xfId="30113"/>
    <cellStyle name="Финансовый 8 3 2" xfId="30114"/>
    <cellStyle name="Финансовый 8 3 3" xfId="30115"/>
    <cellStyle name="Финансовый 8 3 4" xfId="30116"/>
    <cellStyle name="Финансовый 8 3 5" xfId="53654"/>
    <cellStyle name="Финансовый 8 3 6" xfId="56240"/>
    <cellStyle name="Финансовый 8 4" xfId="30117"/>
    <cellStyle name="Финансовый 8 5" xfId="30118"/>
    <cellStyle name="Финансовый 8 6" xfId="30119"/>
    <cellStyle name="Финансовый 8 7" xfId="30120"/>
    <cellStyle name="Финансовый 8 8" xfId="30121"/>
    <cellStyle name="Финансовый 8 9" xfId="30122"/>
    <cellStyle name="Финансовый 80" xfId="30123"/>
    <cellStyle name="Финансовый 81" xfId="30124"/>
    <cellStyle name="Финансовый 82" xfId="30125"/>
    <cellStyle name="Финансовый 83" xfId="30126"/>
    <cellStyle name="Финансовый 84" xfId="30127"/>
    <cellStyle name="Финансовый 85" xfId="30128"/>
    <cellStyle name="Финансовый 86" xfId="30129"/>
    <cellStyle name="Финансовый 87" xfId="30130"/>
    <cellStyle name="Финансовый 88" xfId="30131"/>
    <cellStyle name="Финансовый 89" xfId="30132"/>
    <cellStyle name="Финансовый 9" xfId="30133"/>
    <cellStyle name="Финансовый 9 10" xfId="30134"/>
    <cellStyle name="Финансовый 9 11" xfId="31812"/>
    <cellStyle name="Финансовый 9 2" xfId="30135"/>
    <cellStyle name="Финансовый 9 2 2" xfId="30136"/>
    <cellStyle name="Финансовый 9 2 3" xfId="30137"/>
    <cellStyle name="Финансовый 9 2 4" xfId="30138"/>
    <cellStyle name="Финансовый 9 2 5" xfId="53653"/>
    <cellStyle name="Финансовый 9 2 6" xfId="56241"/>
    <cellStyle name="Финансовый 9 3" xfId="30139"/>
    <cellStyle name="Финансовый 9 3 2" xfId="56242"/>
    <cellStyle name="Финансовый 9 4" xfId="30140"/>
    <cellStyle name="Финансовый 9 4 2" xfId="56243"/>
    <cellStyle name="Финансовый 9 5" xfId="30141"/>
    <cellStyle name="Финансовый 9 5 2" xfId="56244"/>
    <cellStyle name="Финансовый 9 6" xfId="30142"/>
    <cellStyle name="Финансовый 9 7" xfId="30143"/>
    <cellStyle name="Финансовый 9 8" xfId="30144"/>
    <cellStyle name="Финансовый 9 9" xfId="30145"/>
    <cellStyle name="Финансовый 90" xfId="30146"/>
    <cellStyle name="Финансовый 91" xfId="30147"/>
    <cellStyle name="Финансовый 92" xfId="30148"/>
    <cellStyle name="Финансовый 93" xfId="30149"/>
    <cellStyle name="Финансовый 94" xfId="30150"/>
    <cellStyle name="Финансовый 95" xfId="30151"/>
    <cellStyle name="Финансовый 96" xfId="30152"/>
    <cellStyle name="Финансовый 97" xfId="30153"/>
    <cellStyle name="Финансовый 98" xfId="30154"/>
    <cellStyle name="Финансовый 99" xfId="30155"/>
    <cellStyle name="Хороший 2" xfId="30156"/>
    <cellStyle name="Хороший 2 10" xfId="32010"/>
    <cellStyle name="Хороший 2 11" xfId="56245"/>
    <cellStyle name="Хороший 2 2" xfId="30157"/>
    <cellStyle name="Хороший 2 3" xfId="30158"/>
    <cellStyle name="Хороший 2 4" xfId="30159"/>
    <cellStyle name="Хороший 2 5" xfId="30160"/>
    <cellStyle name="Хороший 2 6" xfId="30161"/>
    <cellStyle name="Хороший 2 7" xfId="30162"/>
    <cellStyle name="Хороший 2 8" xfId="30163"/>
    <cellStyle name="Хороший 2 9" xfId="30164"/>
    <cellStyle name="Хороший 3" xfId="30165"/>
    <cellStyle name="Хороший 3 2" xfId="56246"/>
    <cellStyle name="Хороший 4" xfId="30166"/>
    <cellStyle name="Хороший 4 2" xfId="56247"/>
    <cellStyle name="Хороший 5" xfId="30167"/>
    <cellStyle name="Хороший 6" xfId="30168"/>
    <cellStyle name="Хороший 7" xfId="30169"/>
    <cellStyle name="Хороший 8" xfId="30170"/>
    <cellStyle name="Хороший 9" xfId="31813"/>
    <cellStyle name="Цена" xfId="30171"/>
    <cellStyle name="Цена 10" xfId="30172"/>
    <cellStyle name="Цена 10 10" xfId="30173"/>
    <cellStyle name="Цена 10 11" xfId="30174"/>
    <cellStyle name="Цена 10 12" xfId="30175"/>
    <cellStyle name="Цена 10 13" xfId="30176"/>
    <cellStyle name="Цена 10 14" xfId="30177"/>
    <cellStyle name="Цена 10 15" xfId="30178"/>
    <cellStyle name="Цена 10 16" xfId="33296"/>
    <cellStyle name="Цена 10 17" xfId="36466"/>
    <cellStyle name="Цена 10 18" xfId="41107"/>
    <cellStyle name="Цена 10 19" xfId="42600"/>
    <cellStyle name="Цена 10 2" xfId="30179"/>
    <cellStyle name="Цена 10 20" xfId="43721"/>
    <cellStyle name="Цена 10 21" xfId="44446"/>
    <cellStyle name="Цена 10 22" xfId="45018"/>
    <cellStyle name="Цена 10 23" xfId="46136"/>
    <cellStyle name="Цена 10 24" xfId="48282"/>
    <cellStyle name="Цена 10 3" xfId="30180"/>
    <cellStyle name="Цена 10 4" xfId="30181"/>
    <cellStyle name="Цена 10 5" xfId="30182"/>
    <cellStyle name="Цена 10 6" xfId="30183"/>
    <cellStyle name="Цена 10 7" xfId="30184"/>
    <cellStyle name="Цена 10 8" xfId="30185"/>
    <cellStyle name="Цена 10 9" xfId="30186"/>
    <cellStyle name="Цена 100" xfId="30187"/>
    <cellStyle name="Цена 101" xfId="30188"/>
    <cellStyle name="Цена 102" xfId="30189"/>
    <cellStyle name="Цена 103" xfId="30190"/>
    <cellStyle name="Цена 104" xfId="30191"/>
    <cellStyle name="Цена 105" xfId="30192"/>
    <cellStyle name="Цена 106" xfId="30193"/>
    <cellStyle name="Цена 107" xfId="30194"/>
    <cellStyle name="Цена 108" xfId="30195"/>
    <cellStyle name="Цена 109" xfId="30196"/>
    <cellStyle name="Цена 11" xfId="30197"/>
    <cellStyle name="Цена 11 10" xfId="30198"/>
    <cellStyle name="Цена 11 11" xfId="30199"/>
    <cellStyle name="Цена 11 12" xfId="30200"/>
    <cellStyle name="Цена 11 13" xfId="30201"/>
    <cellStyle name="Цена 11 14" xfId="30202"/>
    <cellStyle name="Цена 11 15" xfId="30203"/>
    <cellStyle name="Цена 11 16" xfId="33297"/>
    <cellStyle name="Цена 11 17" xfId="36467"/>
    <cellStyle name="Цена 11 18" xfId="41108"/>
    <cellStyle name="Цена 11 19" xfId="42601"/>
    <cellStyle name="Цена 11 2" xfId="30204"/>
    <cellStyle name="Цена 11 20" xfId="43722"/>
    <cellStyle name="Цена 11 21" xfId="44447"/>
    <cellStyle name="Цена 11 22" xfId="45019"/>
    <cellStyle name="Цена 11 23" xfId="46137"/>
    <cellStyle name="Цена 11 24" xfId="48283"/>
    <cellStyle name="Цена 11 3" xfId="30205"/>
    <cellStyle name="Цена 11 4" xfId="30206"/>
    <cellStyle name="Цена 11 5" xfId="30207"/>
    <cellStyle name="Цена 11 6" xfId="30208"/>
    <cellStyle name="Цена 11 7" xfId="30209"/>
    <cellStyle name="Цена 11 8" xfId="30210"/>
    <cellStyle name="Цена 11 9" xfId="30211"/>
    <cellStyle name="Цена 110" xfId="30212"/>
    <cellStyle name="Цена 111" xfId="30213"/>
    <cellStyle name="Цена 112" xfId="30214"/>
    <cellStyle name="Цена 113" xfId="30215"/>
    <cellStyle name="Цена 114" xfId="30216"/>
    <cellStyle name="Цена 115" xfId="30217"/>
    <cellStyle name="Цена 116" xfId="30218"/>
    <cellStyle name="Цена 117" xfId="30219"/>
    <cellStyle name="Цена 118" xfId="31814"/>
    <cellStyle name="Цена 119" xfId="32414"/>
    <cellStyle name="Цена 12" xfId="30220"/>
    <cellStyle name="Цена 12 10" xfId="30221"/>
    <cellStyle name="Цена 12 11" xfId="30222"/>
    <cellStyle name="Цена 12 12" xfId="30223"/>
    <cellStyle name="Цена 12 13" xfId="30224"/>
    <cellStyle name="Цена 12 14" xfId="30225"/>
    <cellStyle name="Цена 12 15" xfId="30226"/>
    <cellStyle name="Цена 12 16" xfId="33298"/>
    <cellStyle name="Цена 12 17" xfId="36468"/>
    <cellStyle name="Цена 12 18" xfId="41109"/>
    <cellStyle name="Цена 12 19" xfId="42602"/>
    <cellStyle name="Цена 12 2" xfId="30227"/>
    <cellStyle name="Цена 12 20" xfId="43723"/>
    <cellStyle name="Цена 12 21" xfId="44448"/>
    <cellStyle name="Цена 12 22" xfId="45020"/>
    <cellStyle name="Цена 12 23" xfId="46138"/>
    <cellStyle name="Цена 12 24" xfId="48284"/>
    <cellStyle name="Цена 12 3" xfId="30228"/>
    <cellStyle name="Цена 12 4" xfId="30229"/>
    <cellStyle name="Цена 12 5" xfId="30230"/>
    <cellStyle name="Цена 12 6" xfId="30231"/>
    <cellStyle name="Цена 12 7" xfId="30232"/>
    <cellStyle name="Цена 12 8" xfId="30233"/>
    <cellStyle name="Цена 12 9" xfId="30234"/>
    <cellStyle name="Цена 120" xfId="32443"/>
    <cellStyle name="Цена 121" xfId="33924"/>
    <cellStyle name="Цена 122" xfId="34205"/>
    <cellStyle name="Цена 123" xfId="35080"/>
    <cellStyle name="Цена 124" xfId="34391"/>
    <cellStyle name="Цена 125" xfId="35666"/>
    <cellStyle name="Цена 126" xfId="36138"/>
    <cellStyle name="Цена 127" xfId="36326"/>
    <cellStyle name="Цена 128" xfId="37159"/>
    <cellStyle name="Цена 129" xfId="37795"/>
    <cellStyle name="Цена 13" xfId="30235"/>
    <cellStyle name="Цена 13 10" xfId="30236"/>
    <cellStyle name="Цена 13 11" xfId="30237"/>
    <cellStyle name="Цена 13 12" xfId="30238"/>
    <cellStyle name="Цена 13 13" xfId="30239"/>
    <cellStyle name="Цена 13 14" xfId="30240"/>
    <cellStyle name="Цена 13 15" xfId="30241"/>
    <cellStyle name="Цена 13 16" xfId="33299"/>
    <cellStyle name="Цена 13 17" xfId="36469"/>
    <cellStyle name="Цена 13 18" xfId="41110"/>
    <cellStyle name="Цена 13 19" xfId="42603"/>
    <cellStyle name="Цена 13 2" xfId="30242"/>
    <cellStyle name="Цена 13 20" xfId="43724"/>
    <cellStyle name="Цена 13 21" xfId="44449"/>
    <cellStyle name="Цена 13 22" xfId="45021"/>
    <cellStyle name="Цена 13 23" xfId="46139"/>
    <cellStyle name="Цена 13 24" xfId="48285"/>
    <cellStyle name="Цена 13 3" xfId="30243"/>
    <cellStyle name="Цена 13 4" xfId="30244"/>
    <cellStyle name="Цена 13 5" xfId="30245"/>
    <cellStyle name="Цена 13 6" xfId="30246"/>
    <cellStyle name="Цена 13 7" xfId="30247"/>
    <cellStyle name="Цена 13 8" xfId="30248"/>
    <cellStyle name="Цена 13 9" xfId="30249"/>
    <cellStyle name="Цена 130" xfId="37253"/>
    <cellStyle name="Цена 131" xfId="38481"/>
    <cellStyle name="Цена 132" xfId="39121"/>
    <cellStyle name="Цена 133" xfId="38603"/>
    <cellStyle name="Цена 134" xfId="39808"/>
    <cellStyle name="Цена 135" xfId="40484"/>
    <cellStyle name="Цена 136" xfId="39932"/>
    <cellStyle name="Цена 137" xfId="41314"/>
    <cellStyle name="Цена 138" xfId="41984"/>
    <cellStyle name="Цена 139" xfId="41441"/>
    <cellStyle name="Цена 14" xfId="30250"/>
    <cellStyle name="Цена 14 10" xfId="30251"/>
    <cellStyle name="Цена 14 11" xfId="30252"/>
    <cellStyle name="Цена 14 12" xfId="30253"/>
    <cellStyle name="Цена 14 13" xfId="30254"/>
    <cellStyle name="Цена 14 14" xfId="30255"/>
    <cellStyle name="Цена 14 15" xfId="30256"/>
    <cellStyle name="Цена 14 16" xfId="33300"/>
    <cellStyle name="Цена 14 17" xfId="36470"/>
    <cellStyle name="Цена 14 18" xfId="41111"/>
    <cellStyle name="Цена 14 19" xfId="42604"/>
    <cellStyle name="Цена 14 2" xfId="30257"/>
    <cellStyle name="Цена 14 20" xfId="43725"/>
    <cellStyle name="Цена 14 21" xfId="44450"/>
    <cellStyle name="Цена 14 22" xfId="45022"/>
    <cellStyle name="Цена 14 23" xfId="46140"/>
    <cellStyle name="Цена 14 24" xfId="48286"/>
    <cellStyle name="Цена 14 3" xfId="30258"/>
    <cellStyle name="Цена 14 4" xfId="30259"/>
    <cellStyle name="Цена 14 5" xfId="30260"/>
    <cellStyle name="Цена 14 6" xfId="30261"/>
    <cellStyle name="Цена 14 7" xfId="30262"/>
    <cellStyle name="Цена 14 8" xfId="30263"/>
    <cellStyle name="Цена 14 9" xfId="30264"/>
    <cellStyle name="Цена 140" xfId="42776"/>
    <cellStyle name="Цена 141" xfId="43200"/>
    <cellStyle name="Цена 142" xfId="43887"/>
    <cellStyle name="Цена 143" xfId="44130"/>
    <cellStyle name="Цена 144" xfId="45194"/>
    <cellStyle name="Цена 145" xfId="45617"/>
    <cellStyle name="Цена 146" xfId="46312"/>
    <cellStyle name="Цена 147" xfId="46733"/>
    <cellStyle name="Цена 148" xfId="47257"/>
    <cellStyle name="Цена 149" xfId="47681"/>
    <cellStyle name="Цена 15" xfId="30265"/>
    <cellStyle name="Цена 15 10" xfId="30266"/>
    <cellStyle name="Цена 15 11" xfId="30267"/>
    <cellStyle name="Цена 15 12" xfId="30268"/>
    <cellStyle name="Цена 15 13" xfId="30269"/>
    <cellStyle name="Цена 15 14" xfId="30270"/>
    <cellStyle name="Цена 15 15" xfId="30271"/>
    <cellStyle name="Цена 15 16" xfId="33301"/>
    <cellStyle name="Цена 15 17" xfId="36471"/>
    <cellStyle name="Цена 15 18" xfId="41112"/>
    <cellStyle name="Цена 15 19" xfId="42605"/>
    <cellStyle name="Цена 15 2" xfId="30272"/>
    <cellStyle name="Цена 15 20" xfId="43726"/>
    <cellStyle name="Цена 15 21" xfId="44451"/>
    <cellStyle name="Цена 15 22" xfId="45023"/>
    <cellStyle name="Цена 15 23" xfId="46141"/>
    <cellStyle name="Цена 15 24" xfId="48287"/>
    <cellStyle name="Цена 15 3" xfId="30273"/>
    <cellStyle name="Цена 15 4" xfId="30274"/>
    <cellStyle name="Цена 15 5" xfId="30275"/>
    <cellStyle name="Цена 15 6" xfId="30276"/>
    <cellStyle name="Цена 15 7" xfId="30277"/>
    <cellStyle name="Цена 15 8" xfId="30278"/>
    <cellStyle name="Цена 15 9" xfId="30279"/>
    <cellStyle name="Цена 150" xfId="48128"/>
    <cellStyle name="Цена 151" xfId="52330"/>
    <cellStyle name="Цена 152" xfId="53443"/>
    <cellStyle name="Цена 153" xfId="54231"/>
    <cellStyle name="Цена 154" xfId="54411"/>
    <cellStyle name="Цена 155" xfId="54381"/>
    <cellStyle name="Цена 156" xfId="54968"/>
    <cellStyle name="Цена 157" xfId="55095"/>
    <cellStyle name="Цена 158" xfId="55296"/>
    <cellStyle name="Цена 159" xfId="55411"/>
    <cellStyle name="Цена 16" xfId="30280"/>
    <cellStyle name="Цена 16 10" xfId="30281"/>
    <cellStyle name="Цена 16 11" xfId="30282"/>
    <cellStyle name="Цена 16 12" xfId="30283"/>
    <cellStyle name="Цена 16 13" xfId="30284"/>
    <cellStyle name="Цена 16 14" xfId="30285"/>
    <cellStyle name="Цена 16 15" xfId="30286"/>
    <cellStyle name="Цена 16 16" xfId="33302"/>
    <cellStyle name="Цена 16 17" xfId="36472"/>
    <cellStyle name="Цена 16 18" xfId="41113"/>
    <cellStyle name="Цена 16 19" xfId="42606"/>
    <cellStyle name="Цена 16 2" xfId="30287"/>
    <cellStyle name="Цена 16 20" xfId="43727"/>
    <cellStyle name="Цена 16 21" xfId="44452"/>
    <cellStyle name="Цена 16 22" xfId="45024"/>
    <cellStyle name="Цена 16 23" xfId="46142"/>
    <cellStyle name="Цена 16 24" xfId="48288"/>
    <cellStyle name="Цена 16 3" xfId="30288"/>
    <cellStyle name="Цена 16 4" xfId="30289"/>
    <cellStyle name="Цена 16 5" xfId="30290"/>
    <cellStyle name="Цена 16 6" xfId="30291"/>
    <cellStyle name="Цена 16 7" xfId="30292"/>
    <cellStyle name="Цена 16 8" xfId="30293"/>
    <cellStyle name="Цена 16 9" xfId="30294"/>
    <cellStyle name="Цена 160" xfId="56248"/>
    <cellStyle name="Цена 161" xfId="56404"/>
    <cellStyle name="Цена 17" xfId="30295"/>
    <cellStyle name="Цена 17 10" xfId="30296"/>
    <cellStyle name="Цена 17 11" xfId="30297"/>
    <cellStyle name="Цена 17 12" xfId="30298"/>
    <cellStyle name="Цена 17 13" xfId="30299"/>
    <cellStyle name="Цена 17 14" xfId="30300"/>
    <cellStyle name="Цена 17 15" xfId="30301"/>
    <cellStyle name="Цена 17 16" xfId="33303"/>
    <cellStyle name="Цена 17 17" xfId="36473"/>
    <cellStyle name="Цена 17 18" xfId="41114"/>
    <cellStyle name="Цена 17 19" xfId="42607"/>
    <cellStyle name="Цена 17 2" xfId="30302"/>
    <cellStyle name="Цена 17 20" xfId="43728"/>
    <cellStyle name="Цена 17 21" xfId="44453"/>
    <cellStyle name="Цена 17 22" xfId="45025"/>
    <cellStyle name="Цена 17 23" xfId="46143"/>
    <cellStyle name="Цена 17 24" xfId="48289"/>
    <cellStyle name="Цена 17 3" xfId="30303"/>
    <cellStyle name="Цена 17 4" xfId="30304"/>
    <cellStyle name="Цена 17 5" xfId="30305"/>
    <cellStyle name="Цена 17 6" xfId="30306"/>
    <cellStyle name="Цена 17 7" xfId="30307"/>
    <cellStyle name="Цена 17 8" xfId="30308"/>
    <cellStyle name="Цена 17 9" xfId="30309"/>
    <cellStyle name="Цена 18" xfId="30310"/>
    <cellStyle name="Цена 18 10" xfId="30311"/>
    <cellStyle name="Цена 18 11" xfId="30312"/>
    <cellStyle name="Цена 18 12" xfId="30313"/>
    <cellStyle name="Цена 18 13" xfId="30314"/>
    <cellStyle name="Цена 18 14" xfId="30315"/>
    <cellStyle name="Цена 18 15" xfId="30316"/>
    <cellStyle name="Цена 18 16" xfId="33304"/>
    <cellStyle name="Цена 18 17" xfId="36474"/>
    <cellStyle name="Цена 18 18" xfId="41115"/>
    <cellStyle name="Цена 18 19" xfId="42608"/>
    <cellStyle name="Цена 18 2" xfId="30317"/>
    <cellStyle name="Цена 18 20" xfId="43729"/>
    <cellStyle name="Цена 18 21" xfId="44454"/>
    <cellStyle name="Цена 18 22" xfId="45026"/>
    <cellStyle name="Цена 18 23" xfId="46144"/>
    <cellStyle name="Цена 18 24" xfId="48290"/>
    <cellStyle name="Цена 18 3" xfId="30318"/>
    <cellStyle name="Цена 18 4" xfId="30319"/>
    <cellStyle name="Цена 18 5" xfId="30320"/>
    <cellStyle name="Цена 18 6" xfId="30321"/>
    <cellStyle name="Цена 18 7" xfId="30322"/>
    <cellStyle name="Цена 18 8" xfId="30323"/>
    <cellStyle name="Цена 18 9" xfId="30324"/>
    <cellStyle name="Цена 19" xfId="30325"/>
    <cellStyle name="Цена 19 10" xfId="30326"/>
    <cellStyle name="Цена 19 11" xfId="30327"/>
    <cellStyle name="Цена 19 12" xfId="30328"/>
    <cellStyle name="Цена 19 13" xfId="30329"/>
    <cellStyle name="Цена 19 14" xfId="30330"/>
    <cellStyle name="Цена 19 15" xfId="30331"/>
    <cellStyle name="Цена 19 16" xfId="33305"/>
    <cellStyle name="Цена 19 17" xfId="36475"/>
    <cellStyle name="Цена 19 18" xfId="41116"/>
    <cellStyle name="Цена 19 19" xfId="42609"/>
    <cellStyle name="Цена 19 2" xfId="30332"/>
    <cellStyle name="Цена 19 20" xfId="43730"/>
    <cellStyle name="Цена 19 21" xfId="44455"/>
    <cellStyle name="Цена 19 22" xfId="45027"/>
    <cellStyle name="Цена 19 23" xfId="46145"/>
    <cellStyle name="Цена 19 24" xfId="48291"/>
    <cellStyle name="Цена 19 3" xfId="30333"/>
    <cellStyle name="Цена 19 4" xfId="30334"/>
    <cellStyle name="Цена 19 5" xfId="30335"/>
    <cellStyle name="Цена 19 6" xfId="30336"/>
    <cellStyle name="Цена 19 7" xfId="30337"/>
    <cellStyle name="Цена 19 8" xfId="30338"/>
    <cellStyle name="Цена 19 9" xfId="30339"/>
    <cellStyle name="Цена 2" xfId="30340"/>
    <cellStyle name="Цена 2 10" xfId="30341"/>
    <cellStyle name="Цена 2 100" xfId="35022"/>
    <cellStyle name="Цена 2 101" xfId="34359"/>
    <cellStyle name="Цена 2 102" xfId="35798"/>
    <cellStyle name="Цена 2 103" xfId="36032"/>
    <cellStyle name="Цена 2 104" xfId="36909"/>
    <cellStyle name="Цена 2 105" xfId="37280"/>
    <cellStyle name="Цена 2 106" xfId="37508"/>
    <cellStyle name="Цена 2 107" xfId="37197"/>
    <cellStyle name="Цена 2 108" xfId="38602"/>
    <cellStyle name="Цена 2 109" xfId="38831"/>
    <cellStyle name="Цена 2 11" xfId="30342"/>
    <cellStyle name="Цена 2 110" xfId="38861"/>
    <cellStyle name="Цена 2 111" xfId="39924"/>
    <cellStyle name="Цена 2 112" xfId="40196"/>
    <cellStyle name="Цена 2 113" xfId="39725"/>
    <cellStyle name="Цена 2 114" xfId="41433"/>
    <cellStyle name="Цена 2 115" xfId="41697"/>
    <cellStyle name="Цена 2 116" xfId="41231"/>
    <cellStyle name="Цена 2 117" xfId="42873"/>
    <cellStyle name="Цена 2 118" xfId="42961"/>
    <cellStyle name="Цена 2 119" xfId="43980"/>
    <cellStyle name="Цена 2 12" xfId="30343"/>
    <cellStyle name="Цена 2 120" xfId="44060"/>
    <cellStyle name="Цена 2 121" xfId="45291"/>
    <cellStyle name="Цена 2 122" xfId="45378"/>
    <cellStyle name="Цена 2 123" xfId="46409"/>
    <cellStyle name="Цена 2 124" xfId="46494"/>
    <cellStyle name="Цена 2 125" xfId="47355"/>
    <cellStyle name="Цена 2 126" xfId="47442"/>
    <cellStyle name="Цена 2 127" xfId="48145"/>
    <cellStyle name="Цена 2 128" xfId="52347"/>
    <cellStyle name="Цена 2 129" xfId="53424"/>
    <cellStyle name="Цена 2 13" xfId="30344"/>
    <cellStyle name="Цена 2 130" xfId="54109"/>
    <cellStyle name="Цена 2 131" xfId="54132"/>
    <cellStyle name="Цена 2 132" xfId="54553"/>
    <cellStyle name="Цена 2 133" xfId="54444"/>
    <cellStyle name="Цена 2 134" xfId="54687"/>
    <cellStyle name="Цена 2 135" xfId="54852"/>
    <cellStyle name="Цена 2 136" xfId="55023"/>
    <cellStyle name="Цена 2 137" xfId="55181"/>
    <cellStyle name="Цена 2 138" xfId="55213"/>
    <cellStyle name="Цена 2 139" xfId="55315"/>
    <cellStyle name="Цена 2 14" xfId="30345"/>
    <cellStyle name="Цена 2 140" xfId="55470"/>
    <cellStyle name="Цена 2 141" xfId="56249"/>
    <cellStyle name="Цена 2 142" xfId="56332"/>
    <cellStyle name="Цена 2 143" xfId="56345"/>
    <cellStyle name="Цена 2 144" xfId="56416"/>
    <cellStyle name="Цена 2 15" xfId="30346"/>
    <cellStyle name="Цена 2 16" xfId="30347"/>
    <cellStyle name="Цена 2 17" xfId="30348"/>
    <cellStyle name="Цена 2 18" xfId="30349"/>
    <cellStyle name="Цена 2 19" xfId="30350"/>
    <cellStyle name="Цена 2 2" xfId="30351"/>
    <cellStyle name="Цена 2 2 2" xfId="56250"/>
    <cellStyle name="Цена 2 2 3" xfId="56330"/>
    <cellStyle name="Цена 2 20" xfId="30352"/>
    <cellStyle name="Цена 2 21" xfId="30353"/>
    <cellStyle name="Цена 2 22" xfId="30354"/>
    <cellStyle name="Цена 2 23" xfId="30355"/>
    <cellStyle name="Цена 2 24" xfId="30356"/>
    <cellStyle name="Цена 2 25" xfId="30357"/>
    <cellStyle name="Цена 2 26" xfId="30358"/>
    <cellStyle name="Цена 2 27" xfId="30359"/>
    <cellStyle name="Цена 2 28" xfId="30360"/>
    <cellStyle name="Цена 2 29" xfId="30361"/>
    <cellStyle name="Цена 2 3" xfId="30362"/>
    <cellStyle name="Цена 2 30" xfId="30363"/>
    <cellStyle name="Цена 2 31" xfId="30364"/>
    <cellStyle name="Цена 2 32" xfId="30365"/>
    <cellStyle name="Цена 2 33" xfId="30366"/>
    <cellStyle name="Цена 2 34" xfId="30367"/>
    <cellStyle name="Цена 2 35" xfId="30368"/>
    <cellStyle name="Цена 2 36" xfId="30369"/>
    <cellStyle name="Цена 2 37" xfId="30370"/>
    <cellStyle name="Цена 2 38" xfId="30371"/>
    <cellStyle name="Цена 2 39" xfId="30372"/>
    <cellStyle name="Цена 2 4" xfId="30373"/>
    <cellStyle name="Цена 2 40" xfId="30374"/>
    <cellStyle name="Цена 2 41" xfId="30375"/>
    <cellStyle name="Цена 2 42" xfId="30376"/>
    <cellStyle name="Цена 2 43" xfId="30377"/>
    <cellStyle name="Цена 2 44" xfId="30378"/>
    <cellStyle name="Цена 2 45" xfId="30379"/>
    <cellStyle name="Цена 2 46" xfId="30380"/>
    <cellStyle name="Цена 2 47" xfId="30381"/>
    <cellStyle name="Цена 2 48" xfId="30382"/>
    <cellStyle name="Цена 2 49" xfId="30383"/>
    <cellStyle name="Цена 2 5" xfId="30384"/>
    <cellStyle name="Цена 2 50" xfId="30385"/>
    <cellStyle name="Цена 2 51" xfId="30386"/>
    <cellStyle name="Цена 2 52" xfId="30387"/>
    <cellStyle name="Цена 2 53" xfId="30388"/>
    <cellStyle name="Цена 2 54" xfId="30389"/>
    <cellStyle name="Цена 2 55" xfId="30390"/>
    <cellStyle name="Цена 2 56" xfId="30391"/>
    <cellStyle name="Цена 2 57" xfId="30392"/>
    <cellStyle name="Цена 2 58" xfId="30393"/>
    <cellStyle name="Цена 2 59" xfId="30394"/>
    <cellStyle name="Цена 2 6" xfId="30395"/>
    <cellStyle name="Цена 2 60" xfId="30396"/>
    <cellStyle name="Цена 2 61" xfId="30397"/>
    <cellStyle name="Цена 2 62" xfId="30398"/>
    <cellStyle name="Цена 2 63" xfId="30399"/>
    <cellStyle name="Цена 2 64" xfId="30400"/>
    <cellStyle name="Цена 2 65" xfId="30401"/>
    <cellStyle name="Цена 2 66" xfId="30402"/>
    <cellStyle name="Цена 2 67" xfId="30403"/>
    <cellStyle name="Цена 2 68" xfId="30404"/>
    <cellStyle name="Цена 2 69" xfId="30405"/>
    <cellStyle name="Цена 2 7" xfId="30406"/>
    <cellStyle name="Цена 2 70" xfId="30407"/>
    <cellStyle name="Цена 2 71" xfId="30408"/>
    <cellStyle name="Цена 2 72" xfId="30409"/>
    <cellStyle name="Цена 2 73" xfId="30410"/>
    <cellStyle name="Цена 2 74" xfId="30411"/>
    <cellStyle name="Цена 2 75" xfId="30412"/>
    <cellStyle name="Цена 2 76" xfId="30413"/>
    <cellStyle name="Цена 2 77" xfId="30414"/>
    <cellStyle name="Цена 2 78" xfId="30415"/>
    <cellStyle name="Цена 2 79" xfId="30416"/>
    <cellStyle name="Цена 2 8" xfId="30417"/>
    <cellStyle name="Цена 2 80" xfId="30418"/>
    <cellStyle name="Цена 2 81" xfId="30419"/>
    <cellStyle name="Цена 2 82" xfId="30420"/>
    <cellStyle name="Цена 2 83" xfId="30421"/>
    <cellStyle name="Цена 2 84" xfId="30422"/>
    <cellStyle name="Цена 2 85" xfId="30423"/>
    <cellStyle name="Цена 2 86" xfId="30424"/>
    <cellStyle name="Цена 2 87" xfId="30425"/>
    <cellStyle name="Цена 2 88" xfId="30426"/>
    <cellStyle name="Цена 2 89" xfId="30427"/>
    <cellStyle name="Цена 2 9" xfId="30428"/>
    <cellStyle name="Цена 2 90" xfId="30429"/>
    <cellStyle name="Цена 2 91" xfId="30430"/>
    <cellStyle name="Цена 2 92" xfId="30431"/>
    <cellStyle name="Цена 2 93" xfId="30432"/>
    <cellStyle name="Цена 2 94" xfId="30433"/>
    <cellStyle name="Цена 2 95" xfId="32011"/>
    <cellStyle name="Цена 2 96" xfId="32296"/>
    <cellStyle name="Цена 2 97" xfId="33907"/>
    <cellStyle name="Цена 2 98" xfId="32269"/>
    <cellStyle name="Цена 2 99" xfId="35003"/>
    <cellStyle name="Цена 20" xfId="30434"/>
    <cellStyle name="Цена 20 10" xfId="30435"/>
    <cellStyle name="Цена 20 11" xfId="30436"/>
    <cellStyle name="Цена 20 12" xfId="30437"/>
    <cellStyle name="Цена 20 13" xfId="30438"/>
    <cellStyle name="Цена 20 14" xfId="30439"/>
    <cellStyle name="Цена 20 15" xfId="30440"/>
    <cellStyle name="Цена 20 16" xfId="33306"/>
    <cellStyle name="Цена 20 17" xfId="36476"/>
    <cellStyle name="Цена 20 18" xfId="41117"/>
    <cellStyle name="Цена 20 19" xfId="42610"/>
    <cellStyle name="Цена 20 2" xfId="30441"/>
    <cellStyle name="Цена 20 20" xfId="43731"/>
    <cellStyle name="Цена 20 21" xfId="44456"/>
    <cellStyle name="Цена 20 22" xfId="45028"/>
    <cellStyle name="Цена 20 23" xfId="46146"/>
    <cellStyle name="Цена 20 24" xfId="48292"/>
    <cellStyle name="Цена 20 3" xfId="30442"/>
    <cellStyle name="Цена 20 4" xfId="30443"/>
    <cellStyle name="Цена 20 5" xfId="30444"/>
    <cellStyle name="Цена 20 6" xfId="30445"/>
    <cellStyle name="Цена 20 7" xfId="30446"/>
    <cellStyle name="Цена 20 8" xfId="30447"/>
    <cellStyle name="Цена 20 9" xfId="30448"/>
    <cellStyle name="Цена 21" xfId="30449"/>
    <cellStyle name="Цена 21 10" xfId="30450"/>
    <cellStyle name="Цена 21 11" xfId="30451"/>
    <cellStyle name="Цена 21 12" xfId="30452"/>
    <cellStyle name="Цена 21 13" xfId="30453"/>
    <cellStyle name="Цена 21 14" xfId="30454"/>
    <cellStyle name="Цена 21 15" xfId="30455"/>
    <cellStyle name="Цена 21 16" xfId="33307"/>
    <cellStyle name="Цена 21 17" xfId="36477"/>
    <cellStyle name="Цена 21 18" xfId="41118"/>
    <cellStyle name="Цена 21 19" xfId="42611"/>
    <cellStyle name="Цена 21 2" xfId="30456"/>
    <cellStyle name="Цена 21 20" xfId="43732"/>
    <cellStyle name="Цена 21 21" xfId="44457"/>
    <cellStyle name="Цена 21 22" xfId="45029"/>
    <cellStyle name="Цена 21 23" xfId="46147"/>
    <cellStyle name="Цена 21 24" xfId="48293"/>
    <cellStyle name="Цена 21 3" xfId="30457"/>
    <cellStyle name="Цена 21 4" xfId="30458"/>
    <cellStyle name="Цена 21 5" xfId="30459"/>
    <cellStyle name="Цена 21 6" xfId="30460"/>
    <cellStyle name="Цена 21 7" xfId="30461"/>
    <cellStyle name="Цена 21 8" xfId="30462"/>
    <cellStyle name="Цена 21 9" xfId="30463"/>
    <cellStyle name="Цена 22" xfId="30464"/>
    <cellStyle name="Цена 22 10" xfId="30465"/>
    <cellStyle name="Цена 22 11" xfId="30466"/>
    <cellStyle name="Цена 22 12" xfId="30467"/>
    <cellStyle name="Цена 22 13" xfId="30468"/>
    <cellStyle name="Цена 22 14" xfId="30469"/>
    <cellStyle name="Цена 22 15" xfId="30470"/>
    <cellStyle name="Цена 22 16" xfId="33308"/>
    <cellStyle name="Цена 22 17" xfId="36478"/>
    <cellStyle name="Цена 22 18" xfId="41119"/>
    <cellStyle name="Цена 22 19" xfId="42612"/>
    <cellStyle name="Цена 22 2" xfId="30471"/>
    <cellStyle name="Цена 22 20" xfId="43733"/>
    <cellStyle name="Цена 22 21" xfId="44458"/>
    <cellStyle name="Цена 22 22" xfId="45030"/>
    <cellStyle name="Цена 22 23" xfId="46148"/>
    <cellStyle name="Цена 22 24" xfId="48294"/>
    <cellStyle name="Цена 22 3" xfId="30472"/>
    <cellStyle name="Цена 22 4" xfId="30473"/>
    <cellStyle name="Цена 22 5" xfId="30474"/>
    <cellStyle name="Цена 22 6" xfId="30475"/>
    <cellStyle name="Цена 22 7" xfId="30476"/>
    <cellStyle name="Цена 22 8" xfId="30477"/>
    <cellStyle name="Цена 22 9" xfId="30478"/>
    <cellStyle name="Цена 23" xfId="30479"/>
    <cellStyle name="Цена 23 10" xfId="30480"/>
    <cellStyle name="Цена 23 11" xfId="30481"/>
    <cellStyle name="Цена 23 12" xfId="30482"/>
    <cellStyle name="Цена 23 13" xfId="30483"/>
    <cellStyle name="Цена 23 14" xfId="30484"/>
    <cellStyle name="Цена 23 15" xfId="30485"/>
    <cellStyle name="Цена 23 16" xfId="33309"/>
    <cellStyle name="Цена 23 17" xfId="36479"/>
    <cellStyle name="Цена 23 18" xfId="41120"/>
    <cellStyle name="Цена 23 19" xfId="42613"/>
    <cellStyle name="Цена 23 2" xfId="30486"/>
    <cellStyle name="Цена 23 20" xfId="43734"/>
    <cellStyle name="Цена 23 21" xfId="44459"/>
    <cellStyle name="Цена 23 22" xfId="45031"/>
    <cellStyle name="Цена 23 23" xfId="46149"/>
    <cellStyle name="Цена 23 24" xfId="48295"/>
    <cellStyle name="Цена 23 3" xfId="30487"/>
    <cellStyle name="Цена 23 4" xfId="30488"/>
    <cellStyle name="Цена 23 5" xfId="30489"/>
    <cellStyle name="Цена 23 6" xfId="30490"/>
    <cellStyle name="Цена 23 7" xfId="30491"/>
    <cellStyle name="Цена 23 8" xfId="30492"/>
    <cellStyle name="Цена 23 9" xfId="30493"/>
    <cellStyle name="Цена 24" xfId="30494"/>
    <cellStyle name="Цена 24 10" xfId="30495"/>
    <cellStyle name="Цена 24 11" xfId="30496"/>
    <cellStyle name="Цена 24 12" xfId="30497"/>
    <cellStyle name="Цена 24 13" xfId="30498"/>
    <cellStyle name="Цена 24 14" xfId="30499"/>
    <cellStyle name="Цена 24 15" xfId="30500"/>
    <cellStyle name="Цена 24 16" xfId="33310"/>
    <cellStyle name="Цена 24 17" xfId="36480"/>
    <cellStyle name="Цена 24 18" xfId="41121"/>
    <cellStyle name="Цена 24 19" xfId="42614"/>
    <cellStyle name="Цена 24 2" xfId="30501"/>
    <cellStyle name="Цена 24 20" xfId="43735"/>
    <cellStyle name="Цена 24 21" xfId="44460"/>
    <cellStyle name="Цена 24 22" xfId="45032"/>
    <cellStyle name="Цена 24 23" xfId="46150"/>
    <cellStyle name="Цена 24 24" xfId="48296"/>
    <cellStyle name="Цена 24 3" xfId="30502"/>
    <cellStyle name="Цена 24 4" xfId="30503"/>
    <cellStyle name="Цена 24 5" xfId="30504"/>
    <cellStyle name="Цена 24 6" xfId="30505"/>
    <cellStyle name="Цена 24 7" xfId="30506"/>
    <cellStyle name="Цена 24 8" xfId="30507"/>
    <cellStyle name="Цена 24 9" xfId="30508"/>
    <cellStyle name="Цена 25" xfId="30509"/>
    <cellStyle name="Цена 25 10" xfId="30510"/>
    <cellStyle name="Цена 25 11" xfId="30511"/>
    <cellStyle name="Цена 25 12" xfId="30512"/>
    <cellStyle name="Цена 25 13" xfId="30513"/>
    <cellStyle name="Цена 25 14" xfId="30514"/>
    <cellStyle name="Цена 25 15" xfId="30515"/>
    <cellStyle name="Цена 25 16" xfId="33311"/>
    <cellStyle name="Цена 25 17" xfId="36481"/>
    <cellStyle name="Цена 25 18" xfId="41122"/>
    <cellStyle name="Цена 25 19" xfId="42615"/>
    <cellStyle name="Цена 25 2" xfId="30516"/>
    <cellStyle name="Цена 25 20" xfId="43736"/>
    <cellStyle name="Цена 25 21" xfId="44461"/>
    <cellStyle name="Цена 25 22" xfId="45033"/>
    <cellStyle name="Цена 25 23" xfId="46151"/>
    <cellStyle name="Цена 25 24" xfId="48297"/>
    <cellStyle name="Цена 25 3" xfId="30517"/>
    <cellStyle name="Цена 25 4" xfId="30518"/>
    <cellStyle name="Цена 25 5" xfId="30519"/>
    <cellStyle name="Цена 25 6" xfId="30520"/>
    <cellStyle name="Цена 25 7" xfId="30521"/>
    <cellStyle name="Цена 25 8" xfId="30522"/>
    <cellStyle name="Цена 25 9" xfId="30523"/>
    <cellStyle name="Цена 26" xfId="30524"/>
    <cellStyle name="Цена 26 10" xfId="30525"/>
    <cellStyle name="Цена 26 11" xfId="30526"/>
    <cellStyle name="Цена 26 12" xfId="30527"/>
    <cellStyle name="Цена 26 13" xfId="30528"/>
    <cellStyle name="Цена 26 14" xfId="30529"/>
    <cellStyle name="Цена 26 15" xfId="30530"/>
    <cellStyle name="Цена 26 16" xfId="33312"/>
    <cellStyle name="Цена 26 17" xfId="36482"/>
    <cellStyle name="Цена 26 18" xfId="41123"/>
    <cellStyle name="Цена 26 19" xfId="42616"/>
    <cellStyle name="Цена 26 2" xfId="30531"/>
    <cellStyle name="Цена 26 20" xfId="43737"/>
    <cellStyle name="Цена 26 21" xfId="44462"/>
    <cellStyle name="Цена 26 22" xfId="45034"/>
    <cellStyle name="Цена 26 23" xfId="46152"/>
    <cellStyle name="Цена 26 24" xfId="48298"/>
    <cellStyle name="Цена 26 3" xfId="30532"/>
    <cellStyle name="Цена 26 4" xfId="30533"/>
    <cellStyle name="Цена 26 5" xfId="30534"/>
    <cellStyle name="Цена 26 6" xfId="30535"/>
    <cellStyle name="Цена 26 7" xfId="30536"/>
    <cellStyle name="Цена 26 8" xfId="30537"/>
    <cellStyle name="Цена 26 9" xfId="30538"/>
    <cellStyle name="Цена 27" xfId="30539"/>
    <cellStyle name="Цена 27 10" xfId="30540"/>
    <cellStyle name="Цена 27 11" xfId="30541"/>
    <cellStyle name="Цена 27 12" xfId="30542"/>
    <cellStyle name="Цена 27 13" xfId="30543"/>
    <cellStyle name="Цена 27 14" xfId="30544"/>
    <cellStyle name="Цена 27 15" xfId="30545"/>
    <cellStyle name="Цена 27 16" xfId="33313"/>
    <cellStyle name="Цена 27 17" xfId="36483"/>
    <cellStyle name="Цена 27 18" xfId="41124"/>
    <cellStyle name="Цена 27 19" xfId="42617"/>
    <cellStyle name="Цена 27 2" xfId="30546"/>
    <cellStyle name="Цена 27 20" xfId="43738"/>
    <cellStyle name="Цена 27 21" xfId="44463"/>
    <cellStyle name="Цена 27 22" xfId="45035"/>
    <cellStyle name="Цена 27 23" xfId="46153"/>
    <cellStyle name="Цена 27 24" xfId="48299"/>
    <cellStyle name="Цена 27 3" xfId="30547"/>
    <cellStyle name="Цена 27 4" xfId="30548"/>
    <cellStyle name="Цена 27 5" xfId="30549"/>
    <cellStyle name="Цена 27 6" xfId="30550"/>
    <cellStyle name="Цена 27 7" xfId="30551"/>
    <cellStyle name="Цена 27 8" xfId="30552"/>
    <cellStyle name="Цена 27 9" xfId="30553"/>
    <cellStyle name="Цена 28" xfId="30554"/>
    <cellStyle name="Цена 28 10" xfId="30555"/>
    <cellStyle name="Цена 28 11" xfId="30556"/>
    <cellStyle name="Цена 28 12" xfId="30557"/>
    <cellStyle name="Цена 28 13" xfId="30558"/>
    <cellStyle name="Цена 28 14" xfId="30559"/>
    <cellStyle name="Цена 28 15" xfId="30560"/>
    <cellStyle name="Цена 28 16" xfId="33314"/>
    <cellStyle name="Цена 28 17" xfId="36484"/>
    <cellStyle name="Цена 28 18" xfId="41125"/>
    <cellStyle name="Цена 28 19" xfId="42618"/>
    <cellStyle name="Цена 28 2" xfId="30561"/>
    <cellStyle name="Цена 28 20" xfId="43739"/>
    <cellStyle name="Цена 28 21" xfId="44464"/>
    <cellStyle name="Цена 28 22" xfId="45036"/>
    <cellStyle name="Цена 28 23" xfId="46154"/>
    <cellStyle name="Цена 28 24" xfId="48300"/>
    <cellStyle name="Цена 28 3" xfId="30562"/>
    <cellStyle name="Цена 28 4" xfId="30563"/>
    <cellStyle name="Цена 28 5" xfId="30564"/>
    <cellStyle name="Цена 28 6" xfId="30565"/>
    <cellStyle name="Цена 28 7" xfId="30566"/>
    <cellStyle name="Цена 28 8" xfId="30567"/>
    <cellStyle name="Цена 28 9" xfId="30568"/>
    <cellStyle name="Цена 29" xfId="30569"/>
    <cellStyle name="Цена 29 10" xfId="30570"/>
    <cellStyle name="Цена 29 11" xfId="30571"/>
    <cellStyle name="Цена 29 12" xfId="30572"/>
    <cellStyle name="Цена 29 13" xfId="30573"/>
    <cellStyle name="Цена 29 14" xfId="30574"/>
    <cellStyle name="Цена 29 15" xfId="30575"/>
    <cellStyle name="Цена 29 16" xfId="33315"/>
    <cellStyle name="Цена 29 17" xfId="36485"/>
    <cellStyle name="Цена 29 18" xfId="41126"/>
    <cellStyle name="Цена 29 19" xfId="42619"/>
    <cellStyle name="Цена 29 2" xfId="30576"/>
    <cellStyle name="Цена 29 20" xfId="43740"/>
    <cellStyle name="Цена 29 21" xfId="44465"/>
    <cellStyle name="Цена 29 22" xfId="45037"/>
    <cellStyle name="Цена 29 23" xfId="46155"/>
    <cellStyle name="Цена 29 24" xfId="48301"/>
    <cellStyle name="Цена 29 3" xfId="30577"/>
    <cellStyle name="Цена 29 4" xfId="30578"/>
    <cellStyle name="Цена 29 5" xfId="30579"/>
    <cellStyle name="Цена 29 6" xfId="30580"/>
    <cellStyle name="Цена 29 7" xfId="30581"/>
    <cellStyle name="Цена 29 8" xfId="30582"/>
    <cellStyle name="Цена 29 9" xfId="30583"/>
    <cellStyle name="Цена 3" xfId="30584"/>
    <cellStyle name="Цена 3 10" xfId="30585"/>
    <cellStyle name="Цена 3 11" xfId="30586"/>
    <cellStyle name="Цена 3 12" xfId="30587"/>
    <cellStyle name="Цена 3 13" xfId="30588"/>
    <cellStyle name="Цена 3 14" xfId="30589"/>
    <cellStyle name="Цена 3 15" xfId="30590"/>
    <cellStyle name="Цена 3 16" xfId="30591"/>
    <cellStyle name="Цена 3 17" xfId="30592"/>
    <cellStyle name="Цена 3 18" xfId="30593"/>
    <cellStyle name="Цена 3 19" xfId="30594"/>
    <cellStyle name="Цена 3 2" xfId="30595"/>
    <cellStyle name="Цена 3 20" xfId="30596"/>
    <cellStyle name="Цена 3 21" xfId="30597"/>
    <cellStyle name="Цена 3 22" xfId="30598"/>
    <cellStyle name="Цена 3 23" xfId="30599"/>
    <cellStyle name="Цена 3 24" xfId="30600"/>
    <cellStyle name="Цена 3 25" xfId="30601"/>
    <cellStyle name="Цена 3 26" xfId="30602"/>
    <cellStyle name="Цена 3 27" xfId="30603"/>
    <cellStyle name="Цена 3 28" xfId="30604"/>
    <cellStyle name="Цена 3 29" xfId="30605"/>
    <cellStyle name="Цена 3 3" xfId="30606"/>
    <cellStyle name="Цена 3 30" xfId="30607"/>
    <cellStyle name="Цена 3 31" xfId="30608"/>
    <cellStyle name="Цена 3 32" xfId="30609"/>
    <cellStyle name="Цена 3 33" xfId="30610"/>
    <cellStyle name="Цена 3 34" xfId="30611"/>
    <cellStyle name="Цена 3 35" xfId="30612"/>
    <cellStyle name="Цена 3 36" xfId="30613"/>
    <cellStyle name="Цена 3 37" xfId="30614"/>
    <cellStyle name="Цена 3 38" xfId="30615"/>
    <cellStyle name="Цена 3 39" xfId="30616"/>
    <cellStyle name="Цена 3 4" xfId="30617"/>
    <cellStyle name="Цена 3 40" xfId="30618"/>
    <cellStyle name="Цена 3 41" xfId="30619"/>
    <cellStyle name="Цена 3 42" xfId="30620"/>
    <cellStyle name="Цена 3 43" xfId="30621"/>
    <cellStyle name="Цена 3 44" xfId="30622"/>
    <cellStyle name="Цена 3 45" xfId="30623"/>
    <cellStyle name="Цена 3 46" xfId="30624"/>
    <cellStyle name="Цена 3 47" xfId="30625"/>
    <cellStyle name="Цена 3 48" xfId="30626"/>
    <cellStyle name="Цена 3 49" xfId="30627"/>
    <cellStyle name="Цена 3 5" xfId="30628"/>
    <cellStyle name="Цена 3 50" xfId="30629"/>
    <cellStyle name="Цена 3 51" xfId="30630"/>
    <cellStyle name="Цена 3 52" xfId="30631"/>
    <cellStyle name="Цена 3 53" xfId="30632"/>
    <cellStyle name="Цена 3 54" xfId="33316"/>
    <cellStyle name="Цена 3 55" xfId="36486"/>
    <cellStyle name="Цена 3 56" xfId="41127"/>
    <cellStyle name="Цена 3 57" xfId="42620"/>
    <cellStyle name="Цена 3 58" xfId="43741"/>
    <cellStyle name="Цена 3 59" xfId="44466"/>
    <cellStyle name="Цена 3 6" xfId="30633"/>
    <cellStyle name="Цена 3 60" xfId="45038"/>
    <cellStyle name="Цена 3 61" xfId="46156"/>
    <cellStyle name="Цена 3 62" xfId="48302"/>
    <cellStyle name="Цена 3 63" xfId="53413"/>
    <cellStyle name="Цена 3 64" xfId="54089"/>
    <cellStyle name="Цена 3 65" xfId="54597"/>
    <cellStyle name="Цена 3 66" xfId="54669"/>
    <cellStyle name="Цена 3 67" xfId="54884"/>
    <cellStyle name="Цена 3 68" xfId="55058"/>
    <cellStyle name="Цена 3 69" xfId="55334"/>
    <cellStyle name="Цена 3 7" xfId="30634"/>
    <cellStyle name="Цена 3 70" xfId="55501"/>
    <cellStyle name="Цена 3 71" xfId="56251"/>
    <cellStyle name="Цена 3 72" xfId="56372"/>
    <cellStyle name="Цена 3 8" xfId="30635"/>
    <cellStyle name="Цена 3 9" xfId="30636"/>
    <cellStyle name="Цена 30" xfId="30637"/>
    <cellStyle name="Цена 30 10" xfId="30638"/>
    <cellStyle name="Цена 30 11" xfId="30639"/>
    <cellStyle name="Цена 30 12" xfId="30640"/>
    <cellStyle name="Цена 30 13" xfId="30641"/>
    <cellStyle name="Цена 30 14" xfId="30642"/>
    <cellStyle name="Цена 30 15" xfId="30643"/>
    <cellStyle name="Цена 30 16" xfId="33317"/>
    <cellStyle name="Цена 30 17" xfId="36487"/>
    <cellStyle name="Цена 30 18" xfId="41128"/>
    <cellStyle name="Цена 30 19" xfId="42621"/>
    <cellStyle name="Цена 30 2" xfId="30644"/>
    <cellStyle name="Цена 30 20" xfId="43742"/>
    <cellStyle name="Цена 30 21" xfId="44467"/>
    <cellStyle name="Цена 30 22" xfId="45039"/>
    <cellStyle name="Цена 30 23" xfId="46157"/>
    <cellStyle name="Цена 30 24" xfId="48303"/>
    <cellStyle name="Цена 30 3" xfId="30645"/>
    <cellStyle name="Цена 30 4" xfId="30646"/>
    <cellStyle name="Цена 30 5" xfId="30647"/>
    <cellStyle name="Цена 30 6" xfId="30648"/>
    <cellStyle name="Цена 30 7" xfId="30649"/>
    <cellStyle name="Цена 30 8" xfId="30650"/>
    <cellStyle name="Цена 30 9" xfId="30651"/>
    <cellStyle name="Цена 31" xfId="30652"/>
    <cellStyle name="Цена 31 10" xfId="30653"/>
    <cellStyle name="Цена 31 11" xfId="30654"/>
    <cellStyle name="Цена 31 12" xfId="30655"/>
    <cellStyle name="Цена 31 13" xfId="30656"/>
    <cellStyle name="Цена 31 14" xfId="30657"/>
    <cellStyle name="Цена 31 15" xfId="30658"/>
    <cellStyle name="Цена 31 16" xfId="33318"/>
    <cellStyle name="Цена 31 17" xfId="36488"/>
    <cellStyle name="Цена 31 18" xfId="41129"/>
    <cellStyle name="Цена 31 19" xfId="42622"/>
    <cellStyle name="Цена 31 2" xfId="30659"/>
    <cellStyle name="Цена 31 20" xfId="43743"/>
    <cellStyle name="Цена 31 21" xfId="44468"/>
    <cellStyle name="Цена 31 22" xfId="45040"/>
    <cellStyle name="Цена 31 23" xfId="46158"/>
    <cellStyle name="Цена 31 24" xfId="48304"/>
    <cellStyle name="Цена 31 3" xfId="30660"/>
    <cellStyle name="Цена 31 4" xfId="30661"/>
    <cellStyle name="Цена 31 5" xfId="30662"/>
    <cellStyle name="Цена 31 6" xfId="30663"/>
    <cellStyle name="Цена 31 7" xfId="30664"/>
    <cellStyle name="Цена 31 8" xfId="30665"/>
    <cellStyle name="Цена 31 9" xfId="30666"/>
    <cellStyle name="Цена 32" xfId="30667"/>
    <cellStyle name="Цена 32 10" xfId="30668"/>
    <cellStyle name="Цена 32 11" xfId="30669"/>
    <cellStyle name="Цена 32 12" xfId="30670"/>
    <cellStyle name="Цена 32 13" xfId="30671"/>
    <cellStyle name="Цена 32 14" xfId="30672"/>
    <cellStyle name="Цена 32 15" xfId="30673"/>
    <cellStyle name="Цена 32 16" xfId="33319"/>
    <cellStyle name="Цена 32 17" xfId="36489"/>
    <cellStyle name="Цена 32 18" xfId="41130"/>
    <cellStyle name="Цена 32 19" xfId="42623"/>
    <cellStyle name="Цена 32 2" xfId="30674"/>
    <cellStyle name="Цена 32 20" xfId="43744"/>
    <cellStyle name="Цена 32 21" xfId="44469"/>
    <cellStyle name="Цена 32 22" xfId="45041"/>
    <cellStyle name="Цена 32 23" xfId="46159"/>
    <cellStyle name="Цена 32 24" xfId="48305"/>
    <cellStyle name="Цена 32 3" xfId="30675"/>
    <cellStyle name="Цена 32 4" xfId="30676"/>
    <cellStyle name="Цена 32 5" xfId="30677"/>
    <cellStyle name="Цена 32 6" xfId="30678"/>
    <cellStyle name="Цена 32 7" xfId="30679"/>
    <cellStyle name="Цена 32 8" xfId="30680"/>
    <cellStyle name="Цена 32 9" xfId="30681"/>
    <cellStyle name="Цена 33" xfId="30682"/>
    <cellStyle name="Цена 33 10" xfId="30683"/>
    <cellStyle name="Цена 33 11" xfId="30684"/>
    <cellStyle name="Цена 33 12" xfId="30685"/>
    <cellStyle name="Цена 33 13" xfId="30686"/>
    <cellStyle name="Цена 33 14" xfId="30687"/>
    <cellStyle name="Цена 33 15" xfId="30688"/>
    <cellStyle name="Цена 33 16" xfId="33320"/>
    <cellStyle name="Цена 33 17" xfId="36490"/>
    <cellStyle name="Цена 33 18" xfId="41131"/>
    <cellStyle name="Цена 33 19" xfId="42624"/>
    <cellStyle name="Цена 33 2" xfId="30689"/>
    <cellStyle name="Цена 33 20" xfId="43745"/>
    <cellStyle name="Цена 33 21" xfId="44470"/>
    <cellStyle name="Цена 33 22" xfId="45042"/>
    <cellStyle name="Цена 33 23" xfId="46160"/>
    <cellStyle name="Цена 33 24" xfId="48306"/>
    <cellStyle name="Цена 33 3" xfId="30690"/>
    <cellStyle name="Цена 33 4" xfId="30691"/>
    <cellStyle name="Цена 33 5" xfId="30692"/>
    <cellStyle name="Цена 33 6" xfId="30693"/>
    <cellStyle name="Цена 33 7" xfId="30694"/>
    <cellStyle name="Цена 33 8" xfId="30695"/>
    <cellStyle name="Цена 33 9" xfId="30696"/>
    <cellStyle name="Цена 34" xfId="30697"/>
    <cellStyle name="Цена 34 10" xfId="30698"/>
    <cellStyle name="Цена 34 11" xfId="30699"/>
    <cellStyle name="Цена 34 12" xfId="30700"/>
    <cellStyle name="Цена 34 13" xfId="30701"/>
    <cellStyle name="Цена 34 14" xfId="30702"/>
    <cellStyle name="Цена 34 15" xfId="30703"/>
    <cellStyle name="Цена 34 16" xfId="33321"/>
    <cellStyle name="Цена 34 17" xfId="36491"/>
    <cellStyle name="Цена 34 18" xfId="41132"/>
    <cellStyle name="Цена 34 19" xfId="42625"/>
    <cellStyle name="Цена 34 2" xfId="30704"/>
    <cellStyle name="Цена 34 20" xfId="43746"/>
    <cellStyle name="Цена 34 21" xfId="44471"/>
    <cellStyle name="Цена 34 22" xfId="45043"/>
    <cellStyle name="Цена 34 23" xfId="46161"/>
    <cellStyle name="Цена 34 24" xfId="48307"/>
    <cellStyle name="Цена 34 3" xfId="30705"/>
    <cellStyle name="Цена 34 4" xfId="30706"/>
    <cellStyle name="Цена 34 5" xfId="30707"/>
    <cellStyle name="Цена 34 6" xfId="30708"/>
    <cellStyle name="Цена 34 7" xfId="30709"/>
    <cellStyle name="Цена 34 8" xfId="30710"/>
    <cellStyle name="Цена 34 9" xfId="30711"/>
    <cellStyle name="Цена 35" xfId="30712"/>
    <cellStyle name="Цена 35 10" xfId="30713"/>
    <cellStyle name="Цена 35 11" xfId="30714"/>
    <cellStyle name="Цена 35 12" xfId="30715"/>
    <cellStyle name="Цена 35 13" xfId="30716"/>
    <cellStyle name="Цена 35 14" xfId="30717"/>
    <cellStyle name="Цена 35 15" xfId="30718"/>
    <cellStyle name="Цена 35 16" xfId="33322"/>
    <cellStyle name="Цена 35 17" xfId="36492"/>
    <cellStyle name="Цена 35 18" xfId="41133"/>
    <cellStyle name="Цена 35 19" xfId="42626"/>
    <cellStyle name="Цена 35 2" xfId="30719"/>
    <cellStyle name="Цена 35 20" xfId="43747"/>
    <cellStyle name="Цена 35 21" xfId="44472"/>
    <cellStyle name="Цена 35 22" xfId="45044"/>
    <cellStyle name="Цена 35 23" xfId="46162"/>
    <cellStyle name="Цена 35 24" xfId="48308"/>
    <cellStyle name="Цена 35 3" xfId="30720"/>
    <cellStyle name="Цена 35 4" xfId="30721"/>
    <cellStyle name="Цена 35 5" xfId="30722"/>
    <cellStyle name="Цена 35 6" xfId="30723"/>
    <cellStyle name="Цена 35 7" xfId="30724"/>
    <cellStyle name="Цена 35 8" xfId="30725"/>
    <cellStyle name="Цена 35 9" xfId="30726"/>
    <cellStyle name="Цена 36" xfId="30727"/>
    <cellStyle name="Цена 36 10" xfId="30728"/>
    <cellStyle name="Цена 36 11" xfId="30729"/>
    <cellStyle name="Цена 36 12" xfId="30730"/>
    <cellStyle name="Цена 36 13" xfId="30731"/>
    <cellStyle name="Цена 36 14" xfId="30732"/>
    <cellStyle name="Цена 36 15" xfId="30733"/>
    <cellStyle name="Цена 36 16" xfId="33323"/>
    <cellStyle name="Цена 36 17" xfId="36493"/>
    <cellStyle name="Цена 36 18" xfId="41134"/>
    <cellStyle name="Цена 36 19" xfId="42627"/>
    <cellStyle name="Цена 36 2" xfId="30734"/>
    <cellStyle name="Цена 36 20" xfId="43748"/>
    <cellStyle name="Цена 36 21" xfId="44473"/>
    <cellStyle name="Цена 36 22" xfId="45045"/>
    <cellStyle name="Цена 36 23" xfId="46163"/>
    <cellStyle name="Цена 36 24" xfId="48309"/>
    <cellStyle name="Цена 36 3" xfId="30735"/>
    <cellStyle name="Цена 36 4" xfId="30736"/>
    <cellStyle name="Цена 36 5" xfId="30737"/>
    <cellStyle name="Цена 36 6" xfId="30738"/>
    <cellStyle name="Цена 36 7" xfId="30739"/>
    <cellStyle name="Цена 36 8" xfId="30740"/>
    <cellStyle name="Цена 36 9" xfId="30741"/>
    <cellStyle name="Цена 37" xfId="30742"/>
    <cellStyle name="Цена 37 10" xfId="30743"/>
    <cellStyle name="Цена 37 11" xfId="30744"/>
    <cellStyle name="Цена 37 12" xfId="30745"/>
    <cellStyle name="Цена 37 13" xfId="30746"/>
    <cellStyle name="Цена 37 14" xfId="30747"/>
    <cellStyle name="Цена 37 15" xfId="30748"/>
    <cellStyle name="Цена 37 16" xfId="33324"/>
    <cellStyle name="Цена 37 17" xfId="36494"/>
    <cellStyle name="Цена 37 18" xfId="41135"/>
    <cellStyle name="Цена 37 19" xfId="42628"/>
    <cellStyle name="Цена 37 2" xfId="30749"/>
    <cellStyle name="Цена 37 20" xfId="43749"/>
    <cellStyle name="Цена 37 21" xfId="44474"/>
    <cellStyle name="Цена 37 22" xfId="45046"/>
    <cellStyle name="Цена 37 23" xfId="46164"/>
    <cellStyle name="Цена 37 24" xfId="48310"/>
    <cellStyle name="Цена 37 3" xfId="30750"/>
    <cellStyle name="Цена 37 4" xfId="30751"/>
    <cellStyle name="Цена 37 5" xfId="30752"/>
    <cellStyle name="Цена 37 6" xfId="30753"/>
    <cellStyle name="Цена 37 7" xfId="30754"/>
    <cellStyle name="Цена 37 8" xfId="30755"/>
    <cellStyle name="Цена 37 9" xfId="30756"/>
    <cellStyle name="Цена 38" xfId="30757"/>
    <cellStyle name="Цена 38 10" xfId="30758"/>
    <cellStyle name="Цена 38 11" xfId="30759"/>
    <cellStyle name="Цена 38 12" xfId="30760"/>
    <cellStyle name="Цена 38 13" xfId="30761"/>
    <cellStyle name="Цена 38 14" xfId="30762"/>
    <cellStyle name="Цена 38 15" xfId="30763"/>
    <cellStyle name="Цена 38 16" xfId="33325"/>
    <cellStyle name="Цена 38 17" xfId="36495"/>
    <cellStyle name="Цена 38 18" xfId="41136"/>
    <cellStyle name="Цена 38 19" xfId="42629"/>
    <cellStyle name="Цена 38 2" xfId="30764"/>
    <cellStyle name="Цена 38 20" xfId="43750"/>
    <cellStyle name="Цена 38 21" xfId="44475"/>
    <cellStyle name="Цена 38 22" xfId="45047"/>
    <cellStyle name="Цена 38 23" xfId="46165"/>
    <cellStyle name="Цена 38 24" xfId="48311"/>
    <cellStyle name="Цена 38 3" xfId="30765"/>
    <cellStyle name="Цена 38 4" xfId="30766"/>
    <cellStyle name="Цена 38 5" xfId="30767"/>
    <cellStyle name="Цена 38 6" xfId="30768"/>
    <cellStyle name="Цена 38 7" xfId="30769"/>
    <cellStyle name="Цена 38 8" xfId="30770"/>
    <cellStyle name="Цена 38 9" xfId="30771"/>
    <cellStyle name="Цена 39" xfId="30772"/>
    <cellStyle name="Цена 39 10" xfId="30773"/>
    <cellStyle name="Цена 39 11" xfId="30774"/>
    <cellStyle name="Цена 39 12" xfId="30775"/>
    <cellStyle name="Цена 39 13" xfId="30776"/>
    <cellStyle name="Цена 39 14" xfId="30777"/>
    <cellStyle name="Цена 39 15" xfId="30778"/>
    <cellStyle name="Цена 39 16" xfId="33326"/>
    <cellStyle name="Цена 39 17" xfId="36496"/>
    <cellStyle name="Цена 39 18" xfId="41137"/>
    <cellStyle name="Цена 39 19" xfId="42630"/>
    <cellStyle name="Цена 39 2" xfId="30779"/>
    <cellStyle name="Цена 39 20" xfId="43751"/>
    <cellStyle name="Цена 39 21" xfId="44476"/>
    <cellStyle name="Цена 39 22" xfId="45048"/>
    <cellStyle name="Цена 39 23" xfId="46166"/>
    <cellStyle name="Цена 39 24" xfId="48312"/>
    <cellStyle name="Цена 39 3" xfId="30780"/>
    <cellStyle name="Цена 39 4" xfId="30781"/>
    <cellStyle name="Цена 39 5" xfId="30782"/>
    <cellStyle name="Цена 39 6" xfId="30783"/>
    <cellStyle name="Цена 39 7" xfId="30784"/>
    <cellStyle name="Цена 39 8" xfId="30785"/>
    <cellStyle name="Цена 39 9" xfId="30786"/>
    <cellStyle name="Цена 4" xfId="30787"/>
    <cellStyle name="Цена 4 10" xfId="30788"/>
    <cellStyle name="Цена 4 11" xfId="30789"/>
    <cellStyle name="Цена 4 12" xfId="30790"/>
    <cellStyle name="Цена 4 13" xfId="30791"/>
    <cellStyle name="Цена 4 14" xfId="30792"/>
    <cellStyle name="Цена 4 15" xfId="30793"/>
    <cellStyle name="Цена 4 16" xfId="33327"/>
    <cellStyle name="Цена 4 17" xfId="36497"/>
    <cellStyle name="Цена 4 18" xfId="41138"/>
    <cellStyle name="Цена 4 19" xfId="42631"/>
    <cellStyle name="Цена 4 2" xfId="30794"/>
    <cellStyle name="Цена 4 20" xfId="43752"/>
    <cellStyle name="Цена 4 21" xfId="44477"/>
    <cellStyle name="Цена 4 22" xfId="45049"/>
    <cellStyle name="Цена 4 23" xfId="46167"/>
    <cellStyle name="Цена 4 24" xfId="48313"/>
    <cellStyle name="Цена 4 25" xfId="56252"/>
    <cellStyle name="Цена 4 26" xfId="56333"/>
    <cellStyle name="Цена 4 3" xfId="30795"/>
    <cellStyle name="Цена 4 4" xfId="30796"/>
    <cellStyle name="Цена 4 5" xfId="30797"/>
    <cellStyle name="Цена 4 6" xfId="30798"/>
    <cellStyle name="Цена 4 7" xfId="30799"/>
    <cellStyle name="Цена 4 8" xfId="30800"/>
    <cellStyle name="Цена 4 9" xfId="30801"/>
    <cellStyle name="Цена 40" xfId="30802"/>
    <cellStyle name="Цена 40 10" xfId="30803"/>
    <cellStyle name="Цена 40 11" xfId="30804"/>
    <cellStyle name="Цена 40 12" xfId="30805"/>
    <cellStyle name="Цена 40 13" xfId="30806"/>
    <cellStyle name="Цена 40 14" xfId="30807"/>
    <cellStyle name="Цена 40 15" xfId="33328"/>
    <cellStyle name="Цена 40 16" xfId="36498"/>
    <cellStyle name="Цена 40 17" xfId="41139"/>
    <cellStyle name="Цена 40 18" xfId="42632"/>
    <cellStyle name="Цена 40 19" xfId="43753"/>
    <cellStyle name="Цена 40 2" xfId="30808"/>
    <cellStyle name="Цена 40 20" xfId="44478"/>
    <cellStyle name="Цена 40 21" xfId="45050"/>
    <cellStyle name="Цена 40 22" xfId="46168"/>
    <cellStyle name="Цена 40 23" xfId="48314"/>
    <cellStyle name="Цена 40 3" xfId="30809"/>
    <cellStyle name="Цена 40 4" xfId="30810"/>
    <cellStyle name="Цена 40 5" xfId="30811"/>
    <cellStyle name="Цена 40 6" xfId="30812"/>
    <cellStyle name="Цена 40 7" xfId="30813"/>
    <cellStyle name="Цена 40 8" xfId="30814"/>
    <cellStyle name="Цена 40 9" xfId="30815"/>
    <cellStyle name="Цена 41" xfId="30816"/>
    <cellStyle name="Цена 41 10" xfId="30817"/>
    <cellStyle name="Цена 41 11" xfId="30818"/>
    <cellStyle name="Цена 41 12" xfId="30819"/>
    <cellStyle name="Цена 41 13" xfId="30820"/>
    <cellStyle name="Цена 41 14" xfId="30821"/>
    <cellStyle name="Цена 41 15" xfId="33329"/>
    <cellStyle name="Цена 41 16" xfId="36499"/>
    <cellStyle name="Цена 41 17" xfId="41140"/>
    <cellStyle name="Цена 41 18" xfId="42633"/>
    <cellStyle name="Цена 41 19" xfId="43754"/>
    <cellStyle name="Цена 41 2" xfId="30822"/>
    <cellStyle name="Цена 41 20" xfId="44479"/>
    <cellStyle name="Цена 41 21" xfId="45051"/>
    <cellStyle name="Цена 41 22" xfId="46169"/>
    <cellStyle name="Цена 41 23" xfId="48315"/>
    <cellStyle name="Цена 41 3" xfId="30823"/>
    <cellStyle name="Цена 41 4" xfId="30824"/>
    <cellStyle name="Цена 41 5" xfId="30825"/>
    <cellStyle name="Цена 41 6" xfId="30826"/>
    <cellStyle name="Цена 41 7" xfId="30827"/>
    <cellStyle name="Цена 41 8" xfId="30828"/>
    <cellStyle name="Цена 41 9" xfId="30829"/>
    <cellStyle name="Цена 42" xfId="30830"/>
    <cellStyle name="Цена 42 10" xfId="30831"/>
    <cellStyle name="Цена 42 11" xfId="30832"/>
    <cellStyle name="Цена 42 12" xfId="30833"/>
    <cellStyle name="Цена 42 13" xfId="30834"/>
    <cellStyle name="Цена 42 14" xfId="30835"/>
    <cellStyle name="Цена 42 15" xfId="33330"/>
    <cellStyle name="Цена 42 16" xfId="36500"/>
    <cellStyle name="Цена 42 17" xfId="41141"/>
    <cellStyle name="Цена 42 18" xfId="42634"/>
    <cellStyle name="Цена 42 19" xfId="43755"/>
    <cellStyle name="Цена 42 2" xfId="30836"/>
    <cellStyle name="Цена 42 20" xfId="44480"/>
    <cellStyle name="Цена 42 21" xfId="45052"/>
    <cellStyle name="Цена 42 22" xfId="46170"/>
    <cellStyle name="Цена 42 23" xfId="48316"/>
    <cellStyle name="Цена 42 3" xfId="30837"/>
    <cellStyle name="Цена 42 4" xfId="30838"/>
    <cellStyle name="Цена 42 5" xfId="30839"/>
    <cellStyle name="Цена 42 6" xfId="30840"/>
    <cellStyle name="Цена 42 7" xfId="30841"/>
    <cellStyle name="Цена 42 8" xfId="30842"/>
    <cellStyle name="Цена 42 9" xfId="30843"/>
    <cellStyle name="Цена 43" xfId="30844"/>
    <cellStyle name="Цена 43 10" xfId="30845"/>
    <cellStyle name="Цена 43 11" xfId="30846"/>
    <cellStyle name="Цена 43 12" xfId="30847"/>
    <cellStyle name="Цена 43 13" xfId="30848"/>
    <cellStyle name="Цена 43 14" xfId="30849"/>
    <cellStyle name="Цена 43 15" xfId="33331"/>
    <cellStyle name="Цена 43 16" xfId="36501"/>
    <cellStyle name="Цена 43 17" xfId="41142"/>
    <cellStyle name="Цена 43 18" xfId="42635"/>
    <cellStyle name="Цена 43 19" xfId="43756"/>
    <cellStyle name="Цена 43 2" xfId="30850"/>
    <cellStyle name="Цена 43 20" xfId="44481"/>
    <cellStyle name="Цена 43 21" xfId="45053"/>
    <cellStyle name="Цена 43 22" xfId="46171"/>
    <cellStyle name="Цена 43 23" xfId="48317"/>
    <cellStyle name="Цена 43 3" xfId="30851"/>
    <cellStyle name="Цена 43 4" xfId="30852"/>
    <cellStyle name="Цена 43 5" xfId="30853"/>
    <cellStyle name="Цена 43 6" xfId="30854"/>
    <cellStyle name="Цена 43 7" xfId="30855"/>
    <cellStyle name="Цена 43 8" xfId="30856"/>
    <cellStyle name="Цена 43 9" xfId="30857"/>
    <cellStyle name="Цена 44" xfId="30858"/>
    <cellStyle name="Цена 44 10" xfId="30859"/>
    <cellStyle name="Цена 44 11" xfId="30860"/>
    <cellStyle name="Цена 44 12" xfId="30861"/>
    <cellStyle name="Цена 44 13" xfId="30862"/>
    <cellStyle name="Цена 44 14" xfId="30863"/>
    <cellStyle name="Цена 44 15" xfId="33332"/>
    <cellStyle name="Цена 44 16" xfId="36502"/>
    <cellStyle name="Цена 44 17" xfId="41143"/>
    <cellStyle name="Цена 44 18" xfId="42636"/>
    <cellStyle name="Цена 44 19" xfId="43757"/>
    <cellStyle name="Цена 44 2" xfId="30864"/>
    <cellStyle name="Цена 44 20" xfId="44482"/>
    <cellStyle name="Цена 44 21" xfId="45054"/>
    <cellStyle name="Цена 44 22" xfId="46172"/>
    <cellStyle name="Цена 44 23" xfId="48318"/>
    <cellStyle name="Цена 44 3" xfId="30865"/>
    <cellStyle name="Цена 44 4" xfId="30866"/>
    <cellStyle name="Цена 44 5" xfId="30867"/>
    <cellStyle name="Цена 44 6" xfId="30868"/>
    <cellStyle name="Цена 44 7" xfId="30869"/>
    <cellStyle name="Цена 44 8" xfId="30870"/>
    <cellStyle name="Цена 44 9" xfId="30871"/>
    <cellStyle name="Цена 45" xfId="30872"/>
    <cellStyle name="Цена 45 10" xfId="30873"/>
    <cellStyle name="Цена 45 11" xfId="30874"/>
    <cellStyle name="Цена 45 12" xfId="30875"/>
    <cellStyle name="Цена 45 13" xfId="30876"/>
    <cellStyle name="Цена 45 14" xfId="30877"/>
    <cellStyle name="Цена 45 15" xfId="33333"/>
    <cellStyle name="Цена 45 16" xfId="36503"/>
    <cellStyle name="Цена 45 17" xfId="41144"/>
    <cellStyle name="Цена 45 18" xfId="42637"/>
    <cellStyle name="Цена 45 19" xfId="43758"/>
    <cellStyle name="Цена 45 2" xfId="30878"/>
    <cellStyle name="Цена 45 20" xfId="44483"/>
    <cellStyle name="Цена 45 21" xfId="45055"/>
    <cellStyle name="Цена 45 22" xfId="46173"/>
    <cellStyle name="Цена 45 23" xfId="48319"/>
    <cellStyle name="Цена 45 3" xfId="30879"/>
    <cellStyle name="Цена 45 4" xfId="30880"/>
    <cellStyle name="Цена 45 5" xfId="30881"/>
    <cellStyle name="Цена 45 6" xfId="30882"/>
    <cellStyle name="Цена 45 7" xfId="30883"/>
    <cellStyle name="Цена 45 8" xfId="30884"/>
    <cellStyle name="Цена 45 9" xfId="30885"/>
    <cellStyle name="Цена 46" xfId="30886"/>
    <cellStyle name="Цена 46 10" xfId="30887"/>
    <cellStyle name="Цена 46 11" xfId="30888"/>
    <cellStyle name="Цена 46 12" xfId="30889"/>
    <cellStyle name="Цена 46 13" xfId="30890"/>
    <cellStyle name="Цена 46 14" xfId="30891"/>
    <cellStyle name="Цена 46 15" xfId="33334"/>
    <cellStyle name="Цена 46 16" xfId="36504"/>
    <cellStyle name="Цена 46 17" xfId="41145"/>
    <cellStyle name="Цена 46 18" xfId="42638"/>
    <cellStyle name="Цена 46 19" xfId="43759"/>
    <cellStyle name="Цена 46 2" xfId="30892"/>
    <cellStyle name="Цена 46 20" xfId="44484"/>
    <cellStyle name="Цена 46 21" xfId="45056"/>
    <cellStyle name="Цена 46 22" xfId="46174"/>
    <cellStyle name="Цена 46 23" xfId="48320"/>
    <cellStyle name="Цена 46 3" xfId="30893"/>
    <cellStyle name="Цена 46 4" xfId="30894"/>
    <cellStyle name="Цена 46 5" xfId="30895"/>
    <cellStyle name="Цена 46 6" xfId="30896"/>
    <cellStyle name="Цена 46 7" xfId="30897"/>
    <cellStyle name="Цена 46 8" xfId="30898"/>
    <cellStyle name="Цена 46 9" xfId="30899"/>
    <cellStyle name="Цена 47" xfId="30900"/>
    <cellStyle name="Цена 47 10" xfId="30901"/>
    <cellStyle name="Цена 47 11" xfId="30902"/>
    <cellStyle name="Цена 47 12" xfId="30903"/>
    <cellStyle name="Цена 47 13" xfId="30904"/>
    <cellStyle name="Цена 47 14" xfId="30905"/>
    <cellStyle name="Цена 47 15" xfId="33335"/>
    <cellStyle name="Цена 47 16" xfId="36505"/>
    <cellStyle name="Цена 47 17" xfId="41146"/>
    <cellStyle name="Цена 47 18" xfId="42639"/>
    <cellStyle name="Цена 47 19" xfId="43760"/>
    <cellStyle name="Цена 47 2" xfId="30906"/>
    <cellStyle name="Цена 47 20" xfId="44485"/>
    <cellStyle name="Цена 47 21" xfId="45057"/>
    <cellStyle name="Цена 47 22" xfId="46175"/>
    <cellStyle name="Цена 47 23" xfId="48321"/>
    <cellStyle name="Цена 47 3" xfId="30907"/>
    <cellStyle name="Цена 47 4" xfId="30908"/>
    <cellStyle name="Цена 47 5" xfId="30909"/>
    <cellStyle name="Цена 47 6" xfId="30910"/>
    <cellStyle name="Цена 47 7" xfId="30911"/>
    <cellStyle name="Цена 47 8" xfId="30912"/>
    <cellStyle name="Цена 47 9" xfId="30913"/>
    <cellStyle name="Цена 48" xfId="30914"/>
    <cellStyle name="Цена 48 10" xfId="30915"/>
    <cellStyle name="Цена 48 11" xfId="30916"/>
    <cellStyle name="Цена 48 12" xfId="30917"/>
    <cellStyle name="Цена 48 13" xfId="30918"/>
    <cellStyle name="Цена 48 14" xfId="30919"/>
    <cellStyle name="Цена 48 15" xfId="33336"/>
    <cellStyle name="Цена 48 16" xfId="36506"/>
    <cellStyle name="Цена 48 17" xfId="41147"/>
    <cellStyle name="Цена 48 18" xfId="42640"/>
    <cellStyle name="Цена 48 19" xfId="43761"/>
    <cellStyle name="Цена 48 2" xfId="30920"/>
    <cellStyle name="Цена 48 20" xfId="44486"/>
    <cellStyle name="Цена 48 21" xfId="45058"/>
    <cellStyle name="Цена 48 22" xfId="46176"/>
    <cellStyle name="Цена 48 23" xfId="48322"/>
    <cellStyle name="Цена 48 3" xfId="30921"/>
    <cellStyle name="Цена 48 4" xfId="30922"/>
    <cellStyle name="Цена 48 5" xfId="30923"/>
    <cellStyle name="Цена 48 6" xfId="30924"/>
    <cellStyle name="Цена 48 7" xfId="30925"/>
    <cellStyle name="Цена 48 8" xfId="30926"/>
    <cellStyle name="Цена 48 9" xfId="30927"/>
    <cellStyle name="Цена 49" xfId="30928"/>
    <cellStyle name="Цена 49 10" xfId="30929"/>
    <cellStyle name="Цена 49 11" xfId="30930"/>
    <cellStyle name="Цена 49 12" xfId="30931"/>
    <cellStyle name="Цена 49 13" xfId="30932"/>
    <cellStyle name="Цена 49 14" xfId="30933"/>
    <cellStyle name="Цена 49 15" xfId="33337"/>
    <cellStyle name="Цена 49 16" xfId="36507"/>
    <cellStyle name="Цена 49 17" xfId="41148"/>
    <cellStyle name="Цена 49 18" xfId="42641"/>
    <cellStyle name="Цена 49 19" xfId="43762"/>
    <cellStyle name="Цена 49 2" xfId="30934"/>
    <cellStyle name="Цена 49 20" xfId="44487"/>
    <cellStyle name="Цена 49 21" xfId="45059"/>
    <cellStyle name="Цена 49 22" xfId="46177"/>
    <cellStyle name="Цена 49 23" xfId="48323"/>
    <cellStyle name="Цена 49 3" xfId="30935"/>
    <cellStyle name="Цена 49 4" xfId="30936"/>
    <cellStyle name="Цена 49 5" xfId="30937"/>
    <cellStyle name="Цена 49 6" xfId="30938"/>
    <cellStyle name="Цена 49 7" xfId="30939"/>
    <cellStyle name="Цена 49 8" xfId="30940"/>
    <cellStyle name="Цена 49 9" xfId="30941"/>
    <cellStyle name="Цена 5" xfId="30942"/>
    <cellStyle name="Цена 5 10" xfId="30943"/>
    <cellStyle name="Цена 5 11" xfId="30944"/>
    <cellStyle name="Цена 5 12" xfId="30945"/>
    <cellStyle name="Цена 5 13" xfId="30946"/>
    <cellStyle name="Цена 5 14" xfId="30947"/>
    <cellStyle name="Цена 5 15" xfId="30948"/>
    <cellStyle name="Цена 5 16" xfId="33338"/>
    <cellStyle name="Цена 5 17" xfId="36508"/>
    <cellStyle name="Цена 5 18" xfId="41149"/>
    <cellStyle name="Цена 5 19" xfId="42642"/>
    <cellStyle name="Цена 5 2" xfId="30949"/>
    <cellStyle name="Цена 5 20" xfId="43763"/>
    <cellStyle name="Цена 5 21" xfId="44488"/>
    <cellStyle name="Цена 5 22" xfId="45060"/>
    <cellStyle name="Цена 5 23" xfId="46178"/>
    <cellStyle name="Цена 5 24" xfId="48324"/>
    <cellStyle name="Цена 5 25" xfId="56253"/>
    <cellStyle name="Цена 5 26" xfId="56334"/>
    <cellStyle name="Цена 5 3" xfId="30950"/>
    <cellStyle name="Цена 5 4" xfId="30951"/>
    <cellStyle name="Цена 5 5" xfId="30952"/>
    <cellStyle name="Цена 5 6" xfId="30953"/>
    <cellStyle name="Цена 5 7" xfId="30954"/>
    <cellStyle name="Цена 5 8" xfId="30955"/>
    <cellStyle name="Цена 5 9" xfId="30956"/>
    <cellStyle name="Цена 50" xfId="30957"/>
    <cellStyle name="Цена 50 10" xfId="30958"/>
    <cellStyle name="Цена 50 11" xfId="30959"/>
    <cellStyle name="Цена 50 12" xfId="30960"/>
    <cellStyle name="Цена 50 13" xfId="30961"/>
    <cellStyle name="Цена 50 14" xfId="30962"/>
    <cellStyle name="Цена 50 15" xfId="33339"/>
    <cellStyle name="Цена 50 16" xfId="36509"/>
    <cellStyle name="Цена 50 17" xfId="41150"/>
    <cellStyle name="Цена 50 18" xfId="42643"/>
    <cellStyle name="Цена 50 19" xfId="43764"/>
    <cellStyle name="Цена 50 2" xfId="30963"/>
    <cellStyle name="Цена 50 20" xfId="44489"/>
    <cellStyle name="Цена 50 21" xfId="45061"/>
    <cellStyle name="Цена 50 22" xfId="46179"/>
    <cellStyle name="Цена 50 23" xfId="48325"/>
    <cellStyle name="Цена 50 3" xfId="30964"/>
    <cellStyle name="Цена 50 4" xfId="30965"/>
    <cellStyle name="Цена 50 5" xfId="30966"/>
    <cellStyle name="Цена 50 6" xfId="30967"/>
    <cellStyle name="Цена 50 7" xfId="30968"/>
    <cellStyle name="Цена 50 8" xfId="30969"/>
    <cellStyle name="Цена 50 9" xfId="30970"/>
    <cellStyle name="Цена 51" xfId="30971"/>
    <cellStyle name="Цена 51 10" xfId="30972"/>
    <cellStyle name="Цена 51 11" xfId="30973"/>
    <cellStyle name="Цена 51 12" xfId="30974"/>
    <cellStyle name="Цена 51 13" xfId="30975"/>
    <cellStyle name="Цена 51 14" xfId="30976"/>
    <cellStyle name="Цена 51 15" xfId="33340"/>
    <cellStyle name="Цена 51 16" xfId="36510"/>
    <cellStyle name="Цена 51 17" xfId="41151"/>
    <cellStyle name="Цена 51 18" xfId="42644"/>
    <cellStyle name="Цена 51 19" xfId="43765"/>
    <cellStyle name="Цена 51 2" xfId="30977"/>
    <cellStyle name="Цена 51 20" xfId="44490"/>
    <cellStyle name="Цена 51 21" xfId="45062"/>
    <cellStyle name="Цена 51 22" xfId="46180"/>
    <cellStyle name="Цена 51 23" xfId="48326"/>
    <cellStyle name="Цена 51 3" xfId="30978"/>
    <cellStyle name="Цена 51 4" xfId="30979"/>
    <cellStyle name="Цена 51 5" xfId="30980"/>
    <cellStyle name="Цена 51 6" xfId="30981"/>
    <cellStyle name="Цена 51 7" xfId="30982"/>
    <cellStyle name="Цена 51 8" xfId="30983"/>
    <cellStyle name="Цена 51 9" xfId="30984"/>
    <cellStyle name="Цена 52" xfId="30985"/>
    <cellStyle name="Цена 52 10" xfId="30986"/>
    <cellStyle name="Цена 52 11" xfId="30987"/>
    <cellStyle name="Цена 52 12" xfId="30988"/>
    <cellStyle name="Цена 52 13" xfId="30989"/>
    <cellStyle name="Цена 52 14" xfId="30990"/>
    <cellStyle name="Цена 52 15" xfId="33341"/>
    <cellStyle name="Цена 52 16" xfId="36511"/>
    <cellStyle name="Цена 52 17" xfId="41152"/>
    <cellStyle name="Цена 52 18" xfId="42645"/>
    <cellStyle name="Цена 52 19" xfId="43766"/>
    <cellStyle name="Цена 52 2" xfId="30991"/>
    <cellStyle name="Цена 52 20" xfId="44491"/>
    <cellStyle name="Цена 52 21" xfId="45063"/>
    <cellStyle name="Цена 52 22" xfId="46181"/>
    <cellStyle name="Цена 52 23" xfId="48327"/>
    <cellStyle name="Цена 52 3" xfId="30992"/>
    <cellStyle name="Цена 52 4" xfId="30993"/>
    <cellStyle name="Цена 52 5" xfId="30994"/>
    <cellStyle name="Цена 52 6" xfId="30995"/>
    <cellStyle name="Цена 52 7" xfId="30996"/>
    <cellStyle name="Цена 52 8" xfId="30997"/>
    <cellStyle name="Цена 52 9" xfId="30998"/>
    <cellStyle name="Цена 53" xfId="30999"/>
    <cellStyle name="Цена 53 10" xfId="31000"/>
    <cellStyle name="Цена 53 11" xfId="31001"/>
    <cellStyle name="Цена 53 12" xfId="31002"/>
    <cellStyle name="Цена 53 13" xfId="31003"/>
    <cellStyle name="Цена 53 14" xfId="31004"/>
    <cellStyle name="Цена 53 15" xfId="33342"/>
    <cellStyle name="Цена 53 16" xfId="36512"/>
    <cellStyle name="Цена 53 17" xfId="41153"/>
    <cellStyle name="Цена 53 18" xfId="42646"/>
    <cellStyle name="Цена 53 19" xfId="43767"/>
    <cellStyle name="Цена 53 2" xfId="31005"/>
    <cellStyle name="Цена 53 20" xfId="44492"/>
    <cellStyle name="Цена 53 21" xfId="45064"/>
    <cellStyle name="Цена 53 22" xfId="46182"/>
    <cellStyle name="Цена 53 23" xfId="48328"/>
    <cellStyle name="Цена 53 3" xfId="31006"/>
    <cellStyle name="Цена 53 4" xfId="31007"/>
    <cellStyle name="Цена 53 5" xfId="31008"/>
    <cellStyle name="Цена 53 6" xfId="31009"/>
    <cellStyle name="Цена 53 7" xfId="31010"/>
    <cellStyle name="Цена 53 8" xfId="31011"/>
    <cellStyle name="Цена 53 9" xfId="31012"/>
    <cellStyle name="Цена 54" xfId="31013"/>
    <cellStyle name="Цена 54 10" xfId="31014"/>
    <cellStyle name="Цена 54 11" xfId="31015"/>
    <cellStyle name="Цена 54 12" xfId="31016"/>
    <cellStyle name="Цена 54 13" xfId="31017"/>
    <cellStyle name="Цена 54 14" xfId="31018"/>
    <cellStyle name="Цена 54 15" xfId="33343"/>
    <cellStyle name="Цена 54 16" xfId="36513"/>
    <cellStyle name="Цена 54 17" xfId="41154"/>
    <cellStyle name="Цена 54 18" xfId="42647"/>
    <cellStyle name="Цена 54 19" xfId="43768"/>
    <cellStyle name="Цена 54 2" xfId="31019"/>
    <cellStyle name="Цена 54 20" xfId="44493"/>
    <cellStyle name="Цена 54 21" xfId="45065"/>
    <cellStyle name="Цена 54 22" xfId="46183"/>
    <cellStyle name="Цена 54 23" xfId="48329"/>
    <cellStyle name="Цена 54 3" xfId="31020"/>
    <cellStyle name="Цена 54 4" xfId="31021"/>
    <cellStyle name="Цена 54 5" xfId="31022"/>
    <cellStyle name="Цена 54 6" xfId="31023"/>
    <cellStyle name="Цена 54 7" xfId="31024"/>
    <cellStyle name="Цена 54 8" xfId="31025"/>
    <cellStyle name="Цена 54 9" xfId="31026"/>
    <cellStyle name="Цена 55" xfId="31027"/>
    <cellStyle name="Цена 55 10" xfId="31028"/>
    <cellStyle name="Цена 55 11" xfId="31029"/>
    <cellStyle name="Цена 55 12" xfId="31030"/>
    <cellStyle name="Цена 55 13" xfId="31031"/>
    <cellStyle name="Цена 55 14" xfId="31032"/>
    <cellStyle name="Цена 55 15" xfId="33344"/>
    <cellStyle name="Цена 55 16" xfId="36514"/>
    <cellStyle name="Цена 55 17" xfId="41155"/>
    <cellStyle name="Цена 55 18" xfId="42648"/>
    <cellStyle name="Цена 55 19" xfId="43769"/>
    <cellStyle name="Цена 55 2" xfId="31033"/>
    <cellStyle name="Цена 55 20" xfId="44494"/>
    <cellStyle name="Цена 55 21" xfId="45066"/>
    <cellStyle name="Цена 55 22" xfId="46184"/>
    <cellStyle name="Цена 55 23" xfId="48330"/>
    <cellStyle name="Цена 55 3" xfId="31034"/>
    <cellStyle name="Цена 55 4" xfId="31035"/>
    <cellStyle name="Цена 55 5" xfId="31036"/>
    <cellStyle name="Цена 55 6" xfId="31037"/>
    <cellStyle name="Цена 55 7" xfId="31038"/>
    <cellStyle name="Цена 55 8" xfId="31039"/>
    <cellStyle name="Цена 55 9" xfId="31040"/>
    <cellStyle name="Цена 56" xfId="31041"/>
    <cellStyle name="Цена 56 10" xfId="31042"/>
    <cellStyle name="Цена 56 11" xfId="31043"/>
    <cellStyle name="Цена 56 12" xfId="31044"/>
    <cellStyle name="Цена 56 13" xfId="31045"/>
    <cellStyle name="Цена 56 14" xfId="31046"/>
    <cellStyle name="Цена 56 15" xfId="33345"/>
    <cellStyle name="Цена 56 16" xfId="36515"/>
    <cellStyle name="Цена 56 17" xfId="41156"/>
    <cellStyle name="Цена 56 18" xfId="42649"/>
    <cellStyle name="Цена 56 19" xfId="43770"/>
    <cellStyle name="Цена 56 2" xfId="31047"/>
    <cellStyle name="Цена 56 20" xfId="44495"/>
    <cellStyle name="Цена 56 21" xfId="45067"/>
    <cellStyle name="Цена 56 22" xfId="46185"/>
    <cellStyle name="Цена 56 23" xfId="48331"/>
    <cellStyle name="Цена 56 3" xfId="31048"/>
    <cellStyle name="Цена 56 4" xfId="31049"/>
    <cellStyle name="Цена 56 5" xfId="31050"/>
    <cellStyle name="Цена 56 6" xfId="31051"/>
    <cellStyle name="Цена 56 7" xfId="31052"/>
    <cellStyle name="Цена 56 8" xfId="31053"/>
    <cellStyle name="Цена 56 9" xfId="31054"/>
    <cellStyle name="Цена 57" xfId="31055"/>
    <cellStyle name="Цена 57 10" xfId="31056"/>
    <cellStyle name="Цена 57 11" xfId="31057"/>
    <cellStyle name="Цена 57 12" xfId="31058"/>
    <cellStyle name="Цена 57 13" xfId="31059"/>
    <cellStyle name="Цена 57 14" xfId="31060"/>
    <cellStyle name="Цена 57 15" xfId="33346"/>
    <cellStyle name="Цена 57 16" xfId="36516"/>
    <cellStyle name="Цена 57 17" xfId="41157"/>
    <cellStyle name="Цена 57 18" xfId="42650"/>
    <cellStyle name="Цена 57 19" xfId="43771"/>
    <cellStyle name="Цена 57 2" xfId="31061"/>
    <cellStyle name="Цена 57 20" xfId="44496"/>
    <cellStyle name="Цена 57 21" xfId="45068"/>
    <cellStyle name="Цена 57 22" xfId="46186"/>
    <cellStyle name="Цена 57 23" xfId="48332"/>
    <cellStyle name="Цена 57 3" xfId="31062"/>
    <cellStyle name="Цена 57 4" xfId="31063"/>
    <cellStyle name="Цена 57 5" xfId="31064"/>
    <cellStyle name="Цена 57 6" xfId="31065"/>
    <cellStyle name="Цена 57 7" xfId="31066"/>
    <cellStyle name="Цена 57 8" xfId="31067"/>
    <cellStyle name="Цена 57 9" xfId="31068"/>
    <cellStyle name="Цена 58" xfId="31069"/>
    <cellStyle name="Цена 58 10" xfId="31070"/>
    <cellStyle name="Цена 58 11" xfId="31071"/>
    <cellStyle name="Цена 58 12" xfId="31072"/>
    <cellStyle name="Цена 58 13" xfId="31073"/>
    <cellStyle name="Цена 58 14" xfId="31074"/>
    <cellStyle name="Цена 58 15" xfId="33347"/>
    <cellStyle name="Цена 58 16" xfId="36517"/>
    <cellStyle name="Цена 58 17" xfId="41158"/>
    <cellStyle name="Цена 58 18" xfId="42651"/>
    <cellStyle name="Цена 58 19" xfId="43772"/>
    <cellStyle name="Цена 58 2" xfId="31075"/>
    <cellStyle name="Цена 58 20" xfId="44497"/>
    <cellStyle name="Цена 58 21" xfId="45069"/>
    <cellStyle name="Цена 58 22" xfId="46187"/>
    <cellStyle name="Цена 58 23" xfId="48333"/>
    <cellStyle name="Цена 58 3" xfId="31076"/>
    <cellStyle name="Цена 58 4" xfId="31077"/>
    <cellStyle name="Цена 58 5" xfId="31078"/>
    <cellStyle name="Цена 58 6" xfId="31079"/>
    <cellStyle name="Цена 58 7" xfId="31080"/>
    <cellStyle name="Цена 58 8" xfId="31081"/>
    <cellStyle name="Цена 58 9" xfId="31082"/>
    <cellStyle name="Цена 59" xfId="31083"/>
    <cellStyle name="Цена 59 10" xfId="31084"/>
    <cellStyle name="Цена 59 11" xfId="31085"/>
    <cellStyle name="Цена 59 12" xfId="31086"/>
    <cellStyle name="Цена 59 13" xfId="31087"/>
    <cellStyle name="Цена 59 14" xfId="31088"/>
    <cellStyle name="Цена 59 15" xfId="33348"/>
    <cellStyle name="Цена 59 16" xfId="36518"/>
    <cellStyle name="Цена 59 17" xfId="41159"/>
    <cellStyle name="Цена 59 18" xfId="42652"/>
    <cellStyle name="Цена 59 19" xfId="43773"/>
    <cellStyle name="Цена 59 2" xfId="31089"/>
    <cellStyle name="Цена 59 20" xfId="44498"/>
    <cellStyle name="Цена 59 21" xfId="45070"/>
    <cellStyle name="Цена 59 22" xfId="46188"/>
    <cellStyle name="Цена 59 23" xfId="48334"/>
    <cellStyle name="Цена 59 3" xfId="31090"/>
    <cellStyle name="Цена 59 4" xfId="31091"/>
    <cellStyle name="Цена 59 5" xfId="31092"/>
    <cellStyle name="Цена 59 6" xfId="31093"/>
    <cellStyle name="Цена 59 7" xfId="31094"/>
    <cellStyle name="Цена 59 8" xfId="31095"/>
    <cellStyle name="Цена 59 9" xfId="31096"/>
    <cellStyle name="Цена 6" xfId="31097"/>
    <cellStyle name="Цена 6 10" xfId="31098"/>
    <cellStyle name="Цена 6 11" xfId="31099"/>
    <cellStyle name="Цена 6 12" xfId="31100"/>
    <cellStyle name="Цена 6 13" xfId="31101"/>
    <cellStyle name="Цена 6 14" xfId="31102"/>
    <cellStyle name="Цена 6 15" xfId="31103"/>
    <cellStyle name="Цена 6 16" xfId="33349"/>
    <cellStyle name="Цена 6 17" xfId="36519"/>
    <cellStyle name="Цена 6 18" xfId="41160"/>
    <cellStyle name="Цена 6 19" xfId="42653"/>
    <cellStyle name="Цена 6 2" xfId="31104"/>
    <cellStyle name="Цена 6 20" xfId="43774"/>
    <cellStyle name="Цена 6 21" xfId="44499"/>
    <cellStyle name="Цена 6 22" xfId="45071"/>
    <cellStyle name="Цена 6 23" xfId="46189"/>
    <cellStyle name="Цена 6 24" xfId="48335"/>
    <cellStyle name="Цена 6 3" xfId="31105"/>
    <cellStyle name="Цена 6 4" xfId="31106"/>
    <cellStyle name="Цена 6 5" xfId="31107"/>
    <cellStyle name="Цена 6 6" xfId="31108"/>
    <cellStyle name="Цена 6 7" xfId="31109"/>
    <cellStyle name="Цена 6 8" xfId="31110"/>
    <cellStyle name="Цена 6 9" xfId="31111"/>
    <cellStyle name="Цена 60" xfId="31112"/>
    <cellStyle name="Цена 60 10" xfId="31113"/>
    <cellStyle name="Цена 60 11" xfId="31114"/>
    <cellStyle name="Цена 60 12" xfId="31115"/>
    <cellStyle name="Цена 60 13" xfId="31116"/>
    <cellStyle name="Цена 60 14" xfId="31117"/>
    <cellStyle name="Цена 60 15" xfId="33350"/>
    <cellStyle name="Цена 60 16" xfId="36520"/>
    <cellStyle name="Цена 60 17" xfId="41161"/>
    <cellStyle name="Цена 60 18" xfId="42654"/>
    <cellStyle name="Цена 60 19" xfId="43775"/>
    <cellStyle name="Цена 60 2" xfId="31118"/>
    <cellStyle name="Цена 60 20" xfId="44500"/>
    <cellStyle name="Цена 60 21" xfId="45072"/>
    <cellStyle name="Цена 60 22" xfId="46190"/>
    <cellStyle name="Цена 60 23" xfId="48336"/>
    <cellStyle name="Цена 60 3" xfId="31119"/>
    <cellStyle name="Цена 60 4" xfId="31120"/>
    <cellStyle name="Цена 60 5" xfId="31121"/>
    <cellStyle name="Цена 60 6" xfId="31122"/>
    <cellStyle name="Цена 60 7" xfId="31123"/>
    <cellStyle name="Цена 60 8" xfId="31124"/>
    <cellStyle name="Цена 60 9" xfId="31125"/>
    <cellStyle name="Цена 61" xfId="31126"/>
    <cellStyle name="Цена 61 10" xfId="31127"/>
    <cellStyle name="Цена 61 11" xfId="31128"/>
    <cellStyle name="Цена 61 12" xfId="31129"/>
    <cellStyle name="Цена 61 13" xfId="31130"/>
    <cellStyle name="Цена 61 14" xfId="31131"/>
    <cellStyle name="Цена 61 15" xfId="33351"/>
    <cellStyle name="Цена 61 16" xfId="36521"/>
    <cellStyle name="Цена 61 17" xfId="41162"/>
    <cellStyle name="Цена 61 18" xfId="42655"/>
    <cellStyle name="Цена 61 19" xfId="43776"/>
    <cellStyle name="Цена 61 2" xfId="31132"/>
    <cellStyle name="Цена 61 20" xfId="44501"/>
    <cellStyle name="Цена 61 21" xfId="45073"/>
    <cellStyle name="Цена 61 22" xfId="46191"/>
    <cellStyle name="Цена 61 23" xfId="48337"/>
    <cellStyle name="Цена 61 3" xfId="31133"/>
    <cellStyle name="Цена 61 4" xfId="31134"/>
    <cellStyle name="Цена 61 5" xfId="31135"/>
    <cellStyle name="Цена 61 6" xfId="31136"/>
    <cellStyle name="Цена 61 7" xfId="31137"/>
    <cellStyle name="Цена 61 8" xfId="31138"/>
    <cellStyle name="Цена 61 9" xfId="31139"/>
    <cellStyle name="Цена 62" xfId="31140"/>
    <cellStyle name="Цена 62 10" xfId="31141"/>
    <cellStyle name="Цена 62 11" xfId="31142"/>
    <cellStyle name="Цена 62 12" xfId="31143"/>
    <cellStyle name="Цена 62 13" xfId="31144"/>
    <cellStyle name="Цена 62 14" xfId="31145"/>
    <cellStyle name="Цена 62 15" xfId="33352"/>
    <cellStyle name="Цена 62 16" xfId="36522"/>
    <cellStyle name="Цена 62 17" xfId="41163"/>
    <cellStyle name="Цена 62 18" xfId="42656"/>
    <cellStyle name="Цена 62 19" xfId="43777"/>
    <cellStyle name="Цена 62 2" xfId="31146"/>
    <cellStyle name="Цена 62 20" xfId="44502"/>
    <cellStyle name="Цена 62 21" xfId="45074"/>
    <cellStyle name="Цена 62 22" xfId="46192"/>
    <cellStyle name="Цена 62 23" xfId="48338"/>
    <cellStyle name="Цена 62 3" xfId="31147"/>
    <cellStyle name="Цена 62 4" xfId="31148"/>
    <cellStyle name="Цена 62 5" xfId="31149"/>
    <cellStyle name="Цена 62 6" xfId="31150"/>
    <cellStyle name="Цена 62 7" xfId="31151"/>
    <cellStyle name="Цена 62 8" xfId="31152"/>
    <cellStyle name="Цена 62 9" xfId="31153"/>
    <cellStyle name="Цена 63" xfId="31154"/>
    <cellStyle name="Цена 63 10" xfId="31155"/>
    <cellStyle name="Цена 63 11" xfId="31156"/>
    <cellStyle name="Цена 63 12" xfId="31157"/>
    <cellStyle name="Цена 63 13" xfId="31158"/>
    <cellStyle name="Цена 63 14" xfId="31159"/>
    <cellStyle name="Цена 63 15" xfId="33353"/>
    <cellStyle name="Цена 63 16" xfId="36523"/>
    <cellStyle name="Цена 63 17" xfId="41164"/>
    <cellStyle name="Цена 63 18" xfId="42657"/>
    <cellStyle name="Цена 63 19" xfId="43778"/>
    <cellStyle name="Цена 63 2" xfId="31160"/>
    <cellStyle name="Цена 63 20" xfId="44503"/>
    <cellStyle name="Цена 63 21" xfId="45075"/>
    <cellStyle name="Цена 63 22" xfId="46193"/>
    <cellStyle name="Цена 63 23" xfId="48339"/>
    <cellStyle name="Цена 63 3" xfId="31161"/>
    <cellStyle name="Цена 63 4" xfId="31162"/>
    <cellStyle name="Цена 63 5" xfId="31163"/>
    <cellStyle name="Цена 63 6" xfId="31164"/>
    <cellStyle name="Цена 63 7" xfId="31165"/>
    <cellStyle name="Цена 63 8" xfId="31166"/>
    <cellStyle name="Цена 63 9" xfId="31167"/>
    <cellStyle name="Цена 64" xfId="31168"/>
    <cellStyle name="Цена 64 10" xfId="31169"/>
    <cellStyle name="Цена 64 11" xfId="31170"/>
    <cellStyle name="Цена 64 12" xfId="31171"/>
    <cellStyle name="Цена 64 13" xfId="31172"/>
    <cellStyle name="Цена 64 14" xfId="31173"/>
    <cellStyle name="Цена 64 15" xfId="33354"/>
    <cellStyle name="Цена 64 16" xfId="36524"/>
    <cellStyle name="Цена 64 17" xfId="41165"/>
    <cellStyle name="Цена 64 18" xfId="42658"/>
    <cellStyle name="Цена 64 19" xfId="43779"/>
    <cellStyle name="Цена 64 2" xfId="31174"/>
    <cellStyle name="Цена 64 20" xfId="44504"/>
    <cellStyle name="Цена 64 21" xfId="45076"/>
    <cellStyle name="Цена 64 22" xfId="46194"/>
    <cellStyle name="Цена 64 23" xfId="48340"/>
    <cellStyle name="Цена 64 3" xfId="31175"/>
    <cellStyle name="Цена 64 4" xfId="31176"/>
    <cellStyle name="Цена 64 5" xfId="31177"/>
    <cellStyle name="Цена 64 6" xfId="31178"/>
    <cellStyle name="Цена 64 7" xfId="31179"/>
    <cellStyle name="Цена 64 8" xfId="31180"/>
    <cellStyle name="Цена 64 9" xfId="31181"/>
    <cellStyle name="Цена 65" xfId="31182"/>
    <cellStyle name="Цена 65 10" xfId="31183"/>
    <cellStyle name="Цена 65 11" xfId="31184"/>
    <cellStyle name="Цена 65 12" xfId="31185"/>
    <cellStyle name="Цена 65 13" xfId="31186"/>
    <cellStyle name="Цена 65 14" xfId="31187"/>
    <cellStyle name="Цена 65 15" xfId="33355"/>
    <cellStyle name="Цена 65 16" xfId="36525"/>
    <cellStyle name="Цена 65 17" xfId="41166"/>
    <cellStyle name="Цена 65 18" xfId="42659"/>
    <cellStyle name="Цена 65 19" xfId="43780"/>
    <cellStyle name="Цена 65 2" xfId="31188"/>
    <cellStyle name="Цена 65 20" xfId="44505"/>
    <cellStyle name="Цена 65 21" xfId="45077"/>
    <cellStyle name="Цена 65 22" xfId="46195"/>
    <cellStyle name="Цена 65 23" xfId="48341"/>
    <cellStyle name="Цена 65 3" xfId="31189"/>
    <cellStyle name="Цена 65 4" xfId="31190"/>
    <cellStyle name="Цена 65 5" xfId="31191"/>
    <cellStyle name="Цена 65 6" xfId="31192"/>
    <cellStyle name="Цена 65 7" xfId="31193"/>
    <cellStyle name="Цена 65 8" xfId="31194"/>
    <cellStyle name="Цена 65 9" xfId="31195"/>
    <cellStyle name="Цена 66" xfId="31196"/>
    <cellStyle name="Цена 66 10" xfId="31197"/>
    <cellStyle name="Цена 66 11" xfId="31198"/>
    <cellStyle name="Цена 66 12" xfId="31199"/>
    <cellStyle name="Цена 66 13" xfId="31200"/>
    <cellStyle name="Цена 66 14" xfId="31201"/>
    <cellStyle name="Цена 66 15" xfId="33356"/>
    <cellStyle name="Цена 66 16" xfId="36526"/>
    <cellStyle name="Цена 66 17" xfId="41167"/>
    <cellStyle name="Цена 66 18" xfId="42660"/>
    <cellStyle name="Цена 66 19" xfId="43781"/>
    <cellStyle name="Цена 66 2" xfId="31202"/>
    <cellStyle name="Цена 66 20" xfId="44506"/>
    <cellStyle name="Цена 66 21" xfId="45078"/>
    <cellStyle name="Цена 66 22" xfId="46196"/>
    <cellStyle name="Цена 66 23" xfId="48342"/>
    <cellStyle name="Цена 66 3" xfId="31203"/>
    <cellStyle name="Цена 66 4" xfId="31204"/>
    <cellStyle name="Цена 66 5" xfId="31205"/>
    <cellStyle name="Цена 66 6" xfId="31206"/>
    <cellStyle name="Цена 66 7" xfId="31207"/>
    <cellStyle name="Цена 66 8" xfId="31208"/>
    <cellStyle name="Цена 66 9" xfId="31209"/>
    <cellStyle name="Цена 67" xfId="31210"/>
    <cellStyle name="Цена 67 10" xfId="31211"/>
    <cellStyle name="Цена 67 11" xfId="31212"/>
    <cellStyle name="Цена 67 12" xfId="31213"/>
    <cellStyle name="Цена 67 13" xfId="31214"/>
    <cellStyle name="Цена 67 14" xfId="31215"/>
    <cellStyle name="Цена 67 15" xfId="33357"/>
    <cellStyle name="Цена 67 16" xfId="36527"/>
    <cellStyle name="Цена 67 17" xfId="41168"/>
    <cellStyle name="Цена 67 18" xfId="42661"/>
    <cellStyle name="Цена 67 19" xfId="43782"/>
    <cellStyle name="Цена 67 2" xfId="31216"/>
    <cellStyle name="Цена 67 20" xfId="44507"/>
    <cellStyle name="Цена 67 21" xfId="45079"/>
    <cellStyle name="Цена 67 22" xfId="46197"/>
    <cellStyle name="Цена 67 23" xfId="48343"/>
    <cellStyle name="Цена 67 3" xfId="31217"/>
    <cellStyle name="Цена 67 4" xfId="31218"/>
    <cellStyle name="Цена 67 5" xfId="31219"/>
    <cellStyle name="Цена 67 6" xfId="31220"/>
    <cellStyle name="Цена 67 7" xfId="31221"/>
    <cellStyle name="Цена 67 8" xfId="31222"/>
    <cellStyle name="Цена 67 9" xfId="31223"/>
    <cellStyle name="Цена 68" xfId="31224"/>
    <cellStyle name="Цена 68 10" xfId="31225"/>
    <cellStyle name="Цена 68 11" xfId="31226"/>
    <cellStyle name="Цена 68 12" xfId="31227"/>
    <cellStyle name="Цена 68 13" xfId="31228"/>
    <cellStyle name="Цена 68 14" xfId="31229"/>
    <cellStyle name="Цена 68 15" xfId="33358"/>
    <cellStyle name="Цена 68 16" xfId="36528"/>
    <cellStyle name="Цена 68 17" xfId="41169"/>
    <cellStyle name="Цена 68 18" xfId="42662"/>
    <cellStyle name="Цена 68 19" xfId="43783"/>
    <cellStyle name="Цена 68 2" xfId="31230"/>
    <cellStyle name="Цена 68 20" xfId="44508"/>
    <cellStyle name="Цена 68 21" xfId="45080"/>
    <cellStyle name="Цена 68 22" xfId="46198"/>
    <cellStyle name="Цена 68 23" xfId="48344"/>
    <cellStyle name="Цена 68 3" xfId="31231"/>
    <cellStyle name="Цена 68 4" xfId="31232"/>
    <cellStyle name="Цена 68 5" xfId="31233"/>
    <cellStyle name="Цена 68 6" xfId="31234"/>
    <cellStyle name="Цена 68 7" xfId="31235"/>
    <cellStyle name="Цена 68 8" xfId="31236"/>
    <cellStyle name="Цена 68 9" xfId="31237"/>
    <cellStyle name="Цена 69" xfId="31238"/>
    <cellStyle name="Цена 69 10" xfId="31239"/>
    <cellStyle name="Цена 69 11" xfId="31240"/>
    <cellStyle name="Цена 69 12" xfId="31241"/>
    <cellStyle name="Цена 69 13" xfId="31242"/>
    <cellStyle name="Цена 69 14" xfId="31243"/>
    <cellStyle name="Цена 69 15" xfId="33359"/>
    <cellStyle name="Цена 69 16" xfId="36529"/>
    <cellStyle name="Цена 69 17" xfId="41170"/>
    <cellStyle name="Цена 69 18" xfId="42663"/>
    <cellStyle name="Цена 69 19" xfId="43784"/>
    <cellStyle name="Цена 69 2" xfId="31244"/>
    <cellStyle name="Цена 69 20" xfId="44509"/>
    <cellStyle name="Цена 69 21" xfId="45081"/>
    <cellStyle name="Цена 69 22" xfId="46199"/>
    <cellStyle name="Цена 69 23" xfId="48345"/>
    <cellStyle name="Цена 69 3" xfId="31245"/>
    <cellStyle name="Цена 69 4" xfId="31246"/>
    <cellStyle name="Цена 69 5" xfId="31247"/>
    <cellStyle name="Цена 69 6" xfId="31248"/>
    <cellStyle name="Цена 69 7" xfId="31249"/>
    <cellStyle name="Цена 69 8" xfId="31250"/>
    <cellStyle name="Цена 69 9" xfId="31251"/>
    <cellStyle name="Цена 7" xfId="31252"/>
    <cellStyle name="Цена 7 10" xfId="31253"/>
    <cellStyle name="Цена 7 11" xfId="31254"/>
    <cellStyle name="Цена 7 12" xfId="31255"/>
    <cellStyle name="Цена 7 13" xfId="31256"/>
    <cellStyle name="Цена 7 14" xfId="31257"/>
    <cellStyle name="Цена 7 15" xfId="31258"/>
    <cellStyle name="Цена 7 16" xfId="33360"/>
    <cellStyle name="Цена 7 17" xfId="36530"/>
    <cellStyle name="Цена 7 18" xfId="41171"/>
    <cellStyle name="Цена 7 19" xfId="42664"/>
    <cellStyle name="Цена 7 2" xfId="31259"/>
    <cellStyle name="Цена 7 20" xfId="43785"/>
    <cellStyle name="Цена 7 21" xfId="44510"/>
    <cellStyle name="Цена 7 22" xfId="45082"/>
    <cellStyle name="Цена 7 23" xfId="46200"/>
    <cellStyle name="Цена 7 24" xfId="48346"/>
    <cellStyle name="Цена 7 3" xfId="31260"/>
    <cellStyle name="Цена 7 4" xfId="31261"/>
    <cellStyle name="Цена 7 5" xfId="31262"/>
    <cellStyle name="Цена 7 6" xfId="31263"/>
    <cellStyle name="Цена 7 7" xfId="31264"/>
    <cellStyle name="Цена 7 8" xfId="31265"/>
    <cellStyle name="Цена 7 9" xfId="31266"/>
    <cellStyle name="Цена 70" xfId="31267"/>
    <cellStyle name="Цена 70 10" xfId="31268"/>
    <cellStyle name="Цена 70 11" xfId="31269"/>
    <cellStyle name="Цена 70 12" xfId="31270"/>
    <cellStyle name="Цена 70 13" xfId="31271"/>
    <cellStyle name="Цена 70 14" xfId="31272"/>
    <cellStyle name="Цена 70 15" xfId="33361"/>
    <cellStyle name="Цена 70 16" xfId="36531"/>
    <cellStyle name="Цена 70 17" xfId="41172"/>
    <cellStyle name="Цена 70 18" xfId="42665"/>
    <cellStyle name="Цена 70 19" xfId="43786"/>
    <cellStyle name="Цена 70 2" xfId="31273"/>
    <cellStyle name="Цена 70 20" xfId="44511"/>
    <cellStyle name="Цена 70 21" xfId="45083"/>
    <cellStyle name="Цена 70 22" xfId="46201"/>
    <cellStyle name="Цена 70 23" xfId="48347"/>
    <cellStyle name="Цена 70 3" xfId="31274"/>
    <cellStyle name="Цена 70 4" xfId="31275"/>
    <cellStyle name="Цена 70 5" xfId="31276"/>
    <cellStyle name="Цена 70 6" xfId="31277"/>
    <cellStyle name="Цена 70 7" xfId="31278"/>
    <cellStyle name="Цена 70 8" xfId="31279"/>
    <cellStyle name="Цена 70 9" xfId="31280"/>
    <cellStyle name="Цена 71" xfId="31281"/>
    <cellStyle name="Цена 71 10" xfId="31282"/>
    <cellStyle name="Цена 71 11" xfId="31283"/>
    <cellStyle name="Цена 71 12" xfId="31284"/>
    <cellStyle name="Цена 71 13" xfId="31285"/>
    <cellStyle name="Цена 71 14" xfId="31286"/>
    <cellStyle name="Цена 71 15" xfId="33362"/>
    <cellStyle name="Цена 71 16" xfId="36532"/>
    <cellStyle name="Цена 71 17" xfId="41173"/>
    <cellStyle name="Цена 71 18" xfId="42666"/>
    <cellStyle name="Цена 71 19" xfId="43787"/>
    <cellStyle name="Цена 71 2" xfId="31287"/>
    <cellStyle name="Цена 71 20" xfId="44512"/>
    <cellStyle name="Цена 71 21" xfId="45084"/>
    <cellStyle name="Цена 71 22" xfId="46202"/>
    <cellStyle name="Цена 71 23" xfId="48348"/>
    <cellStyle name="Цена 71 3" xfId="31288"/>
    <cellStyle name="Цена 71 4" xfId="31289"/>
    <cellStyle name="Цена 71 5" xfId="31290"/>
    <cellStyle name="Цена 71 6" xfId="31291"/>
    <cellStyle name="Цена 71 7" xfId="31292"/>
    <cellStyle name="Цена 71 8" xfId="31293"/>
    <cellStyle name="Цена 71 9" xfId="31294"/>
    <cellStyle name="Цена 72" xfId="31295"/>
    <cellStyle name="Цена 72 10" xfId="31296"/>
    <cellStyle name="Цена 72 11" xfId="31297"/>
    <cellStyle name="Цена 72 12" xfId="31298"/>
    <cellStyle name="Цена 72 13" xfId="31299"/>
    <cellStyle name="Цена 72 14" xfId="31300"/>
    <cellStyle name="Цена 72 15" xfId="33363"/>
    <cellStyle name="Цена 72 16" xfId="36533"/>
    <cellStyle name="Цена 72 17" xfId="41174"/>
    <cellStyle name="Цена 72 18" xfId="42667"/>
    <cellStyle name="Цена 72 19" xfId="43788"/>
    <cellStyle name="Цена 72 2" xfId="31301"/>
    <cellStyle name="Цена 72 20" xfId="44513"/>
    <cellStyle name="Цена 72 21" xfId="45085"/>
    <cellStyle name="Цена 72 22" xfId="46203"/>
    <cellStyle name="Цена 72 23" xfId="48349"/>
    <cellStyle name="Цена 72 3" xfId="31302"/>
    <cellStyle name="Цена 72 4" xfId="31303"/>
    <cellStyle name="Цена 72 5" xfId="31304"/>
    <cellStyle name="Цена 72 6" xfId="31305"/>
    <cellStyle name="Цена 72 7" xfId="31306"/>
    <cellStyle name="Цена 72 8" xfId="31307"/>
    <cellStyle name="Цена 72 9" xfId="31308"/>
    <cellStyle name="Цена 73" xfId="31309"/>
    <cellStyle name="Цена 73 10" xfId="31310"/>
    <cellStyle name="Цена 73 11" xfId="31311"/>
    <cellStyle name="Цена 73 12" xfId="31312"/>
    <cellStyle name="Цена 73 13" xfId="31313"/>
    <cellStyle name="Цена 73 14" xfId="31314"/>
    <cellStyle name="Цена 73 15" xfId="33364"/>
    <cellStyle name="Цена 73 16" xfId="36534"/>
    <cellStyle name="Цена 73 17" xfId="41175"/>
    <cellStyle name="Цена 73 18" xfId="42668"/>
    <cellStyle name="Цена 73 19" xfId="43789"/>
    <cellStyle name="Цена 73 2" xfId="31315"/>
    <cellStyle name="Цена 73 20" xfId="44514"/>
    <cellStyle name="Цена 73 21" xfId="45086"/>
    <cellStyle name="Цена 73 22" xfId="46204"/>
    <cellStyle name="Цена 73 23" xfId="48350"/>
    <cellStyle name="Цена 73 3" xfId="31316"/>
    <cellStyle name="Цена 73 4" xfId="31317"/>
    <cellStyle name="Цена 73 5" xfId="31318"/>
    <cellStyle name="Цена 73 6" xfId="31319"/>
    <cellStyle name="Цена 73 7" xfId="31320"/>
    <cellStyle name="Цена 73 8" xfId="31321"/>
    <cellStyle name="Цена 73 9" xfId="31322"/>
    <cellStyle name="Цена 74" xfId="31323"/>
    <cellStyle name="Цена 74 10" xfId="31324"/>
    <cellStyle name="Цена 74 11" xfId="31325"/>
    <cellStyle name="Цена 74 12" xfId="31326"/>
    <cellStyle name="Цена 74 13" xfId="31327"/>
    <cellStyle name="Цена 74 14" xfId="31328"/>
    <cellStyle name="Цена 74 15" xfId="33365"/>
    <cellStyle name="Цена 74 16" xfId="36535"/>
    <cellStyle name="Цена 74 17" xfId="41176"/>
    <cellStyle name="Цена 74 18" xfId="42669"/>
    <cellStyle name="Цена 74 19" xfId="43790"/>
    <cellStyle name="Цена 74 2" xfId="31329"/>
    <cellStyle name="Цена 74 20" xfId="44515"/>
    <cellStyle name="Цена 74 21" xfId="45087"/>
    <cellStyle name="Цена 74 22" xfId="46205"/>
    <cellStyle name="Цена 74 23" xfId="48351"/>
    <cellStyle name="Цена 74 3" xfId="31330"/>
    <cellStyle name="Цена 74 4" xfId="31331"/>
    <cellStyle name="Цена 74 5" xfId="31332"/>
    <cellStyle name="Цена 74 6" xfId="31333"/>
    <cellStyle name="Цена 74 7" xfId="31334"/>
    <cellStyle name="Цена 74 8" xfId="31335"/>
    <cellStyle name="Цена 74 9" xfId="31336"/>
    <cellStyle name="Цена 75" xfId="31337"/>
    <cellStyle name="Цена 75 10" xfId="31338"/>
    <cellStyle name="Цена 75 11" xfId="31339"/>
    <cellStyle name="Цена 75 12" xfId="31340"/>
    <cellStyle name="Цена 75 13" xfId="31341"/>
    <cellStyle name="Цена 75 14" xfId="31342"/>
    <cellStyle name="Цена 75 15" xfId="33366"/>
    <cellStyle name="Цена 75 16" xfId="36536"/>
    <cellStyle name="Цена 75 17" xfId="41177"/>
    <cellStyle name="Цена 75 18" xfId="42670"/>
    <cellStyle name="Цена 75 19" xfId="43791"/>
    <cellStyle name="Цена 75 2" xfId="31343"/>
    <cellStyle name="Цена 75 20" xfId="44516"/>
    <cellStyle name="Цена 75 21" xfId="45088"/>
    <cellStyle name="Цена 75 22" xfId="46206"/>
    <cellStyle name="Цена 75 23" xfId="48352"/>
    <cellStyle name="Цена 75 3" xfId="31344"/>
    <cellStyle name="Цена 75 4" xfId="31345"/>
    <cellStyle name="Цена 75 5" xfId="31346"/>
    <cellStyle name="Цена 75 6" xfId="31347"/>
    <cellStyle name="Цена 75 7" xfId="31348"/>
    <cellStyle name="Цена 75 8" xfId="31349"/>
    <cellStyle name="Цена 75 9" xfId="31350"/>
    <cellStyle name="Цена 76" xfId="31351"/>
    <cellStyle name="Цена 76 10" xfId="31352"/>
    <cellStyle name="Цена 76 11" xfId="31353"/>
    <cellStyle name="Цена 76 12" xfId="31354"/>
    <cellStyle name="Цена 76 13" xfId="31355"/>
    <cellStyle name="Цена 76 14" xfId="31356"/>
    <cellStyle name="Цена 76 15" xfId="33367"/>
    <cellStyle name="Цена 76 16" xfId="36537"/>
    <cellStyle name="Цена 76 17" xfId="41178"/>
    <cellStyle name="Цена 76 18" xfId="42671"/>
    <cellStyle name="Цена 76 19" xfId="43792"/>
    <cellStyle name="Цена 76 2" xfId="31357"/>
    <cellStyle name="Цена 76 20" xfId="44517"/>
    <cellStyle name="Цена 76 21" xfId="45089"/>
    <cellStyle name="Цена 76 22" xfId="46207"/>
    <cellStyle name="Цена 76 23" xfId="48353"/>
    <cellStyle name="Цена 76 3" xfId="31358"/>
    <cellStyle name="Цена 76 4" xfId="31359"/>
    <cellStyle name="Цена 76 5" xfId="31360"/>
    <cellStyle name="Цена 76 6" xfId="31361"/>
    <cellStyle name="Цена 76 7" xfId="31362"/>
    <cellStyle name="Цена 76 8" xfId="31363"/>
    <cellStyle name="Цена 76 9" xfId="31364"/>
    <cellStyle name="Цена 77" xfId="31365"/>
    <cellStyle name="Цена 77 10" xfId="31366"/>
    <cellStyle name="Цена 77 11" xfId="31367"/>
    <cellStyle name="Цена 77 12" xfId="31368"/>
    <cellStyle name="Цена 77 13" xfId="31369"/>
    <cellStyle name="Цена 77 14" xfId="31370"/>
    <cellStyle name="Цена 77 15" xfId="33368"/>
    <cellStyle name="Цена 77 16" xfId="36538"/>
    <cellStyle name="Цена 77 17" xfId="41179"/>
    <cellStyle name="Цена 77 18" xfId="42672"/>
    <cellStyle name="Цена 77 19" xfId="43793"/>
    <cellStyle name="Цена 77 2" xfId="31371"/>
    <cellStyle name="Цена 77 20" xfId="44518"/>
    <cellStyle name="Цена 77 21" xfId="45090"/>
    <cellStyle name="Цена 77 22" xfId="46208"/>
    <cellStyle name="Цена 77 23" xfId="48354"/>
    <cellStyle name="Цена 77 3" xfId="31372"/>
    <cellStyle name="Цена 77 4" xfId="31373"/>
    <cellStyle name="Цена 77 5" xfId="31374"/>
    <cellStyle name="Цена 77 6" xfId="31375"/>
    <cellStyle name="Цена 77 7" xfId="31376"/>
    <cellStyle name="Цена 77 8" xfId="31377"/>
    <cellStyle name="Цена 77 9" xfId="31378"/>
    <cellStyle name="Цена 78" xfId="31379"/>
    <cellStyle name="Цена 78 10" xfId="31380"/>
    <cellStyle name="Цена 78 11" xfId="31381"/>
    <cellStyle name="Цена 78 12" xfId="31382"/>
    <cellStyle name="Цена 78 13" xfId="31383"/>
    <cellStyle name="Цена 78 14" xfId="31384"/>
    <cellStyle name="Цена 78 15" xfId="33369"/>
    <cellStyle name="Цена 78 16" xfId="36539"/>
    <cellStyle name="Цена 78 17" xfId="41180"/>
    <cellStyle name="Цена 78 18" xfId="42673"/>
    <cellStyle name="Цена 78 19" xfId="43794"/>
    <cellStyle name="Цена 78 2" xfId="31385"/>
    <cellStyle name="Цена 78 20" xfId="44519"/>
    <cellStyle name="Цена 78 21" xfId="45091"/>
    <cellStyle name="Цена 78 22" xfId="46209"/>
    <cellStyle name="Цена 78 23" xfId="48355"/>
    <cellStyle name="Цена 78 3" xfId="31386"/>
    <cellStyle name="Цена 78 4" xfId="31387"/>
    <cellStyle name="Цена 78 5" xfId="31388"/>
    <cellStyle name="Цена 78 6" xfId="31389"/>
    <cellStyle name="Цена 78 7" xfId="31390"/>
    <cellStyle name="Цена 78 8" xfId="31391"/>
    <cellStyle name="Цена 78 9" xfId="31392"/>
    <cellStyle name="Цена 79" xfId="31393"/>
    <cellStyle name="Цена 79 10" xfId="31394"/>
    <cellStyle name="Цена 79 11" xfId="31395"/>
    <cellStyle name="Цена 79 12" xfId="31396"/>
    <cellStyle name="Цена 79 13" xfId="31397"/>
    <cellStyle name="Цена 79 14" xfId="31398"/>
    <cellStyle name="Цена 79 15" xfId="33370"/>
    <cellStyle name="Цена 79 16" xfId="36540"/>
    <cellStyle name="Цена 79 17" xfId="41181"/>
    <cellStyle name="Цена 79 18" xfId="42674"/>
    <cellStyle name="Цена 79 19" xfId="43795"/>
    <cellStyle name="Цена 79 2" xfId="31399"/>
    <cellStyle name="Цена 79 20" xfId="44520"/>
    <cellStyle name="Цена 79 21" xfId="45092"/>
    <cellStyle name="Цена 79 22" xfId="46210"/>
    <cellStyle name="Цена 79 23" xfId="48356"/>
    <cellStyle name="Цена 79 3" xfId="31400"/>
    <cellStyle name="Цена 79 4" xfId="31401"/>
    <cellStyle name="Цена 79 5" xfId="31402"/>
    <cellStyle name="Цена 79 6" xfId="31403"/>
    <cellStyle name="Цена 79 7" xfId="31404"/>
    <cellStyle name="Цена 79 8" xfId="31405"/>
    <cellStyle name="Цена 79 9" xfId="31406"/>
    <cellStyle name="Цена 8" xfId="31407"/>
    <cellStyle name="Цена 8 10" xfId="31408"/>
    <cellStyle name="Цена 8 11" xfId="31409"/>
    <cellStyle name="Цена 8 12" xfId="31410"/>
    <cellStyle name="Цена 8 13" xfId="31411"/>
    <cellStyle name="Цена 8 14" xfId="31412"/>
    <cellStyle name="Цена 8 15" xfId="31413"/>
    <cellStyle name="Цена 8 16" xfId="33371"/>
    <cellStyle name="Цена 8 17" xfId="36541"/>
    <cellStyle name="Цена 8 18" xfId="41182"/>
    <cellStyle name="Цена 8 19" xfId="42675"/>
    <cellStyle name="Цена 8 2" xfId="31414"/>
    <cellStyle name="Цена 8 20" xfId="43796"/>
    <cellStyle name="Цена 8 21" xfId="44521"/>
    <cellStyle name="Цена 8 22" xfId="45093"/>
    <cellStyle name="Цена 8 23" xfId="46211"/>
    <cellStyle name="Цена 8 24" xfId="48357"/>
    <cellStyle name="Цена 8 3" xfId="31415"/>
    <cellStyle name="Цена 8 4" xfId="31416"/>
    <cellStyle name="Цена 8 5" xfId="31417"/>
    <cellStyle name="Цена 8 6" xfId="31418"/>
    <cellStyle name="Цена 8 7" xfId="31419"/>
    <cellStyle name="Цена 8 8" xfId="31420"/>
    <cellStyle name="Цена 8 9" xfId="31421"/>
    <cellStyle name="Цена 80" xfId="31422"/>
    <cellStyle name="Цена 80 10" xfId="31423"/>
    <cellStyle name="Цена 80 11" xfId="31424"/>
    <cellStyle name="Цена 80 12" xfId="31425"/>
    <cellStyle name="Цена 80 13" xfId="31426"/>
    <cellStyle name="Цена 80 14" xfId="31427"/>
    <cellStyle name="Цена 80 15" xfId="33372"/>
    <cellStyle name="Цена 80 16" xfId="36542"/>
    <cellStyle name="Цена 80 17" xfId="41183"/>
    <cellStyle name="Цена 80 18" xfId="42676"/>
    <cellStyle name="Цена 80 19" xfId="43797"/>
    <cellStyle name="Цена 80 2" xfId="31428"/>
    <cellStyle name="Цена 80 20" xfId="44522"/>
    <cellStyle name="Цена 80 21" xfId="45094"/>
    <cellStyle name="Цена 80 22" xfId="46212"/>
    <cellStyle name="Цена 80 23" xfId="48358"/>
    <cellStyle name="Цена 80 3" xfId="31429"/>
    <cellStyle name="Цена 80 4" xfId="31430"/>
    <cellStyle name="Цена 80 5" xfId="31431"/>
    <cellStyle name="Цена 80 6" xfId="31432"/>
    <cellStyle name="Цена 80 7" xfId="31433"/>
    <cellStyle name="Цена 80 8" xfId="31434"/>
    <cellStyle name="Цена 80 9" xfId="31435"/>
    <cellStyle name="Цена 81" xfId="31436"/>
    <cellStyle name="Цена 81 10" xfId="31437"/>
    <cellStyle name="Цена 81 11" xfId="31438"/>
    <cellStyle name="Цена 81 12" xfId="31439"/>
    <cellStyle name="Цена 81 13" xfId="31440"/>
    <cellStyle name="Цена 81 14" xfId="31441"/>
    <cellStyle name="Цена 81 15" xfId="33373"/>
    <cellStyle name="Цена 81 16" xfId="36543"/>
    <cellStyle name="Цена 81 17" xfId="41184"/>
    <cellStyle name="Цена 81 18" xfId="42677"/>
    <cellStyle name="Цена 81 19" xfId="43798"/>
    <cellStyle name="Цена 81 2" xfId="31442"/>
    <cellStyle name="Цена 81 20" xfId="44523"/>
    <cellStyle name="Цена 81 21" xfId="45095"/>
    <cellStyle name="Цена 81 22" xfId="46213"/>
    <cellStyle name="Цена 81 23" xfId="48359"/>
    <cellStyle name="Цена 81 3" xfId="31443"/>
    <cellStyle name="Цена 81 4" xfId="31444"/>
    <cellStyle name="Цена 81 5" xfId="31445"/>
    <cellStyle name="Цена 81 6" xfId="31446"/>
    <cellStyle name="Цена 81 7" xfId="31447"/>
    <cellStyle name="Цена 81 8" xfId="31448"/>
    <cellStyle name="Цена 81 9" xfId="31449"/>
    <cellStyle name="Цена 82" xfId="31450"/>
    <cellStyle name="Цена 82 10" xfId="31451"/>
    <cellStyle name="Цена 82 11" xfId="31452"/>
    <cellStyle name="Цена 82 12" xfId="31453"/>
    <cellStyle name="Цена 82 13" xfId="31454"/>
    <cellStyle name="Цена 82 14" xfId="31455"/>
    <cellStyle name="Цена 82 15" xfId="33374"/>
    <cellStyle name="Цена 82 16" xfId="36544"/>
    <cellStyle name="Цена 82 17" xfId="41185"/>
    <cellStyle name="Цена 82 18" xfId="42678"/>
    <cellStyle name="Цена 82 19" xfId="43799"/>
    <cellStyle name="Цена 82 2" xfId="31456"/>
    <cellStyle name="Цена 82 20" xfId="44524"/>
    <cellStyle name="Цена 82 21" xfId="45096"/>
    <cellStyle name="Цена 82 22" xfId="46214"/>
    <cellStyle name="Цена 82 23" xfId="48360"/>
    <cellStyle name="Цена 82 3" xfId="31457"/>
    <cellStyle name="Цена 82 4" xfId="31458"/>
    <cellStyle name="Цена 82 5" xfId="31459"/>
    <cellStyle name="Цена 82 6" xfId="31460"/>
    <cellStyle name="Цена 82 7" xfId="31461"/>
    <cellStyle name="Цена 82 8" xfId="31462"/>
    <cellStyle name="Цена 82 9" xfId="31463"/>
    <cellStyle name="Цена 83" xfId="31464"/>
    <cellStyle name="Цена 83 10" xfId="31465"/>
    <cellStyle name="Цена 83 11" xfId="31466"/>
    <cellStyle name="Цена 83 12" xfId="31467"/>
    <cellStyle name="Цена 83 13" xfId="31468"/>
    <cellStyle name="Цена 83 14" xfId="31469"/>
    <cellStyle name="Цена 83 15" xfId="33375"/>
    <cellStyle name="Цена 83 16" xfId="36545"/>
    <cellStyle name="Цена 83 17" xfId="41186"/>
    <cellStyle name="Цена 83 18" xfId="42679"/>
    <cellStyle name="Цена 83 19" xfId="43800"/>
    <cellStyle name="Цена 83 2" xfId="31470"/>
    <cellStyle name="Цена 83 20" xfId="44525"/>
    <cellStyle name="Цена 83 21" xfId="45097"/>
    <cellStyle name="Цена 83 22" xfId="46215"/>
    <cellStyle name="Цена 83 23" xfId="48361"/>
    <cellStyle name="Цена 83 3" xfId="31471"/>
    <cellStyle name="Цена 83 4" xfId="31472"/>
    <cellStyle name="Цена 83 5" xfId="31473"/>
    <cellStyle name="Цена 83 6" xfId="31474"/>
    <cellStyle name="Цена 83 7" xfId="31475"/>
    <cellStyle name="Цена 83 8" xfId="31476"/>
    <cellStyle name="Цена 83 9" xfId="31477"/>
    <cellStyle name="Цена 84" xfId="31478"/>
    <cellStyle name="Цена 84 10" xfId="31479"/>
    <cellStyle name="Цена 84 11" xfId="31480"/>
    <cellStyle name="Цена 84 12" xfId="31481"/>
    <cellStyle name="Цена 84 13" xfId="31482"/>
    <cellStyle name="Цена 84 14" xfId="31483"/>
    <cellStyle name="Цена 84 15" xfId="33376"/>
    <cellStyle name="Цена 84 16" xfId="36546"/>
    <cellStyle name="Цена 84 17" xfId="41187"/>
    <cellStyle name="Цена 84 18" xfId="42680"/>
    <cellStyle name="Цена 84 19" xfId="43801"/>
    <cellStyle name="Цена 84 2" xfId="31484"/>
    <cellStyle name="Цена 84 20" xfId="44526"/>
    <cellStyle name="Цена 84 21" xfId="45098"/>
    <cellStyle name="Цена 84 22" xfId="46216"/>
    <cellStyle name="Цена 84 23" xfId="48362"/>
    <cellStyle name="Цена 84 3" xfId="31485"/>
    <cellStyle name="Цена 84 4" xfId="31486"/>
    <cellStyle name="Цена 84 5" xfId="31487"/>
    <cellStyle name="Цена 84 6" xfId="31488"/>
    <cellStyle name="Цена 84 7" xfId="31489"/>
    <cellStyle name="Цена 84 8" xfId="31490"/>
    <cellStyle name="Цена 84 9" xfId="31491"/>
    <cellStyle name="Цена 85" xfId="31492"/>
    <cellStyle name="Цена 85 10" xfId="31493"/>
    <cellStyle name="Цена 85 11" xfId="31494"/>
    <cellStyle name="Цена 85 12" xfId="31495"/>
    <cellStyle name="Цена 85 13" xfId="31496"/>
    <cellStyle name="Цена 85 14" xfId="31497"/>
    <cellStyle name="Цена 85 15" xfId="33377"/>
    <cellStyle name="Цена 85 16" xfId="36547"/>
    <cellStyle name="Цена 85 17" xfId="41188"/>
    <cellStyle name="Цена 85 18" xfId="42681"/>
    <cellStyle name="Цена 85 19" xfId="43802"/>
    <cellStyle name="Цена 85 2" xfId="31498"/>
    <cellStyle name="Цена 85 20" xfId="44527"/>
    <cellStyle name="Цена 85 21" xfId="45099"/>
    <cellStyle name="Цена 85 22" xfId="46217"/>
    <cellStyle name="Цена 85 23" xfId="48363"/>
    <cellStyle name="Цена 85 3" xfId="31499"/>
    <cellStyle name="Цена 85 4" xfId="31500"/>
    <cellStyle name="Цена 85 5" xfId="31501"/>
    <cellStyle name="Цена 85 6" xfId="31502"/>
    <cellStyle name="Цена 85 7" xfId="31503"/>
    <cellStyle name="Цена 85 8" xfId="31504"/>
    <cellStyle name="Цена 85 9" xfId="31505"/>
    <cellStyle name="Цена 86" xfId="31506"/>
    <cellStyle name="Цена 87" xfId="31507"/>
    <cellStyle name="Цена 88" xfId="31508"/>
    <cellStyle name="Цена 89" xfId="31509"/>
    <cellStyle name="Цена 9" xfId="31510"/>
    <cellStyle name="Цена 9 10" xfId="31511"/>
    <cellStyle name="Цена 9 11" xfId="31512"/>
    <cellStyle name="Цена 9 12" xfId="31513"/>
    <cellStyle name="Цена 9 13" xfId="31514"/>
    <cellStyle name="Цена 9 14" xfId="31515"/>
    <cellStyle name="Цена 9 15" xfId="31516"/>
    <cellStyle name="Цена 9 16" xfId="33378"/>
    <cellStyle name="Цена 9 17" xfId="36548"/>
    <cellStyle name="Цена 9 18" xfId="41189"/>
    <cellStyle name="Цена 9 19" xfId="42682"/>
    <cellStyle name="Цена 9 2" xfId="31517"/>
    <cellStyle name="Цена 9 20" xfId="43803"/>
    <cellStyle name="Цена 9 21" xfId="44528"/>
    <cellStyle name="Цена 9 22" xfId="45100"/>
    <cellStyle name="Цена 9 23" xfId="46218"/>
    <cellStyle name="Цена 9 24" xfId="48364"/>
    <cellStyle name="Цена 9 3" xfId="31518"/>
    <cellStyle name="Цена 9 4" xfId="31519"/>
    <cellStyle name="Цена 9 5" xfId="31520"/>
    <cellStyle name="Цена 9 6" xfId="31521"/>
    <cellStyle name="Цена 9 7" xfId="31522"/>
    <cellStyle name="Цена 9 8" xfId="31523"/>
    <cellStyle name="Цена 9 9" xfId="31524"/>
    <cellStyle name="Цена 90" xfId="31525"/>
    <cellStyle name="Цена 91" xfId="31526"/>
    <cellStyle name="Цена 92" xfId="31527"/>
    <cellStyle name="Цена 93" xfId="31528"/>
    <cellStyle name="Цена 94" xfId="31529"/>
    <cellStyle name="Цена 95" xfId="31530"/>
    <cellStyle name="Цена 96" xfId="31531"/>
    <cellStyle name="Цена 97" xfId="31532"/>
    <cellStyle name="Цена 98" xfId="31533"/>
    <cellStyle name="Цена 99" xfId="31534"/>
    <cellStyle name="Цена_План по КВЛ 2011г." xfId="56254"/>
    <cellStyle name="Џђћ–…ќ’ќ›‰" xfId="31535"/>
    <cellStyle name="Џђћ–…ќ’ќ›‰ 10" xfId="31536"/>
    <cellStyle name="Џђћ–…ќ’ќ›‰ 11" xfId="31537"/>
    <cellStyle name="Џђћ–…ќ’ќ›‰ 12" xfId="31815"/>
    <cellStyle name="Џђћ–…ќ’ќ›‰ 13" xfId="53581"/>
    <cellStyle name="Џђћ–…ќ’ќ›‰ 2" xfId="31538"/>
    <cellStyle name="Џђћ–…ќ’ќ›‰ 2 10" xfId="32012"/>
    <cellStyle name="Џђћ–…ќ’ќ›‰ 2 11" xfId="56255"/>
    <cellStyle name="Џђћ–…ќ’ќ›‰ 2 2" xfId="31539"/>
    <cellStyle name="Џђћ–…ќ’ќ›‰ 2 3" xfId="31540"/>
    <cellStyle name="Џђћ–…ќ’ќ›‰ 2 4" xfId="31541"/>
    <cellStyle name="Џђћ–…ќ’ќ›‰ 2 5" xfId="31542"/>
    <cellStyle name="Џђћ–…ќ’ќ›‰ 2 6" xfId="31543"/>
    <cellStyle name="Џђћ–…ќ’ќ›‰ 2 7" xfId="31544"/>
    <cellStyle name="Џђћ–…ќ’ќ›‰ 2 8" xfId="31545"/>
    <cellStyle name="Џђћ–…ќ’ќ›‰ 2 9" xfId="31546"/>
    <cellStyle name="Џђћ–…ќ’ќ›‰ 3" xfId="31547"/>
    <cellStyle name="Џђћ–…ќ’ќ›‰ 4" xfId="31548"/>
    <cellStyle name="Џђћ–…ќ’ќ›‰ 5" xfId="31549"/>
    <cellStyle name="Џђћ–…ќ’ќ›‰ 6" xfId="31550"/>
    <cellStyle name="Џђћ–…ќ’ќ›‰ 7" xfId="31551"/>
    <cellStyle name="Џђћ–…ќ’ќ›‰ 8" xfId="31552"/>
    <cellStyle name="Џђћ–…ќ’ќ›‰ 9" xfId="31553"/>
    <cellStyle name="Џђћ–…ќ’ќ›‰_План по КВЛ 2011г." xfId="56256"/>
    <cellStyle name="Шапка таблицы" xfId="31554"/>
    <cellStyle name="Шапка таблицы 10" xfId="31555"/>
    <cellStyle name="Шапка таблицы 11" xfId="31556"/>
    <cellStyle name="Шапка таблицы 12" xfId="31557"/>
    <cellStyle name="Шапка таблицы 13" xfId="31558"/>
    <cellStyle name="Шапка таблицы 14" xfId="31559"/>
    <cellStyle name="Шапка таблицы 15" xfId="33379"/>
    <cellStyle name="Шапка таблицы 16" xfId="36549"/>
    <cellStyle name="Шапка таблицы 17" xfId="41190"/>
    <cellStyle name="Шапка таблицы 18" xfId="42683"/>
    <cellStyle name="Шапка таблицы 19" xfId="43804"/>
    <cellStyle name="Шапка таблицы 2" xfId="31560"/>
    <cellStyle name="Шапка таблицы 20" xfId="44529"/>
    <cellStyle name="Шапка таблицы 21" xfId="45101"/>
    <cellStyle name="Шапка таблицы 22" xfId="46219"/>
    <cellStyle name="Шапка таблицы 23" xfId="48365"/>
    <cellStyle name="Шапка таблицы 3" xfId="31561"/>
    <cellStyle name="Шапка таблицы 4" xfId="31562"/>
    <cellStyle name="Шапка таблицы 5" xfId="31563"/>
    <cellStyle name="Шапка таблицы 6" xfId="31564"/>
    <cellStyle name="Шапка таблицы 7" xfId="31565"/>
    <cellStyle name="Шапка таблицы 8" xfId="31566"/>
    <cellStyle name="Шапка таблицы 9" xfId="31567"/>
    <cellStyle name="_Sheet1" xfId="31568"/>
    <cellStyle name="_1 (3)" xfId="31569"/>
    <cellStyle name="_Sheet1" xfId="31570"/>
    <cellStyle name=" [0]_7-12 act 1-6 ori bud" xfId="31571"/>
    <cellStyle name="_7-12 act 1-6 ori bud" xfId="31572"/>
    <cellStyle name="一般_Sheet1" xfId="31573"/>
    <cellStyle name="作媓_7-12 act 1-6 ori bud" xfId="31574"/>
    <cellStyle name="千位[0]_Sheet3 (2)" xfId="31575"/>
    <cellStyle name="千位_Sheet3 (2)" xfId="31576"/>
    <cellStyle name="千位分隔[0]_2001年贷款及利息" xfId="31577"/>
    <cellStyle name="千位分隔_2001年贷款及利息" xfId="31578"/>
    <cellStyle name="千分位 [0]" xfId="31579"/>
    <cellStyle name="千分位 [0] 2" xfId="31580"/>
    <cellStyle name="千分位 [0] 3" xfId="31581"/>
    <cellStyle name="千分位 [0] 4" xfId="31582"/>
    <cellStyle name="千分位 [0] 5" xfId="31583"/>
    <cellStyle name="千分位 [0] 6" xfId="31584"/>
    <cellStyle name="千分位 [0] 7" xfId="31585"/>
    <cellStyle name="千分位 [0] 8" xfId="33380"/>
    <cellStyle name="吳尿剿[0]_7-12 act 1-6 ori bud" xfId="31586"/>
    <cellStyle name="吳尿剿_7-12 act 1-6 ori bud" xfId="31587"/>
    <cellStyle name="常规 2" xfId="55556"/>
    <cellStyle name="常规_02其他應付款" xfId="31588"/>
    <cellStyle name="斜Date" xfId="31589"/>
    <cellStyle name="斜Date 2" xfId="31590"/>
    <cellStyle name="斜Date 3" xfId="31591"/>
    <cellStyle name="斜Date 4" xfId="31592"/>
    <cellStyle name="斜Date 5" xfId="31593"/>
    <cellStyle name="斜Date 6" xfId="31594"/>
    <cellStyle name="斜Date 7" xfId="31595"/>
    <cellStyle name="斜Date 8" xfId="33381"/>
    <cellStyle name="貨幣[0]_338I" xfId="31596"/>
    <cellStyle name="货币[0]_99合同明细表" xfId="31597"/>
    <cellStyle name="货币_99合同明细表" xfId="31598"/>
    <cellStyle name="超連結" xfId="31599"/>
    <cellStyle name="超連結 2" xfId="31600"/>
    <cellStyle name="超連結 3" xfId="31601"/>
    <cellStyle name="超連結 4" xfId="31602"/>
    <cellStyle name="超連結 5" xfId="31603"/>
    <cellStyle name="超連結 6" xfId="31604"/>
    <cellStyle name="超連結 7" xfId="31605"/>
    <cellStyle name="超連結 8" xfId="33382"/>
    <cellStyle name="隨後的超連結" xfId="31606"/>
    <cellStyle name="隨後的超連結 2" xfId="31607"/>
    <cellStyle name="隨後的超連結 3" xfId="31608"/>
    <cellStyle name="隨後的超連結 4" xfId="31609"/>
    <cellStyle name="隨後的超連結 5" xfId="31610"/>
    <cellStyle name="隨後的超連結 6" xfId="31611"/>
    <cellStyle name="隨後的超連結 7" xfId="31612"/>
    <cellStyle name="隨後的超連結 8" xfId="33383"/>
  </cellStyles>
  <dxfs count="699">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printerSettings" Target="../printerSettings/printerSettings3.bin"/><Relationship Id="rId7" Type="http://schemas.openxmlformats.org/officeDocument/2006/relationships/hyperlink" Target="http://www.kranzip.ru/core/picturefoto.php?name=&#1050;&#1086;&#1084;&#1087;&#1083;&#1077;&#1082;&#1090;%20&#1089;&#1090;&#1077;&#1082;&#1086;&#1083;%20&#1080;%20&#1091;&#1087;&#1083;&#1086;&#1090;&#1085;&#1077;&#1085;&#1080;&#1081;%20&#1050;&#1057;-5579-22&amp;p=0&amp;c=10503&amp;foto=http://kranzip.ru/foto/ks-5579-22/kom%20%20ctekol.jp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kranzip.ru/core/picturefoto.php?name=&#1050;&#1086;&#1084;&#1087;&#1083;&#1077;&#1082;&#1090;%20&#1089;&#1090;&#1077;&#1082;&#1086;&#1083;%20&#1080;%20&#1091;&#1087;&#1083;&#1086;&#1090;&#1085;&#1077;&#1085;&#1080;&#1081;%20&#1050;&#1057;-5579-22&amp;p=0&amp;c=10503&amp;foto=http://kranzip.ru/foto/ks-5579-22/kom%20%20ctekol.jpg" TargetMode="Externa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124"/>
  <sheetViews>
    <sheetView tabSelected="1" view="pageBreakPreview" topLeftCell="A2054" zoomScale="85" zoomScaleNormal="85" zoomScaleSheetLayoutView="85" workbookViewId="0">
      <selection activeCell="H2057" sqref="H2057"/>
    </sheetView>
  </sheetViews>
  <sheetFormatPr defaultRowHeight="12.75"/>
  <cols>
    <col min="1" max="1" width="10.140625" style="48" customWidth="1"/>
    <col min="2" max="2" width="30.42578125" style="48" customWidth="1"/>
    <col min="3" max="3" width="23.28515625" style="48" customWidth="1"/>
    <col min="4" max="4" width="23.7109375" style="48" customWidth="1"/>
    <col min="5" max="5" width="36" style="48" customWidth="1"/>
    <col min="6" max="6" width="33.85546875" style="48" customWidth="1"/>
    <col min="7" max="7" width="10.28515625" style="48" customWidth="1"/>
    <col min="8" max="8" width="8.85546875" style="48" customWidth="1"/>
    <col min="9" max="9" width="11" style="48" customWidth="1"/>
    <col min="10" max="10" width="21.7109375" style="48" customWidth="1"/>
    <col min="11" max="11" width="17.7109375" style="48" customWidth="1"/>
    <col min="12" max="12" width="31.42578125" style="48" customWidth="1"/>
    <col min="13" max="13" width="11.28515625" style="48" customWidth="1"/>
    <col min="14" max="14" width="23" style="48" customWidth="1"/>
    <col min="15" max="15" width="24.7109375" style="48" customWidth="1"/>
    <col min="16" max="16" width="9.7109375" style="48" customWidth="1"/>
    <col min="17" max="17" width="11.28515625" style="48" customWidth="1"/>
    <col min="18" max="19" width="13.5703125" style="48" customWidth="1"/>
    <col min="20" max="20" width="19.28515625" style="47" customWidth="1"/>
    <col min="21" max="21" width="19.7109375" style="47" customWidth="1"/>
    <col min="22" max="22" width="8.140625" style="48" customWidth="1"/>
    <col min="23" max="23" width="14.28515625" style="48" customWidth="1"/>
    <col min="24" max="24" width="16.5703125" style="48" customWidth="1"/>
    <col min="25" max="25" width="13.5703125" style="54" customWidth="1"/>
    <col min="26" max="26" width="13.5703125" style="80" customWidth="1"/>
    <col min="27" max="27" width="11.140625" style="80" bestFit="1" customWidth="1"/>
    <col min="28" max="28" width="11.7109375" style="81" bestFit="1" customWidth="1"/>
    <col min="29" max="16384" width="9.140625" style="5"/>
  </cols>
  <sheetData>
    <row r="1" spans="1:29" ht="28.5" customHeight="1">
      <c r="A1" s="49"/>
      <c r="B1" s="49"/>
      <c r="C1" s="49"/>
      <c r="D1" s="49"/>
      <c r="E1" s="49"/>
      <c r="F1" s="49"/>
      <c r="G1" s="49"/>
      <c r="H1" s="49"/>
      <c r="I1" s="49"/>
      <c r="J1" s="49"/>
      <c r="K1" s="49"/>
      <c r="L1" s="49"/>
      <c r="M1" s="49"/>
      <c r="N1" s="49"/>
      <c r="O1" s="49"/>
      <c r="P1" s="49"/>
      <c r="Q1" s="49"/>
      <c r="R1" s="49"/>
      <c r="S1" s="50"/>
      <c r="T1" s="50" t="s">
        <v>8659</v>
      </c>
      <c r="U1" s="4"/>
      <c r="V1" s="49"/>
      <c r="W1" s="49"/>
      <c r="X1" s="49"/>
      <c r="Y1" s="6"/>
    </row>
    <row r="2" spans="1:29" ht="23.25" customHeight="1">
      <c r="A2" s="49"/>
      <c r="B2" s="114" t="s">
        <v>30</v>
      </c>
      <c r="C2" s="114"/>
      <c r="D2" s="49"/>
      <c r="E2" s="49"/>
      <c r="F2" s="49"/>
      <c r="G2" s="49"/>
      <c r="H2" s="49"/>
      <c r="I2" s="49"/>
      <c r="J2" s="49"/>
      <c r="K2" s="49"/>
      <c r="L2" s="49"/>
      <c r="M2" s="49"/>
      <c r="N2" s="49"/>
      <c r="O2" s="49"/>
      <c r="P2" s="49"/>
      <c r="Q2" s="49"/>
      <c r="R2" s="49"/>
      <c r="S2" s="118" t="s">
        <v>10497</v>
      </c>
      <c r="T2" s="118"/>
      <c r="U2" s="118"/>
      <c r="V2" s="118"/>
      <c r="W2" s="118"/>
      <c r="X2" s="49"/>
      <c r="Y2" s="50"/>
      <c r="Z2" s="82"/>
      <c r="AA2" s="83"/>
      <c r="AB2" s="84"/>
    </row>
    <row r="3" spans="1:29" ht="30.75" customHeight="1">
      <c r="A3" s="49"/>
      <c r="B3" s="114"/>
      <c r="C3" s="114"/>
      <c r="D3" s="49"/>
      <c r="E3" s="49"/>
      <c r="F3" s="49"/>
      <c r="G3" s="49"/>
      <c r="H3" s="49"/>
      <c r="I3" s="49"/>
      <c r="J3" s="49"/>
      <c r="K3" s="49"/>
      <c r="L3" s="49"/>
      <c r="M3" s="49"/>
      <c r="N3" s="49"/>
      <c r="O3" s="49"/>
      <c r="P3" s="49"/>
      <c r="Q3" s="49"/>
      <c r="R3" s="49"/>
      <c r="S3" s="118"/>
      <c r="T3" s="118"/>
      <c r="U3" s="118"/>
      <c r="V3" s="118"/>
      <c r="W3" s="118"/>
      <c r="X3" s="49"/>
      <c r="Y3" s="50"/>
      <c r="Z3" s="82"/>
      <c r="AA3" s="83"/>
      <c r="AB3" s="84"/>
    </row>
    <row r="4" spans="1:29" ht="21.75" customHeight="1">
      <c r="A4" s="114" t="s">
        <v>10362</v>
      </c>
      <c r="B4" s="114"/>
      <c r="C4" s="114"/>
      <c r="D4" s="114"/>
      <c r="E4" s="114"/>
      <c r="F4" s="114"/>
      <c r="G4" s="114"/>
      <c r="H4" s="114"/>
      <c r="I4" s="114"/>
      <c r="J4" s="114"/>
      <c r="K4" s="114"/>
      <c r="L4" s="114"/>
      <c r="M4" s="114"/>
      <c r="N4" s="114"/>
      <c r="O4" s="114"/>
      <c r="P4" s="114"/>
      <c r="Q4" s="114"/>
      <c r="R4" s="114"/>
      <c r="S4" s="114"/>
      <c r="T4" s="114"/>
      <c r="U4" s="114"/>
      <c r="V4" s="114"/>
      <c r="W4" s="114"/>
      <c r="X4" s="114"/>
      <c r="Y4" s="50"/>
      <c r="Z4" s="82"/>
      <c r="AA4" s="82"/>
      <c r="AB4" s="85"/>
    </row>
    <row r="5" spans="1:29" ht="24" customHeight="1">
      <c r="A5" s="114"/>
      <c r="B5" s="114"/>
      <c r="C5" s="49" t="s">
        <v>0</v>
      </c>
      <c r="D5" s="49"/>
      <c r="E5" s="49"/>
      <c r="F5" s="49"/>
      <c r="G5" s="49"/>
      <c r="H5" s="49"/>
      <c r="I5" s="49"/>
      <c r="J5" s="49"/>
      <c r="K5" s="49"/>
      <c r="L5" s="49"/>
      <c r="M5" s="49"/>
      <c r="N5" s="49"/>
      <c r="O5" s="49"/>
      <c r="P5" s="49"/>
      <c r="Q5" s="49"/>
      <c r="R5" s="49"/>
      <c r="S5" s="49"/>
      <c r="T5" s="114" t="s">
        <v>10498</v>
      </c>
      <c r="U5" s="114"/>
      <c r="V5" s="114"/>
      <c r="W5" s="114"/>
      <c r="X5" s="49"/>
      <c r="Y5" s="50"/>
      <c r="Z5" s="83"/>
      <c r="AA5" s="83"/>
      <c r="AB5" s="86"/>
    </row>
    <row r="6" spans="1:29" ht="21" customHeight="1">
      <c r="A6" s="49"/>
      <c r="B6" s="49"/>
      <c r="C6" s="49"/>
      <c r="D6" s="49"/>
      <c r="E6" s="49"/>
      <c r="F6" s="49"/>
      <c r="G6" s="49"/>
      <c r="H6" s="49"/>
      <c r="I6" s="49"/>
      <c r="J6" s="49"/>
      <c r="K6" s="49"/>
      <c r="L6" s="49"/>
      <c r="M6" s="49"/>
      <c r="N6" s="49"/>
      <c r="O6" s="49"/>
      <c r="P6" s="49"/>
      <c r="Q6" s="49"/>
      <c r="R6" s="49"/>
      <c r="S6" s="114" t="s">
        <v>10495</v>
      </c>
      <c r="T6" s="114"/>
      <c r="U6" s="114"/>
      <c r="V6" s="114"/>
      <c r="W6" s="114"/>
      <c r="X6" s="114"/>
      <c r="Y6" s="6"/>
    </row>
    <row r="7" spans="1:29" ht="20.25" customHeight="1">
      <c r="A7" s="49"/>
      <c r="B7" s="49"/>
      <c r="C7" s="49"/>
      <c r="D7" s="49"/>
      <c r="E7" s="49"/>
      <c r="F7" s="49"/>
      <c r="G7" s="49"/>
      <c r="H7" s="49"/>
      <c r="I7" s="49"/>
      <c r="J7" s="49"/>
      <c r="K7" s="49"/>
      <c r="L7" s="49"/>
      <c r="M7" s="49"/>
      <c r="N7" s="49"/>
      <c r="O7" s="49"/>
      <c r="P7" s="49"/>
      <c r="Q7" s="49"/>
      <c r="R7" s="49"/>
      <c r="S7" s="114"/>
      <c r="T7" s="114"/>
      <c r="U7" s="114"/>
      <c r="V7" s="114"/>
      <c r="W7" s="114"/>
      <c r="X7" s="114"/>
      <c r="Y7" s="6"/>
    </row>
    <row r="8" spans="1:29" ht="18" customHeight="1">
      <c r="A8" s="49"/>
      <c r="B8" s="49"/>
      <c r="C8" s="49"/>
      <c r="D8" s="49"/>
      <c r="E8" s="49"/>
      <c r="F8" s="49"/>
      <c r="G8" s="49"/>
      <c r="H8" s="49"/>
      <c r="I8" s="49"/>
      <c r="J8" s="49"/>
      <c r="K8" s="49"/>
      <c r="L8" s="49"/>
      <c r="M8" s="49"/>
      <c r="N8" s="49"/>
      <c r="O8" s="49"/>
      <c r="P8" s="49"/>
      <c r="Q8" s="49"/>
      <c r="R8" s="49"/>
      <c r="S8" s="114" t="s">
        <v>10496</v>
      </c>
      <c r="T8" s="114"/>
      <c r="U8" s="114"/>
      <c r="V8" s="114"/>
      <c r="W8" s="114"/>
      <c r="X8" s="114"/>
      <c r="Y8" s="6"/>
    </row>
    <row r="9" spans="1:29" ht="19.5" customHeight="1">
      <c r="A9" s="49"/>
      <c r="B9" s="49"/>
      <c r="C9" s="49"/>
      <c r="D9" s="49"/>
      <c r="E9" s="49"/>
      <c r="F9" s="49"/>
      <c r="G9" s="49"/>
      <c r="H9" s="49"/>
      <c r="I9" s="49"/>
      <c r="J9" s="49"/>
      <c r="K9" s="49"/>
      <c r="L9" s="49"/>
      <c r="M9" s="49"/>
      <c r="N9" s="49"/>
      <c r="O9" s="49"/>
      <c r="P9" s="49"/>
      <c r="Q9" s="49"/>
      <c r="R9" s="49"/>
      <c r="S9" s="114"/>
      <c r="T9" s="114"/>
      <c r="U9" s="114"/>
      <c r="V9" s="114"/>
      <c r="W9" s="114"/>
      <c r="X9" s="114"/>
      <c r="Y9" s="6"/>
    </row>
    <row r="10" spans="1:29" ht="18.75" customHeight="1">
      <c r="A10" s="49"/>
      <c r="B10" s="49"/>
      <c r="C10" s="114"/>
      <c r="D10" s="114"/>
      <c r="E10" s="114"/>
      <c r="F10" s="114"/>
      <c r="G10" s="114"/>
      <c r="H10" s="114"/>
      <c r="I10" s="114"/>
      <c r="J10" s="114"/>
      <c r="K10" s="114"/>
      <c r="L10" s="114"/>
      <c r="M10" s="114"/>
      <c r="N10" s="114"/>
      <c r="O10" s="114"/>
      <c r="P10" s="114"/>
      <c r="Q10" s="114"/>
      <c r="R10" s="114"/>
      <c r="S10" s="114"/>
      <c r="T10" s="114"/>
      <c r="U10" s="114"/>
      <c r="V10" s="114"/>
      <c r="W10" s="114"/>
      <c r="X10" s="49"/>
      <c r="Y10" s="6"/>
    </row>
    <row r="11" spans="1:29" ht="16.5" customHeight="1">
      <c r="A11" s="49"/>
      <c r="B11" s="49"/>
      <c r="C11" s="49"/>
      <c r="D11" s="49"/>
      <c r="E11" s="49"/>
      <c r="F11" s="49"/>
      <c r="G11" s="49"/>
      <c r="H11" s="49"/>
      <c r="I11" s="49"/>
      <c r="J11" s="49"/>
      <c r="K11" s="49"/>
      <c r="L11" s="49"/>
      <c r="M11" s="49"/>
      <c r="N11" s="49"/>
      <c r="O11" s="49"/>
      <c r="P11" s="49"/>
      <c r="Q11" s="49"/>
      <c r="R11" s="49"/>
      <c r="S11" s="49"/>
      <c r="T11" s="4"/>
      <c r="U11" s="4"/>
      <c r="V11" s="49"/>
      <c r="W11" s="49"/>
      <c r="X11" s="49"/>
      <c r="Y11" s="6"/>
    </row>
    <row r="12" spans="1:29" ht="21" customHeight="1">
      <c r="A12" s="49"/>
      <c r="B12" s="49"/>
      <c r="C12" s="49"/>
      <c r="D12" s="49"/>
      <c r="E12" s="49"/>
      <c r="F12" s="49"/>
      <c r="G12" s="49"/>
      <c r="H12" s="49"/>
      <c r="I12" s="49"/>
      <c r="J12" s="49"/>
      <c r="K12" s="49"/>
      <c r="L12" s="49"/>
      <c r="M12" s="49"/>
      <c r="N12" s="49"/>
      <c r="O12" s="49"/>
      <c r="P12" s="49"/>
      <c r="Q12" s="49"/>
      <c r="R12" s="49"/>
      <c r="S12" s="49"/>
      <c r="T12" s="4"/>
      <c r="U12" s="4"/>
      <c r="V12" s="49"/>
      <c r="W12" s="49"/>
      <c r="X12" s="49"/>
      <c r="Y12" s="6"/>
    </row>
    <row r="13" spans="1:29" ht="23.25" customHeight="1">
      <c r="A13" s="113" t="s">
        <v>1</v>
      </c>
      <c r="B13" s="113" t="s">
        <v>24</v>
      </c>
      <c r="C13" s="113" t="s">
        <v>32</v>
      </c>
      <c r="D13" s="113" t="s">
        <v>25</v>
      </c>
      <c r="E13" s="113" t="s">
        <v>70</v>
      </c>
      <c r="F13" s="113" t="s">
        <v>54</v>
      </c>
      <c r="G13" s="113" t="s">
        <v>2</v>
      </c>
      <c r="H13" s="113" t="s">
        <v>64</v>
      </c>
      <c r="I13" s="113" t="s">
        <v>58</v>
      </c>
      <c r="J13" s="113" t="s">
        <v>27</v>
      </c>
      <c r="K13" s="113" t="s">
        <v>3</v>
      </c>
      <c r="L13" s="113" t="s">
        <v>4</v>
      </c>
      <c r="M13" s="113" t="s">
        <v>56</v>
      </c>
      <c r="N13" s="113" t="s">
        <v>5</v>
      </c>
      <c r="O13" s="113" t="s">
        <v>29</v>
      </c>
      <c r="P13" s="113" t="s">
        <v>6</v>
      </c>
      <c r="Q13" s="113" t="s">
        <v>7</v>
      </c>
      <c r="R13" s="113" t="s">
        <v>8</v>
      </c>
      <c r="S13" s="113" t="s">
        <v>9</v>
      </c>
      <c r="T13" s="117" t="s">
        <v>28</v>
      </c>
      <c r="U13" s="117" t="s">
        <v>10</v>
      </c>
      <c r="V13" s="113" t="s">
        <v>55</v>
      </c>
      <c r="W13" s="113" t="s">
        <v>11</v>
      </c>
      <c r="X13" s="113" t="s">
        <v>12</v>
      </c>
      <c r="Y13" s="116"/>
    </row>
    <row r="14" spans="1:29" ht="35.25" customHeight="1">
      <c r="A14" s="113"/>
      <c r="B14" s="113"/>
      <c r="C14" s="113"/>
      <c r="D14" s="113"/>
      <c r="E14" s="113"/>
      <c r="F14" s="113"/>
      <c r="G14" s="113"/>
      <c r="H14" s="113"/>
      <c r="I14" s="113"/>
      <c r="J14" s="113"/>
      <c r="K14" s="113"/>
      <c r="L14" s="113"/>
      <c r="M14" s="113"/>
      <c r="N14" s="113"/>
      <c r="O14" s="113"/>
      <c r="P14" s="113"/>
      <c r="Q14" s="113"/>
      <c r="R14" s="113"/>
      <c r="S14" s="113"/>
      <c r="T14" s="117"/>
      <c r="U14" s="117"/>
      <c r="V14" s="113"/>
      <c r="W14" s="113"/>
      <c r="X14" s="113"/>
      <c r="Y14" s="116"/>
      <c r="Z14" s="80" t="s">
        <v>10499</v>
      </c>
      <c r="AA14" s="80" t="s">
        <v>10500</v>
      </c>
      <c r="AB14" s="81" t="s">
        <v>10501</v>
      </c>
      <c r="AC14" s="5" t="s">
        <v>10502</v>
      </c>
    </row>
    <row r="15" spans="1:29">
      <c r="A15" s="48">
        <v>1</v>
      </c>
      <c r="B15" s="48">
        <v>2</v>
      </c>
      <c r="C15" s="48">
        <v>3</v>
      </c>
      <c r="D15" s="48">
        <v>4</v>
      </c>
      <c r="E15" s="48">
        <v>5</v>
      </c>
      <c r="F15" s="48">
        <v>6</v>
      </c>
      <c r="G15" s="48">
        <v>7</v>
      </c>
      <c r="H15" s="48">
        <v>8</v>
      </c>
      <c r="I15" s="48">
        <v>9</v>
      </c>
      <c r="J15" s="48">
        <v>10</v>
      </c>
      <c r="K15" s="48">
        <v>11</v>
      </c>
      <c r="L15" s="48">
        <v>12</v>
      </c>
      <c r="M15" s="48">
        <v>13</v>
      </c>
      <c r="N15" s="48">
        <v>14</v>
      </c>
      <c r="O15" s="48">
        <v>15</v>
      </c>
      <c r="P15" s="48">
        <v>16</v>
      </c>
      <c r="Q15" s="48">
        <v>17</v>
      </c>
      <c r="R15" s="48">
        <v>18</v>
      </c>
      <c r="S15" s="48">
        <v>19</v>
      </c>
      <c r="T15" s="55">
        <v>20</v>
      </c>
      <c r="U15" s="55">
        <v>21</v>
      </c>
      <c r="V15" s="48">
        <v>22</v>
      </c>
      <c r="W15" s="48">
        <v>23</v>
      </c>
      <c r="X15" s="48">
        <v>24</v>
      </c>
    </row>
    <row r="16" spans="1:29">
      <c r="A16" s="113" t="s">
        <v>13</v>
      </c>
      <c r="B16" s="113"/>
      <c r="C16" s="113"/>
      <c r="D16" s="113"/>
      <c r="E16" s="113"/>
      <c r="F16" s="113"/>
      <c r="G16" s="113"/>
      <c r="H16" s="113"/>
      <c r="I16" s="113"/>
      <c r="J16" s="113"/>
      <c r="K16" s="113"/>
      <c r="L16" s="113"/>
      <c r="M16" s="113"/>
      <c r="N16" s="113"/>
      <c r="O16" s="113"/>
      <c r="P16" s="113"/>
      <c r="Q16" s="113"/>
      <c r="R16" s="113"/>
      <c r="S16" s="113"/>
      <c r="T16" s="113"/>
      <c r="U16" s="113"/>
      <c r="V16" s="113"/>
      <c r="W16" s="113"/>
      <c r="X16" s="113"/>
    </row>
    <row r="17" spans="1:28" s="7" customFormat="1" ht="75.75" customHeight="1">
      <c r="A17" s="48" t="s">
        <v>14</v>
      </c>
      <c r="B17" s="52" t="s">
        <v>4928</v>
      </c>
      <c r="C17" s="52" t="s">
        <v>4939</v>
      </c>
      <c r="D17" s="52" t="s">
        <v>4940</v>
      </c>
      <c r="E17" s="52" t="s">
        <v>4941</v>
      </c>
      <c r="F17" s="48" t="s">
        <v>7935</v>
      </c>
      <c r="G17" s="48" t="s">
        <v>7164</v>
      </c>
      <c r="H17" s="48">
        <v>0</v>
      </c>
      <c r="I17" s="52" t="s">
        <v>4922</v>
      </c>
      <c r="J17" s="52" t="s">
        <v>4923</v>
      </c>
      <c r="K17" s="48" t="s">
        <v>7210</v>
      </c>
      <c r="L17" s="52" t="s">
        <v>4935</v>
      </c>
      <c r="M17" s="52" t="s">
        <v>4927</v>
      </c>
      <c r="N17" s="52" t="s">
        <v>4929</v>
      </c>
      <c r="O17" s="48" t="s">
        <v>6136</v>
      </c>
      <c r="P17" s="52">
        <v>796</v>
      </c>
      <c r="Q17" s="52" t="s">
        <v>4930</v>
      </c>
      <c r="R17" s="48">
        <v>54</v>
      </c>
      <c r="S17" s="48">
        <v>178.57</v>
      </c>
      <c r="T17" s="47">
        <v>0</v>
      </c>
      <c r="U17" s="47">
        <f>T17*1.12</f>
        <v>0</v>
      </c>
      <c r="V17" s="48"/>
      <c r="W17" s="48">
        <v>2015</v>
      </c>
      <c r="X17" s="48" t="s">
        <v>8881</v>
      </c>
      <c r="Y17" s="54"/>
      <c r="Z17" s="80"/>
      <c r="AA17" s="80"/>
      <c r="AB17" s="87"/>
    </row>
    <row r="18" spans="1:28" s="7" customFormat="1" ht="75.75" customHeight="1">
      <c r="A18" s="48" t="s">
        <v>15</v>
      </c>
      <c r="B18" s="52" t="s">
        <v>4928</v>
      </c>
      <c r="C18" s="52" t="s">
        <v>6060</v>
      </c>
      <c r="D18" s="52" t="s">
        <v>6058</v>
      </c>
      <c r="E18" s="52" t="s">
        <v>6059</v>
      </c>
      <c r="F18" s="48" t="s">
        <v>4910</v>
      </c>
      <c r="G18" s="48" t="s">
        <v>7164</v>
      </c>
      <c r="H18" s="48">
        <v>0</v>
      </c>
      <c r="I18" s="52" t="s">
        <v>4922</v>
      </c>
      <c r="J18" s="52" t="s">
        <v>4923</v>
      </c>
      <c r="K18" s="48" t="s">
        <v>7210</v>
      </c>
      <c r="L18" s="52" t="s">
        <v>4935</v>
      </c>
      <c r="M18" s="52" t="s">
        <v>4927</v>
      </c>
      <c r="N18" s="52" t="s">
        <v>4929</v>
      </c>
      <c r="O18" s="48" t="s">
        <v>6136</v>
      </c>
      <c r="P18" s="52">
        <v>796</v>
      </c>
      <c r="Q18" s="52" t="s">
        <v>4930</v>
      </c>
      <c r="R18" s="48">
        <v>10</v>
      </c>
      <c r="S18" s="48">
        <v>4200</v>
      </c>
      <c r="T18" s="47">
        <v>0</v>
      </c>
      <c r="U18" s="47">
        <f t="shared" ref="U18:U81" si="0">T18*1.12</f>
        <v>0</v>
      </c>
      <c r="V18" s="48"/>
      <c r="W18" s="48">
        <v>2015</v>
      </c>
      <c r="X18" s="48" t="s">
        <v>8881</v>
      </c>
      <c r="Y18" s="54"/>
      <c r="Z18" s="80"/>
      <c r="AA18" s="80"/>
      <c r="AB18" s="87"/>
    </row>
    <row r="19" spans="1:28" s="7" customFormat="1" ht="75.75" customHeight="1">
      <c r="A19" s="48" t="s">
        <v>16</v>
      </c>
      <c r="B19" s="52" t="s">
        <v>4928</v>
      </c>
      <c r="C19" s="52" t="s">
        <v>6062</v>
      </c>
      <c r="D19" s="52" t="s">
        <v>4961</v>
      </c>
      <c r="E19" s="52" t="s">
        <v>6061</v>
      </c>
      <c r="F19" s="48" t="s">
        <v>4911</v>
      </c>
      <c r="G19" s="48" t="s">
        <v>7164</v>
      </c>
      <c r="H19" s="48">
        <v>0</v>
      </c>
      <c r="I19" s="52" t="s">
        <v>4922</v>
      </c>
      <c r="J19" s="52" t="s">
        <v>4923</v>
      </c>
      <c r="K19" s="48" t="s">
        <v>7210</v>
      </c>
      <c r="L19" s="52" t="s">
        <v>4935</v>
      </c>
      <c r="M19" s="52" t="s">
        <v>4927</v>
      </c>
      <c r="N19" s="52" t="s">
        <v>4929</v>
      </c>
      <c r="O19" s="48" t="s">
        <v>6136</v>
      </c>
      <c r="P19" s="52">
        <v>796</v>
      </c>
      <c r="Q19" s="52" t="s">
        <v>4930</v>
      </c>
      <c r="R19" s="48">
        <v>25</v>
      </c>
      <c r="S19" s="48">
        <v>290</v>
      </c>
      <c r="T19" s="47">
        <v>0</v>
      </c>
      <c r="U19" s="47">
        <f t="shared" si="0"/>
        <v>0</v>
      </c>
      <c r="V19" s="48"/>
      <c r="W19" s="48">
        <v>2015</v>
      </c>
      <c r="X19" s="48" t="s">
        <v>8881</v>
      </c>
      <c r="Y19" s="54"/>
      <c r="Z19" s="80"/>
      <c r="AA19" s="80"/>
      <c r="AB19" s="87"/>
    </row>
    <row r="20" spans="1:28" s="7" customFormat="1" ht="75.75" customHeight="1">
      <c r="A20" s="48" t="s">
        <v>1115</v>
      </c>
      <c r="B20" s="52" t="s">
        <v>4928</v>
      </c>
      <c r="C20" s="52" t="s">
        <v>7220</v>
      </c>
      <c r="D20" s="52" t="s">
        <v>4942</v>
      </c>
      <c r="E20" s="52" t="s">
        <v>7219</v>
      </c>
      <c r="F20" s="48" t="s">
        <v>7240</v>
      </c>
      <c r="G20" s="48" t="s">
        <v>8656</v>
      </c>
      <c r="H20" s="48">
        <v>40</v>
      </c>
      <c r="I20" s="52" t="s">
        <v>4922</v>
      </c>
      <c r="J20" s="52" t="s">
        <v>4923</v>
      </c>
      <c r="K20" s="48" t="s">
        <v>7210</v>
      </c>
      <c r="L20" s="52" t="s">
        <v>4935</v>
      </c>
      <c r="M20" s="52" t="s">
        <v>4927</v>
      </c>
      <c r="N20" s="52" t="s">
        <v>4929</v>
      </c>
      <c r="O20" s="48" t="s">
        <v>7124</v>
      </c>
      <c r="P20" s="52">
        <v>5111</v>
      </c>
      <c r="Q20" s="52" t="s">
        <v>4933</v>
      </c>
      <c r="R20" s="48">
        <v>4513</v>
      </c>
      <c r="S20" s="48">
        <v>750</v>
      </c>
      <c r="T20" s="47">
        <v>0</v>
      </c>
      <c r="U20" s="47">
        <f t="shared" si="0"/>
        <v>0</v>
      </c>
      <c r="V20" s="48" t="s">
        <v>7125</v>
      </c>
      <c r="W20" s="48">
        <v>2015</v>
      </c>
      <c r="X20" s="48" t="s">
        <v>9201</v>
      </c>
      <c r="Y20" s="54"/>
      <c r="Z20" s="80"/>
      <c r="AA20" s="80"/>
      <c r="AB20" s="87"/>
    </row>
    <row r="21" spans="1:28" s="7" customFormat="1" ht="75.75" customHeight="1">
      <c r="A21" s="48" t="s">
        <v>8806</v>
      </c>
      <c r="B21" s="52" t="s">
        <v>4928</v>
      </c>
      <c r="C21" s="52" t="s">
        <v>7220</v>
      </c>
      <c r="D21" s="52" t="s">
        <v>4942</v>
      </c>
      <c r="E21" s="52" t="s">
        <v>7219</v>
      </c>
      <c r="F21" s="48" t="s">
        <v>7240</v>
      </c>
      <c r="G21" s="48" t="s">
        <v>8656</v>
      </c>
      <c r="H21" s="48">
        <v>40</v>
      </c>
      <c r="I21" s="52" t="s">
        <v>4922</v>
      </c>
      <c r="J21" s="52" t="s">
        <v>4923</v>
      </c>
      <c r="K21" s="48" t="s">
        <v>7274</v>
      </c>
      <c r="L21" s="52" t="s">
        <v>4935</v>
      </c>
      <c r="M21" s="52" t="s">
        <v>4927</v>
      </c>
      <c r="N21" s="52" t="s">
        <v>4929</v>
      </c>
      <c r="O21" s="48" t="s">
        <v>7124</v>
      </c>
      <c r="P21" s="52">
        <v>5111</v>
      </c>
      <c r="Q21" s="52" t="s">
        <v>4933</v>
      </c>
      <c r="R21" s="48">
        <v>3269</v>
      </c>
      <c r="S21" s="48">
        <v>750</v>
      </c>
      <c r="T21" s="47">
        <f>R21*S21</f>
        <v>2451750</v>
      </c>
      <c r="U21" s="47">
        <f t="shared" si="0"/>
        <v>2745960.0000000005</v>
      </c>
      <c r="V21" s="48" t="s">
        <v>7125</v>
      </c>
      <c r="W21" s="48">
        <v>2015</v>
      </c>
      <c r="X21" s="48"/>
      <c r="Y21" s="54"/>
      <c r="Z21" s="80"/>
      <c r="AA21" s="80"/>
      <c r="AB21" s="87"/>
    </row>
    <row r="22" spans="1:28" s="7" customFormat="1" ht="75.75" customHeight="1">
      <c r="A22" s="48" t="s">
        <v>1178</v>
      </c>
      <c r="B22" s="52" t="s">
        <v>4928</v>
      </c>
      <c r="C22" s="52" t="s">
        <v>4944</v>
      </c>
      <c r="D22" s="52" t="s">
        <v>4942</v>
      </c>
      <c r="E22" s="52" t="s">
        <v>4945</v>
      </c>
      <c r="F22" s="48" t="s">
        <v>7279</v>
      </c>
      <c r="G22" s="48" t="s">
        <v>8656</v>
      </c>
      <c r="H22" s="48">
        <v>40</v>
      </c>
      <c r="I22" s="52" t="s">
        <v>4922</v>
      </c>
      <c r="J22" s="52" t="s">
        <v>4923</v>
      </c>
      <c r="K22" s="48" t="s">
        <v>7210</v>
      </c>
      <c r="L22" s="52" t="s">
        <v>4935</v>
      </c>
      <c r="M22" s="52" t="s">
        <v>4927</v>
      </c>
      <c r="N22" s="52" t="s">
        <v>4929</v>
      </c>
      <c r="O22" s="48" t="s">
        <v>7124</v>
      </c>
      <c r="P22" s="52">
        <v>5111</v>
      </c>
      <c r="Q22" s="52" t="s">
        <v>4933</v>
      </c>
      <c r="R22" s="48">
        <v>75</v>
      </c>
      <c r="S22" s="48">
        <v>1900</v>
      </c>
      <c r="T22" s="47">
        <v>0</v>
      </c>
      <c r="U22" s="47">
        <f t="shared" si="0"/>
        <v>0</v>
      </c>
      <c r="V22" s="48" t="s">
        <v>7125</v>
      </c>
      <c r="W22" s="48">
        <v>2015</v>
      </c>
      <c r="X22" s="48" t="s">
        <v>9201</v>
      </c>
      <c r="Y22" s="54"/>
      <c r="Z22" s="80"/>
      <c r="AA22" s="80"/>
      <c r="AB22" s="87"/>
    </row>
    <row r="23" spans="1:28" s="7" customFormat="1" ht="75.75" customHeight="1">
      <c r="A23" s="48" t="s">
        <v>8807</v>
      </c>
      <c r="B23" s="52" t="s">
        <v>4928</v>
      </c>
      <c r="C23" s="52" t="s">
        <v>4944</v>
      </c>
      <c r="D23" s="52" t="s">
        <v>4942</v>
      </c>
      <c r="E23" s="52" t="s">
        <v>4945</v>
      </c>
      <c r="F23" s="48" t="s">
        <v>7279</v>
      </c>
      <c r="G23" s="48" t="s">
        <v>8656</v>
      </c>
      <c r="H23" s="48">
        <v>40</v>
      </c>
      <c r="I23" s="52" t="s">
        <v>4922</v>
      </c>
      <c r="J23" s="52" t="s">
        <v>4923</v>
      </c>
      <c r="K23" s="48" t="s">
        <v>7210</v>
      </c>
      <c r="L23" s="52" t="s">
        <v>4935</v>
      </c>
      <c r="M23" s="52" t="s">
        <v>4927</v>
      </c>
      <c r="N23" s="52" t="s">
        <v>4929</v>
      </c>
      <c r="O23" s="48" t="s">
        <v>7124</v>
      </c>
      <c r="P23" s="52">
        <v>5111</v>
      </c>
      <c r="Q23" s="52" t="s">
        <v>4933</v>
      </c>
      <c r="R23" s="48">
        <v>55</v>
      </c>
      <c r="S23" s="48">
        <v>1900</v>
      </c>
      <c r="T23" s="47">
        <f t="shared" ref="T23:T24" si="1">R23*S23</f>
        <v>104500</v>
      </c>
      <c r="U23" s="47">
        <f t="shared" si="0"/>
        <v>117040.00000000001</v>
      </c>
      <c r="V23" s="48" t="s">
        <v>7125</v>
      </c>
      <c r="W23" s="48">
        <v>2015</v>
      </c>
      <c r="X23" s="48"/>
      <c r="Y23" s="54"/>
      <c r="Z23" s="80"/>
      <c r="AA23" s="80"/>
      <c r="AB23" s="87"/>
    </row>
    <row r="24" spans="1:28" s="7" customFormat="1" ht="75.75" customHeight="1">
      <c r="A24" s="48" t="s">
        <v>1252</v>
      </c>
      <c r="B24" s="52" t="s">
        <v>4928</v>
      </c>
      <c r="C24" s="52" t="s">
        <v>4946</v>
      </c>
      <c r="D24" s="52" t="s">
        <v>4942</v>
      </c>
      <c r="E24" s="52" t="s">
        <v>4947</v>
      </c>
      <c r="F24" s="48" t="s">
        <v>3996</v>
      </c>
      <c r="G24" s="48" t="s">
        <v>8656</v>
      </c>
      <c r="H24" s="48">
        <v>40</v>
      </c>
      <c r="I24" s="52" t="s">
        <v>4922</v>
      </c>
      <c r="J24" s="52" t="s">
        <v>4923</v>
      </c>
      <c r="K24" s="48" t="s">
        <v>7210</v>
      </c>
      <c r="L24" s="52" t="s">
        <v>4935</v>
      </c>
      <c r="M24" s="52" t="s">
        <v>4927</v>
      </c>
      <c r="N24" s="52" t="s">
        <v>4929</v>
      </c>
      <c r="O24" s="48" t="s">
        <v>7124</v>
      </c>
      <c r="P24" s="52">
        <v>736</v>
      </c>
      <c r="Q24" s="52" t="s">
        <v>4934</v>
      </c>
      <c r="R24" s="48">
        <v>612</v>
      </c>
      <c r="S24" s="48">
        <v>350</v>
      </c>
      <c r="T24" s="47">
        <f t="shared" si="1"/>
        <v>214200</v>
      </c>
      <c r="U24" s="47">
        <f t="shared" si="0"/>
        <v>239904.00000000003</v>
      </c>
      <c r="V24" s="48" t="s">
        <v>7125</v>
      </c>
      <c r="W24" s="48">
        <v>2015</v>
      </c>
      <c r="X24" s="48"/>
      <c r="Y24" s="54"/>
      <c r="Z24" s="80"/>
      <c r="AA24" s="80"/>
      <c r="AB24" s="87"/>
    </row>
    <row r="25" spans="1:28" s="7" customFormat="1" ht="75.75" customHeight="1">
      <c r="A25" s="48" t="s">
        <v>1289</v>
      </c>
      <c r="B25" s="52" t="s">
        <v>4928</v>
      </c>
      <c r="C25" s="52" t="s">
        <v>7218</v>
      </c>
      <c r="D25" s="52" t="s">
        <v>4942</v>
      </c>
      <c r="E25" s="52" t="s">
        <v>4943</v>
      </c>
      <c r="F25" s="48" t="s">
        <v>3997</v>
      </c>
      <c r="G25" s="48" t="s">
        <v>8656</v>
      </c>
      <c r="H25" s="48">
        <v>40</v>
      </c>
      <c r="I25" s="52" t="s">
        <v>4922</v>
      </c>
      <c r="J25" s="52" t="s">
        <v>4923</v>
      </c>
      <c r="K25" s="48" t="s">
        <v>7210</v>
      </c>
      <c r="L25" s="52" t="s">
        <v>4935</v>
      </c>
      <c r="M25" s="52" t="s">
        <v>4927</v>
      </c>
      <c r="N25" s="52" t="s">
        <v>4929</v>
      </c>
      <c r="O25" s="48" t="s">
        <v>7124</v>
      </c>
      <c r="P25" s="52">
        <v>736</v>
      </c>
      <c r="Q25" s="52" t="s">
        <v>4934</v>
      </c>
      <c r="R25" s="48">
        <v>4</v>
      </c>
      <c r="S25" s="48">
        <v>2500</v>
      </c>
      <c r="T25" s="47">
        <v>0</v>
      </c>
      <c r="U25" s="47">
        <f t="shared" si="0"/>
        <v>0</v>
      </c>
      <c r="V25" s="48" t="s">
        <v>7125</v>
      </c>
      <c r="W25" s="48">
        <v>2015</v>
      </c>
      <c r="X25" s="48" t="s">
        <v>8881</v>
      </c>
      <c r="Y25" s="54"/>
      <c r="Z25" s="80"/>
      <c r="AA25" s="80"/>
      <c r="AB25" s="87"/>
    </row>
    <row r="26" spans="1:28" s="7" customFormat="1" ht="75.75" customHeight="1">
      <c r="A26" s="48" t="s">
        <v>1373</v>
      </c>
      <c r="B26" s="52" t="s">
        <v>4928</v>
      </c>
      <c r="C26" s="52" t="s">
        <v>4948</v>
      </c>
      <c r="D26" s="52" t="s">
        <v>4949</v>
      </c>
      <c r="E26" s="52" t="s">
        <v>4950</v>
      </c>
      <c r="F26" s="48" t="s">
        <v>2422</v>
      </c>
      <c r="G26" s="48" t="s">
        <v>7164</v>
      </c>
      <c r="H26" s="48">
        <v>20</v>
      </c>
      <c r="I26" s="52" t="s">
        <v>4922</v>
      </c>
      <c r="J26" s="52" t="s">
        <v>4923</v>
      </c>
      <c r="K26" s="48" t="s">
        <v>7210</v>
      </c>
      <c r="L26" s="52" t="s">
        <v>4935</v>
      </c>
      <c r="M26" s="52" t="s">
        <v>4927</v>
      </c>
      <c r="N26" s="52" t="s">
        <v>4929</v>
      </c>
      <c r="O26" s="48" t="s">
        <v>7124</v>
      </c>
      <c r="P26" s="52">
        <v>796</v>
      </c>
      <c r="Q26" s="52" t="s">
        <v>4930</v>
      </c>
      <c r="R26" s="48">
        <v>3840</v>
      </c>
      <c r="S26" s="48">
        <v>55</v>
      </c>
      <c r="T26" s="47">
        <v>0</v>
      </c>
      <c r="U26" s="47">
        <f t="shared" si="0"/>
        <v>0</v>
      </c>
      <c r="V26" s="48" t="s">
        <v>7232</v>
      </c>
      <c r="W26" s="48">
        <v>2015</v>
      </c>
      <c r="X26" s="48">
        <v>11</v>
      </c>
      <c r="Y26" s="54"/>
      <c r="Z26" s="80"/>
      <c r="AA26" s="80"/>
      <c r="AB26" s="87"/>
    </row>
    <row r="27" spans="1:28" s="7" customFormat="1" ht="75.75" customHeight="1">
      <c r="A27" s="48" t="s">
        <v>9200</v>
      </c>
      <c r="B27" s="52" t="s">
        <v>4928</v>
      </c>
      <c r="C27" s="52" t="s">
        <v>4948</v>
      </c>
      <c r="D27" s="52" t="s">
        <v>4949</v>
      </c>
      <c r="E27" s="52" t="s">
        <v>4950</v>
      </c>
      <c r="F27" s="48" t="s">
        <v>2422</v>
      </c>
      <c r="G27" s="48" t="s">
        <v>7164</v>
      </c>
      <c r="H27" s="48">
        <v>20</v>
      </c>
      <c r="I27" s="52" t="s">
        <v>4922</v>
      </c>
      <c r="J27" s="52" t="s">
        <v>4923</v>
      </c>
      <c r="K27" s="48" t="s">
        <v>7274</v>
      </c>
      <c r="L27" s="52" t="s">
        <v>4935</v>
      </c>
      <c r="M27" s="52" t="s">
        <v>4927</v>
      </c>
      <c r="N27" s="52" t="s">
        <v>4929</v>
      </c>
      <c r="O27" s="48" t="s">
        <v>7124</v>
      </c>
      <c r="P27" s="52">
        <v>796</v>
      </c>
      <c r="Q27" s="52" t="s">
        <v>4930</v>
      </c>
      <c r="R27" s="48">
        <v>3840</v>
      </c>
      <c r="S27" s="48">
        <v>55</v>
      </c>
      <c r="T27" s="47">
        <f>R27*S27</f>
        <v>211200</v>
      </c>
      <c r="U27" s="47">
        <f t="shared" si="0"/>
        <v>236544.00000000003</v>
      </c>
      <c r="V27" s="48" t="s">
        <v>7232</v>
      </c>
      <c r="W27" s="48">
        <v>2015</v>
      </c>
      <c r="X27" s="48"/>
      <c r="Y27" s="54"/>
      <c r="Z27" s="80"/>
      <c r="AA27" s="80"/>
      <c r="AB27" s="87"/>
    </row>
    <row r="28" spans="1:28" s="7" customFormat="1" ht="75.75" customHeight="1">
      <c r="A28" s="48" t="s">
        <v>1468</v>
      </c>
      <c r="B28" s="52" t="s">
        <v>4928</v>
      </c>
      <c r="C28" s="52" t="s">
        <v>4951</v>
      </c>
      <c r="D28" s="52" t="s">
        <v>4952</v>
      </c>
      <c r="E28" s="52" t="s">
        <v>4953</v>
      </c>
      <c r="F28" s="48" t="s">
        <v>2425</v>
      </c>
      <c r="G28" s="48" t="s">
        <v>7164</v>
      </c>
      <c r="H28" s="48">
        <v>0</v>
      </c>
      <c r="I28" s="52" t="s">
        <v>4922</v>
      </c>
      <c r="J28" s="52" t="s">
        <v>4923</v>
      </c>
      <c r="K28" s="48" t="s">
        <v>7210</v>
      </c>
      <c r="L28" s="52" t="s">
        <v>4935</v>
      </c>
      <c r="M28" s="52" t="s">
        <v>4927</v>
      </c>
      <c r="N28" s="52" t="s">
        <v>4929</v>
      </c>
      <c r="O28" s="48" t="s">
        <v>6136</v>
      </c>
      <c r="P28" s="52">
        <v>796</v>
      </c>
      <c r="Q28" s="52" t="s">
        <v>4930</v>
      </c>
      <c r="R28" s="48">
        <v>856</v>
      </c>
      <c r="S28" s="48">
        <v>669.64</v>
      </c>
      <c r="T28" s="47">
        <v>0</v>
      </c>
      <c r="U28" s="47">
        <f t="shared" si="0"/>
        <v>0</v>
      </c>
      <c r="V28" s="48"/>
      <c r="W28" s="48">
        <v>2015</v>
      </c>
      <c r="X28" s="48" t="s">
        <v>10029</v>
      </c>
      <c r="Y28" s="54"/>
      <c r="Z28" s="80"/>
      <c r="AA28" s="80"/>
      <c r="AB28" s="87"/>
    </row>
    <row r="29" spans="1:28" s="7" customFormat="1" ht="75.75" customHeight="1">
      <c r="A29" s="48" t="s">
        <v>8809</v>
      </c>
      <c r="B29" s="52" t="s">
        <v>4928</v>
      </c>
      <c r="C29" s="52" t="s">
        <v>4951</v>
      </c>
      <c r="D29" s="52" t="s">
        <v>4952</v>
      </c>
      <c r="E29" s="52" t="s">
        <v>4953</v>
      </c>
      <c r="F29" s="48" t="s">
        <v>2425</v>
      </c>
      <c r="G29" s="48" t="s">
        <v>7164</v>
      </c>
      <c r="H29" s="48">
        <v>20</v>
      </c>
      <c r="I29" s="52" t="s">
        <v>4922</v>
      </c>
      <c r="J29" s="52" t="s">
        <v>4923</v>
      </c>
      <c r="K29" s="48" t="s">
        <v>7213</v>
      </c>
      <c r="L29" s="52" t="s">
        <v>4935</v>
      </c>
      <c r="M29" s="52" t="s">
        <v>4927</v>
      </c>
      <c r="N29" s="52" t="s">
        <v>4929</v>
      </c>
      <c r="O29" s="48" t="s">
        <v>7124</v>
      </c>
      <c r="P29" s="52">
        <v>796</v>
      </c>
      <c r="Q29" s="52" t="s">
        <v>4930</v>
      </c>
      <c r="R29" s="48">
        <v>500</v>
      </c>
      <c r="S29" s="48">
        <v>669.64</v>
      </c>
      <c r="T29" s="47">
        <f t="shared" ref="T29:T30" si="2">R29*S29</f>
        <v>334820</v>
      </c>
      <c r="U29" s="47">
        <f t="shared" si="0"/>
        <v>374998.4</v>
      </c>
      <c r="V29" s="48" t="s">
        <v>7232</v>
      </c>
      <c r="W29" s="48">
        <v>2015</v>
      </c>
      <c r="X29" s="48"/>
      <c r="Y29" s="54"/>
      <c r="Z29" s="80"/>
      <c r="AA29" s="80"/>
      <c r="AB29" s="87"/>
    </row>
    <row r="30" spans="1:28" s="7" customFormat="1" ht="75.75" customHeight="1">
      <c r="A30" s="48" t="s">
        <v>6157</v>
      </c>
      <c r="B30" s="52" t="s">
        <v>4928</v>
      </c>
      <c r="C30" s="52" t="s">
        <v>4954</v>
      </c>
      <c r="D30" s="52" t="s">
        <v>4955</v>
      </c>
      <c r="E30" s="52" t="s">
        <v>4956</v>
      </c>
      <c r="F30" s="48" t="s">
        <v>2429</v>
      </c>
      <c r="G30" s="48" t="s">
        <v>7164</v>
      </c>
      <c r="H30" s="48">
        <v>0</v>
      </c>
      <c r="I30" s="52" t="s">
        <v>4922</v>
      </c>
      <c r="J30" s="52" t="s">
        <v>4923</v>
      </c>
      <c r="K30" s="48" t="s">
        <v>7210</v>
      </c>
      <c r="L30" s="52" t="s">
        <v>4935</v>
      </c>
      <c r="M30" s="52" t="s">
        <v>4927</v>
      </c>
      <c r="N30" s="52" t="s">
        <v>4929</v>
      </c>
      <c r="O30" s="48" t="s">
        <v>6136</v>
      </c>
      <c r="P30" s="52">
        <v>796</v>
      </c>
      <c r="Q30" s="52" t="s">
        <v>4930</v>
      </c>
      <c r="R30" s="48">
        <v>15800</v>
      </c>
      <c r="S30" s="48">
        <v>17.86</v>
      </c>
      <c r="T30" s="47">
        <f t="shared" si="2"/>
        <v>282188</v>
      </c>
      <c r="U30" s="47">
        <f t="shared" si="0"/>
        <v>316050.56000000006</v>
      </c>
      <c r="V30" s="48"/>
      <c r="W30" s="48">
        <v>2015</v>
      </c>
      <c r="X30" s="48"/>
      <c r="Y30" s="54"/>
      <c r="Z30" s="80"/>
      <c r="AA30" s="80"/>
      <c r="AB30" s="87"/>
    </row>
    <row r="31" spans="1:28" s="7" customFormat="1" ht="75.75" customHeight="1">
      <c r="A31" s="48" t="s">
        <v>180</v>
      </c>
      <c r="B31" s="52" t="s">
        <v>4928</v>
      </c>
      <c r="C31" s="52" t="s">
        <v>4957</v>
      </c>
      <c r="D31" s="52" t="s">
        <v>4958</v>
      </c>
      <c r="E31" s="52" t="s">
        <v>4959</v>
      </c>
      <c r="F31" s="48" t="s">
        <v>2435</v>
      </c>
      <c r="G31" s="48" t="s">
        <v>7164</v>
      </c>
      <c r="H31" s="48">
        <v>0</v>
      </c>
      <c r="I31" s="52" t="s">
        <v>4922</v>
      </c>
      <c r="J31" s="52" t="s">
        <v>4923</v>
      </c>
      <c r="K31" s="48" t="s">
        <v>7210</v>
      </c>
      <c r="L31" s="52" t="s">
        <v>4935</v>
      </c>
      <c r="M31" s="52" t="s">
        <v>4927</v>
      </c>
      <c r="N31" s="52" t="s">
        <v>4929</v>
      </c>
      <c r="O31" s="48" t="s">
        <v>6136</v>
      </c>
      <c r="P31" s="52">
        <v>796</v>
      </c>
      <c r="Q31" s="52" t="s">
        <v>4930</v>
      </c>
      <c r="R31" s="48">
        <v>43</v>
      </c>
      <c r="S31" s="48">
        <v>3850</v>
      </c>
      <c r="T31" s="47">
        <v>0</v>
      </c>
      <c r="U31" s="47">
        <f t="shared" si="0"/>
        <v>0</v>
      </c>
      <c r="V31" s="48"/>
      <c r="W31" s="48">
        <v>2015</v>
      </c>
      <c r="X31" s="48" t="s">
        <v>8881</v>
      </c>
      <c r="Y31" s="54"/>
      <c r="Z31" s="80"/>
      <c r="AA31" s="80"/>
      <c r="AB31" s="87"/>
    </row>
    <row r="32" spans="1:28" s="7" customFormat="1" ht="75.75" customHeight="1">
      <c r="A32" s="48" t="s">
        <v>208</v>
      </c>
      <c r="B32" s="52" t="s">
        <v>4928</v>
      </c>
      <c r="C32" s="52" t="s">
        <v>4960</v>
      </c>
      <c r="D32" s="52" t="s">
        <v>4961</v>
      </c>
      <c r="E32" s="52" t="s">
        <v>4962</v>
      </c>
      <c r="F32" s="48" t="s">
        <v>3998</v>
      </c>
      <c r="G32" s="48" t="s">
        <v>7164</v>
      </c>
      <c r="H32" s="48">
        <v>0</v>
      </c>
      <c r="I32" s="52" t="s">
        <v>4922</v>
      </c>
      <c r="J32" s="52" t="s">
        <v>4923</v>
      </c>
      <c r="K32" s="48" t="s">
        <v>7210</v>
      </c>
      <c r="L32" s="52" t="s">
        <v>4935</v>
      </c>
      <c r="M32" s="52" t="s">
        <v>4927</v>
      </c>
      <c r="N32" s="52" t="s">
        <v>4929</v>
      </c>
      <c r="O32" s="48" t="s">
        <v>6136</v>
      </c>
      <c r="P32" s="52">
        <v>796</v>
      </c>
      <c r="Q32" s="52" t="s">
        <v>4930</v>
      </c>
      <c r="R32" s="48">
        <v>480</v>
      </c>
      <c r="S32" s="48">
        <v>460</v>
      </c>
      <c r="T32" s="47">
        <f t="shared" ref="T32" si="3">R32*S32</f>
        <v>220800</v>
      </c>
      <c r="U32" s="47">
        <f t="shared" si="0"/>
        <v>247296.00000000003</v>
      </c>
      <c r="V32" s="48"/>
      <c r="W32" s="48">
        <v>2015</v>
      </c>
      <c r="X32" s="48"/>
      <c r="Y32" s="54"/>
      <c r="Z32" s="80"/>
      <c r="AA32" s="80"/>
      <c r="AB32" s="87"/>
    </row>
    <row r="33" spans="1:28" s="7" customFormat="1" ht="75.75" customHeight="1">
      <c r="A33" s="48" t="s">
        <v>242</v>
      </c>
      <c r="B33" s="52" t="s">
        <v>4928</v>
      </c>
      <c r="C33" s="52" t="s">
        <v>4965</v>
      </c>
      <c r="D33" s="52" t="s">
        <v>2441</v>
      </c>
      <c r="E33" s="52" t="s">
        <v>4966</v>
      </c>
      <c r="F33" s="48" t="s">
        <v>2441</v>
      </c>
      <c r="G33" s="48" t="s">
        <v>7164</v>
      </c>
      <c r="H33" s="48">
        <v>0</v>
      </c>
      <c r="I33" s="52" t="s">
        <v>4922</v>
      </c>
      <c r="J33" s="52" t="s">
        <v>4923</v>
      </c>
      <c r="K33" s="48" t="s">
        <v>7210</v>
      </c>
      <c r="L33" s="52" t="s">
        <v>4935</v>
      </c>
      <c r="M33" s="52" t="s">
        <v>4927</v>
      </c>
      <c r="N33" s="52" t="s">
        <v>4929</v>
      </c>
      <c r="O33" s="48" t="s">
        <v>6136</v>
      </c>
      <c r="P33" s="52">
        <v>796</v>
      </c>
      <c r="Q33" s="52" t="s">
        <v>4930</v>
      </c>
      <c r="R33" s="48">
        <v>108</v>
      </c>
      <c r="S33" s="48">
        <v>535.71</v>
      </c>
      <c r="T33" s="47">
        <v>0</v>
      </c>
      <c r="U33" s="47">
        <f t="shared" si="0"/>
        <v>0</v>
      </c>
      <c r="V33" s="48"/>
      <c r="W33" s="48">
        <v>2015</v>
      </c>
      <c r="X33" s="48" t="s">
        <v>8881</v>
      </c>
      <c r="Y33" s="54"/>
      <c r="Z33" s="80"/>
      <c r="AA33" s="80"/>
      <c r="AB33" s="87"/>
    </row>
    <row r="34" spans="1:28" s="7" customFormat="1" ht="75.75" customHeight="1">
      <c r="A34" s="48" t="s">
        <v>243</v>
      </c>
      <c r="B34" s="52" t="s">
        <v>4928</v>
      </c>
      <c r="C34" s="52" t="s">
        <v>4963</v>
      </c>
      <c r="D34" s="52" t="s">
        <v>2444</v>
      </c>
      <c r="E34" s="52" t="s">
        <v>4964</v>
      </c>
      <c r="F34" s="48" t="s">
        <v>2444</v>
      </c>
      <c r="G34" s="48" t="s">
        <v>7164</v>
      </c>
      <c r="H34" s="48">
        <v>0</v>
      </c>
      <c r="I34" s="52" t="s">
        <v>4922</v>
      </c>
      <c r="J34" s="52" t="s">
        <v>4923</v>
      </c>
      <c r="K34" s="48" t="s">
        <v>7210</v>
      </c>
      <c r="L34" s="52" t="s">
        <v>4935</v>
      </c>
      <c r="M34" s="52" t="s">
        <v>4927</v>
      </c>
      <c r="N34" s="52" t="s">
        <v>4929</v>
      </c>
      <c r="O34" s="48" t="s">
        <v>6136</v>
      </c>
      <c r="P34" s="52">
        <v>796</v>
      </c>
      <c r="Q34" s="52" t="s">
        <v>4930</v>
      </c>
      <c r="R34" s="48">
        <v>79</v>
      </c>
      <c r="S34" s="48">
        <v>625</v>
      </c>
      <c r="T34" s="47">
        <v>0</v>
      </c>
      <c r="U34" s="47">
        <f t="shared" si="0"/>
        <v>0</v>
      </c>
      <c r="V34" s="48"/>
      <c r="W34" s="48">
        <v>2015</v>
      </c>
      <c r="X34" s="48" t="s">
        <v>8881</v>
      </c>
      <c r="Y34" s="54"/>
      <c r="Z34" s="80"/>
      <c r="AA34" s="80"/>
      <c r="AB34" s="87"/>
    </row>
    <row r="35" spans="1:28" s="7" customFormat="1" ht="75.75" customHeight="1">
      <c r="A35" s="48" t="s">
        <v>245</v>
      </c>
      <c r="B35" s="52" t="s">
        <v>4928</v>
      </c>
      <c r="C35" s="52" t="s">
        <v>6063</v>
      </c>
      <c r="D35" s="52" t="s">
        <v>2445</v>
      </c>
      <c r="E35" s="52" t="s">
        <v>6064</v>
      </c>
      <c r="F35" s="48" t="s">
        <v>2445</v>
      </c>
      <c r="G35" s="48" t="s">
        <v>7164</v>
      </c>
      <c r="H35" s="48">
        <v>0</v>
      </c>
      <c r="I35" s="52" t="s">
        <v>4922</v>
      </c>
      <c r="J35" s="52" t="s">
        <v>4923</v>
      </c>
      <c r="K35" s="48" t="s">
        <v>7210</v>
      </c>
      <c r="L35" s="52" t="s">
        <v>4935</v>
      </c>
      <c r="M35" s="52" t="s">
        <v>4927</v>
      </c>
      <c r="N35" s="52" t="s">
        <v>4929</v>
      </c>
      <c r="O35" s="48" t="s">
        <v>6136</v>
      </c>
      <c r="P35" s="52">
        <v>796</v>
      </c>
      <c r="Q35" s="52" t="s">
        <v>4930</v>
      </c>
      <c r="R35" s="48">
        <v>110</v>
      </c>
      <c r="S35" s="48">
        <v>178.57</v>
      </c>
      <c r="T35" s="47">
        <v>0</v>
      </c>
      <c r="U35" s="47">
        <f t="shared" si="0"/>
        <v>0</v>
      </c>
      <c r="V35" s="48"/>
      <c r="W35" s="48">
        <v>2015</v>
      </c>
      <c r="X35" s="48" t="s">
        <v>8881</v>
      </c>
      <c r="Y35" s="54"/>
      <c r="Z35" s="80"/>
      <c r="AA35" s="80"/>
      <c r="AB35" s="87"/>
    </row>
    <row r="36" spans="1:28" s="7" customFormat="1" ht="75.75" customHeight="1">
      <c r="A36" s="48" t="s">
        <v>260</v>
      </c>
      <c r="B36" s="52" t="s">
        <v>4928</v>
      </c>
      <c r="C36" s="52" t="s">
        <v>4967</v>
      </c>
      <c r="D36" s="52" t="s">
        <v>2449</v>
      </c>
      <c r="E36" s="52" t="s">
        <v>4968</v>
      </c>
      <c r="F36" s="48" t="s">
        <v>3999</v>
      </c>
      <c r="G36" s="48" t="s">
        <v>7164</v>
      </c>
      <c r="H36" s="48">
        <v>0</v>
      </c>
      <c r="I36" s="52" t="s">
        <v>4922</v>
      </c>
      <c r="J36" s="52" t="s">
        <v>4923</v>
      </c>
      <c r="K36" s="48" t="s">
        <v>7210</v>
      </c>
      <c r="L36" s="52" t="s">
        <v>4935</v>
      </c>
      <c r="M36" s="52" t="s">
        <v>4927</v>
      </c>
      <c r="N36" s="52" t="s">
        <v>4929</v>
      </c>
      <c r="O36" s="48" t="s">
        <v>6136</v>
      </c>
      <c r="P36" s="52">
        <v>166</v>
      </c>
      <c r="Q36" s="52" t="s">
        <v>4932</v>
      </c>
      <c r="R36" s="48">
        <v>38</v>
      </c>
      <c r="S36" s="48">
        <v>133.91999999999999</v>
      </c>
      <c r="T36" s="47">
        <v>0</v>
      </c>
      <c r="U36" s="47">
        <f t="shared" si="0"/>
        <v>0</v>
      </c>
      <c r="V36" s="48"/>
      <c r="W36" s="48">
        <v>2015</v>
      </c>
      <c r="X36" s="48" t="s">
        <v>8881</v>
      </c>
      <c r="Y36" s="54"/>
      <c r="Z36" s="80"/>
      <c r="AA36" s="80"/>
      <c r="AB36" s="87"/>
    </row>
    <row r="37" spans="1:28" s="7" customFormat="1" ht="75.75" customHeight="1">
      <c r="A37" s="48" t="s">
        <v>6158</v>
      </c>
      <c r="B37" s="52" t="s">
        <v>4928</v>
      </c>
      <c r="C37" s="52" t="s">
        <v>4965</v>
      </c>
      <c r="D37" s="52" t="s">
        <v>2441</v>
      </c>
      <c r="E37" s="52" t="s">
        <v>4966</v>
      </c>
      <c r="F37" s="48" t="s">
        <v>2451</v>
      </c>
      <c r="G37" s="48" t="s">
        <v>7164</v>
      </c>
      <c r="H37" s="48">
        <v>0</v>
      </c>
      <c r="I37" s="52" t="s">
        <v>4922</v>
      </c>
      <c r="J37" s="52" t="s">
        <v>4923</v>
      </c>
      <c r="K37" s="48" t="s">
        <v>7210</v>
      </c>
      <c r="L37" s="52" t="s">
        <v>4935</v>
      </c>
      <c r="M37" s="52" t="s">
        <v>4927</v>
      </c>
      <c r="N37" s="52" t="s">
        <v>4929</v>
      </c>
      <c r="O37" s="48" t="s">
        <v>6136</v>
      </c>
      <c r="P37" s="52">
        <v>796</v>
      </c>
      <c r="Q37" s="52" t="s">
        <v>4930</v>
      </c>
      <c r="R37" s="48">
        <v>8</v>
      </c>
      <c r="S37" s="48">
        <v>7142.86</v>
      </c>
      <c r="T37" s="47">
        <v>0</v>
      </c>
      <c r="U37" s="47">
        <f t="shared" si="0"/>
        <v>0</v>
      </c>
      <c r="V37" s="48"/>
      <c r="W37" s="48">
        <v>2015</v>
      </c>
      <c r="X37" s="48" t="s">
        <v>8881</v>
      </c>
      <c r="Y37" s="54"/>
      <c r="Z37" s="80"/>
      <c r="AA37" s="80"/>
      <c r="AB37" s="87"/>
    </row>
    <row r="38" spans="1:28" s="7" customFormat="1" ht="75.75" customHeight="1">
      <c r="A38" s="48" t="s">
        <v>292</v>
      </c>
      <c r="B38" s="52" t="s">
        <v>4928</v>
      </c>
      <c r="C38" s="52" t="s">
        <v>4969</v>
      </c>
      <c r="D38" s="52" t="s">
        <v>2454</v>
      </c>
      <c r="E38" s="52" t="s">
        <v>4970</v>
      </c>
      <c r="F38" s="48" t="s">
        <v>2454</v>
      </c>
      <c r="G38" s="48" t="s">
        <v>7164</v>
      </c>
      <c r="H38" s="48">
        <v>0</v>
      </c>
      <c r="I38" s="52" t="s">
        <v>4922</v>
      </c>
      <c r="J38" s="52" t="s">
        <v>4923</v>
      </c>
      <c r="K38" s="48" t="s">
        <v>7210</v>
      </c>
      <c r="L38" s="52" t="s">
        <v>4935</v>
      </c>
      <c r="M38" s="52" t="s">
        <v>4927</v>
      </c>
      <c r="N38" s="52" t="s">
        <v>4929</v>
      </c>
      <c r="O38" s="48" t="s">
        <v>6136</v>
      </c>
      <c r="P38" s="52">
        <v>796</v>
      </c>
      <c r="Q38" s="52" t="s">
        <v>4930</v>
      </c>
      <c r="R38" s="48">
        <v>107</v>
      </c>
      <c r="S38" s="48">
        <v>312.5</v>
      </c>
      <c r="T38" s="47">
        <v>0</v>
      </c>
      <c r="U38" s="47">
        <f t="shared" si="0"/>
        <v>0</v>
      </c>
      <c r="V38" s="48"/>
      <c r="W38" s="48">
        <v>2015</v>
      </c>
      <c r="X38" s="48" t="s">
        <v>8881</v>
      </c>
      <c r="Y38" s="54"/>
      <c r="Z38" s="80"/>
      <c r="AA38" s="80"/>
      <c r="AB38" s="87"/>
    </row>
    <row r="39" spans="1:28" s="7" customFormat="1" ht="75.75" customHeight="1">
      <c r="A39" s="48" t="s">
        <v>308</v>
      </c>
      <c r="B39" s="52" t="s">
        <v>4928</v>
      </c>
      <c r="C39" s="52" t="s">
        <v>4971</v>
      </c>
      <c r="D39" s="52" t="s">
        <v>4972</v>
      </c>
      <c r="E39" s="52" t="s">
        <v>4973</v>
      </c>
      <c r="F39" s="48" t="s">
        <v>2456</v>
      </c>
      <c r="G39" s="48" t="s">
        <v>7164</v>
      </c>
      <c r="H39" s="48">
        <v>0</v>
      </c>
      <c r="I39" s="52" t="s">
        <v>4922</v>
      </c>
      <c r="J39" s="52" t="s">
        <v>4923</v>
      </c>
      <c r="K39" s="48" t="s">
        <v>7210</v>
      </c>
      <c r="L39" s="52" t="s">
        <v>4935</v>
      </c>
      <c r="M39" s="52" t="s">
        <v>4927</v>
      </c>
      <c r="N39" s="52" t="s">
        <v>4929</v>
      </c>
      <c r="O39" s="48" t="s">
        <v>6136</v>
      </c>
      <c r="P39" s="52">
        <v>5111</v>
      </c>
      <c r="Q39" s="52" t="s">
        <v>4933</v>
      </c>
      <c r="R39" s="48">
        <v>290</v>
      </c>
      <c r="S39" s="48">
        <v>196.43</v>
      </c>
      <c r="T39" s="47">
        <v>0</v>
      </c>
      <c r="U39" s="47">
        <f t="shared" si="0"/>
        <v>0</v>
      </c>
      <c r="V39" s="48"/>
      <c r="W39" s="48">
        <v>2015</v>
      </c>
      <c r="X39" s="48" t="s">
        <v>8881</v>
      </c>
      <c r="Y39" s="54"/>
      <c r="Z39" s="80"/>
      <c r="AA39" s="80"/>
      <c r="AB39" s="87"/>
    </row>
    <row r="40" spans="1:28" s="7" customFormat="1" ht="75.75" customHeight="1">
      <c r="A40" s="48" t="s">
        <v>6159</v>
      </c>
      <c r="B40" s="52" t="s">
        <v>4928</v>
      </c>
      <c r="C40" s="52" t="s">
        <v>4936</v>
      </c>
      <c r="D40" s="52" t="s">
        <v>4937</v>
      </c>
      <c r="E40" s="52" t="s">
        <v>4938</v>
      </c>
      <c r="F40" s="48" t="s">
        <v>4000</v>
      </c>
      <c r="G40" s="48" t="s">
        <v>7164</v>
      </c>
      <c r="H40" s="48">
        <v>0</v>
      </c>
      <c r="I40" s="52" t="s">
        <v>4922</v>
      </c>
      <c r="J40" s="52" t="s">
        <v>4923</v>
      </c>
      <c r="K40" s="48" t="s">
        <v>7210</v>
      </c>
      <c r="L40" s="52" t="s">
        <v>4935</v>
      </c>
      <c r="M40" s="52" t="s">
        <v>4927</v>
      </c>
      <c r="N40" s="52" t="s">
        <v>4929</v>
      </c>
      <c r="O40" s="48" t="s">
        <v>6136</v>
      </c>
      <c r="P40" s="52">
        <v>778</v>
      </c>
      <c r="Q40" s="52" t="s">
        <v>6044</v>
      </c>
      <c r="R40" s="48">
        <v>349</v>
      </c>
      <c r="S40" s="48">
        <v>89.28</v>
      </c>
      <c r="T40" s="47">
        <v>0</v>
      </c>
      <c r="U40" s="47">
        <f t="shared" si="0"/>
        <v>0</v>
      </c>
      <c r="V40" s="48"/>
      <c r="W40" s="48">
        <v>2015</v>
      </c>
      <c r="X40" s="48" t="s">
        <v>8881</v>
      </c>
      <c r="Y40" s="54"/>
      <c r="Z40" s="80"/>
      <c r="AA40" s="80"/>
      <c r="AB40" s="87"/>
    </row>
    <row r="41" spans="1:28" s="7" customFormat="1" ht="75.75" customHeight="1">
      <c r="A41" s="48" t="s">
        <v>443</v>
      </c>
      <c r="B41" s="52" t="s">
        <v>4928</v>
      </c>
      <c r="C41" s="52" t="s">
        <v>6066</v>
      </c>
      <c r="D41" s="52" t="s">
        <v>6041</v>
      </c>
      <c r="E41" s="52" t="s">
        <v>6065</v>
      </c>
      <c r="F41" s="48" t="s">
        <v>2464</v>
      </c>
      <c r="G41" s="48" t="s">
        <v>7164</v>
      </c>
      <c r="H41" s="48">
        <v>0</v>
      </c>
      <c r="I41" s="52" t="s">
        <v>4922</v>
      </c>
      <c r="J41" s="52" t="s">
        <v>4923</v>
      </c>
      <c r="K41" s="48" t="s">
        <v>7210</v>
      </c>
      <c r="L41" s="52" t="s">
        <v>4935</v>
      </c>
      <c r="M41" s="52" t="s">
        <v>4927</v>
      </c>
      <c r="N41" s="52" t="s">
        <v>4929</v>
      </c>
      <c r="O41" s="48" t="s">
        <v>6136</v>
      </c>
      <c r="P41" s="52">
        <v>5111</v>
      </c>
      <c r="Q41" s="52" t="s">
        <v>4933</v>
      </c>
      <c r="R41" s="48">
        <v>50</v>
      </c>
      <c r="S41" s="48">
        <v>107.14</v>
      </c>
      <c r="T41" s="47">
        <v>0</v>
      </c>
      <c r="U41" s="47">
        <f t="shared" si="0"/>
        <v>0</v>
      </c>
      <c r="V41" s="48"/>
      <c r="W41" s="48">
        <v>2015</v>
      </c>
      <c r="X41" s="48" t="s">
        <v>8881</v>
      </c>
      <c r="Y41" s="54"/>
      <c r="Z41" s="80"/>
      <c r="AA41" s="80"/>
      <c r="AB41" s="87"/>
    </row>
    <row r="42" spans="1:28" s="7" customFormat="1" ht="75.75" customHeight="1">
      <c r="A42" s="48" t="s">
        <v>6160</v>
      </c>
      <c r="B42" s="52" t="s">
        <v>4928</v>
      </c>
      <c r="C42" s="52" t="s">
        <v>6043</v>
      </c>
      <c r="D42" s="52" t="s">
        <v>6041</v>
      </c>
      <c r="E42" s="52" t="s">
        <v>6042</v>
      </c>
      <c r="F42" s="48" t="s">
        <v>2461</v>
      </c>
      <c r="G42" s="48" t="s">
        <v>7164</v>
      </c>
      <c r="H42" s="48">
        <v>0</v>
      </c>
      <c r="I42" s="52" t="s">
        <v>4922</v>
      </c>
      <c r="J42" s="52" t="s">
        <v>4923</v>
      </c>
      <c r="K42" s="48" t="s">
        <v>7210</v>
      </c>
      <c r="L42" s="52" t="s">
        <v>4935</v>
      </c>
      <c r="M42" s="52" t="s">
        <v>4927</v>
      </c>
      <c r="N42" s="52" t="s">
        <v>4929</v>
      </c>
      <c r="O42" s="48" t="s">
        <v>6136</v>
      </c>
      <c r="P42" s="52">
        <v>778</v>
      </c>
      <c r="Q42" s="52" t="s">
        <v>6044</v>
      </c>
      <c r="R42" s="48">
        <v>320</v>
      </c>
      <c r="S42" s="48">
        <v>89.28</v>
      </c>
      <c r="T42" s="47">
        <v>0</v>
      </c>
      <c r="U42" s="47">
        <f t="shared" si="0"/>
        <v>0</v>
      </c>
      <c r="V42" s="48"/>
      <c r="W42" s="48">
        <v>2015</v>
      </c>
      <c r="X42" s="48" t="s">
        <v>8881</v>
      </c>
      <c r="Y42" s="54"/>
      <c r="Z42" s="80"/>
      <c r="AA42" s="80"/>
      <c r="AB42" s="87"/>
    </row>
    <row r="43" spans="1:28" s="7" customFormat="1" ht="75.75" customHeight="1">
      <c r="A43" s="48" t="s">
        <v>579</v>
      </c>
      <c r="B43" s="52" t="s">
        <v>4928</v>
      </c>
      <c r="C43" s="52" t="s">
        <v>4974</v>
      </c>
      <c r="D43" s="52" t="s">
        <v>4975</v>
      </c>
      <c r="E43" s="52" t="s">
        <v>4976</v>
      </c>
      <c r="F43" s="48" t="s">
        <v>4001</v>
      </c>
      <c r="G43" s="48" t="s">
        <v>7164</v>
      </c>
      <c r="H43" s="48">
        <v>0</v>
      </c>
      <c r="I43" s="52" t="s">
        <v>4922</v>
      </c>
      <c r="J43" s="52" t="s">
        <v>4923</v>
      </c>
      <c r="K43" s="48" t="s">
        <v>7210</v>
      </c>
      <c r="L43" s="52" t="s">
        <v>4935</v>
      </c>
      <c r="M43" s="52" t="s">
        <v>4927</v>
      </c>
      <c r="N43" s="52" t="s">
        <v>4929</v>
      </c>
      <c r="O43" s="48" t="s">
        <v>6136</v>
      </c>
      <c r="P43" s="52">
        <v>796</v>
      </c>
      <c r="Q43" s="52" t="s">
        <v>4930</v>
      </c>
      <c r="R43" s="48">
        <v>567</v>
      </c>
      <c r="S43" s="48">
        <v>250</v>
      </c>
      <c r="T43" s="47">
        <v>0</v>
      </c>
      <c r="U43" s="47">
        <f t="shared" si="0"/>
        <v>0</v>
      </c>
      <c r="V43" s="48"/>
      <c r="W43" s="48">
        <v>2015</v>
      </c>
      <c r="X43" s="48" t="s">
        <v>8881</v>
      </c>
      <c r="Y43" s="54"/>
      <c r="Z43" s="80"/>
      <c r="AA43" s="80"/>
      <c r="AB43" s="87"/>
    </row>
    <row r="44" spans="1:28" s="7" customFormat="1" ht="75.75" customHeight="1">
      <c r="A44" s="48" t="s">
        <v>625</v>
      </c>
      <c r="B44" s="52" t="s">
        <v>4928</v>
      </c>
      <c r="C44" s="52" t="s">
        <v>4977</v>
      </c>
      <c r="D44" s="52" t="s">
        <v>4003</v>
      </c>
      <c r="E44" s="52" t="s">
        <v>4978</v>
      </c>
      <c r="F44" s="48" t="s">
        <v>4003</v>
      </c>
      <c r="G44" s="48" t="s">
        <v>7164</v>
      </c>
      <c r="H44" s="48">
        <v>0</v>
      </c>
      <c r="I44" s="52" t="s">
        <v>4922</v>
      </c>
      <c r="J44" s="52" t="s">
        <v>4923</v>
      </c>
      <c r="K44" s="48" t="s">
        <v>7210</v>
      </c>
      <c r="L44" s="52" t="s">
        <v>4935</v>
      </c>
      <c r="M44" s="52" t="s">
        <v>4927</v>
      </c>
      <c r="N44" s="52" t="s">
        <v>4929</v>
      </c>
      <c r="O44" s="48" t="s">
        <v>6136</v>
      </c>
      <c r="P44" s="52">
        <v>796</v>
      </c>
      <c r="Q44" s="52" t="s">
        <v>4930</v>
      </c>
      <c r="R44" s="48">
        <v>211</v>
      </c>
      <c r="S44" s="48">
        <v>223.21</v>
      </c>
      <c r="T44" s="47">
        <v>0</v>
      </c>
      <c r="U44" s="47">
        <f t="shared" si="0"/>
        <v>0</v>
      </c>
      <c r="V44" s="48"/>
      <c r="W44" s="48">
        <v>2015</v>
      </c>
      <c r="X44" s="48" t="s">
        <v>8881</v>
      </c>
      <c r="Y44" s="54"/>
      <c r="Z44" s="80"/>
      <c r="AA44" s="80"/>
      <c r="AB44" s="87"/>
    </row>
    <row r="45" spans="1:28" s="7" customFormat="1" ht="75.75" customHeight="1">
      <c r="A45" s="48" t="s">
        <v>643</v>
      </c>
      <c r="B45" s="52" t="s">
        <v>4928</v>
      </c>
      <c r="C45" s="52" t="s">
        <v>4979</v>
      </c>
      <c r="D45" s="52" t="s">
        <v>4003</v>
      </c>
      <c r="E45" s="52" t="s">
        <v>4980</v>
      </c>
      <c r="F45" s="48" t="s">
        <v>4003</v>
      </c>
      <c r="G45" s="48" t="s">
        <v>7164</v>
      </c>
      <c r="H45" s="48">
        <v>0</v>
      </c>
      <c r="I45" s="52" t="s">
        <v>4922</v>
      </c>
      <c r="J45" s="52" t="s">
        <v>4923</v>
      </c>
      <c r="K45" s="48" t="s">
        <v>7210</v>
      </c>
      <c r="L45" s="52" t="s">
        <v>4935</v>
      </c>
      <c r="M45" s="52" t="s">
        <v>4927</v>
      </c>
      <c r="N45" s="52" t="s">
        <v>4929</v>
      </c>
      <c r="O45" s="48" t="s">
        <v>6136</v>
      </c>
      <c r="P45" s="52">
        <v>796</v>
      </c>
      <c r="Q45" s="52" t="s">
        <v>4930</v>
      </c>
      <c r="R45" s="48">
        <v>253</v>
      </c>
      <c r="S45" s="48">
        <v>107.14</v>
      </c>
      <c r="T45" s="47">
        <v>0</v>
      </c>
      <c r="U45" s="47">
        <f t="shared" si="0"/>
        <v>0</v>
      </c>
      <c r="V45" s="48"/>
      <c r="W45" s="48">
        <v>2015</v>
      </c>
      <c r="X45" s="48" t="s">
        <v>8881</v>
      </c>
      <c r="Y45" s="54"/>
      <c r="Z45" s="80"/>
      <c r="AA45" s="80"/>
      <c r="AB45" s="87"/>
    </row>
    <row r="46" spans="1:28" s="7" customFormat="1" ht="75.75" customHeight="1">
      <c r="A46" s="48" t="s">
        <v>766</v>
      </c>
      <c r="B46" s="52" t="s">
        <v>4928</v>
      </c>
      <c r="C46" s="52" t="s">
        <v>4981</v>
      </c>
      <c r="D46" s="52" t="s">
        <v>4004</v>
      </c>
      <c r="E46" s="52" t="s">
        <v>4982</v>
      </c>
      <c r="F46" s="48" t="s">
        <v>4004</v>
      </c>
      <c r="G46" s="48" t="s">
        <v>7164</v>
      </c>
      <c r="H46" s="48">
        <v>0</v>
      </c>
      <c r="I46" s="52" t="s">
        <v>4922</v>
      </c>
      <c r="J46" s="52" t="s">
        <v>4923</v>
      </c>
      <c r="K46" s="48" t="s">
        <v>7210</v>
      </c>
      <c r="L46" s="52" t="s">
        <v>4935</v>
      </c>
      <c r="M46" s="52" t="s">
        <v>4927</v>
      </c>
      <c r="N46" s="52" t="s">
        <v>4929</v>
      </c>
      <c r="O46" s="48" t="s">
        <v>6136</v>
      </c>
      <c r="P46" s="52">
        <v>796</v>
      </c>
      <c r="Q46" s="52" t="s">
        <v>4930</v>
      </c>
      <c r="R46" s="48">
        <v>3644</v>
      </c>
      <c r="S46" s="48">
        <v>53.57</v>
      </c>
      <c r="T46" s="47">
        <v>0</v>
      </c>
      <c r="U46" s="47">
        <f t="shared" si="0"/>
        <v>0</v>
      </c>
      <c r="V46" s="48"/>
      <c r="W46" s="48">
        <v>2015</v>
      </c>
      <c r="X46" s="48" t="s">
        <v>8881</v>
      </c>
      <c r="Y46" s="54"/>
      <c r="Z46" s="80"/>
      <c r="AA46" s="80"/>
      <c r="AB46" s="87"/>
    </row>
    <row r="47" spans="1:28" s="7" customFormat="1" ht="75.75" customHeight="1">
      <c r="A47" s="48" t="s">
        <v>836</v>
      </c>
      <c r="B47" s="52" t="s">
        <v>4928</v>
      </c>
      <c r="C47" s="52" t="s">
        <v>4983</v>
      </c>
      <c r="D47" s="52" t="s">
        <v>4984</v>
      </c>
      <c r="E47" s="52" t="s">
        <v>4985</v>
      </c>
      <c r="F47" s="48" t="s">
        <v>4005</v>
      </c>
      <c r="G47" s="48" t="s">
        <v>7164</v>
      </c>
      <c r="H47" s="48">
        <v>0</v>
      </c>
      <c r="I47" s="52" t="s">
        <v>4922</v>
      </c>
      <c r="J47" s="52" t="s">
        <v>4923</v>
      </c>
      <c r="K47" s="48" t="s">
        <v>7210</v>
      </c>
      <c r="L47" s="52" t="s">
        <v>4935</v>
      </c>
      <c r="M47" s="52" t="s">
        <v>4927</v>
      </c>
      <c r="N47" s="52" t="s">
        <v>4929</v>
      </c>
      <c r="O47" s="48" t="s">
        <v>6136</v>
      </c>
      <c r="P47" s="52">
        <v>796</v>
      </c>
      <c r="Q47" s="52" t="s">
        <v>4930</v>
      </c>
      <c r="R47" s="48">
        <v>3592</v>
      </c>
      <c r="S47" s="48">
        <v>30</v>
      </c>
      <c r="T47" s="47">
        <v>0</v>
      </c>
      <c r="U47" s="47">
        <f t="shared" si="0"/>
        <v>0</v>
      </c>
      <c r="V47" s="48"/>
      <c r="W47" s="48">
        <v>2015</v>
      </c>
      <c r="X47" s="48" t="s">
        <v>8881</v>
      </c>
      <c r="Y47" s="54"/>
      <c r="Z47" s="80"/>
      <c r="AA47" s="80"/>
      <c r="AB47" s="87"/>
    </row>
    <row r="48" spans="1:28" s="7" customFormat="1" ht="75.75" customHeight="1">
      <c r="A48" s="48" t="s">
        <v>853</v>
      </c>
      <c r="B48" s="52" t="s">
        <v>4928</v>
      </c>
      <c r="C48" s="52" t="s">
        <v>4986</v>
      </c>
      <c r="D48" s="52" t="s">
        <v>4006</v>
      </c>
      <c r="E48" s="52" t="s">
        <v>4987</v>
      </c>
      <c r="F48" s="48" t="s">
        <v>4006</v>
      </c>
      <c r="G48" s="48" t="s">
        <v>7164</v>
      </c>
      <c r="H48" s="48">
        <v>0</v>
      </c>
      <c r="I48" s="52" t="s">
        <v>4922</v>
      </c>
      <c r="J48" s="52" t="s">
        <v>4923</v>
      </c>
      <c r="K48" s="48" t="s">
        <v>7210</v>
      </c>
      <c r="L48" s="52" t="s">
        <v>4935</v>
      </c>
      <c r="M48" s="52" t="s">
        <v>4927</v>
      </c>
      <c r="N48" s="52" t="s">
        <v>4929</v>
      </c>
      <c r="O48" s="48" t="s">
        <v>6136</v>
      </c>
      <c r="P48" s="52">
        <v>796</v>
      </c>
      <c r="Q48" s="52" t="s">
        <v>4930</v>
      </c>
      <c r="R48" s="48">
        <v>210</v>
      </c>
      <c r="S48" s="48">
        <v>53.57</v>
      </c>
      <c r="T48" s="47">
        <v>0</v>
      </c>
      <c r="U48" s="47">
        <f t="shared" si="0"/>
        <v>0</v>
      </c>
      <c r="V48" s="48"/>
      <c r="W48" s="48">
        <v>2015</v>
      </c>
      <c r="X48" s="48" t="s">
        <v>8881</v>
      </c>
      <c r="Y48" s="54"/>
      <c r="Z48" s="80"/>
      <c r="AA48" s="80"/>
      <c r="AB48" s="87"/>
    </row>
    <row r="49" spans="1:28" s="7" customFormat="1" ht="75.75" customHeight="1">
      <c r="A49" s="48" t="s">
        <v>908</v>
      </c>
      <c r="B49" s="52" t="s">
        <v>4928</v>
      </c>
      <c r="C49" s="52" t="s">
        <v>6045</v>
      </c>
      <c r="D49" s="52" t="s">
        <v>4961</v>
      </c>
      <c r="E49" s="52" t="s">
        <v>6046</v>
      </c>
      <c r="F49" s="48" t="s">
        <v>2422</v>
      </c>
      <c r="G49" s="48" t="s">
        <v>7164</v>
      </c>
      <c r="H49" s="48">
        <v>0</v>
      </c>
      <c r="I49" s="52" t="s">
        <v>4922</v>
      </c>
      <c r="J49" s="52" t="s">
        <v>4923</v>
      </c>
      <c r="K49" s="48" t="s">
        <v>7210</v>
      </c>
      <c r="L49" s="52" t="s">
        <v>4935</v>
      </c>
      <c r="M49" s="52" t="s">
        <v>4927</v>
      </c>
      <c r="N49" s="52" t="s">
        <v>4929</v>
      </c>
      <c r="O49" s="48" t="s">
        <v>6136</v>
      </c>
      <c r="P49" s="52">
        <v>796</v>
      </c>
      <c r="Q49" s="52" t="s">
        <v>4930</v>
      </c>
      <c r="R49" s="48">
        <v>220</v>
      </c>
      <c r="S49" s="48">
        <v>312.5</v>
      </c>
      <c r="T49" s="47">
        <v>0</v>
      </c>
      <c r="U49" s="47">
        <f t="shared" si="0"/>
        <v>0</v>
      </c>
      <c r="V49" s="48"/>
      <c r="W49" s="48">
        <v>2015</v>
      </c>
      <c r="X49" s="48" t="s">
        <v>9201</v>
      </c>
      <c r="Y49" s="54"/>
      <c r="Z49" s="80"/>
      <c r="AA49" s="80"/>
      <c r="AB49" s="87"/>
    </row>
    <row r="50" spans="1:28" s="7" customFormat="1" ht="75.75" customHeight="1">
      <c r="A50" s="48" t="s">
        <v>8810</v>
      </c>
      <c r="B50" s="52" t="s">
        <v>4928</v>
      </c>
      <c r="C50" s="52" t="s">
        <v>6045</v>
      </c>
      <c r="D50" s="52" t="s">
        <v>4961</v>
      </c>
      <c r="E50" s="52" t="s">
        <v>6046</v>
      </c>
      <c r="F50" s="48" t="s">
        <v>2422</v>
      </c>
      <c r="G50" s="48" t="s">
        <v>7164</v>
      </c>
      <c r="H50" s="48">
        <v>0</v>
      </c>
      <c r="I50" s="52" t="s">
        <v>4922</v>
      </c>
      <c r="J50" s="52" t="s">
        <v>4923</v>
      </c>
      <c r="K50" s="48" t="s">
        <v>7274</v>
      </c>
      <c r="L50" s="52" t="s">
        <v>4935</v>
      </c>
      <c r="M50" s="52" t="s">
        <v>4927</v>
      </c>
      <c r="N50" s="52" t="s">
        <v>4929</v>
      </c>
      <c r="O50" s="48" t="s">
        <v>6136</v>
      </c>
      <c r="P50" s="52">
        <v>796</v>
      </c>
      <c r="Q50" s="52" t="s">
        <v>4930</v>
      </c>
      <c r="R50" s="48">
        <v>50</v>
      </c>
      <c r="S50" s="48">
        <v>312.5</v>
      </c>
      <c r="T50" s="47">
        <f>R50*S50</f>
        <v>15625</v>
      </c>
      <c r="U50" s="47">
        <f t="shared" si="0"/>
        <v>17500</v>
      </c>
      <c r="V50" s="48"/>
      <c r="W50" s="48">
        <v>2015</v>
      </c>
      <c r="X50" s="48"/>
      <c r="Y50" s="54"/>
      <c r="Z50" s="80"/>
      <c r="AA50" s="80"/>
      <c r="AB50" s="87"/>
    </row>
    <row r="51" spans="1:28" s="7" customFormat="1" ht="75.75" customHeight="1">
      <c r="A51" s="48" t="s">
        <v>1016</v>
      </c>
      <c r="B51" s="52" t="s">
        <v>4928</v>
      </c>
      <c r="C51" s="52" t="s">
        <v>4988</v>
      </c>
      <c r="D51" s="52" t="s">
        <v>4007</v>
      </c>
      <c r="E51" s="52" t="s">
        <v>4989</v>
      </c>
      <c r="F51" s="48" t="s">
        <v>4007</v>
      </c>
      <c r="G51" s="48" t="s">
        <v>7164</v>
      </c>
      <c r="H51" s="48">
        <v>0</v>
      </c>
      <c r="I51" s="52" t="s">
        <v>4922</v>
      </c>
      <c r="J51" s="52" t="s">
        <v>4923</v>
      </c>
      <c r="K51" s="48" t="s">
        <v>7210</v>
      </c>
      <c r="L51" s="52" t="s">
        <v>4935</v>
      </c>
      <c r="M51" s="52" t="s">
        <v>4927</v>
      </c>
      <c r="N51" s="52" t="s">
        <v>4929</v>
      </c>
      <c r="O51" s="48" t="s">
        <v>6136</v>
      </c>
      <c r="P51" s="52">
        <v>796</v>
      </c>
      <c r="Q51" s="52" t="s">
        <v>4930</v>
      </c>
      <c r="R51" s="48">
        <v>141</v>
      </c>
      <c r="S51" s="48">
        <v>133.93</v>
      </c>
      <c r="T51" s="47">
        <v>0</v>
      </c>
      <c r="U51" s="47">
        <f t="shared" si="0"/>
        <v>0</v>
      </c>
      <c r="V51" s="48"/>
      <c r="W51" s="48">
        <v>2015</v>
      </c>
      <c r="X51" s="48" t="s">
        <v>8881</v>
      </c>
      <c r="Y51" s="54"/>
      <c r="Z51" s="80"/>
      <c r="AA51" s="80"/>
      <c r="AB51" s="87"/>
    </row>
    <row r="52" spans="1:28" s="7" customFormat="1" ht="75.75" customHeight="1">
      <c r="A52" s="48" t="s">
        <v>6161</v>
      </c>
      <c r="B52" s="52" t="s">
        <v>4928</v>
      </c>
      <c r="C52" s="52" t="s">
        <v>6047</v>
      </c>
      <c r="D52" s="52" t="s">
        <v>4961</v>
      </c>
      <c r="E52" s="52" t="s">
        <v>6048</v>
      </c>
      <c r="F52" s="48" t="s">
        <v>4008</v>
      </c>
      <c r="G52" s="48" t="s">
        <v>7164</v>
      </c>
      <c r="H52" s="48">
        <v>0</v>
      </c>
      <c r="I52" s="52" t="s">
        <v>4922</v>
      </c>
      <c r="J52" s="52" t="s">
        <v>4923</v>
      </c>
      <c r="K52" s="48" t="s">
        <v>7210</v>
      </c>
      <c r="L52" s="52" t="s">
        <v>4935</v>
      </c>
      <c r="M52" s="52" t="s">
        <v>4927</v>
      </c>
      <c r="N52" s="52" t="s">
        <v>4929</v>
      </c>
      <c r="O52" s="48" t="s">
        <v>6136</v>
      </c>
      <c r="P52" s="52">
        <v>796</v>
      </c>
      <c r="Q52" s="52" t="s">
        <v>4930</v>
      </c>
      <c r="R52" s="48">
        <v>14</v>
      </c>
      <c r="S52" s="48">
        <v>1071.43</v>
      </c>
      <c r="T52" s="47">
        <v>0</v>
      </c>
      <c r="U52" s="47">
        <f t="shared" si="0"/>
        <v>0</v>
      </c>
      <c r="V52" s="48"/>
      <c r="W52" s="48">
        <v>2015</v>
      </c>
      <c r="X52" s="48" t="s">
        <v>8881</v>
      </c>
      <c r="Y52" s="54"/>
      <c r="Z52" s="80"/>
      <c r="AA52" s="80"/>
      <c r="AB52" s="87"/>
    </row>
    <row r="53" spans="1:28" s="7" customFormat="1" ht="75.75" customHeight="1">
      <c r="A53" s="48" t="s">
        <v>6162</v>
      </c>
      <c r="B53" s="52" t="s">
        <v>4928</v>
      </c>
      <c r="C53" s="52" t="s">
        <v>4990</v>
      </c>
      <c r="D53" s="52" t="s">
        <v>4991</v>
      </c>
      <c r="E53" s="52" t="s">
        <v>4992</v>
      </c>
      <c r="F53" s="48" t="s">
        <v>4002</v>
      </c>
      <c r="G53" s="48" t="s">
        <v>7164</v>
      </c>
      <c r="H53" s="48">
        <v>0</v>
      </c>
      <c r="I53" s="52" t="s">
        <v>4922</v>
      </c>
      <c r="J53" s="52" t="s">
        <v>4923</v>
      </c>
      <c r="K53" s="48" t="s">
        <v>7210</v>
      </c>
      <c r="L53" s="52" t="s">
        <v>4935</v>
      </c>
      <c r="M53" s="52" t="s">
        <v>4927</v>
      </c>
      <c r="N53" s="52" t="s">
        <v>4929</v>
      </c>
      <c r="O53" s="48" t="s">
        <v>6136</v>
      </c>
      <c r="P53" s="52">
        <v>796</v>
      </c>
      <c r="Q53" s="52" t="s">
        <v>4930</v>
      </c>
      <c r="R53" s="48">
        <v>567</v>
      </c>
      <c r="S53" s="48">
        <v>125</v>
      </c>
      <c r="T53" s="47">
        <v>0</v>
      </c>
      <c r="U53" s="47">
        <f t="shared" si="0"/>
        <v>0</v>
      </c>
      <c r="V53" s="48"/>
      <c r="W53" s="48">
        <v>2015</v>
      </c>
      <c r="X53" s="48" t="s">
        <v>8881</v>
      </c>
      <c r="Y53" s="54"/>
      <c r="Z53" s="80"/>
      <c r="AA53" s="80"/>
      <c r="AB53" s="87"/>
    </row>
    <row r="54" spans="1:28" s="7" customFormat="1" ht="75.75" customHeight="1">
      <c r="A54" s="48" t="s">
        <v>6163</v>
      </c>
      <c r="B54" s="52" t="s">
        <v>4928</v>
      </c>
      <c r="C54" s="52" t="s">
        <v>4993</v>
      </c>
      <c r="D54" s="52" t="s">
        <v>4994</v>
      </c>
      <c r="E54" s="52" t="s">
        <v>4995</v>
      </c>
      <c r="F54" s="48" t="s">
        <v>4009</v>
      </c>
      <c r="G54" s="48" t="s">
        <v>7164</v>
      </c>
      <c r="H54" s="48">
        <v>0</v>
      </c>
      <c r="I54" s="52" t="s">
        <v>4922</v>
      </c>
      <c r="J54" s="52" t="s">
        <v>4923</v>
      </c>
      <c r="K54" s="48" t="s">
        <v>7210</v>
      </c>
      <c r="L54" s="52" t="s">
        <v>4935</v>
      </c>
      <c r="M54" s="52" t="s">
        <v>4927</v>
      </c>
      <c r="N54" s="52" t="s">
        <v>4929</v>
      </c>
      <c r="O54" s="48" t="s">
        <v>6136</v>
      </c>
      <c r="P54" s="52">
        <v>796</v>
      </c>
      <c r="Q54" s="52" t="s">
        <v>4930</v>
      </c>
      <c r="R54" s="48">
        <v>105</v>
      </c>
      <c r="S54" s="48">
        <v>312.5</v>
      </c>
      <c r="T54" s="47">
        <v>0</v>
      </c>
      <c r="U54" s="47">
        <f t="shared" si="0"/>
        <v>0</v>
      </c>
      <c r="V54" s="48"/>
      <c r="W54" s="48">
        <v>2015</v>
      </c>
      <c r="X54" s="48" t="s">
        <v>8881</v>
      </c>
      <c r="Y54" s="54"/>
      <c r="Z54" s="80"/>
      <c r="AA54" s="80"/>
      <c r="AB54" s="87"/>
    </row>
    <row r="55" spans="1:28" s="7" customFormat="1" ht="75.75" customHeight="1">
      <c r="A55" s="48" t="s">
        <v>6164</v>
      </c>
      <c r="B55" s="52" t="s">
        <v>4928</v>
      </c>
      <c r="C55" s="52" t="s">
        <v>4998</v>
      </c>
      <c r="D55" s="52" t="s">
        <v>4996</v>
      </c>
      <c r="E55" s="52" t="s">
        <v>4997</v>
      </c>
      <c r="F55" s="48" t="s">
        <v>4010</v>
      </c>
      <c r="G55" s="48" t="s">
        <v>7164</v>
      </c>
      <c r="H55" s="48">
        <v>0</v>
      </c>
      <c r="I55" s="52" t="s">
        <v>4922</v>
      </c>
      <c r="J55" s="52" t="s">
        <v>4923</v>
      </c>
      <c r="K55" s="48" t="s">
        <v>7210</v>
      </c>
      <c r="L55" s="52" t="s">
        <v>4935</v>
      </c>
      <c r="M55" s="52" t="s">
        <v>4927</v>
      </c>
      <c r="N55" s="52" t="s">
        <v>4929</v>
      </c>
      <c r="O55" s="48" t="s">
        <v>6136</v>
      </c>
      <c r="P55" s="52">
        <v>796</v>
      </c>
      <c r="Q55" s="52" t="s">
        <v>4930</v>
      </c>
      <c r="R55" s="48">
        <v>30</v>
      </c>
      <c r="S55" s="48">
        <v>133.91999999999999</v>
      </c>
      <c r="T55" s="47">
        <v>0</v>
      </c>
      <c r="U55" s="47">
        <f t="shared" si="0"/>
        <v>0</v>
      </c>
      <c r="V55" s="48"/>
      <c r="W55" s="48">
        <v>2015</v>
      </c>
      <c r="X55" s="48" t="s">
        <v>8881</v>
      </c>
      <c r="Y55" s="54"/>
      <c r="Z55" s="80"/>
      <c r="AA55" s="80"/>
      <c r="AB55" s="87"/>
    </row>
    <row r="56" spans="1:28" s="7" customFormat="1" ht="75.75" customHeight="1">
      <c r="A56" s="48" t="s">
        <v>6165</v>
      </c>
      <c r="B56" s="52" t="s">
        <v>4928</v>
      </c>
      <c r="C56" s="52" t="s">
        <v>5000</v>
      </c>
      <c r="D56" s="52" t="s">
        <v>4996</v>
      </c>
      <c r="E56" s="52" t="s">
        <v>4999</v>
      </c>
      <c r="F56" s="48" t="s">
        <v>4011</v>
      </c>
      <c r="G56" s="48" t="s">
        <v>7164</v>
      </c>
      <c r="H56" s="48">
        <v>0</v>
      </c>
      <c r="I56" s="52" t="s">
        <v>4922</v>
      </c>
      <c r="J56" s="52" t="s">
        <v>4923</v>
      </c>
      <c r="K56" s="48" t="s">
        <v>7210</v>
      </c>
      <c r="L56" s="52" t="s">
        <v>4935</v>
      </c>
      <c r="M56" s="52" t="s">
        <v>4927</v>
      </c>
      <c r="N56" s="52" t="s">
        <v>4929</v>
      </c>
      <c r="O56" s="48" t="s">
        <v>6136</v>
      </c>
      <c r="P56" s="52">
        <v>796</v>
      </c>
      <c r="Q56" s="52" t="s">
        <v>4930</v>
      </c>
      <c r="R56" s="48">
        <v>400</v>
      </c>
      <c r="S56" s="48">
        <v>133.91999999999999</v>
      </c>
      <c r="T56" s="47">
        <v>0</v>
      </c>
      <c r="U56" s="47">
        <f t="shared" si="0"/>
        <v>0</v>
      </c>
      <c r="V56" s="48"/>
      <c r="W56" s="48">
        <v>2015</v>
      </c>
      <c r="X56" s="48" t="s">
        <v>8881</v>
      </c>
      <c r="Y56" s="54"/>
      <c r="Z56" s="80"/>
      <c r="AA56" s="80"/>
      <c r="AB56" s="87"/>
    </row>
    <row r="57" spans="1:28" s="7" customFormat="1" ht="75.75" customHeight="1">
      <c r="A57" s="48" t="s">
        <v>6166</v>
      </c>
      <c r="B57" s="52" t="s">
        <v>4928</v>
      </c>
      <c r="C57" s="52" t="s">
        <v>5002</v>
      </c>
      <c r="D57" s="52" t="s">
        <v>4012</v>
      </c>
      <c r="E57" s="52" t="s">
        <v>5001</v>
      </c>
      <c r="F57" s="48" t="s">
        <v>4012</v>
      </c>
      <c r="G57" s="48" t="s">
        <v>7164</v>
      </c>
      <c r="H57" s="48">
        <v>0</v>
      </c>
      <c r="I57" s="52" t="s">
        <v>4922</v>
      </c>
      <c r="J57" s="52" t="s">
        <v>4923</v>
      </c>
      <c r="K57" s="48" t="s">
        <v>7210</v>
      </c>
      <c r="L57" s="52" t="s">
        <v>4935</v>
      </c>
      <c r="M57" s="52" t="s">
        <v>4927</v>
      </c>
      <c r="N57" s="52" t="s">
        <v>4929</v>
      </c>
      <c r="O57" s="48" t="s">
        <v>6136</v>
      </c>
      <c r="P57" s="52">
        <v>796</v>
      </c>
      <c r="Q57" s="52" t="s">
        <v>4930</v>
      </c>
      <c r="R57" s="48">
        <v>524</v>
      </c>
      <c r="S57" s="48">
        <v>135</v>
      </c>
      <c r="T57" s="47">
        <v>0</v>
      </c>
      <c r="U57" s="47">
        <f t="shared" si="0"/>
        <v>0</v>
      </c>
      <c r="V57" s="48"/>
      <c r="W57" s="48">
        <v>2015</v>
      </c>
      <c r="X57" s="48" t="s">
        <v>8881</v>
      </c>
      <c r="Y57" s="54"/>
      <c r="Z57" s="80"/>
      <c r="AA57" s="80"/>
      <c r="AB57" s="87"/>
    </row>
    <row r="58" spans="1:28" s="7" customFormat="1" ht="75.75" customHeight="1">
      <c r="A58" s="48" t="s">
        <v>6167</v>
      </c>
      <c r="B58" s="52" t="s">
        <v>4928</v>
      </c>
      <c r="C58" s="52" t="s">
        <v>5004</v>
      </c>
      <c r="D58" s="52" t="s">
        <v>4013</v>
      </c>
      <c r="E58" s="52" t="s">
        <v>5003</v>
      </c>
      <c r="F58" s="48" t="s">
        <v>4013</v>
      </c>
      <c r="G58" s="48" t="s">
        <v>7164</v>
      </c>
      <c r="H58" s="48">
        <v>0</v>
      </c>
      <c r="I58" s="52" t="s">
        <v>4922</v>
      </c>
      <c r="J58" s="52" t="s">
        <v>4923</v>
      </c>
      <c r="K58" s="48" t="s">
        <v>7210</v>
      </c>
      <c r="L58" s="52" t="s">
        <v>4935</v>
      </c>
      <c r="M58" s="52" t="s">
        <v>4927</v>
      </c>
      <c r="N58" s="52" t="s">
        <v>4929</v>
      </c>
      <c r="O58" s="48" t="s">
        <v>6136</v>
      </c>
      <c r="P58" s="52">
        <v>5111</v>
      </c>
      <c r="Q58" s="52" t="s">
        <v>4933</v>
      </c>
      <c r="R58" s="48">
        <v>5</v>
      </c>
      <c r="S58" s="48">
        <v>178.57</v>
      </c>
      <c r="T58" s="47">
        <v>0</v>
      </c>
      <c r="U58" s="47">
        <f t="shared" si="0"/>
        <v>0</v>
      </c>
      <c r="V58" s="48"/>
      <c r="W58" s="48">
        <v>2015</v>
      </c>
      <c r="X58" s="48" t="s">
        <v>8881</v>
      </c>
      <c r="Y58" s="54"/>
      <c r="Z58" s="80"/>
      <c r="AA58" s="80"/>
      <c r="AB58" s="87"/>
    </row>
    <row r="59" spans="1:28" s="7" customFormat="1" ht="75.75" customHeight="1">
      <c r="A59" s="48" t="s">
        <v>6168</v>
      </c>
      <c r="B59" s="52" t="s">
        <v>4928</v>
      </c>
      <c r="C59" s="52" t="s">
        <v>4971</v>
      </c>
      <c r="D59" s="52" t="s">
        <v>4972</v>
      </c>
      <c r="E59" s="52" t="s">
        <v>4973</v>
      </c>
      <c r="F59" s="48" t="s">
        <v>4014</v>
      </c>
      <c r="G59" s="48" t="s">
        <v>7164</v>
      </c>
      <c r="H59" s="48">
        <v>0</v>
      </c>
      <c r="I59" s="52" t="s">
        <v>4922</v>
      </c>
      <c r="J59" s="52" t="s">
        <v>4923</v>
      </c>
      <c r="K59" s="48" t="s">
        <v>7210</v>
      </c>
      <c r="L59" s="52" t="s">
        <v>4935</v>
      </c>
      <c r="M59" s="52" t="s">
        <v>4927</v>
      </c>
      <c r="N59" s="52" t="s">
        <v>4929</v>
      </c>
      <c r="O59" s="48" t="s">
        <v>6136</v>
      </c>
      <c r="P59" s="52">
        <v>5111</v>
      </c>
      <c r="Q59" s="52" t="s">
        <v>4933</v>
      </c>
      <c r="R59" s="48">
        <v>259</v>
      </c>
      <c r="S59" s="48">
        <v>133.93</v>
      </c>
      <c r="T59" s="47">
        <v>0</v>
      </c>
      <c r="U59" s="47">
        <f t="shared" si="0"/>
        <v>0</v>
      </c>
      <c r="V59" s="48"/>
      <c r="W59" s="48">
        <v>2015</v>
      </c>
      <c r="X59" s="48" t="s">
        <v>8881</v>
      </c>
      <c r="Y59" s="54"/>
      <c r="Z59" s="80"/>
      <c r="AA59" s="80"/>
      <c r="AB59" s="87"/>
    </row>
    <row r="60" spans="1:28" s="7" customFormat="1" ht="75.75" customHeight="1">
      <c r="A60" s="48" t="s">
        <v>6169</v>
      </c>
      <c r="B60" s="52" t="s">
        <v>4928</v>
      </c>
      <c r="C60" s="52" t="s">
        <v>5005</v>
      </c>
      <c r="D60" s="52" t="s">
        <v>5006</v>
      </c>
      <c r="E60" s="52" t="s">
        <v>5007</v>
      </c>
      <c r="F60" s="48" t="s">
        <v>4015</v>
      </c>
      <c r="G60" s="48" t="s">
        <v>7164</v>
      </c>
      <c r="H60" s="48">
        <v>0</v>
      </c>
      <c r="I60" s="52" t="s">
        <v>4922</v>
      </c>
      <c r="J60" s="52" t="s">
        <v>4923</v>
      </c>
      <c r="K60" s="48" t="s">
        <v>7210</v>
      </c>
      <c r="L60" s="52" t="s">
        <v>4935</v>
      </c>
      <c r="M60" s="52" t="s">
        <v>4927</v>
      </c>
      <c r="N60" s="52" t="s">
        <v>4929</v>
      </c>
      <c r="O60" s="48" t="s">
        <v>6136</v>
      </c>
      <c r="P60" s="52">
        <v>796</v>
      </c>
      <c r="Q60" s="52" t="s">
        <v>4930</v>
      </c>
      <c r="R60" s="48">
        <v>145</v>
      </c>
      <c r="S60" s="48">
        <v>133.93</v>
      </c>
      <c r="T60" s="47">
        <v>0</v>
      </c>
      <c r="U60" s="47">
        <f t="shared" si="0"/>
        <v>0</v>
      </c>
      <c r="V60" s="48"/>
      <c r="W60" s="48">
        <v>2015</v>
      </c>
      <c r="X60" s="48" t="s">
        <v>8881</v>
      </c>
      <c r="Y60" s="54"/>
      <c r="Z60" s="80"/>
      <c r="AA60" s="80"/>
      <c r="AB60" s="87"/>
    </row>
    <row r="61" spans="1:28" s="7" customFormat="1" ht="75.75" customHeight="1">
      <c r="A61" s="48" t="s">
        <v>6170</v>
      </c>
      <c r="B61" s="52" t="s">
        <v>4928</v>
      </c>
      <c r="C61" s="52" t="s">
        <v>5008</v>
      </c>
      <c r="D61" s="52" t="s">
        <v>5009</v>
      </c>
      <c r="E61" s="52" t="s">
        <v>5010</v>
      </c>
      <c r="F61" s="48" t="s">
        <v>4016</v>
      </c>
      <c r="G61" s="48" t="s">
        <v>7164</v>
      </c>
      <c r="H61" s="48">
        <v>0</v>
      </c>
      <c r="I61" s="52" t="s">
        <v>4922</v>
      </c>
      <c r="J61" s="52" t="s">
        <v>4923</v>
      </c>
      <c r="K61" s="48" t="s">
        <v>7210</v>
      </c>
      <c r="L61" s="52" t="s">
        <v>4935</v>
      </c>
      <c r="M61" s="52" t="s">
        <v>4927</v>
      </c>
      <c r="N61" s="52" t="s">
        <v>4929</v>
      </c>
      <c r="O61" s="48" t="s">
        <v>6136</v>
      </c>
      <c r="P61" s="52">
        <v>796</v>
      </c>
      <c r="Q61" s="52" t="s">
        <v>4930</v>
      </c>
      <c r="R61" s="48">
        <v>175</v>
      </c>
      <c r="S61" s="48">
        <v>89.28</v>
      </c>
      <c r="T61" s="47">
        <v>0</v>
      </c>
      <c r="U61" s="47">
        <f t="shared" si="0"/>
        <v>0</v>
      </c>
      <c r="V61" s="48"/>
      <c r="W61" s="48">
        <v>2015</v>
      </c>
      <c r="X61" s="48" t="s">
        <v>8881</v>
      </c>
      <c r="Y61" s="54"/>
      <c r="Z61" s="80"/>
      <c r="AA61" s="80"/>
      <c r="AB61" s="87"/>
    </row>
    <row r="62" spans="1:28" s="7" customFormat="1" ht="75.75" customHeight="1">
      <c r="A62" s="48" t="s">
        <v>6171</v>
      </c>
      <c r="B62" s="52" t="s">
        <v>4928</v>
      </c>
      <c r="C62" s="52" t="s">
        <v>4936</v>
      </c>
      <c r="D62" s="52" t="s">
        <v>4937</v>
      </c>
      <c r="E62" s="52" t="s">
        <v>4938</v>
      </c>
      <c r="F62" s="48" t="s">
        <v>4017</v>
      </c>
      <c r="G62" s="48" t="s">
        <v>7164</v>
      </c>
      <c r="H62" s="48">
        <v>0</v>
      </c>
      <c r="I62" s="52" t="s">
        <v>4922</v>
      </c>
      <c r="J62" s="52" t="s">
        <v>4923</v>
      </c>
      <c r="K62" s="48" t="s">
        <v>7210</v>
      </c>
      <c r="L62" s="52" t="s">
        <v>4935</v>
      </c>
      <c r="M62" s="52" t="s">
        <v>4927</v>
      </c>
      <c r="N62" s="52" t="s">
        <v>4929</v>
      </c>
      <c r="O62" s="48" t="s">
        <v>6136</v>
      </c>
      <c r="P62" s="52">
        <v>796</v>
      </c>
      <c r="Q62" s="52" t="s">
        <v>6044</v>
      </c>
      <c r="R62" s="48">
        <v>114</v>
      </c>
      <c r="S62" s="48">
        <v>178.57</v>
      </c>
      <c r="T62" s="47">
        <f>R62*S62</f>
        <v>20356.98</v>
      </c>
      <c r="U62" s="47">
        <f t="shared" si="0"/>
        <v>22799.817600000002</v>
      </c>
      <c r="V62" s="48"/>
      <c r="W62" s="48">
        <v>2015</v>
      </c>
      <c r="X62" s="48"/>
      <c r="Y62" s="54"/>
      <c r="Z62" s="80"/>
      <c r="AA62" s="80"/>
      <c r="AB62" s="87"/>
    </row>
    <row r="63" spans="1:28" s="7" customFormat="1" ht="75.75" customHeight="1">
      <c r="A63" s="48" t="s">
        <v>6172</v>
      </c>
      <c r="B63" s="52" t="s">
        <v>4928</v>
      </c>
      <c r="C63" s="52" t="s">
        <v>5011</v>
      </c>
      <c r="D63" s="52" t="s">
        <v>5012</v>
      </c>
      <c r="E63" s="52" t="s">
        <v>5013</v>
      </c>
      <c r="F63" s="48" t="s">
        <v>4018</v>
      </c>
      <c r="G63" s="48" t="s">
        <v>7164</v>
      </c>
      <c r="H63" s="48">
        <v>0</v>
      </c>
      <c r="I63" s="52" t="s">
        <v>4922</v>
      </c>
      <c r="J63" s="52" t="s">
        <v>4923</v>
      </c>
      <c r="K63" s="48" t="s">
        <v>7210</v>
      </c>
      <c r="L63" s="52" t="s">
        <v>4935</v>
      </c>
      <c r="M63" s="52" t="s">
        <v>4927</v>
      </c>
      <c r="N63" s="52" t="s">
        <v>4929</v>
      </c>
      <c r="O63" s="48" t="s">
        <v>6136</v>
      </c>
      <c r="P63" s="52">
        <v>796</v>
      </c>
      <c r="Q63" s="52" t="s">
        <v>4930</v>
      </c>
      <c r="R63" s="48">
        <v>22</v>
      </c>
      <c r="S63" s="48">
        <v>1785.57</v>
      </c>
      <c r="T63" s="47">
        <v>0</v>
      </c>
      <c r="U63" s="47">
        <f t="shared" si="0"/>
        <v>0</v>
      </c>
      <c r="V63" s="48"/>
      <c r="W63" s="48">
        <v>2015</v>
      </c>
      <c r="X63" s="48" t="s">
        <v>8881</v>
      </c>
      <c r="Y63" s="54"/>
      <c r="Z63" s="80"/>
      <c r="AA63" s="80"/>
      <c r="AB63" s="87"/>
    </row>
    <row r="64" spans="1:28" s="7" customFormat="1" ht="75.75" customHeight="1">
      <c r="A64" s="48" t="s">
        <v>6173</v>
      </c>
      <c r="B64" s="52" t="s">
        <v>4928</v>
      </c>
      <c r="C64" s="52" t="s">
        <v>5014</v>
      </c>
      <c r="D64" s="52" t="s">
        <v>4961</v>
      </c>
      <c r="E64" s="52" t="s">
        <v>5015</v>
      </c>
      <c r="F64" s="48" t="s">
        <v>4019</v>
      </c>
      <c r="G64" s="48" t="s">
        <v>7164</v>
      </c>
      <c r="H64" s="48">
        <v>0</v>
      </c>
      <c r="I64" s="52" t="s">
        <v>4922</v>
      </c>
      <c r="J64" s="52" t="s">
        <v>4923</v>
      </c>
      <c r="K64" s="48" t="s">
        <v>7210</v>
      </c>
      <c r="L64" s="52" t="s">
        <v>4935</v>
      </c>
      <c r="M64" s="52" t="s">
        <v>4927</v>
      </c>
      <c r="N64" s="52" t="s">
        <v>4929</v>
      </c>
      <c r="O64" s="48" t="s">
        <v>6136</v>
      </c>
      <c r="P64" s="52">
        <v>796</v>
      </c>
      <c r="Q64" s="52" t="s">
        <v>4930</v>
      </c>
      <c r="R64" s="48">
        <v>238</v>
      </c>
      <c r="S64" s="48">
        <v>312.5</v>
      </c>
      <c r="T64" s="47">
        <v>0</v>
      </c>
      <c r="U64" s="47">
        <f t="shared" si="0"/>
        <v>0</v>
      </c>
      <c r="V64" s="48"/>
      <c r="W64" s="48">
        <v>2015</v>
      </c>
      <c r="X64" s="48" t="s">
        <v>9201</v>
      </c>
      <c r="Y64" s="54"/>
      <c r="Z64" s="80"/>
      <c r="AA64" s="80"/>
      <c r="AB64" s="87"/>
    </row>
    <row r="65" spans="1:28" s="7" customFormat="1" ht="75.75" customHeight="1">
      <c r="A65" s="48" t="s">
        <v>8811</v>
      </c>
      <c r="B65" s="52" t="s">
        <v>4928</v>
      </c>
      <c r="C65" s="52" t="s">
        <v>5014</v>
      </c>
      <c r="D65" s="52" t="s">
        <v>4961</v>
      </c>
      <c r="E65" s="52" t="s">
        <v>5015</v>
      </c>
      <c r="F65" s="48" t="s">
        <v>4019</v>
      </c>
      <c r="G65" s="48" t="s">
        <v>7164</v>
      </c>
      <c r="H65" s="48">
        <v>0</v>
      </c>
      <c r="I65" s="52" t="s">
        <v>4922</v>
      </c>
      <c r="J65" s="52" t="s">
        <v>4923</v>
      </c>
      <c r="K65" s="48" t="s">
        <v>7274</v>
      </c>
      <c r="L65" s="52" t="s">
        <v>4935</v>
      </c>
      <c r="M65" s="52" t="s">
        <v>4927</v>
      </c>
      <c r="N65" s="52" t="s">
        <v>4929</v>
      </c>
      <c r="O65" s="48" t="s">
        <v>6136</v>
      </c>
      <c r="P65" s="52">
        <v>796</v>
      </c>
      <c r="Q65" s="52" t="s">
        <v>4930</v>
      </c>
      <c r="R65" s="48">
        <v>55</v>
      </c>
      <c r="S65" s="48">
        <v>312.5</v>
      </c>
      <c r="T65" s="47">
        <f>R65*S65</f>
        <v>17187.5</v>
      </c>
      <c r="U65" s="47">
        <f t="shared" si="0"/>
        <v>19250.000000000004</v>
      </c>
      <c r="V65" s="48"/>
      <c r="W65" s="48">
        <v>2015</v>
      </c>
      <c r="X65" s="48"/>
      <c r="Y65" s="54"/>
      <c r="Z65" s="80"/>
      <c r="AA65" s="80"/>
      <c r="AB65" s="87"/>
    </row>
    <row r="66" spans="1:28" s="7" customFormat="1" ht="75.75" customHeight="1">
      <c r="A66" s="48" t="s">
        <v>6174</v>
      </c>
      <c r="B66" s="52" t="s">
        <v>4928</v>
      </c>
      <c r="C66" s="52" t="s">
        <v>4948</v>
      </c>
      <c r="D66" s="52" t="s">
        <v>4949</v>
      </c>
      <c r="E66" s="52" t="s">
        <v>4950</v>
      </c>
      <c r="F66" s="48" t="s">
        <v>4020</v>
      </c>
      <c r="G66" s="48" t="s">
        <v>7164</v>
      </c>
      <c r="H66" s="48">
        <v>0</v>
      </c>
      <c r="I66" s="52" t="s">
        <v>4922</v>
      </c>
      <c r="J66" s="52" t="s">
        <v>4923</v>
      </c>
      <c r="K66" s="48" t="s">
        <v>7210</v>
      </c>
      <c r="L66" s="52" t="s">
        <v>4935</v>
      </c>
      <c r="M66" s="52" t="s">
        <v>4927</v>
      </c>
      <c r="N66" s="52" t="s">
        <v>4929</v>
      </c>
      <c r="O66" s="48" t="s">
        <v>6136</v>
      </c>
      <c r="P66" s="52">
        <v>796</v>
      </c>
      <c r="Q66" s="52" t="s">
        <v>4930</v>
      </c>
      <c r="R66" s="48">
        <v>370</v>
      </c>
      <c r="S66" s="48">
        <v>60</v>
      </c>
      <c r="T66" s="47">
        <v>0</v>
      </c>
      <c r="U66" s="47">
        <f t="shared" si="0"/>
        <v>0</v>
      </c>
      <c r="V66" s="48"/>
      <c r="W66" s="48">
        <v>2015</v>
      </c>
      <c r="X66" s="48" t="s">
        <v>9201</v>
      </c>
      <c r="Y66" s="54"/>
      <c r="Z66" s="80"/>
      <c r="AA66" s="80"/>
      <c r="AB66" s="87"/>
    </row>
    <row r="67" spans="1:28" s="7" customFormat="1" ht="75.75" customHeight="1">
      <c r="A67" s="48" t="s">
        <v>8812</v>
      </c>
      <c r="B67" s="52" t="s">
        <v>4928</v>
      </c>
      <c r="C67" s="52" t="s">
        <v>4948</v>
      </c>
      <c r="D67" s="52" t="s">
        <v>4949</v>
      </c>
      <c r="E67" s="52" t="s">
        <v>4950</v>
      </c>
      <c r="F67" s="48" t="s">
        <v>4020</v>
      </c>
      <c r="G67" s="48" t="s">
        <v>7164</v>
      </c>
      <c r="H67" s="48">
        <v>0</v>
      </c>
      <c r="I67" s="52" t="s">
        <v>4922</v>
      </c>
      <c r="J67" s="52" t="s">
        <v>4923</v>
      </c>
      <c r="K67" s="48" t="s">
        <v>7274</v>
      </c>
      <c r="L67" s="52" t="s">
        <v>4935</v>
      </c>
      <c r="M67" s="52" t="s">
        <v>4927</v>
      </c>
      <c r="N67" s="52" t="s">
        <v>4929</v>
      </c>
      <c r="O67" s="48" t="s">
        <v>6136</v>
      </c>
      <c r="P67" s="52">
        <v>796</v>
      </c>
      <c r="Q67" s="52" t="s">
        <v>4930</v>
      </c>
      <c r="R67" s="48">
        <v>50</v>
      </c>
      <c r="S67" s="48">
        <v>60</v>
      </c>
      <c r="T67" s="47">
        <f t="shared" ref="T67:T68" si="4">R67*S67</f>
        <v>3000</v>
      </c>
      <c r="U67" s="47">
        <f t="shared" si="0"/>
        <v>3360.0000000000005</v>
      </c>
      <c r="V67" s="48"/>
      <c r="W67" s="48">
        <v>2015</v>
      </c>
      <c r="X67" s="48"/>
      <c r="Y67" s="54"/>
      <c r="Z67" s="80"/>
      <c r="AA67" s="80"/>
      <c r="AB67" s="87"/>
    </row>
    <row r="68" spans="1:28" s="7" customFormat="1" ht="75.75" customHeight="1">
      <c r="A68" s="48" t="s">
        <v>6175</v>
      </c>
      <c r="B68" s="52" t="s">
        <v>4928</v>
      </c>
      <c r="C68" s="52" t="s">
        <v>5016</v>
      </c>
      <c r="D68" s="52" t="s">
        <v>5017</v>
      </c>
      <c r="E68" s="52" t="s">
        <v>5018</v>
      </c>
      <c r="F68" s="48" t="s">
        <v>4921</v>
      </c>
      <c r="G68" s="48" t="s">
        <v>8656</v>
      </c>
      <c r="H68" s="48">
        <v>0</v>
      </c>
      <c r="I68" s="52" t="s">
        <v>4922</v>
      </c>
      <c r="J68" s="52" t="s">
        <v>4923</v>
      </c>
      <c r="K68" s="48" t="s">
        <v>6137</v>
      </c>
      <c r="L68" s="52" t="s">
        <v>4935</v>
      </c>
      <c r="M68" s="52" t="s">
        <v>4927</v>
      </c>
      <c r="N68" s="52" t="s">
        <v>7212</v>
      </c>
      <c r="O68" s="48" t="s">
        <v>6136</v>
      </c>
      <c r="P68" s="52" t="s">
        <v>3433</v>
      </c>
      <c r="Q68" s="52" t="s">
        <v>6044</v>
      </c>
      <c r="R68" s="48">
        <v>3840</v>
      </c>
      <c r="S68" s="48">
        <v>1700</v>
      </c>
      <c r="T68" s="47">
        <f t="shared" si="4"/>
        <v>6528000</v>
      </c>
      <c r="U68" s="47">
        <f t="shared" si="0"/>
        <v>7311360.0000000009</v>
      </c>
      <c r="V68" s="48"/>
      <c r="W68" s="48">
        <v>2015</v>
      </c>
      <c r="X68" s="48"/>
      <c r="Y68" s="54"/>
      <c r="Z68" s="80"/>
      <c r="AA68" s="80"/>
      <c r="AB68" s="87"/>
    </row>
    <row r="69" spans="1:28" s="7" customFormat="1" ht="75.75" customHeight="1">
      <c r="A69" s="48" t="s">
        <v>6176</v>
      </c>
      <c r="B69" s="52" t="s">
        <v>4928</v>
      </c>
      <c r="C69" s="52" t="s">
        <v>5025</v>
      </c>
      <c r="D69" s="52" t="s">
        <v>5026</v>
      </c>
      <c r="E69" s="52" t="s">
        <v>5027</v>
      </c>
      <c r="F69" s="48" t="s">
        <v>4064</v>
      </c>
      <c r="G69" s="48" t="s">
        <v>7164</v>
      </c>
      <c r="H69" s="48">
        <v>0</v>
      </c>
      <c r="I69" s="52" t="s">
        <v>4922</v>
      </c>
      <c r="J69" s="52" t="s">
        <v>4923</v>
      </c>
      <c r="K69" s="48" t="s">
        <v>7210</v>
      </c>
      <c r="L69" s="52" t="s">
        <v>4935</v>
      </c>
      <c r="M69" s="52" t="s">
        <v>4927</v>
      </c>
      <c r="N69" s="52" t="s">
        <v>4929</v>
      </c>
      <c r="O69" s="48" t="s">
        <v>6136</v>
      </c>
      <c r="P69" s="52" t="s">
        <v>3433</v>
      </c>
      <c r="Q69" s="52" t="s">
        <v>4930</v>
      </c>
      <c r="R69" s="48">
        <v>12</v>
      </c>
      <c r="S69" s="48">
        <v>400</v>
      </c>
      <c r="T69" s="47">
        <v>0</v>
      </c>
      <c r="U69" s="47">
        <f t="shared" si="0"/>
        <v>0</v>
      </c>
      <c r="V69" s="48"/>
      <c r="W69" s="48">
        <v>2015</v>
      </c>
      <c r="X69" s="48" t="s">
        <v>9201</v>
      </c>
      <c r="Y69" s="54"/>
      <c r="Z69" s="80"/>
      <c r="AA69" s="80"/>
      <c r="AB69" s="87"/>
    </row>
    <row r="70" spans="1:28" s="7" customFormat="1" ht="75.75" customHeight="1">
      <c r="A70" s="48" t="s">
        <v>8885</v>
      </c>
      <c r="B70" s="52" t="s">
        <v>4928</v>
      </c>
      <c r="C70" s="52" t="s">
        <v>8888</v>
      </c>
      <c r="D70" s="52" t="s">
        <v>8886</v>
      </c>
      <c r="E70" s="52" t="s">
        <v>8887</v>
      </c>
      <c r="F70" s="48" t="s">
        <v>4064</v>
      </c>
      <c r="G70" s="48" t="s">
        <v>7164</v>
      </c>
      <c r="H70" s="48">
        <v>0</v>
      </c>
      <c r="I70" s="52" t="s">
        <v>4922</v>
      </c>
      <c r="J70" s="52" t="s">
        <v>4923</v>
      </c>
      <c r="K70" s="48" t="s">
        <v>7213</v>
      </c>
      <c r="L70" s="52" t="s">
        <v>4935</v>
      </c>
      <c r="M70" s="52" t="s">
        <v>4927</v>
      </c>
      <c r="N70" s="52" t="s">
        <v>4929</v>
      </c>
      <c r="O70" s="48" t="s">
        <v>6136</v>
      </c>
      <c r="P70" s="52">
        <v>616</v>
      </c>
      <c r="Q70" s="52" t="s">
        <v>8889</v>
      </c>
      <c r="R70" s="48">
        <v>12</v>
      </c>
      <c r="S70" s="48">
        <v>400</v>
      </c>
      <c r="T70" s="47">
        <f t="shared" ref="T70:T79" si="5">R70*S70</f>
        <v>4800</v>
      </c>
      <c r="U70" s="47">
        <f t="shared" si="0"/>
        <v>5376.0000000000009</v>
      </c>
      <c r="V70" s="48"/>
      <c r="W70" s="48">
        <v>2015</v>
      </c>
      <c r="X70" s="48"/>
      <c r="Y70" s="54"/>
      <c r="Z70" s="80"/>
      <c r="AA70" s="80"/>
      <c r="AB70" s="87"/>
    </row>
    <row r="71" spans="1:28" s="7" customFormat="1" ht="75.75" customHeight="1">
      <c r="A71" s="48" t="s">
        <v>6177</v>
      </c>
      <c r="B71" s="52" t="s">
        <v>4928</v>
      </c>
      <c r="C71" s="52" t="s">
        <v>5019</v>
      </c>
      <c r="D71" s="52" t="s">
        <v>5020</v>
      </c>
      <c r="E71" s="52" t="s">
        <v>5021</v>
      </c>
      <c r="F71" s="48" t="s">
        <v>4065</v>
      </c>
      <c r="G71" s="48" t="s">
        <v>7164</v>
      </c>
      <c r="H71" s="48">
        <v>0</v>
      </c>
      <c r="I71" s="52" t="s">
        <v>4922</v>
      </c>
      <c r="J71" s="52" t="s">
        <v>4923</v>
      </c>
      <c r="K71" s="48" t="s">
        <v>7210</v>
      </c>
      <c r="L71" s="52" t="s">
        <v>4935</v>
      </c>
      <c r="M71" s="52" t="s">
        <v>4927</v>
      </c>
      <c r="N71" s="52" t="s">
        <v>4929</v>
      </c>
      <c r="O71" s="48" t="s">
        <v>6136</v>
      </c>
      <c r="P71" s="52" t="s">
        <v>3433</v>
      </c>
      <c r="Q71" s="52" t="s">
        <v>6044</v>
      </c>
      <c r="R71" s="48">
        <v>725</v>
      </c>
      <c r="S71" s="48">
        <v>400</v>
      </c>
      <c r="T71" s="47">
        <v>0</v>
      </c>
      <c r="U71" s="47">
        <f t="shared" si="0"/>
        <v>0</v>
      </c>
      <c r="V71" s="48"/>
      <c r="W71" s="48">
        <v>2015</v>
      </c>
      <c r="X71" s="48" t="s">
        <v>8661</v>
      </c>
      <c r="Y71" s="54"/>
      <c r="Z71" s="80"/>
      <c r="AA71" s="80"/>
      <c r="AB71" s="87"/>
    </row>
    <row r="72" spans="1:28" s="7" customFormat="1" ht="75.75" customHeight="1">
      <c r="A72" s="48" t="s">
        <v>9620</v>
      </c>
      <c r="B72" s="52" t="s">
        <v>4928</v>
      </c>
      <c r="C72" s="52" t="s">
        <v>5019</v>
      </c>
      <c r="D72" s="52" t="s">
        <v>5020</v>
      </c>
      <c r="E72" s="52" t="s">
        <v>5021</v>
      </c>
      <c r="F72" s="48" t="s">
        <v>4065</v>
      </c>
      <c r="G72" s="48" t="s">
        <v>7164</v>
      </c>
      <c r="H72" s="48">
        <v>0</v>
      </c>
      <c r="I72" s="52" t="s">
        <v>4922</v>
      </c>
      <c r="J72" s="52" t="s">
        <v>4923</v>
      </c>
      <c r="K72" s="48" t="s">
        <v>7210</v>
      </c>
      <c r="L72" s="52" t="s">
        <v>4935</v>
      </c>
      <c r="M72" s="52" t="s">
        <v>4927</v>
      </c>
      <c r="N72" s="52" t="s">
        <v>4929</v>
      </c>
      <c r="O72" s="48" t="s">
        <v>6136</v>
      </c>
      <c r="P72" s="52" t="s">
        <v>3433</v>
      </c>
      <c r="Q72" s="52" t="s">
        <v>6044</v>
      </c>
      <c r="R72" s="48">
        <v>600</v>
      </c>
      <c r="S72" s="48">
        <v>400</v>
      </c>
      <c r="T72" s="47">
        <f t="shared" ref="T72" si="6">R72*S72</f>
        <v>240000</v>
      </c>
      <c r="U72" s="47">
        <f t="shared" si="0"/>
        <v>268800</v>
      </c>
      <c r="V72" s="48"/>
      <c r="W72" s="48">
        <v>2015</v>
      </c>
      <c r="X72" s="48"/>
      <c r="Y72" s="54"/>
      <c r="Z72" s="80"/>
      <c r="AA72" s="80"/>
      <c r="AB72" s="87"/>
    </row>
    <row r="73" spans="1:28" s="7" customFormat="1" ht="75.75" customHeight="1">
      <c r="A73" s="48" t="s">
        <v>6178</v>
      </c>
      <c r="B73" s="52" t="s">
        <v>4928</v>
      </c>
      <c r="C73" s="52" t="s">
        <v>5022</v>
      </c>
      <c r="D73" s="52" t="s">
        <v>5023</v>
      </c>
      <c r="E73" s="52" t="s">
        <v>5024</v>
      </c>
      <c r="F73" s="48" t="s">
        <v>4067</v>
      </c>
      <c r="G73" s="48" t="s">
        <v>7164</v>
      </c>
      <c r="H73" s="48">
        <v>0</v>
      </c>
      <c r="I73" s="52" t="s">
        <v>4922</v>
      </c>
      <c r="J73" s="52" t="s">
        <v>4923</v>
      </c>
      <c r="K73" s="48" t="s">
        <v>7210</v>
      </c>
      <c r="L73" s="52" t="s">
        <v>4935</v>
      </c>
      <c r="M73" s="52" t="s">
        <v>4927</v>
      </c>
      <c r="N73" s="52" t="s">
        <v>4929</v>
      </c>
      <c r="O73" s="48" t="s">
        <v>6136</v>
      </c>
      <c r="P73" s="52" t="s">
        <v>3433</v>
      </c>
      <c r="Q73" s="52" t="s">
        <v>4930</v>
      </c>
      <c r="R73" s="48">
        <v>12</v>
      </c>
      <c r="S73" s="48">
        <v>150</v>
      </c>
      <c r="T73" s="47">
        <f t="shared" si="5"/>
        <v>1800</v>
      </c>
      <c r="U73" s="47">
        <f t="shared" si="0"/>
        <v>2016.0000000000002</v>
      </c>
      <c r="V73" s="48"/>
      <c r="W73" s="48">
        <v>2015</v>
      </c>
      <c r="X73" s="48"/>
      <c r="Y73" s="54"/>
      <c r="Z73" s="80"/>
      <c r="AA73" s="80"/>
      <c r="AB73" s="87"/>
    </row>
    <row r="74" spans="1:28" s="7" customFormat="1" ht="75.75" customHeight="1">
      <c r="A74" s="48" t="s">
        <v>6179</v>
      </c>
      <c r="B74" s="52" t="s">
        <v>4928</v>
      </c>
      <c r="C74" s="52" t="s">
        <v>5022</v>
      </c>
      <c r="D74" s="52" t="s">
        <v>5023</v>
      </c>
      <c r="E74" s="52" t="s">
        <v>5024</v>
      </c>
      <c r="F74" s="48" t="s">
        <v>4068</v>
      </c>
      <c r="G74" s="48" t="s">
        <v>7164</v>
      </c>
      <c r="H74" s="48">
        <v>0</v>
      </c>
      <c r="I74" s="52" t="s">
        <v>4922</v>
      </c>
      <c r="J74" s="52" t="s">
        <v>4923</v>
      </c>
      <c r="K74" s="48" t="s">
        <v>7210</v>
      </c>
      <c r="L74" s="52" t="s">
        <v>4935</v>
      </c>
      <c r="M74" s="52" t="s">
        <v>4927</v>
      </c>
      <c r="N74" s="52" t="s">
        <v>4929</v>
      </c>
      <c r="O74" s="48" t="s">
        <v>6136</v>
      </c>
      <c r="P74" s="52" t="s">
        <v>3433</v>
      </c>
      <c r="Q74" s="52" t="s">
        <v>4930</v>
      </c>
      <c r="R74" s="48">
        <v>12</v>
      </c>
      <c r="S74" s="48">
        <v>120</v>
      </c>
      <c r="T74" s="47">
        <f t="shared" si="5"/>
        <v>1440</v>
      </c>
      <c r="U74" s="47">
        <f t="shared" si="0"/>
        <v>1612.8000000000002</v>
      </c>
      <c r="V74" s="48"/>
      <c r="W74" s="48">
        <v>2015</v>
      </c>
      <c r="X74" s="48"/>
      <c r="Y74" s="54"/>
      <c r="Z74" s="80"/>
      <c r="AA74" s="80"/>
      <c r="AB74" s="87"/>
    </row>
    <row r="75" spans="1:28" s="7" customFormat="1" ht="75.75" customHeight="1">
      <c r="A75" s="48" t="s">
        <v>6180</v>
      </c>
      <c r="B75" s="52" t="s">
        <v>4928</v>
      </c>
      <c r="C75" s="52" t="s">
        <v>5022</v>
      </c>
      <c r="D75" s="52" t="s">
        <v>5023</v>
      </c>
      <c r="E75" s="52" t="s">
        <v>5024</v>
      </c>
      <c r="F75" s="48" t="s">
        <v>4069</v>
      </c>
      <c r="G75" s="48" t="s">
        <v>7164</v>
      </c>
      <c r="H75" s="48">
        <v>0</v>
      </c>
      <c r="I75" s="52" t="s">
        <v>4922</v>
      </c>
      <c r="J75" s="52" t="s">
        <v>4923</v>
      </c>
      <c r="K75" s="48" t="s">
        <v>7210</v>
      </c>
      <c r="L75" s="52" t="s">
        <v>4935</v>
      </c>
      <c r="M75" s="52" t="s">
        <v>4927</v>
      </c>
      <c r="N75" s="52" t="s">
        <v>4929</v>
      </c>
      <c r="O75" s="48" t="s">
        <v>6136</v>
      </c>
      <c r="P75" s="52" t="s">
        <v>3433</v>
      </c>
      <c r="Q75" s="52" t="s">
        <v>4930</v>
      </c>
      <c r="R75" s="48">
        <v>90</v>
      </c>
      <c r="S75" s="48">
        <v>40</v>
      </c>
      <c r="T75" s="47">
        <f t="shared" si="5"/>
        <v>3600</v>
      </c>
      <c r="U75" s="47">
        <f t="shared" si="0"/>
        <v>4032.0000000000005</v>
      </c>
      <c r="V75" s="48"/>
      <c r="W75" s="48">
        <v>2015</v>
      </c>
      <c r="X75" s="48"/>
      <c r="Y75" s="54"/>
      <c r="Z75" s="80"/>
      <c r="AA75" s="80"/>
      <c r="AB75" s="87"/>
    </row>
    <row r="76" spans="1:28" s="7" customFormat="1" ht="75.75" customHeight="1">
      <c r="A76" s="48" t="s">
        <v>6181</v>
      </c>
      <c r="B76" s="52" t="s">
        <v>4928</v>
      </c>
      <c r="C76" s="52" t="s">
        <v>5022</v>
      </c>
      <c r="D76" s="52" t="s">
        <v>5023</v>
      </c>
      <c r="E76" s="52" t="s">
        <v>5024</v>
      </c>
      <c r="F76" s="48" t="s">
        <v>4070</v>
      </c>
      <c r="G76" s="48" t="s">
        <v>7164</v>
      </c>
      <c r="H76" s="48">
        <v>0</v>
      </c>
      <c r="I76" s="52" t="s">
        <v>4922</v>
      </c>
      <c r="J76" s="52" t="s">
        <v>4923</v>
      </c>
      <c r="K76" s="48" t="s">
        <v>7210</v>
      </c>
      <c r="L76" s="52" t="s">
        <v>4935</v>
      </c>
      <c r="M76" s="52" t="s">
        <v>4927</v>
      </c>
      <c r="N76" s="52" t="s">
        <v>4929</v>
      </c>
      <c r="O76" s="48" t="s">
        <v>6136</v>
      </c>
      <c r="P76" s="52" t="s">
        <v>3433</v>
      </c>
      <c r="Q76" s="52" t="s">
        <v>4930</v>
      </c>
      <c r="R76" s="48">
        <v>120</v>
      </c>
      <c r="S76" s="48">
        <v>80</v>
      </c>
      <c r="T76" s="47">
        <f t="shared" si="5"/>
        <v>9600</v>
      </c>
      <c r="U76" s="47">
        <f t="shared" si="0"/>
        <v>10752.000000000002</v>
      </c>
      <c r="V76" s="48"/>
      <c r="W76" s="48">
        <v>2015</v>
      </c>
      <c r="X76" s="48"/>
      <c r="Y76" s="54"/>
      <c r="Z76" s="80"/>
      <c r="AA76" s="80"/>
      <c r="AB76" s="87"/>
    </row>
    <row r="77" spans="1:28" s="7" customFormat="1" ht="75.75" customHeight="1">
      <c r="A77" s="48" t="s">
        <v>6182</v>
      </c>
      <c r="B77" s="52" t="s">
        <v>4928</v>
      </c>
      <c r="C77" s="52" t="s">
        <v>6051</v>
      </c>
      <c r="D77" s="52" t="s">
        <v>6049</v>
      </c>
      <c r="E77" s="52" t="s">
        <v>6050</v>
      </c>
      <c r="F77" s="48" t="s">
        <v>4071</v>
      </c>
      <c r="G77" s="48" t="s">
        <v>7164</v>
      </c>
      <c r="H77" s="48">
        <v>0</v>
      </c>
      <c r="I77" s="52" t="s">
        <v>4922</v>
      </c>
      <c r="J77" s="52" t="s">
        <v>4923</v>
      </c>
      <c r="K77" s="48" t="s">
        <v>7210</v>
      </c>
      <c r="L77" s="52" t="s">
        <v>4935</v>
      </c>
      <c r="M77" s="52" t="s">
        <v>4927</v>
      </c>
      <c r="N77" s="52" t="s">
        <v>4929</v>
      </c>
      <c r="O77" s="48" t="s">
        <v>6136</v>
      </c>
      <c r="P77" s="52">
        <v>736</v>
      </c>
      <c r="Q77" s="52" t="s">
        <v>4934</v>
      </c>
      <c r="R77" s="48">
        <v>60</v>
      </c>
      <c r="S77" s="48">
        <v>230</v>
      </c>
      <c r="T77" s="47">
        <f t="shared" si="5"/>
        <v>13800</v>
      </c>
      <c r="U77" s="47">
        <f t="shared" si="0"/>
        <v>15456.000000000002</v>
      </c>
      <c r="V77" s="48"/>
      <c r="W77" s="48">
        <v>2015</v>
      </c>
      <c r="X77" s="48"/>
      <c r="Y77" s="54"/>
      <c r="Z77" s="80"/>
      <c r="AA77" s="80"/>
      <c r="AB77" s="87"/>
    </row>
    <row r="78" spans="1:28" s="7" customFormat="1" ht="75.75" customHeight="1">
      <c r="A78" s="48" t="s">
        <v>6183</v>
      </c>
      <c r="B78" s="52" t="s">
        <v>4928</v>
      </c>
      <c r="C78" s="52" t="s">
        <v>5291</v>
      </c>
      <c r="D78" s="52" t="s">
        <v>4073</v>
      </c>
      <c r="E78" s="52" t="s">
        <v>5292</v>
      </c>
      <c r="F78" s="48" t="s">
        <v>2353</v>
      </c>
      <c r="G78" s="48" t="s">
        <v>7164</v>
      </c>
      <c r="H78" s="48">
        <v>0</v>
      </c>
      <c r="I78" s="52" t="s">
        <v>4922</v>
      </c>
      <c r="J78" s="52" t="s">
        <v>4923</v>
      </c>
      <c r="K78" s="48" t="s">
        <v>7210</v>
      </c>
      <c r="L78" s="52" t="s">
        <v>4935</v>
      </c>
      <c r="M78" s="52" t="s">
        <v>4927</v>
      </c>
      <c r="N78" s="52" t="s">
        <v>4929</v>
      </c>
      <c r="O78" s="48" t="s">
        <v>6136</v>
      </c>
      <c r="P78" s="52" t="s">
        <v>3435</v>
      </c>
      <c r="Q78" s="52" t="s">
        <v>8853</v>
      </c>
      <c r="R78" s="48">
        <v>72</v>
      </c>
      <c r="S78" s="48">
        <v>350</v>
      </c>
      <c r="T78" s="47">
        <f t="shared" si="5"/>
        <v>25200</v>
      </c>
      <c r="U78" s="47">
        <f t="shared" si="0"/>
        <v>28224.000000000004</v>
      </c>
      <c r="V78" s="48"/>
      <c r="W78" s="48">
        <v>2015</v>
      </c>
      <c r="X78" s="48"/>
      <c r="Y78" s="54"/>
      <c r="Z78" s="80"/>
      <c r="AA78" s="80"/>
      <c r="AB78" s="87"/>
    </row>
    <row r="79" spans="1:28" s="7" customFormat="1" ht="75.75" customHeight="1">
      <c r="A79" s="48" t="s">
        <v>6184</v>
      </c>
      <c r="B79" s="52" t="s">
        <v>4928</v>
      </c>
      <c r="C79" s="52" t="s">
        <v>5028</v>
      </c>
      <c r="D79" s="52" t="s">
        <v>5029</v>
      </c>
      <c r="E79" s="52" t="s">
        <v>5030</v>
      </c>
      <c r="F79" s="48" t="s">
        <v>4058</v>
      </c>
      <c r="G79" s="48" t="s">
        <v>7164</v>
      </c>
      <c r="H79" s="48">
        <v>0</v>
      </c>
      <c r="I79" s="52" t="s">
        <v>4922</v>
      </c>
      <c r="J79" s="52" t="s">
        <v>4923</v>
      </c>
      <c r="K79" s="48" t="s">
        <v>7210</v>
      </c>
      <c r="L79" s="52" t="s">
        <v>4935</v>
      </c>
      <c r="M79" s="52" t="s">
        <v>4927</v>
      </c>
      <c r="N79" s="52" t="s">
        <v>4929</v>
      </c>
      <c r="O79" s="48" t="s">
        <v>6136</v>
      </c>
      <c r="P79" s="52" t="s">
        <v>3431</v>
      </c>
      <c r="Q79" s="52" t="s">
        <v>8854</v>
      </c>
      <c r="R79" s="48">
        <v>1980</v>
      </c>
      <c r="S79" s="48">
        <v>210</v>
      </c>
      <c r="T79" s="47">
        <f t="shared" si="5"/>
        <v>415800</v>
      </c>
      <c r="U79" s="47">
        <f t="shared" si="0"/>
        <v>465696.00000000006</v>
      </c>
      <c r="V79" s="48"/>
      <c r="W79" s="48">
        <v>2015</v>
      </c>
      <c r="X79" s="48"/>
      <c r="Y79" s="54"/>
      <c r="Z79" s="80"/>
      <c r="AA79" s="80"/>
      <c r="AB79" s="87"/>
    </row>
    <row r="80" spans="1:28" s="7" customFormat="1" ht="75.75" customHeight="1">
      <c r="A80" s="48" t="s">
        <v>6185</v>
      </c>
      <c r="B80" s="52" t="s">
        <v>4928</v>
      </c>
      <c r="C80" s="52" t="s">
        <v>5034</v>
      </c>
      <c r="D80" s="52" t="s">
        <v>5035</v>
      </c>
      <c r="E80" s="52" t="s">
        <v>5036</v>
      </c>
      <c r="F80" s="48" t="s">
        <v>4059</v>
      </c>
      <c r="G80" s="48" t="s">
        <v>7164</v>
      </c>
      <c r="H80" s="48">
        <v>0</v>
      </c>
      <c r="I80" s="52" t="s">
        <v>4922</v>
      </c>
      <c r="J80" s="52" t="s">
        <v>4923</v>
      </c>
      <c r="K80" s="48" t="s">
        <v>7210</v>
      </c>
      <c r="L80" s="52" t="s">
        <v>4935</v>
      </c>
      <c r="M80" s="52" t="s">
        <v>4927</v>
      </c>
      <c r="N80" s="52" t="s">
        <v>4929</v>
      </c>
      <c r="O80" s="48" t="s">
        <v>6136</v>
      </c>
      <c r="P80" s="52" t="s">
        <v>3932</v>
      </c>
      <c r="Q80" s="52" t="s">
        <v>4933</v>
      </c>
      <c r="R80" s="48">
        <v>326</v>
      </c>
      <c r="S80" s="48">
        <v>250</v>
      </c>
      <c r="T80" s="47">
        <v>0</v>
      </c>
      <c r="U80" s="47">
        <f t="shared" si="0"/>
        <v>0</v>
      </c>
      <c r="V80" s="48"/>
      <c r="W80" s="48">
        <v>2015</v>
      </c>
      <c r="X80" s="48" t="s">
        <v>8661</v>
      </c>
      <c r="Y80" s="54"/>
      <c r="Z80" s="80"/>
      <c r="AA80" s="80"/>
      <c r="AB80" s="87"/>
    </row>
    <row r="81" spans="1:28" s="7" customFormat="1" ht="75.75" customHeight="1">
      <c r="A81" s="48" t="s">
        <v>8813</v>
      </c>
      <c r="B81" s="52" t="s">
        <v>4928</v>
      </c>
      <c r="C81" s="52" t="s">
        <v>5034</v>
      </c>
      <c r="D81" s="52" t="s">
        <v>5035</v>
      </c>
      <c r="E81" s="52" t="s">
        <v>5036</v>
      </c>
      <c r="F81" s="48" t="s">
        <v>4059</v>
      </c>
      <c r="G81" s="48" t="s">
        <v>7164</v>
      </c>
      <c r="H81" s="48">
        <v>0</v>
      </c>
      <c r="I81" s="52" t="s">
        <v>4922</v>
      </c>
      <c r="J81" s="52" t="s">
        <v>4923</v>
      </c>
      <c r="K81" s="48" t="s">
        <v>7210</v>
      </c>
      <c r="L81" s="52" t="s">
        <v>4935</v>
      </c>
      <c r="M81" s="52" t="s">
        <v>4927</v>
      </c>
      <c r="N81" s="52" t="s">
        <v>4929</v>
      </c>
      <c r="O81" s="48" t="s">
        <v>6136</v>
      </c>
      <c r="P81" s="52" t="s">
        <v>3932</v>
      </c>
      <c r="Q81" s="52" t="s">
        <v>4933</v>
      </c>
      <c r="R81" s="48">
        <v>190</v>
      </c>
      <c r="S81" s="48">
        <v>250</v>
      </c>
      <c r="T81" s="47">
        <f>R81*S81</f>
        <v>47500</v>
      </c>
      <c r="U81" s="47">
        <f t="shared" si="0"/>
        <v>53200.000000000007</v>
      </c>
      <c r="V81" s="48"/>
      <c r="W81" s="48">
        <v>2015</v>
      </c>
      <c r="X81" s="48"/>
      <c r="Y81" s="54"/>
      <c r="Z81" s="80"/>
      <c r="AA81" s="80"/>
      <c r="AB81" s="87"/>
    </row>
    <row r="82" spans="1:28" s="7" customFormat="1" ht="75.75" customHeight="1">
      <c r="A82" s="48" t="s">
        <v>6186</v>
      </c>
      <c r="B82" s="52" t="s">
        <v>4928</v>
      </c>
      <c r="C82" s="52" t="s">
        <v>5031</v>
      </c>
      <c r="D82" s="52" t="s">
        <v>5032</v>
      </c>
      <c r="E82" s="52" t="s">
        <v>5033</v>
      </c>
      <c r="F82" s="48" t="s">
        <v>4060</v>
      </c>
      <c r="G82" s="48" t="s">
        <v>7164</v>
      </c>
      <c r="H82" s="48">
        <v>0</v>
      </c>
      <c r="I82" s="52" t="s">
        <v>4922</v>
      </c>
      <c r="J82" s="52" t="s">
        <v>4923</v>
      </c>
      <c r="K82" s="48" t="s">
        <v>7210</v>
      </c>
      <c r="L82" s="52" t="s">
        <v>4935</v>
      </c>
      <c r="M82" s="52" t="s">
        <v>4927</v>
      </c>
      <c r="N82" s="52" t="s">
        <v>4929</v>
      </c>
      <c r="O82" s="48" t="s">
        <v>6136</v>
      </c>
      <c r="P82" s="52" t="s">
        <v>3433</v>
      </c>
      <c r="Q82" s="52" t="s">
        <v>4930</v>
      </c>
      <c r="R82" s="48">
        <v>232</v>
      </c>
      <c r="S82" s="48">
        <v>375</v>
      </c>
      <c r="T82" s="47">
        <v>0</v>
      </c>
      <c r="U82" s="47">
        <f t="shared" ref="U82:U145" si="7">T82*1.12</f>
        <v>0</v>
      </c>
      <c r="V82" s="48"/>
      <c r="W82" s="48">
        <v>2015</v>
      </c>
      <c r="X82" s="48" t="s">
        <v>8661</v>
      </c>
      <c r="Y82" s="54"/>
      <c r="Z82" s="80"/>
      <c r="AA82" s="80"/>
      <c r="AB82" s="87"/>
    </row>
    <row r="83" spans="1:28" s="7" customFormat="1" ht="75.75" customHeight="1">
      <c r="A83" s="48" t="s">
        <v>8814</v>
      </c>
      <c r="B83" s="52" t="s">
        <v>4928</v>
      </c>
      <c r="C83" s="52" t="s">
        <v>5031</v>
      </c>
      <c r="D83" s="52" t="s">
        <v>5032</v>
      </c>
      <c r="E83" s="52" t="s">
        <v>5033</v>
      </c>
      <c r="F83" s="48" t="s">
        <v>4060</v>
      </c>
      <c r="G83" s="48" t="s">
        <v>7164</v>
      </c>
      <c r="H83" s="48">
        <v>0</v>
      </c>
      <c r="I83" s="52" t="s">
        <v>4922</v>
      </c>
      <c r="J83" s="52" t="s">
        <v>4923</v>
      </c>
      <c r="K83" s="48" t="s">
        <v>7210</v>
      </c>
      <c r="L83" s="52" t="s">
        <v>4935</v>
      </c>
      <c r="M83" s="52" t="s">
        <v>4927</v>
      </c>
      <c r="N83" s="52" t="s">
        <v>4929</v>
      </c>
      <c r="O83" s="48" t="s">
        <v>6136</v>
      </c>
      <c r="P83" s="52" t="s">
        <v>3433</v>
      </c>
      <c r="Q83" s="52" t="s">
        <v>4930</v>
      </c>
      <c r="R83" s="48">
        <v>143</v>
      </c>
      <c r="S83" s="48">
        <v>375</v>
      </c>
      <c r="T83" s="47">
        <f>R83*S83</f>
        <v>53625</v>
      </c>
      <c r="U83" s="47">
        <f t="shared" si="7"/>
        <v>60060.000000000007</v>
      </c>
      <c r="V83" s="48"/>
      <c r="W83" s="48">
        <v>2015</v>
      </c>
      <c r="X83" s="48"/>
      <c r="Y83" s="54"/>
      <c r="Z83" s="80"/>
      <c r="AA83" s="80"/>
      <c r="AB83" s="87"/>
    </row>
    <row r="84" spans="1:28" s="7" customFormat="1" ht="75.75" customHeight="1">
      <c r="A84" s="48" t="s">
        <v>6187</v>
      </c>
      <c r="B84" s="52" t="s">
        <v>4928</v>
      </c>
      <c r="C84" s="52" t="s">
        <v>5037</v>
      </c>
      <c r="D84" s="52" t="s">
        <v>5038</v>
      </c>
      <c r="E84" s="52" t="s">
        <v>5039</v>
      </c>
      <c r="F84" s="48" t="s">
        <v>4061</v>
      </c>
      <c r="G84" s="48" t="s">
        <v>7164</v>
      </c>
      <c r="H84" s="48">
        <v>0</v>
      </c>
      <c r="I84" s="52" t="s">
        <v>4922</v>
      </c>
      <c r="J84" s="52" t="s">
        <v>4923</v>
      </c>
      <c r="K84" s="48" t="s">
        <v>7210</v>
      </c>
      <c r="L84" s="52" t="s">
        <v>4935</v>
      </c>
      <c r="M84" s="52" t="s">
        <v>4927</v>
      </c>
      <c r="N84" s="52" t="s">
        <v>4929</v>
      </c>
      <c r="O84" s="48" t="s">
        <v>6136</v>
      </c>
      <c r="P84" s="52" t="s">
        <v>3433</v>
      </c>
      <c r="Q84" s="52" t="s">
        <v>4930</v>
      </c>
      <c r="R84" s="48">
        <v>210</v>
      </c>
      <c r="S84" s="48">
        <v>438</v>
      </c>
      <c r="T84" s="47">
        <v>0</v>
      </c>
      <c r="U84" s="47">
        <f t="shared" si="7"/>
        <v>0</v>
      </c>
      <c r="V84" s="48"/>
      <c r="W84" s="48">
        <v>2015</v>
      </c>
      <c r="X84" s="48" t="s">
        <v>8661</v>
      </c>
      <c r="Y84" s="54"/>
      <c r="Z84" s="80"/>
      <c r="AA84" s="80"/>
      <c r="AB84" s="87"/>
    </row>
    <row r="85" spans="1:28" s="7" customFormat="1" ht="75.75" customHeight="1">
      <c r="A85" s="48" t="s">
        <v>8815</v>
      </c>
      <c r="B85" s="52" t="s">
        <v>4928</v>
      </c>
      <c r="C85" s="52" t="s">
        <v>5037</v>
      </c>
      <c r="D85" s="52" t="s">
        <v>5038</v>
      </c>
      <c r="E85" s="52" t="s">
        <v>5039</v>
      </c>
      <c r="F85" s="48" t="s">
        <v>4061</v>
      </c>
      <c r="G85" s="48" t="s">
        <v>7164</v>
      </c>
      <c r="H85" s="48">
        <v>0</v>
      </c>
      <c r="I85" s="52" t="s">
        <v>4922</v>
      </c>
      <c r="J85" s="52" t="s">
        <v>4923</v>
      </c>
      <c r="K85" s="48" t="s">
        <v>7210</v>
      </c>
      <c r="L85" s="52" t="s">
        <v>4935</v>
      </c>
      <c r="M85" s="52" t="s">
        <v>4927</v>
      </c>
      <c r="N85" s="52" t="s">
        <v>4929</v>
      </c>
      <c r="O85" s="48" t="s">
        <v>6136</v>
      </c>
      <c r="P85" s="52" t="s">
        <v>3433</v>
      </c>
      <c r="Q85" s="52" t="s">
        <v>4930</v>
      </c>
      <c r="R85" s="48">
        <v>132</v>
      </c>
      <c r="S85" s="48">
        <v>438</v>
      </c>
      <c r="T85" s="47">
        <f>R85*S85</f>
        <v>57816</v>
      </c>
      <c r="U85" s="47">
        <f t="shared" si="7"/>
        <v>64753.920000000006</v>
      </c>
      <c r="V85" s="48"/>
      <c r="W85" s="48">
        <v>2015</v>
      </c>
      <c r="X85" s="48"/>
      <c r="Y85" s="54"/>
      <c r="Z85" s="80"/>
      <c r="AA85" s="80"/>
      <c r="AB85" s="87"/>
    </row>
    <row r="86" spans="1:28" s="7" customFormat="1" ht="75.75" customHeight="1">
      <c r="A86" s="48" t="s">
        <v>6188</v>
      </c>
      <c r="B86" s="52" t="s">
        <v>4928</v>
      </c>
      <c r="C86" s="52" t="s">
        <v>5034</v>
      </c>
      <c r="D86" s="52" t="s">
        <v>5035</v>
      </c>
      <c r="E86" s="52" t="s">
        <v>5036</v>
      </c>
      <c r="F86" s="48" t="s">
        <v>4685</v>
      </c>
      <c r="G86" s="48" t="s">
        <v>7164</v>
      </c>
      <c r="H86" s="48">
        <v>0</v>
      </c>
      <c r="I86" s="52" t="s">
        <v>4922</v>
      </c>
      <c r="J86" s="52" t="s">
        <v>4923</v>
      </c>
      <c r="K86" s="48" t="s">
        <v>7210</v>
      </c>
      <c r="L86" s="52" t="s">
        <v>4935</v>
      </c>
      <c r="M86" s="52" t="s">
        <v>4927</v>
      </c>
      <c r="N86" s="52" t="s">
        <v>4929</v>
      </c>
      <c r="O86" s="48" t="s">
        <v>6136</v>
      </c>
      <c r="P86" s="52">
        <v>5111</v>
      </c>
      <c r="Q86" s="52" t="s">
        <v>4933</v>
      </c>
      <c r="R86" s="48">
        <v>530</v>
      </c>
      <c r="S86" s="48">
        <v>270</v>
      </c>
      <c r="T86" s="47">
        <v>0</v>
      </c>
      <c r="U86" s="47">
        <f t="shared" si="7"/>
        <v>0</v>
      </c>
      <c r="V86" s="48"/>
      <c r="W86" s="48">
        <v>2015</v>
      </c>
      <c r="X86" s="48" t="s">
        <v>8661</v>
      </c>
      <c r="Y86" s="54"/>
      <c r="Z86" s="80"/>
      <c r="AA86" s="80"/>
      <c r="AB86" s="87"/>
    </row>
    <row r="87" spans="1:28" s="7" customFormat="1" ht="75.75" customHeight="1">
      <c r="A87" s="48" t="s">
        <v>8816</v>
      </c>
      <c r="B87" s="52" t="s">
        <v>4928</v>
      </c>
      <c r="C87" s="52" t="s">
        <v>5034</v>
      </c>
      <c r="D87" s="52" t="s">
        <v>5035</v>
      </c>
      <c r="E87" s="52" t="s">
        <v>5036</v>
      </c>
      <c r="F87" s="48" t="s">
        <v>4685</v>
      </c>
      <c r="G87" s="48" t="s">
        <v>7164</v>
      </c>
      <c r="H87" s="48">
        <v>0</v>
      </c>
      <c r="I87" s="52" t="s">
        <v>4922</v>
      </c>
      <c r="J87" s="52" t="s">
        <v>4923</v>
      </c>
      <c r="K87" s="48" t="s">
        <v>7210</v>
      </c>
      <c r="L87" s="52" t="s">
        <v>4935</v>
      </c>
      <c r="M87" s="52" t="s">
        <v>4927</v>
      </c>
      <c r="N87" s="52" t="s">
        <v>4929</v>
      </c>
      <c r="O87" s="48" t="s">
        <v>6136</v>
      </c>
      <c r="P87" s="52">
        <v>5111</v>
      </c>
      <c r="Q87" s="52" t="s">
        <v>4933</v>
      </c>
      <c r="R87" s="48">
        <v>512</v>
      </c>
      <c r="S87" s="48">
        <v>270</v>
      </c>
      <c r="T87" s="47">
        <f>R87*S87</f>
        <v>138240</v>
      </c>
      <c r="U87" s="47">
        <f t="shared" si="7"/>
        <v>154828.80000000002</v>
      </c>
      <c r="V87" s="48"/>
      <c r="W87" s="48">
        <v>2015</v>
      </c>
      <c r="X87" s="48"/>
      <c r="Y87" s="54"/>
      <c r="Z87" s="80"/>
      <c r="AA87" s="80"/>
      <c r="AB87" s="87"/>
    </row>
    <row r="88" spans="1:28" s="7" customFormat="1" ht="75.75" customHeight="1">
      <c r="A88" s="48" t="s">
        <v>6189</v>
      </c>
      <c r="B88" s="52" t="s">
        <v>4928</v>
      </c>
      <c r="C88" s="52" t="s">
        <v>5040</v>
      </c>
      <c r="D88" s="52" t="s">
        <v>5041</v>
      </c>
      <c r="E88" s="52" t="s">
        <v>5042</v>
      </c>
      <c r="F88" s="48" t="s">
        <v>4062</v>
      </c>
      <c r="G88" s="48" t="s">
        <v>7164</v>
      </c>
      <c r="H88" s="48">
        <v>0</v>
      </c>
      <c r="I88" s="52" t="s">
        <v>4922</v>
      </c>
      <c r="J88" s="52" t="s">
        <v>4923</v>
      </c>
      <c r="K88" s="48" t="s">
        <v>7210</v>
      </c>
      <c r="L88" s="52" t="s">
        <v>4935</v>
      </c>
      <c r="M88" s="52" t="s">
        <v>4927</v>
      </c>
      <c r="N88" s="52" t="s">
        <v>4929</v>
      </c>
      <c r="O88" s="48" t="s">
        <v>6136</v>
      </c>
      <c r="P88" s="52">
        <v>796</v>
      </c>
      <c r="Q88" s="52" t="s">
        <v>4930</v>
      </c>
      <c r="R88" s="48">
        <v>504</v>
      </c>
      <c r="S88" s="48">
        <v>180</v>
      </c>
      <c r="T88" s="47">
        <v>0</v>
      </c>
      <c r="U88" s="47">
        <f t="shared" si="7"/>
        <v>0</v>
      </c>
      <c r="V88" s="48"/>
      <c r="W88" s="48">
        <v>2015</v>
      </c>
      <c r="X88" s="48" t="s">
        <v>8661</v>
      </c>
      <c r="Y88" s="54"/>
      <c r="Z88" s="80"/>
      <c r="AA88" s="80"/>
      <c r="AB88" s="87"/>
    </row>
    <row r="89" spans="1:28" s="7" customFormat="1" ht="75.75" customHeight="1">
      <c r="A89" s="48" t="s">
        <v>8817</v>
      </c>
      <c r="B89" s="52" t="s">
        <v>4928</v>
      </c>
      <c r="C89" s="52" t="s">
        <v>5040</v>
      </c>
      <c r="D89" s="52" t="s">
        <v>5041</v>
      </c>
      <c r="E89" s="52" t="s">
        <v>5042</v>
      </c>
      <c r="F89" s="48" t="s">
        <v>4062</v>
      </c>
      <c r="G89" s="48" t="s">
        <v>7164</v>
      </c>
      <c r="H89" s="48">
        <v>0</v>
      </c>
      <c r="I89" s="52" t="s">
        <v>4922</v>
      </c>
      <c r="J89" s="52" t="s">
        <v>4923</v>
      </c>
      <c r="K89" s="48" t="s">
        <v>7210</v>
      </c>
      <c r="L89" s="52" t="s">
        <v>4935</v>
      </c>
      <c r="M89" s="52" t="s">
        <v>4927</v>
      </c>
      <c r="N89" s="52" t="s">
        <v>4929</v>
      </c>
      <c r="O89" s="48" t="s">
        <v>6136</v>
      </c>
      <c r="P89" s="52">
        <v>796</v>
      </c>
      <c r="Q89" s="52" t="s">
        <v>4930</v>
      </c>
      <c r="R89" s="48">
        <v>122</v>
      </c>
      <c r="S89" s="48">
        <v>180</v>
      </c>
      <c r="T89" s="47">
        <f>R89*S89</f>
        <v>21960</v>
      </c>
      <c r="U89" s="47">
        <f t="shared" si="7"/>
        <v>24595.200000000001</v>
      </c>
      <c r="V89" s="48"/>
      <c r="W89" s="48">
        <v>2015</v>
      </c>
      <c r="X89" s="48"/>
      <c r="Y89" s="54"/>
      <c r="Z89" s="80"/>
      <c r="AA89" s="80"/>
      <c r="AB89" s="87"/>
    </row>
    <row r="90" spans="1:28" s="7" customFormat="1" ht="75.75" customHeight="1">
      <c r="A90" s="48" t="s">
        <v>6190</v>
      </c>
      <c r="B90" s="52" t="s">
        <v>4928</v>
      </c>
      <c r="C90" s="52" t="s">
        <v>5034</v>
      </c>
      <c r="D90" s="52" t="s">
        <v>5035</v>
      </c>
      <c r="E90" s="52" t="s">
        <v>5036</v>
      </c>
      <c r="F90" s="48" t="s">
        <v>4686</v>
      </c>
      <c r="G90" s="48" t="s">
        <v>7164</v>
      </c>
      <c r="H90" s="48">
        <v>0</v>
      </c>
      <c r="I90" s="52" t="s">
        <v>4922</v>
      </c>
      <c r="J90" s="52" t="s">
        <v>4923</v>
      </c>
      <c r="K90" s="48" t="s">
        <v>7210</v>
      </c>
      <c r="L90" s="52" t="s">
        <v>4935</v>
      </c>
      <c r="M90" s="52" t="s">
        <v>4927</v>
      </c>
      <c r="N90" s="52" t="s">
        <v>4929</v>
      </c>
      <c r="O90" s="48" t="s">
        <v>6136</v>
      </c>
      <c r="P90" s="52">
        <v>5111</v>
      </c>
      <c r="Q90" s="52" t="s">
        <v>4933</v>
      </c>
      <c r="R90" s="48">
        <v>180</v>
      </c>
      <c r="S90" s="48">
        <v>700</v>
      </c>
      <c r="T90" s="47">
        <v>0</v>
      </c>
      <c r="U90" s="47">
        <f t="shared" si="7"/>
        <v>0</v>
      </c>
      <c r="V90" s="48"/>
      <c r="W90" s="48">
        <v>2015</v>
      </c>
      <c r="X90" s="48" t="s">
        <v>9203</v>
      </c>
      <c r="Y90" s="54"/>
      <c r="Z90" s="80"/>
      <c r="AA90" s="80"/>
      <c r="AB90" s="87"/>
    </row>
    <row r="91" spans="1:28" s="7" customFormat="1" ht="75.75" customHeight="1">
      <c r="A91" s="48" t="s">
        <v>8882</v>
      </c>
      <c r="B91" s="52" t="s">
        <v>4928</v>
      </c>
      <c r="C91" s="52" t="s">
        <v>8884</v>
      </c>
      <c r="D91" s="52" t="s">
        <v>5035</v>
      </c>
      <c r="E91" s="52" t="s">
        <v>8883</v>
      </c>
      <c r="F91" s="48" t="s">
        <v>4686</v>
      </c>
      <c r="G91" s="48" t="s">
        <v>7164</v>
      </c>
      <c r="H91" s="48">
        <v>0</v>
      </c>
      <c r="I91" s="52" t="s">
        <v>4922</v>
      </c>
      <c r="J91" s="52" t="s">
        <v>4923</v>
      </c>
      <c r="K91" s="48" t="s">
        <v>7210</v>
      </c>
      <c r="L91" s="52" t="s">
        <v>4935</v>
      </c>
      <c r="M91" s="52" t="s">
        <v>4927</v>
      </c>
      <c r="N91" s="52" t="s">
        <v>4929</v>
      </c>
      <c r="O91" s="48" t="s">
        <v>6136</v>
      </c>
      <c r="P91" s="52">
        <v>166</v>
      </c>
      <c r="Q91" s="52" t="s">
        <v>4932</v>
      </c>
      <c r="R91" s="48">
        <v>180</v>
      </c>
      <c r="S91" s="48">
        <v>700</v>
      </c>
      <c r="T91" s="47">
        <f>R91*S91</f>
        <v>126000</v>
      </c>
      <c r="U91" s="47">
        <f t="shared" si="7"/>
        <v>141120</v>
      </c>
      <c r="V91" s="48"/>
      <c r="W91" s="48">
        <v>2015</v>
      </c>
      <c r="X91" s="48"/>
      <c r="Y91" s="54"/>
      <c r="Z91" s="80"/>
      <c r="AA91" s="80"/>
      <c r="AB91" s="87"/>
    </row>
    <row r="92" spans="1:28" s="7" customFormat="1" ht="75.75" customHeight="1">
      <c r="A92" s="48" t="s">
        <v>6191</v>
      </c>
      <c r="B92" s="52" t="s">
        <v>4928</v>
      </c>
      <c r="C92" s="52" t="s">
        <v>5043</v>
      </c>
      <c r="D92" s="52" t="s">
        <v>5044</v>
      </c>
      <c r="E92" s="52" t="s">
        <v>5045</v>
      </c>
      <c r="F92" s="48" t="s">
        <v>4063</v>
      </c>
      <c r="G92" s="48" t="s">
        <v>7164</v>
      </c>
      <c r="H92" s="48">
        <v>0</v>
      </c>
      <c r="I92" s="52" t="s">
        <v>4922</v>
      </c>
      <c r="J92" s="52" t="s">
        <v>4923</v>
      </c>
      <c r="K92" s="48" t="s">
        <v>7210</v>
      </c>
      <c r="L92" s="52" t="s">
        <v>4935</v>
      </c>
      <c r="M92" s="52" t="s">
        <v>4927</v>
      </c>
      <c r="N92" s="52" t="s">
        <v>4929</v>
      </c>
      <c r="O92" s="48" t="s">
        <v>6136</v>
      </c>
      <c r="P92" s="52">
        <v>868</v>
      </c>
      <c r="Q92" s="52" t="s">
        <v>8855</v>
      </c>
      <c r="R92" s="48">
        <v>38</v>
      </c>
      <c r="S92" s="48">
        <v>550</v>
      </c>
      <c r="T92" s="47">
        <v>0</v>
      </c>
      <c r="U92" s="47">
        <f t="shared" si="7"/>
        <v>0</v>
      </c>
      <c r="V92" s="48"/>
      <c r="W92" s="48">
        <v>2015</v>
      </c>
      <c r="X92" s="48" t="s">
        <v>8661</v>
      </c>
      <c r="Y92" s="54"/>
      <c r="Z92" s="80"/>
      <c r="AA92" s="80"/>
      <c r="AB92" s="87"/>
    </row>
    <row r="93" spans="1:28" s="7" customFormat="1" ht="75.75" customHeight="1">
      <c r="A93" s="48" t="s">
        <v>9202</v>
      </c>
      <c r="B93" s="52" t="s">
        <v>4928</v>
      </c>
      <c r="C93" s="52" t="s">
        <v>5043</v>
      </c>
      <c r="D93" s="52" t="s">
        <v>5044</v>
      </c>
      <c r="E93" s="52" t="s">
        <v>5045</v>
      </c>
      <c r="F93" s="48" t="s">
        <v>4063</v>
      </c>
      <c r="G93" s="48" t="s">
        <v>7164</v>
      </c>
      <c r="H93" s="48">
        <v>0</v>
      </c>
      <c r="I93" s="52" t="s">
        <v>4922</v>
      </c>
      <c r="J93" s="52" t="s">
        <v>4923</v>
      </c>
      <c r="K93" s="48" t="s">
        <v>7210</v>
      </c>
      <c r="L93" s="52" t="s">
        <v>4935</v>
      </c>
      <c r="M93" s="52" t="s">
        <v>4927</v>
      </c>
      <c r="N93" s="52" t="s">
        <v>4929</v>
      </c>
      <c r="O93" s="48" t="s">
        <v>6136</v>
      </c>
      <c r="P93" s="52">
        <v>868</v>
      </c>
      <c r="Q93" s="52" t="s">
        <v>8855</v>
      </c>
      <c r="R93" s="48">
        <v>17</v>
      </c>
      <c r="S93" s="48">
        <v>550</v>
      </c>
      <c r="T93" s="47">
        <f>R93*S93</f>
        <v>9350</v>
      </c>
      <c r="U93" s="47">
        <f t="shared" si="7"/>
        <v>10472.000000000002</v>
      </c>
      <c r="V93" s="48"/>
      <c r="W93" s="48">
        <v>2015</v>
      </c>
      <c r="X93" s="48"/>
      <c r="Y93" s="54"/>
      <c r="Z93" s="80"/>
      <c r="AA93" s="80"/>
      <c r="AB93" s="87"/>
    </row>
    <row r="94" spans="1:28" s="7" customFormat="1" ht="75.75" customHeight="1">
      <c r="A94" s="48" t="s">
        <v>6192</v>
      </c>
      <c r="B94" s="52" t="s">
        <v>4928</v>
      </c>
      <c r="C94" s="52" t="s">
        <v>5046</v>
      </c>
      <c r="D94" s="52" t="s">
        <v>5047</v>
      </c>
      <c r="E94" s="52" t="s">
        <v>5048</v>
      </c>
      <c r="F94" s="48" t="s">
        <v>2087</v>
      </c>
      <c r="G94" s="48" t="s">
        <v>7164</v>
      </c>
      <c r="H94" s="48">
        <v>0</v>
      </c>
      <c r="I94" s="52" t="s">
        <v>4922</v>
      </c>
      <c r="J94" s="52" t="s">
        <v>4923</v>
      </c>
      <c r="K94" s="48" t="s">
        <v>7210</v>
      </c>
      <c r="L94" s="52" t="s">
        <v>4935</v>
      </c>
      <c r="M94" s="52" t="s">
        <v>4927</v>
      </c>
      <c r="N94" s="52" t="s">
        <v>4929</v>
      </c>
      <c r="O94" s="48" t="s">
        <v>6136</v>
      </c>
      <c r="P94" s="52">
        <v>796</v>
      </c>
      <c r="Q94" s="52" t="s">
        <v>4930</v>
      </c>
      <c r="R94" s="48">
        <v>480</v>
      </c>
      <c r="S94" s="48">
        <v>400</v>
      </c>
      <c r="T94" s="47">
        <f>R94*S94</f>
        <v>192000</v>
      </c>
      <c r="U94" s="47">
        <f t="shared" si="7"/>
        <v>215040.00000000003</v>
      </c>
      <c r="V94" s="48"/>
      <c r="W94" s="48">
        <v>2015</v>
      </c>
      <c r="X94" s="48"/>
      <c r="Y94" s="54"/>
      <c r="Z94" s="80"/>
      <c r="AA94" s="80"/>
      <c r="AB94" s="87"/>
    </row>
    <row r="95" spans="1:28" s="7" customFormat="1" ht="75.75" customHeight="1">
      <c r="A95" s="48" t="s">
        <v>6193</v>
      </c>
      <c r="B95" s="52" t="s">
        <v>4928</v>
      </c>
      <c r="C95" s="52" t="s">
        <v>5049</v>
      </c>
      <c r="D95" s="52" t="s">
        <v>2202</v>
      </c>
      <c r="E95" s="52" t="s">
        <v>5050</v>
      </c>
      <c r="F95" s="48" t="s">
        <v>2202</v>
      </c>
      <c r="G95" s="48" t="s">
        <v>7164</v>
      </c>
      <c r="H95" s="48">
        <v>0</v>
      </c>
      <c r="I95" s="52" t="s">
        <v>4922</v>
      </c>
      <c r="J95" s="52" t="s">
        <v>4923</v>
      </c>
      <c r="K95" s="48" t="s">
        <v>7210</v>
      </c>
      <c r="L95" s="52" t="s">
        <v>4935</v>
      </c>
      <c r="M95" s="52" t="s">
        <v>4927</v>
      </c>
      <c r="N95" s="52" t="s">
        <v>4929</v>
      </c>
      <c r="O95" s="48" t="s">
        <v>6136</v>
      </c>
      <c r="P95" s="55" t="s">
        <v>3431</v>
      </c>
      <c r="Q95" s="52" t="s">
        <v>8854</v>
      </c>
      <c r="R95" s="48">
        <v>648</v>
      </c>
      <c r="S95" s="48">
        <v>70</v>
      </c>
      <c r="T95" s="47">
        <v>0</v>
      </c>
      <c r="U95" s="47">
        <f t="shared" si="7"/>
        <v>0</v>
      </c>
      <c r="V95" s="48"/>
      <c r="W95" s="48">
        <v>2015</v>
      </c>
      <c r="X95" s="48" t="s">
        <v>8661</v>
      </c>
      <c r="Y95" s="54"/>
      <c r="Z95" s="80"/>
      <c r="AA95" s="80"/>
      <c r="AB95" s="87"/>
    </row>
    <row r="96" spans="1:28" s="7" customFormat="1" ht="75.75" customHeight="1">
      <c r="A96" s="48" t="s">
        <v>8818</v>
      </c>
      <c r="B96" s="52" t="s">
        <v>4928</v>
      </c>
      <c r="C96" s="52" t="s">
        <v>5049</v>
      </c>
      <c r="D96" s="52" t="s">
        <v>2202</v>
      </c>
      <c r="E96" s="52" t="s">
        <v>5050</v>
      </c>
      <c r="F96" s="48" t="s">
        <v>2202</v>
      </c>
      <c r="G96" s="48" t="s">
        <v>7164</v>
      </c>
      <c r="H96" s="48">
        <v>0</v>
      </c>
      <c r="I96" s="52" t="s">
        <v>4922</v>
      </c>
      <c r="J96" s="52" t="s">
        <v>4923</v>
      </c>
      <c r="K96" s="48" t="s">
        <v>7210</v>
      </c>
      <c r="L96" s="52" t="s">
        <v>4935</v>
      </c>
      <c r="M96" s="52" t="s">
        <v>4927</v>
      </c>
      <c r="N96" s="52" t="s">
        <v>4929</v>
      </c>
      <c r="O96" s="48" t="s">
        <v>6136</v>
      </c>
      <c r="P96" s="55" t="s">
        <v>3431</v>
      </c>
      <c r="Q96" s="52" t="s">
        <v>8854</v>
      </c>
      <c r="R96" s="48">
        <v>344</v>
      </c>
      <c r="S96" s="48">
        <v>70</v>
      </c>
      <c r="T96" s="47">
        <f t="shared" ref="T96:T97" si="8">R96*S96</f>
        <v>24080</v>
      </c>
      <c r="U96" s="47">
        <f t="shared" si="7"/>
        <v>26969.600000000002</v>
      </c>
      <c r="V96" s="48"/>
      <c r="W96" s="48">
        <v>2015</v>
      </c>
      <c r="X96" s="48"/>
      <c r="Y96" s="54"/>
      <c r="Z96" s="80"/>
      <c r="AA96" s="80"/>
      <c r="AB96" s="87"/>
    </row>
    <row r="97" spans="1:28" s="7" customFormat="1" ht="75.75" customHeight="1">
      <c r="A97" s="48" t="s">
        <v>6194</v>
      </c>
      <c r="B97" s="52" t="s">
        <v>4928</v>
      </c>
      <c r="C97" s="52" t="s">
        <v>5051</v>
      </c>
      <c r="D97" s="52" t="s">
        <v>5052</v>
      </c>
      <c r="E97" s="52" t="s">
        <v>5053</v>
      </c>
      <c r="F97" s="48" t="s">
        <v>4687</v>
      </c>
      <c r="G97" s="48" t="s">
        <v>7164</v>
      </c>
      <c r="H97" s="48">
        <v>0</v>
      </c>
      <c r="I97" s="52" t="s">
        <v>4922</v>
      </c>
      <c r="J97" s="52" t="s">
        <v>4923</v>
      </c>
      <c r="K97" s="48" t="s">
        <v>7210</v>
      </c>
      <c r="L97" s="52" t="s">
        <v>4935</v>
      </c>
      <c r="M97" s="52" t="s">
        <v>4927</v>
      </c>
      <c r="N97" s="52" t="s">
        <v>4929</v>
      </c>
      <c r="O97" s="48" t="s">
        <v>6136</v>
      </c>
      <c r="P97" s="52">
        <v>796</v>
      </c>
      <c r="Q97" s="52" t="s">
        <v>4930</v>
      </c>
      <c r="R97" s="48">
        <v>72</v>
      </c>
      <c r="S97" s="48">
        <v>950</v>
      </c>
      <c r="T97" s="47">
        <f t="shared" si="8"/>
        <v>68400</v>
      </c>
      <c r="U97" s="47">
        <f t="shared" si="7"/>
        <v>76608.000000000015</v>
      </c>
      <c r="V97" s="48"/>
      <c r="W97" s="48">
        <v>2015</v>
      </c>
      <c r="X97" s="48"/>
      <c r="Y97" s="54"/>
      <c r="Z97" s="80"/>
      <c r="AA97" s="80"/>
      <c r="AB97" s="87"/>
    </row>
    <row r="98" spans="1:28" s="7" customFormat="1" ht="75.75" customHeight="1">
      <c r="A98" s="48" t="s">
        <v>6195</v>
      </c>
      <c r="B98" s="52" t="s">
        <v>4928</v>
      </c>
      <c r="C98" s="52" t="s">
        <v>5054</v>
      </c>
      <c r="D98" s="52" t="s">
        <v>4066</v>
      </c>
      <c r="E98" s="52" t="s">
        <v>5055</v>
      </c>
      <c r="F98" s="48" t="s">
        <v>4066</v>
      </c>
      <c r="G98" s="48" t="s">
        <v>7164</v>
      </c>
      <c r="H98" s="48">
        <v>0</v>
      </c>
      <c r="I98" s="52" t="s">
        <v>4922</v>
      </c>
      <c r="J98" s="52" t="s">
        <v>4923</v>
      </c>
      <c r="K98" s="48" t="s">
        <v>7210</v>
      </c>
      <c r="L98" s="52" t="s">
        <v>4935</v>
      </c>
      <c r="M98" s="52" t="s">
        <v>4927</v>
      </c>
      <c r="N98" s="52" t="s">
        <v>4929</v>
      </c>
      <c r="O98" s="48" t="s">
        <v>6136</v>
      </c>
      <c r="P98" s="52">
        <v>796</v>
      </c>
      <c r="Q98" s="52" t="s">
        <v>4930</v>
      </c>
      <c r="R98" s="48">
        <v>732</v>
      </c>
      <c r="S98" s="48">
        <v>90</v>
      </c>
      <c r="T98" s="47">
        <v>0</v>
      </c>
      <c r="U98" s="47">
        <f t="shared" si="7"/>
        <v>0</v>
      </c>
      <c r="V98" s="48"/>
      <c r="W98" s="48">
        <v>2015</v>
      </c>
      <c r="X98" s="48" t="s">
        <v>8661</v>
      </c>
      <c r="Y98" s="54"/>
      <c r="Z98" s="80"/>
      <c r="AA98" s="80"/>
      <c r="AB98" s="87"/>
    </row>
    <row r="99" spans="1:28" s="7" customFormat="1" ht="75.75" customHeight="1">
      <c r="A99" s="48" t="s">
        <v>8819</v>
      </c>
      <c r="B99" s="52" t="s">
        <v>4928</v>
      </c>
      <c r="C99" s="52" t="s">
        <v>5054</v>
      </c>
      <c r="D99" s="52" t="s">
        <v>4066</v>
      </c>
      <c r="E99" s="52" t="s">
        <v>5055</v>
      </c>
      <c r="F99" s="48" t="s">
        <v>4066</v>
      </c>
      <c r="G99" s="48" t="s">
        <v>7164</v>
      </c>
      <c r="H99" s="48">
        <v>0</v>
      </c>
      <c r="I99" s="52" t="s">
        <v>4922</v>
      </c>
      <c r="J99" s="52" t="s">
        <v>4923</v>
      </c>
      <c r="K99" s="48" t="s">
        <v>7210</v>
      </c>
      <c r="L99" s="52" t="s">
        <v>4935</v>
      </c>
      <c r="M99" s="52" t="s">
        <v>4927</v>
      </c>
      <c r="N99" s="52" t="s">
        <v>4929</v>
      </c>
      <c r="O99" s="48" t="s">
        <v>6136</v>
      </c>
      <c r="P99" s="52">
        <v>796</v>
      </c>
      <c r="Q99" s="52" t="s">
        <v>4930</v>
      </c>
      <c r="R99" s="48">
        <v>440</v>
      </c>
      <c r="S99" s="48">
        <v>90</v>
      </c>
      <c r="T99" s="47">
        <f>R99*S99</f>
        <v>39600</v>
      </c>
      <c r="U99" s="47">
        <f t="shared" si="7"/>
        <v>44352.000000000007</v>
      </c>
      <c r="V99" s="48"/>
      <c r="W99" s="48">
        <v>2015</v>
      </c>
      <c r="X99" s="48"/>
      <c r="Y99" s="54"/>
      <c r="Z99" s="80"/>
      <c r="AA99" s="80"/>
      <c r="AB99" s="87"/>
    </row>
    <row r="100" spans="1:28" s="7" customFormat="1" ht="75.75" customHeight="1">
      <c r="A100" s="48" t="s">
        <v>6196</v>
      </c>
      <c r="B100" s="52" t="s">
        <v>4928</v>
      </c>
      <c r="C100" s="52" t="s">
        <v>5056</v>
      </c>
      <c r="D100" s="52" t="s">
        <v>5057</v>
      </c>
      <c r="E100" s="52" t="s">
        <v>5058</v>
      </c>
      <c r="F100" s="48" t="s">
        <v>2085</v>
      </c>
      <c r="G100" s="48" t="s">
        <v>7164</v>
      </c>
      <c r="H100" s="48">
        <v>0</v>
      </c>
      <c r="I100" s="52" t="s">
        <v>4922</v>
      </c>
      <c r="J100" s="52" t="s">
        <v>4923</v>
      </c>
      <c r="K100" s="48" t="s">
        <v>7210</v>
      </c>
      <c r="L100" s="52" t="s">
        <v>4935</v>
      </c>
      <c r="M100" s="52" t="s">
        <v>4927</v>
      </c>
      <c r="N100" s="52" t="s">
        <v>4929</v>
      </c>
      <c r="O100" s="48" t="s">
        <v>6136</v>
      </c>
      <c r="P100" s="52">
        <v>736</v>
      </c>
      <c r="Q100" s="52" t="s">
        <v>4934</v>
      </c>
      <c r="R100" s="48">
        <v>3899</v>
      </c>
      <c r="S100" s="48">
        <v>45</v>
      </c>
      <c r="T100" s="47">
        <v>0</v>
      </c>
      <c r="U100" s="47">
        <f t="shared" si="7"/>
        <v>0</v>
      </c>
      <c r="V100" s="48"/>
      <c r="W100" s="48">
        <v>2015</v>
      </c>
      <c r="X100" s="48" t="s">
        <v>8661</v>
      </c>
      <c r="Y100" s="54"/>
      <c r="Z100" s="80"/>
      <c r="AA100" s="80"/>
      <c r="AB100" s="87"/>
    </row>
    <row r="101" spans="1:28" s="7" customFormat="1" ht="75.75" customHeight="1">
      <c r="A101" s="48" t="s">
        <v>8820</v>
      </c>
      <c r="B101" s="52" t="s">
        <v>4928</v>
      </c>
      <c r="C101" s="52" t="s">
        <v>5056</v>
      </c>
      <c r="D101" s="52" t="s">
        <v>5057</v>
      </c>
      <c r="E101" s="52" t="s">
        <v>5058</v>
      </c>
      <c r="F101" s="48" t="s">
        <v>2085</v>
      </c>
      <c r="G101" s="48" t="s">
        <v>7164</v>
      </c>
      <c r="H101" s="48">
        <v>0</v>
      </c>
      <c r="I101" s="52" t="s">
        <v>4922</v>
      </c>
      <c r="J101" s="52" t="s">
        <v>4923</v>
      </c>
      <c r="K101" s="48" t="s">
        <v>7210</v>
      </c>
      <c r="L101" s="52" t="s">
        <v>4935</v>
      </c>
      <c r="M101" s="52" t="s">
        <v>4927</v>
      </c>
      <c r="N101" s="52" t="s">
        <v>4929</v>
      </c>
      <c r="O101" s="48" t="s">
        <v>6136</v>
      </c>
      <c r="P101" s="52">
        <v>736</v>
      </c>
      <c r="Q101" s="52" t="s">
        <v>4934</v>
      </c>
      <c r="R101" s="48">
        <v>1235</v>
      </c>
      <c r="S101" s="48">
        <v>45</v>
      </c>
      <c r="T101" s="47">
        <f>R101*S101</f>
        <v>55575</v>
      </c>
      <c r="U101" s="47">
        <f t="shared" si="7"/>
        <v>62244.000000000007</v>
      </c>
      <c r="V101" s="48"/>
      <c r="W101" s="48">
        <v>2015</v>
      </c>
      <c r="X101" s="48"/>
      <c r="Y101" s="54"/>
      <c r="Z101" s="80"/>
      <c r="AA101" s="80"/>
      <c r="AB101" s="87"/>
    </row>
    <row r="102" spans="1:28" s="7" customFormat="1" ht="75.75" customHeight="1">
      <c r="A102" s="48" t="s">
        <v>6197</v>
      </c>
      <c r="B102" s="52" t="s">
        <v>4928</v>
      </c>
      <c r="C102" s="52" t="s">
        <v>5059</v>
      </c>
      <c r="D102" s="52" t="s">
        <v>4072</v>
      </c>
      <c r="E102" s="52" t="s">
        <v>5060</v>
      </c>
      <c r="F102" s="48" t="s">
        <v>4072</v>
      </c>
      <c r="G102" s="48" t="s">
        <v>7164</v>
      </c>
      <c r="H102" s="48">
        <v>0</v>
      </c>
      <c r="I102" s="52" t="s">
        <v>4922</v>
      </c>
      <c r="J102" s="52" t="s">
        <v>4923</v>
      </c>
      <c r="K102" s="48" t="s">
        <v>7210</v>
      </c>
      <c r="L102" s="52" t="s">
        <v>4935</v>
      </c>
      <c r="M102" s="52" t="s">
        <v>4927</v>
      </c>
      <c r="N102" s="52" t="s">
        <v>4929</v>
      </c>
      <c r="O102" s="48" t="s">
        <v>6136</v>
      </c>
      <c r="P102" s="52">
        <v>796</v>
      </c>
      <c r="Q102" s="52" t="s">
        <v>4930</v>
      </c>
      <c r="R102" s="48">
        <v>210</v>
      </c>
      <c r="S102" s="48">
        <v>313</v>
      </c>
      <c r="T102" s="47">
        <v>0</v>
      </c>
      <c r="U102" s="47">
        <f t="shared" si="7"/>
        <v>0</v>
      </c>
      <c r="V102" s="48"/>
      <c r="W102" s="48">
        <v>2015</v>
      </c>
      <c r="X102" s="48" t="s">
        <v>8661</v>
      </c>
      <c r="Y102" s="54"/>
      <c r="Z102" s="80"/>
      <c r="AA102" s="80"/>
      <c r="AB102" s="87"/>
    </row>
    <row r="103" spans="1:28" s="7" customFormat="1" ht="75.75" customHeight="1">
      <c r="A103" s="48" t="s">
        <v>8821</v>
      </c>
      <c r="B103" s="52" t="s">
        <v>4928</v>
      </c>
      <c r="C103" s="52" t="s">
        <v>5059</v>
      </c>
      <c r="D103" s="52" t="s">
        <v>4072</v>
      </c>
      <c r="E103" s="52" t="s">
        <v>5060</v>
      </c>
      <c r="F103" s="48" t="s">
        <v>4072</v>
      </c>
      <c r="G103" s="48" t="s">
        <v>7164</v>
      </c>
      <c r="H103" s="48">
        <v>0</v>
      </c>
      <c r="I103" s="52" t="s">
        <v>4922</v>
      </c>
      <c r="J103" s="52" t="s">
        <v>4923</v>
      </c>
      <c r="K103" s="48" t="s">
        <v>7210</v>
      </c>
      <c r="L103" s="52" t="s">
        <v>4935</v>
      </c>
      <c r="M103" s="52" t="s">
        <v>4927</v>
      </c>
      <c r="N103" s="52" t="s">
        <v>4929</v>
      </c>
      <c r="O103" s="48" t="s">
        <v>6136</v>
      </c>
      <c r="P103" s="52">
        <v>796</v>
      </c>
      <c r="Q103" s="52" t="s">
        <v>4930</v>
      </c>
      <c r="R103" s="48">
        <v>60</v>
      </c>
      <c r="S103" s="48">
        <v>313</v>
      </c>
      <c r="T103" s="47">
        <f>R103*S103</f>
        <v>18780</v>
      </c>
      <c r="U103" s="47">
        <f t="shared" si="7"/>
        <v>21033.600000000002</v>
      </c>
      <c r="V103" s="48"/>
      <c r="W103" s="48">
        <v>2015</v>
      </c>
      <c r="X103" s="48"/>
      <c r="Y103" s="54"/>
      <c r="Z103" s="80"/>
      <c r="AA103" s="80"/>
      <c r="AB103" s="87"/>
    </row>
    <row r="104" spans="1:28" s="7" customFormat="1" ht="75.75" customHeight="1">
      <c r="A104" s="48" t="s">
        <v>6198</v>
      </c>
      <c r="B104" s="52" t="s">
        <v>4928</v>
      </c>
      <c r="C104" s="52" t="s">
        <v>5061</v>
      </c>
      <c r="D104" s="52" t="s">
        <v>5062</v>
      </c>
      <c r="E104" s="52" t="s">
        <v>5063</v>
      </c>
      <c r="F104" s="48" t="s">
        <v>4688</v>
      </c>
      <c r="G104" s="48" t="s">
        <v>7164</v>
      </c>
      <c r="H104" s="48">
        <v>0</v>
      </c>
      <c r="I104" s="52" t="s">
        <v>4922</v>
      </c>
      <c r="J104" s="52" t="s">
        <v>4923</v>
      </c>
      <c r="K104" s="48" t="s">
        <v>7210</v>
      </c>
      <c r="L104" s="52" t="s">
        <v>4935</v>
      </c>
      <c r="M104" s="52" t="s">
        <v>4927</v>
      </c>
      <c r="N104" s="52" t="s">
        <v>4929</v>
      </c>
      <c r="O104" s="48" t="s">
        <v>6136</v>
      </c>
      <c r="P104" s="52">
        <v>796</v>
      </c>
      <c r="Q104" s="52" t="s">
        <v>4930</v>
      </c>
      <c r="R104" s="48">
        <v>103</v>
      </c>
      <c r="S104" s="48">
        <v>1350</v>
      </c>
      <c r="T104" s="47">
        <v>0</v>
      </c>
      <c r="U104" s="47">
        <f t="shared" si="7"/>
        <v>0</v>
      </c>
      <c r="V104" s="48"/>
      <c r="W104" s="48">
        <v>2015</v>
      </c>
      <c r="X104" s="48" t="s">
        <v>8661</v>
      </c>
      <c r="Y104" s="54"/>
      <c r="Z104" s="80"/>
      <c r="AA104" s="80"/>
      <c r="AB104" s="87"/>
    </row>
    <row r="105" spans="1:28" s="7" customFormat="1" ht="75.75" customHeight="1">
      <c r="A105" s="48" t="s">
        <v>8822</v>
      </c>
      <c r="B105" s="52" t="s">
        <v>4928</v>
      </c>
      <c r="C105" s="52" t="s">
        <v>5061</v>
      </c>
      <c r="D105" s="52" t="s">
        <v>5062</v>
      </c>
      <c r="E105" s="52" t="s">
        <v>5063</v>
      </c>
      <c r="F105" s="48" t="s">
        <v>4688</v>
      </c>
      <c r="G105" s="48" t="s">
        <v>7164</v>
      </c>
      <c r="H105" s="48">
        <v>0</v>
      </c>
      <c r="I105" s="52" t="s">
        <v>4922</v>
      </c>
      <c r="J105" s="52" t="s">
        <v>4923</v>
      </c>
      <c r="K105" s="48" t="s">
        <v>7210</v>
      </c>
      <c r="L105" s="52" t="s">
        <v>4935</v>
      </c>
      <c r="M105" s="52" t="s">
        <v>4927</v>
      </c>
      <c r="N105" s="52" t="s">
        <v>4929</v>
      </c>
      <c r="O105" s="48" t="s">
        <v>6136</v>
      </c>
      <c r="P105" s="52">
        <v>796</v>
      </c>
      <c r="Q105" s="52" t="s">
        <v>4930</v>
      </c>
      <c r="R105" s="48">
        <v>62</v>
      </c>
      <c r="S105" s="48">
        <v>1350</v>
      </c>
      <c r="T105" s="47">
        <f>R105*S105</f>
        <v>83700</v>
      </c>
      <c r="U105" s="47">
        <f t="shared" si="7"/>
        <v>93744.000000000015</v>
      </c>
      <c r="V105" s="48"/>
      <c r="W105" s="48">
        <v>2015</v>
      </c>
      <c r="X105" s="48"/>
      <c r="Y105" s="54"/>
      <c r="Z105" s="80"/>
      <c r="AA105" s="80"/>
      <c r="AB105" s="87"/>
    </row>
    <row r="106" spans="1:28" s="7" customFormat="1" ht="75.75" customHeight="1">
      <c r="A106" s="48" t="s">
        <v>6199</v>
      </c>
      <c r="B106" s="52" t="s">
        <v>4928</v>
      </c>
      <c r="C106" s="52" t="s">
        <v>5064</v>
      </c>
      <c r="D106" s="52" t="s">
        <v>5062</v>
      </c>
      <c r="E106" s="52" t="s">
        <v>4689</v>
      </c>
      <c r="F106" s="48" t="s">
        <v>4689</v>
      </c>
      <c r="G106" s="48" t="s">
        <v>7164</v>
      </c>
      <c r="H106" s="48">
        <v>0</v>
      </c>
      <c r="I106" s="52" t="s">
        <v>4922</v>
      </c>
      <c r="J106" s="52" t="s">
        <v>4923</v>
      </c>
      <c r="K106" s="48" t="s">
        <v>7210</v>
      </c>
      <c r="L106" s="52" t="s">
        <v>4935</v>
      </c>
      <c r="M106" s="52" t="s">
        <v>4927</v>
      </c>
      <c r="N106" s="52" t="s">
        <v>4929</v>
      </c>
      <c r="O106" s="48" t="s">
        <v>6136</v>
      </c>
      <c r="P106" s="52">
        <v>796</v>
      </c>
      <c r="Q106" s="52" t="s">
        <v>4930</v>
      </c>
      <c r="R106" s="48">
        <v>100</v>
      </c>
      <c r="S106" s="48">
        <v>1350</v>
      </c>
      <c r="T106" s="47">
        <v>0</v>
      </c>
      <c r="U106" s="47">
        <f t="shared" si="7"/>
        <v>0</v>
      </c>
      <c r="V106" s="48"/>
      <c r="W106" s="48">
        <v>2015</v>
      </c>
      <c r="X106" s="48" t="s">
        <v>8661</v>
      </c>
      <c r="Y106" s="54"/>
      <c r="Z106" s="80"/>
      <c r="AA106" s="80"/>
      <c r="AB106" s="87"/>
    </row>
    <row r="107" spans="1:28" s="7" customFormat="1" ht="75.75" customHeight="1">
      <c r="A107" s="48" t="s">
        <v>8823</v>
      </c>
      <c r="B107" s="52" t="s">
        <v>4928</v>
      </c>
      <c r="C107" s="52" t="s">
        <v>5064</v>
      </c>
      <c r="D107" s="52" t="s">
        <v>5062</v>
      </c>
      <c r="E107" s="52" t="s">
        <v>4689</v>
      </c>
      <c r="F107" s="48" t="s">
        <v>4689</v>
      </c>
      <c r="G107" s="48" t="s">
        <v>7164</v>
      </c>
      <c r="H107" s="48">
        <v>0</v>
      </c>
      <c r="I107" s="52" t="s">
        <v>4922</v>
      </c>
      <c r="J107" s="52" t="s">
        <v>4923</v>
      </c>
      <c r="K107" s="48" t="s">
        <v>7210</v>
      </c>
      <c r="L107" s="52" t="s">
        <v>4935</v>
      </c>
      <c r="M107" s="52" t="s">
        <v>4927</v>
      </c>
      <c r="N107" s="52" t="s">
        <v>4929</v>
      </c>
      <c r="O107" s="48" t="s">
        <v>6136</v>
      </c>
      <c r="P107" s="52">
        <v>796</v>
      </c>
      <c r="Q107" s="52" t="s">
        <v>4930</v>
      </c>
      <c r="R107" s="48">
        <v>60</v>
      </c>
      <c r="S107" s="48">
        <v>1350</v>
      </c>
      <c r="T107" s="47">
        <f t="shared" ref="T107:T109" si="9">R107*S107</f>
        <v>81000</v>
      </c>
      <c r="U107" s="47">
        <f t="shared" si="7"/>
        <v>90720.000000000015</v>
      </c>
      <c r="V107" s="48"/>
      <c r="W107" s="48">
        <v>2015</v>
      </c>
      <c r="X107" s="48"/>
      <c r="Y107" s="54"/>
      <c r="Z107" s="80"/>
      <c r="AA107" s="80"/>
      <c r="AB107" s="87"/>
    </row>
    <row r="108" spans="1:28" s="7" customFormat="1" ht="75.75" customHeight="1">
      <c r="A108" s="48" t="s">
        <v>6200</v>
      </c>
      <c r="B108" s="52" t="s">
        <v>4928</v>
      </c>
      <c r="C108" s="52" t="s">
        <v>5065</v>
      </c>
      <c r="D108" s="52" t="s">
        <v>10354</v>
      </c>
      <c r="E108" s="52" t="s">
        <v>10355</v>
      </c>
      <c r="F108" s="48" t="s">
        <v>4690</v>
      </c>
      <c r="G108" s="48" t="s">
        <v>7164</v>
      </c>
      <c r="H108" s="48">
        <v>0</v>
      </c>
      <c r="I108" s="52" t="s">
        <v>4922</v>
      </c>
      <c r="J108" s="52" t="s">
        <v>4923</v>
      </c>
      <c r="K108" s="48" t="s">
        <v>7210</v>
      </c>
      <c r="L108" s="52" t="s">
        <v>4935</v>
      </c>
      <c r="M108" s="52" t="s">
        <v>4927</v>
      </c>
      <c r="N108" s="52" t="s">
        <v>4929</v>
      </c>
      <c r="O108" s="48" t="s">
        <v>6136</v>
      </c>
      <c r="P108" s="52">
        <v>796</v>
      </c>
      <c r="Q108" s="52" t="s">
        <v>4930</v>
      </c>
      <c r="R108" s="48">
        <v>10</v>
      </c>
      <c r="S108" s="48">
        <v>1200</v>
      </c>
      <c r="T108" s="47">
        <f t="shared" si="9"/>
        <v>12000</v>
      </c>
      <c r="U108" s="47">
        <f t="shared" si="7"/>
        <v>13440.000000000002</v>
      </c>
      <c r="V108" s="48"/>
      <c r="W108" s="48">
        <v>2015</v>
      </c>
      <c r="X108" s="48"/>
      <c r="Y108" s="54"/>
      <c r="Z108" s="80"/>
      <c r="AA108" s="80"/>
      <c r="AB108" s="87"/>
    </row>
    <row r="109" spans="1:28" s="7" customFormat="1" ht="75.75" customHeight="1">
      <c r="A109" s="48" t="s">
        <v>6201</v>
      </c>
      <c r="B109" s="52" t="s">
        <v>4928</v>
      </c>
      <c r="C109" s="52" t="s">
        <v>5066</v>
      </c>
      <c r="D109" s="52" t="s">
        <v>4691</v>
      </c>
      <c r="E109" s="52" t="s">
        <v>5067</v>
      </c>
      <c r="F109" s="48" t="s">
        <v>4691</v>
      </c>
      <c r="G109" s="48" t="s">
        <v>7164</v>
      </c>
      <c r="H109" s="48">
        <v>0</v>
      </c>
      <c r="I109" s="52" t="s">
        <v>4922</v>
      </c>
      <c r="J109" s="52" t="s">
        <v>4923</v>
      </c>
      <c r="K109" s="48" t="s">
        <v>7210</v>
      </c>
      <c r="L109" s="52" t="s">
        <v>4935</v>
      </c>
      <c r="M109" s="52" t="s">
        <v>4927</v>
      </c>
      <c r="N109" s="52" t="s">
        <v>4929</v>
      </c>
      <c r="O109" s="48" t="s">
        <v>6136</v>
      </c>
      <c r="P109" s="52">
        <v>166</v>
      </c>
      <c r="Q109" s="52" t="s">
        <v>4932</v>
      </c>
      <c r="R109" s="48">
        <v>1600</v>
      </c>
      <c r="S109" s="48">
        <v>150</v>
      </c>
      <c r="T109" s="47">
        <f t="shared" si="9"/>
        <v>240000</v>
      </c>
      <c r="U109" s="47">
        <f t="shared" si="7"/>
        <v>268800</v>
      </c>
      <c r="V109" s="48"/>
      <c r="W109" s="48">
        <v>2015</v>
      </c>
      <c r="X109" s="48"/>
      <c r="Y109" s="54"/>
      <c r="Z109" s="80"/>
      <c r="AA109" s="80"/>
      <c r="AB109" s="87"/>
    </row>
    <row r="110" spans="1:28" s="7" customFormat="1" ht="75.75" customHeight="1">
      <c r="A110" s="48" t="s">
        <v>6202</v>
      </c>
      <c r="B110" s="52" t="s">
        <v>4928</v>
      </c>
      <c r="C110" s="52" t="s">
        <v>5068</v>
      </c>
      <c r="D110" s="52" t="s">
        <v>5069</v>
      </c>
      <c r="E110" s="52" t="s">
        <v>5070</v>
      </c>
      <c r="F110" s="48" t="s">
        <v>4692</v>
      </c>
      <c r="G110" s="48" t="s">
        <v>7164</v>
      </c>
      <c r="H110" s="48">
        <v>0</v>
      </c>
      <c r="I110" s="52" t="s">
        <v>4922</v>
      </c>
      <c r="J110" s="52" t="s">
        <v>4923</v>
      </c>
      <c r="K110" s="48" t="s">
        <v>7210</v>
      </c>
      <c r="L110" s="52" t="s">
        <v>4935</v>
      </c>
      <c r="M110" s="52" t="s">
        <v>4927</v>
      </c>
      <c r="N110" s="52" t="s">
        <v>4929</v>
      </c>
      <c r="O110" s="48" t="s">
        <v>6136</v>
      </c>
      <c r="P110" s="52">
        <v>796</v>
      </c>
      <c r="Q110" s="52" t="s">
        <v>4930</v>
      </c>
      <c r="R110" s="48">
        <v>72</v>
      </c>
      <c r="S110" s="48">
        <v>1200</v>
      </c>
      <c r="T110" s="47">
        <v>0</v>
      </c>
      <c r="U110" s="47">
        <f t="shared" si="7"/>
        <v>0</v>
      </c>
      <c r="V110" s="48"/>
      <c r="W110" s="48">
        <v>2015</v>
      </c>
      <c r="X110" s="48" t="s">
        <v>8661</v>
      </c>
      <c r="Y110" s="54"/>
      <c r="Z110" s="80"/>
      <c r="AA110" s="80"/>
      <c r="AB110" s="87"/>
    </row>
    <row r="111" spans="1:28" s="7" customFormat="1" ht="75.75" customHeight="1">
      <c r="A111" s="48" t="s">
        <v>8824</v>
      </c>
      <c r="B111" s="52" t="s">
        <v>4928</v>
      </c>
      <c r="C111" s="52" t="s">
        <v>5068</v>
      </c>
      <c r="D111" s="52" t="s">
        <v>5069</v>
      </c>
      <c r="E111" s="52" t="s">
        <v>5070</v>
      </c>
      <c r="F111" s="48" t="s">
        <v>4692</v>
      </c>
      <c r="G111" s="48" t="s">
        <v>7164</v>
      </c>
      <c r="H111" s="48">
        <v>0</v>
      </c>
      <c r="I111" s="52" t="s">
        <v>4922</v>
      </c>
      <c r="J111" s="52" t="s">
        <v>4923</v>
      </c>
      <c r="K111" s="48" t="s">
        <v>7210</v>
      </c>
      <c r="L111" s="52" t="s">
        <v>4935</v>
      </c>
      <c r="M111" s="52" t="s">
        <v>4927</v>
      </c>
      <c r="N111" s="52" t="s">
        <v>4929</v>
      </c>
      <c r="O111" s="48" t="s">
        <v>6136</v>
      </c>
      <c r="P111" s="52">
        <v>796</v>
      </c>
      <c r="Q111" s="52" t="s">
        <v>4930</v>
      </c>
      <c r="R111" s="48">
        <v>45</v>
      </c>
      <c r="S111" s="48">
        <v>1200</v>
      </c>
      <c r="T111" s="47">
        <f>R111*S111</f>
        <v>54000</v>
      </c>
      <c r="U111" s="47">
        <f t="shared" si="7"/>
        <v>60480.000000000007</v>
      </c>
      <c r="V111" s="48"/>
      <c r="W111" s="48">
        <v>2015</v>
      </c>
      <c r="X111" s="48"/>
      <c r="Y111" s="54"/>
      <c r="Z111" s="80"/>
      <c r="AA111" s="80"/>
      <c r="AB111" s="87"/>
    </row>
    <row r="112" spans="1:28" s="7" customFormat="1" ht="75.75" customHeight="1">
      <c r="A112" s="48" t="s">
        <v>6203</v>
      </c>
      <c r="B112" s="52" t="s">
        <v>4928</v>
      </c>
      <c r="C112" s="52" t="s">
        <v>5071</v>
      </c>
      <c r="D112" s="52" t="s">
        <v>2181</v>
      </c>
      <c r="E112" s="52" t="s">
        <v>5070</v>
      </c>
      <c r="F112" s="48" t="s">
        <v>4693</v>
      </c>
      <c r="G112" s="48" t="s">
        <v>7164</v>
      </c>
      <c r="H112" s="48">
        <v>0</v>
      </c>
      <c r="I112" s="52" t="s">
        <v>4922</v>
      </c>
      <c r="J112" s="52" t="s">
        <v>4923</v>
      </c>
      <c r="K112" s="48" t="s">
        <v>7210</v>
      </c>
      <c r="L112" s="52" t="s">
        <v>4935</v>
      </c>
      <c r="M112" s="52" t="s">
        <v>4927</v>
      </c>
      <c r="N112" s="52" t="s">
        <v>4929</v>
      </c>
      <c r="O112" s="48" t="s">
        <v>6136</v>
      </c>
      <c r="P112" s="52">
        <v>796</v>
      </c>
      <c r="Q112" s="52" t="s">
        <v>4930</v>
      </c>
      <c r="R112" s="48">
        <v>175</v>
      </c>
      <c r="S112" s="48">
        <v>800</v>
      </c>
      <c r="T112" s="47">
        <v>0</v>
      </c>
      <c r="U112" s="47">
        <f t="shared" si="7"/>
        <v>0</v>
      </c>
      <c r="V112" s="48"/>
      <c r="W112" s="48">
        <v>2015</v>
      </c>
      <c r="X112" s="48" t="s">
        <v>8661</v>
      </c>
      <c r="Y112" s="54"/>
      <c r="Z112" s="80"/>
      <c r="AA112" s="80"/>
      <c r="AB112" s="87"/>
    </row>
    <row r="113" spans="1:28" s="7" customFormat="1" ht="75.75" customHeight="1">
      <c r="A113" s="48" t="s">
        <v>8826</v>
      </c>
      <c r="B113" s="52" t="s">
        <v>4928</v>
      </c>
      <c r="C113" s="52" t="s">
        <v>5071</v>
      </c>
      <c r="D113" s="52" t="s">
        <v>2181</v>
      </c>
      <c r="E113" s="52" t="s">
        <v>5070</v>
      </c>
      <c r="F113" s="48" t="s">
        <v>4693</v>
      </c>
      <c r="G113" s="48" t="s">
        <v>7164</v>
      </c>
      <c r="H113" s="48">
        <v>0</v>
      </c>
      <c r="I113" s="52" t="s">
        <v>4922</v>
      </c>
      <c r="J113" s="52" t="s">
        <v>4923</v>
      </c>
      <c r="K113" s="48" t="s">
        <v>7210</v>
      </c>
      <c r="L113" s="52" t="s">
        <v>4935</v>
      </c>
      <c r="M113" s="52" t="s">
        <v>4927</v>
      </c>
      <c r="N113" s="52" t="s">
        <v>4929</v>
      </c>
      <c r="O113" s="48" t="s">
        <v>6136</v>
      </c>
      <c r="P113" s="52">
        <v>796</v>
      </c>
      <c r="Q113" s="52" t="s">
        <v>4930</v>
      </c>
      <c r="R113" s="48">
        <v>105</v>
      </c>
      <c r="S113" s="48">
        <v>800</v>
      </c>
      <c r="T113" s="47">
        <f>R113*S113</f>
        <v>84000</v>
      </c>
      <c r="U113" s="47">
        <f t="shared" si="7"/>
        <v>94080.000000000015</v>
      </c>
      <c r="V113" s="48"/>
      <c r="W113" s="48">
        <v>2015</v>
      </c>
      <c r="X113" s="48"/>
      <c r="Y113" s="54"/>
      <c r="Z113" s="80"/>
      <c r="AA113" s="80"/>
      <c r="AB113" s="87"/>
    </row>
    <row r="114" spans="1:28" s="7" customFormat="1" ht="75.75" customHeight="1">
      <c r="A114" s="48" t="s">
        <v>6204</v>
      </c>
      <c r="B114" s="52" t="s">
        <v>4928</v>
      </c>
      <c r="C114" s="52" t="s">
        <v>5072</v>
      </c>
      <c r="D114" s="52" t="s">
        <v>2179</v>
      </c>
      <c r="E114" s="52" t="s">
        <v>5073</v>
      </c>
      <c r="F114" s="48" t="s">
        <v>4694</v>
      </c>
      <c r="G114" s="48" t="s">
        <v>7164</v>
      </c>
      <c r="H114" s="48">
        <v>0</v>
      </c>
      <c r="I114" s="52" t="s">
        <v>4922</v>
      </c>
      <c r="J114" s="52" t="s">
        <v>4923</v>
      </c>
      <c r="K114" s="48" t="s">
        <v>7210</v>
      </c>
      <c r="L114" s="52" t="s">
        <v>4935</v>
      </c>
      <c r="M114" s="52" t="s">
        <v>4927</v>
      </c>
      <c r="N114" s="52" t="s">
        <v>4929</v>
      </c>
      <c r="O114" s="48" t="s">
        <v>6136</v>
      </c>
      <c r="P114" s="52">
        <v>796</v>
      </c>
      <c r="Q114" s="52" t="s">
        <v>4930</v>
      </c>
      <c r="R114" s="48">
        <v>134</v>
      </c>
      <c r="S114" s="48">
        <v>900</v>
      </c>
      <c r="T114" s="47">
        <v>0</v>
      </c>
      <c r="U114" s="47">
        <f t="shared" si="7"/>
        <v>0</v>
      </c>
      <c r="V114" s="48"/>
      <c r="W114" s="48">
        <v>2015</v>
      </c>
      <c r="X114" s="48" t="s">
        <v>8661</v>
      </c>
      <c r="Y114" s="54"/>
      <c r="Z114" s="80"/>
      <c r="AA114" s="80"/>
      <c r="AB114" s="87"/>
    </row>
    <row r="115" spans="1:28" s="7" customFormat="1" ht="75.75" customHeight="1">
      <c r="A115" s="48" t="s">
        <v>8825</v>
      </c>
      <c r="B115" s="52" t="s">
        <v>4928</v>
      </c>
      <c r="C115" s="52" t="s">
        <v>5072</v>
      </c>
      <c r="D115" s="52" t="s">
        <v>2179</v>
      </c>
      <c r="E115" s="52" t="s">
        <v>5073</v>
      </c>
      <c r="F115" s="48" t="s">
        <v>4694</v>
      </c>
      <c r="G115" s="48" t="s">
        <v>7164</v>
      </c>
      <c r="H115" s="48">
        <v>0</v>
      </c>
      <c r="I115" s="52" t="s">
        <v>4922</v>
      </c>
      <c r="J115" s="52" t="s">
        <v>4923</v>
      </c>
      <c r="K115" s="48" t="s">
        <v>7210</v>
      </c>
      <c r="L115" s="52" t="s">
        <v>4935</v>
      </c>
      <c r="M115" s="52" t="s">
        <v>4927</v>
      </c>
      <c r="N115" s="52" t="s">
        <v>4929</v>
      </c>
      <c r="O115" s="48" t="s">
        <v>6136</v>
      </c>
      <c r="P115" s="52">
        <v>796</v>
      </c>
      <c r="Q115" s="52" t="s">
        <v>4930</v>
      </c>
      <c r="R115" s="48">
        <v>80</v>
      </c>
      <c r="S115" s="48">
        <v>900</v>
      </c>
      <c r="T115" s="47">
        <f t="shared" ref="T115:T117" si="10">R115*S115</f>
        <v>72000</v>
      </c>
      <c r="U115" s="47">
        <f t="shared" si="7"/>
        <v>80640.000000000015</v>
      </c>
      <c r="V115" s="48"/>
      <c r="W115" s="48">
        <v>2015</v>
      </c>
      <c r="X115" s="48"/>
      <c r="Y115" s="54"/>
      <c r="Z115" s="80"/>
      <c r="AA115" s="80"/>
      <c r="AB115" s="87"/>
    </row>
    <row r="116" spans="1:28" s="7" customFormat="1" ht="75.75" customHeight="1">
      <c r="A116" s="48" t="s">
        <v>6205</v>
      </c>
      <c r="B116" s="52" t="s">
        <v>4928</v>
      </c>
      <c r="C116" s="52" t="s">
        <v>5074</v>
      </c>
      <c r="D116" s="52" t="s">
        <v>5075</v>
      </c>
      <c r="E116" s="52" t="s">
        <v>5076</v>
      </c>
      <c r="F116" s="48" t="s">
        <v>4695</v>
      </c>
      <c r="G116" s="48" t="s">
        <v>7164</v>
      </c>
      <c r="H116" s="48">
        <v>0</v>
      </c>
      <c r="I116" s="52" t="s">
        <v>4922</v>
      </c>
      <c r="J116" s="52" t="s">
        <v>4923</v>
      </c>
      <c r="K116" s="48" t="s">
        <v>7210</v>
      </c>
      <c r="L116" s="52" t="s">
        <v>4935</v>
      </c>
      <c r="M116" s="52" t="s">
        <v>4927</v>
      </c>
      <c r="N116" s="52" t="s">
        <v>4929</v>
      </c>
      <c r="O116" s="48" t="s">
        <v>6136</v>
      </c>
      <c r="P116" s="52">
        <v>796</v>
      </c>
      <c r="Q116" s="52" t="s">
        <v>4930</v>
      </c>
      <c r="R116" s="48">
        <v>42</v>
      </c>
      <c r="S116" s="48">
        <v>300</v>
      </c>
      <c r="T116" s="47">
        <f t="shared" si="10"/>
        <v>12600</v>
      </c>
      <c r="U116" s="47">
        <f t="shared" si="7"/>
        <v>14112.000000000002</v>
      </c>
      <c r="V116" s="48"/>
      <c r="W116" s="48">
        <v>2015</v>
      </c>
      <c r="X116" s="48"/>
      <c r="Y116" s="54"/>
      <c r="Z116" s="80"/>
      <c r="AA116" s="80"/>
      <c r="AB116" s="87"/>
    </row>
    <row r="117" spans="1:28" s="7" customFormat="1" ht="75.75" customHeight="1">
      <c r="A117" s="48" t="s">
        <v>6206</v>
      </c>
      <c r="B117" s="52" t="s">
        <v>4928</v>
      </c>
      <c r="C117" s="52" t="s">
        <v>5077</v>
      </c>
      <c r="D117" s="52" t="s">
        <v>5078</v>
      </c>
      <c r="E117" s="52" t="s">
        <v>5079</v>
      </c>
      <c r="F117" s="48" t="s">
        <v>4696</v>
      </c>
      <c r="G117" s="48" t="s">
        <v>7164</v>
      </c>
      <c r="H117" s="48">
        <v>0</v>
      </c>
      <c r="I117" s="52" t="s">
        <v>4922</v>
      </c>
      <c r="J117" s="52" t="s">
        <v>4923</v>
      </c>
      <c r="K117" s="48" t="s">
        <v>7210</v>
      </c>
      <c r="L117" s="52" t="s">
        <v>4935</v>
      </c>
      <c r="M117" s="52" t="s">
        <v>4927</v>
      </c>
      <c r="N117" s="52" t="s">
        <v>4929</v>
      </c>
      <c r="O117" s="48" t="s">
        <v>6136</v>
      </c>
      <c r="P117" s="52">
        <v>796</v>
      </c>
      <c r="Q117" s="52" t="s">
        <v>4930</v>
      </c>
      <c r="R117" s="48">
        <v>3</v>
      </c>
      <c r="S117" s="48">
        <v>23900</v>
      </c>
      <c r="T117" s="47">
        <f t="shared" si="10"/>
        <v>71700</v>
      </c>
      <c r="U117" s="47">
        <f t="shared" si="7"/>
        <v>80304.000000000015</v>
      </c>
      <c r="V117" s="48"/>
      <c r="W117" s="48">
        <v>2015</v>
      </c>
      <c r="X117" s="48"/>
      <c r="Y117" s="54"/>
      <c r="Z117" s="80"/>
      <c r="AA117" s="80"/>
      <c r="AB117" s="87"/>
    </row>
    <row r="118" spans="1:28" s="7" customFormat="1" ht="75.75" customHeight="1">
      <c r="A118" s="48" t="s">
        <v>6207</v>
      </c>
      <c r="B118" s="52" t="s">
        <v>4928</v>
      </c>
      <c r="C118" s="52" t="s">
        <v>5080</v>
      </c>
      <c r="D118" s="52" t="s">
        <v>5081</v>
      </c>
      <c r="E118" s="52" t="s">
        <v>5082</v>
      </c>
      <c r="F118" s="48" t="s">
        <v>4697</v>
      </c>
      <c r="G118" s="48" t="s">
        <v>7164</v>
      </c>
      <c r="H118" s="48">
        <v>0</v>
      </c>
      <c r="I118" s="52" t="s">
        <v>4922</v>
      </c>
      <c r="J118" s="52" t="s">
        <v>4923</v>
      </c>
      <c r="K118" s="48" t="s">
        <v>7210</v>
      </c>
      <c r="L118" s="52" t="s">
        <v>4935</v>
      </c>
      <c r="M118" s="52" t="s">
        <v>4927</v>
      </c>
      <c r="N118" s="52" t="s">
        <v>4929</v>
      </c>
      <c r="O118" s="48" t="s">
        <v>6136</v>
      </c>
      <c r="P118" s="52">
        <v>796</v>
      </c>
      <c r="Q118" s="52" t="s">
        <v>4930</v>
      </c>
      <c r="R118" s="48">
        <v>15</v>
      </c>
      <c r="S118" s="48">
        <v>5200</v>
      </c>
      <c r="T118" s="47">
        <v>0</v>
      </c>
      <c r="U118" s="47">
        <f t="shared" si="7"/>
        <v>0</v>
      </c>
      <c r="V118" s="48"/>
      <c r="W118" s="48">
        <v>2015</v>
      </c>
      <c r="X118" s="48" t="s">
        <v>8661</v>
      </c>
      <c r="Y118" s="54"/>
      <c r="Z118" s="80"/>
      <c r="AA118" s="80"/>
      <c r="AB118" s="87"/>
    </row>
    <row r="119" spans="1:28" s="7" customFormat="1" ht="75.75" customHeight="1">
      <c r="A119" s="48" t="s">
        <v>8827</v>
      </c>
      <c r="B119" s="52" t="s">
        <v>4928</v>
      </c>
      <c r="C119" s="52" t="s">
        <v>5080</v>
      </c>
      <c r="D119" s="52" t="s">
        <v>5081</v>
      </c>
      <c r="E119" s="52" t="s">
        <v>5082</v>
      </c>
      <c r="F119" s="48" t="s">
        <v>4697</v>
      </c>
      <c r="G119" s="48" t="s">
        <v>7164</v>
      </c>
      <c r="H119" s="48">
        <v>0</v>
      </c>
      <c r="I119" s="52" t="s">
        <v>4922</v>
      </c>
      <c r="J119" s="52" t="s">
        <v>4923</v>
      </c>
      <c r="K119" s="48" t="s">
        <v>7210</v>
      </c>
      <c r="L119" s="52" t="s">
        <v>4935</v>
      </c>
      <c r="M119" s="52" t="s">
        <v>4927</v>
      </c>
      <c r="N119" s="52" t="s">
        <v>4929</v>
      </c>
      <c r="O119" s="48" t="s">
        <v>6136</v>
      </c>
      <c r="P119" s="52">
        <v>796</v>
      </c>
      <c r="Q119" s="52" t="s">
        <v>4930</v>
      </c>
      <c r="R119" s="48">
        <v>10</v>
      </c>
      <c r="S119" s="48">
        <v>5200</v>
      </c>
      <c r="T119" s="47">
        <f t="shared" ref="T119:T120" si="11">R119*S119</f>
        <v>52000</v>
      </c>
      <c r="U119" s="47">
        <f t="shared" si="7"/>
        <v>58240.000000000007</v>
      </c>
      <c r="V119" s="48"/>
      <c r="W119" s="48">
        <v>2015</v>
      </c>
      <c r="X119" s="48"/>
      <c r="Y119" s="54"/>
      <c r="Z119" s="80"/>
      <c r="AA119" s="80"/>
      <c r="AB119" s="87"/>
    </row>
    <row r="120" spans="1:28" s="7" customFormat="1" ht="75.75" customHeight="1">
      <c r="A120" s="48" t="s">
        <v>6208</v>
      </c>
      <c r="B120" s="52" t="s">
        <v>4928</v>
      </c>
      <c r="C120" s="52" t="s">
        <v>5083</v>
      </c>
      <c r="D120" s="52" t="s">
        <v>2113</v>
      </c>
      <c r="E120" s="52" t="s">
        <v>5084</v>
      </c>
      <c r="F120" s="48" t="s">
        <v>4698</v>
      </c>
      <c r="G120" s="48" t="s">
        <v>7164</v>
      </c>
      <c r="H120" s="48">
        <v>0</v>
      </c>
      <c r="I120" s="52" t="s">
        <v>4922</v>
      </c>
      <c r="J120" s="52" t="s">
        <v>4923</v>
      </c>
      <c r="K120" s="48" t="s">
        <v>7210</v>
      </c>
      <c r="L120" s="52" t="s">
        <v>4935</v>
      </c>
      <c r="M120" s="52" t="s">
        <v>4927</v>
      </c>
      <c r="N120" s="52" t="s">
        <v>4929</v>
      </c>
      <c r="O120" s="48" t="s">
        <v>6136</v>
      </c>
      <c r="P120" s="52">
        <v>796</v>
      </c>
      <c r="Q120" s="52" t="s">
        <v>4930</v>
      </c>
      <c r="R120" s="48">
        <v>15</v>
      </c>
      <c r="S120" s="48">
        <v>4900</v>
      </c>
      <c r="T120" s="47">
        <f t="shared" si="11"/>
        <v>73500</v>
      </c>
      <c r="U120" s="47">
        <f t="shared" si="7"/>
        <v>82320.000000000015</v>
      </c>
      <c r="V120" s="48"/>
      <c r="W120" s="48">
        <v>2015</v>
      </c>
      <c r="X120" s="48"/>
      <c r="Y120" s="54"/>
      <c r="Z120" s="80"/>
      <c r="AA120" s="80"/>
      <c r="AB120" s="87"/>
    </row>
    <row r="121" spans="1:28" s="7" customFormat="1" ht="75.75" customHeight="1">
      <c r="A121" s="48" t="s">
        <v>6209</v>
      </c>
      <c r="B121" s="52" t="s">
        <v>4928</v>
      </c>
      <c r="C121" s="52" t="s">
        <v>7217</v>
      </c>
      <c r="D121" s="52" t="s">
        <v>7215</v>
      </c>
      <c r="E121" s="52" t="s">
        <v>7216</v>
      </c>
      <c r="F121" s="48" t="s">
        <v>4699</v>
      </c>
      <c r="G121" s="48" t="s">
        <v>7164</v>
      </c>
      <c r="H121" s="48">
        <v>0</v>
      </c>
      <c r="I121" s="52" t="s">
        <v>4922</v>
      </c>
      <c r="J121" s="52" t="s">
        <v>4923</v>
      </c>
      <c r="K121" s="48" t="s">
        <v>7210</v>
      </c>
      <c r="L121" s="52" t="s">
        <v>4935</v>
      </c>
      <c r="M121" s="52" t="s">
        <v>4927</v>
      </c>
      <c r="N121" s="52" t="s">
        <v>4929</v>
      </c>
      <c r="O121" s="48" t="s">
        <v>6136</v>
      </c>
      <c r="P121" s="52">
        <v>796</v>
      </c>
      <c r="Q121" s="52" t="s">
        <v>4930</v>
      </c>
      <c r="R121" s="48">
        <v>60</v>
      </c>
      <c r="S121" s="48">
        <v>1300</v>
      </c>
      <c r="T121" s="47">
        <v>0</v>
      </c>
      <c r="U121" s="47">
        <f t="shared" si="7"/>
        <v>0</v>
      </c>
      <c r="V121" s="48"/>
      <c r="W121" s="48">
        <v>2015</v>
      </c>
      <c r="X121" s="48" t="s">
        <v>8661</v>
      </c>
      <c r="Y121" s="54"/>
      <c r="Z121" s="80"/>
      <c r="AA121" s="80"/>
      <c r="AB121" s="87"/>
    </row>
    <row r="122" spans="1:28" s="7" customFormat="1" ht="75.75" customHeight="1">
      <c r="A122" s="48" t="s">
        <v>8828</v>
      </c>
      <c r="B122" s="52" t="s">
        <v>4928</v>
      </c>
      <c r="C122" s="52" t="s">
        <v>7217</v>
      </c>
      <c r="D122" s="52" t="s">
        <v>7215</v>
      </c>
      <c r="E122" s="52" t="s">
        <v>7216</v>
      </c>
      <c r="F122" s="48" t="s">
        <v>4699</v>
      </c>
      <c r="G122" s="48" t="s">
        <v>7164</v>
      </c>
      <c r="H122" s="48">
        <v>0</v>
      </c>
      <c r="I122" s="52" t="s">
        <v>4922</v>
      </c>
      <c r="J122" s="52" t="s">
        <v>4923</v>
      </c>
      <c r="K122" s="48" t="s">
        <v>7210</v>
      </c>
      <c r="L122" s="52" t="s">
        <v>4935</v>
      </c>
      <c r="M122" s="52" t="s">
        <v>4927</v>
      </c>
      <c r="N122" s="52" t="s">
        <v>4929</v>
      </c>
      <c r="O122" s="48" t="s">
        <v>6136</v>
      </c>
      <c r="P122" s="52">
        <v>796</v>
      </c>
      <c r="Q122" s="52" t="s">
        <v>4930</v>
      </c>
      <c r="R122" s="48">
        <v>50</v>
      </c>
      <c r="S122" s="48">
        <v>1300</v>
      </c>
      <c r="T122" s="47">
        <f t="shared" ref="T122:T126" si="12">R122*S122</f>
        <v>65000</v>
      </c>
      <c r="U122" s="47">
        <f t="shared" si="7"/>
        <v>72800</v>
      </c>
      <c r="V122" s="48"/>
      <c r="W122" s="48">
        <v>2015</v>
      </c>
      <c r="X122" s="48"/>
      <c r="Y122" s="54"/>
      <c r="Z122" s="80"/>
      <c r="AA122" s="80"/>
      <c r="AB122" s="87"/>
    </row>
    <row r="123" spans="1:28" s="7" customFormat="1" ht="75.75" customHeight="1">
      <c r="A123" s="48" t="s">
        <v>6210</v>
      </c>
      <c r="B123" s="52" t="s">
        <v>4928</v>
      </c>
      <c r="C123" s="52" t="s">
        <v>5085</v>
      </c>
      <c r="D123" s="52" t="s">
        <v>5086</v>
      </c>
      <c r="E123" s="52" t="s">
        <v>5087</v>
      </c>
      <c r="F123" s="48" t="s">
        <v>4700</v>
      </c>
      <c r="G123" s="48" t="s">
        <v>7164</v>
      </c>
      <c r="H123" s="48">
        <v>0</v>
      </c>
      <c r="I123" s="52" t="s">
        <v>4922</v>
      </c>
      <c r="J123" s="52" t="s">
        <v>4923</v>
      </c>
      <c r="K123" s="48" t="s">
        <v>7210</v>
      </c>
      <c r="L123" s="52" t="s">
        <v>4935</v>
      </c>
      <c r="M123" s="52" t="s">
        <v>4927</v>
      </c>
      <c r="N123" s="52" t="s">
        <v>4929</v>
      </c>
      <c r="O123" s="48" t="s">
        <v>6136</v>
      </c>
      <c r="P123" s="52">
        <v>796</v>
      </c>
      <c r="Q123" s="52" t="s">
        <v>4930</v>
      </c>
      <c r="R123" s="48">
        <v>60</v>
      </c>
      <c r="S123" s="48">
        <v>1300</v>
      </c>
      <c r="T123" s="47">
        <f t="shared" si="12"/>
        <v>78000</v>
      </c>
      <c r="U123" s="47">
        <f t="shared" si="7"/>
        <v>87360.000000000015</v>
      </c>
      <c r="V123" s="48"/>
      <c r="W123" s="48">
        <v>2015</v>
      </c>
      <c r="X123" s="48"/>
      <c r="Y123" s="54"/>
      <c r="Z123" s="80"/>
      <c r="AA123" s="80"/>
      <c r="AB123" s="87"/>
    </row>
    <row r="124" spans="1:28" s="7" customFormat="1" ht="75.75" customHeight="1">
      <c r="A124" s="48" t="s">
        <v>6211</v>
      </c>
      <c r="B124" s="52" t="s">
        <v>4928</v>
      </c>
      <c r="C124" s="52" t="s">
        <v>5065</v>
      </c>
      <c r="D124" s="48" t="s">
        <v>10354</v>
      </c>
      <c r="E124" s="48" t="s">
        <v>10355</v>
      </c>
      <c r="F124" s="48" t="s">
        <v>4701</v>
      </c>
      <c r="G124" s="48" t="s">
        <v>7164</v>
      </c>
      <c r="H124" s="48">
        <v>0</v>
      </c>
      <c r="I124" s="52" t="s">
        <v>4922</v>
      </c>
      <c r="J124" s="52" t="s">
        <v>4923</v>
      </c>
      <c r="K124" s="48" t="s">
        <v>7210</v>
      </c>
      <c r="L124" s="52" t="s">
        <v>4935</v>
      </c>
      <c r="M124" s="52" t="s">
        <v>4927</v>
      </c>
      <c r="N124" s="52" t="s">
        <v>4929</v>
      </c>
      <c r="O124" s="48" t="s">
        <v>6136</v>
      </c>
      <c r="P124" s="52">
        <v>796</v>
      </c>
      <c r="Q124" s="52" t="s">
        <v>4930</v>
      </c>
      <c r="R124" s="48">
        <v>1</v>
      </c>
      <c r="S124" s="48">
        <v>5200</v>
      </c>
      <c r="T124" s="47">
        <f t="shared" si="12"/>
        <v>5200</v>
      </c>
      <c r="U124" s="47">
        <f t="shared" si="7"/>
        <v>5824.0000000000009</v>
      </c>
      <c r="V124" s="48"/>
      <c r="W124" s="48">
        <v>2015</v>
      </c>
      <c r="X124" s="48"/>
      <c r="Y124" s="54"/>
      <c r="Z124" s="80"/>
      <c r="AA124" s="80"/>
      <c r="AB124" s="87"/>
    </row>
    <row r="125" spans="1:28" s="7" customFormat="1" ht="75.75" customHeight="1">
      <c r="A125" s="48" t="s">
        <v>6212</v>
      </c>
      <c r="B125" s="52" t="s">
        <v>4928</v>
      </c>
      <c r="C125" s="52" t="s">
        <v>6054</v>
      </c>
      <c r="D125" s="52" t="s">
        <v>6052</v>
      </c>
      <c r="E125" s="52" t="s">
        <v>6053</v>
      </c>
      <c r="F125" s="48" t="s">
        <v>4702</v>
      </c>
      <c r="G125" s="48" t="s">
        <v>7164</v>
      </c>
      <c r="H125" s="48">
        <v>0</v>
      </c>
      <c r="I125" s="52" t="s">
        <v>4922</v>
      </c>
      <c r="J125" s="52" t="s">
        <v>4923</v>
      </c>
      <c r="K125" s="48" t="s">
        <v>7210</v>
      </c>
      <c r="L125" s="52" t="s">
        <v>4935</v>
      </c>
      <c r="M125" s="52" t="s">
        <v>4927</v>
      </c>
      <c r="N125" s="52" t="s">
        <v>4929</v>
      </c>
      <c r="O125" s="48" t="s">
        <v>6136</v>
      </c>
      <c r="P125" s="52">
        <v>796</v>
      </c>
      <c r="Q125" s="52" t="s">
        <v>4930</v>
      </c>
      <c r="R125" s="48">
        <v>1</v>
      </c>
      <c r="S125" s="48">
        <v>2500</v>
      </c>
      <c r="T125" s="47">
        <f t="shared" si="12"/>
        <v>2500</v>
      </c>
      <c r="U125" s="47">
        <f t="shared" si="7"/>
        <v>2800.0000000000005</v>
      </c>
      <c r="V125" s="48"/>
      <c r="W125" s="48">
        <v>2015</v>
      </c>
      <c r="X125" s="48"/>
      <c r="Y125" s="54"/>
      <c r="Z125" s="80"/>
      <c r="AA125" s="80"/>
      <c r="AB125" s="87"/>
    </row>
    <row r="126" spans="1:28" s="7" customFormat="1" ht="75.75" customHeight="1">
      <c r="A126" s="48" t="s">
        <v>6213</v>
      </c>
      <c r="B126" s="52" t="s">
        <v>4928</v>
      </c>
      <c r="C126" s="52" t="s">
        <v>7731</v>
      </c>
      <c r="D126" s="52" t="s">
        <v>7729</v>
      </c>
      <c r="E126" s="52" t="s">
        <v>7730</v>
      </c>
      <c r="F126" s="48" t="s">
        <v>4703</v>
      </c>
      <c r="G126" s="48" t="s">
        <v>7164</v>
      </c>
      <c r="H126" s="48">
        <v>0</v>
      </c>
      <c r="I126" s="52" t="s">
        <v>4922</v>
      </c>
      <c r="J126" s="52" t="s">
        <v>4923</v>
      </c>
      <c r="K126" s="48" t="s">
        <v>7210</v>
      </c>
      <c r="L126" s="52" t="s">
        <v>4935</v>
      </c>
      <c r="M126" s="52" t="s">
        <v>4927</v>
      </c>
      <c r="N126" s="52" t="s">
        <v>4929</v>
      </c>
      <c r="O126" s="48" t="s">
        <v>6136</v>
      </c>
      <c r="P126" s="52">
        <v>796</v>
      </c>
      <c r="Q126" s="52" t="s">
        <v>4930</v>
      </c>
      <c r="R126" s="48">
        <v>1</v>
      </c>
      <c r="S126" s="48">
        <v>10037</v>
      </c>
      <c r="T126" s="47">
        <f t="shared" si="12"/>
        <v>10037</v>
      </c>
      <c r="U126" s="47">
        <f t="shared" si="7"/>
        <v>11241.44</v>
      </c>
      <c r="V126" s="48"/>
      <c r="W126" s="48">
        <v>2015</v>
      </c>
      <c r="X126" s="48"/>
      <c r="Y126" s="54"/>
      <c r="Z126" s="80"/>
      <c r="AA126" s="80"/>
      <c r="AB126" s="87"/>
    </row>
    <row r="127" spans="1:28" s="7" customFormat="1" ht="75.75" customHeight="1">
      <c r="A127" s="48" t="s">
        <v>6214</v>
      </c>
      <c r="B127" s="52" t="s">
        <v>4928</v>
      </c>
      <c r="C127" s="52" t="s">
        <v>5091</v>
      </c>
      <c r="D127" s="52" t="s">
        <v>5092</v>
      </c>
      <c r="E127" s="52" t="s">
        <v>5093</v>
      </c>
      <c r="F127" s="48" t="s">
        <v>2119</v>
      </c>
      <c r="G127" s="48" t="s">
        <v>7164</v>
      </c>
      <c r="H127" s="48">
        <v>0</v>
      </c>
      <c r="I127" s="52" t="s">
        <v>4922</v>
      </c>
      <c r="J127" s="52" t="s">
        <v>4923</v>
      </c>
      <c r="K127" s="48" t="s">
        <v>7210</v>
      </c>
      <c r="L127" s="52" t="s">
        <v>4935</v>
      </c>
      <c r="M127" s="52" t="s">
        <v>4927</v>
      </c>
      <c r="N127" s="52" t="s">
        <v>4929</v>
      </c>
      <c r="O127" s="48" t="s">
        <v>6136</v>
      </c>
      <c r="P127" s="52">
        <v>796</v>
      </c>
      <c r="Q127" s="52" t="s">
        <v>4930</v>
      </c>
      <c r="R127" s="48">
        <v>10</v>
      </c>
      <c r="S127" s="48">
        <v>41000</v>
      </c>
      <c r="T127" s="47">
        <v>0</v>
      </c>
      <c r="U127" s="47">
        <f t="shared" si="7"/>
        <v>0</v>
      </c>
      <c r="V127" s="48"/>
      <c r="W127" s="48">
        <v>2015</v>
      </c>
      <c r="X127" s="48" t="s">
        <v>8881</v>
      </c>
      <c r="Y127" s="54"/>
      <c r="Z127" s="80"/>
      <c r="AA127" s="80"/>
      <c r="AB127" s="87"/>
    </row>
    <row r="128" spans="1:28" s="7" customFormat="1" ht="75.75" customHeight="1">
      <c r="A128" s="48" t="s">
        <v>6215</v>
      </c>
      <c r="B128" s="52" t="s">
        <v>4928</v>
      </c>
      <c r="C128" s="52" t="s">
        <v>5088</v>
      </c>
      <c r="D128" s="52" t="s">
        <v>5089</v>
      </c>
      <c r="E128" s="52" t="s">
        <v>5090</v>
      </c>
      <c r="F128" s="48" t="s">
        <v>4704</v>
      </c>
      <c r="G128" s="48" t="s">
        <v>7164</v>
      </c>
      <c r="H128" s="48">
        <v>0</v>
      </c>
      <c r="I128" s="52" t="s">
        <v>4922</v>
      </c>
      <c r="J128" s="52" t="s">
        <v>4923</v>
      </c>
      <c r="K128" s="48" t="s">
        <v>7210</v>
      </c>
      <c r="L128" s="52" t="s">
        <v>4935</v>
      </c>
      <c r="M128" s="52" t="s">
        <v>4927</v>
      </c>
      <c r="N128" s="52" t="s">
        <v>4929</v>
      </c>
      <c r="O128" s="48" t="s">
        <v>6136</v>
      </c>
      <c r="P128" s="52">
        <v>796</v>
      </c>
      <c r="Q128" s="52" t="s">
        <v>4930</v>
      </c>
      <c r="R128" s="48">
        <v>1</v>
      </c>
      <c r="S128" s="48">
        <v>14490</v>
      </c>
      <c r="T128" s="47">
        <v>0</v>
      </c>
      <c r="U128" s="47">
        <f t="shared" si="7"/>
        <v>0</v>
      </c>
      <c r="V128" s="48"/>
      <c r="W128" s="48">
        <v>2015</v>
      </c>
      <c r="X128" s="48" t="s">
        <v>8881</v>
      </c>
      <c r="Y128" s="54"/>
      <c r="Z128" s="80"/>
      <c r="AA128" s="80"/>
      <c r="AB128" s="87"/>
    </row>
    <row r="129" spans="1:28" s="7" customFormat="1" ht="75.75" customHeight="1">
      <c r="A129" s="48" t="s">
        <v>6216</v>
      </c>
      <c r="B129" s="52" t="s">
        <v>4928</v>
      </c>
      <c r="C129" s="52" t="s">
        <v>5094</v>
      </c>
      <c r="D129" s="52" t="s">
        <v>5095</v>
      </c>
      <c r="E129" s="52" t="s">
        <v>5096</v>
      </c>
      <c r="F129" s="48" t="s">
        <v>4705</v>
      </c>
      <c r="G129" s="48" t="s">
        <v>7164</v>
      </c>
      <c r="H129" s="48">
        <v>0</v>
      </c>
      <c r="I129" s="52" t="s">
        <v>4922</v>
      </c>
      <c r="J129" s="52" t="s">
        <v>4923</v>
      </c>
      <c r="K129" s="48" t="s">
        <v>7210</v>
      </c>
      <c r="L129" s="52" t="s">
        <v>4935</v>
      </c>
      <c r="M129" s="52" t="s">
        <v>4927</v>
      </c>
      <c r="N129" s="52" t="s">
        <v>4929</v>
      </c>
      <c r="O129" s="48" t="s">
        <v>6136</v>
      </c>
      <c r="P129" s="52">
        <v>796</v>
      </c>
      <c r="Q129" s="52" t="s">
        <v>4930</v>
      </c>
      <c r="R129" s="48">
        <v>150</v>
      </c>
      <c r="S129" s="48">
        <v>5000</v>
      </c>
      <c r="T129" s="47">
        <v>0</v>
      </c>
      <c r="U129" s="47">
        <f t="shared" si="7"/>
        <v>0</v>
      </c>
      <c r="V129" s="48"/>
      <c r="W129" s="48">
        <v>2015</v>
      </c>
      <c r="X129" s="48" t="s">
        <v>8661</v>
      </c>
      <c r="Y129" s="54"/>
      <c r="Z129" s="80"/>
      <c r="AA129" s="80"/>
      <c r="AB129" s="87"/>
    </row>
    <row r="130" spans="1:28" s="7" customFormat="1" ht="75.75" customHeight="1">
      <c r="A130" s="48" t="s">
        <v>8829</v>
      </c>
      <c r="B130" s="52" t="s">
        <v>4928</v>
      </c>
      <c r="C130" s="52" t="s">
        <v>5094</v>
      </c>
      <c r="D130" s="52" t="s">
        <v>5095</v>
      </c>
      <c r="E130" s="52" t="s">
        <v>5096</v>
      </c>
      <c r="F130" s="48" t="s">
        <v>4705</v>
      </c>
      <c r="G130" s="48" t="s">
        <v>7164</v>
      </c>
      <c r="H130" s="48">
        <v>0</v>
      </c>
      <c r="I130" s="52" t="s">
        <v>4922</v>
      </c>
      <c r="J130" s="52" t="s">
        <v>4923</v>
      </c>
      <c r="K130" s="48" t="s">
        <v>7210</v>
      </c>
      <c r="L130" s="52" t="s">
        <v>4935</v>
      </c>
      <c r="M130" s="52" t="s">
        <v>4927</v>
      </c>
      <c r="N130" s="52" t="s">
        <v>4929</v>
      </c>
      <c r="O130" s="48" t="s">
        <v>6136</v>
      </c>
      <c r="P130" s="52">
        <v>796</v>
      </c>
      <c r="Q130" s="52" t="s">
        <v>4930</v>
      </c>
      <c r="R130" s="48">
        <v>120</v>
      </c>
      <c r="S130" s="48">
        <v>5000</v>
      </c>
      <c r="T130" s="47">
        <f t="shared" ref="T130:T133" si="13">R130*S130</f>
        <v>600000</v>
      </c>
      <c r="U130" s="47">
        <f t="shared" si="7"/>
        <v>672000.00000000012</v>
      </c>
      <c r="V130" s="48"/>
      <c r="W130" s="48">
        <v>2015</v>
      </c>
      <c r="X130" s="48"/>
      <c r="Y130" s="54"/>
      <c r="Z130" s="80"/>
      <c r="AA130" s="80"/>
      <c r="AB130" s="87"/>
    </row>
    <row r="131" spans="1:28" s="7" customFormat="1" ht="75.75" customHeight="1">
      <c r="A131" s="48" t="s">
        <v>6217</v>
      </c>
      <c r="B131" s="52" t="s">
        <v>4928</v>
      </c>
      <c r="C131" s="52" t="s">
        <v>5097</v>
      </c>
      <c r="D131" s="52" t="s">
        <v>5098</v>
      </c>
      <c r="E131" s="52" t="s">
        <v>5099</v>
      </c>
      <c r="F131" s="48" t="s">
        <v>3977</v>
      </c>
      <c r="G131" s="48" t="s">
        <v>7164</v>
      </c>
      <c r="H131" s="48">
        <v>0</v>
      </c>
      <c r="I131" s="52" t="s">
        <v>4922</v>
      </c>
      <c r="J131" s="52" t="s">
        <v>4923</v>
      </c>
      <c r="K131" s="48" t="s">
        <v>7210</v>
      </c>
      <c r="L131" s="52" t="s">
        <v>4935</v>
      </c>
      <c r="M131" s="52" t="s">
        <v>4927</v>
      </c>
      <c r="N131" s="52" t="s">
        <v>4929</v>
      </c>
      <c r="O131" s="48" t="s">
        <v>6136</v>
      </c>
      <c r="P131" s="52">
        <v>796</v>
      </c>
      <c r="Q131" s="52" t="s">
        <v>6044</v>
      </c>
      <c r="R131" s="48">
        <v>10</v>
      </c>
      <c r="S131" s="48">
        <v>700</v>
      </c>
      <c r="T131" s="47">
        <f t="shared" si="13"/>
        <v>7000</v>
      </c>
      <c r="U131" s="47">
        <f t="shared" si="7"/>
        <v>7840.0000000000009</v>
      </c>
      <c r="V131" s="48"/>
      <c r="W131" s="48">
        <v>2015</v>
      </c>
      <c r="X131" s="48"/>
      <c r="Y131" s="54"/>
      <c r="Z131" s="80"/>
      <c r="AA131" s="80"/>
      <c r="AB131" s="87"/>
    </row>
    <row r="132" spans="1:28" s="7" customFormat="1" ht="75.75" customHeight="1">
      <c r="A132" s="48" t="s">
        <v>6218</v>
      </c>
      <c r="B132" s="52" t="s">
        <v>4928</v>
      </c>
      <c r="C132" s="52" t="s">
        <v>5113</v>
      </c>
      <c r="D132" s="52" t="s">
        <v>5111</v>
      </c>
      <c r="E132" s="52" t="s">
        <v>5112</v>
      </c>
      <c r="F132" s="48" t="s">
        <v>3981</v>
      </c>
      <c r="G132" s="48" t="s">
        <v>7164</v>
      </c>
      <c r="H132" s="48">
        <v>0</v>
      </c>
      <c r="I132" s="52" t="s">
        <v>4922</v>
      </c>
      <c r="J132" s="52" t="s">
        <v>4923</v>
      </c>
      <c r="K132" s="48" t="s">
        <v>7210</v>
      </c>
      <c r="L132" s="52" t="s">
        <v>4935</v>
      </c>
      <c r="M132" s="52" t="s">
        <v>4927</v>
      </c>
      <c r="N132" s="52" t="s">
        <v>4929</v>
      </c>
      <c r="O132" s="48" t="s">
        <v>6136</v>
      </c>
      <c r="P132" s="52" t="s">
        <v>3433</v>
      </c>
      <c r="Q132" s="52" t="s">
        <v>6044</v>
      </c>
      <c r="R132" s="48">
        <v>6</v>
      </c>
      <c r="S132" s="48">
        <v>900</v>
      </c>
      <c r="T132" s="47">
        <f t="shared" si="13"/>
        <v>5400</v>
      </c>
      <c r="U132" s="47">
        <f t="shared" si="7"/>
        <v>6048.0000000000009</v>
      </c>
      <c r="V132" s="48"/>
      <c r="W132" s="48">
        <v>2015</v>
      </c>
      <c r="X132" s="48"/>
      <c r="Y132" s="54"/>
      <c r="Z132" s="80"/>
      <c r="AA132" s="80"/>
      <c r="AB132" s="87"/>
    </row>
    <row r="133" spans="1:28" s="7" customFormat="1" ht="75.75" customHeight="1">
      <c r="A133" s="48" t="s">
        <v>6219</v>
      </c>
      <c r="B133" s="52" t="s">
        <v>4928</v>
      </c>
      <c r="C133" s="52" t="s">
        <v>5116</v>
      </c>
      <c r="D133" s="52" t="s">
        <v>5114</v>
      </c>
      <c r="E133" s="52" t="s">
        <v>5115</v>
      </c>
      <c r="F133" s="48" t="s">
        <v>3982</v>
      </c>
      <c r="G133" s="48" t="s">
        <v>7164</v>
      </c>
      <c r="H133" s="48">
        <v>0</v>
      </c>
      <c r="I133" s="52" t="s">
        <v>4922</v>
      </c>
      <c r="J133" s="52" t="s">
        <v>4923</v>
      </c>
      <c r="K133" s="48" t="s">
        <v>7210</v>
      </c>
      <c r="L133" s="52" t="s">
        <v>4935</v>
      </c>
      <c r="M133" s="52" t="s">
        <v>4927</v>
      </c>
      <c r="N133" s="52" t="s">
        <v>4929</v>
      </c>
      <c r="O133" s="48" t="s">
        <v>6136</v>
      </c>
      <c r="P133" s="52">
        <v>796</v>
      </c>
      <c r="Q133" s="52" t="s">
        <v>4930</v>
      </c>
      <c r="R133" s="48">
        <v>50</v>
      </c>
      <c r="S133" s="48">
        <v>1000</v>
      </c>
      <c r="T133" s="47">
        <f t="shared" si="13"/>
        <v>50000</v>
      </c>
      <c r="U133" s="47">
        <f t="shared" si="7"/>
        <v>56000.000000000007</v>
      </c>
      <c r="V133" s="48"/>
      <c r="W133" s="48">
        <v>2015</v>
      </c>
      <c r="X133" s="48"/>
      <c r="Y133" s="54"/>
      <c r="Z133" s="80"/>
      <c r="AA133" s="80"/>
      <c r="AB133" s="87"/>
    </row>
    <row r="134" spans="1:28" s="7" customFormat="1" ht="75.75" customHeight="1">
      <c r="A134" s="48" t="s">
        <v>6220</v>
      </c>
      <c r="B134" s="52" t="s">
        <v>4928</v>
      </c>
      <c r="C134" s="52" t="s">
        <v>5100</v>
      </c>
      <c r="D134" s="52" t="s">
        <v>5101</v>
      </c>
      <c r="E134" s="52" t="s">
        <v>5102</v>
      </c>
      <c r="F134" s="48" t="s">
        <v>3976</v>
      </c>
      <c r="G134" s="48" t="s">
        <v>7164</v>
      </c>
      <c r="H134" s="48">
        <v>0</v>
      </c>
      <c r="I134" s="52" t="s">
        <v>4922</v>
      </c>
      <c r="J134" s="52" t="s">
        <v>4923</v>
      </c>
      <c r="K134" s="48" t="s">
        <v>7210</v>
      </c>
      <c r="L134" s="52" t="s">
        <v>4935</v>
      </c>
      <c r="M134" s="52" t="s">
        <v>4927</v>
      </c>
      <c r="N134" s="52" t="s">
        <v>4929</v>
      </c>
      <c r="O134" s="48" t="s">
        <v>6136</v>
      </c>
      <c r="P134" s="52">
        <v>113</v>
      </c>
      <c r="Q134" s="52" t="s">
        <v>8856</v>
      </c>
      <c r="R134" s="48">
        <v>140</v>
      </c>
      <c r="S134" s="48">
        <v>800</v>
      </c>
      <c r="T134" s="47">
        <v>0</v>
      </c>
      <c r="U134" s="47">
        <f t="shared" si="7"/>
        <v>0</v>
      </c>
      <c r="V134" s="48"/>
      <c r="W134" s="48">
        <v>2015</v>
      </c>
      <c r="X134" s="48" t="s">
        <v>9201</v>
      </c>
      <c r="Y134" s="54"/>
      <c r="Z134" s="80"/>
      <c r="AA134" s="80"/>
      <c r="AB134" s="87"/>
    </row>
    <row r="135" spans="1:28" s="7" customFormat="1" ht="75.75" customHeight="1">
      <c r="A135" s="48" t="s">
        <v>8830</v>
      </c>
      <c r="B135" s="52" t="s">
        <v>4928</v>
      </c>
      <c r="C135" s="52" t="s">
        <v>5100</v>
      </c>
      <c r="D135" s="52" t="s">
        <v>5101</v>
      </c>
      <c r="E135" s="52" t="s">
        <v>5102</v>
      </c>
      <c r="F135" s="48" t="s">
        <v>3976</v>
      </c>
      <c r="G135" s="48" t="s">
        <v>7164</v>
      </c>
      <c r="H135" s="48">
        <v>0</v>
      </c>
      <c r="I135" s="52" t="s">
        <v>4922</v>
      </c>
      <c r="J135" s="52" t="s">
        <v>4923</v>
      </c>
      <c r="K135" s="48" t="s">
        <v>7213</v>
      </c>
      <c r="L135" s="52" t="s">
        <v>4935</v>
      </c>
      <c r="M135" s="52" t="s">
        <v>4927</v>
      </c>
      <c r="N135" s="52" t="s">
        <v>4929</v>
      </c>
      <c r="O135" s="48" t="s">
        <v>6136</v>
      </c>
      <c r="P135" s="52">
        <v>113</v>
      </c>
      <c r="Q135" s="52" t="s">
        <v>8856</v>
      </c>
      <c r="R135" s="48">
        <v>120</v>
      </c>
      <c r="S135" s="48">
        <v>800</v>
      </c>
      <c r="T135" s="47">
        <f>R135*S135</f>
        <v>96000</v>
      </c>
      <c r="U135" s="47">
        <f t="shared" si="7"/>
        <v>107520.00000000001</v>
      </c>
      <c r="V135" s="48"/>
      <c r="W135" s="48">
        <v>2015</v>
      </c>
      <c r="X135" s="48"/>
      <c r="Y135" s="54"/>
      <c r="Z135" s="80"/>
      <c r="AA135" s="80"/>
      <c r="AB135" s="87"/>
    </row>
    <row r="136" spans="1:28" s="7" customFormat="1" ht="75.75" customHeight="1">
      <c r="A136" s="48" t="s">
        <v>6221</v>
      </c>
      <c r="B136" s="52" t="s">
        <v>4928</v>
      </c>
      <c r="C136" s="52" t="s">
        <v>5103</v>
      </c>
      <c r="D136" s="52" t="s">
        <v>5104</v>
      </c>
      <c r="E136" s="52" t="s">
        <v>5105</v>
      </c>
      <c r="F136" s="48" t="s">
        <v>3978</v>
      </c>
      <c r="G136" s="48" t="s">
        <v>7164</v>
      </c>
      <c r="H136" s="48">
        <v>0</v>
      </c>
      <c r="I136" s="52" t="s">
        <v>4922</v>
      </c>
      <c r="J136" s="52" t="s">
        <v>4923</v>
      </c>
      <c r="K136" s="48" t="s">
        <v>7210</v>
      </c>
      <c r="L136" s="52" t="s">
        <v>4935</v>
      </c>
      <c r="M136" s="52" t="s">
        <v>4927</v>
      </c>
      <c r="N136" s="52" t="s">
        <v>4929</v>
      </c>
      <c r="O136" s="48" t="s">
        <v>6136</v>
      </c>
      <c r="P136" s="52">
        <v>112</v>
      </c>
      <c r="Q136" s="52" t="s">
        <v>8857</v>
      </c>
      <c r="R136" s="48">
        <v>1300</v>
      </c>
      <c r="S136" s="48">
        <v>100</v>
      </c>
      <c r="T136" s="47">
        <v>0</v>
      </c>
      <c r="U136" s="47">
        <f t="shared" si="7"/>
        <v>0</v>
      </c>
      <c r="V136" s="48"/>
      <c r="W136" s="48">
        <v>2015</v>
      </c>
      <c r="X136" s="48" t="s">
        <v>9201</v>
      </c>
      <c r="Y136" s="54"/>
      <c r="Z136" s="80"/>
      <c r="AA136" s="80"/>
      <c r="AB136" s="87"/>
    </row>
    <row r="137" spans="1:28" s="7" customFormat="1" ht="75.75" customHeight="1">
      <c r="A137" s="48" t="s">
        <v>9135</v>
      </c>
      <c r="B137" s="52" t="s">
        <v>4928</v>
      </c>
      <c r="C137" s="52" t="s">
        <v>5103</v>
      </c>
      <c r="D137" s="52" t="s">
        <v>5104</v>
      </c>
      <c r="E137" s="52" t="s">
        <v>5105</v>
      </c>
      <c r="F137" s="48" t="s">
        <v>3978</v>
      </c>
      <c r="G137" s="48" t="s">
        <v>7164</v>
      </c>
      <c r="H137" s="48">
        <v>0</v>
      </c>
      <c r="I137" s="52" t="s">
        <v>4922</v>
      </c>
      <c r="J137" s="52" t="s">
        <v>4923</v>
      </c>
      <c r="K137" s="48" t="s">
        <v>7213</v>
      </c>
      <c r="L137" s="52" t="s">
        <v>4935</v>
      </c>
      <c r="M137" s="52" t="s">
        <v>4927</v>
      </c>
      <c r="N137" s="52" t="s">
        <v>4929</v>
      </c>
      <c r="O137" s="48" t="s">
        <v>6136</v>
      </c>
      <c r="P137" s="52">
        <v>112</v>
      </c>
      <c r="Q137" s="52" t="s">
        <v>8857</v>
      </c>
      <c r="R137" s="48">
        <v>800</v>
      </c>
      <c r="S137" s="48">
        <v>100</v>
      </c>
      <c r="T137" s="47">
        <f>R137*S137</f>
        <v>80000</v>
      </c>
      <c r="U137" s="47">
        <f t="shared" si="7"/>
        <v>89600.000000000015</v>
      </c>
      <c r="V137" s="48"/>
      <c r="W137" s="48">
        <v>2015</v>
      </c>
      <c r="X137" s="48"/>
      <c r="Y137" s="54"/>
      <c r="Z137" s="80"/>
      <c r="AA137" s="80"/>
      <c r="AB137" s="87"/>
    </row>
    <row r="138" spans="1:28" s="7" customFormat="1" ht="75.75" customHeight="1">
      <c r="A138" s="48" t="s">
        <v>6222</v>
      </c>
      <c r="B138" s="52" t="s">
        <v>4928</v>
      </c>
      <c r="C138" s="52" t="s">
        <v>5106</v>
      </c>
      <c r="D138" s="52" t="s">
        <v>5107</v>
      </c>
      <c r="E138" s="52" t="s">
        <v>5108</v>
      </c>
      <c r="F138" s="48" t="s">
        <v>3979</v>
      </c>
      <c r="G138" s="48" t="s">
        <v>7164</v>
      </c>
      <c r="H138" s="48">
        <v>0</v>
      </c>
      <c r="I138" s="52" t="s">
        <v>4922</v>
      </c>
      <c r="J138" s="52" t="s">
        <v>4923</v>
      </c>
      <c r="K138" s="48" t="s">
        <v>7210</v>
      </c>
      <c r="L138" s="52" t="s">
        <v>4935</v>
      </c>
      <c r="M138" s="52" t="s">
        <v>4927</v>
      </c>
      <c r="N138" s="52" t="s">
        <v>4929</v>
      </c>
      <c r="O138" s="48" t="s">
        <v>6136</v>
      </c>
      <c r="P138" s="52">
        <v>166</v>
      </c>
      <c r="Q138" s="52" t="s">
        <v>4932</v>
      </c>
      <c r="R138" s="48">
        <v>45</v>
      </c>
      <c r="S138" s="48">
        <v>2600</v>
      </c>
      <c r="T138" s="47">
        <v>0</v>
      </c>
      <c r="U138" s="47">
        <f t="shared" si="7"/>
        <v>0</v>
      </c>
      <c r="V138" s="48"/>
      <c r="W138" s="48">
        <v>2015</v>
      </c>
      <c r="X138" s="48" t="s">
        <v>9201</v>
      </c>
      <c r="Y138" s="54"/>
      <c r="Z138" s="80"/>
      <c r="AA138" s="80"/>
      <c r="AB138" s="87"/>
    </row>
    <row r="139" spans="1:28" s="7" customFormat="1" ht="75.75" customHeight="1">
      <c r="A139" s="48" t="s">
        <v>8831</v>
      </c>
      <c r="B139" s="52" t="s">
        <v>4928</v>
      </c>
      <c r="C139" s="52" t="s">
        <v>5106</v>
      </c>
      <c r="D139" s="52" t="s">
        <v>5107</v>
      </c>
      <c r="E139" s="52" t="s">
        <v>5108</v>
      </c>
      <c r="F139" s="48" t="s">
        <v>3979</v>
      </c>
      <c r="G139" s="48" t="s">
        <v>7164</v>
      </c>
      <c r="H139" s="48">
        <v>0</v>
      </c>
      <c r="I139" s="52" t="s">
        <v>4922</v>
      </c>
      <c r="J139" s="52" t="s">
        <v>4923</v>
      </c>
      <c r="K139" s="48" t="s">
        <v>7213</v>
      </c>
      <c r="L139" s="52" t="s">
        <v>4935</v>
      </c>
      <c r="M139" s="52" t="s">
        <v>4927</v>
      </c>
      <c r="N139" s="52" t="s">
        <v>4929</v>
      </c>
      <c r="O139" s="48" t="s">
        <v>6136</v>
      </c>
      <c r="P139" s="52">
        <v>166</v>
      </c>
      <c r="Q139" s="52" t="s">
        <v>4932</v>
      </c>
      <c r="R139" s="48">
        <v>25</v>
      </c>
      <c r="S139" s="48">
        <v>2600</v>
      </c>
      <c r="T139" s="47">
        <f>R139*S139</f>
        <v>65000</v>
      </c>
      <c r="U139" s="47">
        <f t="shared" si="7"/>
        <v>72800</v>
      </c>
      <c r="V139" s="48"/>
      <c r="W139" s="48">
        <v>2015</v>
      </c>
      <c r="X139" s="48"/>
      <c r="Y139" s="54"/>
      <c r="Z139" s="80"/>
      <c r="AA139" s="80"/>
      <c r="AB139" s="87"/>
    </row>
    <row r="140" spans="1:28" s="7" customFormat="1" ht="75.75" customHeight="1">
      <c r="A140" s="48" t="s">
        <v>6223</v>
      </c>
      <c r="B140" s="52" t="s">
        <v>4928</v>
      </c>
      <c r="C140" s="52" t="s">
        <v>5109</v>
      </c>
      <c r="D140" s="52" t="s">
        <v>3980</v>
      </c>
      <c r="E140" s="52" t="s">
        <v>5110</v>
      </c>
      <c r="F140" s="48" t="s">
        <v>3980</v>
      </c>
      <c r="G140" s="48" t="s">
        <v>7164</v>
      </c>
      <c r="H140" s="48">
        <v>0</v>
      </c>
      <c r="I140" s="52" t="s">
        <v>4922</v>
      </c>
      <c r="J140" s="52" t="s">
        <v>4923</v>
      </c>
      <c r="K140" s="48" t="s">
        <v>7210</v>
      </c>
      <c r="L140" s="52" t="s">
        <v>4935</v>
      </c>
      <c r="M140" s="52" t="s">
        <v>4927</v>
      </c>
      <c r="N140" s="52" t="s">
        <v>4929</v>
      </c>
      <c r="O140" s="48" t="s">
        <v>6136</v>
      </c>
      <c r="P140" s="52">
        <v>796</v>
      </c>
      <c r="Q140" s="52" t="s">
        <v>6044</v>
      </c>
      <c r="R140" s="48">
        <v>85</v>
      </c>
      <c r="S140" s="48">
        <v>200</v>
      </c>
      <c r="T140" s="47">
        <v>0</v>
      </c>
      <c r="U140" s="47">
        <f t="shared" si="7"/>
        <v>0</v>
      </c>
      <c r="V140" s="48"/>
      <c r="W140" s="48">
        <v>2015</v>
      </c>
      <c r="X140" s="48" t="s">
        <v>9201</v>
      </c>
      <c r="Y140" s="54"/>
      <c r="Z140" s="80"/>
      <c r="AA140" s="80"/>
      <c r="AB140" s="87"/>
    </row>
    <row r="141" spans="1:28" s="7" customFormat="1" ht="75.75" customHeight="1">
      <c r="A141" s="48" t="s">
        <v>8832</v>
      </c>
      <c r="B141" s="52" t="s">
        <v>4928</v>
      </c>
      <c r="C141" s="52" t="s">
        <v>5109</v>
      </c>
      <c r="D141" s="52" t="s">
        <v>3980</v>
      </c>
      <c r="E141" s="52" t="s">
        <v>5110</v>
      </c>
      <c r="F141" s="48" t="s">
        <v>3980</v>
      </c>
      <c r="G141" s="48" t="s">
        <v>7164</v>
      </c>
      <c r="H141" s="48">
        <v>0</v>
      </c>
      <c r="I141" s="52" t="s">
        <v>4922</v>
      </c>
      <c r="J141" s="52" t="s">
        <v>4923</v>
      </c>
      <c r="K141" s="48" t="s">
        <v>7213</v>
      </c>
      <c r="L141" s="52" t="s">
        <v>4935</v>
      </c>
      <c r="M141" s="52" t="s">
        <v>4927</v>
      </c>
      <c r="N141" s="52" t="s">
        <v>4929</v>
      </c>
      <c r="O141" s="48" t="s">
        <v>6136</v>
      </c>
      <c r="P141" s="52">
        <v>796</v>
      </c>
      <c r="Q141" s="52" t="s">
        <v>6044</v>
      </c>
      <c r="R141" s="48">
        <v>35</v>
      </c>
      <c r="S141" s="48">
        <v>200</v>
      </c>
      <c r="T141" s="47">
        <f>R141*S141</f>
        <v>7000</v>
      </c>
      <c r="U141" s="47">
        <f t="shared" si="7"/>
        <v>7840.0000000000009</v>
      </c>
      <c r="V141" s="48"/>
      <c r="W141" s="48">
        <v>2015</v>
      </c>
      <c r="X141" s="48"/>
      <c r="Y141" s="54"/>
      <c r="Z141" s="80"/>
      <c r="AA141" s="80"/>
      <c r="AB141" s="87"/>
    </row>
    <row r="142" spans="1:28" s="7" customFormat="1" ht="75.75" customHeight="1">
      <c r="A142" s="48" t="s">
        <v>6224</v>
      </c>
      <c r="B142" s="52" t="s">
        <v>4928</v>
      </c>
      <c r="C142" s="52" t="s">
        <v>5116</v>
      </c>
      <c r="D142" s="52" t="s">
        <v>5114</v>
      </c>
      <c r="E142" s="52" t="s">
        <v>5115</v>
      </c>
      <c r="F142" s="48" t="s">
        <v>4706</v>
      </c>
      <c r="G142" s="48" t="s">
        <v>7164</v>
      </c>
      <c r="H142" s="48">
        <v>0</v>
      </c>
      <c r="I142" s="52" t="s">
        <v>4922</v>
      </c>
      <c r="J142" s="52" t="s">
        <v>4923</v>
      </c>
      <c r="K142" s="48" t="s">
        <v>7210</v>
      </c>
      <c r="L142" s="52" t="s">
        <v>4935</v>
      </c>
      <c r="M142" s="52" t="s">
        <v>4927</v>
      </c>
      <c r="N142" s="52" t="s">
        <v>4929</v>
      </c>
      <c r="O142" s="48" t="s">
        <v>6136</v>
      </c>
      <c r="P142" s="52">
        <v>796</v>
      </c>
      <c r="Q142" s="52" t="s">
        <v>4930</v>
      </c>
      <c r="R142" s="48">
        <v>75</v>
      </c>
      <c r="S142" s="48">
        <v>800</v>
      </c>
      <c r="T142" s="47">
        <v>0</v>
      </c>
      <c r="U142" s="47">
        <f t="shared" si="7"/>
        <v>0</v>
      </c>
      <c r="V142" s="48"/>
      <c r="W142" s="48">
        <v>2015</v>
      </c>
      <c r="X142" s="48" t="s">
        <v>8881</v>
      </c>
      <c r="Y142" s="54"/>
      <c r="Z142" s="80"/>
      <c r="AA142" s="80"/>
      <c r="AB142" s="87"/>
    </row>
    <row r="143" spans="1:28" s="7" customFormat="1" ht="75.75" customHeight="1">
      <c r="A143" s="48" t="s">
        <v>6225</v>
      </c>
      <c r="B143" s="52" t="s">
        <v>4928</v>
      </c>
      <c r="C143" s="52" t="s">
        <v>5100</v>
      </c>
      <c r="D143" s="52" t="s">
        <v>5101</v>
      </c>
      <c r="E143" s="52" t="s">
        <v>5102</v>
      </c>
      <c r="F143" s="48" t="s">
        <v>4707</v>
      </c>
      <c r="G143" s="48" t="s">
        <v>7164</v>
      </c>
      <c r="H143" s="48">
        <v>0</v>
      </c>
      <c r="I143" s="52" t="s">
        <v>4922</v>
      </c>
      <c r="J143" s="52" t="s">
        <v>4923</v>
      </c>
      <c r="K143" s="48" t="s">
        <v>7211</v>
      </c>
      <c r="L143" s="52" t="s">
        <v>4935</v>
      </c>
      <c r="M143" s="52" t="s">
        <v>4927</v>
      </c>
      <c r="N143" s="52" t="s">
        <v>4929</v>
      </c>
      <c r="O143" s="48" t="s">
        <v>6136</v>
      </c>
      <c r="P143" s="52">
        <v>113</v>
      </c>
      <c r="Q143" s="52" t="s">
        <v>8856</v>
      </c>
      <c r="R143" s="48">
        <v>25</v>
      </c>
      <c r="S143" s="48">
        <v>5000</v>
      </c>
      <c r="T143" s="47">
        <v>0</v>
      </c>
      <c r="U143" s="47">
        <f t="shared" si="7"/>
        <v>0</v>
      </c>
      <c r="V143" s="48"/>
      <c r="W143" s="48">
        <v>2015</v>
      </c>
      <c r="X143" s="48" t="s">
        <v>9580</v>
      </c>
      <c r="Y143" s="54"/>
      <c r="Z143" s="80"/>
      <c r="AA143" s="80"/>
      <c r="AB143" s="87"/>
    </row>
    <row r="144" spans="1:28" s="7" customFormat="1" ht="75.75" customHeight="1">
      <c r="A144" s="48" t="s">
        <v>8833</v>
      </c>
      <c r="B144" s="52" t="s">
        <v>4928</v>
      </c>
      <c r="C144" s="52" t="s">
        <v>9579</v>
      </c>
      <c r="D144" s="52" t="s">
        <v>9577</v>
      </c>
      <c r="E144" s="52" t="s">
        <v>9578</v>
      </c>
      <c r="F144" s="48" t="s">
        <v>4707</v>
      </c>
      <c r="G144" s="48" t="s">
        <v>7164</v>
      </c>
      <c r="H144" s="48">
        <v>0</v>
      </c>
      <c r="I144" s="52" t="s">
        <v>4922</v>
      </c>
      <c r="J144" s="52" t="s">
        <v>4923</v>
      </c>
      <c r="K144" s="48" t="s">
        <v>7274</v>
      </c>
      <c r="L144" s="52" t="s">
        <v>4935</v>
      </c>
      <c r="M144" s="52" t="s">
        <v>4927</v>
      </c>
      <c r="N144" s="52" t="s">
        <v>4929</v>
      </c>
      <c r="O144" s="48" t="s">
        <v>6136</v>
      </c>
      <c r="P144" s="52">
        <v>166</v>
      </c>
      <c r="Q144" s="52" t="s">
        <v>4932</v>
      </c>
      <c r="R144" s="48">
        <v>5</v>
      </c>
      <c r="S144" s="48">
        <v>5000</v>
      </c>
      <c r="T144" s="47">
        <f>R144*S144</f>
        <v>25000</v>
      </c>
      <c r="U144" s="47">
        <f t="shared" si="7"/>
        <v>28000.000000000004</v>
      </c>
      <c r="V144" s="48"/>
      <c r="W144" s="48">
        <v>2015</v>
      </c>
      <c r="X144" s="48"/>
      <c r="Y144" s="54"/>
      <c r="Z144" s="80"/>
      <c r="AA144" s="80"/>
      <c r="AB144" s="87"/>
    </row>
    <row r="145" spans="1:28" s="7" customFormat="1" ht="75.75" customHeight="1">
      <c r="A145" s="48" t="s">
        <v>6226</v>
      </c>
      <c r="B145" s="52" t="s">
        <v>4928</v>
      </c>
      <c r="C145" s="52" t="s">
        <v>5117</v>
      </c>
      <c r="D145" s="52" t="s">
        <v>5118</v>
      </c>
      <c r="E145" s="52" t="s">
        <v>5119</v>
      </c>
      <c r="F145" s="48" t="s">
        <v>4708</v>
      </c>
      <c r="G145" s="48" t="s">
        <v>7164</v>
      </c>
      <c r="H145" s="48">
        <v>0</v>
      </c>
      <c r="I145" s="52" t="s">
        <v>4922</v>
      </c>
      <c r="J145" s="52" t="s">
        <v>4923</v>
      </c>
      <c r="K145" s="48" t="s">
        <v>7210</v>
      </c>
      <c r="L145" s="52" t="s">
        <v>4935</v>
      </c>
      <c r="M145" s="52" t="s">
        <v>4927</v>
      </c>
      <c r="N145" s="52" t="s">
        <v>4929</v>
      </c>
      <c r="O145" s="48" t="s">
        <v>6136</v>
      </c>
      <c r="P145" s="52">
        <v>796</v>
      </c>
      <c r="Q145" s="52" t="s">
        <v>4930</v>
      </c>
      <c r="R145" s="48">
        <v>10</v>
      </c>
      <c r="S145" s="48">
        <v>450</v>
      </c>
      <c r="T145" s="47">
        <v>0</v>
      </c>
      <c r="U145" s="47">
        <f t="shared" si="7"/>
        <v>0</v>
      </c>
      <c r="V145" s="48"/>
      <c r="W145" s="48">
        <v>2015</v>
      </c>
      <c r="X145" s="48" t="s">
        <v>8881</v>
      </c>
      <c r="Y145" s="54"/>
      <c r="Z145" s="80"/>
      <c r="AA145" s="80"/>
      <c r="AB145" s="87"/>
    </row>
    <row r="146" spans="1:28" s="7" customFormat="1" ht="75.75" customHeight="1">
      <c r="A146" s="48" t="s">
        <v>6227</v>
      </c>
      <c r="B146" s="52" t="s">
        <v>4928</v>
      </c>
      <c r="C146" s="52" t="s">
        <v>5120</v>
      </c>
      <c r="D146" s="52" t="s">
        <v>5121</v>
      </c>
      <c r="E146" s="52" t="s">
        <v>5122</v>
      </c>
      <c r="F146" s="48" t="s">
        <v>4709</v>
      </c>
      <c r="G146" s="48" t="s">
        <v>7164</v>
      </c>
      <c r="H146" s="48">
        <v>0</v>
      </c>
      <c r="I146" s="52" t="s">
        <v>4922</v>
      </c>
      <c r="J146" s="52" t="s">
        <v>4923</v>
      </c>
      <c r="K146" s="48" t="s">
        <v>7210</v>
      </c>
      <c r="L146" s="52" t="s">
        <v>4935</v>
      </c>
      <c r="M146" s="52" t="s">
        <v>4927</v>
      </c>
      <c r="N146" s="52" t="s">
        <v>4929</v>
      </c>
      <c r="O146" s="48" t="s">
        <v>6136</v>
      </c>
      <c r="P146" s="52" t="s">
        <v>3431</v>
      </c>
      <c r="Q146" s="52" t="s">
        <v>8854</v>
      </c>
      <c r="R146" s="48">
        <v>1</v>
      </c>
      <c r="S146" s="48">
        <v>4000</v>
      </c>
      <c r="T146" s="47">
        <v>0</v>
      </c>
      <c r="U146" s="47">
        <f t="shared" ref="U146:U209" si="14">T146*1.12</f>
        <v>0</v>
      </c>
      <c r="V146" s="48"/>
      <c r="W146" s="48">
        <v>2015</v>
      </c>
      <c r="X146" s="48" t="s">
        <v>8881</v>
      </c>
      <c r="Y146" s="54"/>
      <c r="Z146" s="80"/>
      <c r="AA146" s="80"/>
      <c r="AB146" s="87"/>
    </row>
    <row r="147" spans="1:28" s="7" customFormat="1" ht="75.75" customHeight="1">
      <c r="A147" s="48" t="s">
        <v>6228</v>
      </c>
      <c r="B147" s="52" t="s">
        <v>4928</v>
      </c>
      <c r="C147" s="52" t="s">
        <v>5127</v>
      </c>
      <c r="D147" s="52" t="s">
        <v>5125</v>
      </c>
      <c r="E147" s="52" t="s">
        <v>5126</v>
      </c>
      <c r="F147" s="48" t="s">
        <v>4710</v>
      </c>
      <c r="G147" s="48" t="s">
        <v>7164</v>
      </c>
      <c r="H147" s="48">
        <v>0</v>
      </c>
      <c r="I147" s="52" t="s">
        <v>4922</v>
      </c>
      <c r="J147" s="52" t="s">
        <v>4923</v>
      </c>
      <c r="K147" s="48" t="s">
        <v>7210</v>
      </c>
      <c r="L147" s="52" t="s">
        <v>4935</v>
      </c>
      <c r="M147" s="52" t="s">
        <v>4927</v>
      </c>
      <c r="N147" s="52" t="s">
        <v>4929</v>
      </c>
      <c r="O147" s="48" t="s">
        <v>6136</v>
      </c>
      <c r="P147" s="52" t="s">
        <v>3431</v>
      </c>
      <c r="Q147" s="52" t="s">
        <v>8854</v>
      </c>
      <c r="R147" s="48">
        <v>200</v>
      </c>
      <c r="S147" s="48">
        <v>500</v>
      </c>
      <c r="T147" s="47">
        <v>0</v>
      </c>
      <c r="U147" s="47">
        <f t="shared" si="14"/>
        <v>0</v>
      </c>
      <c r="V147" s="48"/>
      <c r="W147" s="48">
        <v>2015</v>
      </c>
      <c r="X147" s="48" t="s">
        <v>8881</v>
      </c>
      <c r="Y147" s="54"/>
      <c r="Z147" s="80"/>
      <c r="AA147" s="80"/>
      <c r="AB147" s="87"/>
    </row>
    <row r="148" spans="1:28" s="7" customFormat="1" ht="75.75" customHeight="1">
      <c r="A148" s="48" t="s">
        <v>6229</v>
      </c>
      <c r="B148" s="52" t="s">
        <v>4928</v>
      </c>
      <c r="C148" s="52" t="s">
        <v>5123</v>
      </c>
      <c r="D148" s="52" t="s">
        <v>9277</v>
      </c>
      <c r="E148" s="52" t="s">
        <v>9278</v>
      </c>
      <c r="F148" s="48" t="s">
        <v>4711</v>
      </c>
      <c r="G148" s="48" t="s">
        <v>7164</v>
      </c>
      <c r="H148" s="48">
        <v>0</v>
      </c>
      <c r="I148" s="52" t="s">
        <v>4922</v>
      </c>
      <c r="J148" s="52" t="s">
        <v>4923</v>
      </c>
      <c r="K148" s="48" t="s">
        <v>7213</v>
      </c>
      <c r="L148" s="52" t="s">
        <v>4935</v>
      </c>
      <c r="M148" s="52" t="s">
        <v>4927</v>
      </c>
      <c r="N148" s="52" t="s">
        <v>4929</v>
      </c>
      <c r="O148" s="48" t="s">
        <v>6136</v>
      </c>
      <c r="P148" s="52">
        <v>796</v>
      </c>
      <c r="Q148" s="52" t="s">
        <v>6044</v>
      </c>
      <c r="R148" s="48">
        <v>21</v>
      </c>
      <c r="S148" s="48">
        <v>20</v>
      </c>
      <c r="T148" s="47">
        <v>0</v>
      </c>
      <c r="U148" s="47">
        <f t="shared" si="14"/>
        <v>0</v>
      </c>
      <c r="V148" s="48"/>
      <c r="W148" s="48">
        <v>2015</v>
      </c>
      <c r="X148" s="48">
        <v>11</v>
      </c>
      <c r="Y148" s="54">
        <v>1</v>
      </c>
      <c r="Z148" s="80"/>
      <c r="AA148" s="80"/>
      <c r="AB148" s="87"/>
    </row>
    <row r="149" spans="1:28" s="7" customFormat="1" ht="75.75" customHeight="1">
      <c r="A149" s="48" t="s">
        <v>9826</v>
      </c>
      <c r="B149" s="52" t="s">
        <v>4928</v>
      </c>
      <c r="C149" s="52" t="s">
        <v>5123</v>
      </c>
      <c r="D149" s="52" t="s">
        <v>9277</v>
      </c>
      <c r="E149" s="52" t="s">
        <v>9278</v>
      </c>
      <c r="F149" s="48" t="s">
        <v>4711</v>
      </c>
      <c r="G149" s="48" t="s">
        <v>7164</v>
      </c>
      <c r="H149" s="48">
        <v>0</v>
      </c>
      <c r="I149" s="52" t="s">
        <v>4922</v>
      </c>
      <c r="J149" s="52" t="s">
        <v>4923</v>
      </c>
      <c r="K149" s="48" t="s">
        <v>10252</v>
      </c>
      <c r="L149" s="52" t="s">
        <v>4935</v>
      </c>
      <c r="M149" s="52" t="s">
        <v>4927</v>
      </c>
      <c r="N149" s="52" t="s">
        <v>4929</v>
      </c>
      <c r="O149" s="48" t="s">
        <v>6136</v>
      </c>
      <c r="P149" s="52">
        <v>796</v>
      </c>
      <c r="Q149" s="52" t="s">
        <v>6044</v>
      </c>
      <c r="R149" s="48">
        <v>21</v>
      </c>
      <c r="S149" s="48">
        <v>20</v>
      </c>
      <c r="T149" s="47">
        <f t="shared" ref="T149" si="15">R149*S149</f>
        <v>420</v>
      </c>
      <c r="U149" s="47">
        <f t="shared" si="14"/>
        <v>470.40000000000003</v>
      </c>
      <c r="V149" s="48"/>
      <c r="W149" s="48">
        <v>2015</v>
      </c>
      <c r="X149" s="48"/>
      <c r="Y149" s="54">
        <v>1</v>
      </c>
      <c r="Z149" s="80"/>
      <c r="AA149" s="80"/>
      <c r="AB149" s="87"/>
    </row>
    <row r="150" spans="1:28" s="7" customFormat="1" ht="75.75" customHeight="1">
      <c r="A150" s="48" t="s">
        <v>6230</v>
      </c>
      <c r="B150" s="52" t="s">
        <v>4928</v>
      </c>
      <c r="C150" s="52" t="s">
        <v>5128</v>
      </c>
      <c r="D150" s="52" t="s">
        <v>9279</v>
      </c>
      <c r="E150" s="52" t="s">
        <v>9278</v>
      </c>
      <c r="F150" s="48" t="s">
        <v>4712</v>
      </c>
      <c r="G150" s="48" t="s">
        <v>7164</v>
      </c>
      <c r="H150" s="48">
        <v>0</v>
      </c>
      <c r="I150" s="52" t="s">
        <v>4922</v>
      </c>
      <c r="J150" s="52" t="s">
        <v>4923</v>
      </c>
      <c r="K150" s="48" t="s">
        <v>7213</v>
      </c>
      <c r="L150" s="52" t="s">
        <v>4935</v>
      </c>
      <c r="M150" s="52" t="s">
        <v>4927</v>
      </c>
      <c r="N150" s="52" t="s">
        <v>4929</v>
      </c>
      <c r="O150" s="48" t="s">
        <v>6136</v>
      </c>
      <c r="P150" s="52">
        <v>796</v>
      </c>
      <c r="Q150" s="52" t="s">
        <v>4930</v>
      </c>
      <c r="R150" s="48">
        <v>21</v>
      </c>
      <c r="S150" s="48">
        <v>35</v>
      </c>
      <c r="T150" s="47">
        <v>0</v>
      </c>
      <c r="U150" s="47">
        <f t="shared" si="14"/>
        <v>0</v>
      </c>
      <c r="V150" s="48"/>
      <c r="W150" s="48">
        <v>2015</v>
      </c>
      <c r="X150" s="48">
        <v>11</v>
      </c>
      <c r="Y150" s="54">
        <v>1</v>
      </c>
      <c r="Z150" s="80"/>
      <c r="AA150" s="80"/>
      <c r="AB150" s="87"/>
    </row>
    <row r="151" spans="1:28" s="7" customFormat="1" ht="75.75" customHeight="1">
      <c r="A151" s="48" t="s">
        <v>9827</v>
      </c>
      <c r="B151" s="52" t="s">
        <v>4928</v>
      </c>
      <c r="C151" s="52" t="s">
        <v>5128</v>
      </c>
      <c r="D151" s="52" t="s">
        <v>9279</v>
      </c>
      <c r="E151" s="52" t="s">
        <v>9278</v>
      </c>
      <c r="F151" s="48" t="s">
        <v>4712</v>
      </c>
      <c r="G151" s="48" t="s">
        <v>7164</v>
      </c>
      <c r="H151" s="48">
        <v>0</v>
      </c>
      <c r="I151" s="52" t="s">
        <v>4922</v>
      </c>
      <c r="J151" s="52" t="s">
        <v>4923</v>
      </c>
      <c r="K151" s="48" t="s">
        <v>10252</v>
      </c>
      <c r="L151" s="52" t="s">
        <v>4935</v>
      </c>
      <c r="M151" s="52" t="s">
        <v>4927</v>
      </c>
      <c r="N151" s="52" t="s">
        <v>4929</v>
      </c>
      <c r="O151" s="48" t="s">
        <v>6136</v>
      </c>
      <c r="P151" s="52">
        <v>796</v>
      </c>
      <c r="Q151" s="52" t="s">
        <v>4930</v>
      </c>
      <c r="R151" s="48">
        <v>21</v>
      </c>
      <c r="S151" s="48">
        <v>35</v>
      </c>
      <c r="T151" s="47">
        <f t="shared" ref="T151" si="16">R151*S151</f>
        <v>735</v>
      </c>
      <c r="U151" s="47">
        <f t="shared" si="14"/>
        <v>823.2</v>
      </c>
      <c r="V151" s="48"/>
      <c r="W151" s="48">
        <v>2015</v>
      </c>
      <c r="X151" s="48"/>
      <c r="Y151" s="54">
        <v>1</v>
      </c>
      <c r="Z151" s="87"/>
      <c r="AA151" s="87"/>
      <c r="AB151" s="87"/>
    </row>
    <row r="152" spans="1:28" s="7" customFormat="1" ht="75.75" customHeight="1">
      <c r="A152" s="48" t="s">
        <v>6231</v>
      </c>
      <c r="B152" s="52" t="s">
        <v>4928</v>
      </c>
      <c r="C152" s="52" t="s">
        <v>5129</v>
      </c>
      <c r="D152" s="52" t="s">
        <v>9280</v>
      </c>
      <c r="E152" s="52" t="s">
        <v>9281</v>
      </c>
      <c r="F152" s="48" t="s">
        <v>4713</v>
      </c>
      <c r="G152" s="48" t="s">
        <v>7164</v>
      </c>
      <c r="H152" s="48">
        <v>0</v>
      </c>
      <c r="I152" s="52" t="s">
        <v>4922</v>
      </c>
      <c r="J152" s="52" t="s">
        <v>4923</v>
      </c>
      <c r="K152" s="48" t="s">
        <v>7213</v>
      </c>
      <c r="L152" s="52" t="s">
        <v>4935</v>
      </c>
      <c r="M152" s="52" t="s">
        <v>4927</v>
      </c>
      <c r="N152" s="52" t="s">
        <v>4929</v>
      </c>
      <c r="O152" s="48" t="s">
        <v>6136</v>
      </c>
      <c r="P152" s="52">
        <v>796</v>
      </c>
      <c r="Q152" s="52" t="s">
        <v>4930</v>
      </c>
      <c r="R152" s="48">
        <v>21</v>
      </c>
      <c r="S152" s="48">
        <v>65</v>
      </c>
      <c r="T152" s="47">
        <v>0</v>
      </c>
      <c r="U152" s="47">
        <f t="shared" si="14"/>
        <v>0</v>
      </c>
      <c r="V152" s="48"/>
      <c r="W152" s="48">
        <v>2015</v>
      </c>
      <c r="X152" s="48">
        <v>11</v>
      </c>
      <c r="Y152" s="54">
        <v>1</v>
      </c>
      <c r="Z152" s="80"/>
      <c r="AA152" s="80"/>
      <c r="AB152" s="87"/>
    </row>
    <row r="153" spans="1:28" s="7" customFormat="1" ht="75.75" customHeight="1">
      <c r="A153" s="48" t="s">
        <v>9828</v>
      </c>
      <c r="B153" s="52" t="s">
        <v>4928</v>
      </c>
      <c r="C153" s="52" t="s">
        <v>5129</v>
      </c>
      <c r="D153" s="52" t="s">
        <v>9280</v>
      </c>
      <c r="E153" s="52" t="s">
        <v>9281</v>
      </c>
      <c r="F153" s="48" t="s">
        <v>4713</v>
      </c>
      <c r="G153" s="48" t="s">
        <v>7164</v>
      </c>
      <c r="H153" s="48">
        <v>0</v>
      </c>
      <c r="I153" s="52" t="s">
        <v>4922</v>
      </c>
      <c r="J153" s="52" t="s">
        <v>4923</v>
      </c>
      <c r="K153" s="48" t="s">
        <v>10252</v>
      </c>
      <c r="L153" s="52" t="s">
        <v>4935</v>
      </c>
      <c r="M153" s="52" t="s">
        <v>4927</v>
      </c>
      <c r="N153" s="52" t="s">
        <v>4929</v>
      </c>
      <c r="O153" s="48" t="s">
        <v>6136</v>
      </c>
      <c r="P153" s="52">
        <v>796</v>
      </c>
      <c r="Q153" s="52" t="s">
        <v>4930</v>
      </c>
      <c r="R153" s="48">
        <v>21</v>
      </c>
      <c r="S153" s="48">
        <v>65</v>
      </c>
      <c r="T153" s="47">
        <f t="shared" ref="T153" si="17">R153*S153</f>
        <v>1365</v>
      </c>
      <c r="U153" s="47">
        <f t="shared" si="14"/>
        <v>1528.8000000000002</v>
      </c>
      <c r="V153" s="48"/>
      <c r="W153" s="48">
        <v>2015</v>
      </c>
      <c r="X153" s="48"/>
      <c r="Y153" s="54">
        <v>1</v>
      </c>
      <c r="Z153" s="87"/>
      <c r="AA153" s="87"/>
      <c r="AB153" s="87"/>
    </row>
    <row r="154" spans="1:28" s="7" customFormat="1" ht="75.75" customHeight="1">
      <c r="A154" s="48" t="s">
        <v>6232</v>
      </c>
      <c r="B154" s="52" t="s">
        <v>4928</v>
      </c>
      <c r="C154" s="52" t="s">
        <v>9283</v>
      </c>
      <c r="D154" s="52" t="s">
        <v>9282</v>
      </c>
      <c r="E154" s="52" t="s">
        <v>9278</v>
      </c>
      <c r="F154" s="48" t="s">
        <v>4714</v>
      </c>
      <c r="G154" s="48" t="s">
        <v>7164</v>
      </c>
      <c r="H154" s="48">
        <v>0</v>
      </c>
      <c r="I154" s="52" t="s">
        <v>4922</v>
      </c>
      <c r="J154" s="52" t="s">
        <v>4923</v>
      </c>
      <c r="K154" s="48" t="s">
        <v>7213</v>
      </c>
      <c r="L154" s="52" t="s">
        <v>4935</v>
      </c>
      <c r="M154" s="52" t="s">
        <v>4927</v>
      </c>
      <c r="N154" s="52" t="s">
        <v>4929</v>
      </c>
      <c r="O154" s="48" t="s">
        <v>6136</v>
      </c>
      <c r="P154" s="52">
        <v>796</v>
      </c>
      <c r="Q154" s="52" t="s">
        <v>6044</v>
      </c>
      <c r="R154" s="48">
        <v>21</v>
      </c>
      <c r="S154" s="48">
        <v>330</v>
      </c>
      <c r="T154" s="47">
        <v>0</v>
      </c>
      <c r="U154" s="47">
        <f t="shared" si="14"/>
        <v>0</v>
      </c>
      <c r="V154" s="48"/>
      <c r="W154" s="48">
        <v>2015</v>
      </c>
      <c r="X154" s="48">
        <v>11</v>
      </c>
      <c r="Y154" s="54">
        <v>1</v>
      </c>
      <c r="Z154" s="80"/>
      <c r="AA154" s="80"/>
      <c r="AB154" s="87"/>
    </row>
    <row r="155" spans="1:28" s="7" customFormat="1" ht="75.75" customHeight="1">
      <c r="A155" s="48" t="s">
        <v>9829</v>
      </c>
      <c r="B155" s="52" t="s">
        <v>4928</v>
      </c>
      <c r="C155" s="52" t="s">
        <v>9283</v>
      </c>
      <c r="D155" s="52" t="s">
        <v>9282</v>
      </c>
      <c r="E155" s="52" t="s">
        <v>9278</v>
      </c>
      <c r="F155" s="48" t="s">
        <v>4714</v>
      </c>
      <c r="G155" s="48" t="s">
        <v>7164</v>
      </c>
      <c r="H155" s="48">
        <v>0</v>
      </c>
      <c r="I155" s="52" t="s">
        <v>4922</v>
      </c>
      <c r="J155" s="52" t="s">
        <v>4923</v>
      </c>
      <c r="K155" s="48" t="s">
        <v>10252</v>
      </c>
      <c r="L155" s="52" t="s">
        <v>4935</v>
      </c>
      <c r="M155" s="52" t="s">
        <v>4927</v>
      </c>
      <c r="N155" s="52" t="s">
        <v>4929</v>
      </c>
      <c r="O155" s="48" t="s">
        <v>6136</v>
      </c>
      <c r="P155" s="52">
        <v>796</v>
      </c>
      <c r="Q155" s="52" t="s">
        <v>6044</v>
      </c>
      <c r="R155" s="48">
        <v>21</v>
      </c>
      <c r="S155" s="48">
        <v>330</v>
      </c>
      <c r="T155" s="47">
        <f t="shared" ref="T155" si="18">R155*S155</f>
        <v>6930</v>
      </c>
      <c r="U155" s="47">
        <f t="shared" si="14"/>
        <v>7761.6</v>
      </c>
      <c r="V155" s="48"/>
      <c r="W155" s="48">
        <v>2015</v>
      </c>
      <c r="X155" s="48"/>
      <c r="Y155" s="54">
        <v>1</v>
      </c>
      <c r="Z155" s="87"/>
      <c r="AA155" s="87"/>
      <c r="AB155" s="87"/>
    </row>
    <row r="156" spans="1:28" s="7" customFormat="1" ht="75.75" customHeight="1">
      <c r="A156" s="48" t="s">
        <v>6233</v>
      </c>
      <c r="B156" s="52" t="s">
        <v>4928</v>
      </c>
      <c r="C156" s="52" t="s">
        <v>5130</v>
      </c>
      <c r="D156" s="52" t="s">
        <v>4715</v>
      </c>
      <c r="E156" s="52" t="s">
        <v>5131</v>
      </c>
      <c r="F156" s="48" t="s">
        <v>4715</v>
      </c>
      <c r="G156" s="48" t="s">
        <v>7164</v>
      </c>
      <c r="H156" s="48">
        <v>0</v>
      </c>
      <c r="I156" s="52" t="s">
        <v>4922</v>
      </c>
      <c r="J156" s="52" t="s">
        <v>4923</v>
      </c>
      <c r="K156" s="48" t="s">
        <v>7213</v>
      </c>
      <c r="L156" s="52" t="s">
        <v>4935</v>
      </c>
      <c r="M156" s="52" t="s">
        <v>4927</v>
      </c>
      <c r="N156" s="52" t="s">
        <v>4929</v>
      </c>
      <c r="O156" s="48" t="s">
        <v>6136</v>
      </c>
      <c r="P156" s="52">
        <v>796</v>
      </c>
      <c r="Q156" s="52" t="s">
        <v>6044</v>
      </c>
      <c r="R156" s="48">
        <v>21</v>
      </c>
      <c r="S156" s="48">
        <v>180</v>
      </c>
      <c r="T156" s="47">
        <v>0</v>
      </c>
      <c r="U156" s="47">
        <f t="shared" si="14"/>
        <v>0</v>
      </c>
      <c r="V156" s="48"/>
      <c r="W156" s="48">
        <v>2015</v>
      </c>
      <c r="X156" s="48">
        <v>11</v>
      </c>
      <c r="Y156" s="54">
        <v>1</v>
      </c>
      <c r="Z156" s="80"/>
      <c r="AA156" s="80"/>
      <c r="AB156" s="87"/>
    </row>
    <row r="157" spans="1:28" s="7" customFormat="1" ht="75.75" customHeight="1">
      <c r="A157" s="48" t="s">
        <v>9830</v>
      </c>
      <c r="B157" s="52" t="s">
        <v>4928</v>
      </c>
      <c r="C157" s="52" t="s">
        <v>5130</v>
      </c>
      <c r="D157" s="52" t="s">
        <v>4715</v>
      </c>
      <c r="E157" s="52" t="s">
        <v>5131</v>
      </c>
      <c r="F157" s="48" t="s">
        <v>4715</v>
      </c>
      <c r="G157" s="48" t="s">
        <v>7164</v>
      </c>
      <c r="H157" s="48">
        <v>0</v>
      </c>
      <c r="I157" s="52" t="s">
        <v>4922</v>
      </c>
      <c r="J157" s="52" t="s">
        <v>4923</v>
      </c>
      <c r="K157" s="48" t="s">
        <v>10252</v>
      </c>
      <c r="L157" s="52" t="s">
        <v>4935</v>
      </c>
      <c r="M157" s="52" t="s">
        <v>4927</v>
      </c>
      <c r="N157" s="52" t="s">
        <v>4929</v>
      </c>
      <c r="O157" s="48" t="s">
        <v>6136</v>
      </c>
      <c r="P157" s="52">
        <v>796</v>
      </c>
      <c r="Q157" s="52" t="s">
        <v>6044</v>
      </c>
      <c r="R157" s="48">
        <v>21</v>
      </c>
      <c r="S157" s="48">
        <v>180</v>
      </c>
      <c r="T157" s="47">
        <f t="shared" ref="T157" si="19">R157*S157</f>
        <v>3780</v>
      </c>
      <c r="U157" s="47">
        <f t="shared" si="14"/>
        <v>4233.6000000000004</v>
      </c>
      <c r="V157" s="48"/>
      <c r="W157" s="48">
        <v>2015</v>
      </c>
      <c r="X157" s="48"/>
      <c r="Y157" s="54">
        <v>1</v>
      </c>
      <c r="Z157" s="87"/>
      <c r="AA157" s="87"/>
      <c r="AB157" s="87"/>
    </row>
    <row r="158" spans="1:28" s="7" customFormat="1" ht="75.75" customHeight="1">
      <c r="A158" s="48" t="s">
        <v>6234</v>
      </c>
      <c r="B158" s="52" t="s">
        <v>4928</v>
      </c>
      <c r="C158" s="52" t="s">
        <v>5132</v>
      </c>
      <c r="D158" s="52" t="s">
        <v>5133</v>
      </c>
      <c r="E158" s="52" t="s">
        <v>9278</v>
      </c>
      <c r="F158" s="48" t="s">
        <v>4716</v>
      </c>
      <c r="G158" s="48" t="s">
        <v>7164</v>
      </c>
      <c r="H158" s="48">
        <v>0</v>
      </c>
      <c r="I158" s="52" t="s">
        <v>4922</v>
      </c>
      <c r="J158" s="52" t="s">
        <v>4923</v>
      </c>
      <c r="K158" s="48" t="s">
        <v>7213</v>
      </c>
      <c r="L158" s="52" t="s">
        <v>4935</v>
      </c>
      <c r="M158" s="52" t="s">
        <v>4927</v>
      </c>
      <c r="N158" s="52" t="s">
        <v>4929</v>
      </c>
      <c r="O158" s="48" t="s">
        <v>6136</v>
      </c>
      <c r="P158" s="52">
        <v>796</v>
      </c>
      <c r="Q158" s="52" t="s">
        <v>6044</v>
      </c>
      <c r="R158" s="48">
        <v>24</v>
      </c>
      <c r="S158" s="48">
        <v>165</v>
      </c>
      <c r="T158" s="47">
        <v>0</v>
      </c>
      <c r="U158" s="47">
        <f t="shared" si="14"/>
        <v>0</v>
      </c>
      <c r="V158" s="48"/>
      <c r="W158" s="48">
        <v>2015</v>
      </c>
      <c r="X158" s="48">
        <v>11</v>
      </c>
      <c r="Y158" s="54">
        <v>1</v>
      </c>
      <c r="Z158" s="80"/>
      <c r="AA158" s="80"/>
      <c r="AB158" s="87"/>
    </row>
    <row r="159" spans="1:28" s="7" customFormat="1" ht="75.75" customHeight="1">
      <c r="A159" s="48" t="s">
        <v>9831</v>
      </c>
      <c r="B159" s="52" t="s">
        <v>4928</v>
      </c>
      <c r="C159" s="52" t="s">
        <v>5132</v>
      </c>
      <c r="D159" s="52" t="s">
        <v>5133</v>
      </c>
      <c r="E159" s="52" t="s">
        <v>9278</v>
      </c>
      <c r="F159" s="48" t="s">
        <v>4716</v>
      </c>
      <c r="G159" s="48" t="s">
        <v>7164</v>
      </c>
      <c r="H159" s="48">
        <v>0</v>
      </c>
      <c r="I159" s="52" t="s">
        <v>4922</v>
      </c>
      <c r="J159" s="52" t="s">
        <v>4923</v>
      </c>
      <c r="K159" s="48" t="s">
        <v>10252</v>
      </c>
      <c r="L159" s="52" t="s">
        <v>4935</v>
      </c>
      <c r="M159" s="52" t="s">
        <v>4927</v>
      </c>
      <c r="N159" s="52" t="s">
        <v>4929</v>
      </c>
      <c r="O159" s="48" t="s">
        <v>6136</v>
      </c>
      <c r="P159" s="52">
        <v>796</v>
      </c>
      <c r="Q159" s="52" t="s">
        <v>6044</v>
      </c>
      <c r="R159" s="48">
        <v>24</v>
      </c>
      <c r="S159" s="48">
        <v>165</v>
      </c>
      <c r="T159" s="47">
        <f t="shared" ref="T159" si="20">R159*S159</f>
        <v>3960</v>
      </c>
      <c r="U159" s="47">
        <f t="shared" si="14"/>
        <v>4435.2000000000007</v>
      </c>
      <c r="V159" s="48"/>
      <c r="W159" s="48">
        <v>2015</v>
      </c>
      <c r="X159" s="48"/>
      <c r="Y159" s="54">
        <v>1</v>
      </c>
      <c r="Z159" s="87"/>
      <c r="AA159" s="87"/>
      <c r="AB159" s="87"/>
    </row>
    <row r="160" spans="1:28" s="7" customFormat="1" ht="75.75" customHeight="1">
      <c r="A160" s="48" t="s">
        <v>6235</v>
      </c>
      <c r="B160" s="52" t="s">
        <v>4928</v>
      </c>
      <c r="C160" s="52" t="s">
        <v>5134</v>
      </c>
      <c r="D160" s="52" t="s">
        <v>9284</v>
      </c>
      <c r="E160" s="52" t="s">
        <v>9285</v>
      </c>
      <c r="F160" s="48" t="s">
        <v>4717</v>
      </c>
      <c r="G160" s="48" t="s">
        <v>7164</v>
      </c>
      <c r="H160" s="48">
        <v>0</v>
      </c>
      <c r="I160" s="52" t="s">
        <v>4922</v>
      </c>
      <c r="J160" s="52" t="s">
        <v>4923</v>
      </c>
      <c r="K160" s="48" t="s">
        <v>7213</v>
      </c>
      <c r="L160" s="52" t="s">
        <v>4935</v>
      </c>
      <c r="M160" s="52" t="s">
        <v>4927</v>
      </c>
      <c r="N160" s="52" t="s">
        <v>4929</v>
      </c>
      <c r="O160" s="48" t="s">
        <v>6136</v>
      </c>
      <c r="P160" s="52">
        <v>796</v>
      </c>
      <c r="Q160" s="52" t="s">
        <v>6044</v>
      </c>
      <c r="R160" s="48">
        <v>24</v>
      </c>
      <c r="S160" s="48">
        <v>855</v>
      </c>
      <c r="T160" s="47">
        <v>0</v>
      </c>
      <c r="U160" s="47">
        <f t="shared" si="14"/>
        <v>0</v>
      </c>
      <c r="V160" s="48"/>
      <c r="W160" s="48">
        <v>2015</v>
      </c>
      <c r="X160" s="48">
        <v>11</v>
      </c>
      <c r="Y160" s="54">
        <v>1</v>
      </c>
      <c r="Z160" s="80"/>
      <c r="AA160" s="80"/>
      <c r="AB160" s="87"/>
    </row>
    <row r="161" spans="1:28" s="7" customFormat="1" ht="75.75" customHeight="1">
      <c r="A161" s="48" t="s">
        <v>9832</v>
      </c>
      <c r="B161" s="52" t="s">
        <v>4928</v>
      </c>
      <c r="C161" s="52" t="s">
        <v>5134</v>
      </c>
      <c r="D161" s="52" t="s">
        <v>9284</v>
      </c>
      <c r="E161" s="52" t="s">
        <v>9285</v>
      </c>
      <c r="F161" s="48" t="s">
        <v>4717</v>
      </c>
      <c r="G161" s="48" t="s">
        <v>7164</v>
      </c>
      <c r="H161" s="48">
        <v>0</v>
      </c>
      <c r="I161" s="52" t="s">
        <v>4922</v>
      </c>
      <c r="J161" s="52" t="s">
        <v>4923</v>
      </c>
      <c r="K161" s="48" t="s">
        <v>10252</v>
      </c>
      <c r="L161" s="52" t="s">
        <v>4935</v>
      </c>
      <c r="M161" s="52" t="s">
        <v>4927</v>
      </c>
      <c r="N161" s="52" t="s">
        <v>4929</v>
      </c>
      <c r="O161" s="48" t="s">
        <v>6136</v>
      </c>
      <c r="P161" s="52">
        <v>796</v>
      </c>
      <c r="Q161" s="52" t="s">
        <v>6044</v>
      </c>
      <c r="R161" s="48">
        <v>24</v>
      </c>
      <c r="S161" s="48">
        <v>855</v>
      </c>
      <c r="T161" s="47">
        <f t="shared" ref="T161" si="21">R161*S161</f>
        <v>20520</v>
      </c>
      <c r="U161" s="47">
        <f t="shared" si="14"/>
        <v>22982.400000000001</v>
      </c>
      <c r="V161" s="48"/>
      <c r="W161" s="48">
        <v>2015</v>
      </c>
      <c r="X161" s="48"/>
      <c r="Y161" s="54">
        <v>1</v>
      </c>
      <c r="Z161" s="87"/>
      <c r="AA161" s="87"/>
      <c r="AB161" s="87"/>
    </row>
    <row r="162" spans="1:28" s="7" customFormat="1" ht="75.75" customHeight="1">
      <c r="A162" s="48" t="s">
        <v>6236</v>
      </c>
      <c r="B162" s="52" t="s">
        <v>4928</v>
      </c>
      <c r="C162" s="52" t="s">
        <v>5135</v>
      </c>
      <c r="D162" s="52" t="s">
        <v>5136</v>
      </c>
      <c r="E162" s="52" t="s">
        <v>9281</v>
      </c>
      <c r="F162" s="48" t="s">
        <v>4718</v>
      </c>
      <c r="G162" s="48" t="s">
        <v>7164</v>
      </c>
      <c r="H162" s="48">
        <v>0</v>
      </c>
      <c r="I162" s="52" t="s">
        <v>4922</v>
      </c>
      <c r="J162" s="52" t="s">
        <v>4923</v>
      </c>
      <c r="K162" s="48" t="s">
        <v>7213</v>
      </c>
      <c r="L162" s="52" t="s">
        <v>4935</v>
      </c>
      <c r="M162" s="52" t="s">
        <v>4927</v>
      </c>
      <c r="N162" s="52" t="s">
        <v>4929</v>
      </c>
      <c r="O162" s="48" t="s">
        <v>6136</v>
      </c>
      <c r="P162" s="52">
        <v>796</v>
      </c>
      <c r="Q162" s="52" t="s">
        <v>4930</v>
      </c>
      <c r="R162" s="48">
        <v>24</v>
      </c>
      <c r="S162" s="48">
        <v>40</v>
      </c>
      <c r="T162" s="47">
        <v>0</v>
      </c>
      <c r="U162" s="47">
        <f t="shared" si="14"/>
        <v>0</v>
      </c>
      <c r="V162" s="48"/>
      <c r="W162" s="48">
        <v>2015</v>
      </c>
      <c r="X162" s="48">
        <v>11</v>
      </c>
      <c r="Y162" s="54">
        <v>1</v>
      </c>
      <c r="Z162" s="80"/>
      <c r="AA162" s="80"/>
      <c r="AB162" s="87"/>
    </row>
    <row r="163" spans="1:28" s="7" customFormat="1" ht="75.75" customHeight="1">
      <c r="A163" s="48" t="s">
        <v>9878</v>
      </c>
      <c r="B163" s="52" t="s">
        <v>4928</v>
      </c>
      <c r="C163" s="52" t="s">
        <v>5135</v>
      </c>
      <c r="D163" s="52" t="s">
        <v>5136</v>
      </c>
      <c r="E163" s="52" t="s">
        <v>9281</v>
      </c>
      <c r="F163" s="48" t="s">
        <v>4718</v>
      </c>
      <c r="G163" s="48" t="s">
        <v>7164</v>
      </c>
      <c r="H163" s="48">
        <v>0</v>
      </c>
      <c r="I163" s="52" t="s">
        <v>4922</v>
      </c>
      <c r="J163" s="52" t="s">
        <v>4923</v>
      </c>
      <c r="K163" s="48" t="s">
        <v>10252</v>
      </c>
      <c r="L163" s="52" t="s">
        <v>4935</v>
      </c>
      <c r="M163" s="52" t="s">
        <v>4927</v>
      </c>
      <c r="N163" s="52" t="s">
        <v>4929</v>
      </c>
      <c r="O163" s="48" t="s">
        <v>6136</v>
      </c>
      <c r="P163" s="52">
        <v>796</v>
      </c>
      <c r="Q163" s="52" t="s">
        <v>4930</v>
      </c>
      <c r="R163" s="48">
        <v>24</v>
      </c>
      <c r="S163" s="48">
        <v>40</v>
      </c>
      <c r="T163" s="47">
        <f t="shared" ref="T163" si="22">R163*S163</f>
        <v>960</v>
      </c>
      <c r="U163" s="47">
        <f t="shared" si="14"/>
        <v>1075.2</v>
      </c>
      <c r="V163" s="48"/>
      <c r="W163" s="48">
        <v>2015</v>
      </c>
      <c r="X163" s="48"/>
      <c r="Y163" s="54">
        <v>1</v>
      </c>
      <c r="Z163" s="87"/>
      <c r="AA163" s="87"/>
      <c r="AB163" s="87"/>
    </row>
    <row r="164" spans="1:28" s="7" customFormat="1" ht="75.75" customHeight="1">
      <c r="A164" s="48" t="s">
        <v>6237</v>
      </c>
      <c r="B164" s="52" t="s">
        <v>4928</v>
      </c>
      <c r="C164" s="52" t="s">
        <v>5137</v>
      </c>
      <c r="D164" s="52" t="s">
        <v>9286</v>
      </c>
      <c r="E164" s="52" t="s">
        <v>9278</v>
      </c>
      <c r="F164" s="48" t="s">
        <v>4719</v>
      </c>
      <c r="G164" s="48" t="s">
        <v>7164</v>
      </c>
      <c r="H164" s="48">
        <v>0</v>
      </c>
      <c r="I164" s="52" t="s">
        <v>4922</v>
      </c>
      <c r="J164" s="52" t="s">
        <v>4923</v>
      </c>
      <c r="K164" s="48" t="s">
        <v>7213</v>
      </c>
      <c r="L164" s="52" t="s">
        <v>4935</v>
      </c>
      <c r="M164" s="52" t="s">
        <v>4927</v>
      </c>
      <c r="N164" s="52" t="s">
        <v>4929</v>
      </c>
      <c r="O164" s="48" t="s">
        <v>6136</v>
      </c>
      <c r="P164" s="52">
        <v>796</v>
      </c>
      <c r="Q164" s="52" t="s">
        <v>6044</v>
      </c>
      <c r="R164" s="48">
        <v>24</v>
      </c>
      <c r="S164" s="48">
        <v>105</v>
      </c>
      <c r="T164" s="47">
        <v>0</v>
      </c>
      <c r="U164" s="47">
        <f t="shared" si="14"/>
        <v>0</v>
      </c>
      <c r="V164" s="48"/>
      <c r="W164" s="48">
        <v>2015</v>
      </c>
      <c r="X164" s="48">
        <v>11</v>
      </c>
      <c r="Y164" s="54">
        <v>1</v>
      </c>
      <c r="Z164" s="80"/>
      <c r="AA164" s="80"/>
      <c r="AB164" s="87"/>
    </row>
    <row r="165" spans="1:28" s="7" customFormat="1" ht="75.75" customHeight="1">
      <c r="A165" s="48" t="s">
        <v>9879</v>
      </c>
      <c r="B165" s="52" t="s">
        <v>4928</v>
      </c>
      <c r="C165" s="52" t="s">
        <v>5137</v>
      </c>
      <c r="D165" s="52" t="s">
        <v>9286</v>
      </c>
      <c r="E165" s="52" t="s">
        <v>9278</v>
      </c>
      <c r="F165" s="48" t="s">
        <v>4719</v>
      </c>
      <c r="G165" s="48" t="s">
        <v>7164</v>
      </c>
      <c r="H165" s="48">
        <v>0</v>
      </c>
      <c r="I165" s="52" t="s">
        <v>4922</v>
      </c>
      <c r="J165" s="52" t="s">
        <v>4923</v>
      </c>
      <c r="K165" s="48" t="s">
        <v>10252</v>
      </c>
      <c r="L165" s="52" t="s">
        <v>4935</v>
      </c>
      <c r="M165" s="52" t="s">
        <v>4927</v>
      </c>
      <c r="N165" s="52" t="s">
        <v>4929</v>
      </c>
      <c r="O165" s="48" t="s">
        <v>6136</v>
      </c>
      <c r="P165" s="52">
        <v>796</v>
      </c>
      <c r="Q165" s="52" t="s">
        <v>6044</v>
      </c>
      <c r="R165" s="48">
        <v>24</v>
      </c>
      <c r="S165" s="48">
        <v>105</v>
      </c>
      <c r="T165" s="47">
        <f t="shared" ref="T165" si="23">R165*S165</f>
        <v>2520</v>
      </c>
      <c r="U165" s="47">
        <f t="shared" si="14"/>
        <v>2822.4</v>
      </c>
      <c r="V165" s="48"/>
      <c r="W165" s="48">
        <v>2015</v>
      </c>
      <c r="X165" s="48"/>
      <c r="Y165" s="54">
        <v>1</v>
      </c>
      <c r="Z165" s="87"/>
      <c r="AA165" s="87"/>
      <c r="AB165" s="87"/>
    </row>
    <row r="166" spans="1:28" s="7" customFormat="1" ht="75.75" customHeight="1">
      <c r="A166" s="48" t="s">
        <v>6238</v>
      </c>
      <c r="B166" s="52" t="s">
        <v>4928</v>
      </c>
      <c r="C166" s="52" t="s">
        <v>5138</v>
      </c>
      <c r="D166" s="52" t="s">
        <v>5139</v>
      </c>
      <c r="E166" s="52" t="s">
        <v>5140</v>
      </c>
      <c r="F166" s="48" t="s">
        <v>4720</v>
      </c>
      <c r="G166" s="48" t="s">
        <v>7164</v>
      </c>
      <c r="H166" s="48">
        <v>0</v>
      </c>
      <c r="I166" s="52" t="s">
        <v>4922</v>
      </c>
      <c r="J166" s="52" t="s">
        <v>4923</v>
      </c>
      <c r="K166" s="48" t="s">
        <v>7213</v>
      </c>
      <c r="L166" s="52" t="s">
        <v>4935</v>
      </c>
      <c r="M166" s="52" t="s">
        <v>4927</v>
      </c>
      <c r="N166" s="52" t="s">
        <v>4929</v>
      </c>
      <c r="O166" s="48" t="s">
        <v>6136</v>
      </c>
      <c r="P166" s="52">
        <v>796</v>
      </c>
      <c r="Q166" s="52" t="s">
        <v>4930</v>
      </c>
      <c r="R166" s="48">
        <v>24</v>
      </c>
      <c r="S166" s="48">
        <v>25</v>
      </c>
      <c r="T166" s="47">
        <v>0</v>
      </c>
      <c r="U166" s="47">
        <f t="shared" si="14"/>
        <v>0</v>
      </c>
      <c r="V166" s="48"/>
      <c r="W166" s="48">
        <v>2015</v>
      </c>
      <c r="X166" s="48">
        <v>11</v>
      </c>
      <c r="Y166" s="54">
        <v>1</v>
      </c>
      <c r="Z166" s="80"/>
      <c r="AA166" s="80"/>
      <c r="AB166" s="87"/>
    </row>
    <row r="167" spans="1:28" s="7" customFormat="1" ht="75.75" customHeight="1">
      <c r="A167" s="48" t="s">
        <v>9880</v>
      </c>
      <c r="B167" s="52" t="s">
        <v>4928</v>
      </c>
      <c r="C167" s="52" t="s">
        <v>5138</v>
      </c>
      <c r="D167" s="52" t="s">
        <v>5139</v>
      </c>
      <c r="E167" s="52" t="s">
        <v>5140</v>
      </c>
      <c r="F167" s="48" t="s">
        <v>4720</v>
      </c>
      <c r="G167" s="48" t="s">
        <v>7164</v>
      </c>
      <c r="H167" s="48">
        <v>0</v>
      </c>
      <c r="I167" s="52" t="s">
        <v>4922</v>
      </c>
      <c r="J167" s="52" t="s">
        <v>4923</v>
      </c>
      <c r="K167" s="48" t="s">
        <v>10252</v>
      </c>
      <c r="L167" s="52" t="s">
        <v>4935</v>
      </c>
      <c r="M167" s="52" t="s">
        <v>4927</v>
      </c>
      <c r="N167" s="52" t="s">
        <v>4929</v>
      </c>
      <c r="O167" s="48" t="s">
        <v>6136</v>
      </c>
      <c r="P167" s="52">
        <v>796</v>
      </c>
      <c r="Q167" s="52" t="s">
        <v>4930</v>
      </c>
      <c r="R167" s="48">
        <v>24</v>
      </c>
      <c r="S167" s="48">
        <v>25</v>
      </c>
      <c r="T167" s="47">
        <f t="shared" ref="T167" si="24">R167*S167</f>
        <v>600</v>
      </c>
      <c r="U167" s="47">
        <f t="shared" si="14"/>
        <v>672.00000000000011</v>
      </c>
      <c r="V167" s="48"/>
      <c r="W167" s="48">
        <v>2015</v>
      </c>
      <c r="X167" s="48"/>
      <c r="Y167" s="54">
        <v>1</v>
      </c>
      <c r="Z167" s="87"/>
      <c r="AA167" s="87"/>
      <c r="AB167" s="87"/>
    </row>
    <row r="168" spans="1:28" s="7" customFormat="1" ht="75.75" customHeight="1">
      <c r="A168" s="48" t="s">
        <v>6239</v>
      </c>
      <c r="B168" s="52" t="s">
        <v>4928</v>
      </c>
      <c r="C168" s="52" t="s">
        <v>5141</v>
      </c>
      <c r="D168" s="52" t="s">
        <v>4721</v>
      </c>
      <c r="E168" s="52" t="s">
        <v>5142</v>
      </c>
      <c r="F168" s="48" t="s">
        <v>4721</v>
      </c>
      <c r="G168" s="48" t="s">
        <v>7164</v>
      </c>
      <c r="H168" s="48">
        <v>0</v>
      </c>
      <c r="I168" s="52" t="s">
        <v>4922</v>
      </c>
      <c r="J168" s="52" t="s">
        <v>4923</v>
      </c>
      <c r="K168" s="48" t="s">
        <v>7213</v>
      </c>
      <c r="L168" s="52" t="s">
        <v>4935</v>
      </c>
      <c r="M168" s="52" t="s">
        <v>4927</v>
      </c>
      <c r="N168" s="52" t="s">
        <v>4929</v>
      </c>
      <c r="O168" s="48" t="s">
        <v>6136</v>
      </c>
      <c r="P168" s="52">
        <v>796</v>
      </c>
      <c r="Q168" s="52" t="s">
        <v>6044</v>
      </c>
      <c r="R168" s="48">
        <v>21</v>
      </c>
      <c r="S168" s="48">
        <v>90</v>
      </c>
      <c r="T168" s="47">
        <v>0</v>
      </c>
      <c r="U168" s="47">
        <f t="shared" si="14"/>
        <v>0</v>
      </c>
      <c r="V168" s="48"/>
      <c r="W168" s="48">
        <v>2015</v>
      </c>
      <c r="X168" s="48">
        <v>11</v>
      </c>
      <c r="Y168" s="54">
        <v>1</v>
      </c>
      <c r="Z168" s="80"/>
      <c r="AA168" s="80"/>
      <c r="AB168" s="87"/>
    </row>
    <row r="169" spans="1:28" s="7" customFormat="1" ht="75.75" customHeight="1">
      <c r="A169" s="48" t="s">
        <v>9881</v>
      </c>
      <c r="B169" s="52" t="s">
        <v>4928</v>
      </c>
      <c r="C169" s="52" t="s">
        <v>5141</v>
      </c>
      <c r="D169" s="52" t="s">
        <v>4721</v>
      </c>
      <c r="E169" s="52" t="s">
        <v>5142</v>
      </c>
      <c r="F169" s="48" t="s">
        <v>4721</v>
      </c>
      <c r="G169" s="48" t="s">
        <v>7164</v>
      </c>
      <c r="H169" s="48">
        <v>0</v>
      </c>
      <c r="I169" s="52" t="s">
        <v>4922</v>
      </c>
      <c r="J169" s="52" t="s">
        <v>4923</v>
      </c>
      <c r="K169" s="48" t="s">
        <v>10252</v>
      </c>
      <c r="L169" s="52" t="s">
        <v>4935</v>
      </c>
      <c r="M169" s="52" t="s">
        <v>4927</v>
      </c>
      <c r="N169" s="52" t="s">
        <v>4929</v>
      </c>
      <c r="O169" s="48" t="s">
        <v>6136</v>
      </c>
      <c r="P169" s="52">
        <v>796</v>
      </c>
      <c r="Q169" s="52" t="s">
        <v>6044</v>
      </c>
      <c r="R169" s="48">
        <v>21</v>
      </c>
      <c r="S169" s="48">
        <v>90</v>
      </c>
      <c r="T169" s="47">
        <f t="shared" ref="T169" si="25">R169*S169</f>
        <v>1890</v>
      </c>
      <c r="U169" s="47">
        <f t="shared" si="14"/>
        <v>2116.8000000000002</v>
      </c>
      <c r="V169" s="48"/>
      <c r="W169" s="48">
        <v>2015</v>
      </c>
      <c r="X169" s="48"/>
      <c r="Y169" s="54">
        <v>1</v>
      </c>
      <c r="Z169" s="87"/>
      <c r="AA169" s="87"/>
      <c r="AB169" s="87"/>
    </row>
    <row r="170" spans="1:28" s="7" customFormat="1" ht="75.75" customHeight="1">
      <c r="A170" s="48" t="s">
        <v>6240</v>
      </c>
      <c r="B170" s="52" t="s">
        <v>4928</v>
      </c>
      <c r="C170" s="52" t="s">
        <v>5143</v>
      </c>
      <c r="D170" s="52" t="s">
        <v>5144</v>
      </c>
      <c r="E170" s="52" t="s">
        <v>5145</v>
      </c>
      <c r="F170" s="48" t="s">
        <v>4722</v>
      </c>
      <c r="G170" s="48" t="s">
        <v>7164</v>
      </c>
      <c r="H170" s="48">
        <v>0</v>
      </c>
      <c r="I170" s="52" t="s">
        <v>4922</v>
      </c>
      <c r="J170" s="52" t="s">
        <v>4923</v>
      </c>
      <c r="K170" s="48" t="s">
        <v>7213</v>
      </c>
      <c r="L170" s="52" t="s">
        <v>4935</v>
      </c>
      <c r="M170" s="52" t="s">
        <v>4927</v>
      </c>
      <c r="N170" s="52" t="s">
        <v>4929</v>
      </c>
      <c r="O170" s="48" t="s">
        <v>6136</v>
      </c>
      <c r="P170" s="52">
        <v>796</v>
      </c>
      <c r="Q170" s="52" t="s">
        <v>4930</v>
      </c>
      <c r="R170" s="48">
        <v>21</v>
      </c>
      <c r="S170" s="48">
        <v>65</v>
      </c>
      <c r="T170" s="47">
        <v>0</v>
      </c>
      <c r="U170" s="47">
        <f t="shared" si="14"/>
        <v>0</v>
      </c>
      <c r="V170" s="48"/>
      <c r="W170" s="48">
        <v>2015</v>
      </c>
      <c r="X170" s="48">
        <v>11</v>
      </c>
      <c r="Y170" s="54">
        <v>1</v>
      </c>
      <c r="Z170" s="80"/>
      <c r="AA170" s="80"/>
      <c r="AB170" s="87"/>
    </row>
    <row r="171" spans="1:28" s="7" customFormat="1" ht="75.75" customHeight="1">
      <c r="A171" s="48" t="s">
        <v>9882</v>
      </c>
      <c r="B171" s="52" t="s">
        <v>4928</v>
      </c>
      <c r="C171" s="52" t="s">
        <v>5143</v>
      </c>
      <c r="D171" s="52" t="s">
        <v>5144</v>
      </c>
      <c r="E171" s="52" t="s">
        <v>5145</v>
      </c>
      <c r="F171" s="48" t="s">
        <v>4722</v>
      </c>
      <c r="G171" s="48" t="s">
        <v>7164</v>
      </c>
      <c r="H171" s="48">
        <v>0</v>
      </c>
      <c r="I171" s="52" t="s">
        <v>4922</v>
      </c>
      <c r="J171" s="52" t="s">
        <v>4923</v>
      </c>
      <c r="K171" s="48" t="s">
        <v>10252</v>
      </c>
      <c r="L171" s="52" t="s">
        <v>4935</v>
      </c>
      <c r="M171" s="52" t="s">
        <v>4927</v>
      </c>
      <c r="N171" s="52" t="s">
        <v>4929</v>
      </c>
      <c r="O171" s="48" t="s">
        <v>6136</v>
      </c>
      <c r="P171" s="52">
        <v>796</v>
      </c>
      <c r="Q171" s="52" t="s">
        <v>4930</v>
      </c>
      <c r="R171" s="48">
        <v>21</v>
      </c>
      <c r="S171" s="48">
        <v>65</v>
      </c>
      <c r="T171" s="47">
        <f t="shared" ref="T171" si="26">R171*S171</f>
        <v>1365</v>
      </c>
      <c r="U171" s="47">
        <f t="shared" si="14"/>
        <v>1528.8000000000002</v>
      </c>
      <c r="V171" s="48"/>
      <c r="W171" s="48">
        <v>2015</v>
      </c>
      <c r="X171" s="48"/>
      <c r="Y171" s="54">
        <v>1</v>
      </c>
      <c r="Z171" s="87"/>
      <c r="AA171" s="87"/>
      <c r="AB171" s="87"/>
    </row>
    <row r="172" spans="1:28" s="7" customFormat="1" ht="75.75" customHeight="1">
      <c r="A172" s="48" t="s">
        <v>6241</v>
      </c>
      <c r="B172" s="52" t="s">
        <v>4928</v>
      </c>
      <c r="C172" s="52" t="s">
        <v>5146</v>
      </c>
      <c r="D172" s="52" t="s">
        <v>4723</v>
      </c>
      <c r="E172" s="52" t="s">
        <v>9278</v>
      </c>
      <c r="F172" s="48" t="s">
        <v>4723</v>
      </c>
      <c r="G172" s="48" t="s">
        <v>7164</v>
      </c>
      <c r="H172" s="48">
        <v>0</v>
      </c>
      <c r="I172" s="52" t="s">
        <v>4922</v>
      </c>
      <c r="J172" s="52" t="s">
        <v>4923</v>
      </c>
      <c r="K172" s="48" t="s">
        <v>7213</v>
      </c>
      <c r="L172" s="52" t="s">
        <v>4935</v>
      </c>
      <c r="M172" s="52" t="s">
        <v>4927</v>
      </c>
      <c r="N172" s="52" t="s">
        <v>4929</v>
      </c>
      <c r="O172" s="48" t="s">
        <v>6136</v>
      </c>
      <c r="P172" s="52">
        <v>796</v>
      </c>
      <c r="Q172" s="52" t="s">
        <v>6044</v>
      </c>
      <c r="R172" s="48">
        <v>21</v>
      </c>
      <c r="S172" s="48">
        <v>45</v>
      </c>
      <c r="T172" s="47">
        <v>0</v>
      </c>
      <c r="U172" s="47">
        <f t="shared" si="14"/>
        <v>0</v>
      </c>
      <c r="V172" s="48"/>
      <c r="W172" s="48">
        <v>2015</v>
      </c>
      <c r="X172" s="48">
        <v>11</v>
      </c>
      <c r="Y172" s="54">
        <v>1</v>
      </c>
      <c r="Z172" s="80"/>
      <c r="AA172" s="80"/>
      <c r="AB172" s="87"/>
    </row>
    <row r="173" spans="1:28" s="7" customFormat="1" ht="75.75" customHeight="1">
      <c r="A173" s="48" t="s">
        <v>9883</v>
      </c>
      <c r="B173" s="52" t="s">
        <v>4928</v>
      </c>
      <c r="C173" s="52" t="s">
        <v>5146</v>
      </c>
      <c r="D173" s="52" t="s">
        <v>4723</v>
      </c>
      <c r="E173" s="52" t="s">
        <v>9278</v>
      </c>
      <c r="F173" s="48" t="s">
        <v>4723</v>
      </c>
      <c r="G173" s="48" t="s">
        <v>7164</v>
      </c>
      <c r="H173" s="48">
        <v>0</v>
      </c>
      <c r="I173" s="52" t="s">
        <v>4922</v>
      </c>
      <c r="J173" s="52" t="s">
        <v>4923</v>
      </c>
      <c r="K173" s="48" t="s">
        <v>10252</v>
      </c>
      <c r="L173" s="52" t="s">
        <v>4935</v>
      </c>
      <c r="M173" s="52" t="s">
        <v>4927</v>
      </c>
      <c r="N173" s="52" t="s">
        <v>4929</v>
      </c>
      <c r="O173" s="48" t="s">
        <v>6136</v>
      </c>
      <c r="P173" s="52">
        <v>796</v>
      </c>
      <c r="Q173" s="52" t="s">
        <v>6044</v>
      </c>
      <c r="R173" s="48">
        <v>21</v>
      </c>
      <c r="S173" s="48">
        <v>45</v>
      </c>
      <c r="T173" s="47">
        <f t="shared" ref="T173" si="27">R173*S173</f>
        <v>945</v>
      </c>
      <c r="U173" s="47">
        <f t="shared" si="14"/>
        <v>1058.4000000000001</v>
      </c>
      <c r="V173" s="48"/>
      <c r="W173" s="48">
        <v>2015</v>
      </c>
      <c r="X173" s="48"/>
      <c r="Y173" s="54">
        <v>1</v>
      </c>
      <c r="Z173" s="87"/>
      <c r="AA173" s="87"/>
      <c r="AB173" s="87"/>
    </row>
    <row r="174" spans="1:28" s="7" customFormat="1" ht="75.75" customHeight="1">
      <c r="A174" s="48" t="s">
        <v>6242</v>
      </c>
      <c r="B174" s="52" t="s">
        <v>4928</v>
      </c>
      <c r="C174" s="52" t="s">
        <v>7242</v>
      </c>
      <c r="D174" s="52" t="s">
        <v>7241</v>
      </c>
      <c r="E174" s="52" t="s">
        <v>5124</v>
      </c>
      <c r="F174" s="48" t="s">
        <v>4724</v>
      </c>
      <c r="G174" s="48" t="s">
        <v>7164</v>
      </c>
      <c r="H174" s="48">
        <v>0</v>
      </c>
      <c r="I174" s="52" t="s">
        <v>4922</v>
      </c>
      <c r="J174" s="52" t="s">
        <v>4923</v>
      </c>
      <c r="K174" s="48" t="s">
        <v>7213</v>
      </c>
      <c r="L174" s="52" t="s">
        <v>4935</v>
      </c>
      <c r="M174" s="52" t="s">
        <v>4927</v>
      </c>
      <c r="N174" s="52" t="s">
        <v>4929</v>
      </c>
      <c r="O174" s="48" t="s">
        <v>6136</v>
      </c>
      <c r="P174" s="52">
        <v>796</v>
      </c>
      <c r="Q174" s="52" t="s">
        <v>6044</v>
      </c>
      <c r="R174" s="48">
        <v>21</v>
      </c>
      <c r="S174" s="48">
        <v>320</v>
      </c>
      <c r="T174" s="47">
        <v>0</v>
      </c>
      <c r="U174" s="47">
        <f t="shared" si="14"/>
        <v>0</v>
      </c>
      <c r="V174" s="48"/>
      <c r="W174" s="48">
        <v>2015</v>
      </c>
      <c r="X174" s="48">
        <v>11</v>
      </c>
      <c r="Y174" s="54">
        <v>1</v>
      </c>
      <c r="Z174" s="80"/>
      <c r="AA174" s="80"/>
      <c r="AB174" s="87"/>
    </row>
    <row r="175" spans="1:28" s="7" customFormat="1" ht="75.75" customHeight="1">
      <c r="A175" s="48" t="s">
        <v>9884</v>
      </c>
      <c r="B175" s="52" t="s">
        <v>4928</v>
      </c>
      <c r="C175" s="52" t="s">
        <v>7242</v>
      </c>
      <c r="D175" s="52" t="s">
        <v>7241</v>
      </c>
      <c r="E175" s="52" t="s">
        <v>5124</v>
      </c>
      <c r="F175" s="48" t="s">
        <v>4724</v>
      </c>
      <c r="G175" s="48" t="s">
        <v>7164</v>
      </c>
      <c r="H175" s="48">
        <v>0</v>
      </c>
      <c r="I175" s="52" t="s">
        <v>4922</v>
      </c>
      <c r="J175" s="52" t="s">
        <v>4923</v>
      </c>
      <c r="K175" s="48" t="s">
        <v>10252</v>
      </c>
      <c r="L175" s="52" t="s">
        <v>4935</v>
      </c>
      <c r="M175" s="52" t="s">
        <v>4927</v>
      </c>
      <c r="N175" s="52" t="s">
        <v>4929</v>
      </c>
      <c r="O175" s="48" t="s">
        <v>6136</v>
      </c>
      <c r="P175" s="52">
        <v>796</v>
      </c>
      <c r="Q175" s="52" t="s">
        <v>6044</v>
      </c>
      <c r="R175" s="48">
        <v>21</v>
      </c>
      <c r="S175" s="48">
        <v>320</v>
      </c>
      <c r="T175" s="47">
        <f t="shared" ref="T175" si="28">R175*S175</f>
        <v>6720</v>
      </c>
      <c r="U175" s="47">
        <f t="shared" si="14"/>
        <v>7526.4000000000005</v>
      </c>
      <c r="V175" s="48"/>
      <c r="W175" s="48">
        <v>2015</v>
      </c>
      <c r="X175" s="48"/>
      <c r="Y175" s="54">
        <v>1</v>
      </c>
      <c r="Z175" s="87"/>
      <c r="AA175" s="87"/>
      <c r="AB175" s="87"/>
    </row>
    <row r="176" spans="1:28" s="7" customFormat="1" ht="75.75" customHeight="1">
      <c r="A176" s="48" t="s">
        <v>6243</v>
      </c>
      <c r="B176" s="52" t="s">
        <v>4928</v>
      </c>
      <c r="C176" s="52" t="s">
        <v>7243</v>
      </c>
      <c r="D176" s="52" t="s">
        <v>4725</v>
      </c>
      <c r="E176" s="52" t="s">
        <v>9281</v>
      </c>
      <c r="F176" s="48" t="s">
        <v>4725</v>
      </c>
      <c r="G176" s="48" t="s">
        <v>7164</v>
      </c>
      <c r="H176" s="48">
        <v>0</v>
      </c>
      <c r="I176" s="52" t="s">
        <v>4922</v>
      </c>
      <c r="J176" s="52" t="s">
        <v>4923</v>
      </c>
      <c r="K176" s="48" t="s">
        <v>7213</v>
      </c>
      <c r="L176" s="52" t="s">
        <v>4935</v>
      </c>
      <c r="M176" s="52" t="s">
        <v>4927</v>
      </c>
      <c r="N176" s="52" t="s">
        <v>4929</v>
      </c>
      <c r="O176" s="48" t="s">
        <v>6136</v>
      </c>
      <c r="P176" s="52">
        <v>796</v>
      </c>
      <c r="Q176" s="52" t="s">
        <v>4930</v>
      </c>
      <c r="R176" s="48">
        <v>24</v>
      </c>
      <c r="S176" s="48">
        <v>80</v>
      </c>
      <c r="T176" s="47">
        <v>0</v>
      </c>
      <c r="U176" s="47">
        <f t="shared" si="14"/>
        <v>0</v>
      </c>
      <c r="V176" s="48"/>
      <c r="W176" s="48">
        <v>2015</v>
      </c>
      <c r="X176" s="48">
        <v>11</v>
      </c>
      <c r="Y176" s="54">
        <v>1</v>
      </c>
      <c r="Z176" s="80"/>
      <c r="AA176" s="80"/>
      <c r="AB176" s="87"/>
    </row>
    <row r="177" spans="1:28" s="7" customFormat="1" ht="75.75" customHeight="1">
      <c r="A177" s="48" t="s">
        <v>9885</v>
      </c>
      <c r="B177" s="52" t="s">
        <v>4928</v>
      </c>
      <c r="C177" s="52" t="s">
        <v>7243</v>
      </c>
      <c r="D177" s="52" t="s">
        <v>4725</v>
      </c>
      <c r="E177" s="52" t="s">
        <v>9281</v>
      </c>
      <c r="F177" s="48" t="s">
        <v>4725</v>
      </c>
      <c r="G177" s="48" t="s">
        <v>7164</v>
      </c>
      <c r="H177" s="48">
        <v>0</v>
      </c>
      <c r="I177" s="52" t="s">
        <v>4922</v>
      </c>
      <c r="J177" s="52" t="s">
        <v>4923</v>
      </c>
      <c r="K177" s="48" t="s">
        <v>10252</v>
      </c>
      <c r="L177" s="52" t="s">
        <v>4935</v>
      </c>
      <c r="M177" s="52" t="s">
        <v>4927</v>
      </c>
      <c r="N177" s="52" t="s">
        <v>4929</v>
      </c>
      <c r="O177" s="48" t="s">
        <v>6136</v>
      </c>
      <c r="P177" s="52">
        <v>796</v>
      </c>
      <c r="Q177" s="52" t="s">
        <v>4930</v>
      </c>
      <c r="R177" s="48">
        <v>24</v>
      </c>
      <c r="S177" s="48">
        <v>80</v>
      </c>
      <c r="T177" s="47">
        <f t="shared" ref="T177" si="29">R177*S177</f>
        <v>1920</v>
      </c>
      <c r="U177" s="47">
        <f t="shared" si="14"/>
        <v>2150.4</v>
      </c>
      <c r="V177" s="48"/>
      <c r="W177" s="48">
        <v>2015</v>
      </c>
      <c r="X177" s="48"/>
      <c r="Y177" s="54">
        <v>1</v>
      </c>
      <c r="Z177" s="87"/>
      <c r="AA177" s="87"/>
      <c r="AB177" s="87"/>
    </row>
    <row r="178" spans="1:28" s="7" customFormat="1" ht="75.75" customHeight="1">
      <c r="A178" s="48" t="s">
        <v>6244</v>
      </c>
      <c r="B178" s="52" t="s">
        <v>4928</v>
      </c>
      <c r="C178" s="52" t="s">
        <v>5147</v>
      </c>
      <c r="D178" s="52" t="s">
        <v>5148</v>
      </c>
      <c r="E178" s="52" t="s">
        <v>9281</v>
      </c>
      <c r="F178" s="48" t="s">
        <v>4726</v>
      </c>
      <c r="G178" s="48" t="s">
        <v>7164</v>
      </c>
      <c r="H178" s="48">
        <v>0</v>
      </c>
      <c r="I178" s="52" t="s">
        <v>4922</v>
      </c>
      <c r="J178" s="52" t="s">
        <v>4923</v>
      </c>
      <c r="K178" s="48" t="s">
        <v>7213</v>
      </c>
      <c r="L178" s="52" t="s">
        <v>4935</v>
      </c>
      <c r="M178" s="52" t="s">
        <v>4927</v>
      </c>
      <c r="N178" s="52" t="s">
        <v>4929</v>
      </c>
      <c r="O178" s="48" t="s">
        <v>6136</v>
      </c>
      <c r="P178" s="52">
        <v>872</v>
      </c>
      <c r="Q178" s="52" t="s">
        <v>8858</v>
      </c>
      <c r="R178" s="48">
        <v>24</v>
      </c>
      <c r="S178" s="48">
        <v>40</v>
      </c>
      <c r="T178" s="47">
        <v>0</v>
      </c>
      <c r="U178" s="47">
        <f t="shared" si="14"/>
        <v>0</v>
      </c>
      <c r="V178" s="48"/>
      <c r="W178" s="48">
        <v>2015</v>
      </c>
      <c r="X178" s="48">
        <v>11</v>
      </c>
      <c r="Y178" s="54">
        <v>1</v>
      </c>
      <c r="Z178" s="80"/>
      <c r="AA178" s="80"/>
      <c r="AB178" s="87"/>
    </row>
    <row r="179" spans="1:28" s="7" customFormat="1" ht="75.75" customHeight="1">
      <c r="A179" s="48" t="s">
        <v>9886</v>
      </c>
      <c r="B179" s="52" t="s">
        <v>4928</v>
      </c>
      <c r="C179" s="52" t="s">
        <v>5147</v>
      </c>
      <c r="D179" s="52" t="s">
        <v>5148</v>
      </c>
      <c r="E179" s="52" t="s">
        <v>9281</v>
      </c>
      <c r="F179" s="48" t="s">
        <v>4726</v>
      </c>
      <c r="G179" s="48" t="s">
        <v>7164</v>
      </c>
      <c r="H179" s="48">
        <v>0</v>
      </c>
      <c r="I179" s="52" t="s">
        <v>4922</v>
      </c>
      <c r="J179" s="52" t="s">
        <v>4923</v>
      </c>
      <c r="K179" s="48" t="s">
        <v>10252</v>
      </c>
      <c r="L179" s="52" t="s">
        <v>4935</v>
      </c>
      <c r="M179" s="52" t="s">
        <v>4927</v>
      </c>
      <c r="N179" s="52" t="s">
        <v>4929</v>
      </c>
      <c r="O179" s="48" t="s">
        <v>6136</v>
      </c>
      <c r="P179" s="52">
        <v>872</v>
      </c>
      <c r="Q179" s="52" t="s">
        <v>8858</v>
      </c>
      <c r="R179" s="48">
        <v>24</v>
      </c>
      <c r="S179" s="48">
        <v>40</v>
      </c>
      <c r="T179" s="47">
        <f t="shared" ref="T179" si="30">R179*S179</f>
        <v>960</v>
      </c>
      <c r="U179" s="47">
        <f t="shared" si="14"/>
        <v>1075.2</v>
      </c>
      <c r="V179" s="48"/>
      <c r="W179" s="48">
        <v>2015</v>
      </c>
      <c r="X179" s="48"/>
      <c r="Y179" s="54">
        <v>1</v>
      </c>
      <c r="Z179" s="87"/>
      <c r="AA179" s="87"/>
      <c r="AB179" s="87"/>
    </row>
    <row r="180" spans="1:28" s="7" customFormat="1" ht="75.75" customHeight="1">
      <c r="A180" s="48" t="s">
        <v>6245</v>
      </c>
      <c r="B180" s="52" t="s">
        <v>4928</v>
      </c>
      <c r="C180" s="52" t="s">
        <v>5149</v>
      </c>
      <c r="D180" s="52" t="s">
        <v>5150</v>
      </c>
      <c r="E180" s="52" t="s">
        <v>5151</v>
      </c>
      <c r="F180" s="48" t="s">
        <v>4727</v>
      </c>
      <c r="G180" s="48" t="s">
        <v>7164</v>
      </c>
      <c r="H180" s="48">
        <v>0</v>
      </c>
      <c r="I180" s="52" t="s">
        <v>4922</v>
      </c>
      <c r="J180" s="52" t="s">
        <v>4923</v>
      </c>
      <c r="K180" s="48" t="s">
        <v>7213</v>
      </c>
      <c r="L180" s="52" t="s">
        <v>4935</v>
      </c>
      <c r="M180" s="52" t="s">
        <v>4927</v>
      </c>
      <c r="N180" s="52" t="s">
        <v>4929</v>
      </c>
      <c r="O180" s="48" t="s">
        <v>6136</v>
      </c>
      <c r="P180" s="52">
        <v>872</v>
      </c>
      <c r="Q180" s="52" t="s">
        <v>8858</v>
      </c>
      <c r="R180" s="48">
        <v>24</v>
      </c>
      <c r="S180" s="48">
        <v>60</v>
      </c>
      <c r="T180" s="47">
        <v>0</v>
      </c>
      <c r="U180" s="47">
        <f t="shared" si="14"/>
        <v>0</v>
      </c>
      <c r="V180" s="48"/>
      <c r="W180" s="48">
        <v>2015</v>
      </c>
      <c r="X180" s="48">
        <v>11</v>
      </c>
      <c r="Y180" s="54">
        <v>1</v>
      </c>
      <c r="Z180" s="80"/>
      <c r="AA180" s="80"/>
      <c r="AB180" s="87"/>
    </row>
    <row r="181" spans="1:28" s="7" customFormat="1" ht="75.75" customHeight="1">
      <c r="A181" s="48" t="s">
        <v>9887</v>
      </c>
      <c r="B181" s="52" t="s">
        <v>4928</v>
      </c>
      <c r="C181" s="52" t="s">
        <v>5149</v>
      </c>
      <c r="D181" s="52" t="s">
        <v>5150</v>
      </c>
      <c r="E181" s="52" t="s">
        <v>5151</v>
      </c>
      <c r="F181" s="48" t="s">
        <v>4727</v>
      </c>
      <c r="G181" s="48" t="s">
        <v>7164</v>
      </c>
      <c r="H181" s="48">
        <v>0</v>
      </c>
      <c r="I181" s="52" t="s">
        <v>4922</v>
      </c>
      <c r="J181" s="52" t="s">
        <v>4923</v>
      </c>
      <c r="K181" s="48" t="s">
        <v>10252</v>
      </c>
      <c r="L181" s="52" t="s">
        <v>4935</v>
      </c>
      <c r="M181" s="52" t="s">
        <v>4927</v>
      </c>
      <c r="N181" s="52" t="s">
        <v>4929</v>
      </c>
      <c r="O181" s="48" t="s">
        <v>6136</v>
      </c>
      <c r="P181" s="52">
        <v>872</v>
      </c>
      <c r="Q181" s="52" t="s">
        <v>8858</v>
      </c>
      <c r="R181" s="48">
        <v>24</v>
      </c>
      <c r="S181" s="48">
        <v>60</v>
      </c>
      <c r="T181" s="47">
        <f t="shared" ref="T181" si="31">R181*S181</f>
        <v>1440</v>
      </c>
      <c r="U181" s="47">
        <f t="shared" si="14"/>
        <v>1612.8000000000002</v>
      </c>
      <c r="V181" s="48"/>
      <c r="W181" s="48">
        <v>2015</v>
      </c>
      <c r="X181" s="48"/>
      <c r="Y181" s="54">
        <v>1</v>
      </c>
      <c r="Z181" s="87"/>
      <c r="AA181" s="87"/>
      <c r="AB181" s="87"/>
    </row>
    <row r="182" spans="1:28" s="7" customFormat="1" ht="75.75" customHeight="1">
      <c r="A182" s="48" t="s">
        <v>6246</v>
      </c>
      <c r="B182" s="52" t="s">
        <v>4928</v>
      </c>
      <c r="C182" s="52" t="s">
        <v>5152</v>
      </c>
      <c r="D182" s="52" t="s">
        <v>9290</v>
      </c>
      <c r="E182" s="52" t="s">
        <v>9278</v>
      </c>
      <c r="F182" s="48" t="s">
        <v>4728</v>
      </c>
      <c r="G182" s="48" t="s">
        <v>7164</v>
      </c>
      <c r="H182" s="48">
        <v>0</v>
      </c>
      <c r="I182" s="52" t="s">
        <v>4922</v>
      </c>
      <c r="J182" s="52" t="s">
        <v>4923</v>
      </c>
      <c r="K182" s="48" t="s">
        <v>7213</v>
      </c>
      <c r="L182" s="52" t="s">
        <v>4935</v>
      </c>
      <c r="M182" s="52" t="s">
        <v>4927</v>
      </c>
      <c r="N182" s="52" t="s">
        <v>4929</v>
      </c>
      <c r="O182" s="48" t="s">
        <v>6136</v>
      </c>
      <c r="P182" s="52">
        <v>796</v>
      </c>
      <c r="Q182" s="52" t="s">
        <v>6044</v>
      </c>
      <c r="R182" s="48">
        <v>21</v>
      </c>
      <c r="S182" s="48">
        <v>370</v>
      </c>
      <c r="T182" s="47">
        <v>0</v>
      </c>
      <c r="U182" s="47">
        <f t="shared" si="14"/>
        <v>0</v>
      </c>
      <c r="V182" s="48"/>
      <c r="W182" s="48">
        <v>2015</v>
      </c>
      <c r="X182" s="48">
        <v>11</v>
      </c>
      <c r="Y182" s="54">
        <v>1</v>
      </c>
      <c r="Z182" s="80"/>
      <c r="AA182" s="80"/>
      <c r="AB182" s="87"/>
    </row>
    <row r="183" spans="1:28" s="7" customFormat="1" ht="75.75" customHeight="1">
      <c r="A183" s="48" t="s">
        <v>9888</v>
      </c>
      <c r="B183" s="52" t="s">
        <v>4928</v>
      </c>
      <c r="C183" s="52" t="s">
        <v>5152</v>
      </c>
      <c r="D183" s="52" t="s">
        <v>9290</v>
      </c>
      <c r="E183" s="52" t="s">
        <v>9278</v>
      </c>
      <c r="F183" s="48" t="s">
        <v>4728</v>
      </c>
      <c r="G183" s="48" t="s">
        <v>7164</v>
      </c>
      <c r="H183" s="48">
        <v>0</v>
      </c>
      <c r="I183" s="52" t="s">
        <v>4922</v>
      </c>
      <c r="J183" s="52" t="s">
        <v>4923</v>
      </c>
      <c r="K183" s="48" t="s">
        <v>10252</v>
      </c>
      <c r="L183" s="52" t="s">
        <v>4935</v>
      </c>
      <c r="M183" s="52" t="s">
        <v>4927</v>
      </c>
      <c r="N183" s="52" t="s">
        <v>4929</v>
      </c>
      <c r="O183" s="48" t="s">
        <v>6136</v>
      </c>
      <c r="P183" s="52">
        <v>796</v>
      </c>
      <c r="Q183" s="52" t="s">
        <v>6044</v>
      </c>
      <c r="R183" s="48">
        <v>21</v>
      </c>
      <c r="S183" s="48">
        <v>370</v>
      </c>
      <c r="T183" s="47">
        <f t="shared" ref="T183" si="32">R183*S183</f>
        <v>7770</v>
      </c>
      <c r="U183" s="47">
        <f t="shared" si="14"/>
        <v>8702.4000000000015</v>
      </c>
      <c r="V183" s="48"/>
      <c r="W183" s="48">
        <v>2015</v>
      </c>
      <c r="X183" s="48"/>
      <c r="Y183" s="54">
        <v>1</v>
      </c>
      <c r="Z183" s="87"/>
      <c r="AA183" s="87"/>
      <c r="AB183" s="87"/>
    </row>
    <row r="184" spans="1:28" s="7" customFormat="1" ht="75.75" customHeight="1">
      <c r="A184" s="48" t="s">
        <v>6247</v>
      </c>
      <c r="B184" s="52" t="s">
        <v>4928</v>
      </c>
      <c r="C184" s="52" t="s">
        <v>5153</v>
      </c>
      <c r="D184" s="52" t="s">
        <v>9291</v>
      </c>
      <c r="E184" s="52" t="s">
        <v>9278</v>
      </c>
      <c r="F184" s="48"/>
      <c r="G184" s="48" t="s">
        <v>7164</v>
      </c>
      <c r="H184" s="48">
        <v>0</v>
      </c>
      <c r="I184" s="52" t="s">
        <v>4922</v>
      </c>
      <c r="J184" s="52" t="s">
        <v>4923</v>
      </c>
      <c r="K184" s="48" t="s">
        <v>7213</v>
      </c>
      <c r="L184" s="52" t="s">
        <v>4935</v>
      </c>
      <c r="M184" s="52" t="s">
        <v>4927</v>
      </c>
      <c r="N184" s="52" t="s">
        <v>4929</v>
      </c>
      <c r="O184" s="48" t="s">
        <v>6136</v>
      </c>
      <c r="P184" s="52">
        <v>796</v>
      </c>
      <c r="Q184" s="52" t="s">
        <v>4930</v>
      </c>
      <c r="R184" s="48">
        <v>21</v>
      </c>
      <c r="S184" s="48">
        <v>625</v>
      </c>
      <c r="T184" s="47">
        <v>0</v>
      </c>
      <c r="U184" s="47">
        <f t="shared" si="14"/>
        <v>0</v>
      </c>
      <c r="V184" s="48"/>
      <c r="W184" s="48">
        <v>2015</v>
      </c>
      <c r="X184" s="48">
        <v>11</v>
      </c>
      <c r="Y184" s="54">
        <v>1</v>
      </c>
      <c r="Z184" s="80"/>
      <c r="AA184" s="80"/>
      <c r="AB184" s="87"/>
    </row>
    <row r="185" spans="1:28" s="7" customFormat="1" ht="75.75" customHeight="1">
      <c r="A185" s="48" t="s">
        <v>9889</v>
      </c>
      <c r="B185" s="52" t="s">
        <v>4928</v>
      </c>
      <c r="C185" s="52" t="s">
        <v>5153</v>
      </c>
      <c r="D185" s="52" t="s">
        <v>9291</v>
      </c>
      <c r="E185" s="52" t="s">
        <v>9278</v>
      </c>
      <c r="F185" s="48"/>
      <c r="G185" s="48" t="s">
        <v>7164</v>
      </c>
      <c r="H185" s="48">
        <v>0</v>
      </c>
      <c r="I185" s="52" t="s">
        <v>4922</v>
      </c>
      <c r="J185" s="52" t="s">
        <v>4923</v>
      </c>
      <c r="K185" s="48" t="s">
        <v>10252</v>
      </c>
      <c r="L185" s="52" t="s">
        <v>4935</v>
      </c>
      <c r="M185" s="52" t="s">
        <v>4927</v>
      </c>
      <c r="N185" s="52" t="s">
        <v>4929</v>
      </c>
      <c r="O185" s="48" t="s">
        <v>6136</v>
      </c>
      <c r="P185" s="52">
        <v>796</v>
      </c>
      <c r="Q185" s="52" t="s">
        <v>4930</v>
      </c>
      <c r="R185" s="48">
        <v>21</v>
      </c>
      <c r="S185" s="48">
        <v>625</v>
      </c>
      <c r="T185" s="47">
        <f t="shared" ref="T185" si="33">R185*S185</f>
        <v>13125</v>
      </c>
      <c r="U185" s="47">
        <f t="shared" si="14"/>
        <v>14700.000000000002</v>
      </c>
      <c r="V185" s="48"/>
      <c r="W185" s="48">
        <v>2015</v>
      </c>
      <c r="X185" s="48"/>
      <c r="Y185" s="54">
        <v>1</v>
      </c>
      <c r="Z185" s="87"/>
      <c r="AA185" s="87"/>
      <c r="AB185" s="87"/>
    </row>
    <row r="186" spans="1:28" s="7" customFormat="1" ht="75.75" customHeight="1">
      <c r="A186" s="48" t="s">
        <v>6248</v>
      </c>
      <c r="B186" s="52" t="s">
        <v>4928</v>
      </c>
      <c r="C186" s="52" t="s">
        <v>5154</v>
      </c>
      <c r="D186" s="52" t="s">
        <v>5155</v>
      </c>
      <c r="E186" s="52" t="s">
        <v>5156</v>
      </c>
      <c r="F186" s="48" t="s">
        <v>4729</v>
      </c>
      <c r="G186" s="48" t="s">
        <v>7164</v>
      </c>
      <c r="H186" s="48">
        <v>0</v>
      </c>
      <c r="I186" s="52" t="s">
        <v>4922</v>
      </c>
      <c r="J186" s="52" t="s">
        <v>4923</v>
      </c>
      <c r="K186" s="48" t="s">
        <v>7213</v>
      </c>
      <c r="L186" s="52" t="s">
        <v>4935</v>
      </c>
      <c r="M186" s="52" t="s">
        <v>4927</v>
      </c>
      <c r="N186" s="52" t="s">
        <v>4929</v>
      </c>
      <c r="O186" s="48" t="s">
        <v>6136</v>
      </c>
      <c r="P186" s="52">
        <v>796</v>
      </c>
      <c r="Q186" s="52" t="s">
        <v>4930</v>
      </c>
      <c r="R186" s="48">
        <v>21</v>
      </c>
      <c r="S186" s="48">
        <v>18</v>
      </c>
      <c r="T186" s="47">
        <v>0</v>
      </c>
      <c r="U186" s="47">
        <f t="shared" si="14"/>
        <v>0</v>
      </c>
      <c r="V186" s="48"/>
      <c r="W186" s="48">
        <v>2015</v>
      </c>
      <c r="X186" s="48">
        <v>11</v>
      </c>
      <c r="Y186" s="54">
        <v>1</v>
      </c>
      <c r="Z186" s="80"/>
      <c r="AA186" s="80"/>
      <c r="AB186" s="87"/>
    </row>
    <row r="187" spans="1:28" s="7" customFormat="1" ht="75.75" customHeight="1">
      <c r="A187" s="48" t="s">
        <v>9890</v>
      </c>
      <c r="B187" s="52" t="s">
        <v>4928</v>
      </c>
      <c r="C187" s="52" t="s">
        <v>5154</v>
      </c>
      <c r="D187" s="52" t="s">
        <v>5155</v>
      </c>
      <c r="E187" s="52" t="s">
        <v>5156</v>
      </c>
      <c r="F187" s="48" t="s">
        <v>4729</v>
      </c>
      <c r="G187" s="48" t="s">
        <v>7164</v>
      </c>
      <c r="H187" s="48">
        <v>0</v>
      </c>
      <c r="I187" s="52" t="s">
        <v>4922</v>
      </c>
      <c r="J187" s="52" t="s">
        <v>4923</v>
      </c>
      <c r="K187" s="48" t="s">
        <v>10252</v>
      </c>
      <c r="L187" s="52" t="s">
        <v>4935</v>
      </c>
      <c r="M187" s="52" t="s">
        <v>4927</v>
      </c>
      <c r="N187" s="52" t="s">
        <v>4929</v>
      </c>
      <c r="O187" s="48" t="s">
        <v>6136</v>
      </c>
      <c r="P187" s="52">
        <v>796</v>
      </c>
      <c r="Q187" s="52" t="s">
        <v>4930</v>
      </c>
      <c r="R187" s="48">
        <v>21</v>
      </c>
      <c r="S187" s="48">
        <v>18</v>
      </c>
      <c r="T187" s="47">
        <f t="shared" ref="T187" si="34">R187*S187</f>
        <v>378</v>
      </c>
      <c r="U187" s="47">
        <f t="shared" si="14"/>
        <v>423.36</v>
      </c>
      <c r="V187" s="48"/>
      <c r="W187" s="48">
        <v>2015</v>
      </c>
      <c r="X187" s="48"/>
      <c r="Y187" s="54">
        <v>1</v>
      </c>
      <c r="Z187" s="87"/>
      <c r="AA187" s="87"/>
      <c r="AB187" s="87"/>
    </row>
    <row r="188" spans="1:28" s="7" customFormat="1" ht="75.75" customHeight="1">
      <c r="A188" s="48" t="s">
        <v>6249</v>
      </c>
      <c r="B188" s="52" t="s">
        <v>4928</v>
      </c>
      <c r="C188" s="52" t="s">
        <v>5157</v>
      </c>
      <c r="D188" s="52" t="s">
        <v>5155</v>
      </c>
      <c r="E188" s="52" t="s">
        <v>5158</v>
      </c>
      <c r="F188" s="48" t="s">
        <v>4730</v>
      </c>
      <c r="G188" s="48" t="s">
        <v>7164</v>
      </c>
      <c r="H188" s="48">
        <v>0</v>
      </c>
      <c r="I188" s="52" t="s">
        <v>4922</v>
      </c>
      <c r="J188" s="52" t="s">
        <v>4923</v>
      </c>
      <c r="K188" s="48" t="s">
        <v>7213</v>
      </c>
      <c r="L188" s="52" t="s">
        <v>4935</v>
      </c>
      <c r="M188" s="52" t="s">
        <v>4927</v>
      </c>
      <c r="N188" s="52" t="s">
        <v>4929</v>
      </c>
      <c r="O188" s="48" t="s">
        <v>6136</v>
      </c>
      <c r="P188" s="52">
        <v>796</v>
      </c>
      <c r="Q188" s="52" t="s">
        <v>4930</v>
      </c>
      <c r="R188" s="48">
        <v>24</v>
      </c>
      <c r="S188" s="48">
        <v>15</v>
      </c>
      <c r="T188" s="47">
        <v>0</v>
      </c>
      <c r="U188" s="47">
        <f t="shared" si="14"/>
        <v>0</v>
      </c>
      <c r="V188" s="48"/>
      <c r="W188" s="48">
        <v>2015</v>
      </c>
      <c r="X188" s="48">
        <v>11</v>
      </c>
      <c r="Y188" s="54">
        <v>1</v>
      </c>
      <c r="Z188" s="80"/>
      <c r="AA188" s="80"/>
      <c r="AB188" s="87"/>
    </row>
    <row r="189" spans="1:28" s="7" customFormat="1" ht="75.75" customHeight="1">
      <c r="A189" s="48" t="s">
        <v>9891</v>
      </c>
      <c r="B189" s="52" t="s">
        <v>4928</v>
      </c>
      <c r="C189" s="52" t="s">
        <v>5157</v>
      </c>
      <c r="D189" s="52" t="s">
        <v>5155</v>
      </c>
      <c r="E189" s="52" t="s">
        <v>5158</v>
      </c>
      <c r="F189" s="48" t="s">
        <v>4730</v>
      </c>
      <c r="G189" s="48" t="s">
        <v>7164</v>
      </c>
      <c r="H189" s="48">
        <v>0</v>
      </c>
      <c r="I189" s="52" t="s">
        <v>4922</v>
      </c>
      <c r="J189" s="52" t="s">
        <v>4923</v>
      </c>
      <c r="K189" s="48" t="s">
        <v>10252</v>
      </c>
      <c r="L189" s="52" t="s">
        <v>4935</v>
      </c>
      <c r="M189" s="52" t="s">
        <v>4927</v>
      </c>
      <c r="N189" s="52" t="s">
        <v>4929</v>
      </c>
      <c r="O189" s="48" t="s">
        <v>6136</v>
      </c>
      <c r="P189" s="52">
        <v>796</v>
      </c>
      <c r="Q189" s="52" t="s">
        <v>4930</v>
      </c>
      <c r="R189" s="48">
        <v>24</v>
      </c>
      <c r="S189" s="48">
        <v>15</v>
      </c>
      <c r="T189" s="47">
        <f t="shared" ref="T189" si="35">R189*S189</f>
        <v>360</v>
      </c>
      <c r="U189" s="47">
        <f t="shared" si="14"/>
        <v>403.20000000000005</v>
      </c>
      <c r="V189" s="48"/>
      <c r="W189" s="48">
        <v>2015</v>
      </c>
      <c r="X189" s="48"/>
      <c r="Y189" s="54">
        <v>1</v>
      </c>
      <c r="Z189" s="87"/>
      <c r="AA189" s="87"/>
      <c r="AB189" s="87"/>
    </row>
    <row r="190" spans="1:28" s="7" customFormat="1" ht="75.75" customHeight="1">
      <c r="A190" s="48" t="s">
        <v>6250</v>
      </c>
      <c r="B190" s="52" t="s">
        <v>4928</v>
      </c>
      <c r="C190" s="52" t="s">
        <v>5159</v>
      </c>
      <c r="D190" s="52" t="s">
        <v>5160</v>
      </c>
      <c r="E190" s="52" t="s">
        <v>5161</v>
      </c>
      <c r="F190" s="48" t="s">
        <v>4731</v>
      </c>
      <c r="G190" s="48" t="s">
        <v>7164</v>
      </c>
      <c r="H190" s="48">
        <v>0</v>
      </c>
      <c r="I190" s="52" t="s">
        <v>4922</v>
      </c>
      <c r="J190" s="52" t="s">
        <v>4923</v>
      </c>
      <c r="K190" s="48" t="s">
        <v>7213</v>
      </c>
      <c r="L190" s="52" t="s">
        <v>4935</v>
      </c>
      <c r="M190" s="52" t="s">
        <v>4927</v>
      </c>
      <c r="N190" s="52" t="s">
        <v>4929</v>
      </c>
      <c r="O190" s="48" t="s">
        <v>6136</v>
      </c>
      <c r="P190" s="52">
        <v>796</v>
      </c>
      <c r="Q190" s="52" t="s">
        <v>4930</v>
      </c>
      <c r="R190" s="48">
        <v>24</v>
      </c>
      <c r="S190" s="48">
        <v>150</v>
      </c>
      <c r="T190" s="47">
        <v>0</v>
      </c>
      <c r="U190" s="47">
        <f t="shared" si="14"/>
        <v>0</v>
      </c>
      <c r="V190" s="48"/>
      <c r="W190" s="48">
        <v>2015</v>
      </c>
      <c r="X190" s="48">
        <v>11</v>
      </c>
      <c r="Y190" s="54">
        <v>1</v>
      </c>
      <c r="Z190" s="80"/>
      <c r="AA190" s="80"/>
      <c r="AB190" s="87"/>
    </row>
    <row r="191" spans="1:28" s="7" customFormat="1" ht="75.75" customHeight="1">
      <c r="A191" s="48" t="s">
        <v>9892</v>
      </c>
      <c r="B191" s="52" t="s">
        <v>4928</v>
      </c>
      <c r="C191" s="52" t="s">
        <v>5159</v>
      </c>
      <c r="D191" s="52" t="s">
        <v>5160</v>
      </c>
      <c r="E191" s="52" t="s">
        <v>5161</v>
      </c>
      <c r="F191" s="48" t="s">
        <v>4731</v>
      </c>
      <c r="G191" s="48" t="s">
        <v>7164</v>
      </c>
      <c r="H191" s="48">
        <v>0</v>
      </c>
      <c r="I191" s="52" t="s">
        <v>4922</v>
      </c>
      <c r="J191" s="52" t="s">
        <v>4923</v>
      </c>
      <c r="K191" s="48" t="s">
        <v>10252</v>
      </c>
      <c r="L191" s="52" t="s">
        <v>4935</v>
      </c>
      <c r="M191" s="52" t="s">
        <v>4927</v>
      </c>
      <c r="N191" s="52" t="s">
        <v>4929</v>
      </c>
      <c r="O191" s="48" t="s">
        <v>6136</v>
      </c>
      <c r="P191" s="52">
        <v>796</v>
      </c>
      <c r="Q191" s="52" t="s">
        <v>4930</v>
      </c>
      <c r="R191" s="48">
        <v>24</v>
      </c>
      <c r="S191" s="48">
        <v>150</v>
      </c>
      <c r="T191" s="47">
        <f t="shared" ref="T191" si="36">R191*S191</f>
        <v>3600</v>
      </c>
      <c r="U191" s="47">
        <f t="shared" si="14"/>
        <v>4032.0000000000005</v>
      </c>
      <c r="V191" s="48"/>
      <c r="W191" s="48">
        <v>2015</v>
      </c>
      <c r="X191" s="48"/>
      <c r="Y191" s="54">
        <v>1</v>
      </c>
      <c r="Z191" s="87"/>
      <c r="AA191" s="87"/>
      <c r="AB191" s="87"/>
    </row>
    <row r="192" spans="1:28" s="7" customFormat="1" ht="75.75" customHeight="1">
      <c r="A192" s="48" t="s">
        <v>6251</v>
      </c>
      <c r="B192" s="52" t="s">
        <v>4928</v>
      </c>
      <c r="C192" s="52" t="s">
        <v>7214</v>
      </c>
      <c r="D192" s="52" t="s">
        <v>5162</v>
      </c>
      <c r="E192" s="52" t="s">
        <v>9281</v>
      </c>
      <c r="F192" s="48" t="s">
        <v>4732</v>
      </c>
      <c r="G192" s="48" t="s">
        <v>7164</v>
      </c>
      <c r="H192" s="48">
        <v>0</v>
      </c>
      <c r="I192" s="52" t="s">
        <v>4922</v>
      </c>
      <c r="J192" s="52" t="s">
        <v>4923</v>
      </c>
      <c r="K192" s="48" t="s">
        <v>7213</v>
      </c>
      <c r="L192" s="52" t="s">
        <v>4935</v>
      </c>
      <c r="M192" s="52" t="s">
        <v>4927</v>
      </c>
      <c r="N192" s="52" t="s">
        <v>4929</v>
      </c>
      <c r="O192" s="48" t="s">
        <v>6136</v>
      </c>
      <c r="P192" s="52">
        <v>796</v>
      </c>
      <c r="Q192" s="52" t="s">
        <v>6044</v>
      </c>
      <c r="R192" s="48">
        <v>21</v>
      </c>
      <c r="S192" s="48">
        <v>35</v>
      </c>
      <c r="T192" s="47">
        <v>0</v>
      </c>
      <c r="U192" s="47">
        <f t="shared" si="14"/>
        <v>0</v>
      </c>
      <c r="V192" s="48"/>
      <c r="W192" s="48">
        <v>2015</v>
      </c>
      <c r="X192" s="48">
        <v>11</v>
      </c>
      <c r="Y192" s="54">
        <v>1</v>
      </c>
      <c r="Z192" s="80"/>
      <c r="AA192" s="80"/>
      <c r="AB192" s="87"/>
    </row>
    <row r="193" spans="1:28" s="7" customFormat="1" ht="75.75" customHeight="1">
      <c r="A193" s="48" t="s">
        <v>9893</v>
      </c>
      <c r="B193" s="52" t="s">
        <v>4928</v>
      </c>
      <c r="C193" s="52" t="s">
        <v>7214</v>
      </c>
      <c r="D193" s="52" t="s">
        <v>5162</v>
      </c>
      <c r="E193" s="52" t="s">
        <v>9281</v>
      </c>
      <c r="F193" s="48" t="s">
        <v>4732</v>
      </c>
      <c r="G193" s="48" t="s">
        <v>7164</v>
      </c>
      <c r="H193" s="48">
        <v>0</v>
      </c>
      <c r="I193" s="52" t="s">
        <v>4922</v>
      </c>
      <c r="J193" s="52" t="s">
        <v>4923</v>
      </c>
      <c r="K193" s="48" t="s">
        <v>10252</v>
      </c>
      <c r="L193" s="52" t="s">
        <v>4935</v>
      </c>
      <c r="M193" s="52" t="s">
        <v>4927</v>
      </c>
      <c r="N193" s="52" t="s">
        <v>4929</v>
      </c>
      <c r="O193" s="48" t="s">
        <v>6136</v>
      </c>
      <c r="P193" s="52">
        <v>796</v>
      </c>
      <c r="Q193" s="52" t="s">
        <v>6044</v>
      </c>
      <c r="R193" s="48">
        <v>21</v>
      </c>
      <c r="S193" s="48">
        <v>35</v>
      </c>
      <c r="T193" s="47">
        <f t="shared" ref="T193" si="37">R193*S193</f>
        <v>735</v>
      </c>
      <c r="U193" s="47">
        <f t="shared" si="14"/>
        <v>823.2</v>
      </c>
      <c r="V193" s="48"/>
      <c r="W193" s="48">
        <v>2015</v>
      </c>
      <c r="X193" s="48"/>
      <c r="Y193" s="54">
        <v>1</v>
      </c>
      <c r="Z193" s="87"/>
      <c r="AA193" s="87"/>
      <c r="AB193" s="87"/>
    </row>
    <row r="194" spans="1:28" s="7" customFormat="1" ht="75.75" customHeight="1">
      <c r="A194" s="48" t="s">
        <v>6252</v>
      </c>
      <c r="B194" s="52" t="s">
        <v>4928</v>
      </c>
      <c r="C194" s="52" t="s">
        <v>5174</v>
      </c>
      <c r="D194" s="52" t="s">
        <v>9292</v>
      </c>
      <c r="E194" s="52" t="s">
        <v>9278</v>
      </c>
      <c r="F194" s="48" t="s">
        <v>4733</v>
      </c>
      <c r="G194" s="48" t="s">
        <v>7164</v>
      </c>
      <c r="H194" s="48">
        <v>0</v>
      </c>
      <c r="I194" s="52" t="s">
        <v>4922</v>
      </c>
      <c r="J194" s="52" t="s">
        <v>4923</v>
      </c>
      <c r="K194" s="48" t="s">
        <v>7213</v>
      </c>
      <c r="L194" s="52" t="s">
        <v>4935</v>
      </c>
      <c r="M194" s="52" t="s">
        <v>4927</v>
      </c>
      <c r="N194" s="52" t="s">
        <v>4929</v>
      </c>
      <c r="O194" s="48" t="s">
        <v>6136</v>
      </c>
      <c r="P194" s="52">
        <v>796</v>
      </c>
      <c r="Q194" s="52" t="s">
        <v>6044</v>
      </c>
      <c r="R194" s="48">
        <v>21</v>
      </c>
      <c r="S194" s="48">
        <v>25</v>
      </c>
      <c r="T194" s="47">
        <v>0</v>
      </c>
      <c r="U194" s="47">
        <f t="shared" si="14"/>
        <v>0</v>
      </c>
      <c r="V194" s="48"/>
      <c r="W194" s="48">
        <v>2015</v>
      </c>
      <c r="X194" s="48">
        <v>11</v>
      </c>
      <c r="Y194" s="54">
        <v>1</v>
      </c>
      <c r="Z194" s="80"/>
      <c r="AA194" s="80"/>
      <c r="AB194" s="87"/>
    </row>
    <row r="195" spans="1:28" s="7" customFormat="1" ht="75.75" customHeight="1">
      <c r="A195" s="48" t="s">
        <v>9894</v>
      </c>
      <c r="B195" s="52" t="s">
        <v>4928</v>
      </c>
      <c r="C195" s="52" t="s">
        <v>5174</v>
      </c>
      <c r="D195" s="52" t="s">
        <v>9292</v>
      </c>
      <c r="E195" s="52" t="s">
        <v>9278</v>
      </c>
      <c r="F195" s="48" t="s">
        <v>4733</v>
      </c>
      <c r="G195" s="48" t="s">
        <v>7164</v>
      </c>
      <c r="H195" s="48">
        <v>0</v>
      </c>
      <c r="I195" s="52" t="s">
        <v>4922</v>
      </c>
      <c r="J195" s="52" t="s">
        <v>4923</v>
      </c>
      <c r="K195" s="48" t="s">
        <v>10252</v>
      </c>
      <c r="L195" s="52" t="s">
        <v>4935</v>
      </c>
      <c r="M195" s="52" t="s">
        <v>4927</v>
      </c>
      <c r="N195" s="52" t="s">
        <v>4929</v>
      </c>
      <c r="O195" s="48" t="s">
        <v>6136</v>
      </c>
      <c r="P195" s="52">
        <v>796</v>
      </c>
      <c r="Q195" s="52" t="s">
        <v>6044</v>
      </c>
      <c r="R195" s="48">
        <v>21</v>
      </c>
      <c r="S195" s="48">
        <v>25</v>
      </c>
      <c r="T195" s="47">
        <f t="shared" ref="T195" si="38">R195*S195</f>
        <v>525</v>
      </c>
      <c r="U195" s="47">
        <f t="shared" si="14"/>
        <v>588</v>
      </c>
      <c r="V195" s="48"/>
      <c r="W195" s="48">
        <v>2015</v>
      </c>
      <c r="X195" s="48"/>
      <c r="Y195" s="54">
        <v>1</v>
      </c>
      <c r="Z195" s="87"/>
      <c r="AA195" s="87"/>
      <c r="AB195" s="87"/>
    </row>
    <row r="196" spans="1:28" s="7" customFormat="1" ht="75.75" customHeight="1">
      <c r="A196" s="48" t="s">
        <v>6253</v>
      </c>
      <c r="B196" s="52" t="s">
        <v>4928</v>
      </c>
      <c r="C196" s="52" t="s">
        <v>5163</v>
      </c>
      <c r="D196" s="52" t="s">
        <v>4734</v>
      </c>
      <c r="E196" s="52" t="s">
        <v>5164</v>
      </c>
      <c r="F196" s="48" t="s">
        <v>4734</v>
      </c>
      <c r="G196" s="48" t="s">
        <v>7164</v>
      </c>
      <c r="H196" s="48">
        <v>0</v>
      </c>
      <c r="I196" s="52" t="s">
        <v>4922</v>
      </c>
      <c r="J196" s="52" t="s">
        <v>4923</v>
      </c>
      <c r="K196" s="48" t="s">
        <v>7213</v>
      </c>
      <c r="L196" s="52" t="s">
        <v>4935</v>
      </c>
      <c r="M196" s="52" t="s">
        <v>4927</v>
      </c>
      <c r="N196" s="52" t="s">
        <v>4929</v>
      </c>
      <c r="O196" s="48" t="s">
        <v>6136</v>
      </c>
      <c r="P196" s="52">
        <v>796</v>
      </c>
      <c r="Q196" s="52" t="s">
        <v>6044</v>
      </c>
      <c r="R196" s="48">
        <v>21</v>
      </c>
      <c r="S196" s="48">
        <v>390</v>
      </c>
      <c r="T196" s="47">
        <v>0</v>
      </c>
      <c r="U196" s="47">
        <f t="shared" si="14"/>
        <v>0</v>
      </c>
      <c r="V196" s="48"/>
      <c r="W196" s="48">
        <v>2015</v>
      </c>
      <c r="X196" s="48">
        <v>11</v>
      </c>
      <c r="Y196" s="54">
        <v>1</v>
      </c>
      <c r="Z196" s="80"/>
      <c r="AA196" s="80"/>
      <c r="AB196" s="87"/>
    </row>
    <row r="197" spans="1:28" s="7" customFormat="1" ht="75.75" customHeight="1">
      <c r="A197" s="48" t="s">
        <v>9895</v>
      </c>
      <c r="B197" s="52" t="s">
        <v>4928</v>
      </c>
      <c r="C197" s="52" t="s">
        <v>5163</v>
      </c>
      <c r="D197" s="52" t="s">
        <v>4734</v>
      </c>
      <c r="E197" s="52" t="s">
        <v>5164</v>
      </c>
      <c r="F197" s="48" t="s">
        <v>4734</v>
      </c>
      <c r="G197" s="48" t="s">
        <v>7164</v>
      </c>
      <c r="H197" s="48">
        <v>0</v>
      </c>
      <c r="I197" s="52" t="s">
        <v>4922</v>
      </c>
      <c r="J197" s="52" t="s">
        <v>4923</v>
      </c>
      <c r="K197" s="48" t="s">
        <v>10252</v>
      </c>
      <c r="L197" s="52" t="s">
        <v>4935</v>
      </c>
      <c r="M197" s="52" t="s">
        <v>4927</v>
      </c>
      <c r="N197" s="52" t="s">
        <v>4929</v>
      </c>
      <c r="O197" s="48" t="s">
        <v>6136</v>
      </c>
      <c r="P197" s="52">
        <v>796</v>
      </c>
      <c r="Q197" s="52" t="s">
        <v>6044</v>
      </c>
      <c r="R197" s="48">
        <v>21</v>
      </c>
      <c r="S197" s="48">
        <v>390</v>
      </c>
      <c r="T197" s="47">
        <f t="shared" ref="T197" si="39">R197*S197</f>
        <v>8190</v>
      </c>
      <c r="U197" s="47">
        <f t="shared" si="14"/>
        <v>9172.8000000000011</v>
      </c>
      <c r="V197" s="48"/>
      <c r="W197" s="48">
        <v>2015</v>
      </c>
      <c r="X197" s="48"/>
      <c r="Y197" s="54">
        <v>1</v>
      </c>
      <c r="Z197" s="87"/>
      <c r="AA197" s="87"/>
      <c r="AB197" s="87"/>
    </row>
    <row r="198" spans="1:28" s="7" customFormat="1" ht="75.75" customHeight="1">
      <c r="A198" s="48" t="s">
        <v>6254</v>
      </c>
      <c r="B198" s="52" t="s">
        <v>4928</v>
      </c>
      <c r="C198" s="52" t="s">
        <v>5165</v>
      </c>
      <c r="D198" s="52" t="s">
        <v>5166</v>
      </c>
      <c r="E198" s="52" t="s">
        <v>5167</v>
      </c>
      <c r="F198" s="48" t="s">
        <v>4735</v>
      </c>
      <c r="G198" s="48" t="s">
        <v>7164</v>
      </c>
      <c r="H198" s="48">
        <v>0</v>
      </c>
      <c r="I198" s="52" t="s">
        <v>4922</v>
      </c>
      <c r="J198" s="52" t="s">
        <v>4923</v>
      </c>
      <c r="K198" s="48" t="s">
        <v>7213</v>
      </c>
      <c r="L198" s="52" t="s">
        <v>4935</v>
      </c>
      <c r="M198" s="52" t="s">
        <v>4927</v>
      </c>
      <c r="N198" s="52" t="s">
        <v>4929</v>
      </c>
      <c r="O198" s="48" t="s">
        <v>6136</v>
      </c>
      <c r="P198" s="52">
        <v>796</v>
      </c>
      <c r="Q198" s="52" t="s">
        <v>6044</v>
      </c>
      <c r="R198" s="48">
        <v>21</v>
      </c>
      <c r="S198" s="48">
        <v>90</v>
      </c>
      <c r="T198" s="47">
        <v>0</v>
      </c>
      <c r="U198" s="47">
        <f t="shared" si="14"/>
        <v>0</v>
      </c>
      <c r="V198" s="48"/>
      <c r="W198" s="48">
        <v>2015</v>
      </c>
      <c r="X198" s="48">
        <v>11</v>
      </c>
      <c r="Y198" s="54">
        <v>1</v>
      </c>
      <c r="Z198" s="80"/>
      <c r="AA198" s="80"/>
      <c r="AB198" s="87"/>
    </row>
    <row r="199" spans="1:28" s="7" customFormat="1" ht="75.75" customHeight="1">
      <c r="A199" s="48" t="s">
        <v>9896</v>
      </c>
      <c r="B199" s="52" t="s">
        <v>4928</v>
      </c>
      <c r="C199" s="52" t="s">
        <v>5165</v>
      </c>
      <c r="D199" s="52" t="s">
        <v>5166</v>
      </c>
      <c r="E199" s="52" t="s">
        <v>5167</v>
      </c>
      <c r="F199" s="48" t="s">
        <v>4735</v>
      </c>
      <c r="G199" s="48" t="s">
        <v>7164</v>
      </c>
      <c r="H199" s="48">
        <v>0</v>
      </c>
      <c r="I199" s="52" t="s">
        <v>4922</v>
      </c>
      <c r="J199" s="52" t="s">
        <v>4923</v>
      </c>
      <c r="K199" s="48" t="s">
        <v>10252</v>
      </c>
      <c r="L199" s="52" t="s">
        <v>4935</v>
      </c>
      <c r="M199" s="52" t="s">
        <v>4927</v>
      </c>
      <c r="N199" s="52" t="s">
        <v>4929</v>
      </c>
      <c r="O199" s="48" t="s">
        <v>6136</v>
      </c>
      <c r="P199" s="52">
        <v>796</v>
      </c>
      <c r="Q199" s="52" t="s">
        <v>6044</v>
      </c>
      <c r="R199" s="48">
        <v>21</v>
      </c>
      <c r="S199" s="48">
        <v>90</v>
      </c>
      <c r="T199" s="47">
        <f t="shared" ref="T199" si="40">R199*S199</f>
        <v>1890</v>
      </c>
      <c r="U199" s="47">
        <f t="shared" si="14"/>
        <v>2116.8000000000002</v>
      </c>
      <c r="V199" s="48"/>
      <c r="W199" s="48">
        <v>2015</v>
      </c>
      <c r="X199" s="48"/>
      <c r="Y199" s="54">
        <v>1</v>
      </c>
      <c r="Z199" s="87"/>
      <c r="AA199" s="87"/>
      <c r="AB199" s="87"/>
    </row>
    <row r="200" spans="1:28" s="7" customFormat="1" ht="75.75" customHeight="1">
      <c r="A200" s="48" t="s">
        <v>6255</v>
      </c>
      <c r="B200" s="52" t="s">
        <v>4928</v>
      </c>
      <c r="C200" s="52" t="s">
        <v>5168</v>
      </c>
      <c r="D200" s="52" t="s">
        <v>5169</v>
      </c>
      <c r="E200" s="52" t="s">
        <v>5170</v>
      </c>
      <c r="F200" s="48" t="s">
        <v>4736</v>
      </c>
      <c r="G200" s="48" t="s">
        <v>7164</v>
      </c>
      <c r="H200" s="48">
        <v>0</v>
      </c>
      <c r="I200" s="52" t="s">
        <v>4922</v>
      </c>
      <c r="J200" s="52" t="s">
        <v>4923</v>
      </c>
      <c r="K200" s="48" t="s">
        <v>7213</v>
      </c>
      <c r="L200" s="52" t="s">
        <v>4935</v>
      </c>
      <c r="M200" s="52" t="s">
        <v>4927</v>
      </c>
      <c r="N200" s="52" t="s">
        <v>4929</v>
      </c>
      <c r="O200" s="48" t="s">
        <v>6136</v>
      </c>
      <c r="P200" s="52">
        <v>796</v>
      </c>
      <c r="Q200" s="52" t="s">
        <v>6044</v>
      </c>
      <c r="R200" s="48">
        <v>24</v>
      </c>
      <c r="S200" s="48">
        <v>25</v>
      </c>
      <c r="T200" s="47">
        <v>0</v>
      </c>
      <c r="U200" s="47">
        <f t="shared" si="14"/>
        <v>0</v>
      </c>
      <c r="V200" s="48"/>
      <c r="W200" s="48">
        <v>2015</v>
      </c>
      <c r="X200" s="48">
        <v>11</v>
      </c>
      <c r="Y200" s="54">
        <v>1</v>
      </c>
      <c r="Z200" s="80"/>
      <c r="AA200" s="80"/>
      <c r="AB200" s="87"/>
    </row>
    <row r="201" spans="1:28" s="7" customFormat="1" ht="75.75" customHeight="1">
      <c r="A201" s="48" t="s">
        <v>9897</v>
      </c>
      <c r="B201" s="52" t="s">
        <v>4928</v>
      </c>
      <c r="C201" s="52" t="s">
        <v>5168</v>
      </c>
      <c r="D201" s="52" t="s">
        <v>5169</v>
      </c>
      <c r="E201" s="52" t="s">
        <v>5170</v>
      </c>
      <c r="F201" s="48" t="s">
        <v>4736</v>
      </c>
      <c r="G201" s="48" t="s">
        <v>7164</v>
      </c>
      <c r="H201" s="48">
        <v>0</v>
      </c>
      <c r="I201" s="52" t="s">
        <v>4922</v>
      </c>
      <c r="J201" s="52" t="s">
        <v>4923</v>
      </c>
      <c r="K201" s="48" t="s">
        <v>10252</v>
      </c>
      <c r="L201" s="52" t="s">
        <v>4935</v>
      </c>
      <c r="M201" s="52" t="s">
        <v>4927</v>
      </c>
      <c r="N201" s="52" t="s">
        <v>4929</v>
      </c>
      <c r="O201" s="48" t="s">
        <v>6136</v>
      </c>
      <c r="P201" s="52">
        <v>796</v>
      </c>
      <c r="Q201" s="52" t="s">
        <v>6044</v>
      </c>
      <c r="R201" s="48">
        <v>24</v>
      </c>
      <c r="S201" s="48">
        <v>25</v>
      </c>
      <c r="T201" s="47">
        <f t="shared" ref="T201" si="41">R201*S201</f>
        <v>600</v>
      </c>
      <c r="U201" s="47">
        <f t="shared" si="14"/>
        <v>672.00000000000011</v>
      </c>
      <c r="V201" s="48"/>
      <c r="W201" s="48">
        <v>2015</v>
      </c>
      <c r="X201" s="48"/>
      <c r="Y201" s="54">
        <v>1</v>
      </c>
      <c r="Z201" s="87"/>
      <c r="AA201" s="87"/>
      <c r="AB201" s="87"/>
    </row>
    <row r="202" spans="1:28" s="7" customFormat="1" ht="75.75" customHeight="1">
      <c r="A202" s="48" t="s">
        <v>6256</v>
      </c>
      <c r="B202" s="52" t="s">
        <v>4928</v>
      </c>
      <c r="C202" s="52" t="s">
        <v>5171</v>
      </c>
      <c r="D202" s="52" t="s">
        <v>9293</v>
      </c>
      <c r="E202" s="52" t="s">
        <v>9285</v>
      </c>
      <c r="F202" s="48" t="s">
        <v>4737</v>
      </c>
      <c r="G202" s="48" t="s">
        <v>7164</v>
      </c>
      <c r="H202" s="48">
        <v>0</v>
      </c>
      <c r="I202" s="52" t="s">
        <v>4922</v>
      </c>
      <c r="J202" s="52" t="s">
        <v>4923</v>
      </c>
      <c r="K202" s="48" t="s">
        <v>7213</v>
      </c>
      <c r="L202" s="52" t="s">
        <v>4935</v>
      </c>
      <c r="M202" s="52" t="s">
        <v>4927</v>
      </c>
      <c r="N202" s="52" t="s">
        <v>4929</v>
      </c>
      <c r="O202" s="48" t="s">
        <v>6136</v>
      </c>
      <c r="P202" s="52">
        <v>796</v>
      </c>
      <c r="Q202" s="52" t="s">
        <v>6044</v>
      </c>
      <c r="R202" s="48">
        <v>24</v>
      </c>
      <c r="S202" s="48">
        <v>90</v>
      </c>
      <c r="T202" s="47">
        <v>0</v>
      </c>
      <c r="U202" s="47">
        <f t="shared" si="14"/>
        <v>0</v>
      </c>
      <c r="V202" s="48"/>
      <c r="W202" s="48">
        <v>2015</v>
      </c>
      <c r="X202" s="48">
        <v>11</v>
      </c>
      <c r="Y202" s="54">
        <v>1</v>
      </c>
      <c r="Z202" s="80"/>
      <c r="AA202" s="80"/>
      <c r="AB202" s="87"/>
    </row>
    <row r="203" spans="1:28" s="7" customFormat="1" ht="75.75" customHeight="1">
      <c r="A203" s="48" t="s">
        <v>9898</v>
      </c>
      <c r="B203" s="52" t="s">
        <v>4928</v>
      </c>
      <c r="C203" s="52" t="s">
        <v>5171</v>
      </c>
      <c r="D203" s="52" t="s">
        <v>9293</v>
      </c>
      <c r="E203" s="52" t="s">
        <v>9285</v>
      </c>
      <c r="F203" s="48" t="s">
        <v>4737</v>
      </c>
      <c r="G203" s="48" t="s">
        <v>7164</v>
      </c>
      <c r="H203" s="48">
        <v>0</v>
      </c>
      <c r="I203" s="52" t="s">
        <v>4922</v>
      </c>
      <c r="J203" s="52" t="s">
        <v>4923</v>
      </c>
      <c r="K203" s="48" t="s">
        <v>10252</v>
      </c>
      <c r="L203" s="52" t="s">
        <v>4935</v>
      </c>
      <c r="M203" s="52" t="s">
        <v>4927</v>
      </c>
      <c r="N203" s="52" t="s">
        <v>4929</v>
      </c>
      <c r="O203" s="48" t="s">
        <v>6136</v>
      </c>
      <c r="P203" s="52">
        <v>796</v>
      </c>
      <c r="Q203" s="52" t="s">
        <v>6044</v>
      </c>
      <c r="R203" s="48">
        <v>24</v>
      </c>
      <c r="S203" s="48">
        <v>90</v>
      </c>
      <c r="T203" s="47">
        <f t="shared" ref="T203" si="42">R203*S203</f>
        <v>2160</v>
      </c>
      <c r="U203" s="47">
        <f t="shared" si="14"/>
        <v>2419.2000000000003</v>
      </c>
      <c r="V203" s="48"/>
      <c r="W203" s="48">
        <v>2015</v>
      </c>
      <c r="X203" s="48"/>
      <c r="Y203" s="54">
        <v>1</v>
      </c>
      <c r="Z203" s="87"/>
      <c r="AA203" s="87"/>
      <c r="AB203" s="87"/>
    </row>
    <row r="204" spans="1:28" s="7" customFormat="1" ht="75.75" customHeight="1">
      <c r="A204" s="48" t="s">
        <v>6257</v>
      </c>
      <c r="B204" s="52" t="s">
        <v>4928</v>
      </c>
      <c r="C204" s="52" t="s">
        <v>5172</v>
      </c>
      <c r="D204" s="52" t="s">
        <v>9294</v>
      </c>
      <c r="E204" s="52" t="s">
        <v>9278</v>
      </c>
      <c r="F204" s="48" t="s">
        <v>4738</v>
      </c>
      <c r="G204" s="48" t="s">
        <v>7164</v>
      </c>
      <c r="H204" s="48">
        <v>0</v>
      </c>
      <c r="I204" s="52" t="s">
        <v>4922</v>
      </c>
      <c r="J204" s="52" t="s">
        <v>4923</v>
      </c>
      <c r="K204" s="48" t="s">
        <v>7213</v>
      </c>
      <c r="L204" s="52" t="s">
        <v>4935</v>
      </c>
      <c r="M204" s="52" t="s">
        <v>4927</v>
      </c>
      <c r="N204" s="52" t="s">
        <v>4929</v>
      </c>
      <c r="O204" s="48" t="s">
        <v>6136</v>
      </c>
      <c r="P204" s="52">
        <v>796</v>
      </c>
      <c r="Q204" s="52" t="s">
        <v>6044</v>
      </c>
      <c r="R204" s="48">
        <v>24</v>
      </c>
      <c r="S204" s="48">
        <v>40</v>
      </c>
      <c r="T204" s="47">
        <v>0</v>
      </c>
      <c r="U204" s="47">
        <f t="shared" si="14"/>
        <v>0</v>
      </c>
      <c r="V204" s="48"/>
      <c r="W204" s="48">
        <v>2015</v>
      </c>
      <c r="X204" s="48">
        <v>11</v>
      </c>
      <c r="Y204" s="54">
        <v>1</v>
      </c>
      <c r="Z204" s="80"/>
      <c r="AA204" s="80"/>
      <c r="AB204" s="87"/>
    </row>
    <row r="205" spans="1:28" s="7" customFormat="1" ht="75.75" customHeight="1">
      <c r="A205" s="48" t="s">
        <v>9899</v>
      </c>
      <c r="B205" s="52" t="s">
        <v>4928</v>
      </c>
      <c r="C205" s="52" t="s">
        <v>5172</v>
      </c>
      <c r="D205" s="52" t="s">
        <v>9294</v>
      </c>
      <c r="E205" s="52" t="s">
        <v>9278</v>
      </c>
      <c r="F205" s="48" t="s">
        <v>4738</v>
      </c>
      <c r="G205" s="48" t="s">
        <v>7164</v>
      </c>
      <c r="H205" s="48">
        <v>0</v>
      </c>
      <c r="I205" s="52" t="s">
        <v>4922</v>
      </c>
      <c r="J205" s="52" t="s">
        <v>4923</v>
      </c>
      <c r="K205" s="48" t="s">
        <v>10252</v>
      </c>
      <c r="L205" s="52" t="s">
        <v>4935</v>
      </c>
      <c r="M205" s="52" t="s">
        <v>4927</v>
      </c>
      <c r="N205" s="52" t="s">
        <v>4929</v>
      </c>
      <c r="O205" s="48" t="s">
        <v>6136</v>
      </c>
      <c r="P205" s="52">
        <v>796</v>
      </c>
      <c r="Q205" s="52" t="s">
        <v>6044</v>
      </c>
      <c r="R205" s="48">
        <v>24</v>
      </c>
      <c r="S205" s="48">
        <v>40</v>
      </c>
      <c r="T205" s="47">
        <f t="shared" ref="T205" si="43">R205*S205</f>
        <v>960</v>
      </c>
      <c r="U205" s="47">
        <f t="shared" si="14"/>
        <v>1075.2</v>
      </c>
      <c r="V205" s="48"/>
      <c r="W205" s="48">
        <v>2015</v>
      </c>
      <c r="X205" s="48"/>
      <c r="Y205" s="54">
        <v>1</v>
      </c>
      <c r="Z205" s="87"/>
      <c r="AA205" s="87"/>
      <c r="AB205" s="87"/>
    </row>
    <row r="206" spans="1:28" s="7" customFormat="1" ht="75.75" customHeight="1">
      <c r="A206" s="48" t="s">
        <v>6258</v>
      </c>
      <c r="B206" s="52" t="s">
        <v>4928</v>
      </c>
      <c r="C206" s="52" t="s">
        <v>5173</v>
      </c>
      <c r="D206" s="52" t="s">
        <v>9295</v>
      </c>
      <c r="E206" s="52" t="s">
        <v>9278</v>
      </c>
      <c r="F206" s="48" t="s">
        <v>4739</v>
      </c>
      <c r="G206" s="48" t="s">
        <v>7164</v>
      </c>
      <c r="H206" s="48">
        <v>0</v>
      </c>
      <c r="I206" s="52" t="s">
        <v>4922</v>
      </c>
      <c r="J206" s="52" t="s">
        <v>4923</v>
      </c>
      <c r="K206" s="48" t="s">
        <v>7213</v>
      </c>
      <c r="L206" s="52" t="s">
        <v>4935</v>
      </c>
      <c r="M206" s="52" t="s">
        <v>4927</v>
      </c>
      <c r="N206" s="52" t="s">
        <v>4929</v>
      </c>
      <c r="O206" s="48" t="s">
        <v>6136</v>
      </c>
      <c r="P206" s="52">
        <v>796</v>
      </c>
      <c r="Q206" s="52" t="s">
        <v>6044</v>
      </c>
      <c r="R206" s="48">
        <v>24</v>
      </c>
      <c r="S206" s="48">
        <v>85</v>
      </c>
      <c r="T206" s="47">
        <v>0</v>
      </c>
      <c r="U206" s="47">
        <f t="shared" si="14"/>
        <v>0</v>
      </c>
      <c r="V206" s="48"/>
      <c r="W206" s="48">
        <v>2015</v>
      </c>
      <c r="X206" s="48">
        <v>11</v>
      </c>
      <c r="Y206" s="54">
        <v>1</v>
      </c>
      <c r="Z206" s="80"/>
      <c r="AA206" s="80"/>
      <c r="AB206" s="87"/>
    </row>
    <row r="207" spans="1:28" s="7" customFormat="1" ht="75.75" customHeight="1">
      <c r="A207" s="48" t="s">
        <v>9900</v>
      </c>
      <c r="B207" s="52" t="s">
        <v>4928</v>
      </c>
      <c r="C207" s="52" t="s">
        <v>5173</v>
      </c>
      <c r="D207" s="52" t="s">
        <v>9295</v>
      </c>
      <c r="E207" s="52" t="s">
        <v>9278</v>
      </c>
      <c r="F207" s="48" t="s">
        <v>4739</v>
      </c>
      <c r="G207" s="48" t="s">
        <v>7164</v>
      </c>
      <c r="H207" s="48">
        <v>0</v>
      </c>
      <c r="I207" s="52" t="s">
        <v>4922</v>
      </c>
      <c r="J207" s="52" t="s">
        <v>4923</v>
      </c>
      <c r="K207" s="48" t="s">
        <v>10252</v>
      </c>
      <c r="L207" s="52" t="s">
        <v>4935</v>
      </c>
      <c r="M207" s="52" t="s">
        <v>4927</v>
      </c>
      <c r="N207" s="52" t="s">
        <v>4929</v>
      </c>
      <c r="O207" s="48" t="s">
        <v>6136</v>
      </c>
      <c r="P207" s="52">
        <v>796</v>
      </c>
      <c r="Q207" s="52" t="s">
        <v>6044</v>
      </c>
      <c r="R207" s="48">
        <v>24</v>
      </c>
      <c r="S207" s="48">
        <v>85</v>
      </c>
      <c r="T207" s="47">
        <f t="shared" ref="T207" si="44">R207*S207</f>
        <v>2040</v>
      </c>
      <c r="U207" s="47">
        <f t="shared" si="14"/>
        <v>2284.8000000000002</v>
      </c>
      <c r="V207" s="48"/>
      <c r="W207" s="48">
        <v>2015</v>
      </c>
      <c r="X207" s="48"/>
      <c r="Y207" s="54">
        <v>1</v>
      </c>
      <c r="Z207" s="87"/>
      <c r="AA207" s="87"/>
      <c r="AB207" s="87"/>
    </row>
    <row r="208" spans="1:28" s="7" customFormat="1" ht="75.75" customHeight="1">
      <c r="A208" s="48" t="s">
        <v>6259</v>
      </c>
      <c r="B208" s="52" t="s">
        <v>4928</v>
      </c>
      <c r="C208" s="52" t="s">
        <v>5174</v>
      </c>
      <c r="D208" s="52" t="s">
        <v>9292</v>
      </c>
      <c r="E208" s="52" t="s">
        <v>9278</v>
      </c>
      <c r="F208" s="48" t="s">
        <v>4740</v>
      </c>
      <c r="G208" s="48" t="s">
        <v>7164</v>
      </c>
      <c r="H208" s="48">
        <v>0</v>
      </c>
      <c r="I208" s="52" t="s">
        <v>4922</v>
      </c>
      <c r="J208" s="52" t="s">
        <v>4923</v>
      </c>
      <c r="K208" s="48" t="s">
        <v>7213</v>
      </c>
      <c r="L208" s="52" t="s">
        <v>4935</v>
      </c>
      <c r="M208" s="52" t="s">
        <v>4927</v>
      </c>
      <c r="N208" s="52" t="s">
        <v>4929</v>
      </c>
      <c r="O208" s="48" t="s">
        <v>6136</v>
      </c>
      <c r="P208" s="52">
        <v>796</v>
      </c>
      <c r="Q208" s="52" t="s">
        <v>6044</v>
      </c>
      <c r="R208" s="48">
        <v>5</v>
      </c>
      <c r="S208" s="48">
        <v>70</v>
      </c>
      <c r="T208" s="47">
        <v>0</v>
      </c>
      <c r="U208" s="47">
        <f t="shared" si="14"/>
        <v>0</v>
      </c>
      <c r="V208" s="48"/>
      <c r="W208" s="48">
        <v>2015</v>
      </c>
      <c r="X208" s="48">
        <v>11</v>
      </c>
      <c r="Y208" s="54">
        <v>1</v>
      </c>
      <c r="Z208" s="80"/>
      <c r="AA208" s="80"/>
      <c r="AB208" s="87"/>
    </row>
    <row r="209" spans="1:28" s="7" customFormat="1" ht="75.75" customHeight="1">
      <c r="A209" s="48" t="s">
        <v>9870</v>
      </c>
      <c r="B209" s="52" t="s">
        <v>4928</v>
      </c>
      <c r="C209" s="52" t="s">
        <v>5174</v>
      </c>
      <c r="D209" s="52" t="s">
        <v>9292</v>
      </c>
      <c r="E209" s="52" t="s">
        <v>9278</v>
      </c>
      <c r="F209" s="48" t="s">
        <v>4740</v>
      </c>
      <c r="G209" s="48" t="s">
        <v>7164</v>
      </c>
      <c r="H209" s="48">
        <v>0</v>
      </c>
      <c r="I209" s="52" t="s">
        <v>4922</v>
      </c>
      <c r="J209" s="52" t="s">
        <v>4923</v>
      </c>
      <c r="K209" s="48" t="s">
        <v>10252</v>
      </c>
      <c r="L209" s="52" t="s">
        <v>4935</v>
      </c>
      <c r="M209" s="52" t="s">
        <v>4927</v>
      </c>
      <c r="N209" s="52" t="s">
        <v>4929</v>
      </c>
      <c r="O209" s="48" t="s">
        <v>6136</v>
      </c>
      <c r="P209" s="52">
        <v>796</v>
      </c>
      <c r="Q209" s="52" t="s">
        <v>6044</v>
      </c>
      <c r="R209" s="48">
        <v>5</v>
      </c>
      <c r="S209" s="48">
        <v>70</v>
      </c>
      <c r="T209" s="47">
        <f t="shared" ref="T209" si="45">R209*S209</f>
        <v>350</v>
      </c>
      <c r="U209" s="47">
        <f t="shared" si="14"/>
        <v>392.00000000000006</v>
      </c>
      <c r="V209" s="48"/>
      <c r="W209" s="48">
        <v>2015</v>
      </c>
      <c r="X209" s="48"/>
      <c r="Y209" s="54">
        <v>1</v>
      </c>
      <c r="Z209" s="87"/>
      <c r="AA209" s="87"/>
      <c r="AB209" s="87"/>
    </row>
    <row r="210" spans="1:28" s="7" customFormat="1" ht="75.75" customHeight="1">
      <c r="A210" s="48" t="s">
        <v>6260</v>
      </c>
      <c r="B210" s="52" t="s">
        <v>4928</v>
      </c>
      <c r="C210" s="52" t="s">
        <v>5175</v>
      </c>
      <c r="D210" s="52" t="s">
        <v>9296</v>
      </c>
      <c r="E210" s="52" t="s">
        <v>9278</v>
      </c>
      <c r="F210" s="48" t="s">
        <v>4741</v>
      </c>
      <c r="G210" s="48" t="s">
        <v>7164</v>
      </c>
      <c r="H210" s="48">
        <v>0</v>
      </c>
      <c r="I210" s="52" t="s">
        <v>4922</v>
      </c>
      <c r="J210" s="52" t="s">
        <v>4923</v>
      </c>
      <c r="K210" s="48" t="s">
        <v>7213</v>
      </c>
      <c r="L210" s="52" t="s">
        <v>4935</v>
      </c>
      <c r="M210" s="52" t="s">
        <v>4927</v>
      </c>
      <c r="N210" s="52" t="s">
        <v>4929</v>
      </c>
      <c r="O210" s="48" t="s">
        <v>6136</v>
      </c>
      <c r="P210" s="52">
        <v>796</v>
      </c>
      <c r="Q210" s="52" t="s">
        <v>6044</v>
      </c>
      <c r="R210" s="48">
        <v>10</v>
      </c>
      <c r="S210" s="48">
        <v>80</v>
      </c>
      <c r="T210" s="47">
        <v>0</v>
      </c>
      <c r="U210" s="47">
        <f t="shared" ref="U210:U273" si="46">T210*1.12</f>
        <v>0</v>
      </c>
      <c r="V210" s="48"/>
      <c r="W210" s="48">
        <v>2015</v>
      </c>
      <c r="X210" s="48">
        <v>11</v>
      </c>
      <c r="Y210" s="54">
        <v>1</v>
      </c>
      <c r="Z210" s="80"/>
      <c r="AA210" s="80"/>
      <c r="AB210" s="87"/>
    </row>
    <row r="211" spans="1:28" s="7" customFormat="1" ht="75.75" customHeight="1">
      <c r="A211" s="48" t="s">
        <v>9868</v>
      </c>
      <c r="B211" s="52" t="s">
        <v>4928</v>
      </c>
      <c r="C211" s="52" t="s">
        <v>5175</v>
      </c>
      <c r="D211" s="52" t="s">
        <v>9296</v>
      </c>
      <c r="E211" s="52" t="s">
        <v>9278</v>
      </c>
      <c r="F211" s="48" t="s">
        <v>4741</v>
      </c>
      <c r="G211" s="48" t="s">
        <v>7164</v>
      </c>
      <c r="H211" s="48">
        <v>0</v>
      </c>
      <c r="I211" s="52" t="s">
        <v>4922</v>
      </c>
      <c r="J211" s="52" t="s">
        <v>4923</v>
      </c>
      <c r="K211" s="48" t="s">
        <v>10252</v>
      </c>
      <c r="L211" s="52" t="s">
        <v>4935</v>
      </c>
      <c r="M211" s="52" t="s">
        <v>4927</v>
      </c>
      <c r="N211" s="52" t="s">
        <v>4929</v>
      </c>
      <c r="O211" s="48" t="s">
        <v>6136</v>
      </c>
      <c r="P211" s="52">
        <v>796</v>
      </c>
      <c r="Q211" s="52" t="s">
        <v>6044</v>
      </c>
      <c r="R211" s="48">
        <v>10</v>
      </c>
      <c r="S211" s="48">
        <v>80</v>
      </c>
      <c r="T211" s="47">
        <f t="shared" ref="T211" si="47">R211*S211</f>
        <v>800</v>
      </c>
      <c r="U211" s="47">
        <f t="shared" si="46"/>
        <v>896.00000000000011</v>
      </c>
      <c r="V211" s="48"/>
      <c r="W211" s="48">
        <v>2015</v>
      </c>
      <c r="X211" s="48"/>
      <c r="Y211" s="54">
        <v>1</v>
      </c>
      <c r="Z211" s="87"/>
      <c r="AA211" s="87"/>
      <c r="AB211" s="87"/>
    </row>
    <row r="212" spans="1:28" s="7" customFormat="1" ht="75.75" customHeight="1">
      <c r="A212" s="48" t="s">
        <v>6261</v>
      </c>
      <c r="B212" s="52" t="s">
        <v>4928</v>
      </c>
      <c r="C212" s="52" t="s">
        <v>5176</v>
      </c>
      <c r="D212" s="52" t="s">
        <v>5177</v>
      </c>
      <c r="E212" s="52" t="s">
        <v>5178</v>
      </c>
      <c r="F212" s="48" t="s">
        <v>4742</v>
      </c>
      <c r="G212" s="48" t="s">
        <v>7164</v>
      </c>
      <c r="H212" s="48">
        <v>0</v>
      </c>
      <c r="I212" s="52" t="s">
        <v>4922</v>
      </c>
      <c r="J212" s="52" t="s">
        <v>4923</v>
      </c>
      <c r="K212" s="48" t="s">
        <v>7213</v>
      </c>
      <c r="L212" s="52" t="s">
        <v>4935</v>
      </c>
      <c r="M212" s="52" t="s">
        <v>4927</v>
      </c>
      <c r="N212" s="52" t="s">
        <v>4929</v>
      </c>
      <c r="O212" s="48" t="s">
        <v>6136</v>
      </c>
      <c r="P212" s="52">
        <v>796</v>
      </c>
      <c r="Q212" s="52" t="s">
        <v>4930</v>
      </c>
      <c r="R212" s="48">
        <v>24</v>
      </c>
      <c r="S212" s="48">
        <v>60</v>
      </c>
      <c r="T212" s="47">
        <v>0</v>
      </c>
      <c r="U212" s="47">
        <f t="shared" si="46"/>
        <v>0</v>
      </c>
      <c r="V212" s="48"/>
      <c r="W212" s="48">
        <v>2015</v>
      </c>
      <c r="X212" s="48">
        <v>11</v>
      </c>
      <c r="Y212" s="54">
        <v>1</v>
      </c>
      <c r="Z212" s="80"/>
      <c r="AA212" s="80"/>
      <c r="AB212" s="87"/>
    </row>
    <row r="213" spans="1:28" s="7" customFormat="1" ht="75.75" customHeight="1">
      <c r="A213" s="48" t="s">
        <v>9869</v>
      </c>
      <c r="B213" s="52" t="s">
        <v>4928</v>
      </c>
      <c r="C213" s="52" t="s">
        <v>5176</v>
      </c>
      <c r="D213" s="52" t="s">
        <v>5177</v>
      </c>
      <c r="E213" s="52" t="s">
        <v>5178</v>
      </c>
      <c r="F213" s="48" t="s">
        <v>4742</v>
      </c>
      <c r="G213" s="48" t="s">
        <v>7164</v>
      </c>
      <c r="H213" s="48">
        <v>0</v>
      </c>
      <c r="I213" s="52" t="s">
        <v>4922</v>
      </c>
      <c r="J213" s="52" t="s">
        <v>4923</v>
      </c>
      <c r="K213" s="48" t="s">
        <v>10252</v>
      </c>
      <c r="L213" s="52" t="s">
        <v>4935</v>
      </c>
      <c r="M213" s="52" t="s">
        <v>4927</v>
      </c>
      <c r="N213" s="52" t="s">
        <v>4929</v>
      </c>
      <c r="O213" s="48" t="s">
        <v>6136</v>
      </c>
      <c r="P213" s="52">
        <v>796</v>
      </c>
      <c r="Q213" s="52" t="s">
        <v>4930</v>
      </c>
      <c r="R213" s="48">
        <v>24</v>
      </c>
      <c r="S213" s="48">
        <v>60</v>
      </c>
      <c r="T213" s="47">
        <f t="shared" ref="T213" si="48">R213*S213</f>
        <v>1440</v>
      </c>
      <c r="U213" s="47">
        <f t="shared" si="46"/>
        <v>1612.8000000000002</v>
      </c>
      <c r="V213" s="48"/>
      <c r="W213" s="48">
        <v>2015</v>
      </c>
      <c r="X213" s="48"/>
      <c r="Y213" s="54">
        <v>1</v>
      </c>
      <c r="Z213" s="87"/>
      <c r="AA213" s="87"/>
      <c r="AB213" s="87"/>
    </row>
    <row r="214" spans="1:28" s="7" customFormat="1" ht="75.75" customHeight="1">
      <c r="A214" s="48" t="s">
        <v>6262</v>
      </c>
      <c r="B214" s="52" t="s">
        <v>4928</v>
      </c>
      <c r="C214" s="52" t="s">
        <v>5179</v>
      </c>
      <c r="D214" s="52" t="s">
        <v>9297</v>
      </c>
      <c r="E214" s="52" t="s">
        <v>9278</v>
      </c>
      <c r="F214" s="48" t="s">
        <v>4743</v>
      </c>
      <c r="G214" s="48" t="s">
        <v>7164</v>
      </c>
      <c r="H214" s="48">
        <v>0</v>
      </c>
      <c r="I214" s="52" t="s">
        <v>4922</v>
      </c>
      <c r="J214" s="52" t="s">
        <v>4923</v>
      </c>
      <c r="K214" s="48" t="s">
        <v>7213</v>
      </c>
      <c r="L214" s="52" t="s">
        <v>4935</v>
      </c>
      <c r="M214" s="52" t="s">
        <v>4927</v>
      </c>
      <c r="N214" s="52" t="s">
        <v>4929</v>
      </c>
      <c r="O214" s="48" t="s">
        <v>6136</v>
      </c>
      <c r="P214" s="52">
        <v>796</v>
      </c>
      <c r="Q214" s="52" t="s">
        <v>6044</v>
      </c>
      <c r="R214" s="48">
        <v>24</v>
      </c>
      <c r="S214" s="48">
        <v>410</v>
      </c>
      <c r="T214" s="47">
        <v>0</v>
      </c>
      <c r="U214" s="47">
        <f t="shared" si="46"/>
        <v>0</v>
      </c>
      <c r="V214" s="48"/>
      <c r="W214" s="48">
        <v>2015</v>
      </c>
      <c r="X214" s="48">
        <v>11</v>
      </c>
      <c r="Y214" s="54">
        <v>1</v>
      </c>
      <c r="Z214" s="80"/>
      <c r="AA214" s="80"/>
      <c r="AB214" s="87"/>
    </row>
    <row r="215" spans="1:28" s="7" customFormat="1" ht="75.75" customHeight="1">
      <c r="A215" s="48" t="s">
        <v>9871</v>
      </c>
      <c r="B215" s="52" t="s">
        <v>4928</v>
      </c>
      <c r="C215" s="52" t="s">
        <v>5179</v>
      </c>
      <c r="D215" s="52" t="s">
        <v>9297</v>
      </c>
      <c r="E215" s="52" t="s">
        <v>9278</v>
      </c>
      <c r="F215" s="48" t="s">
        <v>4743</v>
      </c>
      <c r="G215" s="48" t="s">
        <v>7164</v>
      </c>
      <c r="H215" s="48">
        <v>0</v>
      </c>
      <c r="I215" s="52" t="s">
        <v>4922</v>
      </c>
      <c r="J215" s="52" t="s">
        <v>4923</v>
      </c>
      <c r="K215" s="48" t="s">
        <v>10252</v>
      </c>
      <c r="L215" s="52" t="s">
        <v>4935</v>
      </c>
      <c r="M215" s="52" t="s">
        <v>4927</v>
      </c>
      <c r="N215" s="52" t="s">
        <v>4929</v>
      </c>
      <c r="O215" s="48" t="s">
        <v>6136</v>
      </c>
      <c r="P215" s="52">
        <v>796</v>
      </c>
      <c r="Q215" s="52" t="s">
        <v>6044</v>
      </c>
      <c r="R215" s="48">
        <v>24</v>
      </c>
      <c r="S215" s="48">
        <v>410</v>
      </c>
      <c r="T215" s="47">
        <f t="shared" ref="T215" si="49">R215*S215</f>
        <v>9840</v>
      </c>
      <c r="U215" s="47">
        <f t="shared" si="46"/>
        <v>11020.800000000001</v>
      </c>
      <c r="V215" s="48"/>
      <c r="W215" s="48">
        <v>2015</v>
      </c>
      <c r="X215" s="48"/>
      <c r="Y215" s="54">
        <v>1</v>
      </c>
      <c r="Z215" s="87"/>
      <c r="AA215" s="87"/>
      <c r="AB215" s="87"/>
    </row>
    <row r="216" spans="1:28" s="7" customFormat="1" ht="75.75" customHeight="1">
      <c r="A216" s="48" t="s">
        <v>6263</v>
      </c>
      <c r="B216" s="52" t="s">
        <v>4928</v>
      </c>
      <c r="C216" s="52" t="s">
        <v>5180</v>
      </c>
      <c r="D216" s="52" t="s">
        <v>5181</v>
      </c>
      <c r="E216" s="52" t="s">
        <v>9278</v>
      </c>
      <c r="F216" s="48" t="s">
        <v>4744</v>
      </c>
      <c r="G216" s="48" t="s">
        <v>7164</v>
      </c>
      <c r="H216" s="48">
        <v>0</v>
      </c>
      <c r="I216" s="52" t="s">
        <v>4922</v>
      </c>
      <c r="J216" s="52" t="s">
        <v>4923</v>
      </c>
      <c r="K216" s="48" t="s">
        <v>7213</v>
      </c>
      <c r="L216" s="52" t="s">
        <v>4935</v>
      </c>
      <c r="M216" s="52" t="s">
        <v>4927</v>
      </c>
      <c r="N216" s="52" t="s">
        <v>4929</v>
      </c>
      <c r="O216" s="48" t="s">
        <v>6136</v>
      </c>
      <c r="P216" s="52">
        <v>796</v>
      </c>
      <c r="Q216" s="52" t="s">
        <v>6044</v>
      </c>
      <c r="R216" s="48">
        <v>24</v>
      </c>
      <c r="S216" s="48">
        <v>150</v>
      </c>
      <c r="T216" s="47">
        <v>0</v>
      </c>
      <c r="U216" s="47">
        <f t="shared" si="46"/>
        <v>0</v>
      </c>
      <c r="V216" s="48"/>
      <c r="W216" s="48">
        <v>2015</v>
      </c>
      <c r="X216" s="48">
        <v>11</v>
      </c>
      <c r="Y216" s="54">
        <v>1</v>
      </c>
      <c r="Z216" s="80"/>
      <c r="AA216" s="80"/>
      <c r="AB216" s="87"/>
    </row>
    <row r="217" spans="1:28" s="7" customFormat="1" ht="75.75" customHeight="1">
      <c r="A217" s="48" t="s">
        <v>9872</v>
      </c>
      <c r="B217" s="52" t="s">
        <v>4928</v>
      </c>
      <c r="C217" s="52" t="s">
        <v>5180</v>
      </c>
      <c r="D217" s="52" t="s">
        <v>5181</v>
      </c>
      <c r="E217" s="52" t="s">
        <v>9278</v>
      </c>
      <c r="F217" s="48" t="s">
        <v>4744</v>
      </c>
      <c r="G217" s="48" t="s">
        <v>7164</v>
      </c>
      <c r="H217" s="48">
        <v>0</v>
      </c>
      <c r="I217" s="52" t="s">
        <v>4922</v>
      </c>
      <c r="J217" s="52" t="s">
        <v>4923</v>
      </c>
      <c r="K217" s="48" t="s">
        <v>10252</v>
      </c>
      <c r="L217" s="52" t="s">
        <v>4935</v>
      </c>
      <c r="M217" s="52" t="s">
        <v>4927</v>
      </c>
      <c r="N217" s="52" t="s">
        <v>4929</v>
      </c>
      <c r="O217" s="48" t="s">
        <v>6136</v>
      </c>
      <c r="P217" s="52">
        <v>796</v>
      </c>
      <c r="Q217" s="52" t="s">
        <v>6044</v>
      </c>
      <c r="R217" s="48">
        <v>24</v>
      </c>
      <c r="S217" s="48">
        <v>150</v>
      </c>
      <c r="T217" s="47">
        <f t="shared" ref="T217" si="50">R217*S217</f>
        <v>3600</v>
      </c>
      <c r="U217" s="47">
        <f t="shared" si="46"/>
        <v>4032.0000000000005</v>
      </c>
      <c r="V217" s="48"/>
      <c r="W217" s="48">
        <v>2015</v>
      </c>
      <c r="X217" s="48"/>
      <c r="Y217" s="54">
        <v>1</v>
      </c>
      <c r="Z217" s="87"/>
      <c r="AA217" s="87"/>
      <c r="AB217" s="87"/>
    </row>
    <row r="218" spans="1:28" s="7" customFormat="1" ht="75.75" customHeight="1">
      <c r="A218" s="48" t="s">
        <v>6264</v>
      </c>
      <c r="B218" s="52" t="s">
        <v>4928</v>
      </c>
      <c r="C218" s="52" t="s">
        <v>5182</v>
      </c>
      <c r="D218" s="52" t="s">
        <v>9298</v>
      </c>
      <c r="E218" s="52" t="s">
        <v>9299</v>
      </c>
      <c r="F218" s="48" t="s">
        <v>4745</v>
      </c>
      <c r="G218" s="48" t="s">
        <v>7164</v>
      </c>
      <c r="H218" s="48">
        <v>0</v>
      </c>
      <c r="I218" s="52" t="s">
        <v>4922</v>
      </c>
      <c r="J218" s="52" t="s">
        <v>4923</v>
      </c>
      <c r="K218" s="48" t="s">
        <v>7213</v>
      </c>
      <c r="L218" s="52" t="s">
        <v>4935</v>
      </c>
      <c r="M218" s="52" t="s">
        <v>4927</v>
      </c>
      <c r="N218" s="52" t="s">
        <v>4929</v>
      </c>
      <c r="O218" s="48" t="s">
        <v>6136</v>
      </c>
      <c r="P218" s="52">
        <v>796</v>
      </c>
      <c r="Q218" s="52" t="s">
        <v>4930</v>
      </c>
      <c r="R218" s="48">
        <v>24</v>
      </c>
      <c r="S218" s="48">
        <v>275</v>
      </c>
      <c r="T218" s="47">
        <v>0</v>
      </c>
      <c r="U218" s="47">
        <f t="shared" si="46"/>
        <v>0</v>
      </c>
      <c r="V218" s="48"/>
      <c r="W218" s="48">
        <v>2015</v>
      </c>
      <c r="X218" s="48">
        <v>11</v>
      </c>
      <c r="Y218" s="54">
        <v>1</v>
      </c>
      <c r="Z218" s="80"/>
      <c r="AA218" s="80"/>
      <c r="AB218" s="87"/>
    </row>
    <row r="219" spans="1:28" s="7" customFormat="1" ht="75.75" customHeight="1">
      <c r="A219" s="48" t="s">
        <v>9873</v>
      </c>
      <c r="B219" s="52" t="s">
        <v>4928</v>
      </c>
      <c r="C219" s="52" t="s">
        <v>5182</v>
      </c>
      <c r="D219" s="52" t="s">
        <v>9298</v>
      </c>
      <c r="E219" s="52" t="s">
        <v>9299</v>
      </c>
      <c r="F219" s="48" t="s">
        <v>4745</v>
      </c>
      <c r="G219" s="48" t="s">
        <v>7164</v>
      </c>
      <c r="H219" s="48">
        <v>0</v>
      </c>
      <c r="I219" s="52" t="s">
        <v>4922</v>
      </c>
      <c r="J219" s="52" t="s">
        <v>4923</v>
      </c>
      <c r="K219" s="48" t="s">
        <v>10252</v>
      </c>
      <c r="L219" s="52" t="s">
        <v>4935</v>
      </c>
      <c r="M219" s="52" t="s">
        <v>4927</v>
      </c>
      <c r="N219" s="52" t="s">
        <v>4929</v>
      </c>
      <c r="O219" s="48" t="s">
        <v>6136</v>
      </c>
      <c r="P219" s="52">
        <v>796</v>
      </c>
      <c r="Q219" s="52" t="s">
        <v>4930</v>
      </c>
      <c r="R219" s="48">
        <v>24</v>
      </c>
      <c r="S219" s="48">
        <v>275</v>
      </c>
      <c r="T219" s="47">
        <f t="shared" ref="T219" si="51">R219*S219</f>
        <v>6600</v>
      </c>
      <c r="U219" s="47">
        <f t="shared" si="46"/>
        <v>7392.0000000000009</v>
      </c>
      <c r="V219" s="48"/>
      <c r="W219" s="48">
        <v>2015</v>
      </c>
      <c r="X219" s="48"/>
      <c r="Y219" s="54">
        <v>1</v>
      </c>
      <c r="Z219" s="87"/>
      <c r="AA219" s="87"/>
      <c r="AB219" s="87"/>
    </row>
    <row r="220" spans="1:28" s="7" customFormat="1" ht="75.75" customHeight="1">
      <c r="A220" s="48" t="s">
        <v>6265</v>
      </c>
      <c r="B220" s="52" t="s">
        <v>4928</v>
      </c>
      <c r="C220" s="52" t="s">
        <v>5183</v>
      </c>
      <c r="D220" s="52" t="s">
        <v>5184</v>
      </c>
      <c r="E220" s="52" t="s">
        <v>5185</v>
      </c>
      <c r="F220" s="48" t="s">
        <v>5186</v>
      </c>
      <c r="G220" s="48" t="s">
        <v>7164</v>
      </c>
      <c r="H220" s="48">
        <v>0</v>
      </c>
      <c r="I220" s="52" t="s">
        <v>4922</v>
      </c>
      <c r="J220" s="52" t="s">
        <v>4923</v>
      </c>
      <c r="K220" s="48" t="s">
        <v>7213</v>
      </c>
      <c r="L220" s="52" t="s">
        <v>4935</v>
      </c>
      <c r="M220" s="52" t="s">
        <v>4927</v>
      </c>
      <c r="N220" s="52" t="s">
        <v>4929</v>
      </c>
      <c r="O220" s="48" t="s">
        <v>6136</v>
      </c>
      <c r="P220" s="52">
        <v>872</v>
      </c>
      <c r="Q220" s="52" t="s">
        <v>8858</v>
      </c>
      <c r="R220" s="48">
        <v>1</v>
      </c>
      <c r="S220" s="48">
        <v>420</v>
      </c>
      <c r="T220" s="47">
        <v>0</v>
      </c>
      <c r="U220" s="47">
        <f t="shared" si="46"/>
        <v>0</v>
      </c>
      <c r="V220" s="48"/>
      <c r="W220" s="48">
        <v>2015</v>
      </c>
      <c r="X220" s="48">
        <v>11</v>
      </c>
      <c r="Y220" s="54">
        <v>1</v>
      </c>
      <c r="Z220" s="80"/>
      <c r="AA220" s="80"/>
      <c r="AB220" s="87"/>
    </row>
    <row r="221" spans="1:28" s="7" customFormat="1" ht="75.75" customHeight="1">
      <c r="A221" s="48" t="s">
        <v>9874</v>
      </c>
      <c r="B221" s="52" t="s">
        <v>4928</v>
      </c>
      <c r="C221" s="52" t="s">
        <v>5183</v>
      </c>
      <c r="D221" s="52" t="s">
        <v>5184</v>
      </c>
      <c r="E221" s="52" t="s">
        <v>5185</v>
      </c>
      <c r="F221" s="48" t="s">
        <v>5186</v>
      </c>
      <c r="G221" s="48" t="s">
        <v>7164</v>
      </c>
      <c r="H221" s="48">
        <v>0</v>
      </c>
      <c r="I221" s="52" t="s">
        <v>4922</v>
      </c>
      <c r="J221" s="52" t="s">
        <v>4923</v>
      </c>
      <c r="K221" s="48" t="s">
        <v>10252</v>
      </c>
      <c r="L221" s="52" t="s">
        <v>4935</v>
      </c>
      <c r="M221" s="52" t="s">
        <v>4927</v>
      </c>
      <c r="N221" s="52" t="s">
        <v>4929</v>
      </c>
      <c r="O221" s="48" t="s">
        <v>6136</v>
      </c>
      <c r="P221" s="52">
        <v>872</v>
      </c>
      <c r="Q221" s="52" t="s">
        <v>8858</v>
      </c>
      <c r="R221" s="48">
        <v>1</v>
      </c>
      <c r="S221" s="48">
        <v>420</v>
      </c>
      <c r="T221" s="47">
        <f t="shared" ref="T221" si="52">R221*S221</f>
        <v>420</v>
      </c>
      <c r="U221" s="47">
        <f t="shared" si="46"/>
        <v>470.40000000000003</v>
      </c>
      <c r="V221" s="48"/>
      <c r="W221" s="48">
        <v>2015</v>
      </c>
      <c r="X221" s="48"/>
      <c r="Y221" s="54">
        <v>1</v>
      </c>
      <c r="Z221" s="87"/>
      <c r="AA221" s="87"/>
      <c r="AB221" s="87"/>
    </row>
    <row r="222" spans="1:28" s="7" customFormat="1" ht="75.75" customHeight="1">
      <c r="A222" s="48" t="s">
        <v>6266</v>
      </c>
      <c r="B222" s="52" t="s">
        <v>4928</v>
      </c>
      <c r="C222" s="52" t="s">
        <v>5187</v>
      </c>
      <c r="D222" s="52" t="s">
        <v>5188</v>
      </c>
      <c r="E222" s="52" t="s">
        <v>5189</v>
      </c>
      <c r="F222" s="48" t="s">
        <v>5188</v>
      </c>
      <c r="G222" s="48" t="s">
        <v>7164</v>
      </c>
      <c r="H222" s="48">
        <v>0</v>
      </c>
      <c r="I222" s="52" t="s">
        <v>4922</v>
      </c>
      <c r="J222" s="52" t="s">
        <v>4923</v>
      </c>
      <c r="K222" s="48" t="s">
        <v>7213</v>
      </c>
      <c r="L222" s="52" t="s">
        <v>4935</v>
      </c>
      <c r="M222" s="52" t="s">
        <v>4927</v>
      </c>
      <c r="N222" s="52" t="s">
        <v>4929</v>
      </c>
      <c r="O222" s="48" t="s">
        <v>6136</v>
      </c>
      <c r="P222" s="52">
        <v>796</v>
      </c>
      <c r="Q222" s="52" t="s">
        <v>6044</v>
      </c>
      <c r="R222" s="48">
        <v>2</v>
      </c>
      <c r="S222" s="48">
        <v>150</v>
      </c>
      <c r="T222" s="47">
        <v>0</v>
      </c>
      <c r="U222" s="47">
        <f t="shared" si="46"/>
        <v>0</v>
      </c>
      <c r="V222" s="48"/>
      <c r="W222" s="48">
        <v>2015</v>
      </c>
      <c r="X222" s="48">
        <v>11</v>
      </c>
      <c r="Y222" s="54">
        <v>1</v>
      </c>
      <c r="Z222" s="80"/>
      <c r="AA222" s="80"/>
      <c r="AB222" s="87"/>
    </row>
    <row r="223" spans="1:28" s="7" customFormat="1" ht="75.75" customHeight="1">
      <c r="A223" s="48" t="s">
        <v>9875</v>
      </c>
      <c r="B223" s="52" t="s">
        <v>4928</v>
      </c>
      <c r="C223" s="52" t="s">
        <v>5187</v>
      </c>
      <c r="D223" s="52" t="s">
        <v>5188</v>
      </c>
      <c r="E223" s="52" t="s">
        <v>5189</v>
      </c>
      <c r="F223" s="48" t="s">
        <v>5188</v>
      </c>
      <c r="G223" s="48" t="s">
        <v>7164</v>
      </c>
      <c r="H223" s="48">
        <v>0</v>
      </c>
      <c r="I223" s="52" t="s">
        <v>4922</v>
      </c>
      <c r="J223" s="52" t="s">
        <v>4923</v>
      </c>
      <c r="K223" s="48" t="s">
        <v>10252</v>
      </c>
      <c r="L223" s="52" t="s">
        <v>4935</v>
      </c>
      <c r="M223" s="52" t="s">
        <v>4927</v>
      </c>
      <c r="N223" s="52" t="s">
        <v>4929</v>
      </c>
      <c r="O223" s="48" t="s">
        <v>6136</v>
      </c>
      <c r="P223" s="52">
        <v>796</v>
      </c>
      <c r="Q223" s="52" t="s">
        <v>6044</v>
      </c>
      <c r="R223" s="48">
        <v>2</v>
      </c>
      <c r="S223" s="48">
        <v>150</v>
      </c>
      <c r="T223" s="47">
        <f t="shared" ref="T223" si="53">R223*S223</f>
        <v>300</v>
      </c>
      <c r="U223" s="47">
        <f t="shared" si="46"/>
        <v>336.00000000000006</v>
      </c>
      <c r="V223" s="48"/>
      <c r="W223" s="48">
        <v>2015</v>
      </c>
      <c r="X223" s="48"/>
      <c r="Y223" s="54">
        <v>1</v>
      </c>
      <c r="Z223" s="87"/>
      <c r="AA223" s="87"/>
      <c r="AB223" s="87"/>
    </row>
    <row r="224" spans="1:28" s="7" customFormat="1" ht="75.75" customHeight="1">
      <c r="A224" s="48" t="s">
        <v>6267</v>
      </c>
      <c r="B224" s="52" t="s">
        <v>4928</v>
      </c>
      <c r="C224" s="52" t="s">
        <v>5190</v>
      </c>
      <c r="D224" s="52" t="s">
        <v>9300</v>
      </c>
      <c r="E224" s="52" t="s">
        <v>9301</v>
      </c>
      <c r="F224" s="48" t="s">
        <v>4746</v>
      </c>
      <c r="G224" s="48" t="s">
        <v>7164</v>
      </c>
      <c r="H224" s="48">
        <v>0</v>
      </c>
      <c r="I224" s="52" t="s">
        <v>4922</v>
      </c>
      <c r="J224" s="52" t="s">
        <v>4923</v>
      </c>
      <c r="K224" s="48" t="s">
        <v>7213</v>
      </c>
      <c r="L224" s="52" t="s">
        <v>4935</v>
      </c>
      <c r="M224" s="52" t="s">
        <v>4927</v>
      </c>
      <c r="N224" s="52" t="s">
        <v>4929</v>
      </c>
      <c r="O224" s="48" t="s">
        <v>6136</v>
      </c>
      <c r="P224" s="52">
        <v>796</v>
      </c>
      <c r="Q224" s="52" t="s">
        <v>6044</v>
      </c>
      <c r="R224" s="48">
        <v>15</v>
      </c>
      <c r="S224" s="48">
        <v>130</v>
      </c>
      <c r="T224" s="47">
        <v>0</v>
      </c>
      <c r="U224" s="47">
        <f t="shared" si="46"/>
        <v>0</v>
      </c>
      <c r="V224" s="48"/>
      <c r="W224" s="48">
        <v>2015</v>
      </c>
      <c r="X224" s="48">
        <v>11</v>
      </c>
      <c r="Y224" s="54">
        <v>1</v>
      </c>
      <c r="Z224" s="80"/>
      <c r="AA224" s="80"/>
      <c r="AB224" s="87"/>
    </row>
    <row r="225" spans="1:28" s="7" customFormat="1" ht="75.75" customHeight="1">
      <c r="A225" s="48" t="s">
        <v>9876</v>
      </c>
      <c r="B225" s="52" t="s">
        <v>4928</v>
      </c>
      <c r="C225" s="52" t="s">
        <v>5190</v>
      </c>
      <c r="D225" s="52" t="s">
        <v>9300</v>
      </c>
      <c r="E225" s="52" t="s">
        <v>9301</v>
      </c>
      <c r="F225" s="48" t="s">
        <v>4746</v>
      </c>
      <c r="G225" s="48" t="s">
        <v>7164</v>
      </c>
      <c r="H225" s="48">
        <v>0</v>
      </c>
      <c r="I225" s="52" t="s">
        <v>4922</v>
      </c>
      <c r="J225" s="52" t="s">
        <v>4923</v>
      </c>
      <c r="K225" s="48" t="s">
        <v>10252</v>
      </c>
      <c r="L225" s="52" t="s">
        <v>4935</v>
      </c>
      <c r="M225" s="52" t="s">
        <v>4927</v>
      </c>
      <c r="N225" s="52" t="s">
        <v>4929</v>
      </c>
      <c r="O225" s="48" t="s">
        <v>6136</v>
      </c>
      <c r="P225" s="52">
        <v>796</v>
      </c>
      <c r="Q225" s="52" t="s">
        <v>6044</v>
      </c>
      <c r="R225" s="48">
        <v>15</v>
      </c>
      <c r="S225" s="48">
        <v>130</v>
      </c>
      <c r="T225" s="47">
        <f t="shared" ref="T225" si="54">R225*S225</f>
        <v>1950</v>
      </c>
      <c r="U225" s="47">
        <f t="shared" si="46"/>
        <v>2184</v>
      </c>
      <c r="V225" s="48"/>
      <c r="W225" s="48">
        <v>2015</v>
      </c>
      <c r="X225" s="48"/>
      <c r="Y225" s="54">
        <v>1</v>
      </c>
      <c r="Z225" s="87"/>
      <c r="AA225" s="87"/>
      <c r="AB225" s="87"/>
    </row>
    <row r="226" spans="1:28" s="7" customFormat="1" ht="75.75" customHeight="1">
      <c r="A226" s="48" t="s">
        <v>6268</v>
      </c>
      <c r="B226" s="52" t="s">
        <v>4928</v>
      </c>
      <c r="C226" s="52" t="s">
        <v>5191</v>
      </c>
      <c r="D226" s="52" t="s">
        <v>5192</v>
      </c>
      <c r="E226" s="52" t="s">
        <v>5193</v>
      </c>
      <c r="F226" s="48" t="s">
        <v>4747</v>
      </c>
      <c r="G226" s="48" t="s">
        <v>7164</v>
      </c>
      <c r="H226" s="48">
        <v>0</v>
      </c>
      <c r="I226" s="52" t="s">
        <v>4922</v>
      </c>
      <c r="J226" s="52" t="s">
        <v>4923</v>
      </c>
      <c r="K226" s="48" t="s">
        <v>7213</v>
      </c>
      <c r="L226" s="52" t="s">
        <v>4935</v>
      </c>
      <c r="M226" s="52" t="s">
        <v>4927</v>
      </c>
      <c r="N226" s="52" t="s">
        <v>4929</v>
      </c>
      <c r="O226" s="48" t="s">
        <v>6136</v>
      </c>
      <c r="P226" s="52">
        <v>872</v>
      </c>
      <c r="Q226" s="52" t="s">
        <v>8858</v>
      </c>
      <c r="R226" s="48">
        <v>10</v>
      </c>
      <c r="S226" s="48">
        <v>350</v>
      </c>
      <c r="T226" s="47">
        <v>0</v>
      </c>
      <c r="U226" s="47">
        <f t="shared" si="46"/>
        <v>0</v>
      </c>
      <c r="V226" s="48"/>
      <c r="W226" s="48">
        <v>2015</v>
      </c>
      <c r="X226" s="48">
        <v>11</v>
      </c>
      <c r="Y226" s="54">
        <v>1</v>
      </c>
      <c r="Z226" s="80"/>
      <c r="AA226" s="80"/>
      <c r="AB226" s="87"/>
    </row>
    <row r="227" spans="1:28" s="7" customFormat="1" ht="75.75" customHeight="1">
      <c r="A227" s="48" t="s">
        <v>9877</v>
      </c>
      <c r="B227" s="52" t="s">
        <v>4928</v>
      </c>
      <c r="C227" s="52" t="s">
        <v>5191</v>
      </c>
      <c r="D227" s="52" t="s">
        <v>5192</v>
      </c>
      <c r="E227" s="52" t="s">
        <v>5193</v>
      </c>
      <c r="F227" s="48" t="s">
        <v>4747</v>
      </c>
      <c r="G227" s="48" t="s">
        <v>7164</v>
      </c>
      <c r="H227" s="48">
        <v>0</v>
      </c>
      <c r="I227" s="52" t="s">
        <v>4922</v>
      </c>
      <c r="J227" s="52" t="s">
        <v>4923</v>
      </c>
      <c r="K227" s="48" t="s">
        <v>10252</v>
      </c>
      <c r="L227" s="52" t="s">
        <v>4935</v>
      </c>
      <c r="M227" s="52" t="s">
        <v>4927</v>
      </c>
      <c r="N227" s="52" t="s">
        <v>4929</v>
      </c>
      <c r="O227" s="48" t="s">
        <v>6136</v>
      </c>
      <c r="P227" s="52">
        <v>872</v>
      </c>
      <c r="Q227" s="52" t="s">
        <v>8858</v>
      </c>
      <c r="R227" s="48">
        <v>10</v>
      </c>
      <c r="S227" s="48">
        <v>350</v>
      </c>
      <c r="T227" s="47">
        <f t="shared" ref="T227" si="55">R227*S227</f>
        <v>3500</v>
      </c>
      <c r="U227" s="47">
        <f t="shared" si="46"/>
        <v>3920.0000000000005</v>
      </c>
      <c r="V227" s="48"/>
      <c r="W227" s="48">
        <v>2015</v>
      </c>
      <c r="X227" s="48"/>
      <c r="Y227" s="54">
        <v>1</v>
      </c>
      <c r="Z227" s="87"/>
      <c r="AA227" s="87"/>
      <c r="AB227" s="87"/>
    </row>
    <row r="228" spans="1:28" s="7" customFormat="1" ht="75.75" customHeight="1">
      <c r="A228" s="48" t="s">
        <v>6269</v>
      </c>
      <c r="B228" s="52" t="s">
        <v>4928</v>
      </c>
      <c r="C228" s="52" t="s">
        <v>5194</v>
      </c>
      <c r="D228" s="52" t="s">
        <v>9302</v>
      </c>
      <c r="E228" s="52" t="s">
        <v>9281</v>
      </c>
      <c r="F228" s="48" t="s">
        <v>4748</v>
      </c>
      <c r="G228" s="48" t="s">
        <v>7164</v>
      </c>
      <c r="H228" s="48">
        <v>0</v>
      </c>
      <c r="I228" s="52" t="s">
        <v>4922</v>
      </c>
      <c r="J228" s="52" t="s">
        <v>4923</v>
      </c>
      <c r="K228" s="48" t="s">
        <v>7213</v>
      </c>
      <c r="L228" s="52" t="s">
        <v>4935</v>
      </c>
      <c r="M228" s="52" t="s">
        <v>4927</v>
      </c>
      <c r="N228" s="52" t="s">
        <v>4929</v>
      </c>
      <c r="O228" s="48" t="s">
        <v>6136</v>
      </c>
      <c r="P228" s="52">
        <v>872</v>
      </c>
      <c r="Q228" s="52" t="s">
        <v>8858</v>
      </c>
      <c r="R228" s="48">
        <v>24</v>
      </c>
      <c r="S228" s="48">
        <v>90</v>
      </c>
      <c r="T228" s="47">
        <v>0</v>
      </c>
      <c r="U228" s="47">
        <f t="shared" si="46"/>
        <v>0</v>
      </c>
      <c r="V228" s="48"/>
      <c r="W228" s="48">
        <v>2015</v>
      </c>
      <c r="X228" s="48">
        <v>11</v>
      </c>
      <c r="Y228" s="54">
        <v>1</v>
      </c>
      <c r="Z228" s="80"/>
      <c r="AA228" s="80"/>
      <c r="AB228" s="87"/>
    </row>
    <row r="229" spans="1:28" s="7" customFormat="1" ht="75.75" customHeight="1">
      <c r="A229" s="48" t="s">
        <v>9863</v>
      </c>
      <c r="B229" s="52" t="s">
        <v>4928</v>
      </c>
      <c r="C229" s="52" t="s">
        <v>5194</v>
      </c>
      <c r="D229" s="52" t="s">
        <v>9302</v>
      </c>
      <c r="E229" s="52" t="s">
        <v>9281</v>
      </c>
      <c r="F229" s="48" t="s">
        <v>4748</v>
      </c>
      <c r="G229" s="48" t="s">
        <v>7164</v>
      </c>
      <c r="H229" s="48">
        <v>0</v>
      </c>
      <c r="I229" s="52" t="s">
        <v>4922</v>
      </c>
      <c r="J229" s="52" t="s">
        <v>4923</v>
      </c>
      <c r="K229" s="48" t="s">
        <v>10252</v>
      </c>
      <c r="L229" s="52" t="s">
        <v>4935</v>
      </c>
      <c r="M229" s="52" t="s">
        <v>4927</v>
      </c>
      <c r="N229" s="52" t="s">
        <v>4929</v>
      </c>
      <c r="O229" s="48" t="s">
        <v>6136</v>
      </c>
      <c r="P229" s="52">
        <v>872</v>
      </c>
      <c r="Q229" s="52" t="s">
        <v>8858</v>
      </c>
      <c r="R229" s="48">
        <v>24</v>
      </c>
      <c r="S229" s="48">
        <v>90</v>
      </c>
      <c r="T229" s="47">
        <f t="shared" ref="T229" si="56">R229*S229</f>
        <v>2160</v>
      </c>
      <c r="U229" s="47">
        <f t="shared" si="46"/>
        <v>2419.2000000000003</v>
      </c>
      <c r="V229" s="48"/>
      <c r="W229" s="48">
        <v>2015</v>
      </c>
      <c r="X229" s="48"/>
      <c r="Y229" s="54">
        <v>1</v>
      </c>
      <c r="Z229" s="87"/>
      <c r="AA229" s="87"/>
      <c r="AB229" s="87"/>
    </row>
    <row r="230" spans="1:28" s="7" customFormat="1" ht="75.75" customHeight="1">
      <c r="A230" s="48" t="s">
        <v>6270</v>
      </c>
      <c r="B230" s="52" t="s">
        <v>4928</v>
      </c>
      <c r="C230" s="52" t="s">
        <v>5195</v>
      </c>
      <c r="D230" s="52" t="s">
        <v>5196</v>
      </c>
      <c r="E230" s="52" t="s">
        <v>5197</v>
      </c>
      <c r="F230" s="48" t="s">
        <v>4749</v>
      </c>
      <c r="G230" s="48" t="s">
        <v>7164</v>
      </c>
      <c r="H230" s="48">
        <v>0</v>
      </c>
      <c r="I230" s="52" t="s">
        <v>4922</v>
      </c>
      <c r="J230" s="52" t="s">
        <v>4923</v>
      </c>
      <c r="K230" s="48" t="s">
        <v>7213</v>
      </c>
      <c r="L230" s="52" t="s">
        <v>4935</v>
      </c>
      <c r="M230" s="52" t="s">
        <v>4927</v>
      </c>
      <c r="N230" s="52" t="s">
        <v>4929</v>
      </c>
      <c r="O230" s="48" t="s">
        <v>6136</v>
      </c>
      <c r="P230" s="52">
        <v>796</v>
      </c>
      <c r="Q230" s="52" t="s">
        <v>6044</v>
      </c>
      <c r="R230" s="48">
        <v>1</v>
      </c>
      <c r="S230" s="48">
        <v>200</v>
      </c>
      <c r="T230" s="47">
        <v>0</v>
      </c>
      <c r="U230" s="47">
        <f t="shared" si="46"/>
        <v>0</v>
      </c>
      <c r="V230" s="48"/>
      <c r="W230" s="48">
        <v>2015</v>
      </c>
      <c r="X230" s="48">
        <v>11</v>
      </c>
      <c r="Y230" s="54">
        <v>1</v>
      </c>
      <c r="Z230" s="80"/>
      <c r="AA230" s="80"/>
      <c r="AB230" s="87"/>
    </row>
    <row r="231" spans="1:28" s="7" customFormat="1" ht="75.75" customHeight="1">
      <c r="A231" s="48" t="s">
        <v>9864</v>
      </c>
      <c r="B231" s="52" t="s">
        <v>4928</v>
      </c>
      <c r="C231" s="52" t="s">
        <v>5195</v>
      </c>
      <c r="D231" s="52" t="s">
        <v>5196</v>
      </c>
      <c r="E231" s="52" t="s">
        <v>5197</v>
      </c>
      <c r="F231" s="48" t="s">
        <v>4749</v>
      </c>
      <c r="G231" s="48" t="s">
        <v>7164</v>
      </c>
      <c r="H231" s="48">
        <v>0</v>
      </c>
      <c r="I231" s="52" t="s">
        <v>4922</v>
      </c>
      <c r="J231" s="52" t="s">
        <v>4923</v>
      </c>
      <c r="K231" s="48" t="s">
        <v>10252</v>
      </c>
      <c r="L231" s="52" t="s">
        <v>4935</v>
      </c>
      <c r="M231" s="52" t="s">
        <v>4927</v>
      </c>
      <c r="N231" s="52" t="s">
        <v>4929</v>
      </c>
      <c r="O231" s="48" t="s">
        <v>6136</v>
      </c>
      <c r="P231" s="52">
        <v>796</v>
      </c>
      <c r="Q231" s="52" t="s">
        <v>6044</v>
      </c>
      <c r="R231" s="48">
        <v>1</v>
      </c>
      <c r="S231" s="48">
        <v>200</v>
      </c>
      <c r="T231" s="47">
        <f t="shared" ref="T231" si="57">R231*S231</f>
        <v>200</v>
      </c>
      <c r="U231" s="47">
        <f t="shared" si="46"/>
        <v>224.00000000000003</v>
      </c>
      <c r="V231" s="48"/>
      <c r="W231" s="48">
        <v>2015</v>
      </c>
      <c r="X231" s="48"/>
      <c r="Y231" s="54">
        <v>1</v>
      </c>
      <c r="Z231" s="87"/>
      <c r="AA231" s="87"/>
      <c r="AB231" s="87"/>
    </row>
    <row r="232" spans="1:28" s="7" customFormat="1" ht="75.75" customHeight="1">
      <c r="A232" s="48" t="s">
        <v>6271</v>
      </c>
      <c r="B232" s="52" t="s">
        <v>4928</v>
      </c>
      <c r="C232" s="52" t="s">
        <v>5198</v>
      </c>
      <c r="D232" s="52" t="s">
        <v>5199</v>
      </c>
      <c r="E232" s="52" t="s">
        <v>9303</v>
      </c>
      <c r="F232" s="48" t="s">
        <v>4750</v>
      </c>
      <c r="G232" s="48" t="s">
        <v>7164</v>
      </c>
      <c r="H232" s="48">
        <v>0</v>
      </c>
      <c r="I232" s="52" t="s">
        <v>4922</v>
      </c>
      <c r="J232" s="52" t="s">
        <v>4923</v>
      </c>
      <c r="K232" s="48" t="s">
        <v>7213</v>
      </c>
      <c r="L232" s="52" t="s">
        <v>4935</v>
      </c>
      <c r="M232" s="52" t="s">
        <v>4927</v>
      </c>
      <c r="N232" s="52" t="s">
        <v>4929</v>
      </c>
      <c r="O232" s="48" t="s">
        <v>6136</v>
      </c>
      <c r="P232" s="52">
        <v>796</v>
      </c>
      <c r="Q232" s="52" t="s">
        <v>6044</v>
      </c>
      <c r="R232" s="48">
        <v>5</v>
      </c>
      <c r="S232" s="48">
        <v>3500</v>
      </c>
      <c r="T232" s="47">
        <v>0</v>
      </c>
      <c r="U232" s="47">
        <f t="shared" si="46"/>
        <v>0</v>
      </c>
      <c r="V232" s="48"/>
      <c r="W232" s="48">
        <v>2015</v>
      </c>
      <c r="X232" s="48">
        <v>11</v>
      </c>
      <c r="Y232" s="54">
        <v>1</v>
      </c>
      <c r="Z232" s="80"/>
      <c r="AA232" s="80"/>
      <c r="AB232" s="87"/>
    </row>
    <row r="233" spans="1:28" s="7" customFormat="1" ht="75.75" customHeight="1">
      <c r="A233" s="48" t="s">
        <v>9865</v>
      </c>
      <c r="B233" s="52" t="s">
        <v>4928</v>
      </c>
      <c r="C233" s="52" t="s">
        <v>5198</v>
      </c>
      <c r="D233" s="52" t="s">
        <v>5199</v>
      </c>
      <c r="E233" s="52" t="s">
        <v>9303</v>
      </c>
      <c r="F233" s="48" t="s">
        <v>4750</v>
      </c>
      <c r="G233" s="48" t="s">
        <v>7164</v>
      </c>
      <c r="H233" s="48">
        <v>0</v>
      </c>
      <c r="I233" s="52" t="s">
        <v>4922</v>
      </c>
      <c r="J233" s="52" t="s">
        <v>4923</v>
      </c>
      <c r="K233" s="48" t="s">
        <v>10252</v>
      </c>
      <c r="L233" s="52" t="s">
        <v>4935</v>
      </c>
      <c r="M233" s="52" t="s">
        <v>4927</v>
      </c>
      <c r="N233" s="52" t="s">
        <v>4929</v>
      </c>
      <c r="O233" s="48" t="s">
        <v>6136</v>
      </c>
      <c r="P233" s="52">
        <v>796</v>
      </c>
      <c r="Q233" s="52" t="s">
        <v>6044</v>
      </c>
      <c r="R233" s="48">
        <v>5</v>
      </c>
      <c r="S233" s="48">
        <v>3500</v>
      </c>
      <c r="T233" s="47">
        <f t="shared" ref="T233" si="58">R233*S233</f>
        <v>17500</v>
      </c>
      <c r="U233" s="47">
        <f t="shared" si="46"/>
        <v>19600.000000000004</v>
      </c>
      <c r="V233" s="48"/>
      <c r="W233" s="48">
        <v>2015</v>
      </c>
      <c r="X233" s="48"/>
      <c r="Y233" s="54">
        <v>1</v>
      </c>
      <c r="Z233" s="87"/>
      <c r="AA233" s="87"/>
      <c r="AB233" s="87"/>
    </row>
    <row r="234" spans="1:28" s="7" customFormat="1" ht="75.75" customHeight="1">
      <c r="A234" s="48" t="s">
        <v>6272</v>
      </c>
      <c r="B234" s="52" t="s">
        <v>4928</v>
      </c>
      <c r="C234" s="52" t="s">
        <v>5200</v>
      </c>
      <c r="D234" s="52" t="s">
        <v>5201</v>
      </c>
      <c r="E234" s="52" t="s">
        <v>5202</v>
      </c>
      <c r="F234" s="48" t="s">
        <v>4751</v>
      </c>
      <c r="G234" s="48" t="s">
        <v>7164</v>
      </c>
      <c r="H234" s="48">
        <v>0</v>
      </c>
      <c r="I234" s="52" t="s">
        <v>4922</v>
      </c>
      <c r="J234" s="52" t="s">
        <v>4923</v>
      </c>
      <c r="K234" s="48" t="s">
        <v>7213</v>
      </c>
      <c r="L234" s="52" t="s">
        <v>4935</v>
      </c>
      <c r="M234" s="52" t="s">
        <v>4927</v>
      </c>
      <c r="N234" s="52" t="s">
        <v>4929</v>
      </c>
      <c r="O234" s="48" t="s">
        <v>6136</v>
      </c>
      <c r="P234" s="52">
        <v>796</v>
      </c>
      <c r="Q234" s="52" t="s">
        <v>6044</v>
      </c>
      <c r="R234" s="48">
        <v>24</v>
      </c>
      <c r="S234" s="48">
        <v>220</v>
      </c>
      <c r="T234" s="47">
        <v>0</v>
      </c>
      <c r="U234" s="47">
        <f t="shared" si="46"/>
        <v>0</v>
      </c>
      <c r="V234" s="48"/>
      <c r="W234" s="48">
        <v>2015</v>
      </c>
      <c r="X234" s="48">
        <v>11</v>
      </c>
      <c r="Y234" s="54">
        <v>1</v>
      </c>
      <c r="Z234" s="80"/>
      <c r="AA234" s="80"/>
      <c r="AB234" s="87"/>
    </row>
    <row r="235" spans="1:28" s="7" customFormat="1" ht="75.75" customHeight="1">
      <c r="A235" s="48" t="s">
        <v>9866</v>
      </c>
      <c r="B235" s="52" t="s">
        <v>4928</v>
      </c>
      <c r="C235" s="52" t="s">
        <v>5200</v>
      </c>
      <c r="D235" s="52" t="s">
        <v>5201</v>
      </c>
      <c r="E235" s="52" t="s">
        <v>5202</v>
      </c>
      <c r="F235" s="48" t="s">
        <v>4751</v>
      </c>
      <c r="G235" s="48" t="s">
        <v>7164</v>
      </c>
      <c r="H235" s="48">
        <v>0</v>
      </c>
      <c r="I235" s="52" t="s">
        <v>4922</v>
      </c>
      <c r="J235" s="52" t="s">
        <v>4923</v>
      </c>
      <c r="K235" s="48" t="s">
        <v>10252</v>
      </c>
      <c r="L235" s="52" t="s">
        <v>4935</v>
      </c>
      <c r="M235" s="52" t="s">
        <v>4927</v>
      </c>
      <c r="N235" s="52" t="s">
        <v>4929</v>
      </c>
      <c r="O235" s="48" t="s">
        <v>6136</v>
      </c>
      <c r="P235" s="52">
        <v>796</v>
      </c>
      <c r="Q235" s="52" t="s">
        <v>6044</v>
      </c>
      <c r="R235" s="48">
        <v>24</v>
      </c>
      <c r="S235" s="48">
        <v>220</v>
      </c>
      <c r="T235" s="47">
        <f t="shared" ref="T235" si="59">R235*S235</f>
        <v>5280</v>
      </c>
      <c r="U235" s="47">
        <f t="shared" si="46"/>
        <v>5913.6</v>
      </c>
      <c r="V235" s="48"/>
      <c r="W235" s="48">
        <v>2015</v>
      </c>
      <c r="X235" s="48"/>
      <c r="Y235" s="54">
        <v>1</v>
      </c>
      <c r="Z235" s="87"/>
      <c r="AA235" s="87"/>
      <c r="AB235" s="87"/>
    </row>
    <row r="236" spans="1:28" s="7" customFormat="1" ht="75.75" customHeight="1">
      <c r="A236" s="48" t="s">
        <v>6273</v>
      </c>
      <c r="B236" s="52" t="s">
        <v>4928</v>
      </c>
      <c r="C236" s="52" t="s">
        <v>5203</v>
      </c>
      <c r="D236" s="52" t="s">
        <v>9304</v>
      </c>
      <c r="E236" s="52" t="s">
        <v>9281</v>
      </c>
      <c r="F236" s="48" t="s">
        <v>5204</v>
      </c>
      <c r="G236" s="48" t="s">
        <v>7164</v>
      </c>
      <c r="H236" s="48">
        <v>0</v>
      </c>
      <c r="I236" s="52" t="s">
        <v>4922</v>
      </c>
      <c r="J236" s="52" t="s">
        <v>4923</v>
      </c>
      <c r="K236" s="48" t="s">
        <v>7213</v>
      </c>
      <c r="L236" s="52" t="s">
        <v>4935</v>
      </c>
      <c r="M236" s="52" t="s">
        <v>4927</v>
      </c>
      <c r="N236" s="52" t="s">
        <v>4929</v>
      </c>
      <c r="O236" s="48" t="s">
        <v>6136</v>
      </c>
      <c r="P236" s="52">
        <v>796</v>
      </c>
      <c r="Q236" s="52" t="s">
        <v>6044</v>
      </c>
      <c r="R236" s="48">
        <v>1</v>
      </c>
      <c r="S236" s="48">
        <v>450</v>
      </c>
      <c r="T236" s="47">
        <v>0</v>
      </c>
      <c r="U236" s="47">
        <f t="shared" si="46"/>
        <v>0</v>
      </c>
      <c r="V236" s="48"/>
      <c r="W236" s="48">
        <v>2015</v>
      </c>
      <c r="X236" s="48">
        <v>11</v>
      </c>
      <c r="Y236" s="54">
        <v>1</v>
      </c>
      <c r="Z236" s="80"/>
      <c r="AA236" s="80"/>
      <c r="AB236" s="87"/>
    </row>
    <row r="237" spans="1:28" s="7" customFormat="1" ht="75.75" customHeight="1">
      <c r="A237" s="48" t="s">
        <v>9867</v>
      </c>
      <c r="B237" s="52" t="s">
        <v>4928</v>
      </c>
      <c r="C237" s="52" t="s">
        <v>5203</v>
      </c>
      <c r="D237" s="52" t="s">
        <v>9304</v>
      </c>
      <c r="E237" s="52" t="s">
        <v>9281</v>
      </c>
      <c r="F237" s="48" t="s">
        <v>5204</v>
      </c>
      <c r="G237" s="48" t="s">
        <v>7164</v>
      </c>
      <c r="H237" s="48">
        <v>0</v>
      </c>
      <c r="I237" s="52" t="s">
        <v>4922</v>
      </c>
      <c r="J237" s="52" t="s">
        <v>4923</v>
      </c>
      <c r="K237" s="48" t="s">
        <v>10252</v>
      </c>
      <c r="L237" s="52" t="s">
        <v>4935</v>
      </c>
      <c r="M237" s="52" t="s">
        <v>4927</v>
      </c>
      <c r="N237" s="52" t="s">
        <v>4929</v>
      </c>
      <c r="O237" s="48" t="s">
        <v>6136</v>
      </c>
      <c r="P237" s="52">
        <v>796</v>
      </c>
      <c r="Q237" s="52" t="s">
        <v>6044</v>
      </c>
      <c r="R237" s="48">
        <v>1</v>
      </c>
      <c r="S237" s="48">
        <v>450</v>
      </c>
      <c r="T237" s="47">
        <f t="shared" ref="T237" si="60">R237*S237</f>
        <v>450</v>
      </c>
      <c r="U237" s="47">
        <f t="shared" si="46"/>
        <v>504.00000000000006</v>
      </c>
      <c r="V237" s="48"/>
      <c r="W237" s="48">
        <v>2015</v>
      </c>
      <c r="X237" s="48"/>
      <c r="Y237" s="54">
        <v>1</v>
      </c>
      <c r="Z237" s="87"/>
      <c r="AA237" s="87"/>
      <c r="AB237" s="87"/>
    </row>
    <row r="238" spans="1:28" s="7" customFormat="1" ht="75.75" customHeight="1">
      <c r="A238" s="48" t="s">
        <v>6274</v>
      </c>
      <c r="B238" s="52" t="s">
        <v>4928</v>
      </c>
      <c r="C238" s="52" t="s">
        <v>5205</v>
      </c>
      <c r="D238" s="52" t="s">
        <v>5206</v>
      </c>
      <c r="E238" s="52" t="s">
        <v>9281</v>
      </c>
      <c r="F238" s="48" t="s">
        <v>5207</v>
      </c>
      <c r="G238" s="48" t="s">
        <v>7164</v>
      </c>
      <c r="H238" s="48">
        <v>0</v>
      </c>
      <c r="I238" s="52" t="s">
        <v>4922</v>
      </c>
      <c r="J238" s="52" t="s">
        <v>4923</v>
      </c>
      <c r="K238" s="48" t="s">
        <v>7213</v>
      </c>
      <c r="L238" s="52" t="s">
        <v>4935</v>
      </c>
      <c r="M238" s="52" t="s">
        <v>4927</v>
      </c>
      <c r="N238" s="52" t="s">
        <v>4929</v>
      </c>
      <c r="O238" s="48" t="s">
        <v>6136</v>
      </c>
      <c r="P238" s="52">
        <v>796</v>
      </c>
      <c r="Q238" s="52" t="s">
        <v>6044</v>
      </c>
      <c r="R238" s="48">
        <v>1</v>
      </c>
      <c r="S238" s="48">
        <v>210</v>
      </c>
      <c r="T238" s="47">
        <v>0</v>
      </c>
      <c r="U238" s="47">
        <f t="shared" si="46"/>
        <v>0</v>
      </c>
      <c r="V238" s="48"/>
      <c r="W238" s="48">
        <v>2015</v>
      </c>
      <c r="X238" s="48">
        <v>11</v>
      </c>
      <c r="Y238" s="54">
        <v>1</v>
      </c>
      <c r="Z238" s="80"/>
      <c r="AA238" s="80"/>
      <c r="AB238" s="87"/>
    </row>
    <row r="239" spans="1:28" s="7" customFormat="1" ht="75.75" customHeight="1">
      <c r="A239" s="48" t="s">
        <v>9862</v>
      </c>
      <c r="B239" s="52" t="s">
        <v>4928</v>
      </c>
      <c r="C239" s="52" t="s">
        <v>5205</v>
      </c>
      <c r="D239" s="52" t="s">
        <v>5206</v>
      </c>
      <c r="E239" s="52" t="s">
        <v>9281</v>
      </c>
      <c r="F239" s="48" t="s">
        <v>5207</v>
      </c>
      <c r="G239" s="48" t="s">
        <v>7164</v>
      </c>
      <c r="H239" s="48">
        <v>0</v>
      </c>
      <c r="I239" s="52" t="s">
        <v>4922</v>
      </c>
      <c r="J239" s="52" t="s">
        <v>4923</v>
      </c>
      <c r="K239" s="48" t="s">
        <v>10252</v>
      </c>
      <c r="L239" s="52" t="s">
        <v>4935</v>
      </c>
      <c r="M239" s="52" t="s">
        <v>4927</v>
      </c>
      <c r="N239" s="52" t="s">
        <v>4929</v>
      </c>
      <c r="O239" s="48" t="s">
        <v>6136</v>
      </c>
      <c r="P239" s="52">
        <v>796</v>
      </c>
      <c r="Q239" s="52" t="s">
        <v>6044</v>
      </c>
      <c r="R239" s="48">
        <v>1</v>
      </c>
      <c r="S239" s="48">
        <v>210</v>
      </c>
      <c r="T239" s="47">
        <f t="shared" ref="T239" si="61">R239*S239</f>
        <v>210</v>
      </c>
      <c r="U239" s="47">
        <f t="shared" si="46"/>
        <v>235.20000000000002</v>
      </c>
      <c r="V239" s="48"/>
      <c r="W239" s="48">
        <v>2015</v>
      </c>
      <c r="X239" s="48"/>
      <c r="Y239" s="54">
        <v>1</v>
      </c>
      <c r="Z239" s="87"/>
      <c r="AA239" s="87"/>
      <c r="AB239" s="87"/>
    </row>
    <row r="240" spans="1:28" s="7" customFormat="1" ht="75.75" customHeight="1">
      <c r="A240" s="48" t="s">
        <v>6275</v>
      </c>
      <c r="B240" s="52" t="s">
        <v>4928</v>
      </c>
      <c r="C240" s="52" t="s">
        <v>5208</v>
      </c>
      <c r="D240" s="52" t="s">
        <v>5209</v>
      </c>
      <c r="E240" s="52" t="s">
        <v>9278</v>
      </c>
      <c r="F240" s="48" t="s">
        <v>4752</v>
      </c>
      <c r="G240" s="48" t="s">
        <v>7164</v>
      </c>
      <c r="H240" s="48">
        <v>0</v>
      </c>
      <c r="I240" s="52" t="s">
        <v>4922</v>
      </c>
      <c r="J240" s="52" t="s">
        <v>4923</v>
      </c>
      <c r="K240" s="48" t="s">
        <v>7213</v>
      </c>
      <c r="L240" s="52" t="s">
        <v>4935</v>
      </c>
      <c r="M240" s="52" t="s">
        <v>4927</v>
      </c>
      <c r="N240" s="52" t="s">
        <v>4929</v>
      </c>
      <c r="O240" s="48" t="s">
        <v>6136</v>
      </c>
      <c r="P240" s="52">
        <v>163</v>
      </c>
      <c r="Q240" s="52" t="s">
        <v>8859</v>
      </c>
      <c r="R240" s="48">
        <v>1</v>
      </c>
      <c r="S240" s="48">
        <v>150</v>
      </c>
      <c r="T240" s="47">
        <v>0</v>
      </c>
      <c r="U240" s="47">
        <f t="shared" si="46"/>
        <v>0</v>
      </c>
      <c r="V240" s="48"/>
      <c r="W240" s="48">
        <v>2015</v>
      </c>
      <c r="X240" s="48">
        <v>11</v>
      </c>
      <c r="Y240" s="54">
        <v>1</v>
      </c>
      <c r="Z240" s="80"/>
      <c r="AA240" s="80"/>
      <c r="AB240" s="87"/>
    </row>
    <row r="241" spans="1:28" s="7" customFormat="1" ht="75.75" customHeight="1">
      <c r="A241" s="48" t="s">
        <v>9860</v>
      </c>
      <c r="B241" s="52" t="s">
        <v>4928</v>
      </c>
      <c r="C241" s="52" t="s">
        <v>5208</v>
      </c>
      <c r="D241" s="52" t="s">
        <v>5209</v>
      </c>
      <c r="E241" s="52" t="s">
        <v>9278</v>
      </c>
      <c r="F241" s="48" t="s">
        <v>4752</v>
      </c>
      <c r="G241" s="48" t="s">
        <v>7164</v>
      </c>
      <c r="H241" s="48">
        <v>0</v>
      </c>
      <c r="I241" s="52" t="s">
        <v>4922</v>
      </c>
      <c r="J241" s="52" t="s">
        <v>4923</v>
      </c>
      <c r="K241" s="48" t="s">
        <v>10252</v>
      </c>
      <c r="L241" s="52" t="s">
        <v>4935</v>
      </c>
      <c r="M241" s="52" t="s">
        <v>4927</v>
      </c>
      <c r="N241" s="52" t="s">
        <v>4929</v>
      </c>
      <c r="O241" s="48" t="s">
        <v>6136</v>
      </c>
      <c r="P241" s="52">
        <v>163</v>
      </c>
      <c r="Q241" s="52" t="s">
        <v>8859</v>
      </c>
      <c r="R241" s="48">
        <v>1</v>
      </c>
      <c r="S241" s="48">
        <v>150</v>
      </c>
      <c r="T241" s="47">
        <f t="shared" ref="T241" si="62">R241*S241</f>
        <v>150</v>
      </c>
      <c r="U241" s="47">
        <f t="shared" si="46"/>
        <v>168.00000000000003</v>
      </c>
      <c r="V241" s="48"/>
      <c r="W241" s="48">
        <v>2015</v>
      </c>
      <c r="X241" s="48"/>
      <c r="Y241" s="54">
        <v>1</v>
      </c>
      <c r="Z241" s="87"/>
      <c r="AA241" s="87"/>
      <c r="AB241" s="87"/>
    </row>
    <row r="242" spans="1:28" s="7" customFormat="1" ht="75.75" customHeight="1">
      <c r="A242" s="48" t="s">
        <v>6276</v>
      </c>
      <c r="B242" s="52" t="s">
        <v>4928</v>
      </c>
      <c r="C242" s="52" t="s">
        <v>5210</v>
      </c>
      <c r="D242" s="52" t="s">
        <v>5211</v>
      </c>
      <c r="E242" s="52" t="s">
        <v>5212</v>
      </c>
      <c r="F242" s="48" t="s">
        <v>4753</v>
      </c>
      <c r="G242" s="48" t="s">
        <v>7164</v>
      </c>
      <c r="H242" s="48">
        <v>0</v>
      </c>
      <c r="I242" s="52" t="s">
        <v>4922</v>
      </c>
      <c r="J242" s="52" t="s">
        <v>4923</v>
      </c>
      <c r="K242" s="48" t="s">
        <v>7213</v>
      </c>
      <c r="L242" s="52" t="s">
        <v>4935</v>
      </c>
      <c r="M242" s="52" t="s">
        <v>4927</v>
      </c>
      <c r="N242" s="52" t="s">
        <v>4929</v>
      </c>
      <c r="O242" s="48" t="s">
        <v>6136</v>
      </c>
      <c r="P242" s="52">
        <v>796</v>
      </c>
      <c r="Q242" s="52" t="s">
        <v>6044</v>
      </c>
      <c r="R242" s="48">
        <v>24</v>
      </c>
      <c r="S242" s="48">
        <v>600</v>
      </c>
      <c r="T242" s="47">
        <v>0</v>
      </c>
      <c r="U242" s="47">
        <f t="shared" si="46"/>
        <v>0</v>
      </c>
      <c r="V242" s="48"/>
      <c r="W242" s="48">
        <v>2015</v>
      </c>
      <c r="X242" s="48">
        <v>11</v>
      </c>
      <c r="Y242" s="54">
        <v>1</v>
      </c>
      <c r="Z242" s="80"/>
      <c r="AA242" s="80"/>
      <c r="AB242" s="87"/>
    </row>
    <row r="243" spans="1:28" s="7" customFormat="1" ht="75.75" customHeight="1">
      <c r="A243" s="48" t="s">
        <v>9861</v>
      </c>
      <c r="B243" s="52" t="s">
        <v>4928</v>
      </c>
      <c r="C243" s="52" t="s">
        <v>5210</v>
      </c>
      <c r="D243" s="52" t="s">
        <v>5211</v>
      </c>
      <c r="E243" s="52" t="s">
        <v>5212</v>
      </c>
      <c r="F243" s="48" t="s">
        <v>4753</v>
      </c>
      <c r="G243" s="48" t="s">
        <v>7164</v>
      </c>
      <c r="H243" s="48">
        <v>0</v>
      </c>
      <c r="I243" s="52" t="s">
        <v>4922</v>
      </c>
      <c r="J243" s="52" t="s">
        <v>4923</v>
      </c>
      <c r="K243" s="48" t="s">
        <v>10252</v>
      </c>
      <c r="L243" s="52" t="s">
        <v>4935</v>
      </c>
      <c r="M243" s="52" t="s">
        <v>4927</v>
      </c>
      <c r="N243" s="52" t="s">
        <v>4929</v>
      </c>
      <c r="O243" s="48" t="s">
        <v>6136</v>
      </c>
      <c r="P243" s="52">
        <v>796</v>
      </c>
      <c r="Q243" s="52" t="s">
        <v>6044</v>
      </c>
      <c r="R243" s="48">
        <v>24</v>
      </c>
      <c r="S243" s="48">
        <v>600</v>
      </c>
      <c r="T243" s="47">
        <f t="shared" ref="T243" si="63">R243*S243</f>
        <v>14400</v>
      </c>
      <c r="U243" s="47">
        <f t="shared" si="46"/>
        <v>16128.000000000002</v>
      </c>
      <c r="V243" s="48"/>
      <c r="W243" s="48">
        <v>2015</v>
      </c>
      <c r="X243" s="48"/>
      <c r="Y243" s="54">
        <v>1</v>
      </c>
      <c r="Z243" s="87"/>
      <c r="AA243" s="87"/>
      <c r="AB243" s="87"/>
    </row>
    <row r="244" spans="1:28" s="7" customFormat="1" ht="75.75" customHeight="1">
      <c r="A244" s="48" t="s">
        <v>6277</v>
      </c>
      <c r="B244" s="52" t="s">
        <v>4928</v>
      </c>
      <c r="C244" s="52" t="s">
        <v>5049</v>
      </c>
      <c r="D244" s="52" t="s">
        <v>2202</v>
      </c>
      <c r="E244" s="52" t="s">
        <v>5050</v>
      </c>
      <c r="F244" s="48" t="s">
        <v>4754</v>
      </c>
      <c r="G244" s="48" t="s">
        <v>7164</v>
      </c>
      <c r="H244" s="48">
        <v>0</v>
      </c>
      <c r="I244" s="52" t="s">
        <v>4922</v>
      </c>
      <c r="J244" s="52" t="s">
        <v>4923</v>
      </c>
      <c r="K244" s="48" t="s">
        <v>7213</v>
      </c>
      <c r="L244" s="52" t="s">
        <v>4935</v>
      </c>
      <c r="M244" s="52" t="s">
        <v>4927</v>
      </c>
      <c r="N244" s="52" t="s">
        <v>4929</v>
      </c>
      <c r="O244" s="48" t="s">
        <v>6136</v>
      </c>
      <c r="P244" s="55" t="s">
        <v>3431</v>
      </c>
      <c r="Q244" s="52" t="s">
        <v>8854</v>
      </c>
      <c r="R244" s="48">
        <v>10</v>
      </c>
      <c r="S244" s="48">
        <v>45</v>
      </c>
      <c r="T244" s="47">
        <v>0</v>
      </c>
      <c r="U244" s="47">
        <f t="shared" si="46"/>
        <v>0</v>
      </c>
      <c r="V244" s="48"/>
      <c r="W244" s="48">
        <v>2015</v>
      </c>
      <c r="X244" s="48">
        <v>11</v>
      </c>
      <c r="Y244" s="54">
        <v>1</v>
      </c>
      <c r="Z244" s="80"/>
      <c r="AA244" s="80"/>
      <c r="AB244" s="87"/>
    </row>
    <row r="245" spans="1:28" s="7" customFormat="1" ht="75.75" customHeight="1">
      <c r="A245" s="48" t="s">
        <v>9857</v>
      </c>
      <c r="B245" s="52" t="s">
        <v>4928</v>
      </c>
      <c r="C245" s="52" t="s">
        <v>5049</v>
      </c>
      <c r="D245" s="52" t="s">
        <v>2202</v>
      </c>
      <c r="E245" s="52" t="s">
        <v>5050</v>
      </c>
      <c r="F245" s="48" t="s">
        <v>4754</v>
      </c>
      <c r="G245" s="48" t="s">
        <v>7164</v>
      </c>
      <c r="H245" s="48">
        <v>0</v>
      </c>
      <c r="I245" s="52" t="s">
        <v>4922</v>
      </c>
      <c r="J245" s="52" t="s">
        <v>4923</v>
      </c>
      <c r="K245" s="48" t="s">
        <v>10252</v>
      </c>
      <c r="L245" s="52" t="s">
        <v>4935</v>
      </c>
      <c r="M245" s="52" t="s">
        <v>4927</v>
      </c>
      <c r="N245" s="52" t="s">
        <v>4929</v>
      </c>
      <c r="O245" s="48" t="s">
        <v>6136</v>
      </c>
      <c r="P245" s="55" t="s">
        <v>3431</v>
      </c>
      <c r="Q245" s="52" t="s">
        <v>8854</v>
      </c>
      <c r="R245" s="48">
        <v>10</v>
      </c>
      <c r="S245" s="48">
        <v>45</v>
      </c>
      <c r="T245" s="47">
        <f t="shared" ref="T245" si="64">R245*S245</f>
        <v>450</v>
      </c>
      <c r="U245" s="47">
        <f t="shared" si="46"/>
        <v>504.00000000000006</v>
      </c>
      <c r="V245" s="48"/>
      <c r="W245" s="48">
        <v>2015</v>
      </c>
      <c r="X245" s="48"/>
      <c r="Y245" s="54">
        <v>1</v>
      </c>
      <c r="Z245" s="87"/>
      <c r="AA245" s="87"/>
      <c r="AB245" s="87"/>
    </row>
    <row r="246" spans="1:28" s="7" customFormat="1" ht="75.75" customHeight="1">
      <c r="A246" s="48" t="s">
        <v>6278</v>
      </c>
      <c r="B246" s="52" t="s">
        <v>4928</v>
      </c>
      <c r="C246" s="52" t="s">
        <v>7244</v>
      </c>
      <c r="D246" s="52" t="s">
        <v>5213</v>
      </c>
      <c r="E246" s="52" t="s">
        <v>9305</v>
      </c>
      <c r="F246" s="48" t="s">
        <v>4755</v>
      </c>
      <c r="G246" s="48" t="s">
        <v>7164</v>
      </c>
      <c r="H246" s="48">
        <v>0</v>
      </c>
      <c r="I246" s="52" t="s">
        <v>4922</v>
      </c>
      <c r="J246" s="52" t="s">
        <v>4923</v>
      </c>
      <c r="K246" s="48" t="s">
        <v>7213</v>
      </c>
      <c r="L246" s="52" t="s">
        <v>4935</v>
      </c>
      <c r="M246" s="52" t="s">
        <v>4927</v>
      </c>
      <c r="N246" s="52" t="s">
        <v>4929</v>
      </c>
      <c r="O246" s="48" t="s">
        <v>6136</v>
      </c>
      <c r="P246" s="52">
        <v>796</v>
      </c>
      <c r="Q246" s="52" t="s">
        <v>6044</v>
      </c>
      <c r="R246" s="48">
        <v>5</v>
      </c>
      <c r="S246" s="48">
        <v>575</v>
      </c>
      <c r="T246" s="47">
        <v>0</v>
      </c>
      <c r="U246" s="47">
        <f t="shared" si="46"/>
        <v>0</v>
      </c>
      <c r="V246" s="48"/>
      <c r="W246" s="48">
        <v>2015</v>
      </c>
      <c r="X246" s="48">
        <v>11</v>
      </c>
      <c r="Y246" s="54">
        <v>1</v>
      </c>
      <c r="Z246" s="80"/>
      <c r="AA246" s="80"/>
      <c r="AB246" s="87"/>
    </row>
    <row r="247" spans="1:28" s="7" customFormat="1" ht="75.75" customHeight="1">
      <c r="A247" s="48" t="s">
        <v>9858</v>
      </c>
      <c r="B247" s="52" t="s">
        <v>4928</v>
      </c>
      <c r="C247" s="52" t="s">
        <v>7244</v>
      </c>
      <c r="D247" s="52" t="s">
        <v>5213</v>
      </c>
      <c r="E247" s="52" t="s">
        <v>9305</v>
      </c>
      <c r="F247" s="48" t="s">
        <v>4755</v>
      </c>
      <c r="G247" s="48" t="s">
        <v>7164</v>
      </c>
      <c r="H247" s="48">
        <v>0</v>
      </c>
      <c r="I247" s="52" t="s">
        <v>4922</v>
      </c>
      <c r="J247" s="52" t="s">
        <v>4923</v>
      </c>
      <c r="K247" s="48" t="s">
        <v>10252</v>
      </c>
      <c r="L247" s="52" t="s">
        <v>4935</v>
      </c>
      <c r="M247" s="52" t="s">
        <v>4927</v>
      </c>
      <c r="N247" s="52" t="s">
        <v>4929</v>
      </c>
      <c r="O247" s="48" t="s">
        <v>6136</v>
      </c>
      <c r="P247" s="52">
        <v>796</v>
      </c>
      <c r="Q247" s="52" t="s">
        <v>6044</v>
      </c>
      <c r="R247" s="48">
        <v>5</v>
      </c>
      <c r="S247" s="48">
        <v>575</v>
      </c>
      <c r="T247" s="47">
        <f t="shared" ref="T247" si="65">R247*S247</f>
        <v>2875</v>
      </c>
      <c r="U247" s="47">
        <f t="shared" si="46"/>
        <v>3220.0000000000005</v>
      </c>
      <c r="V247" s="48"/>
      <c r="W247" s="48">
        <v>2015</v>
      </c>
      <c r="X247" s="48"/>
      <c r="Y247" s="54">
        <v>1</v>
      </c>
      <c r="Z247" s="87"/>
      <c r="AA247" s="87"/>
      <c r="AB247" s="87"/>
    </row>
    <row r="248" spans="1:28" s="7" customFormat="1" ht="75.75" customHeight="1">
      <c r="A248" s="48" t="s">
        <v>6279</v>
      </c>
      <c r="B248" s="52" t="s">
        <v>4928</v>
      </c>
      <c r="C248" s="52" t="s">
        <v>5214</v>
      </c>
      <c r="D248" s="52" t="s">
        <v>9286</v>
      </c>
      <c r="E248" s="52" t="s">
        <v>9306</v>
      </c>
      <c r="F248" s="48" t="s">
        <v>4756</v>
      </c>
      <c r="G248" s="48" t="s">
        <v>7164</v>
      </c>
      <c r="H248" s="48">
        <v>0</v>
      </c>
      <c r="I248" s="52" t="s">
        <v>4922</v>
      </c>
      <c r="J248" s="52" t="s">
        <v>4923</v>
      </c>
      <c r="K248" s="48" t="s">
        <v>7213</v>
      </c>
      <c r="L248" s="52" t="s">
        <v>4935</v>
      </c>
      <c r="M248" s="52" t="s">
        <v>4927</v>
      </c>
      <c r="N248" s="52" t="s">
        <v>4929</v>
      </c>
      <c r="O248" s="48" t="s">
        <v>6136</v>
      </c>
      <c r="P248" s="52">
        <v>796</v>
      </c>
      <c r="Q248" s="52" t="s">
        <v>4930</v>
      </c>
      <c r="R248" s="48">
        <v>7</v>
      </c>
      <c r="S248" s="48">
        <v>155</v>
      </c>
      <c r="T248" s="47">
        <v>0</v>
      </c>
      <c r="U248" s="47">
        <f t="shared" si="46"/>
        <v>0</v>
      </c>
      <c r="V248" s="48"/>
      <c r="W248" s="48">
        <v>2015</v>
      </c>
      <c r="X248" s="48">
        <v>11</v>
      </c>
      <c r="Y248" s="54">
        <v>1</v>
      </c>
      <c r="Z248" s="80"/>
      <c r="AA248" s="80"/>
      <c r="AB248" s="87"/>
    </row>
    <row r="249" spans="1:28" s="7" customFormat="1" ht="75.75" customHeight="1">
      <c r="A249" s="48" t="s">
        <v>9859</v>
      </c>
      <c r="B249" s="52" t="s">
        <v>4928</v>
      </c>
      <c r="C249" s="52" t="s">
        <v>5214</v>
      </c>
      <c r="D249" s="52" t="s">
        <v>9286</v>
      </c>
      <c r="E249" s="52" t="s">
        <v>9306</v>
      </c>
      <c r="F249" s="48" t="s">
        <v>4756</v>
      </c>
      <c r="G249" s="48" t="s">
        <v>7164</v>
      </c>
      <c r="H249" s="48">
        <v>0</v>
      </c>
      <c r="I249" s="52" t="s">
        <v>4922</v>
      </c>
      <c r="J249" s="52" t="s">
        <v>4923</v>
      </c>
      <c r="K249" s="48" t="s">
        <v>10252</v>
      </c>
      <c r="L249" s="52" t="s">
        <v>4935</v>
      </c>
      <c r="M249" s="52" t="s">
        <v>4927</v>
      </c>
      <c r="N249" s="52" t="s">
        <v>4929</v>
      </c>
      <c r="O249" s="48" t="s">
        <v>6136</v>
      </c>
      <c r="P249" s="52">
        <v>796</v>
      </c>
      <c r="Q249" s="52" t="s">
        <v>4930</v>
      </c>
      <c r="R249" s="48">
        <v>7</v>
      </c>
      <c r="S249" s="48">
        <v>155</v>
      </c>
      <c r="T249" s="47">
        <f t="shared" ref="T249" si="66">R249*S249</f>
        <v>1085</v>
      </c>
      <c r="U249" s="47">
        <f t="shared" si="46"/>
        <v>1215.2</v>
      </c>
      <c r="V249" s="48"/>
      <c r="W249" s="48">
        <v>2015</v>
      </c>
      <c r="X249" s="48"/>
      <c r="Y249" s="54">
        <v>1</v>
      </c>
      <c r="Z249" s="87"/>
      <c r="AA249" s="87"/>
      <c r="AB249" s="87"/>
    </row>
    <row r="250" spans="1:28" s="7" customFormat="1" ht="75.75" customHeight="1">
      <c r="A250" s="48" t="s">
        <v>6280</v>
      </c>
      <c r="B250" s="52" t="s">
        <v>4928</v>
      </c>
      <c r="C250" s="52" t="s">
        <v>5215</v>
      </c>
      <c r="D250" s="52" t="s">
        <v>5216</v>
      </c>
      <c r="E250" s="52" t="s">
        <v>5217</v>
      </c>
      <c r="F250" s="48" t="s">
        <v>4757</v>
      </c>
      <c r="G250" s="48" t="s">
        <v>7164</v>
      </c>
      <c r="H250" s="48">
        <v>0</v>
      </c>
      <c r="I250" s="52" t="s">
        <v>4922</v>
      </c>
      <c r="J250" s="52" t="s">
        <v>4923</v>
      </c>
      <c r="K250" s="48" t="s">
        <v>7213</v>
      </c>
      <c r="L250" s="52" t="s">
        <v>4935</v>
      </c>
      <c r="M250" s="52" t="s">
        <v>4927</v>
      </c>
      <c r="N250" s="52" t="s">
        <v>4929</v>
      </c>
      <c r="O250" s="48" t="s">
        <v>6136</v>
      </c>
      <c r="P250" s="52">
        <v>796</v>
      </c>
      <c r="Q250" s="52" t="s">
        <v>6044</v>
      </c>
      <c r="R250" s="48">
        <v>18</v>
      </c>
      <c r="S250" s="48">
        <v>510</v>
      </c>
      <c r="T250" s="47">
        <v>0</v>
      </c>
      <c r="U250" s="47">
        <f t="shared" si="46"/>
        <v>0</v>
      </c>
      <c r="V250" s="48"/>
      <c r="W250" s="48">
        <v>2015</v>
      </c>
      <c r="X250" s="48">
        <v>11</v>
      </c>
      <c r="Y250" s="54">
        <v>1</v>
      </c>
      <c r="Z250" s="80"/>
      <c r="AA250" s="80"/>
      <c r="AB250" s="87"/>
    </row>
    <row r="251" spans="1:28" s="7" customFormat="1" ht="75.75" customHeight="1">
      <c r="A251" s="48" t="s">
        <v>9855</v>
      </c>
      <c r="B251" s="52" t="s">
        <v>4928</v>
      </c>
      <c r="C251" s="52" t="s">
        <v>5215</v>
      </c>
      <c r="D251" s="52" t="s">
        <v>5216</v>
      </c>
      <c r="E251" s="52" t="s">
        <v>5217</v>
      </c>
      <c r="F251" s="48" t="s">
        <v>4757</v>
      </c>
      <c r="G251" s="48" t="s">
        <v>7164</v>
      </c>
      <c r="H251" s="48">
        <v>0</v>
      </c>
      <c r="I251" s="52" t="s">
        <v>4922</v>
      </c>
      <c r="J251" s="52" t="s">
        <v>4923</v>
      </c>
      <c r="K251" s="48" t="s">
        <v>10252</v>
      </c>
      <c r="L251" s="52" t="s">
        <v>4935</v>
      </c>
      <c r="M251" s="52" t="s">
        <v>4927</v>
      </c>
      <c r="N251" s="52" t="s">
        <v>4929</v>
      </c>
      <c r="O251" s="48" t="s">
        <v>6136</v>
      </c>
      <c r="P251" s="52">
        <v>796</v>
      </c>
      <c r="Q251" s="52" t="s">
        <v>6044</v>
      </c>
      <c r="R251" s="48">
        <v>18</v>
      </c>
      <c r="S251" s="48">
        <v>510</v>
      </c>
      <c r="T251" s="47">
        <f t="shared" ref="T251" si="67">R251*S251</f>
        <v>9180</v>
      </c>
      <c r="U251" s="47">
        <f t="shared" si="46"/>
        <v>10281.6</v>
      </c>
      <c r="V251" s="48"/>
      <c r="W251" s="48">
        <v>2015</v>
      </c>
      <c r="X251" s="48"/>
      <c r="Y251" s="54">
        <v>1</v>
      </c>
      <c r="Z251" s="87"/>
      <c r="AA251" s="87"/>
      <c r="AB251" s="87"/>
    </row>
    <row r="252" spans="1:28" s="7" customFormat="1" ht="75.75" customHeight="1">
      <c r="A252" s="48" t="s">
        <v>6281</v>
      </c>
      <c r="B252" s="52" t="s">
        <v>4928</v>
      </c>
      <c r="C252" s="52" t="s">
        <v>5218</v>
      </c>
      <c r="D252" s="52" t="s">
        <v>5219</v>
      </c>
      <c r="E252" s="52" t="s">
        <v>5220</v>
      </c>
      <c r="F252" s="48" t="s">
        <v>4758</v>
      </c>
      <c r="G252" s="48" t="s">
        <v>7164</v>
      </c>
      <c r="H252" s="48">
        <v>0</v>
      </c>
      <c r="I252" s="52" t="s">
        <v>4922</v>
      </c>
      <c r="J252" s="52" t="s">
        <v>4923</v>
      </c>
      <c r="K252" s="48" t="s">
        <v>7213</v>
      </c>
      <c r="L252" s="52" t="s">
        <v>4935</v>
      </c>
      <c r="M252" s="52" t="s">
        <v>4927</v>
      </c>
      <c r="N252" s="52" t="s">
        <v>4929</v>
      </c>
      <c r="O252" s="48" t="s">
        <v>6136</v>
      </c>
      <c r="P252" s="52">
        <v>796</v>
      </c>
      <c r="Q252" s="52" t="s">
        <v>4930</v>
      </c>
      <c r="R252" s="48">
        <v>10</v>
      </c>
      <c r="S252" s="48">
        <v>85</v>
      </c>
      <c r="T252" s="47">
        <v>0</v>
      </c>
      <c r="U252" s="47">
        <f t="shared" si="46"/>
        <v>0</v>
      </c>
      <c r="V252" s="48"/>
      <c r="W252" s="48">
        <v>2015</v>
      </c>
      <c r="X252" s="48">
        <v>11</v>
      </c>
      <c r="Y252" s="54">
        <v>1</v>
      </c>
      <c r="Z252" s="80"/>
      <c r="AA252" s="80"/>
      <c r="AB252" s="87"/>
    </row>
    <row r="253" spans="1:28" s="7" customFormat="1" ht="75.75" customHeight="1">
      <c r="A253" s="48" t="s">
        <v>9856</v>
      </c>
      <c r="B253" s="52" t="s">
        <v>4928</v>
      </c>
      <c r="C253" s="52" t="s">
        <v>5218</v>
      </c>
      <c r="D253" s="52" t="s">
        <v>5219</v>
      </c>
      <c r="E253" s="52" t="s">
        <v>5220</v>
      </c>
      <c r="F253" s="48" t="s">
        <v>4758</v>
      </c>
      <c r="G253" s="48" t="s">
        <v>7164</v>
      </c>
      <c r="H253" s="48">
        <v>0</v>
      </c>
      <c r="I253" s="52" t="s">
        <v>4922</v>
      </c>
      <c r="J253" s="52" t="s">
        <v>4923</v>
      </c>
      <c r="K253" s="48" t="s">
        <v>10252</v>
      </c>
      <c r="L253" s="52" t="s">
        <v>4935</v>
      </c>
      <c r="M253" s="52" t="s">
        <v>4927</v>
      </c>
      <c r="N253" s="52" t="s">
        <v>4929</v>
      </c>
      <c r="O253" s="48" t="s">
        <v>6136</v>
      </c>
      <c r="P253" s="52">
        <v>796</v>
      </c>
      <c r="Q253" s="52" t="s">
        <v>4930</v>
      </c>
      <c r="R253" s="48">
        <v>10</v>
      </c>
      <c r="S253" s="48">
        <v>85</v>
      </c>
      <c r="T253" s="47">
        <f t="shared" ref="T253" si="68">R253*S253</f>
        <v>850</v>
      </c>
      <c r="U253" s="47">
        <f t="shared" si="46"/>
        <v>952.00000000000011</v>
      </c>
      <c r="V253" s="48"/>
      <c r="W253" s="48">
        <v>2015</v>
      </c>
      <c r="X253" s="48"/>
      <c r="Y253" s="54">
        <v>1</v>
      </c>
      <c r="Z253" s="87"/>
      <c r="AA253" s="87"/>
      <c r="AB253" s="87"/>
    </row>
    <row r="254" spans="1:28" s="7" customFormat="1" ht="75.75" customHeight="1">
      <c r="A254" s="48" t="s">
        <v>6282</v>
      </c>
      <c r="B254" s="52" t="s">
        <v>4928</v>
      </c>
      <c r="C254" s="52" t="s">
        <v>5221</v>
      </c>
      <c r="D254" s="52" t="s">
        <v>9307</v>
      </c>
      <c r="E254" s="52" t="s">
        <v>9308</v>
      </c>
      <c r="F254" s="48" t="s">
        <v>4759</v>
      </c>
      <c r="G254" s="48" t="s">
        <v>7164</v>
      </c>
      <c r="H254" s="48">
        <v>0</v>
      </c>
      <c r="I254" s="52" t="s">
        <v>4922</v>
      </c>
      <c r="J254" s="52" t="s">
        <v>4923</v>
      </c>
      <c r="K254" s="48" t="s">
        <v>7213</v>
      </c>
      <c r="L254" s="52" t="s">
        <v>4935</v>
      </c>
      <c r="M254" s="52" t="s">
        <v>4927</v>
      </c>
      <c r="N254" s="52" t="s">
        <v>4929</v>
      </c>
      <c r="O254" s="48" t="s">
        <v>6136</v>
      </c>
      <c r="P254" s="52">
        <v>796</v>
      </c>
      <c r="Q254" s="52" t="s">
        <v>6044</v>
      </c>
      <c r="R254" s="48">
        <v>2</v>
      </c>
      <c r="S254" s="48">
        <v>115</v>
      </c>
      <c r="T254" s="47">
        <v>0</v>
      </c>
      <c r="U254" s="47">
        <f t="shared" si="46"/>
        <v>0</v>
      </c>
      <c r="V254" s="48"/>
      <c r="W254" s="48">
        <v>2015</v>
      </c>
      <c r="X254" s="48">
        <v>11</v>
      </c>
      <c r="Y254" s="54">
        <v>1</v>
      </c>
      <c r="Z254" s="80"/>
      <c r="AA254" s="80"/>
      <c r="AB254" s="87"/>
    </row>
    <row r="255" spans="1:28" s="7" customFormat="1" ht="75.75" customHeight="1">
      <c r="A255" s="48" t="s">
        <v>9854</v>
      </c>
      <c r="B255" s="52" t="s">
        <v>4928</v>
      </c>
      <c r="C255" s="52" t="s">
        <v>5221</v>
      </c>
      <c r="D255" s="52" t="s">
        <v>9307</v>
      </c>
      <c r="E255" s="52" t="s">
        <v>9308</v>
      </c>
      <c r="F255" s="48" t="s">
        <v>4759</v>
      </c>
      <c r="G255" s="48" t="s">
        <v>7164</v>
      </c>
      <c r="H255" s="48">
        <v>0</v>
      </c>
      <c r="I255" s="52" t="s">
        <v>4922</v>
      </c>
      <c r="J255" s="52" t="s">
        <v>4923</v>
      </c>
      <c r="K255" s="48" t="s">
        <v>10252</v>
      </c>
      <c r="L255" s="52" t="s">
        <v>4935</v>
      </c>
      <c r="M255" s="52" t="s">
        <v>4927</v>
      </c>
      <c r="N255" s="52" t="s">
        <v>4929</v>
      </c>
      <c r="O255" s="48" t="s">
        <v>6136</v>
      </c>
      <c r="P255" s="52">
        <v>796</v>
      </c>
      <c r="Q255" s="52" t="s">
        <v>6044</v>
      </c>
      <c r="R255" s="48">
        <v>2</v>
      </c>
      <c r="S255" s="48">
        <v>115</v>
      </c>
      <c r="T255" s="47">
        <f t="shared" ref="T255" si="69">R255*S255</f>
        <v>230</v>
      </c>
      <c r="U255" s="47">
        <f t="shared" si="46"/>
        <v>257.60000000000002</v>
      </c>
      <c r="V255" s="48"/>
      <c r="W255" s="48">
        <v>2015</v>
      </c>
      <c r="X255" s="48"/>
      <c r="Y255" s="54">
        <v>1</v>
      </c>
      <c r="Z255" s="87"/>
      <c r="AA255" s="87"/>
      <c r="AB255" s="87"/>
    </row>
    <row r="256" spans="1:28" s="7" customFormat="1" ht="75.75" customHeight="1">
      <c r="A256" s="48" t="s">
        <v>6283</v>
      </c>
      <c r="B256" s="52" t="s">
        <v>4928</v>
      </c>
      <c r="C256" s="52" t="s">
        <v>5222</v>
      </c>
      <c r="D256" s="52" t="s">
        <v>9325</v>
      </c>
      <c r="E256" s="52" t="s">
        <v>9308</v>
      </c>
      <c r="F256" s="48" t="s">
        <v>4760</v>
      </c>
      <c r="G256" s="48" t="s">
        <v>7164</v>
      </c>
      <c r="H256" s="48">
        <v>0</v>
      </c>
      <c r="I256" s="52" t="s">
        <v>4922</v>
      </c>
      <c r="J256" s="52" t="s">
        <v>4923</v>
      </c>
      <c r="K256" s="48" t="s">
        <v>7213</v>
      </c>
      <c r="L256" s="52" t="s">
        <v>4935</v>
      </c>
      <c r="M256" s="52" t="s">
        <v>4927</v>
      </c>
      <c r="N256" s="52" t="s">
        <v>4929</v>
      </c>
      <c r="O256" s="48" t="s">
        <v>6136</v>
      </c>
      <c r="P256" s="52">
        <v>796</v>
      </c>
      <c r="Q256" s="52" t="s">
        <v>4930</v>
      </c>
      <c r="R256" s="48">
        <v>24</v>
      </c>
      <c r="S256" s="48">
        <v>150</v>
      </c>
      <c r="T256" s="47">
        <v>0</v>
      </c>
      <c r="U256" s="47">
        <f t="shared" si="46"/>
        <v>0</v>
      </c>
      <c r="V256" s="48"/>
      <c r="W256" s="48">
        <v>2015</v>
      </c>
      <c r="X256" s="48">
        <v>11</v>
      </c>
      <c r="Y256" s="54">
        <v>1</v>
      </c>
      <c r="Z256" s="80"/>
      <c r="AA256" s="80"/>
      <c r="AB256" s="87"/>
    </row>
    <row r="257" spans="1:28" s="7" customFormat="1" ht="75.75" customHeight="1">
      <c r="A257" s="48" t="s">
        <v>9853</v>
      </c>
      <c r="B257" s="52" t="s">
        <v>4928</v>
      </c>
      <c r="C257" s="52" t="s">
        <v>5222</v>
      </c>
      <c r="D257" s="52" t="s">
        <v>9325</v>
      </c>
      <c r="E257" s="52" t="s">
        <v>9308</v>
      </c>
      <c r="F257" s="48" t="s">
        <v>4760</v>
      </c>
      <c r="G257" s="48" t="s">
        <v>7164</v>
      </c>
      <c r="H257" s="48">
        <v>0</v>
      </c>
      <c r="I257" s="52" t="s">
        <v>4922</v>
      </c>
      <c r="J257" s="52" t="s">
        <v>4923</v>
      </c>
      <c r="K257" s="48" t="s">
        <v>10252</v>
      </c>
      <c r="L257" s="52" t="s">
        <v>4935</v>
      </c>
      <c r="M257" s="52" t="s">
        <v>4927</v>
      </c>
      <c r="N257" s="52" t="s">
        <v>4929</v>
      </c>
      <c r="O257" s="48" t="s">
        <v>6136</v>
      </c>
      <c r="P257" s="52">
        <v>796</v>
      </c>
      <c r="Q257" s="52" t="s">
        <v>4930</v>
      </c>
      <c r="R257" s="48">
        <v>24</v>
      </c>
      <c r="S257" s="48">
        <v>150</v>
      </c>
      <c r="T257" s="47">
        <f t="shared" ref="T257" si="70">R257*S257</f>
        <v>3600</v>
      </c>
      <c r="U257" s="47">
        <f t="shared" si="46"/>
        <v>4032.0000000000005</v>
      </c>
      <c r="V257" s="48"/>
      <c r="W257" s="48">
        <v>2015</v>
      </c>
      <c r="X257" s="48"/>
      <c r="Y257" s="54">
        <v>1</v>
      </c>
      <c r="Z257" s="87"/>
      <c r="AA257" s="87"/>
      <c r="AB257" s="87"/>
    </row>
    <row r="258" spans="1:28" s="7" customFormat="1" ht="75.75" customHeight="1">
      <c r="A258" s="48" t="s">
        <v>6284</v>
      </c>
      <c r="B258" s="52" t="s">
        <v>4928</v>
      </c>
      <c r="C258" s="52" t="s">
        <v>5223</v>
      </c>
      <c r="D258" s="52" t="s">
        <v>5224</v>
      </c>
      <c r="E258" s="52" t="s">
        <v>5225</v>
      </c>
      <c r="F258" s="48" t="s">
        <v>4761</v>
      </c>
      <c r="G258" s="48" t="s">
        <v>7164</v>
      </c>
      <c r="H258" s="48">
        <v>0</v>
      </c>
      <c r="I258" s="52" t="s">
        <v>4922</v>
      </c>
      <c r="J258" s="52" t="s">
        <v>4923</v>
      </c>
      <c r="K258" s="48" t="s">
        <v>7213</v>
      </c>
      <c r="L258" s="52" t="s">
        <v>4935</v>
      </c>
      <c r="M258" s="52" t="s">
        <v>4927</v>
      </c>
      <c r="N258" s="52" t="s">
        <v>4929</v>
      </c>
      <c r="O258" s="48" t="s">
        <v>6136</v>
      </c>
      <c r="P258" s="52">
        <v>796</v>
      </c>
      <c r="Q258" s="52" t="s">
        <v>6044</v>
      </c>
      <c r="R258" s="48">
        <v>24</v>
      </c>
      <c r="S258" s="48">
        <v>800</v>
      </c>
      <c r="T258" s="47">
        <v>0</v>
      </c>
      <c r="U258" s="47">
        <f t="shared" si="46"/>
        <v>0</v>
      </c>
      <c r="V258" s="48"/>
      <c r="W258" s="48">
        <v>2015</v>
      </c>
      <c r="X258" s="48">
        <v>11</v>
      </c>
      <c r="Y258" s="54">
        <v>1</v>
      </c>
      <c r="Z258" s="80"/>
      <c r="AA258" s="80"/>
      <c r="AB258" s="87"/>
    </row>
    <row r="259" spans="1:28" s="7" customFormat="1" ht="75.75" customHeight="1">
      <c r="A259" s="48" t="s">
        <v>9848</v>
      </c>
      <c r="B259" s="52" t="s">
        <v>4928</v>
      </c>
      <c r="C259" s="52" t="s">
        <v>5223</v>
      </c>
      <c r="D259" s="52" t="s">
        <v>5224</v>
      </c>
      <c r="E259" s="52" t="s">
        <v>5225</v>
      </c>
      <c r="F259" s="48" t="s">
        <v>4761</v>
      </c>
      <c r="G259" s="48" t="s">
        <v>7164</v>
      </c>
      <c r="H259" s="48">
        <v>0</v>
      </c>
      <c r="I259" s="52" t="s">
        <v>4922</v>
      </c>
      <c r="J259" s="52" t="s">
        <v>4923</v>
      </c>
      <c r="K259" s="48" t="s">
        <v>10252</v>
      </c>
      <c r="L259" s="52" t="s">
        <v>4935</v>
      </c>
      <c r="M259" s="52" t="s">
        <v>4927</v>
      </c>
      <c r="N259" s="52" t="s">
        <v>4929</v>
      </c>
      <c r="O259" s="48" t="s">
        <v>6136</v>
      </c>
      <c r="P259" s="52">
        <v>796</v>
      </c>
      <c r="Q259" s="52" t="s">
        <v>6044</v>
      </c>
      <c r="R259" s="48">
        <v>24</v>
      </c>
      <c r="S259" s="48">
        <v>800</v>
      </c>
      <c r="T259" s="47">
        <f t="shared" ref="T259" si="71">R259*S259</f>
        <v>19200</v>
      </c>
      <c r="U259" s="47">
        <f t="shared" si="46"/>
        <v>21504.000000000004</v>
      </c>
      <c r="V259" s="48"/>
      <c r="W259" s="48">
        <v>2015</v>
      </c>
      <c r="X259" s="48"/>
      <c r="Y259" s="54">
        <v>1</v>
      </c>
      <c r="Z259" s="87"/>
      <c r="AA259" s="87"/>
      <c r="AB259" s="87"/>
    </row>
    <row r="260" spans="1:28" s="7" customFormat="1" ht="75.75" customHeight="1">
      <c r="A260" s="48" t="s">
        <v>6285</v>
      </c>
      <c r="B260" s="52" t="s">
        <v>4928</v>
      </c>
      <c r="C260" s="52" t="s">
        <v>5226</v>
      </c>
      <c r="D260" s="52" t="s">
        <v>5227</v>
      </c>
      <c r="E260" s="52" t="s">
        <v>9278</v>
      </c>
      <c r="F260" s="48" t="s">
        <v>4762</v>
      </c>
      <c r="G260" s="48" t="s">
        <v>7164</v>
      </c>
      <c r="H260" s="48">
        <v>0</v>
      </c>
      <c r="I260" s="52" t="s">
        <v>4922</v>
      </c>
      <c r="J260" s="52" t="s">
        <v>4923</v>
      </c>
      <c r="K260" s="48" t="s">
        <v>7213</v>
      </c>
      <c r="L260" s="52" t="s">
        <v>4935</v>
      </c>
      <c r="M260" s="52" t="s">
        <v>4927</v>
      </c>
      <c r="N260" s="52" t="s">
        <v>4929</v>
      </c>
      <c r="O260" s="48" t="s">
        <v>6136</v>
      </c>
      <c r="P260" s="52">
        <v>796</v>
      </c>
      <c r="Q260" s="52" t="s">
        <v>6044</v>
      </c>
      <c r="R260" s="48">
        <v>24</v>
      </c>
      <c r="S260" s="48">
        <v>80</v>
      </c>
      <c r="T260" s="47">
        <v>0</v>
      </c>
      <c r="U260" s="47">
        <f t="shared" si="46"/>
        <v>0</v>
      </c>
      <c r="V260" s="48"/>
      <c r="W260" s="48">
        <v>2015</v>
      </c>
      <c r="X260" s="48">
        <v>11</v>
      </c>
      <c r="Y260" s="54">
        <v>1</v>
      </c>
      <c r="Z260" s="80"/>
      <c r="AA260" s="80"/>
      <c r="AB260" s="87"/>
    </row>
    <row r="261" spans="1:28" s="7" customFormat="1" ht="75.75" customHeight="1">
      <c r="A261" s="48" t="s">
        <v>9849</v>
      </c>
      <c r="B261" s="52" t="s">
        <v>4928</v>
      </c>
      <c r="C261" s="52" t="s">
        <v>5226</v>
      </c>
      <c r="D261" s="52" t="s">
        <v>5227</v>
      </c>
      <c r="E261" s="52" t="s">
        <v>9278</v>
      </c>
      <c r="F261" s="48" t="s">
        <v>4762</v>
      </c>
      <c r="G261" s="48" t="s">
        <v>7164</v>
      </c>
      <c r="H261" s="48">
        <v>0</v>
      </c>
      <c r="I261" s="52" t="s">
        <v>4922</v>
      </c>
      <c r="J261" s="52" t="s">
        <v>4923</v>
      </c>
      <c r="K261" s="48" t="s">
        <v>10252</v>
      </c>
      <c r="L261" s="52" t="s">
        <v>4935</v>
      </c>
      <c r="M261" s="52" t="s">
        <v>4927</v>
      </c>
      <c r="N261" s="52" t="s">
        <v>4929</v>
      </c>
      <c r="O261" s="48" t="s">
        <v>6136</v>
      </c>
      <c r="P261" s="52">
        <v>796</v>
      </c>
      <c r="Q261" s="52" t="s">
        <v>6044</v>
      </c>
      <c r="R261" s="48">
        <v>24</v>
      </c>
      <c r="S261" s="48">
        <v>80</v>
      </c>
      <c r="T261" s="47">
        <f t="shared" ref="T261" si="72">R261*S261</f>
        <v>1920</v>
      </c>
      <c r="U261" s="47">
        <f t="shared" si="46"/>
        <v>2150.4</v>
      </c>
      <c r="V261" s="48"/>
      <c r="W261" s="48">
        <v>2015</v>
      </c>
      <c r="X261" s="48"/>
      <c r="Y261" s="54">
        <v>1</v>
      </c>
      <c r="Z261" s="87"/>
      <c r="AA261" s="87"/>
      <c r="AB261" s="87"/>
    </row>
    <row r="262" spans="1:28" s="7" customFormat="1" ht="75.75" customHeight="1">
      <c r="A262" s="48" t="s">
        <v>6286</v>
      </c>
      <c r="B262" s="52" t="s">
        <v>4928</v>
      </c>
      <c r="C262" s="52" t="s">
        <v>5228</v>
      </c>
      <c r="D262" s="52" t="s">
        <v>9309</v>
      </c>
      <c r="E262" s="52" t="s">
        <v>9301</v>
      </c>
      <c r="F262" s="48" t="s">
        <v>4763</v>
      </c>
      <c r="G262" s="48" t="s">
        <v>7164</v>
      </c>
      <c r="H262" s="48">
        <v>0</v>
      </c>
      <c r="I262" s="52" t="s">
        <v>4922</v>
      </c>
      <c r="J262" s="52" t="s">
        <v>4923</v>
      </c>
      <c r="K262" s="48" t="s">
        <v>7213</v>
      </c>
      <c r="L262" s="52" t="s">
        <v>4935</v>
      </c>
      <c r="M262" s="52" t="s">
        <v>4927</v>
      </c>
      <c r="N262" s="52" t="s">
        <v>4929</v>
      </c>
      <c r="O262" s="48" t="s">
        <v>6136</v>
      </c>
      <c r="P262" s="52">
        <v>796</v>
      </c>
      <c r="Q262" s="52" t="s">
        <v>6044</v>
      </c>
      <c r="R262" s="48">
        <v>1</v>
      </c>
      <c r="S262" s="48">
        <v>250</v>
      </c>
      <c r="T262" s="47">
        <v>0</v>
      </c>
      <c r="U262" s="47">
        <f t="shared" si="46"/>
        <v>0</v>
      </c>
      <c r="V262" s="48"/>
      <c r="W262" s="48">
        <v>2015</v>
      </c>
      <c r="X262" s="48">
        <v>11</v>
      </c>
      <c r="Y262" s="54">
        <v>1</v>
      </c>
      <c r="Z262" s="80"/>
      <c r="AA262" s="80"/>
      <c r="AB262" s="87"/>
    </row>
    <row r="263" spans="1:28" s="7" customFormat="1" ht="75.75" customHeight="1">
      <c r="A263" s="48" t="s">
        <v>9850</v>
      </c>
      <c r="B263" s="52" t="s">
        <v>4928</v>
      </c>
      <c r="C263" s="52" t="s">
        <v>5228</v>
      </c>
      <c r="D263" s="52" t="s">
        <v>9309</v>
      </c>
      <c r="E263" s="52" t="s">
        <v>9301</v>
      </c>
      <c r="F263" s="48" t="s">
        <v>4763</v>
      </c>
      <c r="G263" s="48" t="s">
        <v>7164</v>
      </c>
      <c r="H263" s="48">
        <v>0</v>
      </c>
      <c r="I263" s="52" t="s">
        <v>4922</v>
      </c>
      <c r="J263" s="52" t="s">
        <v>4923</v>
      </c>
      <c r="K263" s="48" t="s">
        <v>10252</v>
      </c>
      <c r="L263" s="52" t="s">
        <v>4935</v>
      </c>
      <c r="M263" s="52" t="s">
        <v>4927</v>
      </c>
      <c r="N263" s="52" t="s">
        <v>4929</v>
      </c>
      <c r="O263" s="48" t="s">
        <v>6136</v>
      </c>
      <c r="P263" s="52">
        <v>796</v>
      </c>
      <c r="Q263" s="52" t="s">
        <v>6044</v>
      </c>
      <c r="R263" s="48">
        <v>1</v>
      </c>
      <c r="S263" s="48">
        <v>250</v>
      </c>
      <c r="T263" s="47">
        <f t="shared" ref="T263" si="73">R263*S263</f>
        <v>250</v>
      </c>
      <c r="U263" s="47">
        <f t="shared" si="46"/>
        <v>280</v>
      </c>
      <c r="V263" s="48"/>
      <c r="W263" s="48">
        <v>2015</v>
      </c>
      <c r="X263" s="48"/>
      <c r="Y263" s="54">
        <v>1</v>
      </c>
      <c r="Z263" s="87"/>
      <c r="AA263" s="87"/>
      <c r="AB263" s="87"/>
    </row>
    <row r="264" spans="1:28" s="7" customFormat="1" ht="75.75" customHeight="1">
      <c r="A264" s="48" t="s">
        <v>6287</v>
      </c>
      <c r="B264" s="52" t="s">
        <v>4928</v>
      </c>
      <c r="C264" s="52" t="s">
        <v>5229</v>
      </c>
      <c r="D264" s="52" t="s">
        <v>5230</v>
      </c>
      <c r="E264" s="52" t="s">
        <v>9278</v>
      </c>
      <c r="F264" s="48" t="s">
        <v>4764</v>
      </c>
      <c r="G264" s="48" t="s">
        <v>7164</v>
      </c>
      <c r="H264" s="48">
        <v>0</v>
      </c>
      <c r="I264" s="52" t="s">
        <v>4922</v>
      </c>
      <c r="J264" s="52" t="s">
        <v>4923</v>
      </c>
      <c r="K264" s="48" t="s">
        <v>7213</v>
      </c>
      <c r="L264" s="52" t="s">
        <v>4935</v>
      </c>
      <c r="M264" s="52" t="s">
        <v>4927</v>
      </c>
      <c r="N264" s="52" t="s">
        <v>4929</v>
      </c>
      <c r="O264" s="48" t="s">
        <v>6136</v>
      </c>
      <c r="P264" s="52">
        <v>796</v>
      </c>
      <c r="Q264" s="52" t="s">
        <v>4930</v>
      </c>
      <c r="R264" s="48">
        <v>2</v>
      </c>
      <c r="S264" s="48">
        <v>390</v>
      </c>
      <c r="T264" s="47">
        <v>0</v>
      </c>
      <c r="U264" s="47">
        <f t="shared" si="46"/>
        <v>0</v>
      </c>
      <c r="V264" s="48"/>
      <c r="W264" s="48">
        <v>2015</v>
      </c>
      <c r="X264" s="48">
        <v>11</v>
      </c>
      <c r="Y264" s="54">
        <v>1</v>
      </c>
      <c r="Z264" s="80"/>
      <c r="AA264" s="80"/>
      <c r="AB264" s="87"/>
    </row>
    <row r="265" spans="1:28" s="7" customFormat="1" ht="75.75" customHeight="1">
      <c r="A265" s="48" t="s">
        <v>9851</v>
      </c>
      <c r="B265" s="52" t="s">
        <v>4928</v>
      </c>
      <c r="C265" s="52" t="s">
        <v>5229</v>
      </c>
      <c r="D265" s="52" t="s">
        <v>5230</v>
      </c>
      <c r="E265" s="52" t="s">
        <v>9278</v>
      </c>
      <c r="F265" s="48" t="s">
        <v>4764</v>
      </c>
      <c r="G265" s="48" t="s">
        <v>7164</v>
      </c>
      <c r="H265" s="48">
        <v>0</v>
      </c>
      <c r="I265" s="52" t="s">
        <v>4922</v>
      </c>
      <c r="J265" s="52" t="s">
        <v>4923</v>
      </c>
      <c r="K265" s="48" t="s">
        <v>10252</v>
      </c>
      <c r="L265" s="52" t="s">
        <v>4935</v>
      </c>
      <c r="M265" s="52" t="s">
        <v>4927</v>
      </c>
      <c r="N265" s="52" t="s">
        <v>4929</v>
      </c>
      <c r="O265" s="48" t="s">
        <v>6136</v>
      </c>
      <c r="P265" s="52">
        <v>796</v>
      </c>
      <c r="Q265" s="52" t="s">
        <v>4930</v>
      </c>
      <c r="R265" s="48">
        <v>2</v>
      </c>
      <c r="S265" s="48">
        <v>390</v>
      </c>
      <c r="T265" s="47">
        <f t="shared" ref="T265" si="74">R265*S265</f>
        <v>780</v>
      </c>
      <c r="U265" s="47">
        <f t="shared" si="46"/>
        <v>873.60000000000014</v>
      </c>
      <c r="V265" s="48"/>
      <c r="W265" s="48">
        <v>2015</v>
      </c>
      <c r="X265" s="48"/>
      <c r="Y265" s="54">
        <v>1</v>
      </c>
      <c r="Z265" s="87"/>
      <c r="AA265" s="87"/>
      <c r="AB265" s="87"/>
    </row>
    <row r="266" spans="1:28" s="7" customFormat="1" ht="75.75" customHeight="1">
      <c r="A266" s="48" t="s">
        <v>6288</v>
      </c>
      <c r="B266" s="52" t="s">
        <v>4928</v>
      </c>
      <c r="C266" s="52" t="s">
        <v>5231</v>
      </c>
      <c r="D266" s="52" t="s">
        <v>5230</v>
      </c>
      <c r="E266" s="52" t="s">
        <v>9281</v>
      </c>
      <c r="F266" s="48" t="s">
        <v>4765</v>
      </c>
      <c r="G266" s="48" t="s">
        <v>7164</v>
      </c>
      <c r="H266" s="48">
        <v>0</v>
      </c>
      <c r="I266" s="52" t="s">
        <v>4922</v>
      </c>
      <c r="J266" s="52" t="s">
        <v>4923</v>
      </c>
      <c r="K266" s="48" t="s">
        <v>7213</v>
      </c>
      <c r="L266" s="52" t="s">
        <v>4935</v>
      </c>
      <c r="M266" s="52" t="s">
        <v>4927</v>
      </c>
      <c r="N266" s="52" t="s">
        <v>4929</v>
      </c>
      <c r="O266" s="48" t="s">
        <v>6136</v>
      </c>
      <c r="P266" s="52">
        <v>870</v>
      </c>
      <c r="Q266" s="52" t="s">
        <v>8860</v>
      </c>
      <c r="R266" s="48">
        <v>24</v>
      </c>
      <c r="S266" s="48">
        <v>2750</v>
      </c>
      <c r="T266" s="47">
        <v>0</v>
      </c>
      <c r="U266" s="47">
        <f t="shared" si="46"/>
        <v>0</v>
      </c>
      <c r="V266" s="48"/>
      <c r="W266" s="48">
        <v>2015</v>
      </c>
      <c r="X266" s="48">
        <v>11</v>
      </c>
      <c r="Y266" s="54">
        <v>1</v>
      </c>
      <c r="Z266" s="80"/>
      <c r="AA266" s="80"/>
      <c r="AB266" s="87"/>
    </row>
    <row r="267" spans="1:28" s="7" customFormat="1" ht="75.75" customHeight="1">
      <c r="A267" s="48" t="s">
        <v>9852</v>
      </c>
      <c r="B267" s="52" t="s">
        <v>4928</v>
      </c>
      <c r="C267" s="52" t="s">
        <v>5231</v>
      </c>
      <c r="D267" s="52" t="s">
        <v>5230</v>
      </c>
      <c r="E267" s="52" t="s">
        <v>9281</v>
      </c>
      <c r="F267" s="48" t="s">
        <v>4765</v>
      </c>
      <c r="G267" s="48" t="s">
        <v>7164</v>
      </c>
      <c r="H267" s="48">
        <v>0</v>
      </c>
      <c r="I267" s="52" t="s">
        <v>4922</v>
      </c>
      <c r="J267" s="52" t="s">
        <v>4923</v>
      </c>
      <c r="K267" s="48" t="s">
        <v>10252</v>
      </c>
      <c r="L267" s="52" t="s">
        <v>4935</v>
      </c>
      <c r="M267" s="52" t="s">
        <v>4927</v>
      </c>
      <c r="N267" s="52" t="s">
        <v>4929</v>
      </c>
      <c r="O267" s="48" t="s">
        <v>6136</v>
      </c>
      <c r="P267" s="52">
        <v>870</v>
      </c>
      <c r="Q267" s="52" t="s">
        <v>8860</v>
      </c>
      <c r="R267" s="48">
        <v>24</v>
      </c>
      <c r="S267" s="48">
        <v>2750</v>
      </c>
      <c r="T267" s="47">
        <f t="shared" ref="T267" si="75">R267*S267</f>
        <v>66000</v>
      </c>
      <c r="U267" s="47">
        <f t="shared" si="46"/>
        <v>73920</v>
      </c>
      <c r="V267" s="48"/>
      <c r="W267" s="48">
        <v>2015</v>
      </c>
      <c r="X267" s="48"/>
      <c r="Y267" s="54">
        <v>1</v>
      </c>
      <c r="Z267" s="87"/>
      <c r="AA267" s="87"/>
      <c r="AB267" s="87"/>
    </row>
    <row r="268" spans="1:28" s="7" customFormat="1" ht="75.75" customHeight="1">
      <c r="A268" s="48" t="s">
        <v>6289</v>
      </c>
      <c r="B268" s="52" t="s">
        <v>4928</v>
      </c>
      <c r="C268" s="52" t="s">
        <v>5232</v>
      </c>
      <c r="D268" s="52" t="s">
        <v>5233</v>
      </c>
      <c r="E268" s="52" t="s">
        <v>9308</v>
      </c>
      <c r="F268" s="48" t="s">
        <v>4766</v>
      </c>
      <c r="G268" s="48" t="s">
        <v>7164</v>
      </c>
      <c r="H268" s="48">
        <v>0</v>
      </c>
      <c r="I268" s="52" t="s">
        <v>4922</v>
      </c>
      <c r="J268" s="52" t="s">
        <v>4923</v>
      </c>
      <c r="K268" s="48" t="s">
        <v>7213</v>
      </c>
      <c r="L268" s="52" t="s">
        <v>4935</v>
      </c>
      <c r="M268" s="52" t="s">
        <v>4927</v>
      </c>
      <c r="N268" s="52" t="s">
        <v>4929</v>
      </c>
      <c r="O268" s="48" t="s">
        <v>6136</v>
      </c>
      <c r="P268" s="52">
        <v>796</v>
      </c>
      <c r="Q268" s="52" t="s">
        <v>6044</v>
      </c>
      <c r="R268" s="48">
        <v>3</v>
      </c>
      <c r="S268" s="48">
        <v>95</v>
      </c>
      <c r="T268" s="47">
        <v>0</v>
      </c>
      <c r="U268" s="47">
        <f t="shared" si="46"/>
        <v>0</v>
      </c>
      <c r="V268" s="48"/>
      <c r="W268" s="48">
        <v>2015</v>
      </c>
      <c r="X268" s="48">
        <v>11</v>
      </c>
      <c r="Y268" s="54">
        <v>1</v>
      </c>
      <c r="Z268" s="80"/>
      <c r="AA268" s="80"/>
      <c r="AB268" s="87"/>
    </row>
    <row r="269" spans="1:28" s="7" customFormat="1" ht="75.75" customHeight="1">
      <c r="A269" s="48" t="s">
        <v>9847</v>
      </c>
      <c r="B269" s="52" t="s">
        <v>4928</v>
      </c>
      <c r="C269" s="52" t="s">
        <v>5232</v>
      </c>
      <c r="D269" s="52" t="s">
        <v>5233</v>
      </c>
      <c r="E269" s="52" t="s">
        <v>9308</v>
      </c>
      <c r="F269" s="48" t="s">
        <v>4766</v>
      </c>
      <c r="G269" s="48" t="s">
        <v>7164</v>
      </c>
      <c r="H269" s="48">
        <v>0</v>
      </c>
      <c r="I269" s="52" t="s">
        <v>4922</v>
      </c>
      <c r="J269" s="52" t="s">
        <v>4923</v>
      </c>
      <c r="K269" s="48" t="s">
        <v>10252</v>
      </c>
      <c r="L269" s="52" t="s">
        <v>4935</v>
      </c>
      <c r="M269" s="52" t="s">
        <v>4927</v>
      </c>
      <c r="N269" s="52" t="s">
        <v>4929</v>
      </c>
      <c r="O269" s="48" t="s">
        <v>6136</v>
      </c>
      <c r="P269" s="52">
        <v>796</v>
      </c>
      <c r="Q269" s="52" t="s">
        <v>6044</v>
      </c>
      <c r="R269" s="48">
        <v>3</v>
      </c>
      <c r="S269" s="48">
        <v>95</v>
      </c>
      <c r="T269" s="47">
        <f t="shared" ref="T269" si="76">R269*S269</f>
        <v>285</v>
      </c>
      <c r="U269" s="47">
        <f t="shared" si="46"/>
        <v>319.20000000000005</v>
      </c>
      <c r="V269" s="48"/>
      <c r="W269" s="48">
        <v>2015</v>
      </c>
      <c r="X269" s="48"/>
      <c r="Y269" s="54">
        <v>1</v>
      </c>
      <c r="Z269" s="87"/>
      <c r="AA269" s="87"/>
      <c r="AB269" s="87"/>
    </row>
    <row r="270" spans="1:28" s="7" customFormat="1" ht="75.75" customHeight="1">
      <c r="A270" s="48" t="s">
        <v>6290</v>
      </c>
      <c r="B270" s="52" t="s">
        <v>4928</v>
      </c>
      <c r="C270" s="52" t="s">
        <v>5234</v>
      </c>
      <c r="D270" s="52" t="s">
        <v>5235</v>
      </c>
      <c r="E270" s="52" t="s">
        <v>9301</v>
      </c>
      <c r="F270" s="48" t="s">
        <v>4767</v>
      </c>
      <c r="G270" s="48" t="s">
        <v>7164</v>
      </c>
      <c r="H270" s="48">
        <v>0</v>
      </c>
      <c r="I270" s="52" t="s">
        <v>4922</v>
      </c>
      <c r="J270" s="52" t="s">
        <v>4923</v>
      </c>
      <c r="K270" s="48" t="s">
        <v>7213</v>
      </c>
      <c r="L270" s="52" t="s">
        <v>4935</v>
      </c>
      <c r="M270" s="52" t="s">
        <v>4927</v>
      </c>
      <c r="N270" s="52" t="s">
        <v>4929</v>
      </c>
      <c r="O270" s="48" t="s">
        <v>6136</v>
      </c>
      <c r="P270" s="52">
        <v>796</v>
      </c>
      <c r="Q270" s="52" t="s">
        <v>6044</v>
      </c>
      <c r="R270" s="48">
        <v>7</v>
      </c>
      <c r="S270" s="48">
        <v>150</v>
      </c>
      <c r="T270" s="47">
        <v>0</v>
      </c>
      <c r="U270" s="47">
        <f t="shared" si="46"/>
        <v>0</v>
      </c>
      <c r="V270" s="48"/>
      <c r="W270" s="48">
        <v>2015</v>
      </c>
      <c r="X270" s="48">
        <v>11</v>
      </c>
      <c r="Y270" s="54">
        <v>1</v>
      </c>
      <c r="Z270" s="80"/>
      <c r="AA270" s="80"/>
      <c r="AB270" s="87"/>
    </row>
    <row r="271" spans="1:28" s="7" customFormat="1" ht="75.75" customHeight="1">
      <c r="A271" s="48" t="s">
        <v>9846</v>
      </c>
      <c r="B271" s="52" t="s">
        <v>4928</v>
      </c>
      <c r="C271" s="52" t="s">
        <v>5234</v>
      </c>
      <c r="D271" s="52" t="s">
        <v>5235</v>
      </c>
      <c r="E271" s="52" t="s">
        <v>9301</v>
      </c>
      <c r="F271" s="48" t="s">
        <v>4767</v>
      </c>
      <c r="G271" s="48" t="s">
        <v>7164</v>
      </c>
      <c r="H271" s="48">
        <v>0</v>
      </c>
      <c r="I271" s="52" t="s">
        <v>4922</v>
      </c>
      <c r="J271" s="52" t="s">
        <v>4923</v>
      </c>
      <c r="K271" s="48" t="s">
        <v>10252</v>
      </c>
      <c r="L271" s="52" t="s">
        <v>4935</v>
      </c>
      <c r="M271" s="52" t="s">
        <v>4927</v>
      </c>
      <c r="N271" s="52" t="s">
        <v>4929</v>
      </c>
      <c r="O271" s="48" t="s">
        <v>6136</v>
      </c>
      <c r="P271" s="52">
        <v>796</v>
      </c>
      <c r="Q271" s="52" t="s">
        <v>6044</v>
      </c>
      <c r="R271" s="48">
        <v>7</v>
      </c>
      <c r="S271" s="48">
        <v>150</v>
      </c>
      <c r="T271" s="47">
        <f t="shared" ref="T271" si="77">R271*S271</f>
        <v>1050</v>
      </c>
      <c r="U271" s="47">
        <f t="shared" si="46"/>
        <v>1176</v>
      </c>
      <c r="V271" s="48"/>
      <c r="W271" s="48">
        <v>2015</v>
      </c>
      <c r="X271" s="48"/>
      <c r="Y271" s="54">
        <v>1</v>
      </c>
      <c r="Z271" s="87"/>
      <c r="AA271" s="87"/>
      <c r="AB271" s="87"/>
    </row>
    <row r="272" spans="1:28" s="7" customFormat="1" ht="75.75" customHeight="1">
      <c r="A272" s="48" t="s">
        <v>6291</v>
      </c>
      <c r="B272" s="52" t="s">
        <v>4928</v>
      </c>
      <c r="C272" s="52" t="s">
        <v>5236</v>
      </c>
      <c r="D272" s="52" t="s">
        <v>9310</v>
      </c>
      <c r="E272" s="52" t="s">
        <v>9301</v>
      </c>
      <c r="F272" s="48" t="s">
        <v>4768</v>
      </c>
      <c r="G272" s="48" t="s">
        <v>7164</v>
      </c>
      <c r="H272" s="48">
        <v>0</v>
      </c>
      <c r="I272" s="52" t="s">
        <v>4922</v>
      </c>
      <c r="J272" s="52" t="s">
        <v>4923</v>
      </c>
      <c r="K272" s="48" t="s">
        <v>7213</v>
      </c>
      <c r="L272" s="52" t="s">
        <v>4935</v>
      </c>
      <c r="M272" s="52" t="s">
        <v>4927</v>
      </c>
      <c r="N272" s="52" t="s">
        <v>4929</v>
      </c>
      <c r="O272" s="48" t="s">
        <v>6136</v>
      </c>
      <c r="P272" s="52">
        <v>796</v>
      </c>
      <c r="Q272" s="52" t="s">
        <v>6044</v>
      </c>
      <c r="R272" s="48">
        <v>2</v>
      </c>
      <c r="S272" s="48">
        <v>185</v>
      </c>
      <c r="T272" s="47">
        <v>0</v>
      </c>
      <c r="U272" s="47">
        <f t="shared" si="46"/>
        <v>0</v>
      </c>
      <c r="V272" s="48"/>
      <c r="W272" s="48">
        <v>2015</v>
      </c>
      <c r="X272" s="48">
        <v>11</v>
      </c>
      <c r="Y272" s="54">
        <v>1</v>
      </c>
      <c r="Z272" s="80"/>
      <c r="AA272" s="80"/>
      <c r="AB272" s="87"/>
    </row>
    <row r="273" spans="1:28" s="7" customFormat="1" ht="75.75" customHeight="1">
      <c r="A273" s="48" t="s">
        <v>9845</v>
      </c>
      <c r="B273" s="52" t="s">
        <v>4928</v>
      </c>
      <c r="C273" s="52" t="s">
        <v>5236</v>
      </c>
      <c r="D273" s="52" t="s">
        <v>9310</v>
      </c>
      <c r="E273" s="52" t="s">
        <v>9301</v>
      </c>
      <c r="F273" s="48" t="s">
        <v>4768</v>
      </c>
      <c r="G273" s="48" t="s">
        <v>7164</v>
      </c>
      <c r="H273" s="48">
        <v>0</v>
      </c>
      <c r="I273" s="52" t="s">
        <v>4922</v>
      </c>
      <c r="J273" s="52" t="s">
        <v>4923</v>
      </c>
      <c r="K273" s="48" t="s">
        <v>10252</v>
      </c>
      <c r="L273" s="52" t="s">
        <v>4935</v>
      </c>
      <c r="M273" s="52" t="s">
        <v>4927</v>
      </c>
      <c r="N273" s="52" t="s">
        <v>4929</v>
      </c>
      <c r="O273" s="48" t="s">
        <v>6136</v>
      </c>
      <c r="P273" s="52">
        <v>796</v>
      </c>
      <c r="Q273" s="52" t="s">
        <v>6044</v>
      </c>
      <c r="R273" s="48">
        <v>2</v>
      </c>
      <c r="S273" s="48">
        <v>185</v>
      </c>
      <c r="T273" s="47">
        <f t="shared" ref="T273" si="78">R273*S273</f>
        <v>370</v>
      </c>
      <c r="U273" s="47">
        <f t="shared" si="46"/>
        <v>414.40000000000003</v>
      </c>
      <c r="V273" s="48"/>
      <c r="W273" s="48">
        <v>2015</v>
      </c>
      <c r="X273" s="48"/>
      <c r="Y273" s="54">
        <v>1</v>
      </c>
      <c r="Z273" s="87"/>
      <c r="AA273" s="87"/>
      <c r="AB273" s="87"/>
    </row>
    <row r="274" spans="1:28" s="7" customFormat="1" ht="75.75" customHeight="1">
      <c r="A274" s="48" t="s">
        <v>6292</v>
      </c>
      <c r="B274" s="52" t="s">
        <v>4928</v>
      </c>
      <c r="C274" s="52" t="s">
        <v>5237</v>
      </c>
      <c r="D274" s="52" t="s">
        <v>5238</v>
      </c>
      <c r="E274" s="52" t="s">
        <v>5239</v>
      </c>
      <c r="F274" s="48" t="s">
        <v>4769</v>
      </c>
      <c r="G274" s="48" t="s">
        <v>7164</v>
      </c>
      <c r="H274" s="48">
        <v>0</v>
      </c>
      <c r="I274" s="52" t="s">
        <v>4922</v>
      </c>
      <c r="J274" s="52" t="s">
        <v>4923</v>
      </c>
      <c r="K274" s="48" t="s">
        <v>7213</v>
      </c>
      <c r="L274" s="52" t="s">
        <v>4935</v>
      </c>
      <c r="M274" s="52" t="s">
        <v>4927</v>
      </c>
      <c r="N274" s="52" t="s">
        <v>4929</v>
      </c>
      <c r="O274" s="48" t="s">
        <v>6136</v>
      </c>
      <c r="P274" s="52">
        <v>796</v>
      </c>
      <c r="Q274" s="52" t="s">
        <v>6044</v>
      </c>
      <c r="R274" s="48">
        <v>1</v>
      </c>
      <c r="S274" s="48">
        <v>380</v>
      </c>
      <c r="T274" s="47">
        <v>0</v>
      </c>
      <c r="U274" s="47">
        <f t="shared" ref="U274:U349" si="79">T274*1.12</f>
        <v>0</v>
      </c>
      <c r="V274" s="48"/>
      <c r="W274" s="48">
        <v>2015</v>
      </c>
      <c r="X274" s="48">
        <v>11</v>
      </c>
      <c r="Y274" s="54">
        <v>1</v>
      </c>
      <c r="Z274" s="80"/>
      <c r="AA274" s="80"/>
      <c r="AB274" s="87"/>
    </row>
    <row r="275" spans="1:28" s="7" customFormat="1" ht="75.75" customHeight="1">
      <c r="A275" s="48" t="s">
        <v>9844</v>
      </c>
      <c r="B275" s="52" t="s">
        <v>4928</v>
      </c>
      <c r="C275" s="52" t="s">
        <v>5237</v>
      </c>
      <c r="D275" s="52" t="s">
        <v>5238</v>
      </c>
      <c r="E275" s="52" t="s">
        <v>5239</v>
      </c>
      <c r="F275" s="48" t="s">
        <v>4769</v>
      </c>
      <c r="G275" s="48" t="s">
        <v>7164</v>
      </c>
      <c r="H275" s="48">
        <v>0</v>
      </c>
      <c r="I275" s="52" t="s">
        <v>4922</v>
      </c>
      <c r="J275" s="52" t="s">
        <v>4923</v>
      </c>
      <c r="K275" s="48" t="s">
        <v>10252</v>
      </c>
      <c r="L275" s="52" t="s">
        <v>4935</v>
      </c>
      <c r="M275" s="52" t="s">
        <v>4927</v>
      </c>
      <c r="N275" s="52" t="s">
        <v>4929</v>
      </c>
      <c r="O275" s="48" t="s">
        <v>6136</v>
      </c>
      <c r="P275" s="52">
        <v>796</v>
      </c>
      <c r="Q275" s="52" t="s">
        <v>6044</v>
      </c>
      <c r="R275" s="48">
        <v>1</v>
      </c>
      <c r="S275" s="48">
        <v>380</v>
      </c>
      <c r="T275" s="47">
        <f t="shared" ref="T275" si="80">R275*S275</f>
        <v>380</v>
      </c>
      <c r="U275" s="47">
        <f t="shared" si="79"/>
        <v>425.6</v>
      </c>
      <c r="V275" s="48"/>
      <c r="W275" s="48">
        <v>2015</v>
      </c>
      <c r="X275" s="48"/>
      <c r="Y275" s="54">
        <v>1</v>
      </c>
      <c r="Z275" s="87"/>
      <c r="AA275" s="87"/>
      <c r="AB275" s="87"/>
    </row>
    <row r="276" spans="1:28" s="7" customFormat="1" ht="75.75" customHeight="1">
      <c r="A276" s="48" t="s">
        <v>6293</v>
      </c>
      <c r="B276" s="52" t="s">
        <v>4928</v>
      </c>
      <c r="C276" s="52" t="s">
        <v>5240</v>
      </c>
      <c r="D276" s="52" t="s">
        <v>5241</v>
      </c>
      <c r="E276" s="52" t="s">
        <v>5242</v>
      </c>
      <c r="F276" s="48" t="s">
        <v>4770</v>
      </c>
      <c r="G276" s="48" t="s">
        <v>7164</v>
      </c>
      <c r="H276" s="48">
        <v>0</v>
      </c>
      <c r="I276" s="52" t="s">
        <v>4922</v>
      </c>
      <c r="J276" s="52" t="s">
        <v>4923</v>
      </c>
      <c r="K276" s="48" t="s">
        <v>7213</v>
      </c>
      <c r="L276" s="52" t="s">
        <v>4935</v>
      </c>
      <c r="M276" s="52" t="s">
        <v>4927</v>
      </c>
      <c r="N276" s="52" t="s">
        <v>4929</v>
      </c>
      <c r="O276" s="48" t="s">
        <v>6136</v>
      </c>
      <c r="P276" s="52">
        <v>796</v>
      </c>
      <c r="Q276" s="52" t="s">
        <v>4930</v>
      </c>
      <c r="R276" s="48">
        <v>1</v>
      </c>
      <c r="S276" s="48">
        <v>12000</v>
      </c>
      <c r="T276" s="47">
        <v>0</v>
      </c>
      <c r="U276" s="47">
        <f t="shared" si="79"/>
        <v>0</v>
      </c>
      <c r="V276" s="48"/>
      <c r="W276" s="48">
        <v>2015</v>
      </c>
      <c r="X276" s="48">
        <v>11</v>
      </c>
      <c r="Y276" s="54">
        <v>1</v>
      </c>
      <c r="Z276" s="80"/>
      <c r="AA276" s="80"/>
      <c r="AB276" s="87"/>
    </row>
    <row r="277" spans="1:28" s="7" customFormat="1" ht="75.75" customHeight="1">
      <c r="A277" s="48" t="s">
        <v>9843</v>
      </c>
      <c r="B277" s="52" t="s">
        <v>4928</v>
      </c>
      <c r="C277" s="52" t="s">
        <v>5240</v>
      </c>
      <c r="D277" s="52" t="s">
        <v>5241</v>
      </c>
      <c r="E277" s="52" t="s">
        <v>5242</v>
      </c>
      <c r="F277" s="48" t="s">
        <v>4770</v>
      </c>
      <c r="G277" s="48" t="s">
        <v>7164</v>
      </c>
      <c r="H277" s="48">
        <v>0</v>
      </c>
      <c r="I277" s="52" t="s">
        <v>4922</v>
      </c>
      <c r="J277" s="52" t="s">
        <v>4923</v>
      </c>
      <c r="K277" s="48" t="s">
        <v>10252</v>
      </c>
      <c r="L277" s="52" t="s">
        <v>4935</v>
      </c>
      <c r="M277" s="52" t="s">
        <v>4927</v>
      </c>
      <c r="N277" s="52" t="s">
        <v>4929</v>
      </c>
      <c r="O277" s="48" t="s">
        <v>6136</v>
      </c>
      <c r="P277" s="52">
        <v>796</v>
      </c>
      <c r="Q277" s="52" t="s">
        <v>4930</v>
      </c>
      <c r="R277" s="48">
        <v>1</v>
      </c>
      <c r="S277" s="48">
        <v>12000</v>
      </c>
      <c r="T277" s="47">
        <f t="shared" ref="T277" si="81">R277*S277</f>
        <v>12000</v>
      </c>
      <c r="U277" s="47">
        <f t="shared" si="79"/>
        <v>13440.000000000002</v>
      </c>
      <c r="V277" s="48"/>
      <c r="W277" s="48">
        <v>2015</v>
      </c>
      <c r="X277" s="48"/>
      <c r="Y277" s="54">
        <v>1</v>
      </c>
      <c r="Z277" s="87"/>
      <c r="AA277" s="87"/>
      <c r="AB277" s="87"/>
    </row>
    <row r="278" spans="1:28" s="7" customFormat="1" ht="75.75" customHeight="1">
      <c r="A278" s="48" t="s">
        <v>6294</v>
      </c>
      <c r="B278" s="52" t="s">
        <v>4928</v>
      </c>
      <c r="C278" s="52" t="s">
        <v>5243</v>
      </c>
      <c r="D278" s="52" t="s">
        <v>5244</v>
      </c>
      <c r="E278" s="52" t="s">
        <v>5245</v>
      </c>
      <c r="F278" s="48" t="s">
        <v>4771</v>
      </c>
      <c r="G278" s="48" t="s">
        <v>7164</v>
      </c>
      <c r="H278" s="48">
        <v>0</v>
      </c>
      <c r="I278" s="52" t="s">
        <v>4922</v>
      </c>
      <c r="J278" s="52" t="s">
        <v>4923</v>
      </c>
      <c r="K278" s="48" t="s">
        <v>7213</v>
      </c>
      <c r="L278" s="52" t="s">
        <v>4935</v>
      </c>
      <c r="M278" s="52" t="s">
        <v>4927</v>
      </c>
      <c r="N278" s="52" t="s">
        <v>4929</v>
      </c>
      <c r="O278" s="48" t="s">
        <v>6136</v>
      </c>
      <c r="P278" s="52">
        <v>796</v>
      </c>
      <c r="Q278" s="52" t="s">
        <v>6044</v>
      </c>
      <c r="R278" s="48">
        <v>24</v>
      </c>
      <c r="S278" s="48">
        <v>700</v>
      </c>
      <c r="T278" s="47">
        <v>0</v>
      </c>
      <c r="U278" s="47">
        <f t="shared" si="79"/>
        <v>0</v>
      </c>
      <c r="V278" s="48"/>
      <c r="W278" s="48">
        <v>2015</v>
      </c>
      <c r="X278" s="48">
        <v>11</v>
      </c>
      <c r="Y278" s="54">
        <v>1</v>
      </c>
      <c r="Z278" s="80"/>
      <c r="AA278" s="80"/>
      <c r="AB278" s="87"/>
    </row>
    <row r="279" spans="1:28" s="7" customFormat="1" ht="75.75" customHeight="1">
      <c r="A279" s="48" t="s">
        <v>9842</v>
      </c>
      <c r="B279" s="52" t="s">
        <v>4928</v>
      </c>
      <c r="C279" s="52" t="s">
        <v>5243</v>
      </c>
      <c r="D279" s="52" t="s">
        <v>5244</v>
      </c>
      <c r="E279" s="52" t="s">
        <v>5245</v>
      </c>
      <c r="F279" s="48" t="s">
        <v>4771</v>
      </c>
      <c r="G279" s="48" t="s">
        <v>7164</v>
      </c>
      <c r="H279" s="48">
        <v>0</v>
      </c>
      <c r="I279" s="52" t="s">
        <v>4922</v>
      </c>
      <c r="J279" s="52" t="s">
        <v>4923</v>
      </c>
      <c r="K279" s="48" t="s">
        <v>10252</v>
      </c>
      <c r="L279" s="52" t="s">
        <v>4935</v>
      </c>
      <c r="M279" s="52" t="s">
        <v>4927</v>
      </c>
      <c r="N279" s="52" t="s">
        <v>4929</v>
      </c>
      <c r="O279" s="48" t="s">
        <v>6136</v>
      </c>
      <c r="P279" s="52">
        <v>796</v>
      </c>
      <c r="Q279" s="52" t="s">
        <v>6044</v>
      </c>
      <c r="R279" s="48">
        <v>24</v>
      </c>
      <c r="S279" s="48">
        <v>700</v>
      </c>
      <c r="T279" s="47">
        <f t="shared" ref="T279" si="82">R279*S279</f>
        <v>16800</v>
      </c>
      <c r="U279" s="47">
        <f t="shared" si="79"/>
        <v>18816</v>
      </c>
      <c r="V279" s="48"/>
      <c r="W279" s="48">
        <v>2015</v>
      </c>
      <c r="X279" s="48"/>
      <c r="Y279" s="54">
        <v>1</v>
      </c>
      <c r="Z279" s="87"/>
      <c r="AA279" s="87"/>
      <c r="AB279" s="87"/>
    </row>
    <row r="280" spans="1:28" s="7" customFormat="1" ht="75.75" customHeight="1">
      <c r="A280" s="48" t="s">
        <v>6295</v>
      </c>
      <c r="B280" s="52" t="s">
        <v>4928</v>
      </c>
      <c r="C280" s="52" t="s">
        <v>5246</v>
      </c>
      <c r="D280" s="52" t="s">
        <v>5247</v>
      </c>
      <c r="E280" s="52" t="s">
        <v>5193</v>
      </c>
      <c r="F280" s="48" t="s">
        <v>4772</v>
      </c>
      <c r="G280" s="48" t="s">
        <v>7164</v>
      </c>
      <c r="H280" s="48">
        <v>0</v>
      </c>
      <c r="I280" s="52" t="s">
        <v>4922</v>
      </c>
      <c r="J280" s="52" t="s">
        <v>4923</v>
      </c>
      <c r="K280" s="48" t="s">
        <v>7213</v>
      </c>
      <c r="L280" s="52" t="s">
        <v>4935</v>
      </c>
      <c r="M280" s="52" t="s">
        <v>4927</v>
      </c>
      <c r="N280" s="52" t="s">
        <v>4929</v>
      </c>
      <c r="O280" s="48" t="s">
        <v>6136</v>
      </c>
      <c r="P280" s="52">
        <v>796</v>
      </c>
      <c r="Q280" s="52" t="s">
        <v>6044</v>
      </c>
      <c r="R280" s="48">
        <v>24</v>
      </c>
      <c r="S280" s="48">
        <v>55</v>
      </c>
      <c r="T280" s="47">
        <v>0</v>
      </c>
      <c r="U280" s="47">
        <f t="shared" si="79"/>
        <v>0</v>
      </c>
      <c r="V280" s="48"/>
      <c r="W280" s="48">
        <v>2015</v>
      </c>
      <c r="X280" s="48">
        <v>11</v>
      </c>
      <c r="Y280" s="54">
        <v>1</v>
      </c>
      <c r="Z280" s="80"/>
      <c r="AA280" s="80"/>
      <c r="AB280" s="87"/>
    </row>
    <row r="281" spans="1:28" s="7" customFormat="1" ht="75.75" customHeight="1">
      <c r="A281" s="48" t="s">
        <v>9841</v>
      </c>
      <c r="B281" s="52" t="s">
        <v>4928</v>
      </c>
      <c r="C281" s="52" t="s">
        <v>5246</v>
      </c>
      <c r="D281" s="52" t="s">
        <v>5247</v>
      </c>
      <c r="E281" s="52" t="s">
        <v>5193</v>
      </c>
      <c r="F281" s="48" t="s">
        <v>4772</v>
      </c>
      <c r="G281" s="48" t="s">
        <v>7164</v>
      </c>
      <c r="H281" s="48">
        <v>0</v>
      </c>
      <c r="I281" s="52" t="s">
        <v>4922</v>
      </c>
      <c r="J281" s="52" t="s">
        <v>4923</v>
      </c>
      <c r="K281" s="48" t="s">
        <v>10252</v>
      </c>
      <c r="L281" s="52" t="s">
        <v>4935</v>
      </c>
      <c r="M281" s="52" t="s">
        <v>4927</v>
      </c>
      <c r="N281" s="52" t="s">
        <v>4929</v>
      </c>
      <c r="O281" s="48" t="s">
        <v>6136</v>
      </c>
      <c r="P281" s="52">
        <v>796</v>
      </c>
      <c r="Q281" s="52" t="s">
        <v>6044</v>
      </c>
      <c r="R281" s="48">
        <v>24</v>
      </c>
      <c r="S281" s="48">
        <v>55</v>
      </c>
      <c r="T281" s="47">
        <f t="shared" ref="T281" si="83">R281*S281</f>
        <v>1320</v>
      </c>
      <c r="U281" s="47">
        <f t="shared" si="79"/>
        <v>1478.4</v>
      </c>
      <c r="V281" s="48"/>
      <c r="W281" s="48">
        <v>2015</v>
      </c>
      <c r="X281" s="48"/>
      <c r="Y281" s="54">
        <v>1</v>
      </c>
      <c r="Z281" s="87"/>
      <c r="AA281" s="87"/>
      <c r="AB281" s="87"/>
    </row>
    <row r="282" spans="1:28" s="7" customFormat="1" ht="75.75" customHeight="1">
      <c r="A282" s="48" t="s">
        <v>6296</v>
      </c>
      <c r="B282" s="52" t="s">
        <v>4928</v>
      </c>
      <c r="C282" s="52" t="s">
        <v>5248</v>
      </c>
      <c r="D282" s="52" t="s">
        <v>5249</v>
      </c>
      <c r="E282" s="52" t="s">
        <v>5249</v>
      </c>
      <c r="F282" s="48" t="s">
        <v>4773</v>
      </c>
      <c r="G282" s="48" t="s">
        <v>7164</v>
      </c>
      <c r="H282" s="48">
        <v>0</v>
      </c>
      <c r="I282" s="52" t="s">
        <v>4922</v>
      </c>
      <c r="J282" s="52" t="s">
        <v>4923</v>
      </c>
      <c r="K282" s="48" t="s">
        <v>7213</v>
      </c>
      <c r="L282" s="52" t="s">
        <v>4935</v>
      </c>
      <c r="M282" s="52" t="s">
        <v>4927</v>
      </c>
      <c r="N282" s="52" t="s">
        <v>4929</v>
      </c>
      <c r="O282" s="48" t="s">
        <v>6136</v>
      </c>
      <c r="P282" s="52">
        <v>796</v>
      </c>
      <c r="Q282" s="52" t="s">
        <v>4930</v>
      </c>
      <c r="R282" s="48">
        <v>10</v>
      </c>
      <c r="S282" s="48">
        <v>40</v>
      </c>
      <c r="T282" s="47">
        <v>0</v>
      </c>
      <c r="U282" s="47">
        <f t="shared" si="79"/>
        <v>0</v>
      </c>
      <c r="V282" s="48"/>
      <c r="W282" s="48">
        <v>2015</v>
      </c>
      <c r="X282" s="48">
        <v>11</v>
      </c>
      <c r="Y282" s="54">
        <v>1</v>
      </c>
      <c r="Z282" s="80"/>
      <c r="AA282" s="80"/>
      <c r="AB282" s="87"/>
    </row>
    <row r="283" spans="1:28" s="7" customFormat="1" ht="75.75" customHeight="1">
      <c r="A283" s="48" t="s">
        <v>9840</v>
      </c>
      <c r="B283" s="52" t="s">
        <v>4928</v>
      </c>
      <c r="C283" s="52" t="s">
        <v>5248</v>
      </c>
      <c r="D283" s="52" t="s">
        <v>5249</v>
      </c>
      <c r="E283" s="52" t="s">
        <v>5249</v>
      </c>
      <c r="F283" s="48" t="s">
        <v>4773</v>
      </c>
      <c r="G283" s="48" t="s">
        <v>7164</v>
      </c>
      <c r="H283" s="48">
        <v>0</v>
      </c>
      <c r="I283" s="52" t="s">
        <v>4922</v>
      </c>
      <c r="J283" s="52" t="s">
        <v>4923</v>
      </c>
      <c r="K283" s="48" t="s">
        <v>10252</v>
      </c>
      <c r="L283" s="52" t="s">
        <v>4935</v>
      </c>
      <c r="M283" s="52" t="s">
        <v>4927</v>
      </c>
      <c r="N283" s="52" t="s">
        <v>4929</v>
      </c>
      <c r="O283" s="48" t="s">
        <v>6136</v>
      </c>
      <c r="P283" s="52">
        <v>796</v>
      </c>
      <c r="Q283" s="52" t="s">
        <v>4930</v>
      </c>
      <c r="R283" s="48">
        <v>10</v>
      </c>
      <c r="S283" s="48">
        <v>40</v>
      </c>
      <c r="T283" s="47">
        <f t="shared" ref="T283" si="84">R283*S283</f>
        <v>400</v>
      </c>
      <c r="U283" s="47">
        <f t="shared" si="79"/>
        <v>448.00000000000006</v>
      </c>
      <c r="V283" s="48"/>
      <c r="W283" s="48">
        <v>2015</v>
      </c>
      <c r="X283" s="48"/>
      <c r="Y283" s="54">
        <v>1</v>
      </c>
      <c r="Z283" s="87"/>
      <c r="AA283" s="87"/>
      <c r="AB283" s="87"/>
    </row>
    <row r="284" spans="1:28" s="7" customFormat="1" ht="75.75" customHeight="1">
      <c r="A284" s="48" t="s">
        <v>6297</v>
      </c>
      <c r="B284" s="52" t="s">
        <v>4928</v>
      </c>
      <c r="C284" s="52" t="s">
        <v>5250</v>
      </c>
      <c r="D284" s="52" t="s">
        <v>9311</v>
      </c>
      <c r="E284" s="52" t="s">
        <v>9278</v>
      </c>
      <c r="F284" s="48" t="s">
        <v>4774</v>
      </c>
      <c r="G284" s="48" t="s">
        <v>7164</v>
      </c>
      <c r="H284" s="48">
        <v>0</v>
      </c>
      <c r="I284" s="52" t="s">
        <v>4922</v>
      </c>
      <c r="J284" s="52" t="s">
        <v>4923</v>
      </c>
      <c r="K284" s="48" t="s">
        <v>7213</v>
      </c>
      <c r="L284" s="52" t="s">
        <v>4935</v>
      </c>
      <c r="M284" s="52" t="s">
        <v>4927</v>
      </c>
      <c r="N284" s="52" t="s">
        <v>4929</v>
      </c>
      <c r="O284" s="48" t="s">
        <v>6136</v>
      </c>
      <c r="P284" s="52">
        <v>796</v>
      </c>
      <c r="Q284" s="52" t="s">
        <v>4930</v>
      </c>
      <c r="R284" s="48">
        <v>24</v>
      </c>
      <c r="S284" s="48">
        <v>40</v>
      </c>
      <c r="T284" s="47">
        <v>0</v>
      </c>
      <c r="U284" s="47">
        <f t="shared" si="79"/>
        <v>0</v>
      </c>
      <c r="V284" s="48"/>
      <c r="W284" s="48">
        <v>2015</v>
      </c>
      <c r="X284" s="48">
        <v>11</v>
      </c>
      <c r="Y284" s="54">
        <v>1</v>
      </c>
      <c r="Z284" s="80"/>
      <c r="AA284" s="80"/>
      <c r="AB284" s="87"/>
    </row>
    <row r="285" spans="1:28" s="7" customFormat="1" ht="75.75" customHeight="1">
      <c r="A285" s="48" t="s">
        <v>9839</v>
      </c>
      <c r="B285" s="52" t="s">
        <v>4928</v>
      </c>
      <c r="C285" s="52" t="s">
        <v>5250</v>
      </c>
      <c r="D285" s="52" t="s">
        <v>9311</v>
      </c>
      <c r="E285" s="52" t="s">
        <v>9278</v>
      </c>
      <c r="F285" s="48" t="s">
        <v>4774</v>
      </c>
      <c r="G285" s="48" t="s">
        <v>7164</v>
      </c>
      <c r="H285" s="48">
        <v>0</v>
      </c>
      <c r="I285" s="52" t="s">
        <v>4922</v>
      </c>
      <c r="J285" s="52" t="s">
        <v>4923</v>
      </c>
      <c r="K285" s="48" t="s">
        <v>10252</v>
      </c>
      <c r="L285" s="52" t="s">
        <v>4935</v>
      </c>
      <c r="M285" s="52" t="s">
        <v>4927</v>
      </c>
      <c r="N285" s="52" t="s">
        <v>4929</v>
      </c>
      <c r="O285" s="48" t="s">
        <v>6136</v>
      </c>
      <c r="P285" s="52">
        <v>796</v>
      </c>
      <c r="Q285" s="52" t="s">
        <v>4930</v>
      </c>
      <c r="R285" s="48">
        <v>24</v>
      </c>
      <c r="S285" s="48">
        <v>40</v>
      </c>
      <c r="T285" s="47">
        <f t="shared" ref="T285" si="85">R285*S285</f>
        <v>960</v>
      </c>
      <c r="U285" s="47">
        <f t="shared" si="79"/>
        <v>1075.2</v>
      </c>
      <c r="V285" s="48"/>
      <c r="W285" s="48">
        <v>2015</v>
      </c>
      <c r="X285" s="48"/>
      <c r="Y285" s="54">
        <v>1</v>
      </c>
      <c r="Z285" s="87"/>
      <c r="AA285" s="87"/>
      <c r="AB285" s="87"/>
    </row>
    <row r="286" spans="1:28" s="7" customFormat="1" ht="75.75" customHeight="1">
      <c r="A286" s="48" t="s">
        <v>6298</v>
      </c>
      <c r="B286" s="52" t="s">
        <v>4928</v>
      </c>
      <c r="C286" s="52" t="s">
        <v>5251</v>
      </c>
      <c r="D286" s="52" t="s">
        <v>5252</v>
      </c>
      <c r="E286" s="52" t="s">
        <v>5253</v>
      </c>
      <c r="F286" s="48" t="s">
        <v>4775</v>
      </c>
      <c r="G286" s="48" t="s">
        <v>7164</v>
      </c>
      <c r="H286" s="48">
        <v>0</v>
      </c>
      <c r="I286" s="52" t="s">
        <v>4922</v>
      </c>
      <c r="J286" s="52" t="s">
        <v>4923</v>
      </c>
      <c r="K286" s="48" t="s">
        <v>7213</v>
      </c>
      <c r="L286" s="52" t="s">
        <v>4935</v>
      </c>
      <c r="M286" s="52" t="s">
        <v>4927</v>
      </c>
      <c r="N286" s="52" t="s">
        <v>4929</v>
      </c>
      <c r="O286" s="48" t="s">
        <v>6136</v>
      </c>
      <c r="P286" s="52">
        <v>796</v>
      </c>
      <c r="Q286" s="52" t="s">
        <v>4930</v>
      </c>
      <c r="R286" s="48">
        <v>6</v>
      </c>
      <c r="S286" s="48">
        <v>2900</v>
      </c>
      <c r="T286" s="47">
        <v>0</v>
      </c>
      <c r="U286" s="47">
        <f t="shared" si="79"/>
        <v>0</v>
      </c>
      <c r="V286" s="48"/>
      <c r="W286" s="48">
        <v>2015</v>
      </c>
      <c r="X286" s="48">
        <v>11</v>
      </c>
      <c r="Y286" s="54">
        <v>1</v>
      </c>
      <c r="Z286" s="80"/>
      <c r="AA286" s="80"/>
      <c r="AB286" s="87"/>
    </row>
    <row r="287" spans="1:28" s="7" customFormat="1" ht="75.75" customHeight="1">
      <c r="A287" s="48" t="s">
        <v>9838</v>
      </c>
      <c r="B287" s="52" t="s">
        <v>4928</v>
      </c>
      <c r="C287" s="52" t="s">
        <v>5251</v>
      </c>
      <c r="D287" s="52" t="s">
        <v>5252</v>
      </c>
      <c r="E287" s="52" t="s">
        <v>5253</v>
      </c>
      <c r="F287" s="48" t="s">
        <v>4775</v>
      </c>
      <c r="G287" s="48" t="s">
        <v>7164</v>
      </c>
      <c r="H287" s="48">
        <v>0</v>
      </c>
      <c r="I287" s="52" t="s">
        <v>4922</v>
      </c>
      <c r="J287" s="52" t="s">
        <v>4923</v>
      </c>
      <c r="K287" s="48" t="s">
        <v>10252</v>
      </c>
      <c r="L287" s="52" t="s">
        <v>4935</v>
      </c>
      <c r="M287" s="52" t="s">
        <v>4927</v>
      </c>
      <c r="N287" s="52" t="s">
        <v>4929</v>
      </c>
      <c r="O287" s="48" t="s">
        <v>6136</v>
      </c>
      <c r="P287" s="52">
        <v>796</v>
      </c>
      <c r="Q287" s="52" t="s">
        <v>4930</v>
      </c>
      <c r="R287" s="48">
        <v>6</v>
      </c>
      <c r="S287" s="48">
        <v>2900</v>
      </c>
      <c r="T287" s="47">
        <f t="shared" ref="T287" si="86">R287*S287</f>
        <v>17400</v>
      </c>
      <c r="U287" s="47">
        <f t="shared" si="79"/>
        <v>19488.000000000004</v>
      </c>
      <c r="V287" s="48"/>
      <c r="W287" s="48">
        <v>2015</v>
      </c>
      <c r="X287" s="48"/>
      <c r="Y287" s="54">
        <v>1</v>
      </c>
      <c r="Z287" s="87"/>
      <c r="AA287" s="87"/>
      <c r="AB287" s="87"/>
    </row>
    <row r="288" spans="1:28" s="7" customFormat="1" ht="75.75" customHeight="1">
      <c r="A288" s="48" t="s">
        <v>6299</v>
      </c>
      <c r="B288" s="52" t="s">
        <v>4928</v>
      </c>
      <c r="C288" s="52" t="s">
        <v>5254</v>
      </c>
      <c r="D288" s="52" t="s">
        <v>5255</v>
      </c>
      <c r="E288" s="52" t="s">
        <v>5256</v>
      </c>
      <c r="F288" s="48" t="s">
        <v>4776</v>
      </c>
      <c r="G288" s="48" t="s">
        <v>7164</v>
      </c>
      <c r="H288" s="48">
        <v>0</v>
      </c>
      <c r="I288" s="52" t="s">
        <v>4922</v>
      </c>
      <c r="J288" s="52" t="s">
        <v>4923</v>
      </c>
      <c r="K288" s="48" t="s">
        <v>7213</v>
      </c>
      <c r="L288" s="52" t="s">
        <v>4935</v>
      </c>
      <c r="M288" s="52" t="s">
        <v>4927</v>
      </c>
      <c r="N288" s="52" t="s">
        <v>4929</v>
      </c>
      <c r="O288" s="48" t="s">
        <v>6136</v>
      </c>
      <c r="P288" s="52">
        <v>796</v>
      </c>
      <c r="Q288" s="52" t="s">
        <v>6044</v>
      </c>
      <c r="R288" s="48">
        <v>10</v>
      </c>
      <c r="S288" s="48">
        <v>35</v>
      </c>
      <c r="T288" s="47">
        <v>0</v>
      </c>
      <c r="U288" s="47">
        <f t="shared" si="79"/>
        <v>0</v>
      </c>
      <c r="V288" s="48"/>
      <c r="W288" s="48">
        <v>2015</v>
      </c>
      <c r="X288" s="48">
        <v>11</v>
      </c>
      <c r="Y288" s="54">
        <v>1</v>
      </c>
      <c r="Z288" s="80"/>
      <c r="AA288" s="80"/>
      <c r="AB288" s="87"/>
    </row>
    <row r="289" spans="1:28" s="7" customFormat="1" ht="75.75" customHeight="1">
      <c r="A289" s="48" t="s">
        <v>9835</v>
      </c>
      <c r="B289" s="52" t="s">
        <v>4928</v>
      </c>
      <c r="C289" s="52" t="s">
        <v>5254</v>
      </c>
      <c r="D289" s="52" t="s">
        <v>5255</v>
      </c>
      <c r="E289" s="52" t="s">
        <v>5256</v>
      </c>
      <c r="F289" s="48" t="s">
        <v>4776</v>
      </c>
      <c r="G289" s="48" t="s">
        <v>7164</v>
      </c>
      <c r="H289" s="48">
        <v>0</v>
      </c>
      <c r="I289" s="52" t="s">
        <v>4922</v>
      </c>
      <c r="J289" s="52" t="s">
        <v>4923</v>
      </c>
      <c r="K289" s="48" t="s">
        <v>10252</v>
      </c>
      <c r="L289" s="52" t="s">
        <v>4935</v>
      </c>
      <c r="M289" s="52" t="s">
        <v>4927</v>
      </c>
      <c r="N289" s="52" t="s">
        <v>4929</v>
      </c>
      <c r="O289" s="48" t="s">
        <v>6136</v>
      </c>
      <c r="P289" s="52">
        <v>796</v>
      </c>
      <c r="Q289" s="52" t="s">
        <v>6044</v>
      </c>
      <c r="R289" s="48">
        <v>10</v>
      </c>
      <c r="S289" s="48">
        <v>35</v>
      </c>
      <c r="T289" s="47">
        <f t="shared" ref="T289" si="87">R289*S289</f>
        <v>350</v>
      </c>
      <c r="U289" s="47">
        <f t="shared" si="79"/>
        <v>392.00000000000006</v>
      </c>
      <c r="V289" s="48"/>
      <c r="W289" s="48">
        <v>2015</v>
      </c>
      <c r="X289" s="48"/>
      <c r="Y289" s="54">
        <v>1</v>
      </c>
      <c r="Z289" s="87"/>
      <c r="AA289" s="87"/>
      <c r="AB289" s="87"/>
    </row>
    <row r="290" spans="1:28" s="7" customFormat="1" ht="75.75" customHeight="1">
      <c r="A290" s="48" t="s">
        <v>6300</v>
      </c>
      <c r="B290" s="52" t="s">
        <v>4928</v>
      </c>
      <c r="C290" s="52" t="s">
        <v>5257</v>
      </c>
      <c r="D290" s="52" t="s">
        <v>9312</v>
      </c>
      <c r="E290" s="52" t="s">
        <v>9278</v>
      </c>
      <c r="F290" s="48" t="s">
        <v>4777</v>
      </c>
      <c r="G290" s="48" t="s">
        <v>7164</v>
      </c>
      <c r="H290" s="48">
        <v>0</v>
      </c>
      <c r="I290" s="52" t="s">
        <v>4922</v>
      </c>
      <c r="J290" s="52" t="s">
        <v>4923</v>
      </c>
      <c r="K290" s="48" t="s">
        <v>7213</v>
      </c>
      <c r="L290" s="52" t="s">
        <v>4935</v>
      </c>
      <c r="M290" s="52" t="s">
        <v>4927</v>
      </c>
      <c r="N290" s="52" t="s">
        <v>4929</v>
      </c>
      <c r="O290" s="48" t="s">
        <v>6136</v>
      </c>
      <c r="P290" s="52">
        <v>796</v>
      </c>
      <c r="Q290" s="52" t="s">
        <v>6044</v>
      </c>
      <c r="R290" s="48">
        <v>24</v>
      </c>
      <c r="S290" s="48">
        <v>40</v>
      </c>
      <c r="T290" s="47">
        <v>0</v>
      </c>
      <c r="U290" s="47">
        <f t="shared" si="79"/>
        <v>0</v>
      </c>
      <c r="V290" s="48"/>
      <c r="W290" s="48">
        <v>2015</v>
      </c>
      <c r="X290" s="48">
        <v>11</v>
      </c>
      <c r="Y290" s="54">
        <v>1</v>
      </c>
      <c r="Z290" s="80"/>
      <c r="AA290" s="80"/>
      <c r="AB290" s="87"/>
    </row>
    <row r="291" spans="1:28" s="7" customFormat="1" ht="75.75" customHeight="1">
      <c r="A291" s="48" t="s">
        <v>9836</v>
      </c>
      <c r="B291" s="52" t="s">
        <v>4928</v>
      </c>
      <c r="C291" s="52" t="s">
        <v>5257</v>
      </c>
      <c r="D291" s="52" t="s">
        <v>9312</v>
      </c>
      <c r="E291" s="52" t="s">
        <v>9278</v>
      </c>
      <c r="F291" s="48" t="s">
        <v>4777</v>
      </c>
      <c r="G291" s="48" t="s">
        <v>7164</v>
      </c>
      <c r="H291" s="48">
        <v>0</v>
      </c>
      <c r="I291" s="52" t="s">
        <v>4922</v>
      </c>
      <c r="J291" s="52" t="s">
        <v>4923</v>
      </c>
      <c r="K291" s="48" t="s">
        <v>10252</v>
      </c>
      <c r="L291" s="52" t="s">
        <v>4935</v>
      </c>
      <c r="M291" s="52" t="s">
        <v>4927</v>
      </c>
      <c r="N291" s="52" t="s">
        <v>4929</v>
      </c>
      <c r="O291" s="48" t="s">
        <v>6136</v>
      </c>
      <c r="P291" s="52">
        <v>796</v>
      </c>
      <c r="Q291" s="52" t="s">
        <v>6044</v>
      </c>
      <c r="R291" s="48">
        <v>24</v>
      </c>
      <c r="S291" s="48">
        <v>40</v>
      </c>
      <c r="T291" s="47">
        <f t="shared" ref="T291" si="88">R291*S291</f>
        <v>960</v>
      </c>
      <c r="U291" s="47">
        <f t="shared" si="79"/>
        <v>1075.2</v>
      </c>
      <c r="V291" s="48"/>
      <c r="W291" s="48">
        <v>2015</v>
      </c>
      <c r="X291" s="48"/>
      <c r="Y291" s="54">
        <v>1</v>
      </c>
      <c r="Z291" s="87"/>
      <c r="AA291" s="87"/>
      <c r="AB291" s="87"/>
    </row>
    <row r="292" spans="1:28" s="7" customFormat="1" ht="75.75" customHeight="1">
      <c r="A292" s="48" t="s">
        <v>6301</v>
      </c>
      <c r="B292" s="52" t="s">
        <v>4928</v>
      </c>
      <c r="C292" s="52" t="s">
        <v>5259</v>
      </c>
      <c r="D292" s="52" t="s">
        <v>5258</v>
      </c>
      <c r="E292" s="52" t="s">
        <v>9278</v>
      </c>
      <c r="F292" s="48" t="s">
        <v>4778</v>
      </c>
      <c r="G292" s="48" t="s">
        <v>7164</v>
      </c>
      <c r="H292" s="48">
        <v>0</v>
      </c>
      <c r="I292" s="52" t="s">
        <v>4922</v>
      </c>
      <c r="J292" s="52" t="s">
        <v>4923</v>
      </c>
      <c r="K292" s="48" t="s">
        <v>7213</v>
      </c>
      <c r="L292" s="52" t="s">
        <v>4935</v>
      </c>
      <c r="M292" s="52" t="s">
        <v>4927</v>
      </c>
      <c r="N292" s="52" t="s">
        <v>4929</v>
      </c>
      <c r="O292" s="48" t="s">
        <v>6136</v>
      </c>
      <c r="P292" s="52">
        <v>796</v>
      </c>
      <c r="Q292" s="52" t="s">
        <v>6044</v>
      </c>
      <c r="R292" s="48">
        <v>7</v>
      </c>
      <c r="S292" s="48">
        <v>40</v>
      </c>
      <c r="T292" s="47">
        <v>0</v>
      </c>
      <c r="U292" s="47">
        <f t="shared" si="79"/>
        <v>0</v>
      </c>
      <c r="V292" s="48"/>
      <c r="W292" s="48">
        <v>2015</v>
      </c>
      <c r="X292" s="48">
        <v>11</v>
      </c>
      <c r="Y292" s="54">
        <v>1</v>
      </c>
      <c r="Z292" s="80"/>
      <c r="AA292" s="80"/>
      <c r="AB292" s="87"/>
    </row>
    <row r="293" spans="1:28" s="7" customFormat="1" ht="75.75" customHeight="1">
      <c r="A293" s="48" t="s">
        <v>9837</v>
      </c>
      <c r="B293" s="52" t="s">
        <v>4928</v>
      </c>
      <c r="C293" s="52" t="s">
        <v>5259</v>
      </c>
      <c r="D293" s="52" t="s">
        <v>5258</v>
      </c>
      <c r="E293" s="52" t="s">
        <v>9278</v>
      </c>
      <c r="F293" s="48" t="s">
        <v>4778</v>
      </c>
      <c r="G293" s="48" t="s">
        <v>7164</v>
      </c>
      <c r="H293" s="48">
        <v>0</v>
      </c>
      <c r="I293" s="52" t="s">
        <v>4922</v>
      </c>
      <c r="J293" s="52" t="s">
        <v>4923</v>
      </c>
      <c r="K293" s="48" t="s">
        <v>10252</v>
      </c>
      <c r="L293" s="52" t="s">
        <v>4935</v>
      </c>
      <c r="M293" s="52" t="s">
        <v>4927</v>
      </c>
      <c r="N293" s="52" t="s">
        <v>4929</v>
      </c>
      <c r="O293" s="48" t="s">
        <v>6136</v>
      </c>
      <c r="P293" s="52">
        <v>796</v>
      </c>
      <c r="Q293" s="52" t="s">
        <v>6044</v>
      </c>
      <c r="R293" s="48">
        <v>7</v>
      </c>
      <c r="S293" s="48">
        <v>40</v>
      </c>
      <c r="T293" s="47">
        <f t="shared" ref="T293" si="89">R293*S293</f>
        <v>280</v>
      </c>
      <c r="U293" s="47">
        <f t="shared" si="79"/>
        <v>313.60000000000002</v>
      </c>
      <c r="V293" s="48"/>
      <c r="W293" s="48">
        <v>2015</v>
      </c>
      <c r="X293" s="48"/>
      <c r="Y293" s="54">
        <v>1</v>
      </c>
      <c r="Z293" s="87"/>
      <c r="AA293" s="87"/>
      <c r="AB293" s="87"/>
    </row>
    <row r="294" spans="1:28" s="7" customFormat="1" ht="75.75" customHeight="1">
      <c r="A294" s="48" t="s">
        <v>6302</v>
      </c>
      <c r="B294" s="52" t="s">
        <v>4928</v>
      </c>
      <c r="C294" s="52" t="s">
        <v>5260</v>
      </c>
      <c r="D294" s="52" t="s">
        <v>5155</v>
      </c>
      <c r="E294" s="52" t="s">
        <v>5261</v>
      </c>
      <c r="F294" s="48" t="s">
        <v>4779</v>
      </c>
      <c r="G294" s="48" t="s">
        <v>7164</v>
      </c>
      <c r="H294" s="48">
        <v>0</v>
      </c>
      <c r="I294" s="52" t="s">
        <v>4922</v>
      </c>
      <c r="J294" s="52" t="s">
        <v>4923</v>
      </c>
      <c r="K294" s="48" t="s">
        <v>7213</v>
      </c>
      <c r="L294" s="52" t="s">
        <v>4935</v>
      </c>
      <c r="M294" s="52" t="s">
        <v>4927</v>
      </c>
      <c r="N294" s="52" t="s">
        <v>4929</v>
      </c>
      <c r="O294" s="48" t="s">
        <v>6136</v>
      </c>
      <c r="P294" s="52">
        <v>796</v>
      </c>
      <c r="Q294" s="52" t="s">
        <v>4930</v>
      </c>
      <c r="R294" s="48">
        <v>10</v>
      </c>
      <c r="S294" s="48">
        <v>20</v>
      </c>
      <c r="T294" s="47">
        <v>0</v>
      </c>
      <c r="U294" s="47">
        <f t="shared" si="79"/>
        <v>0</v>
      </c>
      <c r="V294" s="48"/>
      <c r="W294" s="48">
        <v>2015</v>
      </c>
      <c r="X294" s="48">
        <v>11</v>
      </c>
      <c r="Y294" s="54">
        <v>1</v>
      </c>
      <c r="Z294" s="80"/>
      <c r="AA294" s="80"/>
      <c r="AB294" s="87"/>
    </row>
    <row r="295" spans="1:28" s="7" customFormat="1" ht="75.75" customHeight="1">
      <c r="A295" s="48" t="s">
        <v>9834</v>
      </c>
      <c r="B295" s="52" t="s">
        <v>4928</v>
      </c>
      <c r="C295" s="52" t="s">
        <v>5260</v>
      </c>
      <c r="D295" s="52" t="s">
        <v>5155</v>
      </c>
      <c r="E295" s="52" t="s">
        <v>5261</v>
      </c>
      <c r="F295" s="48" t="s">
        <v>4779</v>
      </c>
      <c r="G295" s="48" t="s">
        <v>7164</v>
      </c>
      <c r="H295" s="48">
        <v>0</v>
      </c>
      <c r="I295" s="52" t="s">
        <v>4922</v>
      </c>
      <c r="J295" s="52" t="s">
        <v>4923</v>
      </c>
      <c r="K295" s="48" t="s">
        <v>10252</v>
      </c>
      <c r="L295" s="52" t="s">
        <v>4935</v>
      </c>
      <c r="M295" s="52" t="s">
        <v>4927</v>
      </c>
      <c r="N295" s="52" t="s">
        <v>4929</v>
      </c>
      <c r="O295" s="48" t="s">
        <v>6136</v>
      </c>
      <c r="P295" s="52">
        <v>796</v>
      </c>
      <c r="Q295" s="52" t="s">
        <v>4930</v>
      </c>
      <c r="R295" s="48">
        <v>10</v>
      </c>
      <c r="S295" s="48">
        <v>20</v>
      </c>
      <c r="T295" s="47">
        <f t="shared" ref="T295" si="90">R295*S295</f>
        <v>200</v>
      </c>
      <c r="U295" s="47">
        <f t="shared" si="79"/>
        <v>224.00000000000003</v>
      </c>
      <c r="V295" s="48"/>
      <c r="W295" s="48">
        <v>2015</v>
      </c>
      <c r="X295" s="48"/>
      <c r="Y295" s="54">
        <v>1</v>
      </c>
      <c r="Z295" s="87"/>
      <c r="AA295" s="87"/>
      <c r="AB295" s="87"/>
    </row>
    <row r="296" spans="1:28" s="7" customFormat="1" ht="75.75" customHeight="1">
      <c r="A296" s="48" t="s">
        <v>6303</v>
      </c>
      <c r="B296" s="52" t="s">
        <v>4928</v>
      </c>
      <c r="C296" s="52" t="s">
        <v>5262</v>
      </c>
      <c r="D296" s="52" t="s">
        <v>9313</v>
      </c>
      <c r="E296" s="52" t="s">
        <v>9301</v>
      </c>
      <c r="F296" s="48" t="s">
        <v>4780</v>
      </c>
      <c r="G296" s="48" t="s">
        <v>7164</v>
      </c>
      <c r="H296" s="48">
        <v>0</v>
      </c>
      <c r="I296" s="52" t="s">
        <v>4922</v>
      </c>
      <c r="J296" s="52" t="s">
        <v>4923</v>
      </c>
      <c r="K296" s="48" t="s">
        <v>7213</v>
      </c>
      <c r="L296" s="52" t="s">
        <v>4935</v>
      </c>
      <c r="M296" s="52" t="s">
        <v>4927</v>
      </c>
      <c r="N296" s="52" t="s">
        <v>4929</v>
      </c>
      <c r="O296" s="48" t="s">
        <v>6136</v>
      </c>
      <c r="P296" s="52">
        <v>796</v>
      </c>
      <c r="Q296" s="52" t="s">
        <v>6044</v>
      </c>
      <c r="R296" s="48">
        <v>1</v>
      </c>
      <c r="S296" s="48">
        <v>150</v>
      </c>
      <c r="T296" s="47">
        <v>0</v>
      </c>
      <c r="U296" s="47">
        <f t="shared" si="79"/>
        <v>0</v>
      </c>
      <c r="V296" s="48"/>
      <c r="W296" s="48">
        <v>2015</v>
      </c>
      <c r="X296" s="48">
        <v>11</v>
      </c>
      <c r="Y296" s="54">
        <v>1</v>
      </c>
      <c r="Z296" s="80"/>
      <c r="AA296" s="80"/>
      <c r="AB296" s="87"/>
    </row>
    <row r="297" spans="1:28" s="7" customFormat="1" ht="75.75" customHeight="1">
      <c r="A297" s="48" t="s">
        <v>9833</v>
      </c>
      <c r="B297" s="52" t="s">
        <v>4928</v>
      </c>
      <c r="C297" s="52" t="s">
        <v>5262</v>
      </c>
      <c r="D297" s="52" t="s">
        <v>9313</v>
      </c>
      <c r="E297" s="52" t="s">
        <v>9301</v>
      </c>
      <c r="F297" s="48" t="s">
        <v>4780</v>
      </c>
      <c r="G297" s="48" t="s">
        <v>7164</v>
      </c>
      <c r="H297" s="48">
        <v>0</v>
      </c>
      <c r="I297" s="52" t="s">
        <v>4922</v>
      </c>
      <c r="J297" s="52" t="s">
        <v>4923</v>
      </c>
      <c r="K297" s="48" t="s">
        <v>10252</v>
      </c>
      <c r="L297" s="52" t="s">
        <v>4935</v>
      </c>
      <c r="M297" s="52" t="s">
        <v>4927</v>
      </c>
      <c r="N297" s="52" t="s">
        <v>4929</v>
      </c>
      <c r="O297" s="48" t="s">
        <v>6136</v>
      </c>
      <c r="P297" s="52">
        <v>796</v>
      </c>
      <c r="Q297" s="52" t="s">
        <v>6044</v>
      </c>
      <c r="R297" s="48">
        <v>1</v>
      </c>
      <c r="S297" s="48">
        <v>150</v>
      </c>
      <c r="T297" s="47">
        <f t="shared" ref="T297" si="91">R297*S297</f>
        <v>150</v>
      </c>
      <c r="U297" s="47">
        <f t="shared" si="79"/>
        <v>168.00000000000003</v>
      </c>
      <c r="V297" s="48"/>
      <c r="W297" s="48">
        <v>2015</v>
      </c>
      <c r="X297" s="48"/>
      <c r="Y297" s="54">
        <v>1</v>
      </c>
      <c r="Z297" s="87"/>
      <c r="AA297" s="87"/>
      <c r="AB297" s="87"/>
    </row>
    <row r="298" spans="1:28" s="7" customFormat="1" ht="75.75" customHeight="1">
      <c r="A298" s="48" t="s">
        <v>6304</v>
      </c>
      <c r="B298" s="52" t="s">
        <v>4928</v>
      </c>
      <c r="C298" s="52" t="s">
        <v>5265</v>
      </c>
      <c r="D298" s="52" t="s">
        <v>5263</v>
      </c>
      <c r="E298" s="52" t="s">
        <v>5264</v>
      </c>
      <c r="F298" s="48" t="s">
        <v>4912</v>
      </c>
      <c r="G298" s="48" t="s">
        <v>7164</v>
      </c>
      <c r="H298" s="48">
        <v>20</v>
      </c>
      <c r="I298" s="52" t="s">
        <v>4922</v>
      </c>
      <c r="J298" s="52" t="s">
        <v>4923</v>
      </c>
      <c r="K298" s="48" t="s">
        <v>9902</v>
      </c>
      <c r="L298" s="52" t="s">
        <v>4935</v>
      </c>
      <c r="M298" s="52" t="s">
        <v>4927</v>
      </c>
      <c r="N298" s="52" t="s">
        <v>4929</v>
      </c>
      <c r="O298" s="48" t="s">
        <v>7124</v>
      </c>
      <c r="P298" s="52">
        <v>796</v>
      </c>
      <c r="Q298" s="52" t="s">
        <v>4930</v>
      </c>
      <c r="R298" s="48">
        <v>800</v>
      </c>
      <c r="S298" s="48">
        <v>25</v>
      </c>
      <c r="T298" s="47">
        <v>0</v>
      </c>
      <c r="U298" s="47">
        <f t="shared" si="79"/>
        <v>0</v>
      </c>
      <c r="V298" s="48" t="s">
        <v>7232</v>
      </c>
      <c r="W298" s="48">
        <v>2015</v>
      </c>
      <c r="X298" s="48">
        <v>11</v>
      </c>
      <c r="Y298" s="54"/>
      <c r="Z298" s="80"/>
      <c r="AA298" s="80"/>
      <c r="AB298" s="87"/>
    </row>
    <row r="299" spans="1:28" s="20" customFormat="1" ht="75.75" customHeight="1">
      <c r="A299" s="48" t="s">
        <v>10201</v>
      </c>
      <c r="B299" s="52" t="s">
        <v>4928</v>
      </c>
      <c r="C299" s="52" t="s">
        <v>5265</v>
      </c>
      <c r="D299" s="52" t="s">
        <v>5263</v>
      </c>
      <c r="E299" s="52" t="s">
        <v>5264</v>
      </c>
      <c r="F299" s="48" t="s">
        <v>4912</v>
      </c>
      <c r="G299" s="48" t="s">
        <v>7164</v>
      </c>
      <c r="H299" s="48">
        <v>20</v>
      </c>
      <c r="I299" s="52" t="s">
        <v>4922</v>
      </c>
      <c r="J299" s="52" t="s">
        <v>4923</v>
      </c>
      <c r="K299" s="48" t="s">
        <v>10252</v>
      </c>
      <c r="L299" s="52" t="s">
        <v>4935</v>
      </c>
      <c r="M299" s="52" t="s">
        <v>4927</v>
      </c>
      <c r="N299" s="52" t="s">
        <v>4929</v>
      </c>
      <c r="O299" s="48" t="s">
        <v>7124</v>
      </c>
      <c r="P299" s="52">
        <v>796</v>
      </c>
      <c r="Q299" s="52" t="s">
        <v>4930</v>
      </c>
      <c r="R299" s="48">
        <v>800</v>
      </c>
      <c r="S299" s="48">
        <v>25</v>
      </c>
      <c r="T299" s="47">
        <f t="shared" ref="T299" si="92">R299*S299</f>
        <v>20000</v>
      </c>
      <c r="U299" s="47">
        <f t="shared" ref="U299" si="93">T299*1.12</f>
        <v>22400.000000000004</v>
      </c>
      <c r="V299" s="48" t="s">
        <v>7232</v>
      </c>
      <c r="W299" s="48">
        <v>2015</v>
      </c>
      <c r="X299" s="48"/>
      <c r="Y299" s="54"/>
      <c r="Z299" s="88"/>
      <c r="AA299" s="88"/>
      <c r="AB299" s="88"/>
    </row>
    <row r="300" spans="1:28" s="7" customFormat="1" ht="75.75" customHeight="1">
      <c r="A300" s="48" t="s">
        <v>6305</v>
      </c>
      <c r="B300" s="52" t="s">
        <v>4928</v>
      </c>
      <c r="C300" s="52" t="s">
        <v>5268</v>
      </c>
      <c r="D300" s="52" t="s">
        <v>5266</v>
      </c>
      <c r="E300" s="52" t="s">
        <v>5267</v>
      </c>
      <c r="F300" s="48" t="s">
        <v>4913</v>
      </c>
      <c r="G300" s="48" t="s">
        <v>7164</v>
      </c>
      <c r="H300" s="48">
        <v>0</v>
      </c>
      <c r="I300" s="52" t="s">
        <v>4922</v>
      </c>
      <c r="J300" s="52" t="s">
        <v>4923</v>
      </c>
      <c r="K300" s="48" t="s">
        <v>9902</v>
      </c>
      <c r="L300" s="52" t="s">
        <v>4935</v>
      </c>
      <c r="M300" s="52" t="s">
        <v>4927</v>
      </c>
      <c r="N300" s="52" t="s">
        <v>4929</v>
      </c>
      <c r="O300" s="48" t="s">
        <v>6136</v>
      </c>
      <c r="P300" s="52">
        <v>796</v>
      </c>
      <c r="Q300" s="52" t="s">
        <v>4930</v>
      </c>
      <c r="R300" s="48">
        <v>168</v>
      </c>
      <c r="S300" s="48">
        <v>850</v>
      </c>
      <c r="T300" s="47">
        <v>0</v>
      </c>
      <c r="U300" s="47">
        <f t="shared" si="79"/>
        <v>0</v>
      </c>
      <c r="V300" s="48"/>
      <c r="W300" s="48">
        <v>2015</v>
      </c>
      <c r="X300" s="48">
        <v>11</v>
      </c>
      <c r="Y300" s="54"/>
      <c r="Z300" s="80"/>
      <c r="AA300" s="80"/>
      <c r="AB300" s="87"/>
    </row>
    <row r="301" spans="1:28" s="20" customFormat="1" ht="75.75" customHeight="1">
      <c r="A301" s="48" t="s">
        <v>10202</v>
      </c>
      <c r="B301" s="52" t="s">
        <v>4928</v>
      </c>
      <c r="C301" s="52" t="s">
        <v>5268</v>
      </c>
      <c r="D301" s="52" t="s">
        <v>5266</v>
      </c>
      <c r="E301" s="52" t="s">
        <v>5267</v>
      </c>
      <c r="F301" s="48" t="s">
        <v>4913</v>
      </c>
      <c r="G301" s="48" t="s">
        <v>7164</v>
      </c>
      <c r="H301" s="48">
        <v>0</v>
      </c>
      <c r="I301" s="52" t="s">
        <v>4922</v>
      </c>
      <c r="J301" s="52" t="s">
        <v>4923</v>
      </c>
      <c r="K301" s="48" t="s">
        <v>10252</v>
      </c>
      <c r="L301" s="52" t="s">
        <v>4935</v>
      </c>
      <c r="M301" s="52" t="s">
        <v>4927</v>
      </c>
      <c r="N301" s="52" t="s">
        <v>4929</v>
      </c>
      <c r="O301" s="48" t="s">
        <v>6136</v>
      </c>
      <c r="P301" s="52">
        <v>796</v>
      </c>
      <c r="Q301" s="52" t="s">
        <v>4930</v>
      </c>
      <c r="R301" s="48">
        <v>168</v>
      </c>
      <c r="S301" s="48">
        <v>850</v>
      </c>
      <c r="T301" s="47">
        <f t="shared" ref="T301" si="94">R301*S301</f>
        <v>142800</v>
      </c>
      <c r="U301" s="47">
        <f t="shared" ref="U301" si="95">T301*1.12</f>
        <v>159936.00000000003</v>
      </c>
      <c r="V301" s="48"/>
      <c r="W301" s="48">
        <v>2015</v>
      </c>
      <c r="X301" s="48"/>
      <c r="Y301" s="54"/>
      <c r="Z301" s="88"/>
      <c r="AA301" s="88"/>
      <c r="AB301" s="88"/>
    </row>
    <row r="302" spans="1:28" s="7" customFormat="1" ht="75.75" customHeight="1">
      <c r="A302" s="48" t="s">
        <v>6306</v>
      </c>
      <c r="B302" s="52" t="s">
        <v>4928</v>
      </c>
      <c r="C302" s="52" t="s">
        <v>6057</v>
      </c>
      <c r="D302" s="52" t="s">
        <v>6055</v>
      </c>
      <c r="E302" s="52" t="s">
        <v>6056</v>
      </c>
      <c r="F302" s="48" t="s">
        <v>4914</v>
      </c>
      <c r="G302" s="48" t="s">
        <v>7164</v>
      </c>
      <c r="H302" s="48">
        <v>0</v>
      </c>
      <c r="I302" s="52" t="s">
        <v>4922</v>
      </c>
      <c r="J302" s="52" t="s">
        <v>4923</v>
      </c>
      <c r="K302" s="48" t="s">
        <v>9902</v>
      </c>
      <c r="L302" s="52" t="s">
        <v>4935</v>
      </c>
      <c r="M302" s="52" t="s">
        <v>4927</v>
      </c>
      <c r="N302" s="52" t="s">
        <v>4929</v>
      </c>
      <c r="O302" s="48" t="s">
        <v>6136</v>
      </c>
      <c r="P302" s="52">
        <v>796</v>
      </c>
      <c r="Q302" s="52" t="s">
        <v>4930</v>
      </c>
      <c r="R302" s="48">
        <v>52</v>
      </c>
      <c r="S302" s="48">
        <v>5700</v>
      </c>
      <c r="T302" s="47">
        <v>0</v>
      </c>
      <c r="U302" s="47">
        <f t="shared" si="79"/>
        <v>0</v>
      </c>
      <c r="V302" s="48"/>
      <c r="W302" s="48">
        <v>2015</v>
      </c>
      <c r="X302" s="48">
        <v>11</v>
      </c>
      <c r="Y302" s="54"/>
      <c r="Z302" s="80"/>
      <c r="AA302" s="80"/>
      <c r="AB302" s="87"/>
    </row>
    <row r="303" spans="1:28" s="20" customFormat="1" ht="75.75" customHeight="1">
      <c r="A303" s="48" t="s">
        <v>10203</v>
      </c>
      <c r="B303" s="52" t="s">
        <v>4928</v>
      </c>
      <c r="C303" s="52" t="s">
        <v>6057</v>
      </c>
      <c r="D303" s="52" t="s">
        <v>6055</v>
      </c>
      <c r="E303" s="52" t="s">
        <v>6056</v>
      </c>
      <c r="F303" s="48" t="s">
        <v>4914</v>
      </c>
      <c r="G303" s="48" t="s">
        <v>7164</v>
      </c>
      <c r="H303" s="48">
        <v>0</v>
      </c>
      <c r="I303" s="52" t="s">
        <v>4922</v>
      </c>
      <c r="J303" s="52" t="s">
        <v>4923</v>
      </c>
      <c r="K303" s="48" t="s">
        <v>10252</v>
      </c>
      <c r="L303" s="52" t="s">
        <v>4935</v>
      </c>
      <c r="M303" s="52" t="s">
        <v>4927</v>
      </c>
      <c r="N303" s="52" t="s">
        <v>4929</v>
      </c>
      <c r="O303" s="48" t="s">
        <v>6136</v>
      </c>
      <c r="P303" s="52">
        <v>796</v>
      </c>
      <c r="Q303" s="52" t="s">
        <v>4930</v>
      </c>
      <c r="R303" s="48">
        <v>52</v>
      </c>
      <c r="S303" s="48">
        <v>5700</v>
      </c>
      <c r="T303" s="47">
        <f t="shared" ref="T303" si="96">R303*S303</f>
        <v>296400</v>
      </c>
      <c r="U303" s="47">
        <f t="shared" ref="U303" si="97">T303*1.12</f>
        <v>331968.00000000006</v>
      </c>
      <c r="V303" s="48"/>
      <c r="W303" s="48">
        <v>2015</v>
      </c>
      <c r="X303" s="48"/>
      <c r="Y303" s="54"/>
      <c r="Z303" s="88"/>
      <c r="AA303" s="88"/>
      <c r="AB303" s="88"/>
    </row>
    <row r="304" spans="1:28" s="7" customFormat="1" ht="75.75" customHeight="1">
      <c r="A304" s="48" t="s">
        <v>6307</v>
      </c>
      <c r="B304" s="52" t="s">
        <v>4928</v>
      </c>
      <c r="C304" s="52" t="s">
        <v>7247</v>
      </c>
      <c r="D304" s="52" t="s">
        <v>7245</v>
      </c>
      <c r="E304" s="52" t="s">
        <v>7246</v>
      </c>
      <c r="F304" s="48" t="s">
        <v>4915</v>
      </c>
      <c r="G304" s="48" t="s">
        <v>7164</v>
      </c>
      <c r="H304" s="48">
        <v>20</v>
      </c>
      <c r="I304" s="52" t="s">
        <v>4922</v>
      </c>
      <c r="J304" s="52" t="s">
        <v>4923</v>
      </c>
      <c r="K304" s="48" t="s">
        <v>9902</v>
      </c>
      <c r="L304" s="52" t="s">
        <v>4935</v>
      </c>
      <c r="M304" s="52" t="s">
        <v>4927</v>
      </c>
      <c r="N304" s="52" t="s">
        <v>4929</v>
      </c>
      <c r="O304" s="48" t="s">
        <v>7124</v>
      </c>
      <c r="P304" s="52">
        <v>796</v>
      </c>
      <c r="Q304" s="52" t="s">
        <v>4930</v>
      </c>
      <c r="R304" s="48">
        <v>24</v>
      </c>
      <c r="S304" s="48">
        <v>1000</v>
      </c>
      <c r="T304" s="47">
        <v>0</v>
      </c>
      <c r="U304" s="47">
        <f t="shared" si="79"/>
        <v>0</v>
      </c>
      <c r="V304" s="48" t="s">
        <v>7232</v>
      </c>
      <c r="W304" s="48">
        <v>2015</v>
      </c>
      <c r="X304" s="48">
        <v>11</v>
      </c>
      <c r="Y304" s="54"/>
      <c r="Z304" s="80"/>
      <c r="AA304" s="80"/>
      <c r="AB304" s="87"/>
    </row>
    <row r="305" spans="1:28" s="20" customFormat="1" ht="75.75" customHeight="1">
      <c r="A305" s="48" t="s">
        <v>10204</v>
      </c>
      <c r="B305" s="52" t="s">
        <v>4928</v>
      </c>
      <c r="C305" s="52" t="s">
        <v>7247</v>
      </c>
      <c r="D305" s="52" t="s">
        <v>7245</v>
      </c>
      <c r="E305" s="52" t="s">
        <v>7246</v>
      </c>
      <c r="F305" s="48" t="s">
        <v>4915</v>
      </c>
      <c r="G305" s="48" t="s">
        <v>7164</v>
      </c>
      <c r="H305" s="48">
        <v>20</v>
      </c>
      <c r="I305" s="52" t="s">
        <v>4922</v>
      </c>
      <c r="J305" s="52" t="s">
        <v>4923</v>
      </c>
      <c r="K305" s="48" t="s">
        <v>10252</v>
      </c>
      <c r="L305" s="52" t="s">
        <v>4935</v>
      </c>
      <c r="M305" s="52" t="s">
        <v>4927</v>
      </c>
      <c r="N305" s="52" t="s">
        <v>4929</v>
      </c>
      <c r="O305" s="48" t="s">
        <v>7124</v>
      </c>
      <c r="P305" s="52">
        <v>796</v>
      </c>
      <c r="Q305" s="52" t="s">
        <v>4930</v>
      </c>
      <c r="R305" s="48">
        <v>24</v>
      </c>
      <c r="S305" s="48">
        <v>1000</v>
      </c>
      <c r="T305" s="47">
        <f t="shared" ref="T305" si="98">R305*S305</f>
        <v>24000</v>
      </c>
      <c r="U305" s="47">
        <f t="shared" ref="U305" si="99">T305*1.12</f>
        <v>26880.000000000004</v>
      </c>
      <c r="V305" s="48" t="s">
        <v>7232</v>
      </c>
      <c r="W305" s="48">
        <v>2015</v>
      </c>
      <c r="X305" s="48"/>
      <c r="Y305" s="54"/>
      <c r="Z305" s="88"/>
      <c r="AA305" s="88"/>
      <c r="AB305" s="88"/>
    </row>
    <row r="306" spans="1:28" s="7" customFormat="1" ht="75.75" customHeight="1">
      <c r="A306" s="48" t="s">
        <v>6308</v>
      </c>
      <c r="B306" s="52" t="s">
        <v>4928</v>
      </c>
      <c r="C306" s="52" t="s">
        <v>7247</v>
      </c>
      <c r="D306" s="52" t="s">
        <v>7245</v>
      </c>
      <c r="E306" s="52" t="s">
        <v>7246</v>
      </c>
      <c r="F306" s="48" t="s">
        <v>4916</v>
      </c>
      <c r="G306" s="48" t="s">
        <v>7164</v>
      </c>
      <c r="H306" s="48">
        <v>20</v>
      </c>
      <c r="I306" s="52" t="s">
        <v>4922</v>
      </c>
      <c r="J306" s="52" t="s">
        <v>4923</v>
      </c>
      <c r="K306" s="48" t="s">
        <v>9902</v>
      </c>
      <c r="L306" s="52" t="s">
        <v>4935</v>
      </c>
      <c r="M306" s="52" t="s">
        <v>4927</v>
      </c>
      <c r="N306" s="52" t="s">
        <v>4929</v>
      </c>
      <c r="O306" s="48" t="s">
        <v>7124</v>
      </c>
      <c r="P306" s="52">
        <v>796</v>
      </c>
      <c r="Q306" s="52" t="s">
        <v>4930</v>
      </c>
      <c r="R306" s="48">
        <v>15</v>
      </c>
      <c r="S306" s="48">
        <v>1000</v>
      </c>
      <c r="T306" s="47">
        <v>0</v>
      </c>
      <c r="U306" s="47">
        <f t="shared" si="79"/>
        <v>0</v>
      </c>
      <c r="V306" s="48" t="s">
        <v>7232</v>
      </c>
      <c r="W306" s="48">
        <v>2015</v>
      </c>
      <c r="X306" s="48">
        <v>11</v>
      </c>
      <c r="Y306" s="54"/>
      <c r="Z306" s="80"/>
      <c r="AA306" s="80"/>
      <c r="AB306" s="87"/>
    </row>
    <row r="307" spans="1:28" s="20" customFormat="1" ht="75.75" customHeight="1">
      <c r="A307" s="48" t="s">
        <v>10205</v>
      </c>
      <c r="B307" s="52" t="s">
        <v>4928</v>
      </c>
      <c r="C307" s="52" t="s">
        <v>7247</v>
      </c>
      <c r="D307" s="52" t="s">
        <v>7245</v>
      </c>
      <c r="E307" s="52" t="s">
        <v>7246</v>
      </c>
      <c r="F307" s="48" t="s">
        <v>4916</v>
      </c>
      <c r="G307" s="48" t="s">
        <v>7164</v>
      </c>
      <c r="H307" s="48">
        <v>20</v>
      </c>
      <c r="I307" s="52" t="s">
        <v>4922</v>
      </c>
      <c r="J307" s="52" t="s">
        <v>4923</v>
      </c>
      <c r="K307" s="48" t="s">
        <v>10252</v>
      </c>
      <c r="L307" s="52" t="s">
        <v>4935</v>
      </c>
      <c r="M307" s="52" t="s">
        <v>4927</v>
      </c>
      <c r="N307" s="52" t="s">
        <v>4929</v>
      </c>
      <c r="O307" s="48" t="s">
        <v>7124</v>
      </c>
      <c r="P307" s="52">
        <v>796</v>
      </c>
      <c r="Q307" s="52" t="s">
        <v>4930</v>
      </c>
      <c r="R307" s="48">
        <v>15</v>
      </c>
      <c r="S307" s="48">
        <v>1000</v>
      </c>
      <c r="T307" s="47">
        <f t="shared" ref="T307" si="100">R307*S307</f>
        <v>15000</v>
      </c>
      <c r="U307" s="47">
        <f t="shared" ref="U307" si="101">T307*1.12</f>
        <v>16800</v>
      </c>
      <c r="V307" s="48" t="s">
        <v>7232</v>
      </c>
      <c r="W307" s="48">
        <v>2015</v>
      </c>
      <c r="X307" s="48"/>
      <c r="Y307" s="54"/>
      <c r="Z307" s="88"/>
      <c r="AA307" s="88"/>
      <c r="AB307" s="88"/>
    </row>
    <row r="308" spans="1:28" s="7" customFormat="1" ht="75.75" customHeight="1">
      <c r="A308" s="48" t="s">
        <v>6309</v>
      </c>
      <c r="B308" s="52" t="s">
        <v>4928</v>
      </c>
      <c r="C308" s="52" t="s">
        <v>7247</v>
      </c>
      <c r="D308" s="52" t="s">
        <v>7245</v>
      </c>
      <c r="E308" s="52" t="s">
        <v>7246</v>
      </c>
      <c r="F308" s="48" t="s">
        <v>4917</v>
      </c>
      <c r="G308" s="48" t="s">
        <v>7164</v>
      </c>
      <c r="H308" s="48">
        <v>20</v>
      </c>
      <c r="I308" s="52" t="s">
        <v>4922</v>
      </c>
      <c r="J308" s="52" t="s">
        <v>4923</v>
      </c>
      <c r="K308" s="48" t="s">
        <v>9902</v>
      </c>
      <c r="L308" s="52" t="s">
        <v>4935</v>
      </c>
      <c r="M308" s="52" t="s">
        <v>4927</v>
      </c>
      <c r="N308" s="52" t="s">
        <v>4929</v>
      </c>
      <c r="O308" s="48" t="s">
        <v>7124</v>
      </c>
      <c r="P308" s="52">
        <v>796</v>
      </c>
      <c r="Q308" s="52" t="s">
        <v>4930</v>
      </c>
      <c r="R308" s="48">
        <v>60</v>
      </c>
      <c r="S308" s="48">
        <v>1000</v>
      </c>
      <c r="T308" s="47">
        <v>0</v>
      </c>
      <c r="U308" s="47">
        <f t="shared" si="79"/>
        <v>0</v>
      </c>
      <c r="V308" s="48" t="s">
        <v>7232</v>
      </c>
      <c r="W308" s="48">
        <v>2015</v>
      </c>
      <c r="X308" s="48">
        <v>11</v>
      </c>
      <c r="Y308" s="54"/>
      <c r="Z308" s="80"/>
      <c r="AA308" s="80"/>
      <c r="AB308" s="87"/>
    </row>
    <row r="309" spans="1:28" s="20" customFormat="1" ht="75.75" customHeight="1">
      <c r="A309" s="48" t="s">
        <v>10206</v>
      </c>
      <c r="B309" s="52" t="s">
        <v>4928</v>
      </c>
      <c r="C309" s="52" t="s">
        <v>7247</v>
      </c>
      <c r="D309" s="52" t="s">
        <v>7245</v>
      </c>
      <c r="E309" s="52" t="s">
        <v>7246</v>
      </c>
      <c r="F309" s="48" t="s">
        <v>4917</v>
      </c>
      <c r="G309" s="48" t="s">
        <v>7164</v>
      </c>
      <c r="H309" s="48">
        <v>20</v>
      </c>
      <c r="I309" s="52" t="s">
        <v>4922</v>
      </c>
      <c r="J309" s="52" t="s">
        <v>4923</v>
      </c>
      <c r="K309" s="48" t="s">
        <v>10252</v>
      </c>
      <c r="L309" s="52" t="s">
        <v>4935</v>
      </c>
      <c r="M309" s="52" t="s">
        <v>4927</v>
      </c>
      <c r="N309" s="52" t="s">
        <v>4929</v>
      </c>
      <c r="O309" s="48" t="s">
        <v>7124</v>
      </c>
      <c r="P309" s="52">
        <v>796</v>
      </c>
      <c r="Q309" s="52" t="s">
        <v>4930</v>
      </c>
      <c r="R309" s="48">
        <v>60</v>
      </c>
      <c r="S309" s="48">
        <v>1000</v>
      </c>
      <c r="T309" s="47">
        <f t="shared" ref="T309" si="102">R309*S309</f>
        <v>60000</v>
      </c>
      <c r="U309" s="47">
        <f t="shared" ref="U309" si="103">T309*1.12</f>
        <v>67200</v>
      </c>
      <c r="V309" s="48" t="s">
        <v>7232</v>
      </c>
      <c r="W309" s="48">
        <v>2015</v>
      </c>
      <c r="X309" s="48"/>
      <c r="Y309" s="54"/>
      <c r="Z309" s="88"/>
      <c r="AA309" s="88"/>
      <c r="AB309" s="88"/>
    </row>
    <row r="310" spans="1:28" s="7" customFormat="1" ht="75.75" customHeight="1">
      <c r="A310" s="48" t="s">
        <v>6310</v>
      </c>
      <c r="B310" s="52" t="s">
        <v>4928</v>
      </c>
      <c r="C310" s="52" t="s">
        <v>7247</v>
      </c>
      <c r="D310" s="52" t="s">
        <v>7245</v>
      </c>
      <c r="E310" s="52" t="s">
        <v>7246</v>
      </c>
      <c r="F310" s="48" t="s">
        <v>4918</v>
      </c>
      <c r="G310" s="48" t="s">
        <v>7164</v>
      </c>
      <c r="H310" s="48">
        <v>20</v>
      </c>
      <c r="I310" s="52" t="s">
        <v>4922</v>
      </c>
      <c r="J310" s="52" t="s">
        <v>4923</v>
      </c>
      <c r="K310" s="48" t="s">
        <v>9902</v>
      </c>
      <c r="L310" s="52" t="s">
        <v>4935</v>
      </c>
      <c r="M310" s="52" t="s">
        <v>4927</v>
      </c>
      <c r="N310" s="52" t="s">
        <v>4929</v>
      </c>
      <c r="O310" s="48" t="s">
        <v>7124</v>
      </c>
      <c r="P310" s="52">
        <v>796</v>
      </c>
      <c r="Q310" s="52" t="s">
        <v>4930</v>
      </c>
      <c r="R310" s="48">
        <v>15</v>
      </c>
      <c r="S310" s="48">
        <v>1000</v>
      </c>
      <c r="T310" s="47">
        <v>0</v>
      </c>
      <c r="U310" s="47">
        <f t="shared" si="79"/>
        <v>0</v>
      </c>
      <c r="V310" s="48" t="s">
        <v>7232</v>
      </c>
      <c r="W310" s="48">
        <v>2015</v>
      </c>
      <c r="X310" s="48">
        <v>11</v>
      </c>
      <c r="Y310" s="54"/>
      <c r="Z310" s="80"/>
      <c r="AA310" s="80"/>
      <c r="AB310" s="87"/>
    </row>
    <row r="311" spans="1:28" s="20" customFormat="1" ht="75.75" customHeight="1">
      <c r="A311" s="48" t="s">
        <v>10207</v>
      </c>
      <c r="B311" s="52" t="s">
        <v>4928</v>
      </c>
      <c r="C311" s="52" t="s">
        <v>7247</v>
      </c>
      <c r="D311" s="52" t="s">
        <v>7245</v>
      </c>
      <c r="E311" s="52" t="s">
        <v>7246</v>
      </c>
      <c r="F311" s="48" t="s">
        <v>4918</v>
      </c>
      <c r="G311" s="48" t="s">
        <v>7164</v>
      </c>
      <c r="H311" s="48">
        <v>20</v>
      </c>
      <c r="I311" s="52" t="s">
        <v>4922</v>
      </c>
      <c r="J311" s="52" t="s">
        <v>4923</v>
      </c>
      <c r="K311" s="48" t="s">
        <v>10252</v>
      </c>
      <c r="L311" s="52" t="s">
        <v>4935</v>
      </c>
      <c r="M311" s="52" t="s">
        <v>4927</v>
      </c>
      <c r="N311" s="52" t="s">
        <v>4929</v>
      </c>
      <c r="O311" s="48" t="s">
        <v>7124</v>
      </c>
      <c r="P311" s="52">
        <v>796</v>
      </c>
      <c r="Q311" s="52" t="s">
        <v>4930</v>
      </c>
      <c r="R311" s="48">
        <v>15</v>
      </c>
      <c r="S311" s="48">
        <v>1000</v>
      </c>
      <c r="T311" s="47">
        <f t="shared" ref="T311" si="104">R311*S311</f>
        <v>15000</v>
      </c>
      <c r="U311" s="47">
        <f t="shared" ref="U311" si="105">T311*1.12</f>
        <v>16800</v>
      </c>
      <c r="V311" s="48" t="s">
        <v>7232</v>
      </c>
      <c r="W311" s="48">
        <v>2015</v>
      </c>
      <c r="X311" s="48"/>
      <c r="Y311" s="54"/>
      <c r="Z311" s="88"/>
      <c r="AA311" s="88"/>
      <c r="AB311" s="88"/>
    </row>
    <row r="312" spans="1:28" s="7" customFormat="1" ht="75.75" customHeight="1">
      <c r="A312" s="48" t="s">
        <v>6311</v>
      </c>
      <c r="B312" s="52" t="s">
        <v>4928</v>
      </c>
      <c r="C312" s="52" t="s">
        <v>5269</v>
      </c>
      <c r="D312" s="52" t="s">
        <v>5270</v>
      </c>
      <c r="E312" s="52" t="s">
        <v>5271</v>
      </c>
      <c r="F312" s="48" t="s">
        <v>7934</v>
      </c>
      <c r="G312" s="48" t="s">
        <v>7164</v>
      </c>
      <c r="H312" s="48">
        <v>0</v>
      </c>
      <c r="I312" s="52" t="s">
        <v>4922</v>
      </c>
      <c r="J312" s="52" t="s">
        <v>4923</v>
      </c>
      <c r="K312" s="48" t="s">
        <v>7133</v>
      </c>
      <c r="L312" s="52" t="s">
        <v>4935</v>
      </c>
      <c r="M312" s="52" t="s">
        <v>4927</v>
      </c>
      <c r="N312" s="52" t="s">
        <v>7255</v>
      </c>
      <c r="O312" s="48" t="s">
        <v>6136</v>
      </c>
      <c r="P312" s="52">
        <v>715</v>
      </c>
      <c r="Q312" s="52" t="s">
        <v>8853</v>
      </c>
      <c r="R312" s="48">
        <v>696</v>
      </c>
      <c r="S312" s="48">
        <v>79</v>
      </c>
      <c r="T312" s="47">
        <v>0</v>
      </c>
      <c r="U312" s="47">
        <f t="shared" si="79"/>
        <v>0</v>
      </c>
      <c r="V312" s="48"/>
      <c r="W312" s="48">
        <v>2015</v>
      </c>
      <c r="X312" s="48">
        <v>11.22</v>
      </c>
      <c r="Y312" s="54"/>
      <c r="Z312" s="80"/>
      <c r="AA312" s="80"/>
      <c r="AB312" s="87"/>
    </row>
    <row r="313" spans="1:28" s="7" customFormat="1" ht="75.75" customHeight="1">
      <c r="A313" s="48" t="s">
        <v>9273</v>
      </c>
      <c r="B313" s="52" t="s">
        <v>4928</v>
      </c>
      <c r="C313" s="52" t="s">
        <v>5269</v>
      </c>
      <c r="D313" s="52" t="s">
        <v>5270</v>
      </c>
      <c r="E313" s="52" t="s">
        <v>5271</v>
      </c>
      <c r="F313" s="48" t="s">
        <v>7934</v>
      </c>
      <c r="G313" s="48" t="s">
        <v>7164</v>
      </c>
      <c r="H313" s="48">
        <v>20</v>
      </c>
      <c r="I313" s="52" t="s">
        <v>4922</v>
      </c>
      <c r="J313" s="52" t="s">
        <v>4923</v>
      </c>
      <c r="K313" s="48" t="s">
        <v>10252</v>
      </c>
      <c r="L313" s="52" t="s">
        <v>4935</v>
      </c>
      <c r="M313" s="52" t="s">
        <v>4927</v>
      </c>
      <c r="N313" s="52" t="s">
        <v>7255</v>
      </c>
      <c r="O313" s="48" t="s">
        <v>7124</v>
      </c>
      <c r="P313" s="52">
        <v>715</v>
      </c>
      <c r="Q313" s="52" t="s">
        <v>8853</v>
      </c>
      <c r="R313" s="48">
        <v>696</v>
      </c>
      <c r="S313" s="48">
        <v>79</v>
      </c>
      <c r="T313" s="47">
        <f t="shared" ref="T313" si="106">R313*S313</f>
        <v>54984</v>
      </c>
      <c r="U313" s="47">
        <f t="shared" si="79"/>
        <v>61582.080000000009</v>
      </c>
      <c r="V313" s="48" t="s">
        <v>7232</v>
      </c>
      <c r="W313" s="48">
        <v>2015</v>
      </c>
      <c r="X313" s="48"/>
      <c r="Y313" s="54"/>
      <c r="Z313" s="87"/>
      <c r="AA313" s="87"/>
      <c r="AB313" s="87"/>
    </row>
    <row r="314" spans="1:28" s="7" customFormat="1" ht="75.75" customHeight="1">
      <c r="A314" s="48" t="s">
        <v>6312</v>
      </c>
      <c r="B314" s="52" t="s">
        <v>4928</v>
      </c>
      <c r="C314" s="52" t="s">
        <v>6068</v>
      </c>
      <c r="D314" s="52" t="s">
        <v>4073</v>
      </c>
      <c r="E314" s="52" t="s">
        <v>6067</v>
      </c>
      <c r="F314" s="48" t="s">
        <v>4853</v>
      </c>
      <c r="G314" s="48" t="s">
        <v>8655</v>
      </c>
      <c r="H314" s="48">
        <v>70</v>
      </c>
      <c r="I314" s="52" t="s">
        <v>4922</v>
      </c>
      <c r="J314" s="52" t="s">
        <v>4923</v>
      </c>
      <c r="K314" s="48" t="s">
        <v>7133</v>
      </c>
      <c r="L314" s="52" t="s">
        <v>4935</v>
      </c>
      <c r="M314" s="52" t="s">
        <v>4927</v>
      </c>
      <c r="N314" s="52" t="s">
        <v>7255</v>
      </c>
      <c r="O314" s="48" t="s">
        <v>7124</v>
      </c>
      <c r="P314" s="52">
        <v>715</v>
      </c>
      <c r="Q314" s="52" t="s">
        <v>8853</v>
      </c>
      <c r="R314" s="48">
        <v>20484</v>
      </c>
      <c r="S314" s="48">
        <v>550</v>
      </c>
      <c r="T314" s="47">
        <v>0</v>
      </c>
      <c r="U314" s="47">
        <f t="shared" si="79"/>
        <v>0</v>
      </c>
      <c r="V314" s="48" t="s">
        <v>7125</v>
      </c>
      <c r="W314" s="48">
        <v>2015</v>
      </c>
      <c r="X314" s="48" t="s">
        <v>9749</v>
      </c>
      <c r="Y314" s="54"/>
      <c r="Z314" s="80"/>
      <c r="AA314" s="80"/>
      <c r="AB314" s="87"/>
    </row>
    <row r="315" spans="1:28" s="7" customFormat="1" ht="75.75" customHeight="1">
      <c r="A315" s="48" t="s">
        <v>9753</v>
      </c>
      <c r="B315" s="52" t="s">
        <v>4928</v>
      </c>
      <c r="C315" s="52" t="s">
        <v>6068</v>
      </c>
      <c r="D315" s="52" t="s">
        <v>4073</v>
      </c>
      <c r="E315" s="52" t="s">
        <v>6067</v>
      </c>
      <c r="F315" s="48" t="s">
        <v>4853</v>
      </c>
      <c r="G315" s="48" t="s">
        <v>8656</v>
      </c>
      <c r="H315" s="48">
        <v>70</v>
      </c>
      <c r="I315" s="52" t="s">
        <v>4922</v>
      </c>
      <c r="J315" s="52" t="s">
        <v>4923</v>
      </c>
      <c r="K315" s="48" t="s">
        <v>10252</v>
      </c>
      <c r="L315" s="52" t="s">
        <v>4935</v>
      </c>
      <c r="M315" s="52" t="s">
        <v>4927</v>
      </c>
      <c r="N315" s="52" t="s">
        <v>7255</v>
      </c>
      <c r="O315" s="48" t="s">
        <v>7124</v>
      </c>
      <c r="P315" s="52">
        <v>715</v>
      </c>
      <c r="Q315" s="52" t="s">
        <v>8853</v>
      </c>
      <c r="R315" s="48">
        <v>26</v>
      </c>
      <c r="S315" s="48">
        <v>550</v>
      </c>
      <c r="T315" s="47">
        <f t="shared" ref="T315" si="107">R315*S315</f>
        <v>14300</v>
      </c>
      <c r="U315" s="47">
        <f t="shared" si="79"/>
        <v>16016.000000000002</v>
      </c>
      <c r="V315" s="48" t="s">
        <v>7125</v>
      </c>
      <c r="W315" s="48">
        <v>2015</v>
      </c>
      <c r="X315" s="48"/>
      <c r="Y315" s="54"/>
      <c r="Z315" s="80"/>
      <c r="AA315" s="80"/>
      <c r="AB315" s="87"/>
    </row>
    <row r="316" spans="1:28" s="7" customFormat="1" ht="75.75" customHeight="1">
      <c r="A316" s="48" t="s">
        <v>6313</v>
      </c>
      <c r="B316" s="52" t="s">
        <v>4928</v>
      </c>
      <c r="C316" s="52" t="s">
        <v>5284</v>
      </c>
      <c r="D316" s="52" t="s">
        <v>5285</v>
      </c>
      <c r="E316" s="52" t="s">
        <v>5286</v>
      </c>
      <c r="F316" s="48" t="s">
        <v>4854</v>
      </c>
      <c r="G316" s="48" t="s">
        <v>7164</v>
      </c>
      <c r="H316" s="48">
        <v>20</v>
      </c>
      <c r="I316" s="52" t="s">
        <v>4922</v>
      </c>
      <c r="J316" s="52" t="s">
        <v>4923</v>
      </c>
      <c r="K316" s="48" t="s">
        <v>7133</v>
      </c>
      <c r="L316" s="52" t="s">
        <v>4935</v>
      </c>
      <c r="M316" s="52" t="s">
        <v>4927</v>
      </c>
      <c r="N316" s="52" t="s">
        <v>7255</v>
      </c>
      <c r="O316" s="48" t="s">
        <v>7124</v>
      </c>
      <c r="P316" s="52">
        <v>715</v>
      </c>
      <c r="Q316" s="52" t="s">
        <v>8853</v>
      </c>
      <c r="R316" s="48">
        <v>180</v>
      </c>
      <c r="S316" s="48">
        <v>271</v>
      </c>
      <c r="T316" s="47">
        <v>0</v>
      </c>
      <c r="U316" s="47">
        <f t="shared" si="79"/>
        <v>0</v>
      </c>
      <c r="V316" s="48" t="s">
        <v>7232</v>
      </c>
      <c r="W316" s="48">
        <v>2015</v>
      </c>
      <c r="X316" s="48">
        <v>11</v>
      </c>
      <c r="Y316" s="54"/>
      <c r="Z316" s="80"/>
      <c r="AA316" s="80"/>
      <c r="AB316" s="87"/>
    </row>
    <row r="317" spans="1:28" s="20" customFormat="1" ht="75.75" customHeight="1">
      <c r="A317" s="48" t="s">
        <v>10220</v>
      </c>
      <c r="B317" s="52" t="s">
        <v>4928</v>
      </c>
      <c r="C317" s="52" t="s">
        <v>5284</v>
      </c>
      <c r="D317" s="52" t="s">
        <v>5285</v>
      </c>
      <c r="E317" s="52" t="s">
        <v>5286</v>
      </c>
      <c r="F317" s="48" t="s">
        <v>4854</v>
      </c>
      <c r="G317" s="48" t="s">
        <v>7164</v>
      </c>
      <c r="H317" s="48">
        <v>20</v>
      </c>
      <c r="I317" s="52" t="s">
        <v>4922</v>
      </c>
      <c r="J317" s="52" t="s">
        <v>4923</v>
      </c>
      <c r="K317" s="48" t="s">
        <v>10252</v>
      </c>
      <c r="L317" s="52" t="s">
        <v>4935</v>
      </c>
      <c r="M317" s="52" t="s">
        <v>4927</v>
      </c>
      <c r="N317" s="52" t="s">
        <v>7255</v>
      </c>
      <c r="O317" s="48" t="s">
        <v>7124</v>
      </c>
      <c r="P317" s="52">
        <v>715</v>
      </c>
      <c r="Q317" s="52" t="s">
        <v>8853</v>
      </c>
      <c r="R317" s="48">
        <v>180</v>
      </c>
      <c r="S317" s="48">
        <v>271</v>
      </c>
      <c r="T317" s="47">
        <f t="shared" ref="T317" si="108">R317*S317</f>
        <v>48780</v>
      </c>
      <c r="U317" s="47">
        <f t="shared" ref="U317" si="109">T317*1.12</f>
        <v>54633.600000000006</v>
      </c>
      <c r="V317" s="48" t="s">
        <v>7232</v>
      </c>
      <c r="W317" s="48">
        <v>2015</v>
      </c>
      <c r="X317" s="48"/>
      <c r="Y317" s="54"/>
      <c r="Z317" s="88"/>
      <c r="AA317" s="88"/>
      <c r="AB317" s="88"/>
    </row>
    <row r="318" spans="1:28" s="7" customFormat="1" ht="75.75" customHeight="1">
      <c r="A318" s="48" t="s">
        <v>6314</v>
      </c>
      <c r="B318" s="52" t="s">
        <v>4928</v>
      </c>
      <c r="C318" s="52" t="s">
        <v>5288</v>
      </c>
      <c r="D318" s="52" t="s">
        <v>5289</v>
      </c>
      <c r="E318" s="52" t="s">
        <v>5290</v>
      </c>
      <c r="F318" s="48" t="s">
        <v>4855</v>
      </c>
      <c r="G318" s="48" t="s">
        <v>7164</v>
      </c>
      <c r="H318" s="48">
        <v>0</v>
      </c>
      <c r="I318" s="52" t="s">
        <v>4922</v>
      </c>
      <c r="J318" s="52" t="s">
        <v>4923</v>
      </c>
      <c r="K318" s="48" t="s">
        <v>7133</v>
      </c>
      <c r="L318" s="52" t="s">
        <v>4935</v>
      </c>
      <c r="M318" s="52" t="s">
        <v>4927</v>
      </c>
      <c r="N318" s="52" t="s">
        <v>7255</v>
      </c>
      <c r="O318" s="48" t="s">
        <v>6136</v>
      </c>
      <c r="P318" s="52">
        <v>715</v>
      </c>
      <c r="Q318" s="52" t="s">
        <v>8853</v>
      </c>
      <c r="R318" s="48">
        <v>62</v>
      </c>
      <c r="S318" s="48">
        <v>707</v>
      </c>
      <c r="T318" s="47">
        <v>0</v>
      </c>
      <c r="U318" s="47">
        <f t="shared" si="79"/>
        <v>0</v>
      </c>
      <c r="V318" s="48"/>
      <c r="W318" s="48">
        <v>2015</v>
      </c>
      <c r="X318" s="48">
        <v>11</v>
      </c>
      <c r="Y318" s="54"/>
      <c r="Z318" s="80"/>
      <c r="AA318" s="80"/>
      <c r="AB318" s="87"/>
    </row>
    <row r="319" spans="1:28" s="20" customFormat="1" ht="75.75" customHeight="1">
      <c r="A319" s="48" t="s">
        <v>10221</v>
      </c>
      <c r="B319" s="52" t="s">
        <v>4928</v>
      </c>
      <c r="C319" s="52" t="s">
        <v>5288</v>
      </c>
      <c r="D319" s="52" t="s">
        <v>5289</v>
      </c>
      <c r="E319" s="52" t="s">
        <v>5290</v>
      </c>
      <c r="F319" s="48" t="s">
        <v>4855</v>
      </c>
      <c r="G319" s="48" t="s">
        <v>7164</v>
      </c>
      <c r="H319" s="48">
        <v>0</v>
      </c>
      <c r="I319" s="52" t="s">
        <v>4922</v>
      </c>
      <c r="J319" s="52" t="s">
        <v>4923</v>
      </c>
      <c r="K319" s="48" t="s">
        <v>10252</v>
      </c>
      <c r="L319" s="52" t="s">
        <v>4935</v>
      </c>
      <c r="M319" s="52" t="s">
        <v>4927</v>
      </c>
      <c r="N319" s="52" t="s">
        <v>7255</v>
      </c>
      <c r="O319" s="48" t="s">
        <v>6136</v>
      </c>
      <c r="P319" s="52">
        <v>715</v>
      </c>
      <c r="Q319" s="52" t="s">
        <v>8853</v>
      </c>
      <c r="R319" s="48">
        <v>62</v>
      </c>
      <c r="S319" s="48">
        <v>707</v>
      </c>
      <c r="T319" s="47">
        <f t="shared" ref="T319" si="110">R319*S319</f>
        <v>43834</v>
      </c>
      <c r="U319" s="47">
        <f t="shared" ref="U319" si="111">T319*1.12</f>
        <v>49094.080000000002</v>
      </c>
      <c r="V319" s="48"/>
      <c r="W319" s="48">
        <v>2015</v>
      </c>
      <c r="X319" s="48"/>
      <c r="Y319" s="54"/>
      <c r="Z319" s="88"/>
      <c r="AA319" s="88"/>
      <c r="AB319" s="88"/>
    </row>
    <row r="320" spans="1:28" s="7" customFormat="1" ht="75.75" customHeight="1">
      <c r="A320" s="48" t="s">
        <v>6315</v>
      </c>
      <c r="B320" s="52" t="s">
        <v>4928</v>
      </c>
      <c r="C320" s="52" t="s">
        <v>5284</v>
      </c>
      <c r="D320" s="52" t="s">
        <v>5285</v>
      </c>
      <c r="E320" s="52" t="s">
        <v>5286</v>
      </c>
      <c r="F320" s="48" t="s">
        <v>4856</v>
      </c>
      <c r="G320" s="48" t="s">
        <v>7164</v>
      </c>
      <c r="H320" s="48">
        <v>20</v>
      </c>
      <c r="I320" s="52" t="s">
        <v>4922</v>
      </c>
      <c r="J320" s="52" t="s">
        <v>4923</v>
      </c>
      <c r="K320" s="48" t="s">
        <v>7133</v>
      </c>
      <c r="L320" s="52" t="s">
        <v>4935</v>
      </c>
      <c r="M320" s="52" t="s">
        <v>4927</v>
      </c>
      <c r="N320" s="52" t="s">
        <v>7255</v>
      </c>
      <c r="O320" s="48" t="s">
        <v>7124</v>
      </c>
      <c r="P320" s="52">
        <v>715</v>
      </c>
      <c r="Q320" s="52" t="s">
        <v>8853</v>
      </c>
      <c r="R320" s="48">
        <v>312</v>
      </c>
      <c r="S320" s="48">
        <v>180</v>
      </c>
      <c r="T320" s="47">
        <f t="shared" ref="T320:T323" si="112">R320*S320</f>
        <v>56160</v>
      </c>
      <c r="U320" s="47">
        <f t="shared" si="79"/>
        <v>62899.200000000004</v>
      </c>
      <c r="V320" s="48" t="s">
        <v>7232</v>
      </c>
      <c r="W320" s="48">
        <v>2015</v>
      </c>
      <c r="X320" s="48"/>
      <c r="Y320" s="54"/>
      <c r="Z320" s="80"/>
      <c r="AA320" s="80"/>
      <c r="AB320" s="87"/>
    </row>
    <row r="321" spans="1:28" s="7" customFormat="1" ht="75.75" customHeight="1">
      <c r="A321" s="48" t="s">
        <v>8218</v>
      </c>
      <c r="B321" s="52" t="s">
        <v>4928</v>
      </c>
      <c r="C321" s="52" t="s">
        <v>5269</v>
      </c>
      <c r="D321" s="52" t="s">
        <v>5270</v>
      </c>
      <c r="E321" s="52" t="s">
        <v>5271</v>
      </c>
      <c r="F321" s="48" t="s">
        <v>4857</v>
      </c>
      <c r="G321" s="48" t="s">
        <v>7164</v>
      </c>
      <c r="H321" s="48">
        <v>0</v>
      </c>
      <c r="I321" s="52" t="s">
        <v>4922</v>
      </c>
      <c r="J321" s="52" t="s">
        <v>4923</v>
      </c>
      <c r="K321" s="48" t="s">
        <v>7133</v>
      </c>
      <c r="L321" s="52" t="s">
        <v>4935</v>
      </c>
      <c r="M321" s="52" t="s">
        <v>4927</v>
      </c>
      <c r="N321" s="52" t="s">
        <v>7255</v>
      </c>
      <c r="O321" s="48" t="s">
        <v>6136</v>
      </c>
      <c r="P321" s="52">
        <v>715</v>
      </c>
      <c r="Q321" s="52" t="s">
        <v>8853</v>
      </c>
      <c r="R321" s="48">
        <v>2358</v>
      </c>
      <c r="S321" s="48">
        <v>700</v>
      </c>
      <c r="T321" s="47">
        <f t="shared" si="112"/>
        <v>1650600</v>
      </c>
      <c r="U321" s="47">
        <f t="shared" si="79"/>
        <v>1848672.0000000002</v>
      </c>
      <c r="V321" s="48"/>
      <c r="W321" s="48">
        <v>2015</v>
      </c>
      <c r="X321" s="48"/>
      <c r="Y321" s="54"/>
      <c r="Z321" s="80"/>
      <c r="AA321" s="80"/>
      <c r="AB321" s="87"/>
    </row>
    <row r="322" spans="1:28" s="7" customFormat="1" ht="75.75" customHeight="1">
      <c r="A322" s="48" t="s">
        <v>8219</v>
      </c>
      <c r="B322" s="52" t="s">
        <v>4928</v>
      </c>
      <c r="C322" s="52" t="s">
        <v>5291</v>
      </c>
      <c r="D322" s="52" t="s">
        <v>4073</v>
      </c>
      <c r="E322" s="52" t="s">
        <v>5292</v>
      </c>
      <c r="F322" s="48" t="s">
        <v>4858</v>
      </c>
      <c r="G322" s="48" t="s">
        <v>7164</v>
      </c>
      <c r="H322" s="48">
        <v>0</v>
      </c>
      <c r="I322" s="52" t="s">
        <v>4922</v>
      </c>
      <c r="J322" s="52" t="s">
        <v>4923</v>
      </c>
      <c r="K322" s="48" t="s">
        <v>7133</v>
      </c>
      <c r="L322" s="52" t="s">
        <v>4935</v>
      </c>
      <c r="M322" s="52" t="s">
        <v>4927</v>
      </c>
      <c r="N322" s="52" t="s">
        <v>7255</v>
      </c>
      <c r="O322" s="48" t="s">
        <v>6136</v>
      </c>
      <c r="P322" s="52">
        <v>715</v>
      </c>
      <c r="Q322" s="52" t="s">
        <v>8853</v>
      </c>
      <c r="R322" s="48">
        <v>1836</v>
      </c>
      <c r="S322" s="48">
        <v>182</v>
      </c>
      <c r="T322" s="47">
        <f t="shared" si="112"/>
        <v>334152</v>
      </c>
      <c r="U322" s="47">
        <f t="shared" si="79"/>
        <v>374250.24000000005</v>
      </c>
      <c r="V322" s="48"/>
      <c r="W322" s="48">
        <v>2015</v>
      </c>
      <c r="X322" s="48"/>
      <c r="Y322" s="54"/>
      <c r="Z322" s="80"/>
      <c r="AA322" s="80"/>
      <c r="AB322" s="87"/>
    </row>
    <row r="323" spans="1:28" s="7" customFormat="1" ht="75.75" customHeight="1">
      <c r="A323" s="48" t="s">
        <v>8220</v>
      </c>
      <c r="B323" s="52" t="s">
        <v>4928</v>
      </c>
      <c r="C323" s="52" t="s">
        <v>5272</v>
      </c>
      <c r="D323" s="52" t="s">
        <v>5273</v>
      </c>
      <c r="E323" s="52" t="s">
        <v>5274</v>
      </c>
      <c r="F323" s="48" t="s">
        <v>4050</v>
      </c>
      <c r="G323" s="48" t="s">
        <v>7164</v>
      </c>
      <c r="H323" s="48">
        <v>0</v>
      </c>
      <c r="I323" s="52" t="s">
        <v>4922</v>
      </c>
      <c r="J323" s="52" t="s">
        <v>4923</v>
      </c>
      <c r="K323" s="48" t="s">
        <v>7133</v>
      </c>
      <c r="L323" s="52" t="s">
        <v>4935</v>
      </c>
      <c r="M323" s="52" t="s">
        <v>4927</v>
      </c>
      <c r="N323" s="52" t="s">
        <v>7255</v>
      </c>
      <c r="O323" s="48" t="s">
        <v>6136</v>
      </c>
      <c r="P323" s="52">
        <v>796</v>
      </c>
      <c r="Q323" s="52" t="s">
        <v>4930</v>
      </c>
      <c r="R323" s="48">
        <v>1188</v>
      </c>
      <c r="S323" s="48">
        <v>630</v>
      </c>
      <c r="T323" s="47">
        <f t="shared" si="112"/>
        <v>748440</v>
      </c>
      <c r="U323" s="47">
        <f t="shared" si="79"/>
        <v>838252.8</v>
      </c>
      <c r="V323" s="48"/>
      <c r="W323" s="48">
        <v>2015</v>
      </c>
      <c r="X323" s="48"/>
      <c r="Y323" s="54"/>
      <c r="Z323" s="80"/>
      <c r="AA323" s="80"/>
      <c r="AB323" s="87"/>
    </row>
    <row r="324" spans="1:28" s="7" customFormat="1" ht="75.75" customHeight="1">
      <c r="A324" s="48" t="s">
        <v>8221</v>
      </c>
      <c r="B324" s="52" t="s">
        <v>4928</v>
      </c>
      <c r="C324" s="52" t="s">
        <v>5278</v>
      </c>
      <c r="D324" s="52" t="s">
        <v>5279</v>
      </c>
      <c r="E324" s="52" t="s">
        <v>5280</v>
      </c>
      <c r="F324" s="48" t="s">
        <v>4859</v>
      </c>
      <c r="G324" s="48" t="s">
        <v>7164</v>
      </c>
      <c r="H324" s="48">
        <v>0</v>
      </c>
      <c r="I324" s="52" t="s">
        <v>4922</v>
      </c>
      <c r="J324" s="52" t="s">
        <v>4923</v>
      </c>
      <c r="K324" s="48" t="s">
        <v>7133</v>
      </c>
      <c r="L324" s="52" t="s">
        <v>4935</v>
      </c>
      <c r="M324" s="52" t="s">
        <v>4927</v>
      </c>
      <c r="N324" s="52" t="s">
        <v>7255</v>
      </c>
      <c r="O324" s="48" t="s">
        <v>6136</v>
      </c>
      <c r="P324" s="52">
        <v>796</v>
      </c>
      <c r="Q324" s="52" t="s">
        <v>4930</v>
      </c>
      <c r="R324" s="48">
        <v>2376</v>
      </c>
      <c r="S324" s="48">
        <v>600</v>
      </c>
      <c r="T324" s="47">
        <v>0</v>
      </c>
      <c r="U324" s="47">
        <f t="shared" si="79"/>
        <v>0</v>
      </c>
      <c r="V324" s="48"/>
      <c r="W324" s="48">
        <v>2015</v>
      </c>
      <c r="X324" s="48" t="s">
        <v>10030</v>
      </c>
      <c r="Y324" s="54"/>
      <c r="Z324" s="80"/>
      <c r="AA324" s="80"/>
      <c r="AB324" s="87"/>
    </row>
    <row r="325" spans="1:28" s="7" customFormat="1" ht="75.75" customHeight="1">
      <c r="A325" s="48" t="s">
        <v>8891</v>
      </c>
      <c r="B325" s="52" t="s">
        <v>4928</v>
      </c>
      <c r="C325" s="52" t="s">
        <v>5278</v>
      </c>
      <c r="D325" s="52" t="s">
        <v>5279</v>
      </c>
      <c r="E325" s="52" t="s">
        <v>5280</v>
      </c>
      <c r="F325" s="48" t="s">
        <v>4859</v>
      </c>
      <c r="G325" s="48" t="s">
        <v>7164</v>
      </c>
      <c r="H325" s="48">
        <v>20</v>
      </c>
      <c r="I325" s="52" t="s">
        <v>4922</v>
      </c>
      <c r="J325" s="52" t="s">
        <v>4923</v>
      </c>
      <c r="K325" s="48" t="s">
        <v>7133</v>
      </c>
      <c r="L325" s="52" t="s">
        <v>4935</v>
      </c>
      <c r="M325" s="52" t="s">
        <v>4927</v>
      </c>
      <c r="N325" s="52" t="s">
        <v>7255</v>
      </c>
      <c r="O325" s="48" t="s">
        <v>7124</v>
      </c>
      <c r="P325" s="52">
        <v>796</v>
      </c>
      <c r="Q325" s="52" t="s">
        <v>4930</v>
      </c>
      <c r="R325" s="48">
        <v>2354</v>
      </c>
      <c r="S325" s="48">
        <v>600</v>
      </c>
      <c r="T325" s="47">
        <f t="shared" ref="T325:T359" si="113">R325*S325</f>
        <v>1412400</v>
      </c>
      <c r="U325" s="47">
        <f t="shared" si="79"/>
        <v>1581888.0000000002</v>
      </c>
      <c r="V325" s="48" t="s">
        <v>7232</v>
      </c>
      <c r="W325" s="48">
        <v>2015</v>
      </c>
      <c r="X325" s="48"/>
      <c r="Y325" s="54"/>
      <c r="Z325" s="80"/>
      <c r="AA325" s="80"/>
      <c r="AB325" s="87"/>
    </row>
    <row r="326" spans="1:28" s="7" customFormat="1" ht="75.75" customHeight="1">
      <c r="A326" s="48" t="s">
        <v>6316</v>
      </c>
      <c r="B326" s="52" t="s">
        <v>4928</v>
      </c>
      <c r="C326" s="52" t="s">
        <v>5293</v>
      </c>
      <c r="D326" s="52" t="s">
        <v>5276</v>
      </c>
      <c r="E326" s="52" t="s">
        <v>5294</v>
      </c>
      <c r="F326" s="48" t="s">
        <v>4860</v>
      </c>
      <c r="G326" s="48" t="s">
        <v>7164</v>
      </c>
      <c r="H326" s="48">
        <v>0</v>
      </c>
      <c r="I326" s="52" t="s">
        <v>4922</v>
      </c>
      <c r="J326" s="52" t="s">
        <v>4923</v>
      </c>
      <c r="K326" s="48" t="s">
        <v>7133</v>
      </c>
      <c r="L326" s="52" t="s">
        <v>4935</v>
      </c>
      <c r="M326" s="52" t="s">
        <v>4927</v>
      </c>
      <c r="N326" s="52" t="s">
        <v>7255</v>
      </c>
      <c r="O326" s="48" t="s">
        <v>6136</v>
      </c>
      <c r="P326" s="52">
        <v>796</v>
      </c>
      <c r="Q326" s="52" t="s">
        <v>4930</v>
      </c>
      <c r="R326" s="48">
        <v>31</v>
      </c>
      <c r="S326" s="48">
        <v>1380</v>
      </c>
      <c r="T326" s="47">
        <f t="shared" si="113"/>
        <v>42780</v>
      </c>
      <c r="U326" s="47">
        <f t="shared" si="79"/>
        <v>47913.600000000006</v>
      </c>
      <c r="V326" s="48"/>
      <c r="W326" s="48">
        <v>2015</v>
      </c>
      <c r="X326" s="48"/>
      <c r="Y326" s="54"/>
      <c r="Z326" s="80"/>
      <c r="AA326" s="80"/>
      <c r="AB326" s="87"/>
    </row>
    <row r="327" spans="1:28" s="7" customFormat="1" ht="75.75" customHeight="1">
      <c r="A327" s="48" t="s">
        <v>6317</v>
      </c>
      <c r="B327" s="52" t="s">
        <v>4928</v>
      </c>
      <c r="C327" s="108" t="s">
        <v>10547</v>
      </c>
      <c r="D327" s="108" t="s">
        <v>10548</v>
      </c>
      <c r="E327" s="108" t="s">
        <v>10549</v>
      </c>
      <c r="F327" s="48" t="s">
        <v>4861</v>
      </c>
      <c r="G327" s="48" t="s">
        <v>7164</v>
      </c>
      <c r="H327" s="48">
        <v>0</v>
      </c>
      <c r="I327" s="52" t="s">
        <v>4922</v>
      </c>
      <c r="J327" s="52" t="s">
        <v>4923</v>
      </c>
      <c r="K327" s="48" t="s">
        <v>7133</v>
      </c>
      <c r="L327" s="52" t="s">
        <v>4935</v>
      </c>
      <c r="M327" s="52" t="s">
        <v>4927</v>
      </c>
      <c r="N327" s="52" t="s">
        <v>7255</v>
      </c>
      <c r="O327" s="48" t="s">
        <v>6136</v>
      </c>
      <c r="P327" s="52">
        <v>796</v>
      </c>
      <c r="Q327" s="52" t="s">
        <v>4930</v>
      </c>
      <c r="R327" s="48">
        <v>109</v>
      </c>
      <c r="S327" s="48">
        <v>85</v>
      </c>
      <c r="T327" s="47">
        <v>0</v>
      </c>
      <c r="U327" s="47">
        <f t="shared" si="79"/>
        <v>0</v>
      </c>
      <c r="V327" s="48"/>
      <c r="W327" s="48">
        <v>2015</v>
      </c>
      <c r="X327" s="48">
        <v>11</v>
      </c>
      <c r="Y327" s="54"/>
      <c r="Z327" s="80"/>
      <c r="AA327" s="80"/>
      <c r="AB327" s="87"/>
    </row>
    <row r="328" spans="1:28" s="20" customFormat="1" ht="75.75" customHeight="1">
      <c r="A328" s="48" t="s">
        <v>10222</v>
      </c>
      <c r="B328" s="52" t="s">
        <v>4928</v>
      </c>
      <c r="C328" s="108" t="s">
        <v>10547</v>
      </c>
      <c r="D328" s="108" t="s">
        <v>10548</v>
      </c>
      <c r="E328" s="108" t="s">
        <v>10549</v>
      </c>
      <c r="F328" s="48" t="s">
        <v>4861</v>
      </c>
      <c r="G328" s="48" t="s">
        <v>7164</v>
      </c>
      <c r="H328" s="48">
        <v>0</v>
      </c>
      <c r="I328" s="52" t="s">
        <v>4922</v>
      </c>
      <c r="J328" s="52" t="s">
        <v>4923</v>
      </c>
      <c r="K328" s="48" t="s">
        <v>7277</v>
      </c>
      <c r="L328" s="52" t="s">
        <v>4935</v>
      </c>
      <c r="M328" s="52" t="s">
        <v>4927</v>
      </c>
      <c r="N328" s="52" t="s">
        <v>7255</v>
      </c>
      <c r="O328" s="48" t="s">
        <v>6136</v>
      </c>
      <c r="P328" s="52">
        <v>796</v>
      </c>
      <c r="Q328" s="52" t="s">
        <v>4930</v>
      </c>
      <c r="R328" s="48">
        <v>109</v>
      </c>
      <c r="S328" s="48">
        <v>85</v>
      </c>
      <c r="T328" s="47">
        <f t="shared" ref="T328" si="114">R328*S328</f>
        <v>9265</v>
      </c>
      <c r="U328" s="47">
        <f t="shared" ref="U328" si="115">T328*1.12</f>
        <v>10376.800000000001</v>
      </c>
      <c r="V328" s="48"/>
      <c r="W328" s="48">
        <v>2015</v>
      </c>
      <c r="X328" s="48"/>
      <c r="Y328" s="54"/>
      <c r="Z328" s="88"/>
      <c r="AA328" s="88"/>
      <c r="AB328" s="88"/>
    </row>
    <row r="329" spans="1:28" s="7" customFormat="1" ht="75.75" customHeight="1">
      <c r="A329" s="48" t="s">
        <v>6318</v>
      </c>
      <c r="B329" s="52" t="s">
        <v>4928</v>
      </c>
      <c r="C329" s="52" t="s">
        <v>5296</v>
      </c>
      <c r="D329" s="52" t="s">
        <v>5297</v>
      </c>
      <c r="E329" s="52" t="s">
        <v>5298</v>
      </c>
      <c r="F329" s="48" t="s">
        <v>4862</v>
      </c>
      <c r="G329" s="48" t="s">
        <v>7164</v>
      </c>
      <c r="H329" s="48">
        <v>0</v>
      </c>
      <c r="I329" s="52" t="s">
        <v>4922</v>
      </c>
      <c r="J329" s="52" t="s">
        <v>4923</v>
      </c>
      <c r="K329" s="48" t="s">
        <v>7213</v>
      </c>
      <c r="L329" s="52" t="s">
        <v>4935</v>
      </c>
      <c r="M329" s="52" t="s">
        <v>4927</v>
      </c>
      <c r="N329" s="52" t="s">
        <v>7255</v>
      </c>
      <c r="O329" s="48" t="s">
        <v>6136</v>
      </c>
      <c r="P329" s="52">
        <v>715</v>
      </c>
      <c r="Q329" s="52" t="s">
        <v>8853</v>
      </c>
      <c r="R329" s="48">
        <v>32</v>
      </c>
      <c r="S329" s="48">
        <v>1800</v>
      </c>
      <c r="T329" s="47">
        <f t="shared" si="113"/>
        <v>57600</v>
      </c>
      <c r="U329" s="47">
        <f t="shared" si="79"/>
        <v>64512.000000000007</v>
      </c>
      <c r="V329" s="48"/>
      <c r="W329" s="48">
        <v>2015</v>
      </c>
      <c r="X329" s="48"/>
      <c r="Y329" s="54"/>
      <c r="Z329" s="80"/>
      <c r="AA329" s="80"/>
      <c r="AB329" s="87"/>
    </row>
    <row r="330" spans="1:28" s="7" customFormat="1" ht="75.75" customHeight="1">
      <c r="A330" s="48" t="s">
        <v>6319</v>
      </c>
      <c r="B330" s="52" t="s">
        <v>4928</v>
      </c>
      <c r="C330" s="52" t="s">
        <v>5299</v>
      </c>
      <c r="D330" s="52" t="s">
        <v>5300</v>
      </c>
      <c r="E330" s="52" t="s">
        <v>5301</v>
      </c>
      <c r="F330" s="48" t="s">
        <v>4863</v>
      </c>
      <c r="G330" s="48" t="s">
        <v>7164</v>
      </c>
      <c r="H330" s="48">
        <v>0</v>
      </c>
      <c r="I330" s="52" t="s">
        <v>4922</v>
      </c>
      <c r="J330" s="52" t="s">
        <v>4923</v>
      </c>
      <c r="K330" s="48" t="s">
        <v>7133</v>
      </c>
      <c r="L330" s="52" t="s">
        <v>4935</v>
      </c>
      <c r="M330" s="52" t="s">
        <v>4927</v>
      </c>
      <c r="N330" s="52" t="s">
        <v>7255</v>
      </c>
      <c r="O330" s="48" t="s">
        <v>6136</v>
      </c>
      <c r="P330" s="52">
        <v>796</v>
      </c>
      <c r="Q330" s="52" t="s">
        <v>4930</v>
      </c>
      <c r="R330" s="48">
        <v>16</v>
      </c>
      <c r="S330" s="48">
        <v>3000</v>
      </c>
      <c r="T330" s="47">
        <v>0</v>
      </c>
      <c r="U330" s="47">
        <f t="shared" si="79"/>
        <v>0</v>
      </c>
      <c r="V330" s="48"/>
      <c r="W330" s="48">
        <v>2015</v>
      </c>
      <c r="X330" s="48">
        <v>11</v>
      </c>
      <c r="Y330" s="54"/>
      <c r="Z330" s="80"/>
      <c r="AA330" s="80"/>
      <c r="AB330" s="87"/>
    </row>
    <row r="331" spans="1:28" s="20" customFormat="1" ht="75.75" customHeight="1">
      <c r="A331" s="48" t="s">
        <v>10223</v>
      </c>
      <c r="B331" s="52" t="s">
        <v>4928</v>
      </c>
      <c r="C331" s="52" t="s">
        <v>5299</v>
      </c>
      <c r="D331" s="52" t="s">
        <v>5300</v>
      </c>
      <c r="E331" s="52" t="s">
        <v>5301</v>
      </c>
      <c r="F331" s="48" t="s">
        <v>4863</v>
      </c>
      <c r="G331" s="48" t="s">
        <v>7164</v>
      </c>
      <c r="H331" s="48">
        <v>0</v>
      </c>
      <c r="I331" s="52" t="s">
        <v>4922</v>
      </c>
      <c r="J331" s="52" t="s">
        <v>4923</v>
      </c>
      <c r="K331" s="48" t="s">
        <v>7277</v>
      </c>
      <c r="L331" s="52" t="s">
        <v>4935</v>
      </c>
      <c r="M331" s="52" t="s">
        <v>4927</v>
      </c>
      <c r="N331" s="52" t="s">
        <v>7255</v>
      </c>
      <c r="O331" s="48" t="s">
        <v>6136</v>
      </c>
      <c r="P331" s="52">
        <v>796</v>
      </c>
      <c r="Q331" s="52" t="s">
        <v>4930</v>
      </c>
      <c r="R331" s="48">
        <v>16</v>
      </c>
      <c r="S331" s="48">
        <v>3000</v>
      </c>
      <c r="T331" s="47">
        <f t="shared" ref="T331" si="116">R331*S331</f>
        <v>48000</v>
      </c>
      <c r="U331" s="47">
        <f t="shared" ref="U331" si="117">T331*1.12</f>
        <v>53760.000000000007</v>
      </c>
      <c r="V331" s="48"/>
      <c r="W331" s="48">
        <v>2015</v>
      </c>
      <c r="X331" s="48"/>
      <c r="Y331" s="54"/>
      <c r="Z331" s="88"/>
      <c r="AA331" s="88"/>
      <c r="AB331" s="88"/>
    </row>
    <row r="332" spans="1:28" s="7" customFormat="1" ht="75.75" customHeight="1">
      <c r="A332" s="48" t="s">
        <v>6320</v>
      </c>
      <c r="B332" s="52" t="s">
        <v>4928</v>
      </c>
      <c r="C332" s="52" t="s">
        <v>5299</v>
      </c>
      <c r="D332" s="52" t="s">
        <v>5300</v>
      </c>
      <c r="E332" s="52" t="s">
        <v>5301</v>
      </c>
      <c r="F332" s="48" t="s">
        <v>4864</v>
      </c>
      <c r="G332" s="48" t="s">
        <v>7164</v>
      </c>
      <c r="H332" s="48">
        <v>0</v>
      </c>
      <c r="I332" s="52" t="s">
        <v>4922</v>
      </c>
      <c r="J332" s="52" t="s">
        <v>4923</v>
      </c>
      <c r="K332" s="48" t="s">
        <v>7133</v>
      </c>
      <c r="L332" s="52" t="s">
        <v>4935</v>
      </c>
      <c r="M332" s="52" t="s">
        <v>4927</v>
      </c>
      <c r="N332" s="52" t="s">
        <v>7255</v>
      </c>
      <c r="O332" s="48" t="s">
        <v>6136</v>
      </c>
      <c r="P332" s="52">
        <v>796</v>
      </c>
      <c r="Q332" s="52" t="s">
        <v>4930</v>
      </c>
      <c r="R332" s="48">
        <v>31</v>
      </c>
      <c r="S332" s="48">
        <v>2500</v>
      </c>
      <c r="T332" s="47">
        <v>0</v>
      </c>
      <c r="U332" s="47">
        <f t="shared" si="79"/>
        <v>0</v>
      </c>
      <c r="V332" s="48"/>
      <c r="W332" s="48">
        <v>2015</v>
      </c>
      <c r="X332" s="48" t="s">
        <v>9326</v>
      </c>
      <c r="Y332" s="54"/>
      <c r="Z332" s="80"/>
      <c r="AA332" s="80"/>
      <c r="AB332" s="87"/>
    </row>
    <row r="333" spans="1:28" s="7" customFormat="1" ht="75.75" customHeight="1">
      <c r="A333" s="48" t="s">
        <v>9274</v>
      </c>
      <c r="B333" s="52" t="s">
        <v>4928</v>
      </c>
      <c r="C333" s="52" t="s">
        <v>5299</v>
      </c>
      <c r="D333" s="52" t="s">
        <v>5300</v>
      </c>
      <c r="E333" s="52" t="s">
        <v>5301</v>
      </c>
      <c r="F333" s="48" t="s">
        <v>4864</v>
      </c>
      <c r="G333" s="48" t="s">
        <v>7164</v>
      </c>
      <c r="H333" s="48">
        <v>20</v>
      </c>
      <c r="I333" s="52" t="s">
        <v>4922</v>
      </c>
      <c r="J333" s="52" t="s">
        <v>4923</v>
      </c>
      <c r="K333" s="48" t="s">
        <v>7213</v>
      </c>
      <c r="L333" s="52" t="s">
        <v>4935</v>
      </c>
      <c r="M333" s="52" t="s">
        <v>4927</v>
      </c>
      <c r="N333" s="52" t="s">
        <v>7255</v>
      </c>
      <c r="O333" s="48" t="s">
        <v>7124</v>
      </c>
      <c r="P333" s="52">
        <v>796</v>
      </c>
      <c r="Q333" s="52" t="s">
        <v>4930</v>
      </c>
      <c r="R333" s="48">
        <v>31</v>
      </c>
      <c r="S333" s="48">
        <v>2500</v>
      </c>
      <c r="T333" s="47">
        <f t="shared" ref="T333" si="118">R333*S333</f>
        <v>77500</v>
      </c>
      <c r="U333" s="47">
        <f t="shared" si="79"/>
        <v>86800.000000000015</v>
      </c>
      <c r="V333" s="48" t="s">
        <v>7232</v>
      </c>
      <c r="W333" s="48">
        <v>2015</v>
      </c>
      <c r="X333" s="48"/>
      <c r="Y333" s="54"/>
      <c r="Z333" s="80"/>
      <c r="AA333" s="80"/>
      <c r="AB333" s="87"/>
    </row>
    <row r="334" spans="1:28" s="7" customFormat="1" ht="75.75" customHeight="1">
      <c r="A334" s="48" t="s">
        <v>6321</v>
      </c>
      <c r="B334" s="52" t="s">
        <v>4928</v>
      </c>
      <c r="C334" s="52" t="s">
        <v>5307</v>
      </c>
      <c r="D334" s="52" t="s">
        <v>5308</v>
      </c>
      <c r="E334" s="52" t="s">
        <v>5309</v>
      </c>
      <c r="F334" s="48" t="s">
        <v>4865</v>
      </c>
      <c r="G334" s="48" t="s">
        <v>7164</v>
      </c>
      <c r="H334" s="48">
        <v>0</v>
      </c>
      <c r="I334" s="52" t="s">
        <v>4922</v>
      </c>
      <c r="J334" s="52" t="s">
        <v>4923</v>
      </c>
      <c r="K334" s="48" t="s">
        <v>7133</v>
      </c>
      <c r="L334" s="52" t="s">
        <v>4935</v>
      </c>
      <c r="M334" s="52" t="s">
        <v>4927</v>
      </c>
      <c r="N334" s="52" t="s">
        <v>7255</v>
      </c>
      <c r="O334" s="48" t="s">
        <v>6136</v>
      </c>
      <c r="P334" s="52">
        <v>796</v>
      </c>
      <c r="Q334" s="52" t="s">
        <v>4930</v>
      </c>
      <c r="R334" s="48">
        <v>12</v>
      </c>
      <c r="S334" s="48">
        <v>935</v>
      </c>
      <c r="T334" s="47">
        <f t="shared" si="113"/>
        <v>11220</v>
      </c>
      <c r="U334" s="47">
        <f t="shared" si="79"/>
        <v>12566.400000000001</v>
      </c>
      <c r="V334" s="48"/>
      <c r="W334" s="48">
        <v>2015</v>
      </c>
      <c r="X334" s="48"/>
      <c r="Y334" s="54"/>
      <c r="Z334" s="80"/>
      <c r="AA334" s="80"/>
      <c r="AB334" s="87"/>
    </row>
    <row r="335" spans="1:28" s="7" customFormat="1" ht="75.75" customHeight="1">
      <c r="A335" s="48" t="s">
        <v>6322</v>
      </c>
      <c r="B335" s="52" t="s">
        <v>4928</v>
      </c>
      <c r="C335" s="52" t="s">
        <v>5305</v>
      </c>
      <c r="D335" s="52" t="s">
        <v>2364</v>
      </c>
      <c r="E335" s="52" t="s">
        <v>5306</v>
      </c>
      <c r="F335" s="48" t="s">
        <v>4866</v>
      </c>
      <c r="G335" s="48" t="s">
        <v>7164</v>
      </c>
      <c r="H335" s="48">
        <v>0</v>
      </c>
      <c r="I335" s="52" t="s">
        <v>4922</v>
      </c>
      <c r="J335" s="52" t="s">
        <v>4923</v>
      </c>
      <c r="K335" s="48" t="s">
        <v>7133</v>
      </c>
      <c r="L335" s="52" t="s">
        <v>4935</v>
      </c>
      <c r="M335" s="52" t="s">
        <v>4927</v>
      </c>
      <c r="N335" s="52" t="s">
        <v>7255</v>
      </c>
      <c r="O335" s="48" t="s">
        <v>6136</v>
      </c>
      <c r="P335" s="52">
        <v>796</v>
      </c>
      <c r="Q335" s="52" t="s">
        <v>4930</v>
      </c>
      <c r="R335" s="48">
        <v>142</v>
      </c>
      <c r="S335" s="48">
        <v>122</v>
      </c>
      <c r="T335" s="47">
        <f t="shared" si="113"/>
        <v>17324</v>
      </c>
      <c r="U335" s="47">
        <f t="shared" si="79"/>
        <v>19402.88</v>
      </c>
      <c r="V335" s="48"/>
      <c r="W335" s="48">
        <v>2015</v>
      </c>
      <c r="X335" s="48"/>
      <c r="Y335" s="54"/>
      <c r="Z335" s="80"/>
      <c r="AA335" s="80"/>
      <c r="AB335" s="87"/>
    </row>
    <row r="336" spans="1:28" s="7" customFormat="1" ht="75.75" customHeight="1">
      <c r="A336" s="48" t="s">
        <v>6323</v>
      </c>
      <c r="B336" s="52" t="s">
        <v>4928</v>
      </c>
      <c r="C336" s="52" t="s">
        <v>5302</v>
      </c>
      <c r="D336" s="52" t="s">
        <v>5303</v>
      </c>
      <c r="E336" s="52" t="s">
        <v>5304</v>
      </c>
      <c r="F336" s="48" t="s">
        <v>4867</v>
      </c>
      <c r="G336" s="48" t="s">
        <v>7164</v>
      </c>
      <c r="H336" s="48">
        <v>0</v>
      </c>
      <c r="I336" s="52" t="s">
        <v>4922</v>
      </c>
      <c r="J336" s="52" t="s">
        <v>4923</v>
      </c>
      <c r="K336" s="48" t="s">
        <v>7133</v>
      </c>
      <c r="L336" s="52" t="s">
        <v>4935</v>
      </c>
      <c r="M336" s="52" t="s">
        <v>4927</v>
      </c>
      <c r="N336" s="52" t="s">
        <v>7255</v>
      </c>
      <c r="O336" s="48" t="s">
        <v>6136</v>
      </c>
      <c r="P336" s="52">
        <v>166</v>
      </c>
      <c r="Q336" s="52" t="s">
        <v>4932</v>
      </c>
      <c r="R336" s="48">
        <v>5650</v>
      </c>
      <c r="S336" s="48">
        <v>300</v>
      </c>
      <c r="T336" s="47">
        <f t="shared" si="113"/>
        <v>1695000</v>
      </c>
      <c r="U336" s="47">
        <f t="shared" si="79"/>
        <v>1898400.0000000002</v>
      </c>
      <c r="V336" s="48"/>
      <c r="W336" s="48">
        <v>2015</v>
      </c>
      <c r="X336" s="48"/>
      <c r="Y336" s="54"/>
      <c r="Z336" s="80"/>
      <c r="AA336" s="80"/>
      <c r="AB336" s="87"/>
    </row>
    <row r="337" spans="1:28" s="7" customFormat="1" ht="75.75" customHeight="1">
      <c r="A337" s="48" t="s">
        <v>6324</v>
      </c>
      <c r="B337" s="52" t="s">
        <v>4928</v>
      </c>
      <c r="C337" s="52" t="s">
        <v>5310</v>
      </c>
      <c r="D337" s="52" t="s">
        <v>5311</v>
      </c>
      <c r="E337" s="52" t="s">
        <v>5312</v>
      </c>
      <c r="F337" s="48" t="s">
        <v>4868</v>
      </c>
      <c r="G337" s="48" t="s">
        <v>7164</v>
      </c>
      <c r="H337" s="48">
        <v>0</v>
      </c>
      <c r="I337" s="52" t="s">
        <v>4922</v>
      </c>
      <c r="J337" s="52" t="s">
        <v>4923</v>
      </c>
      <c r="K337" s="48" t="s">
        <v>7133</v>
      </c>
      <c r="L337" s="52" t="s">
        <v>4935</v>
      </c>
      <c r="M337" s="52" t="s">
        <v>4927</v>
      </c>
      <c r="N337" s="52" t="s">
        <v>7255</v>
      </c>
      <c r="O337" s="48" t="s">
        <v>6136</v>
      </c>
      <c r="P337" s="52" t="s">
        <v>3433</v>
      </c>
      <c r="Q337" s="52" t="s">
        <v>4930</v>
      </c>
      <c r="R337" s="48">
        <v>1222</v>
      </c>
      <c r="S337" s="48">
        <v>1600</v>
      </c>
      <c r="T337" s="47">
        <f t="shared" si="113"/>
        <v>1955200</v>
      </c>
      <c r="U337" s="47">
        <f t="shared" si="79"/>
        <v>2189824</v>
      </c>
      <c r="V337" s="48"/>
      <c r="W337" s="48">
        <v>2015</v>
      </c>
      <c r="X337" s="48"/>
      <c r="Y337" s="54"/>
      <c r="Z337" s="80"/>
      <c r="AA337" s="80"/>
      <c r="AB337" s="87"/>
    </row>
    <row r="338" spans="1:28" s="7" customFormat="1" ht="75.75" customHeight="1">
      <c r="A338" s="48" t="s">
        <v>6325</v>
      </c>
      <c r="B338" s="52" t="s">
        <v>4928</v>
      </c>
      <c r="C338" s="52" t="s">
        <v>5281</v>
      </c>
      <c r="D338" s="52" t="s">
        <v>5282</v>
      </c>
      <c r="E338" s="52" t="s">
        <v>5283</v>
      </c>
      <c r="F338" s="48" t="s">
        <v>4869</v>
      </c>
      <c r="G338" s="48" t="s">
        <v>7164</v>
      </c>
      <c r="H338" s="48">
        <v>0</v>
      </c>
      <c r="I338" s="52" t="s">
        <v>4922</v>
      </c>
      <c r="J338" s="52" t="s">
        <v>4923</v>
      </c>
      <c r="K338" s="48" t="s">
        <v>7133</v>
      </c>
      <c r="L338" s="52" t="s">
        <v>4935</v>
      </c>
      <c r="M338" s="52" t="s">
        <v>4927</v>
      </c>
      <c r="N338" s="52" t="s">
        <v>7255</v>
      </c>
      <c r="O338" s="48" t="s">
        <v>6136</v>
      </c>
      <c r="P338" s="52">
        <v>839</v>
      </c>
      <c r="Q338" s="52" t="s">
        <v>4931</v>
      </c>
      <c r="R338" s="48">
        <v>90</v>
      </c>
      <c r="S338" s="48">
        <v>1600</v>
      </c>
      <c r="T338" s="47">
        <v>0</v>
      </c>
      <c r="U338" s="47">
        <f t="shared" si="79"/>
        <v>0</v>
      </c>
      <c r="V338" s="48"/>
      <c r="W338" s="48">
        <v>2015</v>
      </c>
      <c r="X338" s="48" t="s">
        <v>8661</v>
      </c>
      <c r="Y338" s="54"/>
      <c r="Z338" s="80"/>
      <c r="AA338" s="80"/>
      <c r="AB338" s="87"/>
    </row>
    <row r="339" spans="1:28" s="7" customFormat="1" ht="75.75" customHeight="1">
      <c r="A339" s="48" t="s">
        <v>10191</v>
      </c>
      <c r="B339" s="52" t="s">
        <v>4928</v>
      </c>
      <c r="C339" s="52" t="s">
        <v>5281</v>
      </c>
      <c r="D339" s="52" t="s">
        <v>5282</v>
      </c>
      <c r="E339" s="52" t="s">
        <v>5283</v>
      </c>
      <c r="F339" s="48" t="s">
        <v>4869</v>
      </c>
      <c r="G339" s="48" t="s">
        <v>7164</v>
      </c>
      <c r="H339" s="48">
        <v>0</v>
      </c>
      <c r="I339" s="52" t="s">
        <v>4922</v>
      </c>
      <c r="J339" s="52" t="s">
        <v>4923</v>
      </c>
      <c r="K339" s="48" t="s">
        <v>7133</v>
      </c>
      <c r="L339" s="52" t="s">
        <v>4935</v>
      </c>
      <c r="M339" s="52" t="s">
        <v>4927</v>
      </c>
      <c r="N339" s="52" t="s">
        <v>7255</v>
      </c>
      <c r="O339" s="48" t="s">
        <v>6136</v>
      </c>
      <c r="P339" s="52">
        <v>839</v>
      </c>
      <c r="Q339" s="52" t="s">
        <v>4931</v>
      </c>
      <c r="R339" s="48">
        <v>65</v>
      </c>
      <c r="S339" s="48">
        <v>1600</v>
      </c>
      <c r="T339" s="47">
        <f t="shared" ref="T339" si="119">R339*S339</f>
        <v>104000</v>
      </c>
      <c r="U339" s="47">
        <f t="shared" ref="U339" si="120">T339*1.12</f>
        <v>116480.00000000001</v>
      </c>
      <c r="V339" s="48"/>
      <c r="W339" s="48">
        <v>2015</v>
      </c>
      <c r="X339" s="48"/>
      <c r="Y339" s="54"/>
      <c r="Z339" s="80"/>
      <c r="AA339" s="80"/>
      <c r="AB339" s="87"/>
    </row>
    <row r="340" spans="1:28" s="7" customFormat="1" ht="75.75" customHeight="1">
      <c r="A340" s="48" t="s">
        <v>6326</v>
      </c>
      <c r="B340" s="52" t="s">
        <v>4928</v>
      </c>
      <c r="C340" s="52" t="s">
        <v>5313</v>
      </c>
      <c r="D340" s="52" t="s">
        <v>5314</v>
      </c>
      <c r="E340" s="52" t="s">
        <v>5315</v>
      </c>
      <c r="F340" s="48" t="s">
        <v>4870</v>
      </c>
      <c r="G340" s="48" t="s">
        <v>8656</v>
      </c>
      <c r="H340" s="48">
        <v>70</v>
      </c>
      <c r="I340" s="52" t="s">
        <v>4922</v>
      </c>
      <c r="J340" s="52" t="s">
        <v>4923</v>
      </c>
      <c r="K340" s="48" t="s">
        <v>7213</v>
      </c>
      <c r="L340" s="52" t="s">
        <v>4935</v>
      </c>
      <c r="M340" s="52" t="s">
        <v>4927</v>
      </c>
      <c r="N340" s="52" t="s">
        <v>7280</v>
      </c>
      <c r="O340" s="48" t="s">
        <v>7124</v>
      </c>
      <c r="P340" s="52">
        <v>796</v>
      </c>
      <c r="Q340" s="52" t="s">
        <v>4930</v>
      </c>
      <c r="R340" s="48">
        <v>205</v>
      </c>
      <c r="S340" s="48">
        <v>7170</v>
      </c>
      <c r="T340" s="47">
        <f t="shared" si="113"/>
        <v>1469850</v>
      </c>
      <c r="U340" s="47">
        <f t="shared" si="79"/>
        <v>1646232.0000000002</v>
      </c>
      <c r="V340" s="48" t="s">
        <v>7125</v>
      </c>
      <c r="W340" s="48">
        <v>2015</v>
      </c>
      <c r="X340" s="48"/>
      <c r="Y340" s="54"/>
      <c r="Z340" s="80"/>
      <c r="AA340" s="80"/>
      <c r="AB340" s="87"/>
    </row>
    <row r="341" spans="1:28" s="7" customFormat="1" ht="75.75" customHeight="1">
      <c r="A341" s="48" t="s">
        <v>6327</v>
      </c>
      <c r="B341" s="52" t="s">
        <v>4928</v>
      </c>
      <c r="C341" s="52" t="s">
        <v>5316</v>
      </c>
      <c r="D341" s="52" t="s">
        <v>5317</v>
      </c>
      <c r="E341" s="52" t="s">
        <v>5318</v>
      </c>
      <c r="F341" s="48" t="s">
        <v>4871</v>
      </c>
      <c r="G341" s="48" t="s">
        <v>8656</v>
      </c>
      <c r="H341" s="48">
        <v>70</v>
      </c>
      <c r="I341" s="52" t="s">
        <v>4922</v>
      </c>
      <c r="J341" s="52" t="s">
        <v>4923</v>
      </c>
      <c r="K341" s="48" t="s">
        <v>7213</v>
      </c>
      <c r="L341" s="52" t="s">
        <v>4935</v>
      </c>
      <c r="M341" s="52" t="s">
        <v>4927</v>
      </c>
      <c r="N341" s="52" t="s">
        <v>7280</v>
      </c>
      <c r="O341" s="48" t="s">
        <v>7124</v>
      </c>
      <c r="P341" s="52">
        <v>839</v>
      </c>
      <c r="Q341" s="52" t="s">
        <v>4931</v>
      </c>
      <c r="R341" s="48">
        <v>1512</v>
      </c>
      <c r="S341" s="48">
        <v>2589</v>
      </c>
      <c r="T341" s="47">
        <f t="shared" si="113"/>
        <v>3914568</v>
      </c>
      <c r="U341" s="47">
        <f t="shared" si="79"/>
        <v>4384316.16</v>
      </c>
      <c r="V341" s="48" t="s">
        <v>7125</v>
      </c>
      <c r="W341" s="48">
        <v>2015</v>
      </c>
      <c r="X341" s="48"/>
      <c r="Y341" s="54"/>
      <c r="Z341" s="80"/>
      <c r="AA341" s="80"/>
      <c r="AB341" s="87"/>
    </row>
    <row r="342" spans="1:28" s="7" customFormat="1" ht="75.75" customHeight="1">
      <c r="A342" s="48" t="s">
        <v>6328</v>
      </c>
      <c r="B342" s="52" t="s">
        <v>4928</v>
      </c>
      <c r="C342" s="52" t="s">
        <v>6070</v>
      </c>
      <c r="D342" s="52" t="s">
        <v>5287</v>
      </c>
      <c r="E342" s="52" t="s">
        <v>6069</v>
      </c>
      <c r="F342" s="48" t="s">
        <v>4872</v>
      </c>
      <c r="G342" s="48" t="s">
        <v>7164</v>
      </c>
      <c r="H342" s="48">
        <v>0</v>
      </c>
      <c r="I342" s="52" t="s">
        <v>4922</v>
      </c>
      <c r="J342" s="52" t="s">
        <v>4923</v>
      </c>
      <c r="K342" s="48" t="s">
        <v>7256</v>
      </c>
      <c r="L342" s="52" t="s">
        <v>4935</v>
      </c>
      <c r="M342" s="52" t="s">
        <v>4927</v>
      </c>
      <c r="N342" s="52" t="s">
        <v>7280</v>
      </c>
      <c r="O342" s="48" t="s">
        <v>6136</v>
      </c>
      <c r="P342" s="52">
        <v>796</v>
      </c>
      <c r="Q342" s="52" t="s">
        <v>4930</v>
      </c>
      <c r="R342" s="48">
        <v>11</v>
      </c>
      <c r="S342" s="48">
        <v>4018</v>
      </c>
      <c r="T342" s="47">
        <v>0</v>
      </c>
      <c r="U342" s="47">
        <f t="shared" si="79"/>
        <v>0</v>
      </c>
      <c r="V342" s="48"/>
      <c r="W342" s="48">
        <v>2015</v>
      </c>
      <c r="X342" s="48" t="s">
        <v>9327</v>
      </c>
      <c r="Y342" s="54"/>
      <c r="Z342" s="80"/>
      <c r="AA342" s="80"/>
      <c r="AB342" s="87"/>
    </row>
    <row r="343" spans="1:28" s="7" customFormat="1" ht="75.75" customHeight="1">
      <c r="A343" s="48" t="s">
        <v>9275</v>
      </c>
      <c r="B343" s="52" t="s">
        <v>4928</v>
      </c>
      <c r="C343" s="52" t="s">
        <v>6070</v>
      </c>
      <c r="D343" s="52" t="s">
        <v>5287</v>
      </c>
      <c r="E343" s="52" t="s">
        <v>6069</v>
      </c>
      <c r="F343" s="48" t="s">
        <v>4872</v>
      </c>
      <c r="G343" s="48" t="s">
        <v>7164</v>
      </c>
      <c r="H343" s="48">
        <v>20</v>
      </c>
      <c r="I343" s="52" t="s">
        <v>4922</v>
      </c>
      <c r="J343" s="52" t="s">
        <v>4923</v>
      </c>
      <c r="K343" s="48" t="s">
        <v>7213</v>
      </c>
      <c r="L343" s="52" t="s">
        <v>4935</v>
      </c>
      <c r="M343" s="52" t="s">
        <v>4927</v>
      </c>
      <c r="N343" s="52" t="s">
        <v>7255</v>
      </c>
      <c r="O343" s="48" t="s">
        <v>7124</v>
      </c>
      <c r="P343" s="52">
        <v>796</v>
      </c>
      <c r="Q343" s="52" t="s">
        <v>4930</v>
      </c>
      <c r="R343" s="48">
        <v>11</v>
      </c>
      <c r="S343" s="48">
        <v>4018</v>
      </c>
      <c r="T343" s="47">
        <f t="shared" ref="T343" si="121">R343*S343</f>
        <v>44198</v>
      </c>
      <c r="U343" s="47">
        <f t="shared" si="79"/>
        <v>49501.760000000002</v>
      </c>
      <c r="V343" s="48" t="s">
        <v>7232</v>
      </c>
      <c r="W343" s="48">
        <v>2015</v>
      </c>
      <c r="X343" s="48"/>
      <c r="Y343" s="54"/>
      <c r="Z343" s="80"/>
      <c r="AA343" s="80"/>
      <c r="AB343" s="87"/>
    </row>
    <row r="344" spans="1:28" s="7" customFormat="1" ht="75.75" customHeight="1">
      <c r="A344" s="48" t="s">
        <v>418</v>
      </c>
      <c r="B344" s="52" t="s">
        <v>4928</v>
      </c>
      <c r="C344" s="52" t="s">
        <v>6072</v>
      </c>
      <c r="D344" s="52" t="s">
        <v>4073</v>
      </c>
      <c r="E344" s="52" t="s">
        <v>6071</v>
      </c>
      <c r="F344" s="48" t="s">
        <v>4873</v>
      </c>
      <c r="G344" s="48" t="s">
        <v>7164</v>
      </c>
      <c r="H344" s="48">
        <v>0</v>
      </c>
      <c r="I344" s="52" t="s">
        <v>4922</v>
      </c>
      <c r="J344" s="52" t="s">
        <v>4923</v>
      </c>
      <c r="K344" s="48" t="s">
        <v>7133</v>
      </c>
      <c r="L344" s="52" t="s">
        <v>4935</v>
      </c>
      <c r="M344" s="52" t="s">
        <v>4927</v>
      </c>
      <c r="N344" s="52" t="s">
        <v>7255</v>
      </c>
      <c r="O344" s="48" t="s">
        <v>6136</v>
      </c>
      <c r="P344" s="52">
        <v>715</v>
      </c>
      <c r="Q344" s="52" t="s">
        <v>8853</v>
      </c>
      <c r="R344" s="48">
        <v>38</v>
      </c>
      <c r="S344" s="48">
        <v>1200</v>
      </c>
      <c r="T344" s="47">
        <f t="shared" si="113"/>
        <v>45600</v>
      </c>
      <c r="U344" s="47">
        <f t="shared" si="79"/>
        <v>51072.000000000007</v>
      </c>
      <c r="V344" s="48"/>
      <c r="W344" s="48">
        <v>2015</v>
      </c>
      <c r="X344" s="48"/>
      <c r="Y344" s="54"/>
      <c r="Z344" s="80"/>
      <c r="AA344" s="80"/>
      <c r="AB344" s="87"/>
    </row>
    <row r="345" spans="1:28" s="7" customFormat="1" ht="75.75" customHeight="1">
      <c r="A345" s="48" t="s">
        <v>6329</v>
      </c>
      <c r="B345" s="52" t="s">
        <v>4928</v>
      </c>
      <c r="C345" s="52" t="s">
        <v>5275</v>
      </c>
      <c r="D345" s="52" t="s">
        <v>5276</v>
      </c>
      <c r="E345" s="52" t="s">
        <v>5277</v>
      </c>
      <c r="F345" s="48" t="s">
        <v>4874</v>
      </c>
      <c r="G345" s="48" t="s">
        <v>7164</v>
      </c>
      <c r="H345" s="48">
        <v>0</v>
      </c>
      <c r="I345" s="52" t="s">
        <v>4922</v>
      </c>
      <c r="J345" s="52" t="s">
        <v>4923</v>
      </c>
      <c r="K345" s="48" t="s">
        <v>7133</v>
      </c>
      <c r="L345" s="52" t="s">
        <v>4935</v>
      </c>
      <c r="M345" s="52" t="s">
        <v>4927</v>
      </c>
      <c r="N345" s="52" t="s">
        <v>7255</v>
      </c>
      <c r="O345" s="48" t="s">
        <v>6136</v>
      </c>
      <c r="P345" s="52">
        <v>796</v>
      </c>
      <c r="Q345" s="52" t="s">
        <v>4930</v>
      </c>
      <c r="R345" s="48">
        <v>1576</v>
      </c>
      <c r="S345" s="48">
        <v>600</v>
      </c>
      <c r="T345" s="47">
        <f t="shared" si="113"/>
        <v>945600</v>
      </c>
      <c r="U345" s="47">
        <f t="shared" si="79"/>
        <v>1059072</v>
      </c>
      <c r="V345" s="48"/>
      <c r="W345" s="48">
        <v>2015</v>
      </c>
      <c r="X345" s="48"/>
      <c r="Y345" s="54"/>
      <c r="Z345" s="80"/>
      <c r="AA345" s="80"/>
      <c r="AB345" s="87"/>
    </row>
    <row r="346" spans="1:28" s="7" customFormat="1" ht="75.75" customHeight="1">
      <c r="A346" s="48" t="s">
        <v>6330</v>
      </c>
      <c r="B346" s="52" t="s">
        <v>4928</v>
      </c>
      <c r="C346" s="52" t="s">
        <v>5319</v>
      </c>
      <c r="D346" s="52" t="s">
        <v>5308</v>
      </c>
      <c r="E346" s="52" t="s">
        <v>5320</v>
      </c>
      <c r="F346" s="48" t="s">
        <v>4875</v>
      </c>
      <c r="G346" s="48" t="s">
        <v>7164</v>
      </c>
      <c r="H346" s="48">
        <v>0</v>
      </c>
      <c r="I346" s="52" t="s">
        <v>4922</v>
      </c>
      <c r="J346" s="52" t="s">
        <v>4923</v>
      </c>
      <c r="K346" s="48" t="s">
        <v>7133</v>
      </c>
      <c r="L346" s="52" t="s">
        <v>4935</v>
      </c>
      <c r="M346" s="52" t="s">
        <v>4927</v>
      </c>
      <c r="N346" s="52" t="s">
        <v>7255</v>
      </c>
      <c r="O346" s="48" t="s">
        <v>6136</v>
      </c>
      <c r="P346" s="52">
        <v>796</v>
      </c>
      <c r="Q346" s="52" t="s">
        <v>4930</v>
      </c>
      <c r="R346" s="48">
        <v>31</v>
      </c>
      <c r="S346" s="48">
        <v>1003</v>
      </c>
      <c r="T346" s="47">
        <f t="shared" si="113"/>
        <v>31093</v>
      </c>
      <c r="U346" s="47">
        <f t="shared" si="79"/>
        <v>34824.160000000003</v>
      </c>
      <c r="V346" s="48"/>
      <c r="W346" s="48">
        <v>2015</v>
      </c>
      <c r="X346" s="48"/>
      <c r="Y346" s="54"/>
      <c r="Z346" s="80"/>
      <c r="AA346" s="80"/>
      <c r="AB346" s="87"/>
    </row>
    <row r="347" spans="1:28" s="7" customFormat="1" ht="75.75" customHeight="1">
      <c r="A347" s="48" t="s">
        <v>6331</v>
      </c>
      <c r="B347" s="52" t="s">
        <v>4928</v>
      </c>
      <c r="C347" s="52" t="s">
        <v>7257</v>
      </c>
      <c r="D347" s="52" t="s">
        <v>7258</v>
      </c>
      <c r="E347" s="52" t="s">
        <v>7259</v>
      </c>
      <c r="F347" s="48" t="s">
        <v>7250</v>
      </c>
      <c r="G347" s="48" t="s">
        <v>8656</v>
      </c>
      <c r="H347" s="48">
        <v>0</v>
      </c>
      <c r="I347" s="52" t="s">
        <v>4922</v>
      </c>
      <c r="J347" s="52" t="s">
        <v>4923</v>
      </c>
      <c r="K347" s="48" t="s">
        <v>7256</v>
      </c>
      <c r="L347" s="52" t="s">
        <v>4935</v>
      </c>
      <c r="M347" s="52" t="s">
        <v>4927</v>
      </c>
      <c r="N347" s="52" t="s">
        <v>7255</v>
      </c>
      <c r="O347" s="48" t="s">
        <v>6136</v>
      </c>
      <c r="P347" s="52">
        <v>796</v>
      </c>
      <c r="Q347" s="52" t="s">
        <v>4930</v>
      </c>
      <c r="R347" s="48">
        <v>260</v>
      </c>
      <c r="S347" s="48">
        <v>17114</v>
      </c>
      <c r="T347" s="47">
        <f t="shared" si="113"/>
        <v>4449640</v>
      </c>
      <c r="U347" s="47">
        <f t="shared" si="79"/>
        <v>4983596.8000000007</v>
      </c>
      <c r="V347" s="48"/>
      <c r="W347" s="48">
        <v>2015</v>
      </c>
      <c r="X347" s="48"/>
      <c r="Y347" s="54"/>
      <c r="Z347" s="80"/>
      <c r="AA347" s="80"/>
      <c r="AB347" s="87"/>
    </row>
    <row r="348" spans="1:28" s="7" customFormat="1" ht="75.75" customHeight="1">
      <c r="A348" s="48" t="s">
        <v>6332</v>
      </c>
      <c r="B348" s="52" t="s">
        <v>4928</v>
      </c>
      <c r="C348" s="52" t="s">
        <v>7260</v>
      </c>
      <c r="D348" s="52" t="s">
        <v>7261</v>
      </c>
      <c r="E348" s="52" t="s">
        <v>7262</v>
      </c>
      <c r="F348" s="48" t="s">
        <v>7251</v>
      </c>
      <c r="G348" s="48" t="s">
        <v>7164</v>
      </c>
      <c r="H348" s="48">
        <v>0</v>
      </c>
      <c r="I348" s="52" t="s">
        <v>4922</v>
      </c>
      <c r="J348" s="52" t="s">
        <v>4923</v>
      </c>
      <c r="K348" s="48" t="s">
        <v>7256</v>
      </c>
      <c r="L348" s="52" t="s">
        <v>4935</v>
      </c>
      <c r="M348" s="52" t="s">
        <v>4927</v>
      </c>
      <c r="N348" s="52" t="s">
        <v>6129</v>
      </c>
      <c r="O348" s="48" t="s">
        <v>6136</v>
      </c>
      <c r="P348" s="52">
        <v>796</v>
      </c>
      <c r="Q348" s="52" t="s">
        <v>4930</v>
      </c>
      <c r="R348" s="48">
        <v>260</v>
      </c>
      <c r="S348" s="48">
        <v>2720</v>
      </c>
      <c r="T348" s="47">
        <f t="shared" si="113"/>
        <v>707200</v>
      </c>
      <c r="U348" s="47">
        <f t="shared" si="79"/>
        <v>792064.00000000012</v>
      </c>
      <c r="V348" s="48"/>
      <c r="W348" s="48">
        <v>2015</v>
      </c>
      <c r="X348" s="48"/>
      <c r="Y348" s="54"/>
      <c r="Z348" s="80"/>
      <c r="AA348" s="80"/>
      <c r="AB348" s="87"/>
    </row>
    <row r="349" spans="1:28" s="7" customFormat="1" ht="75.75" customHeight="1">
      <c r="A349" s="48" t="s">
        <v>6333</v>
      </c>
      <c r="B349" s="52" t="s">
        <v>4928</v>
      </c>
      <c r="C349" s="52" t="s">
        <v>7263</v>
      </c>
      <c r="D349" s="52" t="s">
        <v>5023</v>
      </c>
      <c r="E349" s="52" t="s">
        <v>7264</v>
      </c>
      <c r="F349" s="48" t="s">
        <v>7252</v>
      </c>
      <c r="G349" s="48" t="s">
        <v>7164</v>
      </c>
      <c r="H349" s="48">
        <v>0</v>
      </c>
      <c r="I349" s="52" t="s">
        <v>4922</v>
      </c>
      <c r="J349" s="52" t="s">
        <v>4923</v>
      </c>
      <c r="K349" s="48" t="s">
        <v>7256</v>
      </c>
      <c r="L349" s="52" t="s">
        <v>4935</v>
      </c>
      <c r="M349" s="52" t="s">
        <v>4927</v>
      </c>
      <c r="N349" s="52" t="s">
        <v>6129</v>
      </c>
      <c r="O349" s="48" t="s">
        <v>6136</v>
      </c>
      <c r="P349" s="52">
        <v>796</v>
      </c>
      <c r="Q349" s="52" t="s">
        <v>6044</v>
      </c>
      <c r="R349" s="48">
        <v>130</v>
      </c>
      <c r="S349" s="48">
        <v>970</v>
      </c>
      <c r="T349" s="47">
        <f t="shared" si="113"/>
        <v>126100</v>
      </c>
      <c r="U349" s="47">
        <f t="shared" si="79"/>
        <v>141232</v>
      </c>
      <c r="V349" s="48"/>
      <c r="W349" s="48">
        <v>2015</v>
      </c>
      <c r="X349" s="48"/>
      <c r="Y349" s="54"/>
      <c r="Z349" s="80"/>
      <c r="AA349" s="80"/>
      <c r="AB349" s="87"/>
    </row>
    <row r="350" spans="1:28" s="7" customFormat="1" ht="75.75" customHeight="1">
      <c r="A350" s="48" t="s">
        <v>6334</v>
      </c>
      <c r="B350" s="52" t="s">
        <v>4928</v>
      </c>
      <c r="C350" s="52" t="s">
        <v>7265</v>
      </c>
      <c r="D350" s="52" t="s">
        <v>5023</v>
      </c>
      <c r="E350" s="52" t="s">
        <v>7266</v>
      </c>
      <c r="F350" s="48" t="s">
        <v>7253</v>
      </c>
      <c r="G350" s="48" t="s">
        <v>7164</v>
      </c>
      <c r="H350" s="48">
        <v>0</v>
      </c>
      <c r="I350" s="52" t="s">
        <v>4922</v>
      </c>
      <c r="J350" s="52" t="s">
        <v>4923</v>
      </c>
      <c r="K350" s="48" t="s">
        <v>7256</v>
      </c>
      <c r="L350" s="52" t="s">
        <v>4935</v>
      </c>
      <c r="M350" s="52" t="s">
        <v>4927</v>
      </c>
      <c r="N350" s="52" t="s">
        <v>6129</v>
      </c>
      <c r="O350" s="48" t="s">
        <v>6136</v>
      </c>
      <c r="P350" s="52">
        <v>796</v>
      </c>
      <c r="Q350" s="52" t="s">
        <v>6044</v>
      </c>
      <c r="R350" s="48">
        <v>130</v>
      </c>
      <c r="S350" s="48">
        <v>770</v>
      </c>
      <c r="T350" s="47">
        <f t="shared" si="113"/>
        <v>100100</v>
      </c>
      <c r="U350" s="47">
        <f t="shared" ref="U350:U414" si="122">T350*1.12</f>
        <v>112112.00000000001</v>
      </c>
      <c r="V350" s="48"/>
      <c r="W350" s="48">
        <v>2015</v>
      </c>
      <c r="X350" s="48"/>
      <c r="Y350" s="54"/>
      <c r="Z350" s="80"/>
      <c r="AA350" s="80"/>
      <c r="AB350" s="87"/>
    </row>
    <row r="351" spans="1:28" s="7" customFormat="1" ht="75.75" customHeight="1">
      <c r="A351" s="48" t="s">
        <v>6335</v>
      </c>
      <c r="B351" s="52" t="s">
        <v>4928</v>
      </c>
      <c r="C351" s="52" t="s">
        <v>7267</v>
      </c>
      <c r="D351" s="52" t="s">
        <v>7268</v>
      </c>
      <c r="E351" s="52" t="s">
        <v>7269</v>
      </c>
      <c r="F351" s="48" t="s">
        <v>7254</v>
      </c>
      <c r="G351" s="48" t="s">
        <v>7164</v>
      </c>
      <c r="H351" s="48">
        <v>0</v>
      </c>
      <c r="I351" s="52" t="s">
        <v>4922</v>
      </c>
      <c r="J351" s="52" t="s">
        <v>4923</v>
      </c>
      <c r="K351" s="48" t="s">
        <v>7256</v>
      </c>
      <c r="L351" s="52" t="s">
        <v>4935</v>
      </c>
      <c r="M351" s="52" t="s">
        <v>4927</v>
      </c>
      <c r="N351" s="52" t="s">
        <v>6129</v>
      </c>
      <c r="O351" s="48" t="s">
        <v>6136</v>
      </c>
      <c r="P351" s="52">
        <v>796</v>
      </c>
      <c r="Q351" s="52" t="s">
        <v>4930</v>
      </c>
      <c r="R351" s="48">
        <v>260</v>
      </c>
      <c r="S351" s="48">
        <v>3650</v>
      </c>
      <c r="T351" s="47">
        <v>0</v>
      </c>
      <c r="U351" s="47">
        <f t="shared" si="122"/>
        <v>0</v>
      </c>
      <c r="V351" s="48"/>
      <c r="W351" s="48">
        <v>2015</v>
      </c>
      <c r="X351" s="48">
        <v>11</v>
      </c>
      <c r="Y351" s="54"/>
      <c r="Z351" s="80"/>
      <c r="AA351" s="80"/>
      <c r="AB351" s="87"/>
    </row>
    <row r="352" spans="1:28" s="7" customFormat="1" ht="75.75" customHeight="1">
      <c r="A352" s="48" t="s">
        <v>10224</v>
      </c>
      <c r="B352" s="52" t="s">
        <v>4928</v>
      </c>
      <c r="C352" s="52" t="s">
        <v>7267</v>
      </c>
      <c r="D352" s="52" t="s">
        <v>7268</v>
      </c>
      <c r="E352" s="52" t="s">
        <v>7269</v>
      </c>
      <c r="F352" s="48" t="s">
        <v>7254</v>
      </c>
      <c r="G352" s="48" t="s">
        <v>7164</v>
      </c>
      <c r="H352" s="48">
        <v>0</v>
      </c>
      <c r="I352" s="52" t="s">
        <v>4922</v>
      </c>
      <c r="J352" s="52" t="s">
        <v>4923</v>
      </c>
      <c r="K352" s="48" t="s">
        <v>7277</v>
      </c>
      <c r="L352" s="52" t="s">
        <v>4935</v>
      </c>
      <c r="M352" s="52" t="s">
        <v>4927</v>
      </c>
      <c r="N352" s="52" t="s">
        <v>6129</v>
      </c>
      <c r="O352" s="48" t="s">
        <v>6136</v>
      </c>
      <c r="P352" s="52">
        <v>796</v>
      </c>
      <c r="Q352" s="52" t="s">
        <v>4930</v>
      </c>
      <c r="R352" s="48">
        <v>260</v>
      </c>
      <c r="S352" s="48">
        <v>3650</v>
      </c>
      <c r="T352" s="47">
        <f t="shared" ref="T352" si="123">R352*S352</f>
        <v>949000</v>
      </c>
      <c r="U352" s="47">
        <f t="shared" ref="U352" si="124">T352*1.12</f>
        <v>1062880</v>
      </c>
      <c r="V352" s="48"/>
      <c r="W352" s="48">
        <v>2015</v>
      </c>
      <c r="X352" s="48"/>
      <c r="Y352" s="54"/>
      <c r="Z352" s="80"/>
      <c r="AA352" s="80"/>
      <c r="AB352" s="87"/>
    </row>
    <row r="353" spans="1:28" s="7" customFormat="1" ht="75.75" customHeight="1">
      <c r="A353" s="48" t="s">
        <v>6336</v>
      </c>
      <c r="B353" s="52" t="s">
        <v>4928</v>
      </c>
      <c r="C353" s="52" t="s">
        <v>5321</v>
      </c>
      <c r="D353" s="52" t="s">
        <v>5266</v>
      </c>
      <c r="E353" s="52" t="s">
        <v>5322</v>
      </c>
      <c r="F353" s="48" t="s">
        <v>4877</v>
      </c>
      <c r="G353" s="48" t="s">
        <v>7164</v>
      </c>
      <c r="H353" s="48">
        <v>0</v>
      </c>
      <c r="I353" s="52" t="s">
        <v>4922</v>
      </c>
      <c r="J353" s="52" t="s">
        <v>4923</v>
      </c>
      <c r="K353" s="48" t="s">
        <v>7133</v>
      </c>
      <c r="L353" s="52" t="s">
        <v>4935</v>
      </c>
      <c r="M353" s="52" t="s">
        <v>4927</v>
      </c>
      <c r="N353" s="52" t="s">
        <v>6129</v>
      </c>
      <c r="O353" s="48" t="s">
        <v>6136</v>
      </c>
      <c r="P353" s="52">
        <v>796</v>
      </c>
      <c r="Q353" s="52" t="s">
        <v>4930</v>
      </c>
      <c r="R353" s="48">
        <v>22</v>
      </c>
      <c r="S353" s="48">
        <v>840</v>
      </c>
      <c r="T353" s="47">
        <f t="shared" si="113"/>
        <v>18480</v>
      </c>
      <c r="U353" s="47">
        <f t="shared" si="122"/>
        <v>20697.600000000002</v>
      </c>
      <c r="V353" s="48"/>
      <c r="W353" s="48">
        <v>2015</v>
      </c>
      <c r="X353" s="48"/>
      <c r="Y353" s="54"/>
      <c r="Z353" s="80"/>
      <c r="AA353" s="80"/>
      <c r="AB353" s="87"/>
    </row>
    <row r="354" spans="1:28" s="7" customFormat="1" ht="75.75" customHeight="1">
      <c r="A354" s="48" t="s">
        <v>6337</v>
      </c>
      <c r="B354" s="52" t="s">
        <v>4928</v>
      </c>
      <c r="C354" s="52" t="s">
        <v>5323</v>
      </c>
      <c r="D354" s="52" t="s">
        <v>5266</v>
      </c>
      <c r="E354" s="52" t="s">
        <v>5324</v>
      </c>
      <c r="F354" s="48" t="s">
        <v>2834</v>
      </c>
      <c r="G354" s="48" t="s">
        <v>7164</v>
      </c>
      <c r="H354" s="48">
        <v>0</v>
      </c>
      <c r="I354" s="52" t="s">
        <v>4922</v>
      </c>
      <c r="J354" s="52" t="s">
        <v>4923</v>
      </c>
      <c r="K354" s="48" t="s">
        <v>7133</v>
      </c>
      <c r="L354" s="52" t="s">
        <v>4935</v>
      </c>
      <c r="M354" s="52" t="s">
        <v>4927</v>
      </c>
      <c r="N354" s="52" t="s">
        <v>6129</v>
      </c>
      <c r="O354" s="48" t="s">
        <v>6136</v>
      </c>
      <c r="P354" s="52">
        <v>796</v>
      </c>
      <c r="Q354" s="52" t="s">
        <v>4930</v>
      </c>
      <c r="R354" s="48">
        <v>64</v>
      </c>
      <c r="S354" s="48">
        <v>840</v>
      </c>
      <c r="T354" s="47">
        <v>0</v>
      </c>
      <c r="U354" s="47">
        <f t="shared" si="122"/>
        <v>0</v>
      </c>
      <c r="V354" s="48"/>
      <c r="W354" s="48">
        <v>2015</v>
      </c>
      <c r="X354" s="48">
        <v>22</v>
      </c>
      <c r="Y354" s="54"/>
      <c r="Z354" s="80"/>
      <c r="AA354" s="80"/>
      <c r="AB354" s="87"/>
    </row>
    <row r="355" spans="1:28" s="7" customFormat="1" ht="75.75" customHeight="1">
      <c r="A355" s="48" t="s">
        <v>9276</v>
      </c>
      <c r="B355" s="52" t="s">
        <v>4928</v>
      </c>
      <c r="C355" s="52" t="s">
        <v>5323</v>
      </c>
      <c r="D355" s="52" t="s">
        <v>5266</v>
      </c>
      <c r="E355" s="52" t="s">
        <v>5324</v>
      </c>
      <c r="F355" s="48" t="s">
        <v>2834</v>
      </c>
      <c r="G355" s="48" t="s">
        <v>7164</v>
      </c>
      <c r="H355" s="48">
        <v>0</v>
      </c>
      <c r="I355" s="52" t="s">
        <v>4922</v>
      </c>
      <c r="J355" s="52" t="s">
        <v>4923</v>
      </c>
      <c r="K355" s="48" t="s">
        <v>7133</v>
      </c>
      <c r="L355" s="52" t="s">
        <v>4935</v>
      </c>
      <c r="M355" s="52" t="s">
        <v>4927</v>
      </c>
      <c r="N355" s="52" t="s">
        <v>6129</v>
      </c>
      <c r="O355" s="48" t="s">
        <v>6136</v>
      </c>
      <c r="P355" s="52">
        <v>796</v>
      </c>
      <c r="Q355" s="52" t="s">
        <v>4930</v>
      </c>
      <c r="R355" s="48">
        <v>64</v>
      </c>
      <c r="S355" s="48">
        <v>840</v>
      </c>
      <c r="T355" s="47">
        <f t="shared" ref="T355" si="125">R355*S355</f>
        <v>53760</v>
      </c>
      <c r="U355" s="47">
        <f t="shared" si="122"/>
        <v>60211.200000000004</v>
      </c>
      <c r="V355" s="48"/>
      <c r="W355" s="48">
        <v>2015</v>
      </c>
      <c r="X355" s="48"/>
      <c r="Y355" s="54"/>
      <c r="Z355" s="80"/>
      <c r="AA355" s="80"/>
      <c r="AB355" s="87"/>
    </row>
    <row r="356" spans="1:28" s="7" customFormat="1" ht="75.75" customHeight="1">
      <c r="A356" s="48" t="s">
        <v>6338</v>
      </c>
      <c r="B356" s="52" t="s">
        <v>4928</v>
      </c>
      <c r="C356" s="52" t="s">
        <v>5323</v>
      </c>
      <c r="D356" s="52" t="s">
        <v>5266</v>
      </c>
      <c r="E356" s="52" t="s">
        <v>5324</v>
      </c>
      <c r="F356" s="48" t="s">
        <v>4878</v>
      </c>
      <c r="G356" s="48" t="s">
        <v>7164</v>
      </c>
      <c r="H356" s="48">
        <v>0</v>
      </c>
      <c r="I356" s="52" t="s">
        <v>4922</v>
      </c>
      <c r="J356" s="52" t="s">
        <v>4923</v>
      </c>
      <c r="K356" s="48" t="s">
        <v>7133</v>
      </c>
      <c r="L356" s="52" t="s">
        <v>4935</v>
      </c>
      <c r="M356" s="52" t="s">
        <v>4927</v>
      </c>
      <c r="N356" s="52" t="s">
        <v>6129</v>
      </c>
      <c r="O356" s="48" t="s">
        <v>6136</v>
      </c>
      <c r="P356" s="52">
        <v>796</v>
      </c>
      <c r="Q356" s="52" t="s">
        <v>4930</v>
      </c>
      <c r="R356" s="48">
        <v>22</v>
      </c>
      <c r="S356" s="48">
        <v>840</v>
      </c>
      <c r="T356" s="47">
        <f t="shared" si="113"/>
        <v>18480</v>
      </c>
      <c r="U356" s="47">
        <f t="shared" si="122"/>
        <v>20697.600000000002</v>
      </c>
      <c r="V356" s="48"/>
      <c r="W356" s="48">
        <v>2015</v>
      </c>
      <c r="X356" s="48"/>
      <c r="Y356" s="54"/>
      <c r="Z356" s="80"/>
      <c r="AA356" s="80"/>
      <c r="AB356" s="87"/>
    </row>
    <row r="357" spans="1:28" s="7" customFormat="1" ht="75.75" customHeight="1">
      <c r="A357" s="48" t="s">
        <v>6339</v>
      </c>
      <c r="B357" s="52" t="s">
        <v>4928</v>
      </c>
      <c r="C357" s="52" t="s">
        <v>5323</v>
      </c>
      <c r="D357" s="52" t="s">
        <v>5266</v>
      </c>
      <c r="E357" s="52" t="s">
        <v>5324</v>
      </c>
      <c r="F357" s="48" t="s">
        <v>4879</v>
      </c>
      <c r="G357" s="48" t="s">
        <v>7164</v>
      </c>
      <c r="H357" s="48">
        <v>0</v>
      </c>
      <c r="I357" s="52" t="s">
        <v>4922</v>
      </c>
      <c r="J357" s="52" t="s">
        <v>4923</v>
      </c>
      <c r="K357" s="48" t="s">
        <v>7133</v>
      </c>
      <c r="L357" s="52" t="s">
        <v>4935</v>
      </c>
      <c r="M357" s="52" t="s">
        <v>4927</v>
      </c>
      <c r="N357" s="52" t="s">
        <v>6129</v>
      </c>
      <c r="O357" s="48" t="s">
        <v>6136</v>
      </c>
      <c r="P357" s="52">
        <v>796</v>
      </c>
      <c r="Q357" s="52" t="s">
        <v>4930</v>
      </c>
      <c r="R357" s="48">
        <v>36</v>
      </c>
      <c r="S357" s="48">
        <v>840</v>
      </c>
      <c r="T357" s="47">
        <f t="shared" si="113"/>
        <v>30240</v>
      </c>
      <c r="U357" s="47">
        <f t="shared" si="122"/>
        <v>33868.800000000003</v>
      </c>
      <c r="V357" s="48"/>
      <c r="W357" s="48">
        <v>2015</v>
      </c>
      <c r="X357" s="48"/>
      <c r="Y357" s="54"/>
      <c r="Z357" s="80"/>
      <c r="AA357" s="80"/>
      <c r="AB357" s="87"/>
    </row>
    <row r="358" spans="1:28" s="7" customFormat="1" ht="75.75" customHeight="1">
      <c r="A358" s="48" t="s">
        <v>6340</v>
      </c>
      <c r="B358" s="52" t="s">
        <v>4928</v>
      </c>
      <c r="C358" s="52" t="s">
        <v>5325</v>
      </c>
      <c r="D358" s="52" t="s">
        <v>5266</v>
      </c>
      <c r="E358" s="52" t="s">
        <v>5326</v>
      </c>
      <c r="F358" s="48" t="s">
        <v>4880</v>
      </c>
      <c r="G358" s="48" t="s">
        <v>7164</v>
      </c>
      <c r="H358" s="48">
        <v>0</v>
      </c>
      <c r="I358" s="52" t="s">
        <v>4922</v>
      </c>
      <c r="J358" s="52" t="s">
        <v>4923</v>
      </c>
      <c r="K358" s="48" t="s">
        <v>7133</v>
      </c>
      <c r="L358" s="52" t="s">
        <v>4935</v>
      </c>
      <c r="M358" s="52" t="s">
        <v>4927</v>
      </c>
      <c r="N358" s="52" t="s">
        <v>6129</v>
      </c>
      <c r="O358" s="48" t="s">
        <v>6136</v>
      </c>
      <c r="P358" s="52">
        <v>796</v>
      </c>
      <c r="Q358" s="52" t="s">
        <v>4930</v>
      </c>
      <c r="R358" s="48">
        <v>38</v>
      </c>
      <c r="S358" s="48">
        <v>840</v>
      </c>
      <c r="T358" s="47">
        <f t="shared" si="113"/>
        <v>31920</v>
      </c>
      <c r="U358" s="47">
        <f t="shared" si="122"/>
        <v>35750.400000000001</v>
      </c>
      <c r="V358" s="48"/>
      <c r="W358" s="48">
        <v>2015</v>
      </c>
      <c r="X358" s="48"/>
      <c r="Y358" s="54"/>
      <c r="Z358" s="80"/>
      <c r="AA358" s="80"/>
      <c r="AB358" s="87"/>
    </row>
    <row r="359" spans="1:28" s="7" customFormat="1" ht="75.75" customHeight="1">
      <c r="A359" s="48" t="s">
        <v>6341</v>
      </c>
      <c r="B359" s="52" t="s">
        <v>4928</v>
      </c>
      <c r="C359" s="52" t="s">
        <v>5327</v>
      </c>
      <c r="D359" s="52" t="s">
        <v>5328</v>
      </c>
      <c r="E359" s="52" t="s">
        <v>5328</v>
      </c>
      <c r="F359" s="48" t="s">
        <v>4881</v>
      </c>
      <c r="G359" s="48" t="s">
        <v>7164</v>
      </c>
      <c r="H359" s="48">
        <v>0</v>
      </c>
      <c r="I359" s="52" t="s">
        <v>4922</v>
      </c>
      <c r="J359" s="52" t="s">
        <v>4923</v>
      </c>
      <c r="K359" s="48" t="s">
        <v>7133</v>
      </c>
      <c r="L359" s="52" t="s">
        <v>4935</v>
      </c>
      <c r="M359" s="52" t="s">
        <v>4927</v>
      </c>
      <c r="N359" s="52" t="s">
        <v>6129</v>
      </c>
      <c r="O359" s="48" t="s">
        <v>6136</v>
      </c>
      <c r="P359" s="52">
        <v>839</v>
      </c>
      <c r="Q359" s="52" t="s">
        <v>4931</v>
      </c>
      <c r="R359" s="48">
        <v>1140</v>
      </c>
      <c r="S359" s="48">
        <v>486</v>
      </c>
      <c r="T359" s="47">
        <f t="shared" si="113"/>
        <v>554040</v>
      </c>
      <c r="U359" s="47">
        <f t="shared" si="122"/>
        <v>620524.80000000005</v>
      </c>
      <c r="V359" s="48"/>
      <c r="W359" s="48">
        <v>2015</v>
      </c>
      <c r="X359" s="48"/>
      <c r="Y359" s="54"/>
      <c r="Z359" s="80"/>
      <c r="AA359" s="80"/>
      <c r="AB359" s="87"/>
    </row>
    <row r="360" spans="1:28" s="7" customFormat="1" ht="75.75" customHeight="1">
      <c r="A360" s="48" t="s">
        <v>6342</v>
      </c>
      <c r="B360" s="52" t="s">
        <v>4928</v>
      </c>
      <c r="C360" s="52" t="s">
        <v>5337</v>
      </c>
      <c r="D360" s="52" t="s">
        <v>5335</v>
      </c>
      <c r="E360" s="52" t="s">
        <v>5336</v>
      </c>
      <c r="F360" s="48" t="s">
        <v>2123</v>
      </c>
      <c r="G360" s="48" t="s">
        <v>7164</v>
      </c>
      <c r="H360" s="48">
        <v>20</v>
      </c>
      <c r="I360" s="52" t="s">
        <v>4922</v>
      </c>
      <c r="J360" s="52" t="s">
        <v>4923</v>
      </c>
      <c r="K360" s="48" t="s">
        <v>7133</v>
      </c>
      <c r="L360" s="52" t="s">
        <v>4935</v>
      </c>
      <c r="M360" s="52" t="s">
        <v>4927</v>
      </c>
      <c r="N360" s="52" t="s">
        <v>4929</v>
      </c>
      <c r="O360" s="48" t="s">
        <v>7124</v>
      </c>
      <c r="P360" s="52">
        <v>166</v>
      </c>
      <c r="Q360" s="52" t="s">
        <v>4932</v>
      </c>
      <c r="R360" s="48">
        <v>110</v>
      </c>
      <c r="S360" s="48">
        <v>1350</v>
      </c>
      <c r="T360" s="47">
        <v>0</v>
      </c>
      <c r="U360" s="47">
        <f t="shared" si="122"/>
        <v>0</v>
      </c>
      <c r="V360" s="48" t="s">
        <v>7125</v>
      </c>
      <c r="W360" s="48">
        <v>2015</v>
      </c>
      <c r="X360" s="48" t="s">
        <v>8660</v>
      </c>
      <c r="Y360" s="54"/>
      <c r="Z360" s="80"/>
      <c r="AA360" s="80"/>
      <c r="AB360" s="87"/>
    </row>
    <row r="361" spans="1:28" s="7" customFormat="1" ht="75.75" customHeight="1">
      <c r="A361" s="48" t="s">
        <v>8834</v>
      </c>
      <c r="B361" s="52" t="s">
        <v>4928</v>
      </c>
      <c r="C361" s="52" t="s">
        <v>5337</v>
      </c>
      <c r="D361" s="52" t="s">
        <v>5335</v>
      </c>
      <c r="E361" s="52" t="s">
        <v>5336</v>
      </c>
      <c r="F361" s="48" t="s">
        <v>2123</v>
      </c>
      <c r="G361" s="48" t="s">
        <v>7164</v>
      </c>
      <c r="H361" s="48">
        <v>20</v>
      </c>
      <c r="I361" s="52" t="s">
        <v>4922</v>
      </c>
      <c r="J361" s="52" t="s">
        <v>4923</v>
      </c>
      <c r="K361" s="48" t="s">
        <v>7133</v>
      </c>
      <c r="L361" s="52" t="s">
        <v>4935</v>
      </c>
      <c r="M361" s="52" t="s">
        <v>4927</v>
      </c>
      <c r="N361" s="52" t="s">
        <v>4929</v>
      </c>
      <c r="O361" s="48" t="s">
        <v>7124</v>
      </c>
      <c r="P361" s="52">
        <v>166</v>
      </c>
      <c r="Q361" s="52" t="s">
        <v>4932</v>
      </c>
      <c r="R361" s="48">
        <v>15</v>
      </c>
      <c r="S361" s="48">
        <v>1000</v>
      </c>
      <c r="T361" s="47">
        <f>R361*S361</f>
        <v>15000</v>
      </c>
      <c r="U361" s="47">
        <f t="shared" si="122"/>
        <v>16800</v>
      </c>
      <c r="V361" s="48" t="s">
        <v>7125</v>
      </c>
      <c r="W361" s="48">
        <v>2015</v>
      </c>
      <c r="X361" s="48"/>
      <c r="Y361" s="54"/>
      <c r="Z361" s="80"/>
      <c r="AA361" s="80"/>
      <c r="AB361" s="87"/>
    </row>
    <row r="362" spans="1:28" s="7" customFormat="1" ht="75.75" customHeight="1">
      <c r="A362" s="48" t="s">
        <v>6343</v>
      </c>
      <c r="B362" s="52" t="s">
        <v>4928</v>
      </c>
      <c r="C362" s="52" t="s">
        <v>5339</v>
      </c>
      <c r="D362" s="52" t="s">
        <v>5335</v>
      </c>
      <c r="E362" s="52" t="s">
        <v>5338</v>
      </c>
      <c r="F362" s="48" t="s">
        <v>2125</v>
      </c>
      <c r="G362" s="48" t="s">
        <v>7164</v>
      </c>
      <c r="H362" s="48">
        <v>20</v>
      </c>
      <c r="I362" s="52" t="s">
        <v>4922</v>
      </c>
      <c r="J362" s="52" t="s">
        <v>4923</v>
      </c>
      <c r="K362" s="48" t="s">
        <v>7133</v>
      </c>
      <c r="L362" s="52" t="s">
        <v>4935</v>
      </c>
      <c r="M362" s="52" t="s">
        <v>4927</v>
      </c>
      <c r="N362" s="52" t="s">
        <v>4929</v>
      </c>
      <c r="O362" s="48" t="s">
        <v>7124</v>
      </c>
      <c r="P362" s="52">
        <v>166</v>
      </c>
      <c r="Q362" s="52" t="s">
        <v>4932</v>
      </c>
      <c r="R362" s="48">
        <v>110</v>
      </c>
      <c r="S362" s="48">
        <v>1350</v>
      </c>
      <c r="T362" s="47">
        <v>0</v>
      </c>
      <c r="U362" s="47">
        <f t="shared" si="122"/>
        <v>0</v>
      </c>
      <c r="V362" s="48" t="s">
        <v>7125</v>
      </c>
      <c r="W362" s="48">
        <v>2015</v>
      </c>
      <c r="X362" s="48" t="s">
        <v>8660</v>
      </c>
      <c r="Y362" s="54"/>
      <c r="Z362" s="80"/>
      <c r="AA362" s="80"/>
      <c r="AB362" s="87"/>
    </row>
    <row r="363" spans="1:28" s="7" customFormat="1" ht="75.75" customHeight="1">
      <c r="A363" s="48" t="s">
        <v>8835</v>
      </c>
      <c r="B363" s="52" t="s">
        <v>4928</v>
      </c>
      <c r="C363" s="52" t="s">
        <v>5339</v>
      </c>
      <c r="D363" s="52" t="s">
        <v>5335</v>
      </c>
      <c r="E363" s="52" t="s">
        <v>5338</v>
      </c>
      <c r="F363" s="48" t="s">
        <v>2125</v>
      </c>
      <c r="G363" s="48" t="s">
        <v>7164</v>
      </c>
      <c r="H363" s="48">
        <v>20</v>
      </c>
      <c r="I363" s="52" t="s">
        <v>4922</v>
      </c>
      <c r="J363" s="52" t="s">
        <v>4923</v>
      </c>
      <c r="K363" s="48" t="s">
        <v>7133</v>
      </c>
      <c r="L363" s="52" t="s">
        <v>4935</v>
      </c>
      <c r="M363" s="52" t="s">
        <v>4927</v>
      </c>
      <c r="N363" s="52" t="s">
        <v>4929</v>
      </c>
      <c r="O363" s="48" t="s">
        <v>7124</v>
      </c>
      <c r="P363" s="52">
        <v>166</v>
      </c>
      <c r="Q363" s="52" t="s">
        <v>4932</v>
      </c>
      <c r="R363" s="48">
        <v>15</v>
      </c>
      <c r="S363" s="48">
        <v>1000</v>
      </c>
      <c r="T363" s="47">
        <f>R363*S363</f>
        <v>15000</v>
      </c>
      <c r="U363" s="47">
        <f t="shared" si="122"/>
        <v>16800</v>
      </c>
      <c r="V363" s="48" t="s">
        <v>7125</v>
      </c>
      <c r="W363" s="48">
        <v>2015</v>
      </c>
      <c r="X363" s="48"/>
      <c r="Y363" s="54"/>
      <c r="Z363" s="80"/>
      <c r="AA363" s="80"/>
      <c r="AB363" s="87"/>
    </row>
    <row r="364" spans="1:28" s="7" customFormat="1" ht="75.75" customHeight="1">
      <c r="A364" s="48" t="s">
        <v>6344</v>
      </c>
      <c r="B364" s="52" t="s">
        <v>4928</v>
      </c>
      <c r="C364" s="52" t="s">
        <v>5341</v>
      </c>
      <c r="D364" s="52" t="s">
        <v>5335</v>
      </c>
      <c r="E364" s="52" t="s">
        <v>5340</v>
      </c>
      <c r="F364" s="48" t="s">
        <v>2128</v>
      </c>
      <c r="G364" s="48" t="s">
        <v>7164</v>
      </c>
      <c r="H364" s="48">
        <v>20</v>
      </c>
      <c r="I364" s="52" t="s">
        <v>4922</v>
      </c>
      <c r="J364" s="52" t="s">
        <v>4923</v>
      </c>
      <c r="K364" s="48" t="s">
        <v>7133</v>
      </c>
      <c r="L364" s="52" t="s">
        <v>4935</v>
      </c>
      <c r="M364" s="52" t="s">
        <v>4927</v>
      </c>
      <c r="N364" s="52" t="s">
        <v>4929</v>
      </c>
      <c r="O364" s="48" t="s">
        <v>7124</v>
      </c>
      <c r="P364" s="52">
        <v>166</v>
      </c>
      <c r="Q364" s="52" t="s">
        <v>4932</v>
      </c>
      <c r="R364" s="48">
        <v>110</v>
      </c>
      <c r="S364" s="48">
        <v>1350</v>
      </c>
      <c r="T364" s="47">
        <v>0</v>
      </c>
      <c r="U364" s="47">
        <f t="shared" si="122"/>
        <v>0</v>
      </c>
      <c r="V364" s="48" t="s">
        <v>7125</v>
      </c>
      <c r="W364" s="48">
        <v>2015</v>
      </c>
      <c r="X364" s="48" t="s">
        <v>8660</v>
      </c>
      <c r="Y364" s="54"/>
      <c r="Z364" s="80"/>
      <c r="AA364" s="80"/>
      <c r="AB364" s="87"/>
    </row>
    <row r="365" spans="1:28" s="7" customFormat="1" ht="75.75" customHeight="1">
      <c r="A365" s="48" t="s">
        <v>8836</v>
      </c>
      <c r="B365" s="52" t="s">
        <v>4928</v>
      </c>
      <c r="C365" s="52" t="s">
        <v>5341</v>
      </c>
      <c r="D365" s="52" t="s">
        <v>5335</v>
      </c>
      <c r="E365" s="52" t="s">
        <v>5340</v>
      </c>
      <c r="F365" s="48" t="s">
        <v>2128</v>
      </c>
      <c r="G365" s="48" t="s">
        <v>7164</v>
      </c>
      <c r="H365" s="48">
        <v>20</v>
      </c>
      <c r="I365" s="52" t="s">
        <v>4922</v>
      </c>
      <c r="J365" s="52" t="s">
        <v>4923</v>
      </c>
      <c r="K365" s="48" t="s">
        <v>7133</v>
      </c>
      <c r="L365" s="52" t="s">
        <v>4935</v>
      </c>
      <c r="M365" s="52" t="s">
        <v>4927</v>
      </c>
      <c r="N365" s="52" t="s">
        <v>4929</v>
      </c>
      <c r="O365" s="48" t="s">
        <v>7124</v>
      </c>
      <c r="P365" s="52">
        <v>166</v>
      </c>
      <c r="Q365" s="52" t="s">
        <v>4932</v>
      </c>
      <c r="R365" s="48">
        <v>15</v>
      </c>
      <c r="S365" s="48">
        <v>1000</v>
      </c>
      <c r="T365" s="47">
        <f>R365*S365</f>
        <v>15000</v>
      </c>
      <c r="U365" s="47">
        <f t="shared" si="122"/>
        <v>16800</v>
      </c>
      <c r="V365" s="48" t="s">
        <v>7125</v>
      </c>
      <c r="W365" s="48">
        <v>2015</v>
      </c>
      <c r="X365" s="48"/>
      <c r="Y365" s="54"/>
      <c r="Z365" s="80"/>
      <c r="AA365" s="80"/>
      <c r="AB365" s="87"/>
    </row>
    <row r="366" spans="1:28" s="7" customFormat="1" ht="75.75" customHeight="1">
      <c r="A366" s="48" t="s">
        <v>6345</v>
      </c>
      <c r="B366" s="52" t="s">
        <v>4928</v>
      </c>
      <c r="C366" s="52" t="s">
        <v>5343</v>
      </c>
      <c r="D366" s="52" t="s">
        <v>5335</v>
      </c>
      <c r="E366" s="52" t="s">
        <v>5342</v>
      </c>
      <c r="F366" s="48" t="s">
        <v>5329</v>
      </c>
      <c r="G366" s="48" t="s">
        <v>7164</v>
      </c>
      <c r="H366" s="48">
        <v>20</v>
      </c>
      <c r="I366" s="52" t="s">
        <v>4922</v>
      </c>
      <c r="J366" s="52" t="s">
        <v>4923</v>
      </c>
      <c r="K366" s="48" t="s">
        <v>7133</v>
      </c>
      <c r="L366" s="52" t="s">
        <v>4935</v>
      </c>
      <c r="M366" s="52" t="s">
        <v>4927</v>
      </c>
      <c r="N366" s="52" t="s">
        <v>4929</v>
      </c>
      <c r="O366" s="48" t="s">
        <v>7124</v>
      </c>
      <c r="P366" s="52">
        <v>166</v>
      </c>
      <c r="Q366" s="52" t="s">
        <v>4932</v>
      </c>
      <c r="R366" s="48">
        <v>110</v>
      </c>
      <c r="S366" s="48">
        <v>1350</v>
      </c>
      <c r="T366" s="47">
        <v>0</v>
      </c>
      <c r="U366" s="47">
        <f t="shared" si="122"/>
        <v>0</v>
      </c>
      <c r="V366" s="48" t="s">
        <v>7125</v>
      </c>
      <c r="W366" s="48">
        <v>2015</v>
      </c>
      <c r="X366" s="48" t="s">
        <v>8660</v>
      </c>
      <c r="Y366" s="54"/>
      <c r="Z366" s="80"/>
      <c r="AA366" s="80"/>
      <c r="AB366" s="87"/>
    </row>
    <row r="367" spans="1:28" s="7" customFormat="1" ht="75.75" customHeight="1">
      <c r="A367" s="48" t="s">
        <v>8837</v>
      </c>
      <c r="B367" s="52" t="s">
        <v>4928</v>
      </c>
      <c r="C367" s="52" t="s">
        <v>5343</v>
      </c>
      <c r="D367" s="52" t="s">
        <v>5335</v>
      </c>
      <c r="E367" s="52" t="s">
        <v>5342</v>
      </c>
      <c r="F367" s="48" t="s">
        <v>5329</v>
      </c>
      <c r="G367" s="48" t="s">
        <v>7164</v>
      </c>
      <c r="H367" s="48">
        <v>20</v>
      </c>
      <c r="I367" s="52" t="s">
        <v>4922</v>
      </c>
      <c r="J367" s="52" t="s">
        <v>4923</v>
      </c>
      <c r="K367" s="48" t="s">
        <v>7133</v>
      </c>
      <c r="L367" s="52" t="s">
        <v>4935</v>
      </c>
      <c r="M367" s="52" t="s">
        <v>4927</v>
      </c>
      <c r="N367" s="52" t="s">
        <v>4929</v>
      </c>
      <c r="O367" s="48" t="s">
        <v>7124</v>
      </c>
      <c r="P367" s="52">
        <v>166</v>
      </c>
      <c r="Q367" s="52" t="s">
        <v>4932</v>
      </c>
      <c r="R367" s="48">
        <v>15</v>
      </c>
      <c r="S367" s="48">
        <v>1000</v>
      </c>
      <c r="T367" s="47">
        <f>R367*S367</f>
        <v>15000</v>
      </c>
      <c r="U367" s="47">
        <f t="shared" si="122"/>
        <v>16800</v>
      </c>
      <c r="V367" s="48" t="s">
        <v>7125</v>
      </c>
      <c r="W367" s="48">
        <v>2015</v>
      </c>
      <c r="X367" s="48"/>
      <c r="Y367" s="54"/>
      <c r="Z367" s="80"/>
      <c r="AA367" s="80"/>
      <c r="AB367" s="87"/>
    </row>
    <row r="368" spans="1:28" s="7" customFormat="1" ht="75.75" customHeight="1">
      <c r="A368" s="48" t="s">
        <v>6346</v>
      </c>
      <c r="B368" s="52" t="s">
        <v>4928</v>
      </c>
      <c r="C368" s="52" t="s">
        <v>5345</v>
      </c>
      <c r="D368" s="52" t="s">
        <v>5335</v>
      </c>
      <c r="E368" s="52" t="s">
        <v>5344</v>
      </c>
      <c r="F368" s="48" t="s">
        <v>5330</v>
      </c>
      <c r="G368" s="48" t="s">
        <v>7164</v>
      </c>
      <c r="H368" s="48">
        <v>20</v>
      </c>
      <c r="I368" s="52" t="s">
        <v>4922</v>
      </c>
      <c r="J368" s="52" t="s">
        <v>4923</v>
      </c>
      <c r="K368" s="48" t="s">
        <v>7133</v>
      </c>
      <c r="L368" s="52" t="s">
        <v>4935</v>
      </c>
      <c r="M368" s="52" t="s">
        <v>4927</v>
      </c>
      <c r="N368" s="52" t="s">
        <v>4929</v>
      </c>
      <c r="O368" s="48" t="s">
        <v>7124</v>
      </c>
      <c r="P368" s="52">
        <v>166</v>
      </c>
      <c r="Q368" s="52" t="s">
        <v>4932</v>
      </c>
      <c r="R368" s="48">
        <v>110</v>
      </c>
      <c r="S368" s="48">
        <v>1350</v>
      </c>
      <c r="T368" s="47">
        <v>0</v>
      </c>
      <c r="U368" s="47">
        <f t="shared" si="122"/>
        <v>0</v>
      </c>
      <c r="V368" s="48" t="s">
        <v>7125</v>
      </c>
      <c r="W368" s="48">
        <v>2015</v>
      </c>
      <c r="X368" s="48" t="s">
        <v>8660</v>
      </c>
      <c r="Y368" s="54"/>
      <c r="Z368" s="80"/>
      <c r="AA368" s="80"/>
      <c r="AB368" s="87"/>
    </row>
    <row r="369" spans="1:28" s="7" customFormat="1" ht="75.75" customHeight="1">
      <c r="A369" s="48" t="s">
        <v>8838</v>
      </c>
      <c r="B369" s="52" t="s">
        <v>4928</v>
      </c>
      <c r="C369" s="52" t="s">
        <v>5345</v>
      </c>
      <c r="D369" s="52" t="s">
        <v>5335</v>
      </c>
      <c r="E369" s="52" t="s">
        <v>5344</v>
      </c>
      <c r="F369" s="48" t="s">
        <v>5330</v>
      </c>
      <c r="G369" s="48" t="s">
        <v>7164</v>
      </c>
      <c r="H369" s="48">
        <v>20</v>
      </c>
      <c r="I369" s="52" t="s">
        <v>4922</v>
      </c>
      <c r="J369" s="52" t="s">
        <v>4923</v>
      </c>
      <c r="K369" s="48" t="s">
        <v>7133</v>
      </c>
      <c r="L369" s="52" t="s">
        <v>4935</v>
      </c>
      <c r="M369" s="52" t="s">
        <v>4927</v>
      </c>
      <c r="N369" s="52" t="s">
        <v>4929</v>
      </c>
      <c r="O369" s="48" t="s">
        <v>7124</v>
      </c>
      <c r="P369" s="52">
        <v>166</v>
      </c>
      <c r="Q369" s="52" t="s">
        <v>4932</v>
      </c>
      <c r="R369" s="48">
        <v>15</v>
      </c>
      <c r="S369" s="48">
        <v>1000</v>
      </c>
      <c r="T369" s="47">
        <f>R369*S369</f>
        <v>15000</v>
      </c>
      <c r="U369" s="47">
        <f t="shared" si="122"/>
        <v>16800</v>
      </c>
      <c r="V369" s="48" t="s">
        <v>7125</v>
      </c>
      <c r="W369" s="48">
        <v>2015</v>
      </c>
      <c r="X369" s="48"/>
      <c r="Y369" s="54"/>
      <c r="Z369" s="80"/>
      <c r="AA369" s="80"/>
      <c r="AB369" s="87"/>
    </row>
    <row r="370" spans="1:28" s="7" customFormat="1" ht="75.75" customHeight="1">
      <c r="A370" s="48" t="s">
        <v>6347</v>
      </c>
      <c r="B370" s="52" t="s">
        <v>4928</v>
      </c>
      <c r="C370" s="52" t="s">
        <v>5351</v>
      </c>
      <c r="D370" s="52" t="s">
        <v>5335</v>
      </c>
      <c r="E370" s="52" t="s">
        <v>5350</v>
      </c>
      <c r="F370" s="48" t="s">
        <v>2131</v>
      </c>
      <c r="G370" s="48" t="s">
        <v>7164</v>
      </c>
      <c r="H370" s="48">
        <v>20</v>
      </c>
      <c r="I370" s="52" t="s">
        <v>4922</v>
      </c>
      <c r="J370" s="52" t="s">
        <v>4923</v>
      </c>
      <c r="K370" s="48" t="s">
        <v>7133</v>
      </c>
      <c r="L370" s="52" t="s">
        <v>4935</v>
      </c>
      <c r="M370" s="52" t="s">
        <v>4927</v>
      </c>
      <c r="N370" s="52" t="s">
        <v>4929</v>
      </c>
      <c r="O370" s="48" t="s">
        <v>7124</v>
      </c>
      <c r="P370" s="52">
        <v>166</v>
      </c>
      <c r="Q370" s="52" t="s">
        <v>4932</v>
      </c>
      <c r="R370" s="48">
        <v>25</v>
      </c>
      <c r="S370" s="48">
        <v>1350</v>
      </c>
      <c r="T370" s="47">
        <v>0</v>
      </c>
      <c r="U370" s="47">
        <f t="shared" si="122"/>
        <v>0</v>
      </c>
      <c r="V370" s="48" t="s">
        <v>7125</v>
      </c>
      <c r="W370" s="48">
        <v>2015</v>
      </c>
      <c r="X370" s="48" t="s">
        <v>8660</v>
      </c>
      <c r="Y370" s="54"/>
      <c r="Z370" s="80"/>
      <c r="AA370" s="80"/>
      <c r="AB370" s="87"/>
    </row>
    <row r="371" spans="1:28" s="7" customFormat="1" ht="75.75" customHeight="1">
      <c r="A371" s="48" t="s">
        <v>8839</v>
      </c>
      <c r="B371" s="52" t="s">
        <v>4928</v>
      </c>
      <c r="C371" s="52" t="s">
        <v>5351</v>
      </c>
      <c r="D371" s="52" t="s">
        <v>5335</v>
      </c>
      <c r="E371" s="52" t="s">
        <v>5350</v>
      </c>
      <c r="F371" s="48" t="s">
        <v>2131</v>
      </c>
      <c r="G371" s="48" t="s">
        <v>7164</v>
      </c>
      <c r="H371" s="48">
        <v>20</v>
      </c>
      <c r="I371" s="52" t="s">
        <v>4922</v>
      </c>
      <c r="J371" s="52" t="s">
        <v>4923</v>
      </c>
      <c r="K371" s="48" t="s">
        <v>7133</v>
      </c>
      <c r="L371" s="52" t="s">
        <v>4935</v>
      </c>
      <c r="M371" s="52" t="s">
        <v>4927</v>
      </c>
      <c r="N371" s="52" t="s">
        <v>4929</v>
      </c>
      <c r="O371" s="48" t="s">
        <v>7124</v>
      </c>
      <c r="P371" s="52">
        <v>166</v>
      </c>
      <c r="Q371" s="52" t="s">
        <v>4932</v>
      </c>
      <c r="R371" s="48">
        <v>5</v>
      </c>
      <c r="S371" s="48">
        <v>1000</v>
      </c>
      <c r="T371" s="47">
        <f>R371*S371</f>
        <v>5000</v>
      </c>
      <c r="U371" s="47">
        <f t="shared" si="122"/>
        <v>5600.0000000000009</v>
      </c>
      <c r="V371" s="48" t="s">
        <v>7125</v>
      </c>
      <c r="W371" s="48">
        <v>2015</v>
      </c>
      <c r="X371" s="48"/>
      <c r="Y371" s="54"/>
      <c r="Z371" s="80"/>
      <c r="AA371" s="80"/>
      <c r="AB371" s="87"/>
    </row>
    <row r="372" spans="1:28" s="7" customFormat="1" ht="75.75" customHeight="1">
      <c r="A372" s="48" t="s">
        <v>6348</v>
      </c>
      <c r="B372" s="52" t="s">
        <v>4928</v>
      </c>
      <c r="C372" s="52" t="s">
        <v>5346</v>
      </c>
      <c r="D372" s="52" t="s">
        <v>5335</v>
      </c>
      <c r="E372" s="52" t="s">
        <v>5347</v>
      </c>
      <c r="F372" s="48" t="s">
        <v>5331</v>
      </c>
      <c r="G372" s="48" t="s">
        <v>7164</v>
      </c>
      <c r="H372" s="48">
        <v>20</v>
      </c>
      <c r="I372" s="52" t="s">
        <v>4922</v>
      </c>
      <c r="J372" s="52" t="s">
        <v>4923</v>
      </c>
      <c r="K372" s="48" t="s">
        <v>7133</v>
      </c>
      <c r="L372" s="52" t="s">
        <v>4935</v>
      </c>
      <c r="M372" s="52" t="s">
        <v>4927</v>
      </c>
      <c r="N372" s="52" t="s">
        <v>4929</v>
      </c>
      <c r="O372" s="48" t="s">
        <v>7124</v>
      </c>
      <c r="P372" s="52">
        <v>166</v>
      </c>
      <c r="Q372" s="52" t="s">
        <v>4932</v>
      </c>
      <c r="R372" s="48">
        <v>110</v>
      </c>
      <c r="S372" s="48">
        <v>1350</v>
      </c>
      <c r="T372" s="47">
        <v>0</v>
      </c>
      <c r="U372" s="47">
        <f t="shared" si="122"/>
        <v>0</v>
      </c>
      <c r="V372" s="48" t="s">
        <v>7125</v>
      </c>
      <c r="W372" s="48">
        <v>2015</v>
      </c>
      <c r="X372" s="48" t="s">
        <v>8660</v>
      </c>
      <c r="Y372" s="54"/>
      <c r="Z372" s="80"/>
      <c r="AA372" s="80"/>
      <c r="AB372" s="87"/>
    </row>
    <row r="373" spans="1:28" s="7" customFormat="1" ht="75.75" customHeight="1">
      <c r="A373" s="48" t="s">
        <v>8840</v>
      </c>
      <c r="B373" s="52" t="s">
        <v>4928</v>
      </c>
      <c r="C373" s="52" t="s">
        <v>5346</v>
      </c>
      <c r="D373" s="52" t="s">
        <v>5335</v>
      </c>
      <c r="E373" s="52" t="s">
        <v>5347</v>
      </c>
      <c r="F373" s="48" t="s">
        <v>5331</v>
      </c>
      <c r="G373" s="48" t="s">
        <v>7164</v>
      </c>
      <c r="H373" s="48">
        <v>20</v>
      </c>
      <c r="I373" s="52" t="s">
        <v>4922</v>
      </c>
      <c r="J373" s="52" t="s">
        <v>4923</v>
      </c>
      <c r="K373" s="48" t="s">
        <v>7133</v>
      </c>
      <c r="L373" s="52" t="s">
        <v>4935</v>
      </c>
      <c r="M373" s="52" t="s">
        <v>4927</v>
      </c>
      <c r="N373" s="52" t="s">
        <v>4929</v>
      </c>
      <c r="O373" s="48" t="s">
        <v>7124</v>
      </c>
      <c r="P373" s="52">
        <v>166</v>
      </c>
      <c r="Q373" s="52" t="s">
        <v>4932</v>
      </c>
      <c r="R373" s="48">
        <v>15</v>
      </c>
      <c r="S373" s="48">
        <v>1000</v>
      </c>
      <c r="T373" s="47">
        <f>R373*S373</f>
        <v>15000</v>
      </c>
      <c r="U373" s="47">
        <f t="shared" si="122"/>
        <v>16800</v>
      </c>
      <c r="V373" s="48" t="s">
        <v>7125</v>
      </c>
      <c r="W373" s="48">
        <v>2015</v>
      </c>
      <c r="X373" s="48"/>
      <c r="Y373" s="54"/>
      <c r="Z373" s="80"/>
      <c r="AA373" s="80"/>
      <c r="AB373" s="87"/>
    </row>
    <row r="374" spans="1:28" s="7" customFormat="1" ht="75.75" customHeight="1">
      <c r="A374" s="48" t="s">
        <v>6349</v>
      </c>
      <c r="B374" s="52" t="s">
        <v>4928</v>
      </c>
      <c r="C374" s="52" t="s">
        <v>5349</v>
      </c>
      <c r="D374" s="52" t="s">
        <v>5335</v>
      </c>
      <c r="E374" s="52" t="s">
        <v>5348</v>
      </c>
      <c r="F374" s="48" t="s">
        <v>5332</v>
      </c>
      <c r="G374" s="48" t="s">
        <v>7164</v>
      </c>
      <c r="H374" s="48">
        <v>20</v>
      </c>
      <c r="I374" s="52" t="s">
        <v>4922</v>
      </c>
      <c r="J374" s="52" t="s">
        <v>4923</v>
      </c>
      <c r="K374" s="48" t="s">
        <v>7133</v>
      </c>
      <c r="L374" s="52" t="s">
        <v>4935</v>
      </c>
      <c r="M374" s="52" t="s">
        <v>4927</v>
      </c>
      <c r="N374" s="52" t="s">
        <v>4929</v>
      </c>
      <c r="O374" s="48" t="s">
        <v>7124</v>
      </c>
      <c r="P374" s="52">
        <v>166</v>
      </c>
      <c r="Q374" s="52" t="s">
        <v>4932</v>
      </c>
      <c r="R374" s="48">
        <v>110</v>
      </c>
      <c r="S374" s="48">
        <v>1350</v>
      </c>
      <c r="T374" s="47">
        <v>0</v>
      </c>
      <c r="U374" s="47">
        <f t="shared" si="122"/>
        <v>0</v>
      </c>
      <c r="V374" s="48" t="s">
        <v>7125</v>
      </c>
      <c r="W374" s="48">
        <v>2015</v>
      </c>
      <c r="X374" s="48" t="s">
        <v>8660</v>
      </c>
      <c r="Y374" s="54"/>
      <c r="Z374" s="80"/>
      <c r="AA374" s="80"/>
      <c r="AB374" s="87"/>
    </row>
    <row r="375" spans="1:28" s="7" customFormat="1" ht="75.75" customHeight="1">
      <c r="A375" s="48" t="s">
        <v>8841</v>
      </c>
      <c r="B375" s="52" t="s">
        <v>4928</v>
      </c>
      <c r="C375" s="52" t="s">
        <v>5349</v>
      </c>
      <c r="D375" s="52" t="s">
        <v>5335</v>
      </c>
      <c r="E375" s="52" t="s">
        <v>5348</v>
      </c>
      <c r="F375" s="48" t="s">
        <v>5332</v>
      </c>
      <c r="G375" s="48" t="s">
        <v>7164</v>
      </c>
      <c r="H375" s="48">
        <v>20</v>
      </c>
      <c r="I375" s="52" t="s">
        <v>4922</v>
      </c>
      <c r="J375" s="52" t="s">
        <v>4923</v>
      </c>
      <c r="K375" s="48" t="s">
        <v>7133</v>
      </c>
      <c r="L375" s="52" t="s">
        <v>4935</v>
      </c>
      <c r="M375" s="52" t="s">
        <v>4927</v>
      </c>
      <c r="N375" s="52" t="s">
        <v>4929</v>
      </c>
      <c r="O375" s="48" t="s">
        <v>7124</v>
      </c>
      <c r="P375" s="52">
        <v>166</v>
      </c>
      <c r="Q375" s="52" t="s">
        <v>4932</v>
      </c>
      <c r="R375" s="48">
        <v>21</v>
      </c>
      <c r="S375" s="48">
        <v>1000</v>
      </c>
      <c r="T375" s="47">
        <f>R375*S375</f>
        <v>21000</v>
      </c>
      <c r="U375" s="47">
        <f t="shared" si="122"/>
        <v>23520.000000000004</v>
      </c>
      <c r="V375" s="48" t="s">
        <v>7125</v>
      </c>
      <c r="W375" s="48">
        <v>2015</v>
      </c>
      <c r="X375" s="48"/>
      <c r="Y375" s="54"/>
      <c r="Z375" s="80"/>
      <c r="AA375" s="80"/>
      <c r="AB375" s="87"/>
    </row>
    <row r="376" spans="1:28" s="7" customFormat="1" ht="75.75" customHeight="1">
      <c r="A376" s="48" t="s">
        <v>6350</v>
      </c>
      <c r="B376" s="52" t="s">
        <v>4928</v>
      </c>
      <c r="C376" s="52" t="s">
        <v>5353</v>
      </c>
      <c r="D376" s="52" t="s">
        <v>5335</v>
      </c>
      <c r="E376" s="52" t="s">
        <v>5352</v>
      </c>
      <c r="F376" s="48" t="s">
        <v>2134</v>
      </c>
      <c r="G376" s="48" t="s">
        <v>7164</v>
      </c>
      <c r="H376" s="48">
        <v>20</v>
      </c>
      <c r="I376" s="52" t="s">
        <v>4922</v>
      </c>
      <c r="J376" s="52" t="s">
        <v>4923</v>
      </c>
      <c r="K376" s="48" t="s">
        <v>7133</v>
      </c>
      <c r="L376" s="52" t="s">
        <v>4935</v>
      </c>
      <c r="M376" s="52" t="s">
        <v>4927</v>
      </c>
      <c r="N376" s="52" t="s">
        <v>4929</v>
      </c>
      <c r="O376" s="48" t="s">
        <v>7124</v>
      </c>
      <c r="P376" s="52">
        <v>166</v>
      </c>
      <c r="Q376" s="52" t="s">
        <v>4932</v>
      </c>
      <c r="R376" s="48">
        <v>110</v>
      </c>
      <c r="S376" s="48">
        <v>1350</v>
      </c>
      <c r="T376" s="47">
        <v>0</v>
      </c>
      <c r="U376" s="47">
        <f t="shared" si="122"/>
        <v>0</v>
      </c>
      <c r="V376" s="48" t="s">
        <v>7125</v>
      </c>
      <c r="W376" s="48">
        <v>2015</v>
      </c>
      <c r="X376" s="48" t="s">
        <v>8660</v>
      </c>
      <c r="Y376" s="54"/>
      <c r="Z376" s="80"/>
      <c r="AA376" s="80"/>
      <c r="AB376" s="87"/>
    </row>
    <row r="377" spans="1:28" s="7" customFormat="1" ht="75.75" customHeight="1">
      <c r="A377" s="48" t="s">
        <v>8845</v>
      </c>
      <c r="B377" s="52" t="s">
        <v>4928</v>
      </c>
      <c r="C377" s="52" t="s">
        <v>5353</v>
      </c>
      <c r="D377" s="52" t="s">
        <v>5335</v>
      </c>
      <c r="E377" s="52" t="s">
        <v>5352</v>
      </c>
      <c r="F377" s="48" t="s">
        <v>2134</v>
      </c>
      <c r="G377" s="48" t="s">
        <v>7164</v>
      </c>
      <c r="H377" s="48">
        <v>20</v>
      </c>
      <c r="I377" s="52" t="s">
        <v>4922</v>
      </c>
      <c r="J377" s="52" t="s">
        <v>4923</v>
      </c>
      <c r="K377" s="48" t="s">
        <v>7133</v>
      </c>
      <c r="L377" s="52" t="s">
        <v>4935</v>
      </c>
      <c r="M377" s="52" t="s">
        <v>4927</v>
      </c>
      <c r="N377" s="52" t="s">
        <v>4929</v>
      </c>
      <c r="O377" s="48" t="s">
        <v>7124</v>
      </c>
      <c r="P377" s="52">
        <v>166</v>
      </c>
      <c r="Q377" s="52" t="s">
        <v>4932</v>
      </c>
      <c r="R377" s="48">
        <v>22</v>
      </c>
      <c r="S377" s="48">
        <v>1000</v>
      </c>
      <c r="T377" s="47">
        <f>R377*S377</f>
        <v>22000</v>
      </c>
      <c r="U377" s="47">
        <f t="shared" si="122"/>
        <v>24640.000000000004</v>
      </c>
      <c r="V377" s="48" t="s">
        <v>7125</v>
      </c>
      <c r="W377" s="48">
        <v>2015</v>
      </c>
      <c r="X377" s="48"/>
      <c r="Y377" s="54"/>
      <c r="Z377" s="80"/>
      <c r="AA377" s="80"/>
      <c r="AB377" s="87"/>
    </row>
    <row r="378" spans="1:28" s="7" customFormat="1" ht="75.75" customHeight="1">
      <c r="A378" s="48" t="s">
        <v>6351</v>
      </c>
      <c r="B378" s="52" t="s">
        <v>4928</v>
      </c>
      <c r="C378" s="52" t="s">
        <v>5355</v>
      </c>
      <c r="D378" s="52" t="s">
        <v>5335</v>
      </c>
      <c r="E378" s="52" t="s">
        <v>5354</v>
      </c>
      <c r="F378" s="48" t="s">
        <v>5333</v>
      </c>
      <c r="G378" s="48" t="s">
        <v>7164</v>
      </c>
      <c r="H378" s="48">
        <v>20</v>
      </c>
      <c r="I378" s="52" t="s">
        <v>4922</v>
      </c>
      <c r="J378" s="52" t="s">
        <v>4923</v>
      </c>
      <c r="K378" s="48" t="s">
        <v>7133</v>
      </c>
      <c r="L378" s="52" t="s">
        <v>4935</v>
      </c>
      <c r="M378" s="52" t="s">
        <v>4927</v>
      </c>
      <c r="N378" s="52" t="s">
        <v>4929</v>
      </c>
      <c r="O378" s="48" t="s">
        <v>7124</v>
      </c>
      <c r="P378" s="52">
        <v>166</v>
      </c>
      <c r="Q378" s="52" t="s">
        <v>4932</v>
      </c>
      <c r="R378" s="48">
        <v>110</v>
      </c>
      <c r="S378" s="48">
        <v>1350</v>
      </c>
      <c r="T378" s="47">
        <v>0</v>
      </c>
      <c r="U378" s="47">
        <f t="shared" si="122"/>
        <v>0</v>
      </c>
      <c r="V378" s="48" t="s">
        <v>7125</v>
      </c>
      <c r="W378" s="48">
        <v>2015</v>
      </c>
      <c r="X378" s="48" t="s">
        <v>8660</v>
      </c>
      <c r="Y378" s="54"/>
      <c r="Z378" s="80"/>
      <c r="AA378" s="80"/>
      <c r="AB378" s="87"/>
    </row>
    <row r="379" spans="1:28" s="7" customFormat="1" ht="75.75" customHeight="1">
      <c r="A379" s="48" t="s">
        <v>8844</v>
      </c>
      <c r="B379" s="52" t="s">
        <v>4928</v>
      </c>
      <c r="C379" s="52" t="s">
        <v>5355</v>
      </c>
      <c r="D379" s="52" t="s">
        <v>5335</v>
      </c>
      <c r="E379" s="52" t="s">
        <v>5354</v>
      </c>
      <c r="F379" s="48" t="s">
        <v>5333</v>
      </c>
      <c r="G379" s="48" t="s">
        <v>7164</v>
      </c>
      <c r="H379" s="48">
        <v>20</v>
      </c>
      <c r="I379" s="52" t="s">
        <v>4922</v>
      </c>
      <c r="J379" s="52" t="s">
        <v>4923</v>
      </c>
      <c r="K379" s="48" t="s">
        <v>7133</v>
      </c>
      <c r="L379" s="52" t="s">
        <v>4935</v>
      </c>
      <c r="M379" s="52" t="s">
        <v>4927</v>
      </c>
      <c r="N379" s="52" t="s">
        <v>4929</v>
      </c>
      <c r="O379" s="48" t="s">
        <v>7124</v>
      </c>
      <c r="P379" s="52">
        <v>166</v>
      </c>
      <c r="Q379" s="52" t="s">
        <v>4932</v>
      </c>
      <c r="R379" s="48">
        <v>22</v>
      </c>
      <c r="S379" s="48">
        <v>1000</v>
      </c>
      <c r="T379" s="47">
        <f>R379*S379</f>
        <v>22000</v>
      </c>
      <c r="U379" s="47">
        <f t="shared" si="122"/>
        <v>24640.000000000004</v>
      </c>
      <c r="V379" s="48" t="s">
        <v>7125</v>
      </c>
      <c r="W379" s="48">
        <v>2015</v>
      </c>
      <c r="X379" s="48"/>
      <c r="Y379" s="54"/>
      <c r="Z379" s="80"/>
      <c r="AA379" s="80"/>
      <c r="AB379" s="87"/>
    </row>
    <row r="380" spans="1:28" s="7" customFormat="1" ht="75.75" customHeight="1">
      <c r="A380" s="48" t="s">
        <v>6352</v>
      </c>
      <c r="B380" s="52" t="s">
        <v>4928</v>
      </c>
      <c r="C380" s="52" t="s">
        <v>5346</v>
      </c>
      <c r="D380" s="52" t="s">
        <v>5335</v>
      </c>
      <c r="E380" s="52" t="s">
        <v>5347</v>
      </c>
      <c r="F380" s="48" t="s">
        <v>5334</v>
      </c>
      <c r="G380" s="48" t="s">
        <v>7164</v>
      </c>
      <c r="H380" s="48">
        <v>20</v>
      </c>
      <c r="I380" s="52" t="s">
        <v>4922</v>
      </c>
      <c r="J380" s="52" t="s">
        <v>4923</v>
      </c>
      <c r="K380" s="48" t="s">
        <v>7133</v>
      </c>
      <c r="L380" s="52" t="s">
        <v>4935</v>
      </c>
      <c r="M380" s="52" t="s">
        <v>4927</v>
      </c>
      <c r="N380" s="52" t="s">
        <v>4929</v>
      </c>
      <c r="O380" s="48" t="s">
        <v>7124</v>
      </c>
      <c r="P380" s="52">
        <v>166</v>
      </c>
      <c r="Q380" s="52" t="s">
        <v>4932</v>
      </c>
      <c r="R380" s="48">
        <v>75</v>
      </c>
      <c r="S380" s="48">
        <v>1350</v>
      </c>
      <c r="T380" s="47">
        <v>0</v>
      </c>
      <c r="U380" s="47">
        <f t="shared" si="122"/>
        <v>0</v>
      </c>
      <c r="V380" s="48" t="s">
        <v>7125</v>
      </c>
      <c r="W380" s="48">
        <v>2015</v>
      </c>
      <c r="X380" s="48" t="s">
        <v>8660</v>
      </c>
      <c r="Y380" s="54"/>
      <c r="Z380" s="80"/>
      <c r="AA380" s="80"/>
      <c r="AB380" s="87"/>
    </row>
    <row r="381" spans="1:28" s="7" customFormat="1" ht="75.75" customHeight="1">
      <c r="A381" s="48" t="s">
        <v>8843</v>
      </c>
      <c r="B381" s="52" t="s">
        <v>4928</v>
      </c>
      <c r="C381" s="52" t="s">
        <v>5346</v>
      </c>
      <c r="D381" s="52" t="s">
        <v>5335</v>
      </c>
      <c r="E381" s="52" t="s">
        <v>5347</v>
      </c>
      <c r="F381" s="48" t="s">
        <v>5334</v>
      </c>
      <c r="G381" s="48" t="s">
        <v>7164</v>
      </c>
      <c r="H381" s="48">
        <v>20</v>
      </c>
      <c r="I381" s="52" t="s">
        <v>4922</v>
      </c>
      <c r="J381" s="52" t="s">
        <v>4923</v>
      </c>
      <c r="K381" s="48" t="s">
        <v>7133</v>
      </c>
      <c r="L381" s="52" t="s">
        <v>4935</v>
      </c>
      <c r="M381" s="52" t="s">
        <v>4927</v>
      </c>
      <c r="N381" s="52" t="s">
        <v>4929</v>
      </c>
      <c r="O381" s="48" t="s">
        <v>7124</v>
      </c>
      <c r="P381" s="52">
        <v>166</v>
      </c>
      <c r="Q381" s="52" t="s">
        <v>4932</v>
      </c>
      <c r="R381" s="48">
        <v>15</v>
      </c>
      <c r="S381" s="48">
        <v>1000</v>
      </c>
      <c r="T381" s="47">
        <f>R381*S381</f>
        <v>15000</v>
      </c>
      <c r="U381" s="47">
        <f t="shared" si="122"/>
        <v>16800</v>
      </c>
      <c r="V381" s="48" t="s">
        <v>7125</v>
      </c>
      <c r="W381" s="48">
        <v>2015</v>
      </c>
      <c r="X381" s="48"/>
      <c r="Y381" s="54"/>
      <c r="Z381" s="80"/>
      <c r="AA381" s="80"/>
      <c r="AB381" s="87"/>
    </row>
    <row r="382" spans="1:28" s="7" customFormat="1" ht="75.75" customHeight="1">
      <c r="A382" s="48" t="s">
        <v>6353</v>
      </c>
      <c r="B382" s="52" t="s">
        <v>4928</v>
      </c>
      <c r="C382" s="52" t="s">
        <v>5356</v>
      </c>
      <c r="D382" s="52" t="s">
        <v>2137</v>
      </c>
      <c r="E382" s="52" t="s">
        <v>5283</v>
      </c>
      <c r="F382" s="48" t="s">
        <v>4078</v>
      </c>
      <c r="G382" s="48" t="s">
        <v>8656</v>
      </c>
      <c r="H382" s="48">
        <v>50</v>
      </c>
      <c r="I382" s="52" t="s">
        <v>4922</v>
      </c>
      <c r="J382" s="52" t="s">
        <v>4923</v>
      </c>
      <c r="K382" s="48" t="s">
        <v>7133</v>
      </c>
      <c r="L382" s="52" t="s">
        <v>4935</v>
      </c>
      <c r="M382" s="52" t="s">
        <v>4927</v>
      </c>
      <c r="N382" s="52" t="s">
        <v>4929</v>
      </c>
      <c r="O382" s="48" t="s">
        <v>7124</v>
      </c>
      <c r="P382" s="52">
        <v>166</v>
      </c>
      <c r="Q382" s="52" t="s">
        <v>4932</v>
      </c>
      <c r="R382" s="48">
        <v>110</v>
      </c>
      <c r="S382" s="48">
        <v>1450</v>
      </c>
      <c r="T382" s="47">
        <v>0</v>
      </c>
      <c r="U382" s="47">
        <f t="shared" si="122"/>
        <v>0</v>
      </c>
      <c r="V382" s="48" t="s">
        <v>7125</v>
      </c>
      <c r="W382" s="48">
        <v>2015</v>
      </c>
      <c r="X382" s="48" t="s">
        <v>8660</v>
      </c>
      <c r="Y382" s="54"/>
      <c r="Z382" s="80"/>
      <c r="AA382" s="80"/>
      <c r="AB382" s="87"/>
    </row>
    <row r="383" spans="1:28" s="7" customFormat="1" ht="75.75" customHeight="1">
      <c r="A383" s="48" t="s">
        <v>8842</v>
      </c>
      <c r="B383" s="52" t="s">
        <v>4928</v>
      </c>
      <c r="C383" s="52" t="s">
        <v>5356</v>
      </c>
      <c r="D383" s="52" t="s">
        <v>2137</v>
      </c>
      <c r="E383" s="52" t="s">
        <v>5283</v>
      </c>
      <c r="F383" s="48" t="s">
        <v>4078</v>
      </c>
      <c r="G383" s="48" t="s">
        <v>8656</v>
      </c>
      <c r="H383" s="48">
        <v>50</v>
      </c>
      <c r="I383" s="52" t="s">
        <v>4922</v>
      </c>
      <c r="J383" s="52" t="s">
        <v>4923</v>
      </c>
      <c r="K383" s="48" t="s">
        <v>7133</v>
      </c>
      <c r="L383" s="52" t="s">
        <v>4935</v>
      </c>
      <c r="M383" s="52" t="s">
        <v>4927</v>
      </c>
      <c r="N383" s="52" t="s">
        <v>4929</v>
      </c>
      <c r="O383" s="48" t="s">
        <v>7124</v>
      </c>
      <c r="P383" s="52">
        <v>166</v>
      </c>
      <c r="Q383" s="52" t="s">
        <v>4932</v>
      </c>
      <c r="R383" s="48">
        <v>22</v>
      </c>
      <c r="S383" s="48">
        <v>1000</v>
      </c>
      <c r="T383" s="47">
        <f>R383*S383</f>
        <v>22000</v>
      </c>
      <c r="U383" s="47">
        <f t="shared" si="122"/>
        <v>24640.000000000004</v>
      </c>
      <c r="V383" s="48" t="s">
        <v>7125</v>
      </c>
      <c r="W383" s="48">
        <v>2015</v>
      </c>
      <c r="X383" s="48"/>
      <c r="Y383" s="54"/>
      <c r="Z383" s="80"/>
      <c r="AA383" s="80"/>
      <c r="AB383" s="87"/>
    </row>
    <row r="384" spans="1:28" s="7" customFormat="1" ht="75.75" customHeight="1">
      <c r="A384" s="48" t="s">
        <v>6354</v>
      </c>
      <c r="B384" s="52" t="s">
        <v>4928</v>
      </c>
      <c r="C384" s="52" t="s">
        <v>5357</v>
      </c>
      <c r="D384" s="52" t="s">
        <v>5358</v>
      </c>
      <c r="E384" s="52" t="s">
        <v>5359</v>
      </c>
      <c r="F384" s="48" t="s">
        <v>2138</v>
      </c>
      <c r="G384" s="48" t="s">
        <v>7164</v>
      </c>
      <c r="H384" s="48">
        <v>0</v>
      </c>
      <c r="I384" s="52" t="s">
        <v>4922</v>
      </c>
      <c r="J384" s="52" t="s">
        <v>4923</v>
      </c>
      <c r="K384" s="48" t="s">
        <v>7133</v>
      </c>
      <c r="L384" s="52" t="s">
        <v>4935</v>
      </c>
      <c r="M384" s="52" t="s">
        <v>4927</v>
      </c>
      <c r="N384" s="52" t="s">
        <v>4929</v>
      </c>
      <c r="O384" s="48" t="s">
        <v>6136</v>
      </c>
      <c r="P384" s="52">
        <v>112</v>
      </c>
      <c r="Q384" s="52" t="s">
        <v>8857</v>
      </c>
      <c r="R384" s="48">
        <v>110</v>
      </c>
      <c r="S384" s="48">
        <v>1350</v>
      </c>
      <c r="T384" s="47">
        <v>0</v>
      </c>
      <c r="U384" s="47">
        <f t="shared" si="122"/>
        <v>0</v>
      </c>
      <c r="V384" s="48"/>
      <c r="W384" s="48">
        <v>2015</v>
      </c>
      <c r="X384" s="48" t="s">
        <v>8660</v>
      </c>
      <c r="Y384" s="54"/>
      <c r="Z384" s="80"/>
      <c r="AA384" s="80"/>
      <c r="AB384" s="87"/>
    </row>
    <row r="385" spans="1:28" s="7" customFormat="1" ht="75.75" customHeight="1">
      <c r="A385" s="48" t="s">
        <v>8867</v>
      </c>
      <c r="B385" s="52" t="s">
        <v>4928</v>
      </c>
      <c r="C385" s="52" t="s">
        <v>5357</v>
      </c>
      <c r="D385" s="52" t="s">
        <v>5358</v>
      </c>
      <c r="E385" s="52" t="s">
        <v>5359</v>
      </c>
      <c r="F385" s="48" t="s">
        <v>2138</v>
      </c>
      <c r="G385" s="48" t="s">
        <v>7164</v>
      </c>
      <c r="H385" s="48">
        <v>0</v>
      </c>
      <c r="I385" s="52" t="s">
        <v>4922</v>
      </c>
      <c r="J385" s="52" t="s">
        <v>4923</v>
      </c>
      <c r="K385" s="48" t="s">
        <v>7133</v>
      </c>
      <c r="L385" s="52" t="s">
        <v>4935</v>
      </c>
      <c r="M385" s="52" t="s">
        <v>4927</v>
      </c>
      <c r="N385" s="52" t="s">
        <v>4929</v>
      </c>
      <c r="O385" s="48" t="s">
        <v>6136</v>
      </c>
      <c r="P385" s="52">
        <v>112</v>
      </c>
      <c r="Q385" s="52" t="s">
        <v>8857</v>
      </c>
      <c r="R385" s="48">
        <v>22</v>
      </c>
      <c r="S385" s="48">
        <v>1000</v>
      </c>
      <c r="T385" s="47">
        <f>R385*S385</f>
        <v>22000</v>
      </c>
      <c r="U385" s="47">
        <f t="shared" si="122"/>
        <v>24640.000000000004</v>
      </c>
      <c r="V385" s="48"/>
      <c r="W385" s="48">
        <v>2015</v>
      </c>
      <c r="X385" s="48"/>
      <c r="Y385" s="54"/>
      <c r="Z385" s="80"/>
      <c r="AA385" s="80"/>
      <c r="AB385" s="87"/>
    </row>
    <row r="386" spans="1:28" s="7" customFormat="1" ht="75.75" customHeight="1">
      <c r="A386" s="48" t="s">
        <v>6355</v>
      </c>
      <c r="B386" s="52" t="s">
        <v>4928</v>
      </c>
      <c r="C386" s="52" t="s">
        <v>5360</v>
      </c>
      <c r="D386" s="52" t="s">
        <v>5361</v>
      </c>
      <c r="E386" s="52" t="s">
        <v>5362</v>
      </c>
      <c r="F386" s="48" t="s">
        <v>4079</v>
      </c>
      <c r="G386" s="48" t="s">
        <v>7164</v>
      </c>
      <c r="H386" s="48">
        <v>0</v>
      </c>
      <c r="I386" s="52" t="s">
        <v>4922</v>
      </c>
      <c r="J386" s="52" t="s">
        <v>4923</v>
      </c>
      <c r="K386" s="48" t="s">
        <v>7133</v>
      </c>
      <c r="L386" s="52" t="s">
        <v>4935</v>
      </c>
      <c r="M386" s="52" t="s">
        <v>4927</v>
      </c>
      <c r="N386" s="52" t="s">
        <v>4929</v>
      </c>
      <c r="O386" s="48" t="s">
        <v>6136</v>
      </c>
      <c r="P386" s="52">
        <v>166</v>
      </c>
      <c r="Q386" s="52" t="s">
        <v>4932</v>
      </c>
      <c r="R386" s="48">
        <v>50</v>
      </c>
      <c r="S386" s="48">
        <v>2200</v>
      </c>
      <c r="T386" s="47">
        <v>0</v>
      </c>
      <c r="U386" s="47">
        <f t="shared" si="122"/>
        <v>0</v>
      </c>
      <c r="V386" s="48"/>
      <c r="W386" s="48">
        <v>2015</v>
      </c>
      <c r="X386" s="48" t="s">
        <v>8660</v>
      </c>
      <c r="Y386" s="54"/>
      <c r="Z386" s="80"/>
      <c r="AA386" s="80"/>
      <c r="AB386" s="87"/>
    </row>
    <row r="387" spans="1:28" s="7" customFormat="1" ht="75.75" customHeight="1">
      <c r="A387" s="48" t="s">
        <v>8868</v>
      </c>
      <c r="B387" s="52" t="s">
        <v>4928</v>
      </c>
      <c r="C387" s="52" t="s">
        <v>5360</v>
      </c>
      <c r="D387" s="52" t="s">
        <v>5361</v>
      </c>
      <c r="E387" s="52" t="s">
        <v>5362</v>
      </c>
      <c r="F387" s="48" t="s">
        <v>4079</v>
      </c>
      <c r="G387" s="48" t="s">
        <v>7164</v>
      </c>
      <c r="H387" s="48">
        <v>0</v>
      </c>
      <c r="I387" s="52" t="s">
        <v>4922</v>
      </c>
      <c r="J387" s="52" t="s">
        <v>4923</v>
      </c>
      <c r="K387" s="48" t="s">
        <v>7133</v>
      </c>
      <c r="L387" s="52" t="s">
        <v>4935</v>
      </c>
      <c r="M387" s="52" t="s">
        <v>4927</v>
      </c>
      <c r="N387" s="52" t="s">
        <v>4929</v>
      </c>
      <c r="O387" s="48" t="s">
        <v>6136</v>
      </c>
      <c r="P387" s="52">
        <v>166</v>
      </c>
      <c r="Q387" s="52" t="s">
        <v>4932</v>
      </c>
      <c r="R387" s="48">
        <v>10</v>
      </c>
      <c r="S387" s="48">
        <v>1760</v>
      </c>
      <c r="T387" s="47">
        <f>R387*S387</f>
        <v>17600</v>
      </c>
      <c r="U387" s="47">
        <f t="shared" si="122"/>
        <v>19712.000000000004</v>
      </c>
      <c r="V387" s="48"/>
      <c r="W387" s="48">
        <v>2015</v>
      </c>
      <c r="X387" s="48"/>
      <c r="Y387" s="54"/>
      <c r="Z387" s="80"/>
      <c r="AA387" s="80"/>
      <c r="AB387" s="87"/>
    </row>
    <row r="388" spans="1:28" s="7" customFormat="1" ht="75.75" customHeight="1">
      <c r="A388" s="48" t="s">
        <v>6356</v>
      </c>
      <c r="B388" s="52" t="s">
        <v>4928</v>
      </c>
      <c r="C388" s="52" t="s">
        <v>5374</v>
      </c>
      <c r="D388" s="52" t="s">
        <v>5335</v>
      </c>
      <c r="E388" s="52" t="s">
        <v>5373</v>
      </c>
      <c r="F388" s="48" t="s">
        <v>2253</v>
      </c>
      <c r="G388" s="48" t="s">
        <v>7164</v>
      </c>
      <c r="H388" s="48">
        <v>20</v>
      </c>
      <c r="I388" s="52" t="s">
        <v>4922</v>
      </c>
      <c r="J388" s="52" t="s">
        <v>4923</v>
      </c>
      <c r="K388" s="48" t="s">
        <v>7133</v>
      </c>
      <c r="L388" s="52" t="s">
        <v>4935</v>
      </c>
      <c r="M388" s="52" t="s">
        <v>4927</v>
      </c>
      <c r="N388" s="52" t="s">
        <v>4929</v>
      </c>
      <c r="O388" s="48" t="s">
        <v>7124</v>
      </c>
      <c r="P388" s="52">
        <v>166</v>
      </c>
      <c r="Q388" s="52" t="s">
        <v>4932</v>
      </c>
      <c r="R388" s="48">
        <v>200</v>
      </c>
      <c r="S388" s="48">
        <v>950</v>
      </c>
      <c r="T388" s="47">
        <v>0</v>
      </c>
      <c r="U388" s="47">
        <f t="shared" si="122"/>
        <v>0</v>
      </c>
      <c r="V388" s="48" t="s">
        <v>7125</v>
      </c>
      <c r="W388" s="48">
        <v>2015</v>
      </c>
      <c r="X388" s="48" t="s">
        <v>8660</v>
      </c>
      <c r="Y388" s="54"/>
      <c r="Z388" s="80"/>
      <c r="AA388" s="80"/>
      <c r="AB388" s="87"/>
    </row>
    <row r="389" spans="1:28" s="7" customFormat="1" ht="75.75" customHeight="1">
      <c r="A389" s="48" t="s">
        <v>8869</v>
      </c>
      <c r="B389" s="52" t="s">
        <v>4928</v>
      </c>
      <c r="C389" s="52" t="s">
        <v>5374</v>
      </c>
      <c r="D389" s="52" t="s">
        <v>5335</v>
      </c>
      <c r="E389" s="52" t="s">
        <v>5373</v>
      </c>
      <c r="F389" s="48" t="s">
        <v>2253</v>
      </c>
      <c r="G389" s="48" t="s">
        <v>7164</v>
      </c>
      <c r="H389" s="48">
        <v>20</v>
      </c>
      <c r="I389" s="52" t="s">
        <v>4922</v>
      </c>
      <c r="J389" s="52" t="s">
        <v>4923</v>
      </c>
      <c r="K389" s="48" t="s">
        <v>7133</v>
      </c>
      <c r="L389" s="52" t="s">
        <v>4935</v>
      </c>
      <c r="M389" s="52" t="s">
        <v>4927</v>
      </c>
      <c r="N389" s="52" t="s">
        <v>4929</v>
      </c>
      <c r="O389" s="48" t="s">
        <v>7124</v>
      </c>
      <c r="P389" s="52">
        <v>166</v>
      </c>
      <c r="Q389" s="52" t="s">
        <v>4932</v>
      </c>
      <c r="R389" s="48">
        <v>40</v>
      </c>
      <c r="S389" s="48">
        <v>760</v>
      </c>
      <c r="T389" s="47">
        <f>R389*S389</f>
        <v>30400</v>
      </c>
      <c r="U389" s="47">
        <f t="shared" si="122"/>
        <v>34048</v>
      </c>
      <c r="V389" s="48" t="s">
        <v>7125</v>
      </c>
      <c r="W389" s="48">
        <v>2015</v>
      </c>
      <c r="X389" s="48"/>
      <c r="Y389" s="54"/>
      <c r="Z389" s="80"/>
      <c r="AA389" s="80"/>
      <c r="AB389" s="87"/>
    </row>
    <row r="390" spans="1:28" s="7" customFormat="1" ht="75.75" customHeight="1">
      <c r="A390" s="48" t="s">
        <v>6357</v>
      </c>
      <c r="B390" s="52" t="s">
        <v>4928</v>
      </c>
      <c r="C390" s="52" t="s">
        <v>5364</v>
      </c>
      <c r="D390" s="52" t="s">
        <v>5335</v>
      </c>
      <c r="E390" s="52" t="s">
        <v>5363</v>
      </c>
      <c r="F390" s="48" t="s">
        <v>2226</v>
      </c>
      <c r="G390" s="48" t="s">
        <v>7164</v>
      </c>
      <c r="H390" s="48">
        <v>20</v>
      </c>
      <c r="I390" s="52" t="s">
        <v>4922</v>
      </c>
      <c r="J390" s="52" t="s">
        <v>4923</v>
      </c>
      <c r="K390" s="48" t="s">
        <v>7133</v>
      </c>
      <c r="L390" s="52" t="s">
        <v>4935</v>
      </c>
      <c r="M390" s="52" t="s">
        <v>4927</v>
      </c>
      <c r="N390" s="52" t="s">
        <v>4929</v>
      </c>
      <c r="O390" s="48" t="s">
        <v>7124</v>
      </c>
      <c r="P390" s="52">
        <v>166</v>
      </c>
      <c r="Q390" s="52" t="s">
        <v>4932</v>
      </c>
      <c r="R390" s="48">
        <v>150</v>
      </c>
      <c r="S390" s="48">
        <v>950</v>
      </c>
      <c r="T390" s="47">
        <v>0</v>
      </c>
      <c r="U390" s="47">
        <f t="shared" si="122"/>
        <v>0</v>
      </c>
      <c r="V390" s="48" t="s">
        <v>7125</v>
      </c>
      <c r="W390" s="48">
        <v>2015</v>
      </c>
      <c r="X390" s="48" t="s">
        <v>8660</v>
      </c>
      <c r="Y390" s="54"/>
      <c r="Z390" s="80"/>
      <c r="AA390" s="80"/>
      <c r="AB390" s="87"/>
    </row>
    <row r="391" spans="1:28" s="7" customFormat="1" ht="75.75" customHeight="1">
      <c r="A391" s="48" t="s">
        <v>8870</v>
      </c>
      <c r="B391" s="52" t="s">
        <v>4928</v>
      </c>
      <c r="C391" s="52" t="s">
        <v>5364</v>
      </c>
      <c r="D391" s="52" t="s">
        <v>5335</v>
      </c>
      <c r="E391" s="52" t="s">
        <v>5363</v>
      </c>
      <c r="F391" s="48" t="s">
        <v>2226</v>
      </c>
      <c r="G391" s="48" t="s">
        <v>7164</v>
      </c>
      <c r="H391" s="48">
        <v>20</v>
      </c>
      <c r="I391" s="52" t="s">
        <v>4922</v>
      </c>
      <c r="J391" s="52" t="s">
        <v>4923</v>
      </c>
      <c r="K391" s="48" t="s">
        <v>7133</v>
      </c>
      <c r="L391" s="52" t="s">
        <v>4935</v>
      </c>
      <c r="M391" s="52" t="s">
        <v>4927</v>
      </c>
      <c r="N391" s="52" t="s">
        <v>4929</v>
      </c>
      <c r="O391" s="48" t="s">
        <v>7124</v>
      </c>
      <c r="P391" s="52">
        <v>166</v>
      </c>
      <c r="Q391" s="52" t="s">
        <v>4932</v>
      </c>
      <c r="R391" s="48">
        <v>30</v>
      </c>
      <c r="S391" s="48">
        <v>760</v>
      </c>
      <c r="T391" s="47">
        <f>R391*S391</f>
        <v>22800</v>
      </c>
      <c r="U391" s="47">
        <f t="shared" si="122"/>
        <v>25536.000000000004</v>
      </c>
      <c r="V391" s="48" t="s">
        <v>7125</v>
      </c>
      <c r="W391" s="48">
        <v>2015</v>
      </c>
      <c r="X391" s="48"/>
      <c r="Y391" s="54"/>
      <c r="Z391" s="80"/>
      <c r="AA391" s="80"/>
      <c r="AB391" s="87"/>
    </row>
    <row r="392" spans="1:28" s="7" customFormat="1" ht="75.75" customHeight="1">
      <c r="A392" s="48" t="s">
        <v>6358</v>
      </c>
      <c r="B392" s="52" t="s">
        <v>4928</v>
      </c>
      <c r="C392" s="52" t="s">
        <v>5366</v>
      </c>
      <c r="D392" s="52" t="s">
        <v>5335</v>
      </c>
      <c r="E392" s="52" t="s">
        <v>5365</v>
      </c>
      <c r="F392" s="48" t="s">
        <v>4080</v>
      </c>
      <c r="G392" s="48" t="s">
        <v>7164</v>
      </c>
      <c r="H392" s="48">
        <v>20</v>
      </c>
      <c r="I392" s="52" t="s">
        <v>4922</v>
      </c>
      <c r="J392" s="52" t="s">
        <v>4923</v>
      </c>
      <c r="K392" s="48" t="s">
        <v>7133</v>
      </c>
      <c r="L392" s="52" t="s">
        <v>4935</v>
      </c>
      <c r="M392" s="52" t="s">
        <v>4927</v>
      </c>
      <c r="N392" s="52" t="s">
        <v>4929</v>
      </c>
      <c r="O392" s="48" t="s">
        <v>7124</v>
      </c>
      <c r="P392" s="52">
        <v>166</v>
      </c>
      <c r="Q392" s="52" t="s">
        <v>4932</v>
      </c>
      <c r="R392" s="48">
        <v>100</v>
      </c>
      <c r="S392" s="48">
        <v>950</v>
      </c>
      <c r="T392" s="47">
        <v>0</v>
      </c>
      <c r="U392" s="47">
        <f t="shared" si="122"/>
        <v>0</v>
      </c>
      <c r="V392" s="48" t="s">
        <v>7125</v>
      </c>
      <c r="W392" s="48">
        <v>2015</v>
      </c>
      <c r="X392" s="48" t="s">
        <v>8660</v>
      </c>
      <c r="Y392" s="54"/>
      <c r="Z392" s="80"/>
      <c r="AA392" s="80"/>
      <c r="AB392" s="87"/>
    </row>
    <row r="393" spans="1:28" s="7" customFormat="1" ht="75.75" customHeight="1">
      <c r="A393" s="48" t="s">
        <v>8871</v>
      </c>
      <c r="B393" s="52" t="s">
        <v>4928</v>
      </c>
      <c r="C393" s="52" t="s">
        <v>5366</v>
      </c>
      <c r="D393" s="52" t="s">
        <v>5335</v>
      </c>
      <c r="E393" s="52" t="s">
        <v>5365</v>
      </c>
      <c r="F393" s="48" t="s">
        <v>4080</v>
      </c>
      <c r="G393" s="48" t="s">
        <v>7164</v>
      </c>
      <c r="H393" s="48">
        <v>20</v>
      </c>
      <c r="I393" s="52" t="s">
        <v>4922</v>
      </c>
      <c r="J393" s="52" t="s">
        <v>4923</v>
      </c>
      <c r="K393" s="48" t="s">
        <v>7133</v>
      </c>
      <c r="L393" s="52" t="s">
        <v>4935</v>
      </c>
      <c r="M393" s="52" t="s">
        <v>4927</v>
      </c>
      <c r="N393" s="52" t="s">
        <v>4929</v>
      </c>
      <c r="O393" s="48" t="s">
        <v>7124</v>
      </c>
      <c r="P393" s="52">
        <v>166</v>
      </c>
      <c r="Q393" s="52" t="s">
        <v>4932</v>
      </c>
      <c r="R393" s="48">
        <v>20</v>
      </c>
      <c r="S393" s="48">
        <v>760</v>
      </c>
      <c r="T393" s="47">
        <f>R393*S393</f>
        <v>15200</v>
      </c>
      <c r="U393" s="47">
        <f t="shared" si="122"/>
        <v>17024</v>
      </c>
      <c r="V393" s="48" t="s">
        <v>7125</v>
      </c>
      <c r="W393" s="48">
        <v>2015</v>
      </c>
      <c r="X393" s="48"/>
      <c r="Y393" s="54"/>
      <c r="Z393" s="80"/>
      <c r="AA393" s="80"/>
      <c r="AB393" s="87"/>
    </row>
    <row r="394" spans="1:28" s="7" customFormat="1" ht="75.75" customHeight="1">
      <c r="A394" s="48" t="s">
        <v>6359</v>
      </c>
      <c r="B394" s="52" t="s">
        <v>4928</v>
      </c>
      <c r="C394" s="52" t="s">
        <v>5368</v>
      </c>
      <c r="D394" s="52" t="s">
        <v>5335</v>
      </c>
      <c r="E394" s="52" t="s">
        <v>5367</v>
      </c>
      <c r="F394" s="48" t="s">
        <v>4081</v>
      </c>
      <c r="G394" s="48" t="s">
        <v>7164</v>
      </c>
      <c r="H394" s="48">
        <v>20</v>
      </c>
      <c r="I394" s="52" t="s">
        <v>4922</v>
      </c>
      <c r="J394" s="52" t="s">
        <v>4923</v>
      </c>
      <c r="K394" s="48" t="s">
        <v>7133</v>
      </c>
      <c r="L394" s="52" t="s">
        <v>4935</v>
      </c>
      <c r="M394" s="52" t="s">
        <v>4927</v>
      </c>
      <c r="N394" s="52" t="s">
        <v>4929</v>
      </c>
      <c r="O394" s="48" t="s">
        <v>7124</v>
      </c>
      <c r="P394" s="52">
        <v>166</v>
      </c>
      <c r="Q394" s="52" t="s">
        <v>4932</v>
      </c>
      <c r="R394" s="48">
        <v>100</v>
      </c>
      <c r="S394" s="48">
        <v>950</v>
      </c>
      <c r="T394" s="47">
        <v>0</v>
      </c>
      <c r="U394" s="47">
        <f t="shared" si="122"/>
        <v>0</v>
      </c>
      <c r="V394" s="48" t="s">
        <v>7125</v>
      </c>
      <c r="W394" s="48">
        <v>2015</v>
      </c>
      <c r="X394" s="48" t="s">
        <v>8660</v>
      </c>
      <c r="Y394" s="54"/>
      <c r="Z394" s="80"/>
      <c r="AA394" s="80"/>
      <c r="AB394" s="87"/>
    </row>
    <row r="395" spans="1:28" s="7" customFormat="1" ht="75.75" customHeight="1">
      <c r="A395" s="48" t="s">
        <v>8872</v>
      </c>
      <c r="B395" s="52" t="s">
        <v>4928</v>
      </c>
      <c r="C395" s="52" t="s">
        <v>5368</v>
      </c>
      <c r="D395" s="52" t="s">
        <v>5335</v>
      </c>
      <c r="E395" s="52" t="s">
        <v>5367</v>
      </c>
      <c r="F395" s="48" t="s">
        <v>4081</v>
      </c>
      <c r="G395" s="48" t="s">
        <v>7164</v>
      </c>
      <c r="H395" s="48">
        <v>20</v>
      </c>
      <c r="I395" s="52" t="s">
        <v>4922</v>
      </c>
      <c r="J395" s="52" t="s">
        <v>4923</v>
      </c>
      <c r="K395" s="48" t="s">
        <v>7133</v>
      </c>
      <c r="L395" s="52" t="s">
        <v>4935</v>
      </c>
      <c r="M395" s="52" t="s">
        <v>4927</v>
      </c>
      <c r="N395" s="52" t="s">
        <v>4929</v>
      </c>
      <c r="O395" s="48" t="s">
        <v>7124</v>
      </c>
      <c r="P395" s="52">
        <v>166</v>
      </c>
      <c r="Q395" s="52" t="s">
        <v>4932</v>
      </c>
      <c r="R395" s="48">
        <v>20</v>
      </c>
      <c r="S395" s="48">
        <v>760</v>
      </c>
      <c r="T395" s="47">
        <f>R395*S395</f>
        <v>15200</v>
      </c>
      <c r="U395" s="47">
        <f t="shared" si="122"/>
        <v>17024</v>
      </c>
      <c r="V395" s="48" t="s">
        <v>7125</v>
      </c>
      <c r="W395" s="48">
        <v>2015</v>
      </c>
      <c r="X395" s="48"/>
      <c r="Y395" s="54"/>
      <c r="Z395" s="80"/>
      <c r="AA395" s="80"/>
      <c r="AB395" s="87"/>
    </row>
    <row r="396" spans="1:28" s="7" customFormat="1" ht="75.75" customHeight="1">
      <c r="A396" s="48" t="s">
        <v>6360</v>
      </c>
      <c r="B396" s="52" t="s">
        <v>4928</v>
      </c>
      <c r="C396" s="52" t="s">
        <v>5369</v>
      </c>
      <c r="D396" s="52" t="s">
        <v>5335</v>
      </c>
      <c r="E396" s="52" t="s">
        <v>5370</v>
      </c>
      <c r="F396" s="48" t="s">
        <v>4082</v>
      </c>
      <c r="G396" s="48" t="s">
        <v>7164</v>
      </c>
      <c r="H396" s="48">
        <v>20</v>
      </c>
      <c r="I396" s="52" t="s">
        <v>4922</v>
      </c>
      <c r="J396" s="52" t="s">
        <v>4923</v>
      </c>
      <c r="K396" s="48" t="s">
        <v>7133</v>
      </c>
      <c r="L396" s="52" t="s">
        <v>4935</v>
      </c>
      <c r="M396" s="52" t="s">
        <v>4927</v>
      </c>
      <c r="N396" s="52" t="s">
        <v>4929</v>
      </c>
      <c r="O396" s="48" t="s">
        <v>7124</v>
      </c>
      <c r="P396" s="52">
        <v>166</v>
      </c>
      <c r="Q396" s="52" t="s">
        <v>4932</v>
      </c>
      <c r="R396" s="48">
        <v>150</v>
      </c>
      <c r="S396" s="48">
        <v>950</v>
      </c>
      <c r="T396" s="47">
        <v>0</v>
      </c>
      <c r="U396" s="47">
        <f t="shared" si="122"/>
        <v>0</v>
      </c>
      <c r="V396" s="48" t="s">
        <v>7125</v>
      </c>
      <c r="W396" s="48">
        <v>2015</v>
      </c>
      <c r="X396" s="48" t="s">
        <v>8660</v>
      </c>
      <c r="Y396" s="54"/>
      <c r="Z396" s="80"/>
      <c r="AA396" s="80"/>
      <c r="AB396" s="87"/>
    </row>
    <row r="397" spans="1:28" s="7" customFormat="1" ht="75.75" customHeight="1">
      <c r="A397" s="48" t="s">
        <v>8873</v>
      </c>
      <c r="B397" s="52" t="s">
        <v>4928</v>
      </c>
      <c r="C397" s="52" t="s">
        <v>5369</v>
      </c>
      <c r="D397" s="52" t="s">
        <v>5335</v>
      </c>
      <c r="E397" s="52" t="s">
        <v>5370</v>
      </c>
      <c r="F397" s="48" t="s">
        <v>4082</v>
      </c>
      <c r="G397" s="48" t="s">
        <v>7164</v>
      </c>
      <c r="H397" s="48">
        <v>20</v>
      </c>
      <c r="I397" s="52" t="s">
        <v>4922</v>
      </c>
      <c r="J397" s="52" t="s">
        <v>4923</v>
      </c>
      <c r="K397" s="48" t="s">
        <v>7133</v>
      </c>
      <c r="L397" s="52" t="s">
        <v>4935</v>
      </c>
      <c r="M397" s="52" t="s">
        <v>4927</v>
      </c>
      <c r="N397" s="52" t="s">
        <v>4929</v>
      </c>
      <c r="O397" s="48" t="s">
        <v>7124</v>
      </c>
      <c r="P397" s="52">
        <v>166</v>
      </c>
      <c r="Q397" s="52" t="s">
        <v>4932</v>
      </c>
      <c r="R397" s="48">
        <v>30</v>
      </c>
      <c r="S397" s="48">
        <v>760</v>
      </c>
      <c r="T397" s="47">
        <f>R397*S397</f>
        <v>22800</v>
      </c>
      <c r="U397" s="47">
        <f t="shared" si="122"/>
        <v>25536.000000000004</v>
      </c>
      <c r="V397" s="48" t="s">
        <v>7125</v>
      </c>
      <c r="W397" s="48">
        <v>2015</v>
      </c>
      <c r="X397" s="48"/>
      <c r="Y397" s="54"/>
      <c r="Z397" s="80"/>
      <c r="AA397" s="80"/>
      <c r="AB397" s="87"/>
    </row>
    <row r="398" spans="1:28" s="7" customFormat="1" ht="75.75" customHeight="1">
      <c r="A398" s="48" t="s">
        <v>6361</v>
      </c>
      <c r="B398" s="52" t="s">
        <v>4928</v>
      </c>
      <c r="C398" s="52" t="s">
        <v>5378</v>
      </c>
      <c r="D398" s="52" t="s">
        <v>5335</v>
      </c>
      <c r="E398" s="52" t="s">
        <v>5377</v>
      </c>
      <c r="F398" s="48" t="s">
        <v>4083</v>
      </c>
      <c r="G398" s="48" t="s">
        <v>7164</v>
      </c>
      <c r="H398" s="48">
        <v>20</v>
      </c>
      <c r="I398" s="52" t="s">
        <v>4922</v>
      </c>
      <c r="J398" s="52" t="s">
        <v>4923</v>
      </c>
      <c r="K398" s="48" t="s">
        <v>7133</v>
      </c>
      <c r="L398" s="52" t="s">
        <v>4935</v>
      </c>
      <c r="M398" s="52" t="s">
        <v>4927</v>
      </c>
      <c r="N398" s="52" t="s">
        <v>4929</v>
      </c>
      <c r="O398" s="48" t="s">
        <v>7124</v>
      </c>
      <c r="P398" s="52">
        <v>166</v>
      </c>
      <c r="Q398" s="52" t="s">
        <v>4932</v>
      </c>
      <c r="R398" s="48">
        <v>100</v>
      </c>
      <c r="S398" s="48">
        <v>950</v>
      </c>
      <c r="T398" s="47">
        <v>0</v>
      </c>
      <c r="U398" s="47">
        <f t="shared" si="122"/>
        <v>0</v>
      </c>
      <c r="V398" s="48" t="s">
        <v>7125</v>
      </c>
      <c r="W398" s="48">
        <v>2015</v>
      </c>
      <c r="X398" s="48" t="s">
        <v>8660</v>
      </c>
      <c r="Y398" s="54"/>
      <c r="Z398" s="80"/>
      <c r="AA398" s="80"/>
      <c r="AB398" s="87"/>
    </row>
    <row r="399" spans="1:28" s="7" customFormat="1" ht="75.75" customHeight="1">
      <c r="A399" s="48" t="s">
        <v>8874</v>
      </c>
      <c r="B399" s="52" t="s">
        <v>4928</v>
      </c>
      <c r="C399" s="52" t="s">
        <v>5378</v>
      </c>
      <c r="D399" s="52" t="s">
        <v>5335</v>
      </c>
      <c r="E399" s="52" t="s">
        <v>5377</v>
      </c>
      <c r="F399" s="48" t="s">
        <v>4083</v>
      </c>
      <c r="G399" s="48" t="s">
        <v>7164</v>
      </c>
      <c r="H399" s="48">
        <v>20</v>
      </c>
      <c r="I399" s="52" t="s">
        <v>4922</v>
      </c>
      <c r="J399" s="52" t="s">
        <v>4923</v>
      </c>
      <c r="K399" s="48" t="s">
        <v>7133</v>
      </c>
      <c r="L399" s="52" t="s">
        <v>4935</v>
      </c>
      <c r="M399" s="52" t="s">
        <v>4927</v>
      </c>
      <c r="N399" s="52" t="s">
        <v>4929</v>
      </c>
      <c r="O399" s="48" t="s">
        <v>7124</v>
      </c>
      <c r="P399" s="52">
        <v>166</v>
      </c>
      <c r="Q399" s="52" t="s">
        <v>4932</v>
      </c>
      <c r="R399" s="48">
        <v>20</v>
      </c>
      <c r="S399" s="48">
        <v>760</v>
      </c>
      <c r="T399" s="47">
        <f>R399*S399</f>
        <v>15200</v>
      </c>
      <c r="U399" s="47">
        <f t="shared" si="122"/>
        <v>17024</v>
      </c>
      <c r="V399" s="48" t="s">
        <v>7125</v>
      </c>
      <c r="W399" s="48">
        <v>2015</v>
      </c>
      <c r="X399" s="48"/>
      <c r="Y399" s="54"/>
      <c r="Z399" s="80"/>
      <c r="AA399" s="80"/>
      <c r="AB399" s="87"/>
    </row>
    <row r="400" spans="1:28" s="7" customFormat="1" ht="75.75" customHeight="1">
      <c r="A400" s="48" t="s">
        <v>6362</v>
      </c>
      <c r="B400" s="52" t="s">
        <v>4928</v>
      </c>
      <c r="C400" s="52" t="s">
        <v>5372</v>
      </c>
      <c r="D400" s="52" t="s">
        <v>5335</v>
      </c>
      <c r="E400" s="52" t="s">
        <v>5371</v>
      </c>
      <c r="F400" s="48" t="s">
        <v>4084</v>
      </c>
      <c r="G400" s="48" t="s">
        <v>7164</v>
      </c>
      <c r="H400" s="48">
        <v>20</v>
      </c>
      <c r="I400" s="52" t="s">
        <v>4922</v>
      </c>
      <c r="J400" s="52" t="s">
        <v>4923</v>
      </c>
      <c r="K400" s="48" t="s">
        <v>7133</v>
      </c>
      <c r="L400" s="52" t="s">
        <v>4935</v>
      </c>
      <c r="M400" s="52" t="s">
        <v>4927</v>
      </c>
      <c r="N400" s="52" t="s">
        <v>4929</v>
      </c>
      <c r="O400" s="48" t="s">
        <v>7124</v>
      </c>
      <c r="P400" s="52">
        <v>166</v>
      </c>
      <c r="Q400" s="52" t="s">
        <v>4932</v>
      </c>
      <c r="R400" s="48">
        <v>150</v>
      </c>
      <c r="S400" s="48">
        <v>950</v>
      </c>
      <c r="T400" s="47">
        <v>0</v>
      </c>
      <c r="U400" s="47">
        <f t="shared" si="122"/>
        <v>0</v>
      </c>
      <c r="V400" s="48" t="s">
        <v>7125</v>
      </c>
      <c r="W400" s="48">
        <v>2015</v>
      </c>
      <c r="X400" s="48" t="s">
        <v>8660</v>
      </c>
      <c r="Y400" s="54"/>
      <c r="Z400" s="80"/>
      <c r="AA400" s="80"/>
      <c r="AB400" s="87"/>
    </row>
    <row r="401" spans="1:28" s="7" customFormat="1" ht="75.75" customHeight="1">
      <c r="A401" s="48" t="s">
        <v>8875</v>
      </c>
      <c r="B401" s="52" t="s">
        <v>4928</v>
      </c>
      <c r="C401" s="52" t="s">
        <v>5372</v>
      </c>
      <c r="D401" s="52" t="s">
        <v>5335</v>
      </c>
      <c r="E401" s="52" t="s">
        <v>5371</v>
      </c>
      <c r="F401" s="48" t="s">
        <v>4084</v>
      </c>
      <c r="G401" s="48" t="s">
        <v>7164</v>
      </c>
      <c r="H401" s="48">
        <v>20</v>
      </c>
      <c r="I401" s="52" t="s">
        <v>4922</v>
      </c>
      <c r="J401" s="52" t="s">
        <v>4923</v>
      </c>
      <c r="K401" s="48" t="s">
        <v>7133</v>
      </c>
      <c r="L401" s="52" t="s">
        <v>4935</v>
      </c>
      <c r="M401" s="52" t="s">
        <v>4927</v>
      </c>
      <c r="N401" s="52" t="s">
        <v>4929</v>
      </c>
      <c r="O401" s="48" t="s">
        <v>7124</v>
      </c>
      <c r="P401" s="52">
        <v>166</v>
      </c>
      <c r="Q401" s="52" t="s">
        <v>4932</v>
      </c>
      <c r="R401" s="48">
        <v>30</v>
      </c>
      <c r="S401" s="48">
        <v>760</v>
      </c>
      <c r="T401" s="47">
        <f>R401*S401</f>
        <v>22800</v>
      </c>
      <c r="U401" s="47">
        <f t="shared" si="122"/>
        <v>25536.000000000004</v>
      </c>
      <c r="V401" s="48" t="s">
        <v>7125</v>
      </c>
      <c r="W401" s="48">
        <v>2015</v>
      </c>
      <c r="X401" s="48"/>
      <c r="Y401" s="54"/>
      <c r="Z401" s="80"/>
      <c r="AA401" s="80"/>
      <c r="AB401" s="87"/>
    </row>
    <row r="402" spans="1:28" s="7" customFormat="1" ht="75.75" customHeight="1">
      <c r="A402" s="48" t="s">
        <v>618</v>
      </c>
      <c r="B402" s="52" t="s">
        <v>4928</v>
      </c>
      <c r="C402" s="52" t="s">
        <v>6074</v>
      </c>
      <c r="D402" s="52" t="s">
        <v>5335</v>
      </c>
      <c r="E402" s="52" t="s">
        <v>6073</v>
      </c>
      <c r="F402" s="48" t="s">
        <v>4085</v>
      </c>
      <c r="G402" s="48" t="s">
        <v>7164</v>
      </c>
      <c r="H402" s="48">
        <v>20</v>
      </c>
      <c r="I402" s="52" t="s">
        <v>4922</v>
      </c>
      <c r="J402" s="52" t="s">
        <v>4923</v>
      </c>
      <c r="K402" s="48" t="s">
        <v>7133</v>
      </c>
      <c r="L402" s="52" t="s">
        <v>4935</v>
      </c>
      <c r="M402" s="52" t="s">
        <v>4927</v>
      </c>
      <c r="N402" s="52" t="s">
        <v>4929</v>
      </c>
      <c r="O402" s="48" t="s">
        <v>7124</v>
      </c>
      <c r="P402" s="52">
        <v>166</v>
      </c>
      <c r="Q402" s="52" t="s">
        <v>4932</v>
      </c>
      <c r="R402" s="48">
        <v>100</v>
      </c>
      <c r="S402" s="48">
        <v>950</v>
      </c>
      <c r="T402" s="47">
        <v>0</v>
      </c>
      <c r="U402" s="47">
        <f t="shared" si="122"/>
        <v>0</v>
      </c>
      <c r="V402" s="48" t="s">
        <v>7125</v>
      </c>
      <c r="W402" s="48">
        <v>2015</v>
      </c>
      <c r="X402" s="48" t="s">
        <v>8660</v>
      </c>
      <c r="Y402" s="54"/>
      <c r="Z402" s="80"/>
      <c r="AA402" s="80"/>
      <c r="AB402" s="87"/>
    </row>
    <row r="403" spans="1:28" s="7" customFormat="1" ht="75.75" customHeight="1">
      <c r="A403" s="48" t="s">
        <v>8876</v>
      </c>
      <c r="B403" s="52" t="s">
        <v>4928</v>
      </c>
      <c r="C403" s="52" t="s">
        <v>6074</v>
      </c>
      <c r="D403" s="52" t="s">
        <v>5335</v>
      </c>
      <c r="E403" s="52" t="s">
        <v>6073</v>
      </c>
      <c r="F403" s="48" t="s">
        <v>4085</v>
      </c>
      <c r="G403" s="48" t="s">
        <v>7164</v>
      </c>
      <c r="H403" s="48">
        <v>20</v>
      </c>
      <c r="I403" s="52" t="s">
        <v>4922</v>
      </c>
      <c r="J403" s="52" t="s">
        <v>4923</v>
      </c>
      <c r="K403" s="48" t="s">
        <v>7133</v>
      </c>
      <c r="L403" s="52" t="s">
        <v>4935</v>
      </c>
      <c r="M403" s="52" t="s">
        <v>4927</v>
      </c>
      <c r="N403" s="52" t="s">
        <v>4929</v>
      </c>
      <c r="O403" s="48" t="s">
        <v>7124</v>
      </c>
      <c r="P403" s="52">
        <v>166</v>
      </c>
      <c r="Q403" s="52" t="s">
        <v>4932</v>
      </c>
      <c r="R403" s="48">
        <v>20</v>
      </c>
      <c r="S403" s="48">
        <v>760</v>
      </c>
      <c r="T403" s="47">
        <f>R403*S403</f>
        <v>15200</v>
      </c>
      <c r="U403" s="47">
        <f t="shared" si="122"/>
        <v>17024</v>
      </c>
      <c r="V403" s="48" t="s">
        <v>7125</v>
      </c>
      <c r="W403" s="48">
        <v>2015</v>
      </c>
      <c r="X403" s="48"/>
      <c r="Y403" s="54"/>
      <c r="Z403" s="80"/>
      <c r="AA403" s="80"/>
      <c r="AB403" s="87"/>
    </row>
    <row r="404" spans="1:28" s="7" customFormat="1" ht="75.75" customHeight="1">
      <c r="A404" s="48" t="s">
        <v>6363</v>
      </c>
      <c r="B404" s="52" t="s">
        <v>4928</v>
      </c>
      <c r="C404" s="52" t="s">
        <v>5376</v>
      </c>
      <c r="D404" s="52" t="s">
        <v>5335</v>
      </c>
      <c r="E404" s="52" t="s">
        <v>5375</v>
      </c>
      <c r="F404" s="48" t="s">
        <v>4086</v>
      </c>
      <c r="G404" s="48" t="s">
        <v>7164</v>
      </c>
      <c r="H404" s="48">
        <v>20</v>
      </c>
      <c r="I404" s="52" t="s">
        <v>4922</v>
      </c>
      <c r="J404" s="52" t="s">
        <v>4923</v>
      </c>
      <c r="K404" s="48" t="s">
        <v>7133</v>
      </c>
      <c r="L404" s="52" t="s">
        <v>4935</v>
      </c>
      <c r="M404" s="52" t="s">
        <v>4927</v>
      </c>
      <c r="N404" s="52" t="s">
        <v>4929</v>
      </c>
      <c r="O404" s="48" t="s">
        <v>7124</v>
      </c>
      <c r="P404" s="52">
        <v>166</v>
      </c>
      <c r="Q404" s="52" t="s">
        <v>4932</v>
      </c>
      <c r="R404" s="48">
        <v>100</v>
      </c>
      <c r="S404" s="48">
        <v>950</v>
      </c>
      <c r="T404" s="47">
        <v>0</v>
      </c>
      <c r="U404" s="47">
        <f t="shared" si="122"/>
        <v>0</v>
      </c>
      <c r="V404" s="48" t="s">
        <v>7125</v>
      </c>
      <c r="W404" s="48">
        <v>2015</v>
      </c>
      <c r="X404" s="48" t="s">
        <v>8660</v>
      </c>
      <c r="Y404" s="54"/>
      <c r="Z404" s="80"/>
      <c r="AA404" s="80"/>
      <c r="AB404" s="87"/>
    </row>
    <row r="405" spans="1:28" s="7" customFormat="1" ht="75.75" customHeight="1">
      <c r="A405" s="48" t="s">
        <v>8877</v>
      </c>
      <c r="B405" s="52" t="s">
        <v>4928</v>
      </c>
      <c r="C405" s="52" t="s">
        <v>5376</v>
      </c>
      <c r="D405" s="52" t="s">
        <v>5335</v>
      </c>
      <c r="E405" s="52" t="s">
        <v>5375</v>
      </c>
      <c r="F405" s="48" t="s">
        <v>4086</v>
      </c>
      <c r="G405" s="48" t="s">
        <v>7164</v>
      </c>
      <c r="H405" s="48">
        <v>20</v>
      </c>
      <c r="I405" s="52" t="s">
        <v>4922</v>
      </c>
      <c r="J405" s="52" t="s">
        <v>4923</v>
      </c>
      <c r="K405" s="48" t="s">
        <v>7133</v>
      </c>
      <c r="L405" s="52" t="s">
        <v>4935</v>
      </c>
      <c r="M405" s="52" t="s">
        <v>4927</v>
      </c>
      <c r="N405" s="52" t="s">
        <v>4929</v>
      </c>
      <c r="O405" s="48" t="s">
        <v>7124</v>
      </c>
      <c r="P405" s="52">
        <v>166</v>
      </c>
      <c r="Q405" s="52" t="s">
        <v>4932</v>
      </c>
      <c r="R405" s="48">
        <v>20</v>
      </c>
      <c r="S405" s="48">
        <v>760</v>
      </c>
      <c r="T405" s="47">
        <f>R405*S405</f>
        <v>15200</v>
      </c>
      <c r="U405" s="47">
        <f t="shared" si="122"/>
        <v>17024</v>
      </c>
      <c r="V405" s="48" t="s">
        <v>7125</v>
      </c>
      <c r="W405" s="48">
        <v>2015</v>
      </c>
      <c r="X405" s="48"/>
      <c r="Y405" s="54"/>
      <c r="Z405" s="80"/>
      <c r="AA405" s="80"/>
      <c r="AB405" s="87"/>
    </row>
    <row r="406" spans="1:28" s="7" customFormat="1" ht="75.75" customHeight="1">
      <c r="A406" s="48" t="s">
        <v>6364</v>
      </c>
      <c r="B406" s="52" t="s">
        <v>4928</v>
      </c>
      <c r="C406" s="52" t="s">
        <v>5380</v>
      </c>
      <c r="D406" s="52" t="s">
        <v>5335</v>
      </c>
      <c r="E406" s="52" t="s">
        <v>5379</v>
      </c>
      <c r="F406" s="48" t="s">
        <v>4087</v>
      </c>
      <c r="G406" s="48" t="s">
        <v>7164</v>
      </c>
      <c r="H406" s="48">
        <v>20</v>
      </c>
      <c r="I406" s="52" t="s">
        <v>4922</v>
      </c>
      <c r="J406" s="52" t="s">
        <v>4923</v>
      </c>
      <c r="K406" s="48" t="s">
        <v>7133</v>
      </c>
      <c r="L406" s="52" t="s">
        <v>4935</v>
      </c>
      <c r="M406" s="52" t="s">
        <v>4927</v>
      </c>
      <c r="N406" s="52" t="s">
        <v>4929</v>
      </c>
      <c r="O406" s="48" t="s">
        <v>7124</v>
      </c>
      <c r="P406" s="52">
        <v>166</v>
      </c>
      <c r="Q406" s="52" t="s">
        <v>4932</v>
      </c>
      <c r="R406" s="48">
        <v>100</v>
      </c>
      <c r="S406" s="48">
        <v>950</v>
      </c>
      <c r="T406" s="47">
        <v>0</v>
      </c>
      <c r="U406" s="47">
        <f t="shared" si="122"/>
        <v>0</v>
      </c>
      <c r="V406" s="48" t="s">
        <v>7125</v>
      </c>
      <c r="W406" s="48">
        <v>2015</v>
      </c>
      <c r="X406" s="48" t="s">
        <v>8660</v>
      </c>
      <c r="Y406" s="54"/>
      <c r="Z406" s="80"/>
      <c r="AA406" s="80"/>
      <c r="AB406" s="87"/>
    </row>
    <row r="407" spans="1:28" s="7" customFormat="1" ht="75.75" customHeight="1">
      <c r="A407" s="48" t="s">
        <v>8878</v>
      </c>
      <c r="B407" s="52" t="s">
        <v>4928</v>
      </c>
      <c r="C407" s="52" t="s">
        <v>5380</v>
      </c>
      <c r="D407" s="52" t="s">
        <v>5335</v>
      </c>
      <c r="E407" s="52" t="s">
        <v>5379</v>
      </c>
      <c r="F407" s="48" t="s">
        <v>4087</v>
      </c>
      <c r="G407" s="48" t="s">
        <v>7164</v>
      </c>
      <c r="H407" s="48">
        <v>20</v>
      </c>
      <c r="I407" s="52" t="s">
        <v>4922</v>
      </c>
      <c r="J407" s="52" t="s">
        <v>4923</v>
      </c>
      <c r="K407" s="48" t="s">
        <v>7133</v>
      </c>
      <c r="L407" s="52" t="s">
        <v>4935</v>
      </c>
      <c r="M407" s="52" t="s">
        <v>4927</v>
      </c>
      <c r="N407" s="52" t="s">
        <v>4929</v>
      </c>
      <c r="O407" s="48" t="s">
        <v>7124</v>
      </c>
      <c r="P407" s="52">
        <v>166</v>
      </c>
      <c r="Q407" s="52" t="s">
        <v>4932</v>
      </c>
      <c r="R407" s="48">
        <v>20</v>
      </c>
      <c r="S407" s="48">
        <v>760</v>
      </c>
      <c r="T407" s="47">
        <f>R407*S407</f>
        <v>15200</v>
      </c>
      <c r="U407" s="47">
        <f t="shared" si="122"/>
        <v>17024</v>
      </c>
      <c r="V407" s="48" t="s">
        <v>7125</v>
      </c>
      <c r="W407" s="48">
        <v>2015</v>
      </c>
      <c r="X407" s="48"/>
      <c r="Y407" s="54"/>
      <c r="Z407" s="80"/>
      <c r="AA407" s="80"/>
      <c r="AB407" s="87"/>
    </row>
    <row r="408" spans="1:28" s="7" customFormat="1" ht="75.75" customHeight="1">
      <c r="A408" s="48" t="s">
        <v>631</v>
      </c>
      <c r="B408" s="52" t="s">
        <v>4928</v>
      </c>
      <c r="C408" s="52" t="s">
        <v>5381</v>
      </c>
      <c r="D408" s="52" t="s">
        <v>5382</v>
      </c>
      <c r="E408" s="52" t="s">
        <v>5383</v>
      </c>
      <c r="F408" s="48" t="s">
        <v>4088</v>
      </c>
      <c r="G408" s="48" t="s">
        <v>7164</v>
      </c>
      <c r="H408" s="48">
        <v>0</v>
      </c>
      <c r="I408" s="52" t="s">
        <v>4922</v>
      </c>
      <c r="J408" s="52" t="s">
        <v>4923</v>
      </c>
      <c r="K408" s="48" t="s">
        <v>7133</v>
      </c>
      <c r="L408" s="52" t="s">
        <v>4935</v>
      </c>
      <c r="M408" s="52" t="s">
        <v>4927</v>
      </c>
      <c r="N408" s="52" t="s">
        <v>4929</v>
      </c>
      <c r="O408" s="48" t="s">
        <v>6136</v>
      </c>
      <c r="P408" s="52">
        <v>112</v>
      </c>
      <c r="Q408" s="52" t="s">
        <v>8857</v>
      </c>
      <c r="R408" s="48">
        <v>1000</v>
      </c>
      <c r="S408" s="48">
        <v>450</v>
      </c>
      <c r="T408" s="47">
        <v>0</v>
      </c>
      <c r="U408" s="47">
        <f t="shared" si="122"/>
        <v>0</v>
      </c>
      <c r="V408" s="48"/>
      <c r="W408" s="48">
        <v>2015</v>
      </c>
      <c r="X408" s="48" t="s">
        <v>8660</v>
      </c>
      <c r="Y408" s="54"/>
      <c r="Z408" s="80"/>
      <c r="AA408" s="80"/>
      <c r="AB408" s="87"/>
    </row>
    <row r="409" spans="1:28" s="7" customFormat="1" ht="75.75" customHeight="1">
      <c r="A409" s="48" t="s">
        <v>8879</v>
      </c>
      <c r="B409" s="52" t="s">
        <v>4928</v>
      </c>
      <c r="C409" s="52" t="s">
        <v>5381</v>
      </c>
      <c r="D409" s="52" t="s">
        <v>5382</v>
      </c>
      <c r="E409" s="52" t="s">
        <v>5383</v>
      </c>
      <c r="F409" s="48" t="s">
        <v>4088</v>
      </c>
      <c r="G409" s="48" t="s">
        <v>7164</v>
      </c>
      <c r="H409" s="48">
        <v>0</v>
      </c>
      <c r="I409" s="52" t="s">
        <v>4922</v>
      </c>
      <c r="J409" s="52" t="s">
        <v>4923</v>
      </c>
      <c r="K409" s="48" t="s">
        <v>7133</v>
      </c>
      <c r="L409" s="52" t="s">
        <v>4935</v>
      </c>
      <c r="M409" s="52" t="s">
        <v>4927</v>
      </c>
      <c r="N409" s="52" t="s">
        <v>4929</v>
      </c>
      <c r="O409" s="48" t="s">
        <v>6136</v>
      </c>
      <c r="P409" s="52">
        <v>112</v>
      </c>
      <c r="Q409" s="52" t="s">
        <v>8857</v>
      </c>
      <c r="R409" s="48">
        <v>200</v>
      </c>
      <c r="S409" s="48">
        <v>360</v>
      </c>
      <c r="T409" s="47">
        <f>R409*S409</f>
        <v>72000</v>
      </c>
      <c r="U409" s="47">
        <f t="shared" si="122"/>
        <v>80640.000000000015</v>
      </c>
      <c r="V409" s="48"/>
      <c r="W409" s="48">
        <v>2015</v>
      </c>
      <c r="X409" s="48"/>
      <c r="Y409" s="54"/>
      <c r="Z409" s="80"/>
      <c r="AA409" s="80"/>
      <c r="AB409" s="87"/>
    </row>
    <row r="410" spans="1:28" s="7" customFormat="1" ht="75.75" customHeight="1">
      <c r="A410" s="48" t="s">
        <v>6365</v>
      </c>
      <c r="B410" s="52" t="s">
        <v>4928</v>
      </c>
      <c r="C410" s="52" t="s">
        <v>5384</v>
      </c>
      <c r="D410" s="52" t="s">
        <v>5385</v>
      </c>
      <c r="E410" s="52" t="s">
        <v>5386</v>
      </c>
      <c r="F410" s="48" t="s">
        <v>7933</v>
      </c>
      <c r="G410" s="48" t="s">
        <v>7164</v>
      </c>
      <c r="H410" s="48">
        <v>0</v>
      </c>
      <c r="I410" s="52" t="s">
        <v>4922</v>
      </c>
      <c r="J410" s="52" t="s">
        <v>4923</v>
      </c>
      <c r="K410" s="48" t="s">
        <v>7133</v>
      </c>
      <c r="L410" s="52" t="s">
        <v>4935</v>
      </c>
      <c r="M410" s="52" t="s">
        <v>4927</v>
      </c>
      <c r="N410" s="52" t="s">
        <v>4929</v>
      </c>
      <c r="O410" s="48" t="s">
        <v>6136</v>
      </c>
      <c r="P410" s="52">
        <v>112</v>
      </c>
      <c r="Q410" s="52" t="s">
        <v>8857</v>
      </c>
      <c r="R410" s="48">
        <v>3</v>
      </c>
      <c r="S410" s="48">
        <v>1350</v>
      </c>
      <c r="T410" s="47">
        <v>0</v>
      </c>
      <c r="U410" s="47">
        <f t="shared" si="122"/>
        <v>0</v>
      </c>
      <c r="V410" s="48"/>
      <c r="W410" s="48">
        <v>2015</v>
      </c>
      <c r="X410" s="48" t="s">
        <v>8660</v>
      </c>
      <c r="Y410" s="54"/>
      <c r="Z410" s="80"/>
      <c r="AA410" s="80"/>
      <c r="AB410" s="87"/>
    </row>
    <row r="411" spans="1:28" s="7" customFormat="1" ht="75.75" customHeight="1">
      <c r="A411" s="48" t="s">
        <v>8880</v>
      </c>
      <c r="B411" s="52" t="s">
        <v>4928</v>
      </c>
      <c r="C411" s="52" t="s">
        <v>5384</v>
      </c>
      <c r="D411" s="52" t="s">
        <v>5385</v>
      </c>
      <c r="E411" s="52" t="s">
        <v>5386</v>
      </c>
      <c r="F411" s="48" t="s">
        <v>7933</v>
      </c>
      <c r="G411" s="48" t="s">
        <v>7164</v>
      </c>
      <c r="H411" s="48">
        <v>0</v>
      </c>
      <c r="I411" s="52" t="s">
        <v>4922</v>
      </c>
      <c r="J411" s="52" t="s">
        <v>4923</v>
      </c>
      <c r="K411" s="48" t="s">
        <v>7133</v>
      </c>
      <c r="L411" s="52" t="s">
        <v>4935</v>
      </c>
      <c r="M411" s="52" t="s">
        <v>4927</v>
      </c>
      <c r="N411" s="52" t="s">
        <v>4929</v>
      </c>
      <c r="O411" s="48" t="s">
        <v>6136</v>
      </c>
      <c r="P411" s="52">
        <v>112</v>
      </c>
      <c r="Q411" s="52" t="s">
        <v>8857</v>
      </c>
      <c r="R411" s="48">
        <v>1</v>
      </c>
      <c r="S411" s="48">
        <v>1015</v>
      </c>
      <c r="T411" s="47">
        <f>R411*S411</f>
        <v>1015</v>
      </c>
      <c r="U411" s="47">
        <f t="shared" si="122"/>
        <v>1136.8000000000002</v>
      </c>
      <c r="V411" s="48"/>
      <c r="W411" s="48">
        <v>2015</v>
      </c>
      <c r="X411" s="48"/>
      <c r="Y411" s="54"/>
      <c r="Z411" s="80"/>
      <c r="AA411" s="80"/>
      <c r="AB411" s="87"/>
    </row>
    <row r="412" spans="1:28" s="7" customFormat="1" ht="75.75" customHeight="1">
      <c r="A412" s="48" t="s">
        <v>6366</v>
      </c>
      <c r="B412" s="52" t="s">
        <v>4928</v>
      </c>
      <c r="C412" s="52" t="s">
        <v>5387</v>
      </c>
      <c r="D412" s="52" t="s">
        <v>5388</v>
      </c>
      <c r="E412" s="52" t="s">
        <v>5388</v>
      </c>
      <c r="F412" s="48" t="s">
        <v>4089</v>
      </c>
      <c r="G412" s="48" t="s">
        <v>7164</v>
      </c>
      <c r="H412" s="48">
        <v>20</v>
      </c>
      <c r="I412" s="52" t="s">
        <v>4922</v>
      </c>
      <c r="J412" s="52" t="s">
        <v>4923</v>
      </c>
      <c r="K412" s="48" t="s">
        <v>7133</v>
      </c>
      <c r="L412" s="52" t="s">
        <v>4935</v>
      </c>
      <c r="M412" s="52" t="s">
        <v>4927</v>
      </c>
      <c r="N412" s="52" t="s">
        <v>4929</v>
      </c>
      <c r="O412" s="48" t="s">
        <v>7124</v>
      </c>
      <c r="P412" s="52" t="s">
        <v>3931</v>
      </c>
      <c r="Q412" s="52" t="s">
        <v>4932</v>
      </c>
      <c r="R412" s="48">
        <v>9</v>
      </c>
      <c r="S412" s="48">
        <v>1100</v>
      </c>
      <c r="T412" s="47">
        <v>0</v>
      </c>
      <c r="U412" s="47">
        <f t="shared" si="122"/>
        <v>0</v>
      </c>
      <c r="V412" s="48" t="s">
        <v>7125</v>
      </c>
      <c r="W412" s="48">
        <v>2015</v>
      </c>
      <c r="X412" s="48" t="s">
        <v>8660</v>
      </c>
      <c r="Y412" s="54"/>
      <c r="Z412" s="80"/>
      <c r="AA412" s="80"/>
      <c r="AB412" s="87"/>
    </row>
    <row r="413" spans="1:28" s="7" customFormat="1" ht="75.75" customHeight="1">
      <c r="A413" s="48" t="s">
        <v>8892</v>
      </c>
      <c r="B413" s="52" t="s">
        <v>4928</v>
      </c>
      <c r="C413" s="52" t="s">
        <v>5387</v>
      </c>
      <c r="D413" s="52" t="s">
        <v>5388</v>
      </c>
      <c r="E413" s="52" t="s">
        <v>5388</v>
      </c>
      <c r="F413" s="48" t="s">
        <v>4089</v>
      </c>
      <c r="G413" s="48" t="s">
        <v>7164</v>
      </c>
      <c r="H413" s="48">
        <v>20</v>
      </c>
      <c r="I413" s="52" t="s">
        <v>4922</v>
      </c>
      <c r="J413" s="52" t="s">
        <v>4923</v>
      </c>
      <c r="K413" s="48" t="s">
        <v>7133</v>
      </c>
      <c r="L413" s="52" t="s">
        <v>4935</v>
      </c>
      <c r="M413" s="52" t="s">
        <v>4927</v>
      </c>
      <c r="N413" s="52" t="s">
        <v>4929</v>
      </c>
      <c r="O413" s="48" t="s">
        <v>7124</v>
      </c>
      <c r="P413" s="52" t="s">
        <v>3931</v>
      </c>
      <c r="Q413" s="52" t="s">
        <v>4932</v>
      </c>
      <c r="R413" s="48">
        <v>2</v>
      </c>
      <c r="S413" s="48">
        <v>880</v>
      </c>
      <c r="T413" s="47">
        <f>R413*S413</f>
        <v>1760</v>
      </c>
      <c r="U413" s="47">
        <f t="shared" si="122"/>
        <v>1971.2000000000003</v>
      </c>
      <c r="V413" s="48" t="s">
        <v>7125</v>
      </c>
      <c r="W413" s="48">
        <v>2015</v>
      </c>
      <c r="X413" s="48"/>
      <c r="Y413" s="54"/>
      <c r="Z413" s="80"/>
      <c r="AA413" s="80"/>
      <c r="AB413" s="87"/>
    </row>
    <row r="414" spans="1:28" s="7" customFormat="1" ht="75.75" customHeight="1">
      <c r="A414" s="48" t="s">
        <v>6367</v>
      </c>
      <c r="B414" s="52" t="s">
        <v>4928</v>
      </c>
      <c r="C414" s="52" t="s">
        <v>5387</v>
      </c>
      <c r="D414" s="52" t="s">
        <v>5388</v>
      </c>
      <c r="E414" s="52" t="s">
        <v>5388</v>
      </c>
      <c r="F414" s="48" t="s">
        <v>4090</v>
      </c>
      <c r="G414" s="48" t="s">
        <v>7164</v>
      </c>
      <c r="H414" s="48">
        <v>20</v>
      </c>
      <c r="I414" s="52" t="s">
        <v>4922</v>
      </c>
      <c r="J414" s="52" t="s">
        <v>4923</v>
      </c>
      <c r="K414" s="48" t="s">
        <v>7133</v>
      </c>
      <c r="L414" s="52" t="s">
        <v>4935</v>
      </c>
      <c r="M414" s="52" t="s">
        <v>4927</v>
      </c>
      <c r="N414" s="52" t="s">
        <v>4929</v>
      </c>
      <c r="O414" s="48" t="s">
        <v>7124</v>
      </c>
      <c r="P414" s="52" t="s">
        <v>3931</v>
      </c>
      <c r="Q414" s="52" t="s">
        <v>4932</v>
      </c>
      <c r="R414" s="48">
        <v>150</v>
      </c>
      <c r="S414" s="48">
        <v>1100</v>
      </c>
      <c r="T414" s="47">
        <v>0</v>
      </c>
      <c r="U414" s="47">
        <f t="shared" si="122"/>
        <v>0</v>
      </c>
      <c r="V414" s="48" t="s">
        <v>7125</v>
      </c>
      <c r="W414" s="48">
        <v>2015</v>
      </c>
      <c r="X414" s="48" t="s">
        <v>8660</v>
      </c>
      <c r="Y414" s="54"/>
      <c r="Z414" s="80"/>
      <c r="AA414" s="80"/>
      <c r="AB414" s="87"/>
    </row>
    <row r="415" spans="1:28" s="7" customFormat="1" ht="75.75" customHeight="1">
      <c r="A415" s="48" t="s">
        <v>8893</v>
      </c>
      <c r="B415" s="52" t="s">
        <v>4928</v>
      </c>
      <c r="C415" s="52" t="s">
        <v>5387</v>
      </c>
      <c r="D415" s="52" t="s">
        <v>5388</v>
      </c>
      <c r="E415" s="52" t="s">
        <v>5388</v>
      </c>
      <c r="F415" s="48" t="s">
        <v>4090</v>
      </c>
      <c r="G415" s="48" t="s">
        <v>7164</v>
      </c>
      <c r="H415" s="48">
        <v>20</v>
      </c>
      <c r="I415" s="52" t="s">
        <v>4922</v>
      </c>
      <c r="J415" s="52" t="s">
        <v>4923</v>
      </c>
      <c r="K415" s="48" t="s">
        <v>7133</v>
      </c>
      <c r="L415" s="52" t="s">
        <v>4935</v>
      </c>
      <c r="M415" s="52" t="s">
        <v>4927</v>
      </c>
      <c r="N415" s="52" t="s">
        <v>4929</v>
      </c>
      <c r="O415" s="48" t="s">
        <v>7124</v>
      </c>
      <c r="P415" s="52" t="s">
        <v>3931</v>
      </c>
      <c r="Q415" s="52" t="s">
        <v>4932</v>
      </c>
      <c r="R415" s="48">
        <v>30</v>
      </c>
      <c r="S415" s="48">
        <v>880</v>
      </c>
      <c r="T415" s="47">
        <f>R415*S415</f>
        <v>26400</v>
      </c>
      <c r="U415" s="47">
        <f t="shared" ref="U415:U503" si="126">T415*1.12</f>
        <v>29568.000000000004</v>
      </c>
      <c r="V415" s="48" t="s">
        <v>7125</v>
      </c>
      <c r="W415" s="48">
        <v>2015</v>
      </c>
      <c r="X415" s="48"/>
      <c r="Y415" s="54"/>
      <c r="Z415" s="80"/>
      <c r="AA415" s="80"/>
      <c r="AB415" s="87"/>
    </row>
    <row r="416" spans="1:28" s="7" customFormat="1" ht="75.75" customHeight="1">
      <c r="A416" s="48" t="s">
        <v>635</v>
      </c>
      <c r="B416" s="52" t="s">
        <v>4928</v>
      </c>
      <c r="C416" s="52" t="s">
        <v>5387</v>
      </c>
      <c r="D416" s="52" t="s">
        <v>5388</v>
      </c>
      <c r="E416" s="52" t="s">
        <v>5388</v>
      </c>
      <c r="F416" s="48" t="s">
        <v>4091</v>
      </c>
      <c r="G416" s="48" t="s">
        <v>7164</v>
      </c>
      <c r="H416" s="48">
        <v>20</v>
      </c>
      <c r="I416" s="52" t="s">
        <v>4922</v>
      </c>
      <c r="J416" s="52" t="s">
        <v>4923</v>
      </c>
      <c r="K416" s="48" t="s">
        <v>7133</v>
      </c>
      <c r="L416" s="52" t="s">
        <v>4935</v>
      </c>
      <c r="M416" s="52" t="s">
        <v>4927</v>
      </c>
      <c r="N416" s="52" t="s">
        <v>4929</v>
      </c>
      <c r="O416" s="48" t="s">
        <v>7124</v>
      </c>
      <c r="P416" s="52" t="s">
        <v>3931</v>
      </c>
      <c r="Q416" s="52" t="s">
        <v>4932</v>
      </c>
      <c r="R416" s="48">
        <v>39</v>
      </c>
      <c r="S416" s="48">
        <v>1100</v>
      </c>
      <c r="T416" s="47">
        <v>0</v>
      </c>
      <c r="U416" s="47">
        <f t="shared" si="126"/>
        <v>0</v>
      </c>
      <c r="V416" s="48" t="s">
        <v>7125</v>
      </c>
      <c r="W416" s="48">
        <v>2015</v>
      </c>
      <c r="X416" s="48" t="s">
        <v>8660</v>
      </c>
      <c r="Y416" s="54"/>
      <c r="Z416" s="80"/>
      <c r="AA416" s="80"/>
      <c r="AB416" s="87"/>
    </row>
    <row r="417" spans="1:28" s="7" customFormat="1" ht="75.75" customHeight="1">
      <c r="A417" s="48" t="s">
        <v>8894</v>
      </c>
      <c r="B417" s="52" t="s">
        <v>4928</v>
      </c>
      <c r="C417" s="52" t="s">
        <v>5387</v>
      </c>
      <c r="D417" s="52" t="s">
        <v>5388</v>
      </c>
      <c r="E417" s="52" t="s">
        <v>5388</v>
      </c>
      <c r="F417" s="48" t="s">
        <v>4091</v>
      </c>
      <c r="G417" s="48" t="s">
        <v>7164</v>
      </c>
      <c r="H417" s="48">
        <v>20</v>
      </c>
      <c r="I417" s="52" t="s">
        <v>4922</v>
      </c>
      <c r="J417" s="52" t="s">
        <v>4923</v>
      </c>
      <c r="K417" s="48" t="s">
        <v>7133</v>
      </c>
      <c r="L417" s="52" t="s">
        <v>4935</v>
      </c>
      <c r="M417" s="52" t="s">
        <v>4927</v>
      </c>
      <c r="N417" s="52" t="s">
        <v>4929</v>
      </c>
      <c r="O417" s="48" t="s">
        <v>7124</v>
      </c>
      <c r="P417" s="52" t="s">
        <v>3931</v>
      </c>
      <c r="Q417" s="52" t="s">
        <v>4932</v>
      </c>
      <c r="R417" s="48">
        <v>8</v>
      </c>
      <c r="S417" s="48">
        <v>880</v>
      </c>
      <c r="T417" s="47">
        <f>R417*S417</f>
        <v>7040</v>
      </c>
      <c r="U417" s="47">
        <f t="shared" si="126"/>
        <v>7884.8000000000011</v>
      </c>
      <c r="V417" s="48" t="s">
        <v>7125</v>
      </c>
      <c r="W417" s="48">
        <v>2015</v>
      </c>
      <c r="X417" s="48"/>
      <c r="Y417" s="54"/>
      <c r="Z417" s="80"/>
      <c r="AA417" s="80"/>
      <c r="AB417" s="87"/>
    </row>
    <row r="418" spans="1:28" s="7" customFormat="1" ht="75.75" customHeight="1">
      <c r="A418" s="48" t="s">
        <v>6368</v>
      </c>
      <c r="B418" s="52" t="s">
        <v>4928</v>
      </c>
      <c r="C418" s="52" t="s">
        <v>7166</v>
      </c>
      <c r="D418" s="52" t="s">
        <v>5955</v>
      </c>
      <c r="E418" s="52" t="s">
        <v>7165</v>
      </c>
      <c r="F418" s="48" t="s">
        <v>4092</v>
      </c>
      <c r="G418" s="48" t="s">
        <v>7164</v>
      </c>
      <c r="H418" s="48">
        <v>0</v>
      </c>
      <c r="I418" s="52" t="s">
        <v>4922</v>
      </c>
      <c r="J418" s="52" t="s">
        <v>4923</v>
      </c>
      <c r="K418" s="48" t="s">
        <v>7133</v>
      </c>
      <c r="L418" s="52" t="s">
        <v>4935</v>
      </c>
      <c r="M418" s="52" t="s">
        <v>4927</v>
      </c>
      <c r="N418" s="52" t="s">
        <v>4929</v>
      </c>
      <c r="O418" s="48" t="s">
        <v>6136</v>
      </c>
      <c r="P418" s="52">
        <v>796</v>
      </c>
      <c r="Q418" s="52" t="s">
        <v>4930</v>
      </c>
      <c r="R418" s="48">
        <v>10</v>
      </c>
      <c r="S418" s="48">
        <v>4500</v>
      </c>
      <c r="T418" s="47">
        <v>0</v>
      </c>
      <c r="U418" s="47">
        <f t="shared" si="126"/>
        <v>0</v>
      </c>
      <c r="V418" s="48"/>
      <c r="W418" s="48">
        <v>2015</v>
      </c>
      <c r="X418" s="48" t="s">
        <v>9205</v>
      </c>
      <c r="Y418" s="54"/>
      <c r="Z418" s="80"/>
      <c r="AA418" s="80"/>
      <c r="AB418" s="87"/>
    </row>
    <row r="419" spans="1:28" s="20" customFormat="1" ht="75.75" customHeight="1">
      <c r="A419" s="48" t="s">
        <v>10414</v>
      </c>
      <c r="B419" s="52" t="s">
        <v>4928</v>
      </c>
      <c r="C419" s="52" t="s">
        <v>7166</v>
      </c>
      <c r="D419" s="52" t="s">
        <v>5955</v>
      </c>
      <c r="E419" s="52" t="s">
        <v>7165</v>
      </c>
      <c r="F419" s="48" t="s">
        <v>4092</v>
      </c>
      <c r="G419" s="48" t="s">
        <v>7164</v>
      </c>
      <c r="H419" s="48">
        <v>0</v>
      </c>
      <c r="I419" s="52" t="s">
        <v>4922</v>
      </c>
      <c r="J419" s="52" t="s">
        <v>4923</v>
      </c>
      <c r="K419" s="48" t="s">
        <v>10436</v>
      </c>
      <c r="L419" s="52" t="s">
        <v>4935</v>
      </c>
      <c r="M419" s="52" t="s">
        <v>4927</v>
      </c>
      <c r="N419" s="52" t="s">
        <v>4929</v>
      </c>
      <c r="O419" s="48" t="s">
        <v>6136</v>
      </c>
      <c r="P419" s="52">
        <v>796</v>
      </c>
      <c r="Q419" s="52" t="s">
        <v>4930</v>
      </c>
      <c r="R419" s="48">
        <v>14</v>
      </c>
      <c r="S419" s="48">
        <v>3600</v>
      </c>
      <c r="T419" s="47">
        <f>R419*S419</f>
        <v>50400</v>
      </c>
      <c r="U419" s="47">
        <f t="shared" ref="U419" si="127">T419*1.12</f>
        <v>56448.000000000007</v>
      </c>
      <c r="V419" s="48"/>
      <c r="W419" s="48">
        <v>2015</v>
      </c>
      <c r="X419" s="48"/>
      <c r="Y419" s="54"/>
      <c r="Z419" s="88"/>
      <c r="AA419" s="88"/>
      <c r="AB419" s="88"/>
    </row>
    <row r="420" spans="1:28" s="7" customFormat="1" ht="75.75" customHeight="1">
      <c r="A420" s="48" t="s">
        <v>6369</v>
      </c>
      <c r="B420" s="52" t="s">
        <v>4928</v>
      </c>
      <c r="C420" s="52" t="s">
        <v>7166</v>
      </c>
      <c r="D420" s="52" t="s">
        <v>5955</v>
      </c>
      <c r="E420" s="52" t="s">
        <v>7165</v>
      </c>
      <c r="F420" s="48" t="s">
        <v>4093</v>
      </c>
      <c r="G420" s="48" t="s">
        <v>7164</v>
      </c>
      <c r="H420" s="48">
        <v>0</v>
      </c>
      <c r="I420" s="52" t="s">
        <v>4922</v>
      </c>
      <c r="J420" s="52" t="s">
        <v>4923</v>
      </c>
      <c r="K420" s="48" t="s">
        <v>7133</v>
      </c>
      <c r="L420" s="52" t="s">
        <v>4935</v>
      </c>
      <c r="M420" s="52" t="s">
        <v>4927</v>
      </c>
      <c r="N420" s="52" t="s">
        <v>4929</v>
      </c>
      <c r="O420" s="48" t="s">
        <v>6136</v>
      </c>
      <c r="P420" s="52">
        <v>796</v>
      </c>
      <c r="Q420" s="52" t="s">
        <v>4930</v>
      </c>
      <c r="R420" s="48">
        <v>10</v>
      </c>
      <c r="S420" s="48">
        <v>5000</v>
      </c>
      <c r="T420" s="47">
        <v>0</v>
      </c>
      <c r="U420" s="47">
        <f t="shared" si="126"/>
        <v>0</v>
      </c>
      <c r="V420" s="48"/>
      <c r="W420" s="48">
        <v>2015</v>
      </c>
      <c r="X420" s="48" t="s">
        <v>9205</v>
      </c>
      <c r="Y420" s="54"/>
      <c r="Z420" s="80"/>
      <c r="AA420" s="80"/>
      <c r="AB420" s="87"/>
    </row>
    <row r="421" spans="1:28" s="20" customFormat="1" ht="75.75" customHeight="1">
      <c r="A421" s="48" t="s">
        <v>10415</v>
      </c>
      <c r="B421" s="52" t="s">
        <v>4928</v>
      </c>
      <c r="C421" s="52" t="s">
        <v>7166</v>
      </c>
      <c r="D421" s="52" t="s">
        <v>5955</v>
      </c>
      <c r="E421" s="52" t="s">
        <v>7165</v>
      </c>
      <c r="F421" s="48" t="s">
        <v>4093</v>
      </c>
      <c r="G421" s="48" t="s">
        <v>7164</v>
      </c>
      <c r="H421" s="48">
        <v>0</v>
      </c>
      <c r="I421" s="52" t="s">
        <v>4922</v>
      </c>
      <c r="J421" s="52" t="s">
        <v>4923</v>
      </c>
      <c r="K421" s="48" t="s">
        <v>10436</v>
      </c>
      <c r="L421" s="52" t="s">
        <v>4935</v>
      </c>
      <c r="M421" s="52" t="s">
        <v>4927</v>
      </c>
      <c r="N421" s="52" t="s">
        <v>4929</v>
      </c>
      <c r="O421" s="48" t="s">
        <v>6136</v>
      </c>
      <c r="P421" s="52">
        <v>796</v>
      </c>
      <c r="Q421" s="52" t="s">
        <v>4930</v>
      </c>
      <c r="R421" s="48">
        <v>12</v>
      </c>
      <c r="S421" s="48">
        <v>4000</v>
      </c>
      <c r="T421" s="47">
        <f>R421*S421</f>
        <v>48000</v>
      </c>
      <c r="U421" s="47">
        <f t="shared" ref="U421" si="128">T421*1.12</f>
        <v>53760.000000000007</v>
      </c>
      <c r="V421" s="48"/>
      <c r="W421" s="48">
        <v>2015</v>
      </c>
      <c r="X421" s="48"/>
      <c r="Y421" s="54"/>
      <c r="Z421" s="88"/>
      <c r="AA421" s="88"/>
      <c r="AB421" s="88"/>
    </row>
    <row r="422" spans="1:28" s="7" customFormat="1" ht="75.75" customHeight="1">
      <c r="A422" s="48" t="s">
        <v>6370</v>
      </c>
      <c r="B422" s="52" t="s">
        <v>4928</v>
      </c>
      <c r="C422" s="52" t="s">
        <v>5389</v>
      </c>
      <c r="D422" s="52" t="s">
        <v>5390</v>
      </c>
      <c r="E422" s="52" t="s">
        <v>5391</v>
      </c>
      <c r="F422" s="48" t="s">
        <v>4094</v>
      </c>
      <c r="G422" s="48" t="s">
        <v>7164</v>
      </c>
      <c r="H422" s="48">
        <v>0</v>
      </c>
      <c r="I422" s="52" t="s">
        <v>4922</v>
      </c>
      <c r="J422" s="52" t="s">
        <v>4923</v>
      </c>
      <c r="K422" s="48" t="s">
        <v>7133</v>
      </c>
      <c r="L422" s="52" t="s">
        <v>4935</v>
      </c>
      <c r="M422" s="52" t="s">
        <v>4927</v>
      </c>
      <c r="N422" s="52" t="s">
        <v>4929</v>
      </c>
      <c r="O422" s="48" t="s">
        <v>6136</v>
      </c>
      <c r="P422" s="52">
        <v>796</v>
      </c>
      <c r="Q422" s="52" t="s">
        <v>4930</v>
      </c>
      <c r="R422" s="48">
        <v>15</v>
      </c>
      <c r="S422" s="48">
        <v>30000</v>
      </c>
      <c r="T422" s="47">
        <v>0</v>
      </c>
      <c r="U422" s="47">
        <f t="shared" si="126"/>
        <v>0</v>
      </c>
      <c r="V422" s="48"/>
      <c r="W422" s="48">
        <v>2015</v>
      </c>
      <c r="X422" s="48" t="s">
        <v>9205</v>
      </c>
      <c r="Y422" s="54"/>
      <c r="Z422" s="80"/>
      <c r="AA422" s="80"/>
      <c r="AB422" s="87"/>
    </row>
    <row r="423" spans="1:28" s="20" customFormat="1" ht="75.75" customHeight="1">
      <c r="A423" s="48" t="s">
        <v>10416</v>
      </c>
      <c r="B423" s="52" t="s">
        <v>4928</v>
      </c>
      <c r="C423" s="52" t="s">
        <v>5389</v>
      </c>
      <c r="D423" s="52" t="s">
        <v>5390</v>
      </c>
      <c r="E423" s="52" t="s">
        <v>5391</v>
      </c>
      <c r="F423" s="48" t="s">
        <v>4094</v>
      </c>
      <c r="G423" s="48" t="s">
        <v>7164</v>
      </c>
      <c r="H423" s="48">
        <v>0</v>
      </c>
      <c r="I423" s="52" t="s">
        <v>4922</v>
      </c>
      <c r="J423" s="52" t="s">
        <v>4923</v>
      </c>
      <c r="K423" s="48" t="s">
        <v>10436</v>
      </c>
      <c r="L423" s="52" t="s">
        <v>4935</v>
      </c>
      <c r="M423" s="52" t="s">
        <v>4927</v>
      </c>
      <c r="N423" s="52" t="s">
        <v>4929</v>
      </c>
      <c r="O423" s="48" t="s">
        <v>6136</v>
      </c>
      <c r="P423" s="52">
        <v>796</v>
      </c>
      <c r="Q423" s="52" t="s">
        <v>4930</v>
      </c>
      <c r="R423" s="48">
        <v>8</v>
      </c>
      <c r="S423" s="48">
        <v>24000</v>
      </c>
      <c r="T423" s="47">
        <f>R423*S423</f>
        <v>192000</v>
      </c>
      <c r="U423" s="47">
        <f t="shared" ref="U423" si="129">T423*1.12</f>
        <v>215040.00000000003</v>
      </c>
      <c r="V423" s="48"/>
      <c r="W423" s="48">
        <v>2015</v>
      </c>
      <c r="X423" s="48"/>
      <c r="Y423" s="54"/>
      <c r="Z423" s="88"/>
      <c r="AA423" s="88"/>
      <c r="AB423" s="88"/>
    </row>
    <row r="424" spans="1:28" s="7" customFormat="1" ht="75.75" customHeight="1">
      <c r="A424" s="48" t="s">
        <v>6371</v>
      </c>
      <c r="B424" s="52" t="s">
        <v>4928</v>
      </c>
      <c r="C424" s="52" t="s">
        <v>5389</v>
      </c>
      <c r="D424" s="52" t="s">
        <v>5390</v>
      </c>
      <c r="E424" s="52" t="s">
        <v>5391</v>
      </c>
      <c r="F424" s="48" t="s">
        <v>4095</v>
      </c>
      <c r="G424" s="48" t="s">
        <v>7164</v>
      </c>
      <c r="H424" s="48">
        <v>0</v>
      </c>
      <c r="I424" s="52" t="s">
        <v>4922</v>
      </c>
      <c r="J424" s="52" t="s">
        <v>4923</v>
      </c>
      <c r="K424" s="48" t="s">
        <v>7133</v>
      </c>
      <c r="L424" s="52" t="s">
        <v>4935</v>
      </c>
      <c r="M424" s="52" t="s">
        <v>4927</v>
      </c>
      <c r="N424" s="52" t="s">
        <v>4929</v>
      </c>
      <c r="O424" s="48" t="s">
        <v>6136</v>
      </c>
      <c r="P424" s="52">
        <v>796</v>
      </c>
      <c r="Q424" s="52" t="s">
        <v>4930</v>
      </c>
      <c r="R424" s="48">
        <v>15</v>
      </c>
      <c r="S424" s="48">
        <v>36500</v>
      </c>
      <c r="T424" s="47">
        <v>0</v>
      </c>
      <c r="U424" s="47">
        <f t="shared" si="126"/>
        <v>0</v>
      </c>
      <c r="V424" s="48"/>
      <c r="W424" s="48">
        <v>2015</v>
      </c>
      <c r="X424" s="48" t="s">
        <v>9205</v>
      </c>
      <c r="Y424" s="54"/>
      <c r="Z424" s="80"/>
      <c r="AA424" s="80"/>
      <c r="AB424" s="87"/>
    </row>
    <row r="425" spans="1:28" s="20" customFormat="1" ht="75.75" customHeight="1">
      <c r="A425" s="48" t="s">
        <v>10417</v>
      </c>
      <c r="B425" s="52" t="s">
        <v>4928</v>
      </c>
      <c r="C425" s="52" t="s">
        <v>5389</v>
      </c>
      <c r="D425" s="52" t="s">
        <v>5390</v>
      </c>
      <c r="E425" s="52" t="s">
        <v>5391</v>
      </c>
      <c r="F425" s="48" t="s">
        <v>4095</v>
      </c>
      <c r="G425" s="48" t="s">
        <v>7164</v>
      </c>
      <c r="H425" s="48">
        <v>0</v>
      </c>
      <c r="I425" s="52" t="s">
        <v>4922</v>
      </c>
      <c r="J425" s="52" t="s">
        <v>4923</v>
      </c>
      <c r="K425" s="48" t="s">
        <v>10436</v>
      </c>
      <c r="L425" s="52" t="s">
        <v>4935</v>
      </c>
      <c r="M425" s="52" t="s">
        <v>4927</v>
      </c>
      <c r="N425" s="52" t="s">
        <v>4929</v>
      </c>
      <c r="O425" s="48" t="s">
        <v>6136</v>
      </c>
      <c r="P425" s="52">
        <v>796</v>
      </c>
      <c r="Q425" s="52" t="s">
        <v>4930</v>
      </c>
      <c r="R425" s="48">
        <v>18</v>
      </c>
      <c r="S425" s="48">
        <v>14073</v>
      </c>
      <c r="T425" s="47">
        <f>R425*S425</f>
        <v>253314</v>
      </c>
      <c r="U425" s="47">
        <f t="shared" ref="U425" si="130">T425*1.12</f>
        <v>283711.68000000005</v>
      </c>
      <c r="V425" s="48"/>
      <c r="W425" s="48">
        <v>2015</v>
      </c>
      <c r="X425" s="48"/>
      <c r="Y425" s="54"/>
      <c r="Z425" s="88"/>
      <c r="AA425" s="88"/>
      <c r="AB425" s="88"/>
    </row>
    <row r="426" spans="1:28" s="7" customFormat="1" ht="75.75" customHeight="1">
      <c r="A426" s="48" t="s">
        <v>6372</v>
      </c>
      <c r="B426" s="52" t="s">
        <v>4928</v>
      </c>
      <c r="C426" s="52" t="s">
        <v>5392</v>
      </c>
      <c r="D426" s="52" t="s">
        <v>5393</v>
      </c>
      <c r="E426" s="52" t="s">
        <v>5394</v>
      </c>
      <c r="F426" s="48" t="s">
        <v>4096</v>
      </c>
      <c r="G426" s="48" t="s">
        <v>7164</v>
      </c>
      <c r="H426" s="48">
        <v>0</v>
      </c>
      <c r="I426" s="52" t="s">
        <v>4922</v>
      </c>
      <c r="J426" s="52" t="s">
        <v>4923</v>
      </c>
      <c r="K426" s="48" t="s">
        <v>7133</v>
      </c>
      <c r="L426" s="52" t="s">
        <v>4935</v>
      </c>
      <c r="M426" s="52" t="s">
        <v>4927</v>
      </c>
      <c r="N426" s="52" t="s">
        <v>4929</v>
      </c>
      <c r="O426" s="48" t="s">
        <v>6136</v>
      </c>
      <c r="P426" s="52">
        <v>796</v>
      </c>
      <c r="Q426" s="52" t="s">
        <v>4930</v>
      </c>
      <c r="R426" s="48">
        <v>2</v>
      </c>
      <c r="S426" s="48">
        <v>60990</v>
      </c>
      <c r="T426" s="47">
        <v>0</v>
      </c>
      <c r="U426" s="47">
        <f t="shared" si="126"/>
        <v>0</v>
      </c>
      <c r="V426" s="48"/>
      <c r="W426" s="48">
        <v>2015</v>
      </c>
      <c r="X426" s="48" t="s">
        <v>8881</v>
      </c>
      <c r="Y426" s="54"/>
      <c r="Z426" s="80"/>
      <c r="AA426" s="80"/>
      <c r="AB426" s="87"/>
    </row>
    <row r="427" spans="1:28" s="7" customFormat="1" ht="75.75" customHeight="1">
      <c r="A427" s="48" t="s">
        <v>6373</v>
      </c>
      <c r="B427" s="52" t="s">
        <v>4928</v>
      </c>
      <c r="C427" s="52" t="s">
        <v>5392</v>
      </c>
      <c r="D427" s="52" t="s">
        <v>5393</v>
      </c>
      <c r="E427" s="52" t="s">
        <v>5394</v>
      </c>
      <c r="F427" s="48" t="s">
        <v>4097</v>
      </c>
      <c r="G427" s="48" t="s">
        <v>7164</v>
      </c>
      <c r="H427" s="48">
        <v>0</v>
      </c>
      <c r="I427" s="52" t="s">
        <v>4922</v>
      </c>
      <c r="J427" s="52" t="s">
        <v>4923</v>
      </c>
      <c r="K427" s="48" t="s">
        <v>7133</v>
      </c>
      <c r="L427" s="52" t="s">
        <v>4935</v>
      </c>
      <c r="M427" s="52" t="s">
        <v>4927</v>
      </c>
      <c r="N427" s="52" t="s">
        <v>4929</v>
      </c>
      <c r="O427" s="48" t="s">
        <v>6136</v>
      </c>
      <c r="P427" s="52">
        <v>796</v>
      </c>
      <c r="Q427" s="52" t="s">
        <v>4930</v>
      </c>
      <c r="R427" s="48">
        <v>2</v>
      </c>
      <c r="S427" s="48">
        <v>84530</v>
      </c>
      <c r="T427" s="47">
        <v>0</v>
      </c>
      <c r="U427" s="47">
        <f t="shared" si="126"/>
        <v>0</v>
      </c>
      <c r="V427" s="48"/>
      <c r="W427" s="48">
        <v>2015</v>
      </c>
      <c r="X427" s="48" t="s">
        <v>9201</v>
      </c>
      <c r="Y427" s="54"/>
      <c r="Z427" s="80"/>
      <c r="AA427" s="80"/>
      <c r="AB427" s="87"/>
    </row>
    <row r="428" spans="1:28" s="20" customFormat="1" ht="75.75" customHeight="1">
      <c r="A428" s="48" t="s">
        <v>10541</v>
      </c>
      <c r="B428" s="52" t="s">
        <v>4928</v>
      </c>
      <c r="C428" s="52" t="s">
        <v>5392</v>
      </c>
      <c r="D428" s="52" t="s">
        <v>5393</v>
      </c>
      <c r="E428" s="52" t="s">
        <v>5394</v>
      </c>
      <c r="F428" s="48" t="s">
        <v>4097</v>
      </c>
      <c r="G428" s="48" t="s">
        <v>7164</v>
      </c>
      <c r="H428" s="48">
        <v>0</v>
      </c>
      <c r="I428" s="52" t="s">
        <v>4922</v>
      </c>
      <c r="J428" s="52" t="s">
        <v>4923</v>
      </c>
      <c r="K428" s="48" t="s">
        <v>10436</v>
      </c>
      <c r="L428" s="52" t="s">
        <v>4935</v>
      </c>
      <c r="M428" s="52" t="s">
        <v>4927</v>
      </c>
      <c r="N428" s="52" t="s">
        <v>4929</v>
      </c>
      <c r="O428" s="48" t="s">
        <v>6136</v>
      </c>
      <c r="P428" s="52">
        <v>796</v>
      </c>
      <c r="Q428" s="52" t="s">
        <v>4930</v>
      </c>
      <c r="R428" s="48">
        <v>4</v>
      </c>
      <c r="S428" s="48">
        <v>74056</v>
      </c>
      <c r="T428" s="47">
        <f>R428*S428</f>
        <v>296224</v>
      </c>
      <c r="U428" s="47">
        <f t="shared" ref="U428" si="131">T428*1.12</f>
        <v>331770.88</v>
      </c>
      <c r="V428" s="48"/>
      <c r="W428" s="48">
        <v>2015</v>
      </c>
      <c r="X428" s="48"/>
      <c r="Y428" s="54"/>
      <c r="Z428" s="88"/>
      <c r="AA428" s="88"/>
      <c r="AB428" s="88"/>
    </row>
    <row r="429" spans="1:28" s="7" customFormat="1" ht="75.75" customHeight="1">
      <c r="A429" s="48" t="s">
        <v>6374</v>
      </c>
      <c r="B429" s="52" t="s">
        <v>4928</v>
      </c>
      <c r="C429" s="52" t="s">
        <v>5395</v>
      </c>
      <c r="D429" s="52" t="s">
        <v>5396</v>
      </c>
      <c r="E429" s="52" t="s">
        <v>5397</v>
      </c>
      <c r="F429" s="48" t="s">
        <v>4098</v>
      </c>
      <c r="G429" s="48" t="s">
        <v>7164</v>
      </c>
      <c r="H429" s="48">
        <v>0</v>
      </c>
      <c r="I429" s="52" t="s">
        <v>4922</v>
      </c>
      <c r="J429" s="52" t="s">
        <v>4923</v>
      </c>
      <c r="K429" s="48" t="s">
        <v>7133</v>
      </c>
      <c r="L429" s="52" t="s">
        <v>4935</v>
      </c>
      <c r="M429" s="52" t="s">
        <v>4927</v>
      </c>
      <c r="N429" s="52" t="s">
        <v>4929</v>
      </c>
      <c r="O429" s="48" t="s">
        <v>6136</v>
      </c>
      <c r="P429" s="52">
        <v>112</v>
      </c>
      <c r="Q429" s="52" t="s">
        <v>8857</v>
      </c>
      <c r="R429" s="48">
        <v>1</v>
      </c>
      <c r="S429" s="48">
        <v>410692.75</v>
      </c>
      <c r="T429" s="47">
        <v>0</v>
      </c>
      <c r="U429" s="47">
        <f t="shared" si="126"/>
        <v>0</v>
      </c>
      <c r="V429" s="48"/>
      <c r="W429" s="48">
        <v>2015</v>
      </c>
      <c r="X429" s="48" t="s">
        <v>8662</v>
      </c>
      <c r="Y429" s="54"/>
      <c r="Z429" s="80"/>
      <c r="AA429" s="80"/>
      <c r="AB429" s="87"/>
    </row>
    <row r="430" spans="1:28" s="7" customFormat="1" ht="75.75" customHeight="1">
      <c r="A430" s="48" t="s">
        <v>9017</v>
      </c>
      <c r="B430" s="52" t="s">
        <v>4928</v>
      </c>
      <c r="C430" s="52" t="s">
        <v>5395</v>
      </c>
      <c r="D430" s="52" t="s">
        <v>5396</v>
      </c>
      <c r="E430" s="52" t="s">
        <v>5397</v>
      </c>
      <c r="F430" s="48" t="s">
        <v>4098</v>
      </c>
      <c r="G430" s="48" t="s">
        <v>7164</v>
      </c>
      <c r="H430" s="48">
        <v>0</v>
      </c>
      <c r="I430" s="52" t="s">
        <v>4922</v>
      </c>
      <c r="J430" s="52" t="s">
        <v>4923</v>
      </c>
      <c r="K430" s="48" t="s">
        <v>7133</v>
      </c>
      <c r="L430" s="52" t="s">
        <v>4935</v>
      </c>
      <c r="M430" s="52" t="s">
        <v>4927</v>
      </c>
      <c r="N430" s="52" t="s">
        <v>4929</v>
      </c>
      <c r="O430" s="48" t="s">
        <v>6136</v>
      </c>
      <c r="P430" s="52">
        <v>112</v>
      </c>
      <c r="Q430" s="52" t="s">
        <v>8857</v>
      </c>
      <c r="R430" s="48">
        <v>1</v>
      </c>
      <c r="S430" s="48">
        <v>328554</v>
      </c>
      <c r="T430" s="47">
        <v>0</v>
      </c>
      <c r="U430" s="47">
        <v>0</v>
      </c>
      <c r="V430" s="48"/>
      <c r="W430" s="48">
        <v>2015</v>
      </c>
      <c r="X430" s="48" t="s">
        <v>9201</v>
      </c>
      <c r="Y430" s="54"/>
      <c r="Z430" s="80"/>
      <c r="AA430" s="80"/>
      <c r="AB430" s="87"/>
    </row>
    <row r="431" spans="1:28" s="20" customFormat="1" ht="75.75" customHeight="1">
      <c r="A431" s="48" t="s">
        <v>10413</v>
      </c>
      <c r="B431" s="52" t="s">
        <v>4928</v>
      </c>
      <c r="C431" s="52" t="s">
        <v>5395</v>
      </c>
      <c r="D431" s="52" t="s">
        <v>5396</v>
      </c>
      <c r="E431" s="52" t="s">
        <v>5397</v>
      </c>
      <c r="F431" s="48" t="s">
        <v>4098</v>
      </c>
      <c r="G431" s="48" t="s">
        <v>7164</v>
      </c>
      <c r="H431" s="48">
        <v>0</v>
      </c>
      <c r="I431" s="52" t="s">
        <v>4922</v>
      </c>
      <c r="J431" s="52" t="s">
        <v>4923</v>
      </c>
      <c r="K431" s="48" t="s">
        <v>10436</v>
      </c>
      <c r="L431" s="52" t="s">
        <v>4935</v>
      </c>
      <c r="M431" s="52" t="s">
        <v>4927</v>
      </c>
      <c r="N431" s="52" t="s">
        <v>4929</v>
      </c>
      <c r="O431" s="48" t="s">
        <v>6136</v>
      </c>
      <c r="P431" s="52">
        <v>112</v>
      </c>
      <c r="Q431" s="52" t="s">
        <v>8857</v>
      </c>
      <c r="R431" s="48">
        <v>4</v>
      </c>
      <c r="S431" s="48">
        <v>328554</v>
      </c>
      <c r="T431" s="47">
        <f>R431*S431</f>
        <v>1314216</v>
      </c>
      <c r="U431" s="47">
        <f t="shared" ref="U431" si="132">T431*1.12</f>
        <v>1471921.9200000002</v>
      </c>
      <c r="V431" s="48"/>
      <c r="W431" s="48">
        <v>2015</v>
      </c>
      <c r="X431" s="48"/>
      <c r="Y431" s="54"/>
      <c r="Z431" s="88"/>
      <c r="AA431" s="88"/>
      <c r="AB431" s="88"/>
    </row>
    <row r="432" spans="1:28" s="7" customFormat="1" ht="75.75" customHeight="1">
      <c r="A432" s="48" t="s">
        <v>672</v>
      </c>
      <c r="B432" s="52" t="s">
        <v>4928</v>
      </c>
      <c r="C432" s="52" t="s">
        <v>6077</v>
      </c>
      <c r="D432" s="52" t="s">
        <v>6078</v>
      </c>
      <c r="E432" s="52" t="s">
        <v>6079</v>
      </c>
      <c r="F432" s="48" t="s">
        <v>4099</v>
      </c>
      <c r="G432" s="48" t="s">
        <v>8655</v>
      </c>
      <c r="H432" s="48">
        <v>0</v>
      </c>
      <c r="I432" s="52" t="s">
        <v>4922</v>
      </c>
      <c r="J432" s="52" t="s">
        <v>4923</v>
      </c>
      <c r="K432" s="48" t="s">
        <v>7133</v>
      </c>
      <c r="L432" s="52" t="s">
        <v>4935</v>
      </c>
      <c r="M432" s="52" t="s">
        <v>4927</v>
      </c>
      <c r="N432" s="52" t="s">
        <v>4929</v>
      </c>
      <c r="O432" s="48" t="s">
        <v>6136</v>
      </c>
      <c r="P432" s="52">
        <v>168</v>
      </c>
      <c r="Q432" s="52" t="s">
        <v>8861</v>
      </c>
      <c r="R432" s="48">
        <v>8.4819999999999993</v>
      </c>
      <c r="S432" s="48">
        <v>215321.45</v>
      </c>
      <c r="T432" s="47">
        <v>0</v>
      </c>
      <c r="U432" s="47">
        <f t="shared" si="126"/>
        <v>0</v>
      </c>
      <c r="V432" s="48"/>
      <c r="W432" s="48">
        <v>2015</v>
      </c>
      <c r="X432" s="48" t="s">
        <v>8661</v>
      </c>
      <c r="Y432" s="54"/>
      <c r="Z432" s="80"/>
      <c r="AA432" s="80"/>
      <c r="AB432" s="87"/>
    </row>
    <row r="433" spans="1:29" s="7" customFormat="1" ht="75.75" customHeight="1">
      <c r="A433" s="48" t="s">
        <v>8895</v>
      </c>
      <c r="B433" s="52" t="s">
        <v>4928</v>
      </c>
      <c r="C433" s="52" t="s">
        <v>6077</v>
      </c>
      <c r="D433" s="52" t="s">
        <v>6078</v>
      </c>
      <c r="E433" s="52" t="s">
        <v>6079</v>
      </c>
      <c r="F433" s="48" t="s">
        <v>4099</v>
      </c>
      <c r="G433" s="48" t="s">
        <v>8655</v>
      </c>
      <c r="H433" s="48">
        <v>0</v>
      </c>
      <c r="I433" s="52" t="s">
        <v>4922</v>
      </c>
      <c r="J433" s="52" t="s">
        <v>4923</v>
      </c>
      <c r="K433" s="48" t="s">
        <v>7133</v>
      </c>
      <c r="L433" s="52" t="s">
        <v>4935</v>
      </c>
      <c r="M433" s="52" t="s">
        <v>4927</v>
      </c>
      <c r="N433" s="52" t="s">
        <v>4929</v>
      </c>
      <c r="O433" s="48" t="s">
        <v>6136</v>
      </c>
      <c r="P433" s="52">
        <v>168</v>
      </c>
      <c r="Q433" s="52" t="s">
        <v>8861</v>
      </c>
      <c r="R433" s="48">
        <v>5</v>
      </c>
      <c r="S433" s="48">
        <v>215321.45</v>
      </c>
      <c r="T433" s="47">
        <v>0</v>
      </c>
      <c r="U433" s="47">
        <f t="shared" si="126"/>
        <v>0</v>
      </c>
      <c r="V433" s="48"/>
      <c r="W433" s="48">
        <v>2015</v>
      </c>
      <c r="X433" s="48" t="s">
        <v>9201</v>
      </c>
      <c r="Y433" s="54"/>
      <c r="Z433" s="80"/>
      <c r="AA433" s="80"/>
      <c r="AB433" s="87"/>
    </row>
    <row r="434" spans="1:29" s="20" customFormat="1" ht="75.75" customHeight="1">
      <c r="A434" s="48" t="s">
        <v>10411</v>
      </c>
      <c r="B434" s="52" t="s">
        <v>4928</v>
      </c>
      <c r="C434" s="52" t="s">
        <v>6077</v>
      </c>
      <c r="D434" s="52" t="s">
        <v>6078</v>
      </c>
      <c r="E434" s="52" t="s">
        <v>6079</v>
      </c>
      <c r="F434" s="48" t="s">
        <v>4099</v>
      </c>
      <c r="G434" s="48" t="s">
        <v>8655</v>
      </c>
      <c r="H434" s="48">
        <v>0</v>
      </c>
      <c r="I434" s="52" t="s">
        <v>4922</v>
      </c>
      <c r="J434" s="52" t="s">
        <v>4923</v>
      </c>
      <c r="K434" s="48" t="s">
        <v>10436</v>
      </c>
      <c r="L434" s="52" t="s">
        <v>4935</v>
      </c>
      <c r="M434" s="52" t="s">
        <v>4927</v>
      </c>
      <c r="N434" s="52" t="s">
        <v>4929</v>
      </c>
      <c r="O434" s="48" t="s">
        <v>6136</v>
      </c>
      <c r="P434" s="52">
        <v>168</v>
      </c>
      <c r="Q434" s="52" t="s">
        <v>8861</v>
      </c>
      <c r="R434" s="48">
        <v>27</v>
      </c>
      <c r="S434" s="48">
        <v>215321.45</v>
      </c>
      <c r="T434" s="47">
        <f>R434*S434</f>
        <v>5813679.1500000004</v>
      </c>
      <c r="U434" s="47">
        <f t="shared" ref="U434" si="133">T434*1.12</f>
        <v>6511320.648000001</v>
      </c>
      <c r="V434" s="48"/>
      <c r="W434" s="48">
        <v>2015</v>
      </c>
      <c r="X434" s="48"/>
      <c r="Y434" s="54"/>
      <c r="Z434" s="88"/>
      <c r="AA434" s="88"/>
      <c r="AB434" s="88"/>
    </row>
    <row r="435" spans="1:29" s="7" customFormat="1" ht="75.75" customHeight="1">
      <c r="A435" s="48" t="s">
        <v>680</v>
      </c>
      <c r="B435" s="52" t="s">
        <v>4928</v>
      </c>
      <c r="C435" s="52" t="s">
        <v>6080</v>
      </c>
      <c r="D435" s="52" t="s">
        <v>4100</v>
      </c>
      <c r="E435" s="52" t="s">
        <v>6081</v>
      </c>
      <c r="F435" s="48" t="s">
        <v>4100</v>
      </c>
      <c r="G435" s="48" t="s">
        <v>7164</v>
      </c>
      <c r="H435" s="48">
        <v>0</v>
      </c>
      <c r="I435" s="52" t="s">
        <v>4922</v>
      </c>
      <c r="J435" s="52" t="s">
        <v>4923</v>
      </c>
      <c r="K435" s="48" t="s">
        <v>7133</v>
      </c>
      <c r="L435" s="52" t="s">
        <v>4935</v>
      </c>
      <c r="M435" s="52" t="s">
        <v>4927</v>
      </c>
      <c r="N435" s="52" t="s">
        <v>4929</v>
      </c>
      <c r="O435" s="48" t="s">
        <v>6136</v>
      </c>
      <c r="P435" s="52">
        <v>166</v>
      </c>
      <c r="Q435" s="52" t="s">
        <v>4932</v>
      </c>
      <c r="R435" s="48">
        <v>1</v>
      </c>
      <c r="S435" s="48">
        <v>336659.23599999998</v>
      </c>
      <c r="T435" s="47">
        <v>0</v>
      </c>
      <c r="U435" s="47">
        <f t="shared" si="126"/>
        <v>0</v>
      </c>
      <c r="V435" s="48"/>
      <c r="W435" s="48">
        <v>2015</v>
      </c>
      <c r="X435" s="48" t="s">
        <v>8662</v>
      </c>
      <c r="Y435" s="54"/>
      <c r="Z435" s="80"/>
      <c r="AA435" s="80"/>
      <c r="AB435" s="87"/>
    </row>
    <row r="436" spans="1:29" s="7" customFormat="1" ht="75.75" customHeight="1">
      <c r="A436" s="48" t="s">
        <v>9018</v>
      </c>
      <c r="B436" s="52" t="s">
        <v>4928</v>
      </c>
      <c r="C436" s="52" t="s">
        <v>6080</v>
      </c>
      <c r="D436" s="52" t="s">
        <v>4100</v>
      </c>
      <c r="E436" s="52" t="s">
        <v>6081</v>
      </c>
      <c r="F436" s="48" t="s">
        <v>4100</v>
      </c>
      <c r="G436" s="48" t="s">
        <v>7164</v>
      </c>
      <c r="H436" s="48">
        <v>0</v>
      </c>
      <c r="I436" s="52" t="s">
        <v>4922</v>
      </c>
      <c r="J436" s="52" t="s">
        <v>4923</v>
      </c>
      <c r="K436" s="48" t="s">
        <v>7133</v>
      </c>
      <c r="L436" s="52" t="s">
        <v>4935</v>
      </c>
      <c r="M436" s="52" t="s">
        <v>4927</v>
      </c>
      <c r="N436" s="52" t="s">
        <v>4929</v>
      </c>
      <c r="O436" s="48" t="s">
        <v>6136</v>
      </c>
      <c r="P436" s="52">
        <v>166</v>
      </c>
      <c r="Q436" s="52" t="s">
        <v>4932</v>
      </c>
      <c r="R436" s="48">
        <v>1</v>
      </c>
      <c r="S436" s="48">
        <v>269327</v>
      </c>
      <c r="T436" s="47">
        <v>0</v>
      </c>
      <c r="U436" s="47">
        <f t="shared" si="126"/>
        <v>0</v>
      </c>
      <c r="V436" s="48"/>
      <c r="W436" s="48">
        <v>2015</v>
      </c>
      <c r="X436" s="48" t="s">
        <v>9201</v>
      </c>
      <c r="Y436" s="54"/>
      <c r="Z436" s="80"/>
      <c r="AA436" s="80"/>
      <c r="AB436" s="87"/>
    </row>
    <row r="437" spans="1:29" s="20" customFormat="1" ht="75.75" customHeight="1">
      <c r="A437" s="48" t="s">
        <v>10412</v>
      </c>
      <c r="B437" s="52" t="s">
        <v>4928</v>
      </c>
      <c r="C437" s="52" t="s">
        <v>6080</v>
      </c>
      <c r="D437" s="52" t="s">
        <v>4100</v>
      </c>
      <c r="E437" s="52" t="s">
        <v>6081</v>
      </c>
      <c r="F437" s="48" t="s">
        <v>4100</v>
      </c>
      <c r="G437" s="48" t="s">
        <v>7164</v>
      </c>
      <c r="H437" s="48">
        <v>0</v>
      </c>
      <c r="I437" s="52" t="s">
        <v>4922</v>
      </c>
      <c r="J437" s="52" t="s">
        <v>4923</v>
      </c>
      <c r="K437" s="48" t="s">
        <v>10436</v>
      </c>
      <c r="L437" s="52" t="s">
        <v>4935</v>
      </c>
      <c r="M437" s="52" t="s">
        <v>4927</v>
      </c>
      <c r="N437" s="52" t="s">
        <v>4929</v>
      </c>
      <c r="O437" s="48" t="s">
        <v>6136</v>
      </c>
      <c r="P437" s="52">
        <v>166</v>
      </c>
      <c r="Q437" s="52" t="s">
        <v>4932</v>
      </c>
      <c r="R437" s="48">
        <v>3</v>
      </c>
      <c r="S437" s="48">
        <v>269327</v>
      </c>
      <c r="T437" s="47">
        <f>R437*S437</f>
        <v>807981</v>
      </c>
      <c r="U437" s="47">
        <f t="shared" ref="U437" si="134">T437*1.12</f>
        <v>904938.72000000009</v>
      </c>
      <c r="V437" s="48"/>
      <c r="W437" s="48">
        <v>2015</v>
      </c>
      <c r="X437" s="48"/>
      <c r="Y437" s="54"/>
      <c r="Z437" s="88"/>
      <c r="AA437" s="88"/>
      <c r="AB437" s="88"/>
    </row>
    <row r="438" spans="1:29" s="7" customFormat="1" ht="75.75" customHeight="1">
      <c r="A438" s="48" t="s">
        <v>695</v>
      </c>
      <c r="B438" s="52" t="s">
        <v>4928</v>
      </c>
      <c r="C438" s="52" t="s">
        <v>5398</v>
      </c>
      <c r="D438" s="52" t="s">
        <v>5399</v>
      </c>
      <c r="E438" s="52" t="s">
        <v>5400</v>
      </c>
      <c r="F438" s="48" t="s">
        <v>4101</v>
      </c>
      <c r="G438" s="48" t="s">
        <v>7164</v>
      </c>
      <c r="H438" s="48">
        <v>80</v>
      </c>
      <c r="I438" s="52" t="s">
        <v>4922</v>
      </c>
      <c r="J438" s="52" t="s">
        <v>4923</v>
      </c>
      <c r="K438" s="48" t="s">
        <v>7133</v>
      </c>
      <c r="L438" s="52" t="s">
        <v>4935</v>
      </c>
      <c r="M438" s="52" t="s">
        <v>4927</v>
      </c>
      <c r="N438" s="52" t="s">
        <v>6129</v>
      </c>
      <c r="O438" s="48" t="s">
        <v>7124</v>
      </c>
      <c r="P438" s="52">
        <v>796</v>
      </c>
      <c r="Q438" s="52" t="s">
        <v>4930</v>
      </c>
      <c r="R438" s="48">
        <v>15</v>
      </c>
      <c r="S438" s="48">
        <v>11160.72</v>
      </c>
      <c r="T438" s="47">
        <v>0</v>
      </c>
      <c r="U438" s="47">
        <f t="shared" si="126"/>
        <v>0</v>
      </c>
      <c r="V438" s="48" t="s">
        <v>7125</v>
      </c>
      <c r="W438" s="48">
        <v>2015</v>
      </c>
      <c r="X438" s="48" t="s">
        <v>8660</v>
      </c>
      <c r="Y438" s="54"/>
      <c r="Z438" s="80"/>
      <c r="AA438" s="80"/>
      <c r="AB438" s="87"/>
    </row>
    <row r="439" spans="1:29" s="7" customFormat="1" ht="75.75" customHeight="1">
      <c r="A439" s="48" t="s">
        <v>8896</v>
      </c>
      <c r="B439" s="52" t="s">
        <v>4928</v>
      </c>
      <c r="C439" s="52" t="s">
        <v>5398</v>
      </c>
      <c r="D439" s="52" t="s">
        <v>5399</v>
      </c>
      <c r="E439" s="52" t="s">
        <v>5400</v>
      </c>
      <c r="F439" s="48" t="s">
        <v>4101</v>
      </c>
      <c r="G439" s="48" t="s">
        <v>7164</v>
      </c>
      <c r="H439" s="48">
        <v>80</v>
      </c>
      <c r="I439" s="52" t="s">
        <v>4922</v>
      </c>
      <c r="J439" s="52" t="s">
        <v>4923</v>
      </c>
      <c r="K439" s="48" t="s">
        <v>7133</v>
      </c>
      <c r="L439" s="52" t="s">
        <v>4935</v>
      </c>
      <c r="M439" s="52" t="s">
        <v>4927</v>
      </c>
      <c r="N439" s="52" t="s">
        <v>6129</v>
      </c>
      <c r="O439" s="48" t="s">
        <v>7124</v>
      </c>
      <c r="P439" s="52">
        <v>796</v>
      </c>
      <c r="Q439" s="52" t="s">
        <v>4930</v>
      </c>
      <c r="R439" s="48">
        <v>5</v>
      </c>
      <c r="S439" s="48">
        <v>8929</v>
      </c>
      <c r="T439" s="47">
        <v>0</v>
      </c>
      <c r="U439" s="47">
        <f t="shared" si="126"/>
        <v>0</v>
      </c>
      <c r="V439" s="48" t="s">
        <v>7125</v>
      </c>
      <c r="W439" s="48">
        <v>2015</v>
      </c>
      <c r="X439" s="48" t="s">
        <v>9201</v>
      </c>
      <c r="Y439" s="54"/>
      <c r="Z439" s="80"/>
      <c r="AA439" s="80"/>
      <c r="AB439" s="87"/>
    </row>
    <row r="440" spans="1:29" s="20" customFormat="1" ht="75.75" customHeight="1">
      <c r="A440" s="48" t="s">
        <v>10405</v>
      </c>
      <c r="B440" s="52" t="s">
        <v>4928</v>
      </c>
      <c r="C440" s="52" t="s">
        <v>5398</v>
      </c>
      <c r="D440" s="52" t="s">
        <v>5399</v>
      </c>
      <c r="E440" s="52" t="s">
        <v>5400</v>
      </c>
      <c r="F440" s="48" t="s">
        <v>4101</v>
      </c>
      <c r="G440" s="48" t="s">
        <v>7164</v>
      </c>
      <c r="H440" s="48">
        <v>80</v>
      </c>
      <c r="I440" s="52" t="s">
        <v>4922</v>
      </c>
      <c r="J440" s="52" t="s">
        <v>4923</v>
      </c>
      <c r="K440" s="48" t="s">
        <v>10436</v>
      </c>
      <c r="L440" s="52" t="s">
        <v>4935</v>
      </c>
      <c r="M440" s="52" t="s">
        <v>4927</v>
      </c>
      <c r="N440" s="52" t="s">
        <v>6129</v>
      </c>
      <c r="O440" s="48" t="s">
        <v>7124</v>
      </c>
      <c r="P440" s="52">
        <v>796</v>
      </c>
      <c r="Q440" s="52" t="s">
        <v>4930</v>
      </c>
      <c r="R440" s="48">
        <v>8</v>
      </c>
      <c r="S440" s="48">
        <v>8929</v>
      </c>
      <c r="T440" s="47">
        <f>R440*S440</f>
        <v>71432</v>
      </c>
      <c r="U440" s="47">
        <f t="shared" ref="U440" si="135">T440*1.12</f>
        <v>80003.840000000011</v>
      </c>
      <c r="V440" s="48" t="s">
        <v>7125</v>
      </c>
      <c r="W440" s="48">
        <v>2015</v>
      </c>
      <c r="X440" s="48"/>
      <c r="Y440" s="54"/>
      <c r="Z440" s="88"/>
      <c r="AA440" s="88"/>
      <c r="AB440" s="88"/>
    </row>
    <row r="441" spans="1:29" s="7" customFormat="1" ht="75.75" customHeight="1">
      <c r="A441" s="48" t="s">
        <v>712</v>
      </c>
      <c r="B441" s="52" t="s">
        <v>4928</v>
      </c>
      <c r="C441" s="52" t="s">
        <v>5401</v>
      </c>
      <c r="D441" s="52" t="s">
        <v>5399</v>
      </c>
      <c r="E441" s="52" t="s">
        <v>5402</v>
      </c>
      <c r="F441" s="48" t="s">
        <v>4102</v>
      </c>
      <c r="G441" s="48" t="s">
        <v>7164</v>
      </c>
      <c r="H441" s="48">
        <v>80</v>
      </c>
      <c r="I441" s="52" t="s">
        <v>4922</v>
      </c>
      <c r="J441" s="52" t="s">
        <v>4923</v>
      </c>
      <c r="K441" s="48" t="s">
        <v>7133</v>
      </c>
      <c r="L441" s="52" t="s">
        <v>4935</v>
      </c>
      <c r="M441" s="52" t="s">
        <v>4927</v>
      </c>
      <c r="N441" s="52" t="s">
        <v>6129</v>
      </c>
      <c r="O441" s="48" t="s">
        <v>7124</v>
      </c>
      <c r="P441" s="52">
        <v>796</v>
      </c>
      <c r="Q441" s="52" t="s">
        <v>4930</v>
      </c>
      <c r="R441" s="48">
        <v>80</v>
      </c>
      <c r="S441" s="48">
        <v>12500</v>
      </c>
      <c r="T441" s="47">
        <v>0</v>
      </c>
      <c r="U441" s="47">
        <f t="shared" si="126"/>
        <v>0</v>
      </c>
      <c r="V441" s="48" t="s">
        <v>7125</v>
      </c>
      <c r="W441" s="48">
        <v>2015</v>
      </c>
      <c r="X441" s="48" t="s">
        <v>8660</v>
      </c>
      <c r="Y441" s="54"/>
      <c r="Z441" s="80"/>
      <c r="AA441" s="80"/>
      <c r="AB441" s="87"/>
    </row>
    <row r="442" spans="1:29" s="7" customFormat="1" ht="75.75" customHeight="1">
      <c r="A442" s="48" t="s">
        <v>8897</v>
      </c>
      <c r="B442" s="52" t="s">
        <v>4928</v>
      </c>
      <c r="C442" s="52" t="s">
        <v>5401</v>
      </c>
      <c r="D442" s="52" t="s">
        <v>5399</v>
      </c>
      <c r="E442" s="52" t="s">
        <v>5402</v>
      </c>
      <c r="F442" s="48" t="s">
        <v>4102</v>
      </c>
      <c r="G442" s="48" t="s">
        <v>7164</v>
      </c>
      <c r="H442" s="48">
        <v>80</v>
      </c>
      <c r="I442" s="52" t="s">
        <v>4922</v>
      </c>
      <c r="J442" s="52" t="s">
        <v>4923</v>
      </c>
      <c r="K442" s="48" t="s">
        <v>7133</v>
      </c>
      <c r="L442" s="52" t="s">
        <v>4935</v>
      </c>
      <c r="M442" s="52" t="s">
        <v>4927</v>
      </c>
      <c r="N442" s="52" t="s">
        <v>6129</v>
      </c>
      <c r="O442" s="48" t="s">
        <v>7124</v>
      </c>
      <c r="P442" s="52">
        <v>796</v>
      </c>
      <c r="Q442" s="52" t="s">
        <v>4930</v>
      </c>
      <c r="R442" s="48">
        <v>51</v>
      </c>
      <c r="S442" s="48">
        <v>10000</v>
      </c>
      <c r="T442" s="47">
        <v>0</v>
      </c>
      <c r="U442" s="47">
        <f t="shared" si="126"/>
        <v>0</v>
      </c>
      <c r="V442" s="48" t="s">
        <v>7125</v>
      </c>
      <c r="W442" s="48">
        <v>2015</v>
      </c>
      <c r="X442" s="48" t="s">
        <v>10407</v>
      </c>
      <c r="Y442" s="54"/>
      <c r="Z442" s="80"/>
      <c r="AA442" s="80"/>
      <c r="AB442" s="87"/>
    </row>
    <row r="443" spans="1:29" s="20" customFormat="1" ht="75.75" customHeight="1">
      <c r="A443" s="76" t="s">
        <v>10406</v>
      </c>
      <c r="B443" s="77" t="s">
        <v>4928</v>
      </c>
      <c r="C443" s="77" t="s">
        <v>5401</v>
      </c>
      <c r="D443" s="77" t="s">
        <v>5399</v>
      </c>
      <c r="E443" s="77" t="s">
        <v>5402</v>
      </c>
      <c r="F443" s="76" t="s">
        <v>4102</v>
      </c>
      <c r="G443" s="76" t="s">
        <v>7164</v>
      </c>
      <c r="H443" s="76">
        <v>80</v>
      </c>
      <c r="I443" s="77" t="s">
        <v>4922</v>
      </c>
      <c r="J443" s="77" t="s">
        <v>4923</v>
      </c>
      <c r="K443" s="76" t="s">
        <v>10436</v>
      </c>
      <c r="L443" s="77" t="s">
        <v>4935</v>
      </c>
      <c r="M443" s="77" t="s">
        <v>4927</v>
      </c>
      <c r="N443" s="77" t="s">
        <v>6129</v>
      </c>
      <c r="O443" s="76" t="s">
        <v>7124</v>
      </c>
      <c r="P443" s="77">
        <v>796</v>
      </c>
      <c r="Q443" s="77" t="s">
        <v>4930</v>
      </c>
      <c r="R443" s="76">
        <v>75</v>
      </c>
      <c r="S443" s="76">
        <v>10000</v>
      </c>
      <c r="T443" s="78">
        <f>R443*S443</f>
        <v>750000</v>
      </c>
      <c r="U443" s="78">
        <f t="shared" ref="U443" si="136">T443*1.12</f>
        <v>840000.00000000012</v>
      </c>
      <c r="V443" s="76" t="s">
        <v>7125</v>
      </c>
      <c r="W443" s="76">
        <v>2015</v>
      </c>
      <c r="X443" s="76"/>
      <c r="Y443" s="79"/>
      <c r="Z443" s="88">
        <v>24</v>
      </c>
      <c r="AA443" s="88">
        <v>10000</v>
      </c>
      <c r="AB443" s="88">
        <f>AA443*Z443</f>
        <v>240000</v>
      </c>
      <c r="AC443" s="20">
        <v>286</v>
      </c>
    </row>
    <row r="444" spans="1:29" s="7" customFormat="1" ht="75.75" customHeight="1">
      <c r="A444" s="48" t="s">
        <v>728</v>
      </c>
      <c r="B444" s="52" t="s">
        <v>4928</v>
      </c>
      <c r="C444" s="52" t="s">
        <v>5403</v>
      </c>
      <c r="D444" s="52" t="s">
        <v>5399</v>
      </c>
      <c r="E444" s="52" t="s">
        <v>5404</v>
      </c>
      <c r="F444" s="48" t="s">
        <v>4103</v>
      </c>
      <c r="G444" s="48" t="s">
        <v>7164</v>
      </c>
      <c r="H444" s="48">
        <v>80</v>
      </c>
      <c r="I444" s="52" t="s">
        <v>4922</v>
      </c>
      <c r="J444" s="52" t="s">
        <v>4923</v>
      </c>
      <c r="K444" s="48" t="s">
        <v>7133</v>
      </c>
      <c r="L444" s="52" t="s">
        <v>4935</v>
      </c>
      <c r="M444" s="52" t="s">
        <v>4927</v>
      </c>
      <c r="N444" s="52" t="s">
        <v>6129</v>
      </c>
      <c r="O444" s="48" t="s">
        <v>7124</v>
      </c>
      <c r="P444" s="52">
        <v>796</v>
      </c>
      <c r="Q444" s="52" t="s">
        <v>4930</v>
      </c>
      <c r="R444" s="48">
        <v>70</v>
      </c>
      <c r="S444" s="48">
        <v>17410.72</v>
      </c>
      <c r="T444" s="47">
        <v>0</v>
      </c>
      <c r="U444" s="47">
        <f t="shared" si="126"/>
        <v>0</v>
      </c>
      <c r="V444" s="48" t="s">
        <v>7125</v>
      </c>
      <c r="W444" s="48">
        <v>2015</v>
      </c>
      <c r="X444" s="48" t="s">
        <v>8660</v>
      </c>
      <c r="Y444" s="54"/>
      <c r="Z444" s="80"/>
      <c r="AA444" s="80"/>
      <c r="AB444" s="88">
        <f t="shared" ref="AB444:AB446" si="137">AA444*Z444</f>
        <v>0</v>
      </c>
    </row>
    <row r="445" spans="1:29" s="7" customFormat="1" ht="75.75" customHeight="1">
      <c r="A445" s="48" t="s">
        <v>8898</v>
      </c>
      <c r="B445" s="52" t="s">
        <v>4928</v>
      </c>
      <c r="C445" s="52" t="s">
        <v>5403</v>
      </c>
      <c r="D445" s="52" t="s">
        <v>5399</v>
      </c>
      <c r="E445" s="52" t="s">
        <v>5404</v>
      </c>
      <c r="F445" s="48" t="s">
        <v>4103</v>
      </c>
      <c r="G445" s="48" t="s">
        <v>7164</v>
      </c>
      <c r="H445" s="48">
        <v>80</v>
      </c>
      <c r="I445" s="52" t="s">
        <v>4922</v>
      </c>
      <c r="J445" s="52" t="s">
        <v>4923</v>
      </c>
      <c r="K445" s="48" t="s">
        <v>7133</v>
      </c>
      <c r="L445" s="52" t="s">
        <v>4935</v>
      </c>
      <c r="M445" s="52" t="s">
        <v>4927</v>
      </c>
      <c r="N445" s="52" t="s">
        <v>6129</v>
      </c>
      <c r="O445" s="48" t="s">
        <v>7124</v>
      </c>
      <c r="P445" s="52">
        <v>796</v>
      </c>
      <c r="Q445" s="52" t="s">
        <v>4930</v>
      </c>
      <c r="R445" s="48">
        <v>46</v>
      </c>
      <c r="S445" s="48">
        <v>13929</v>
      </c>
      <c r="T445" s="47">
        <v>0</v>
      </c>
      <c r="U445" s="47">
        <f t="shared" si="126"/>
        <v>0</v>
      </c>
      <c r="V445" s="48" t="s">
        <v>7125</v>
      </c>
      <c r="W445" s="48">
        <v>2015</v>
      </c>
      <c r="X445" s="48" t="s">
        <v>9201</v>
      </c>
      <c r="Y445" s="54"/>
      <c r="Z445" s="80"/>
      <c r="AA445" s="80"/>
      <c r="AB445" s="88">
        <f t="shared" si="137"/>
        <v>0</v>
      </c>
    </row>
    <row r="446" spans="1:29" s="20" customFormat="1" ht="75.75" customHeight="1">
      <c r="A446" s="76" t="s">
        <v>10408</v>
      </c>
      <c r="B446" s="77" t="s">
        <v>4928</v>
      </c>
      <c r="C446" s="77" t="s">
        <v>5403</v>
      </c>
      <c r="D446" s="77" t="s">
        <v>5399</v>
      </c>
      <c r="E446" s="77" t="s">
        <v>5404</v>
      </c>
      <c r="F446" s="76" t="s">
        <v>4103</v>
      </c>
      <c r="G446" s="76" t="s">
        <v>7164</v>
      </c>
      <c r="H446" s="76">
        <v>80</v>
      </c>
      <c r="I446" s="77" t="s">
        <v>4922</v>
      </c>
      <c r="J446" s="77" t="s">
        <v>4923</v>
      </c>
      <c r="K446" s="76" t="s">
        <v>10436</v>
      </c>
      <c r="L446" s="77" t="s">
        <v>4935</v>
      </c>
      <c r="M446" s="77" t="s">
        <v>4927</v>
      </c>
      <c r="N446" s="77" t="s">
        <v>6129</v>
      </c>
      <c r="O446" s="76" t="s">
        <v>7124</v>
      </c>
      <c r="P446" s="77">
        <v>796</v>
      </c>
      <c r="Q446" s="77" t="s">
        <v>4930</v>
      </c>
      <c r="R446" s="76">
        <v>94</v>
      </c>
      <c r="S446" s="76">
        <v>13929</v>
      </c>
      <c r="T446" s="78">
        <f>R446*S446</f>
        <v>1309326</v>
      </c>
      <c r="U446" s="78">
        <f t="shared" ref="U446" si="138">T446*1.12</f>
        <v>1466445.12</v>
      </c>
      <c r="V446" s="76" t="s">
        <v>7125</v>
      </c>
      <c r="W446" s="76">
        <v>2015</v>
      </c>
      <c r="X446" s="76"/>
      <c r="Y446" s="79"/>
      <c r="Z446" s="88">
        <v>48</v>
      </c>
      <c r="AA446" s="88">
        <v>13929</v>
      </c>
      <c r="AB446" s="88">
        <f t="shared" si="137"/>
        <v>668592</v>
      </c>
      <c r="AC446" s="20">
        <v>286</v>
      </c>
    </row>
    <row r="447" spans="1:29" s="7" customFormat="1" ht="75.75" customHeight="1">
      <c r="A447" s="48" t="s">
        <v>744</v>
      </c>
      <c r="B447" s="52" t="s">
        <v>4928</v>
      </c>
      <c r="C447" s="52" t="s">
        <v>5405</v>
      </c>
      <c r="D447" s="52" t="s">
        <v>5399</v>
      </c>
      <c r="E447" s="52" t="s">
        <v>5406</v>
      </c>
      <c r="F447" s="48" t="s">
        <v>4104</v>
      </c>
      <c r="G447" s="48" t="s">
        <v>7164</v>
      </c>
      <c r="H447" s="48">
        <v>80</v>
      </c>
      <c r="I447" s="52" t="s">
        <v>4922</v>
      </c>
      <c r="J447" s="52" t="s">
        <v>4923</v>
      </c>
      <c r="K447" s="48" t="s">
        <v>7133</v>
      </c>
      <c r="L447" s="52" t="s">
        <v>4935</v>
      </c>
      <c r="M447" s="52" t="s">
        <v>4927</v>
      </c>
      <c r="N447" s="52" t="s">
        <v>6129</v>
      </c>
      <c r="O447" s="48" t="s">
        <v>7124</v>
      </c>
      <c r="P447" s="52">
        <v>796</v>
      </c>
      <c r="Q447" s="52" t="s">
        <v>4930</v>
      </c>
      <c r="R447" s="48">
        <v>34</v>
      </c>
      <c r="S447" s="48">
        <v>21428.58</v>
      </c>
      <c r="T447" s="47">
        <v>0</v>
      </c>
      <c r="U447" s="47">
        <f t="shared" si="126"/>
        <v>0</v>
      </c>
      <c r="V447" s="48" t="s">
        <v>7125</v>
      </c>
      <c r="W447" s="48">
        <v>2015</v>
      </c>
      <c r="X447" s="48" t="s">
        <v>8660</v>
      </c>
      <c r="Y447" s="54"/>
      <c r="Z447" s="80"/>
      <c r="AA447" s="80"/>
      <c r="AB447" s="87"/>
    </row>
    <row r="448" spans="1:29" s="7" customFormat="1" ht="75.75" customHeight="1">
      <c r="A448" s="48" t="s">
        <v>8899</v>
      </c>
      <c r="B448" s="52" t="s">
        <v>4928</v>
      </c>
      <c r="C448" s="52" t="s">
        <v>5405</v>
      </c>
      <c r="D448" s="52" t="s">
        <v>5399</v>
      </c>
      <c r="E448" s="52" t="s">
        <v>5406</v>
      </c>
      <c r="F448" s="48" t="s">
        <v>4104</v>
      </c>
      <c r="G448" s="48" t="s">
        <v>7164</v>
      </c>
      <c r="H448" s="48">
        <v>80</v>
      </c>
      <c r="I448" s="52" t="s">
        <v>4922</v>
      </c>
      <c r="J448" s="52" t="s">
        <v>4923</v>
      </c>
      <c r="K448" s="48" t="s">
        <v>7133</v>
      </c>
      <c r="L448" s="52" t="s">
        <v>4935</v>
      </c>
      <c r="M448" s="52" t="s">
        <v>4927</v>
      </c>
      <c r="N448" s="52" t="s">
        <v>6129</v>
      </c>
      <c r="O448" s="48" t="s">
        <v>7124</v>
      </c>
      <c r="P448" s="52">
        <v>796</v>
      </c>
      <c r="Q448" s="52" t="s">
        <v>4930</v>
      </c>
      <c r="R448" s="48">
        <v>16</v>
      </c>
      <c r="S448" s="48">
        <v>17143</v>
      </c>
      <c r="T448" s="47">
        <v>0</v>
      </c>
      <c r="U448" s="47">
        <f t="shared" si="126"/>
        <v>0</v>
      </c>
      <c r="V448" s="48" t="s">
        <v>7125</v>
      </c>
      <c r="W448" s="48">
        <v>2015</v>
      </c>
      <c r="X448" s="48" t="s">
        <v>9201</v>
      </c>
      <c r="Y448" s="54"/>
      <c r="Z448" s="80"/>
      <c r="AA448" s="80"/>
      <c r="AB448" s="87"/>
    </row>
    <row r="449" spans="1:29" s="20" customFormat="1" ht="75.75" customHeight="1">
      <c r="A449" s="76" t="s">
        <v>10409</v>
      </c>
      <c r="B449" s="77" t="s">
        <v>4928</v>
      </c>
      <c r="C449" s="77" t="s">
        <v>5405</v>
      </c>
      <c r="D449" s="77" t="s">
        <v>5399</v>
      </c>
      <c r="E449" s="77" t="s">
        <v>5406</v>
      </c>
      <c r="F449" s="76" t="s">
        <v>4104</v>
      </c>
      <c r="G449" s="76" t="s">
        <v>7164</v>
      </c>
      <c r="H449" s="76">
        <v>80</v>
      </c>
      <c r="I449" s="77" t="s">
        <v>4922</v>
      </c>
      <c r="J449" s="77" t="s">
        <v>4923</v>
      </c>
      <c r="K449" s="76" t="s">
        <v>10436</v>
      </c>
      <c r="L449" s="77" t="s">
        <v>4935</v>
      </c>
      <c r="M449" s="77" t="s">
        <v>4927</v>
      </c>
      <c r="N449" s="77" t="s">
        <v>6129</v>
      </c>
      <c r="O449" s="76" t="s">
        <v>7124</v>
      </c>
      <c r="P449" s="77">
        <v>796</v>
      </c>
      <c r="Q449" s="77" t="s">
        <v>4930</v>
      </c>
      <c r="R449" s="76">
        <v>41</v>
      </c>
      <c r="S449" s="76">
        <v>17143</v>
      </c>
      <c r="T449" s="78">
        <f>R449*S449</f>
        <v>702863</v>
      </c>
      <c r="U449" s="78">
        <f t="shared" ref="U449" si="139">T449*1.12</f>
        <v>787206.56</v>
      </c>
      <c r="V449" s="76" t="s">
        <v>7125</v>
      </c>
      <c r="W449" s="76">
        <v>2015</v>
      </c>
      <c r="X449" s="76"/>
      <c r="Y449" s="79"/>
      <c r="Z449" s="88"/>
      <c r="AA449" s="88"/>
      <c r="AB449" s="88"/>
      <c r="AC449" s="20">
        <v>286</v>
      </c>
    </row>
    <row r="450" spans="1:29" s="7" customFormat="1" ht="75.75" customHeight="1">
      <c r="A450" s="48" t="s">
        <v>6375</v>
      </c>
      <c r="B450" s="52" t="s">
        <v>4928</v>
      </c>
      <c r="C450" s="52" t="s">
        <v>5407</v>
      </c>
      <c r="D450" s="52" t="s">
        <v>5399</v>
      </c>
      <c r="E450" s="52" t="s">
        <v>5408</v>
      </c>
      <c r="F450" s="48" t="s">
        <v>4105</v>
      </c>
      <c r="G450" s="48" t="s">
        <v>8655</v>
      </c>
      <c r="H450" s="48">
        <v>80</v>
      </c>
      <c r="I450" s="52" t="s">
        <v>4922</v>
      </c>
      <c r="J450" s="52" t="s">
        <v>4923</v>
      </c>
      <c r="K450" s="48" t="s">
        <v>7133</v>
      </c>
      <c r="L450" s="52" t="s">
        <v>4935</v>
      </c>
      <c r="M450" s="52" t="s">
        <v>4927</v>
      </c>
      <c r="N450" s="52" t="s">
        <v>6129</v>
      </c>
      <c r="O450" s="48" t="s">
        <v>7124</v>
      </c>
      <c r="P450" s="52">
        <v>796</v>
      </c>
      <c r="Q450" s="52" t="s">
        <v>4930</v>
      </c>
      <c r="R450" s="48">
        <v>500</v>
      </c>
      <c r="S450" s="48">
        <v>31250</v>
      </c>
      <c r="T450" s="47">
        <v>0</v>
      </c>
      <c r="U450" s="47">
        <f t="shared" si="126"/>
        <v>0</v>
      </c>
      <c r="V450" s="48" t="s">
        <v>7125</v>
      </c>
      <c r="W450" s="48">
        <v>2015</v>
      </c>
      <c r="X450" s="48" t="s">
        <v>8661</v>
      </c>
      <c r="Y450" s="54"/>
      <c r="Z450" s="80"/>
      <c r="AA450" s="80"/>
      <c r="AB450" s="87"/>
    </row>
    <row r="451" spans="1:29" s="7" customFormat="1" ht="75.75" customHeight="1">
      <c r="A451" s="48" t="s">
        <v>8900</v>
      </c>
      <c r="B451" s="52" t="s">
        <v>4928</v>
      </c>
      <c r="C451" s="52" t="s">
        <v>5407</v>
      </c>
      <c r="D451" s="52" t="s">
        <v>5399</v>
      </c>
      <c r="E451" s="52" t="s">
        <v>5408</v>
      </c>
      <c r="F451" s="48" t="s">
        <v>4105</v>
      </c>
      <c r="G451" s="48" t="s">
        <v>8655</v>
      </c>
      <c r="H451" s="48">
        <v>80</v>
      </c>
      <c r="I451" s="52" t="s">
        <v>4922</v>
      </c>
      <c r="J451" s="52" t="s">
        <v>4923</v>
      </c>
      <c r="K451" s="48" t="s">
        <v>7133</v>
      </c>
      <c r="L451" s="52" t="s">
        <v>4935</v>
      </c>
      <c r="M451" s="52" t="s">
        <v>4927</v>
      </c>
      <c r="N451" s="52" t="s">
        <v>6129</v>
      </c>
      <c r="O451" s="48" t="s">
        <v>7124</v>
      </c>
      <c r="P451" s="52">
        <v>796</v>
      </c>
      <c r="Q451" s="52" t="s">
        <v>4930</v>
      </c>
      <c r="R451" s="48">
        <v>396</v>
      </c>
      <c r="S451" s="48">
        <v>31250</v>
      </c>
      <c r="T451" s="47">
        <v>0</v>
      </c>
      <c r="U451" s="47">
        <f t="shared" si="126"/>
        <v>0</v>
      </c>
      <c r="V451" s="48" t="s">
        <v>7125</v>
      </c>
      <c r="W451" s="48">
        <v>2015</v>
      </c>
      <c r="X451" s="48" t="s">
        <v>9201</v>
      </c>
      <c r="Y451" s="54"/>
      <c r="Z451" s="80"/>
      <c r="AA451" s="80"/>
      <c r="AB451" s="87"/>
    </row>
    <row r="452" spans="1:29" s="20" customFormat="1" ht="75.75" customHeight="1">
      <c r="A452" s="76" t="s">
        <v>10410</v>
      </c>
      <c r="B452" s="77" t="s">
        <v>4928</v>
      </c>
      <c r="C452" s="77" t="s">
        <v>5407</v>
      </c>
      <c r="D452" s="77" t="s">
        <v>5399</v>
      </c>
      <c r="E452" s="77" t="s">
        <v>5408</v>
      </c>
      <c r="F452" s="76" t="s">
        <v>4105</v>
      </c>
      <c r="G452" s="76" t="s">
        <v>8655</v>
      </c>
      <c r="H452" s="76">
        <v>80</v>
      </c>
      <c r="I452" s="77" t="s">
        <v>4922</v>
      </c>
      <c r="J452" s="77" t="s">
        <v>4923</v>
      </c>
      <c r="K452" s="76" t="s">
        <v>10436</v>
      </c>
      <c r="L452" s="77" t="s">
        <v>4935</v>
      </c>
      <c r="M452" s="77" t="s">
        <v>4927</v>
      </c>
      <c r="N452" s="77" t="s">
        <v>6129</v>
      </c>
      <c r="O452" s="76" t="s">
        <v>7124</v>
      </c>
      <c r="P452" s="77">
        <v>796</v>
      </c>
      <c r="Q452" s="77" t="s">
        <v>4930</v>
      </c>
      <c r="R452" s="76">
        <v>534</v>
      </c>
      <c r="S452" s="76">
        <v>31250</v>
      </c>
      <c r="T452" s="78">
        <f>R452*S452</f>
        <v>16687500</v>
      </c>
      <c r="U452" s="78">
        <f t="shared" ref="U452" si="140">T452*1.12</f>
        <v>18690000</v>
      </c>
      <c r="V452" s="76" t="s">
        <v>7125</v>
      </c>
      <c r="W452" s="76">
        <v>2015</v>
      </c>
      <c r="X452" s="76"/>
      <c r="Y452" s="79"/>
      <c r="Z452" s="88"/>
      <c r="AA452" s="88"/>
      <c r="AB452" s="88"/>
      <c r="AC452" s="20">
        <v>287</v>
      </c>
    </row>
    <row r="453" spans="1:29" s="7" customFormat="1" ht="75.75" customHeight="1">
      <c r="A453" s="48" t="s">
        <v>6376</v>
      </c>
      <c r="B453" s="52" t="s">
        <v>4928</v>
      </c>
      <c r="C453" s="52" t="s">
        <v>5409</v>
      </c>
      <c r="D453" s="52" t="s">
        <v>5399</v>
      </c>
      <c r="E453" s="52" t="s">
        <v>5410</v>
      </c>
      <c r="F453" s="48" t="s">
        <v>4106</v>
      </c>
      <c r="G453" s="48" t="s">
        <v>7164</v>
      </c>
      <c r="H453" s="48">
        <v>80</v>
      </c>
      <c r="I453" s="52" t="s">
        <v>4922</v>
      </c>
      <c r="J453" s="52" t="s">
        <v>4923</v>
      </c>
      <c r="K453" s="48" t="s">
        <v>7133</v>
      </c>
      <c r="L453" s="52" t="s">
        <v>4935</v>
      </c>
      <c r="M453" s="52" t="s">
        <v>4927</v>
      </c>
      <c r="N453" s="52" t="s">
        <v>6129</v>
      </c>
      <c r="O453" s="48" t="s">
        <v>7124</v>
      </c>
      <c r="P453" s="52">
        <v>796</v>
      </c>
      <c r="Q453" s="52" t="s">
        <v>4930</v>
      </c>
      <c r="R453" s="48">
        <v>1</v>
      </c>
      <c r="S453" s="48">
        <v>10089.290000000001</v>
      </c>
      <c r="T453" s="47">
        <v>0</v>
      </c>
      <c r="U453" s="47">
        <f t="shared" si="126"/>
        <v>0</v>
      </c>
      <c r="V453" s="48" t="s">
        <v>7125</v>
      </c>
      <c r="W453" s="48">
        <v>2015</v>
      </c>
      <c r="X453" s="48" t="s">
        <v>8662</v>
      </c>
      <c r="Y453" s="54"/>
      <c r="Z453" s="80"/>
      <c r="AA453" s="80"/>
      <c r="AB453" s="87"/>
    </row>
    <row r="454" spans="1:29" s="7" customFormat="1" ht="75.75" customHeight="1">
      <c r="A454" s="48" t="s">
        <v>9019</v>
      </c>
      <c r="B454" s="52" t="s">
        <v>4928</v>
      </c>
      <c r="C454" s="52" t="s">
        <v>5409</v>
      </c>
      <c r="D454" s="52" t="s">
        <v>5399</v>
      </c>
      <c r="E454" s="52" t="s">
        <v>5410</v>
      </c>
      <c r="F454" s="48" t="s">
        <v>4106</v>
      </c>
      <c r="G454" s="48" t="s">
        <v>7164</v>
      </c>
      <c r="H454" s="48">
        <v>80</v>
      </c>
      <c r="I454" s="52" t="s">
        <v>4922</v>
      </c>
      <c r="J454" s="52" t="s">
        <v>4923</v>
      </c>
      <c r="K454" s="48" t="s">
        <v>7133</v>
      </c>
      <c r="L454" s="52" t="s">
        <v>4935</v>
      </c>
      <c r="M454" s="52" t="s">
        <v>4927</v>
      </c>
      <c r="N454" s="52" t="s">
        <v>6129</v>
      </c>
      <c r="O454" s="48" t="s">
        <v>7124</v>
      </c>
      <c r="P454" s="52">
        <v>796</v>
      </c>
      <c r="Q454" s="52" t="s">
        <v>4930</v>
      </c>
      <c r="R454" s="48">
        <v>1</v>
      </c>
      <c r="S454" s="48">
        <v>8071</v>
      </c>
      <c r="T454" s="47">
        <f t="shared" ref="T454" si="141">R454*S454</f>
        <v>8071</v>
      </c>
      <c r="U454" s="47">
        <f t="shared" si="126"/>
        <v>9039.52</v>
      </c>
      <c r="V454" s="48" t="s">
        <v>7125</v>
      </c>
      <c r="W454" s="48">
        <v>2015</v>
      </c>
      <c r="X454" s="48"/>
      <c r="Y454" s="54"/>
      <c r="Z454" s="80"/>
      <c r="AA454" s="80"/>
      <c r="AB454" s="87"/>
    </row>
    <row r="455" spans="1:29" s="7" customFormat="1" ht="102" customHeight="1">
      <c r="A455" s="48" t="s">
        <v>777</v>
      </c>
      <c r="B455" s="52" t="s">
        <v>4928</v>
      </c>
      <c r="C455" s="52" t="s">
        <v>5411</v>
      </c>
      <c r="D455" s="52" t="s">
        <v>5412</v>
      </c>
      <c r="E455" s="52" t="s">
        <v>5413</v>
      </c>
      <c r="F455" s="48" t="s">
        <v>4107</v>
      </c>
      <c r="G455" s="48" t="s">
        <v>8655</v>
      </c>
      <c r="H455" s="48">
        <v>0</v>
      </c>
      <c r="I455" s="52" t="s">
        <v>4922</v>
      </c>
      <c r="J455" s="52" t="s">
        <v>4923</v>
      </c>
      <c r="K455" s="48" t="s">
        <v>7133</v>
      </c>
      <c r="L455" s="52" t="s">
        <v>4935</v>
      </c>
      <c r="M455" s="52" t="s">
        <v>4927</v>
      </c>
      <c r="N455" s="52" t="s">
        <v>6128</v>
      </c>
      <c r="O455" s="48" t="s">
        <v>6136</v>
      </c>
      <c r="P455" s="52">
        <v>796</v>
      </c>
      <c r="Q455" s="52" t="s">
        <v>4930</v>
      </c>
      <c r="R455" s="48">
        <v>110</v>
      </c>
      <c r="S455" s="48">
        <v>57320.97</v>
      </c>
      <c r="T455" s="47">
        <v>0</v>
      </c>
      <c r="U455" s="47">
        <v>0</v>
      </c>
      <c r="V455" s="48"/>
      <c r="W455" s="48">
        <v>2015</v>
      </c>
      <c r="X455" s="48" t="s">
        <v>9205</v>
      </c>
      <c r="Y455" s="54"/>
      <c r="Z455" s="80"/>
      <c r="AA455" s="80"/>
      <c r="AB455" s="87"/>
    </row>
    <row r="456" spans="1:29" s="51" customFormat="1" ht="86.25" customHeight="1">
      <c r="A456" s="73" t="s">
        <v>10389</v>
      </c>
      <c r="B456" s="52" t="s">
        <v>4928</v>
      </c>
      <c r="C456" s="52" t="s">
        <v>5411</v>
      </c>
      <c r="D456" s="52" t="s">
        <v>5412</v>
      </c>
      <c r="E456" s="52" t="s">
        <v>5413</v>
      </c>
      <c r="F456" s="73" t="s">
        <v>4107</v>
      </c>
      <c r="G456" s="73" t="s">
        <v>8655</v>
      </c>
      <c r="H456" s="73">
        <v>0</v>
      </c>
      <c r="I456" s="52" t="s">
        <v>4922</v>
      </c>
      <c r="J456" s="52" t="s">
        <v>4923</v>
      </c>
      <c r="K456" s="73" t="s">
        <v>10436</v>
      </c>
      <c r="L456" s="52" t="s">
        <v>4935</v>
      </c>
      <c r="M456" s="52" t="s">
        <v>4927</v>
      </c>
      <c r="N456" s="52" t="s">
        <v>6128</v>
      </c>
      <c r="O456" s="73" t="s">
        <v>6136</v>
      </c>
      <c r="P456" s="52">
        <v>796</v>
      </c>
      <c r="Q456" s="52" t="s">
        <v>4930</v>
      </c>
      <c r="R456" s="73">
        <v>150</v>
      </c>
      <c r="S456" s="73">
        <v>57220</v>
      </c>
      <c r="T456" s="75">
        <f t="shared" ref="T456" si="142">R456*S456</f>
        <v>8583000</v>
      </c>
      <c r="U456" s="75">
        <f t="shared" ref="U456" si="143">T456*1.12</f>
        <v>9612960</v>
      </c>
      <c r="V456" s="73"/>
      <c r="W456" s="73">
        <v>2015</v>
      </c>
      <c r="X456" s="73"/>
      <c r="Y456" s="74"/>
      <c r="Z456" s="80"/>
      <c r="AA456" s="80"/>
      <c r="AB456" s="80"/>
    </row>
    <row r="457" spans="1:29" s="7" customFormat="1" ht="75.75" customHeight="1">
      <c r="A457" s="48" t="s">
        <v>788</v>
      </c>
      <c r="B457" s="52" t="s">
        <v>4928</v>
      </c>
      <c r="C457" s="52" t="s">
        <v>5411</v>
      </c>
      <c r="D457" s="52" t="s">
        <v>5412</v>
      </c>
      <c r="E457" s="52" t="s">
        <v>5413</v>
      </c>
      <c r="F457" s="48" t="s">
        <v>4108</v>
      </c>
      <c r="G457" s="48" t="s">
        <v>8655</v>
      </c>
      <c r="H457" s="48">
        <v>0</v>
      </c>
      <c r="I457" s="52" t="s">
        <v>4922</v>
      </c>
      <c r="J457" s="52" t="s">
        <v>4923</v>
      </c>
      <c r="K457" s="48" t="s">
        <v>7133</v>
      </c>
      <c r="L457" s="52" t="s">
        <v>4935</v>
      </c>
      <c r="M457" s="52" t="s">
        <v>4927</v>
      </c>
      <c r="N457" s="52" t="s">
        <v>6128</v>
      </c>
      <c r="O457" s="48" t="s">
        <v>6136</v>
      </c>
      <c r="P457" s="52">
        <v>796</v>
      </c>
      <c r="Q457" s="52" t="s">
        <v>4930</v>
      </c>
      <c r="R457" s="48">
        <v>200</v>
      </c>
      <c r="S457" s="48">
        <v>46812.5</v>
      </c>
      <c r="T457" s="47">
        <v>0</v>
      </c>
      <c r="U457" s="47">
        <f t="shared" si="126"/>
        <v>0</v>
      </c>
      <c r="V457" s="48"/>
      <c r="W457" s="48">
        <v>2015</v>
      </c>
      <c r="X457" s="48" t="s">
        <v>9330</v>
      </c>
      <c r="Y457" s="54"/>
      <c r="Z457" s="80"/>
      <c r="AA457" s="80"/>
      <c r="AB457" s="87"/>
    </row>
    <row r="458" spans="1:29" s="7" customFormat="1" ht="75.75" customHeight="1">
      <c r="A458" s="48" t="s">
        <v>9020</v>
      </c>
      <c r="B458" s="52" t="s">
        <v>4928</v>
      </c>
      <c r="C458" s="52" t="s">
        <v>9328</v>
      </c>
      <c r="D458" s="52" t="s">
        <v>5412</v>
      </c>
      <c r="E458" s="52" t="s">
        <v>9329</v>
      </c>
      <c r="F458" s="48" t="s">
        <v>4108</v>
      </c>
      <c r="G458" s="48" t="s">
        <v>8655</v>
      </c>
      <c r="H458" s="48">
        <v>0</v>
      </c>
      <c r="I458" s="52" t="s">
        <v>4922</v>
      </c>
      <c r="J458" s="52" t="s">
        <v>4923</v>
      </c>
      <c r="K458" s="48" t="s">
        <v>7133</v>
      </c>
      <c r="L458" s="52" t="s">
        <v>4935</v>
      </c>
      <c r="M458" s="52" t="s">
        <v>4927</v>
      </c>
      <c r="N458" s="52" t="s">
        <v>6128</v>
      </c>
      <c r="O458" s="48" t="s">
        <v>6136</v>
      </c>
      <c r="P458" s="52">
        <v>796</v>
      </c>
      <c r="Q458" s="52" t="s">
        <v>4930</v>
      </c>
      <c r="R458" s="48">
        <v>180</v>
      </c>
      <c r="S458" s="48">
        <v>46812.5</v>
      </c>
      <c r="T458" s="47">
        <v>0</v>
      </c>
      <c r="U458" s="47">
        <f t="shared" si="126"/>
        <v>0</v>
      </c>
      <c r="V458" s="48"/>
      <c r="W458" s="48">
        <v>2015</v>
      </c>
      <c r="X458" s="48" t="s">
        <v>9201</v>
      </c>
      <c r="Y458" s="54"/>
      <c r="Z458" s="80"/>
      <c r="AA458" s="80"/>
      <c r="AB458" s="87"/>
    </row>
    <row r="459" spans="1:29" s="20" customFormat="1" ht="75.75" customHeight="1">
      <c r="A459" s="76" t="s">
        <v>10390</v>
      </c>
      <c r="B459" s="77" t="s">
        <v>4928</v>
      </c>
      <c r="C459" s="77" t="s">
        <v>9328</v>
      </c>
      <c r="D459" s="77" t="s">
        <v>5412</v>
      </c>
      <c r="E459" s="77" t="s">
        <v>9329</v>
      </c>
      <c r="F459" s="76" t="s">
        <v>4108</v>
      </c>
      <c r="G459" s="76" t="s">
        <v>8655</v>
      </c>
      <c r="H459" s="76">
        <v>0</v>
      </c>
      <c r="I459" s="77" t="s">
        <v>4922</v>
      </c>
      <c r="J459" s="77" t="s">
        <v>4923</v>
      </c>
      <c r="K459" s="76" t="s">
        <v>10436</v>
      </c>
      <c r="L459" s="77" t="s">
        <v>4935</v>
      </c>
      <c r="M459" s="77" t="s">
        <v>4927</v>
      </c>
      <c r="N459" s="77" t="s">
        <v>6128</v>
      </c>
      <c r="O459" s="76" t="s">
        <v>6136</v>
      </c>
      <c r="P459" s="77">
        <v>796</v>
      </c>
      <c r="Q459" s="77" t="s">
        <v>4930</v>
      </c>
      <c r="R459" s="76">
        <v>213</v>
      </c>
      <c r="S459" s="76">
        <v>46812.5</v>
      </c>
      <c r="T459" s="78">
        <f t="shared" ref="T459" si="144">R459*S459</f>
        <v>9971062.5</v>
      </c>
      <c r="U459" s="78">
        <f t="shared" ref="U459" si="145">T459*1.12</f>
        <v>11167590.000000002</v>
      </c>
      <c r="V459" s="76"/>
      <c r="W459" s="76">
        <v>2015</v>
      </c>
      <c r="X459" s="76"/>
      <c r="Y459" s="79"/>
      <c r="Z459" s="88">
        <v>33</v>
      </c>
      <c r="AA459" s="88">
        <v>46812</v>
      </c>
      <c r="AB459" s="88">
        <f>AA459*Z459</f>
        <v>1544796</v>
      </c>
      <c r="AC459" s="20">
        <v>288</v>
      </c>
    </row>
    <row r="460" spans="1:29" s="7" customFormat="1" ht="75.75" customHeight="1">
      <c r="A460" s="48" t="s">
        <v>799</v>
      </c>
      <c r="B460" s="52" t="s">
        <v>4928</v>
      </c>
      <c r="C460" s="52" t="s">
        <v>5414</v>
      </c>
      <c r="D460" s="52" t="s">
        <v>5415</v>
      </c>
      <c r="E460" s="52" t="s">
        <v>5416</v>
      </c>
      <c r="F460" s="48" t="s">
        <v>4109</v>
      </c>
      <c r="G460" s="48" t="s">
        <v>8655</v>
      </c>
      <c r="H460" s="48">
        <v>0</v>
      </c>
      <c r="I460" s="52" t="s">
        <v>4922</v>
      </c>
      <c r="J460" s="52" t="s">
        <v>4923</v>
      </c>
      <c r="K460" s="48" t="s">
        <v>7133</v>
      </c>
      <c r="L460" s="52" t="s">
        <v>4935</v>
      </c>
      <c r="M460" s="52" t="s">
        <v>4927</v>
      </c>
      <c r="N460" s="52" t="s">
        <v>6128</v>
      </c>
      <c r="O460" s="48" t="s">
        <v>6136</v>
      </c>
      <c r="P460" s="52">
        <v>796</v>
      </c>
      <c r="Q460" s="52" t="s">
        <v>4930</v>
      </c>
      <c r="R460" s="48">
        <v>4</v>
      </c>
      <c r="S460" s="48">
        <v>13663.9</v>
      </c>
      <c r="T460" s="47">
        <f t="shared" ref="T460" si="146">R460*S460</f>
        <v>54655.6</v>
      </c>
      <c r="U460" s="47">
        <f t="shared" si="126"/>
        <v>61214.272000000004</v>
      </c>
      <c r="V460" s="48"/>
      <c r="W460" s="48">
        <v>2015</v>
      </c>
      <c r="X460" s="48"/>
      <c r="Y460" s="54"/>
      <c r="Z460" s="80"/>
      <c r="AA460" s="80"/>
      <c r="AB460" s="87"/>
    </row>
    <row r="461" spans="1:29" s="7" customFormat="1" ht="75.75" customHeight="1">
      <c r="A461" s="48" t="s">
        <v>810</v>
      </c>
      <c r="B461" s="52" t="s">
        <v>4928</v>
      </c>
      <c r="C461" s="52" t="s">
        <v>5417</v>
      </c>
      <c r="D461" s="52" t="s">
        <v>5412</v>
      </c>
      <c r="E461" s="52" t="s">
        <v>5418</v>
      </c>
      <c r="F461" s="48" t="s">
        <v>4110</v>
      </c>
      <c r="G461" s="48" t="s">
        <v>8655</v>
      </c>
      <c r="H461" s="48">
        <v>0</v>
      </c>
      <c r="I461" s="52" t="s">
        <v>4922</v>
      </c>
      <c r="J461" s="52" t="s">
        <v>4923</v>
      </c>
      <c r="K461" s="48" t="s">
        <v>7133</v>
      </c>
      <c r="L461" s="52" t="s">
        <v>4935</v>
      </c>
      <c r="M461" s="52" t="s">
        <v>4927</v>
      </c>
      <c r="N461" s="52" t="s">
        <v>6128</v>
      </c>
      <c r="O461" s="48" t="s">
        <v>6136</v>
      </c>
      <c r="P461" s="52">
        <v>796</v>
      </c>
      <c r="Q461" s="52" t="s">
        <v>4930</v>
      </c>
      <c r="R461" s="48">
        <v>280</v>
      </c>
      <c r="S461" s="48">
        <v>23883.47</v>
      </c>
      <c r="T461" s="47">
        <v>0</v>
      </c>
      <c r="U461" s="47">
        <f t="shared" si="126"/>
        <v>0</v>
      </c>
      <c r="V461" s="48"/>
      <c r="W461" s="48">
        <v>2015</v>
      </c>
      <c r="X461" s="48" t="s">
        <v>8661</v>
      </c>
      <c r="Y461" s="54"/>
      <c r="Z461" s="80"/>
      <c r="AA461" s="80"/>
      <c r="AB461" s="87"/>
    </row>
    <row r="462" spans="1:29" s="7" customFormat="1" ht="75.75" customHeight="1">
      <c r="A462" s="48" t="s">
        <v>8901</v>
      </c>
      <c r="B462" s="52" t="s">
        <v>4928</v>
      </c>
      <c r="C462" s="52" t="s">
        <v>5417</v>
      </c>
      <c r="D462" s="52" t="s">
        <v>5412</v>
      </c>
      <c r="E462" s="52" t="s">
        <v>5418</v>
      </c>
      <c r="F462" s="48" t="s">
        <v>4110</v>
      </c>
      <c r="G462" s="48" t="s">
        <v>8655</v>
      </c>
      <c r="H462" s="48">
        <v>0</v>
      </c>
      <c r="I462" s="52" t="s">
        <v>4922</v>
      </c>
      <c r="J462" s="52" t="s">
        <v>4923</v>
      </c>
      <c r="K462" s="48" t="s">
        <v>7133</v>
      </c>
      <c r="L462" s="52" t="s">
        <v>4935</v>
      </c>
      <c r="M462" s="52" t="s">
        <v>4927</v>
      </c>
      <c r="N462" s="52" t="s">
        <v>6128</v>
      </c>
      <c r="O462" s="48" t="s">
        <v>6136</v>
      </c>
      <c r="P462" s="52">
        <v>796</v>
      </c>
      <c r="Q462" s="52" t="s">
        <v>4930</v>
      </c>
      <c r="R462" s="48">
        <v>170</v>
      </c>
      <c r="S462" s="48">
        <v>23883.47</v>
      </c>
      <c r="T462" s="47">
        <v>0</v>
      </c>
      <c r="U462" s="47">
        <f t="shared" si="126"/>
        <v>0</v>
      </c>
      <c r="V462" s="48"/>
      <c r="W462" s="48">
        <v>2015</v>
      </c>
      <c r="X462" s="48" t="s">
        <v>9205</v>
      </c>
      <c r="Y462" s="54"/>
      <c r="Z462" s="80"/>
      <c r="AA462" s="80"/>
      <c r="AB462" s="87"/>
    </row>
    <row r="463" spans="1:29" s="20" customFormat="1" ht="75.75" customHeight="1">
      <c r="A463" s="48" t="s">
        <v>10391</v>
      </c>
      <c r="B463" s="52" t="s">
        <v>4928</v>
      </c>
      <c r="C463" s="52" t="s">
        <v>5417</v>
      </c>
      <c r="D463" s="52" t="s">
        <v>5412</v>
      </c>
      <c r="E463" s="52" t="s">
        <v>5418</v>
      </c>
      <c r="F463" s="48" t="s">
        <v>4110</v>
      </c>
      <c r="G463" s="48" t="s">
        <v>8655</v>
      </c>
      <c r="H463" s="48">
        <v>0</v>
      </c>
      <c r="I463" s="52" t="s">
        <v>4922</v>
      </c>
      <c r="J463" s="52" t="s">
        <v>4923</v>
      </c>
      <c r="K463" s="48" t="s">
        <v>10436</v>
      </c>
      <c r="L463" s="52" t="s">
        <v>4935</v>
      </c>
      <c r="M463" s="52" t="s">
        <v>4927</v>
      </c>
      <c r="N463" s="52" t="s">
        <v>6128</v>
      </c>
      <c r="O463" s="48" t="s">
        <v>6136</v>
      </c>
      <c r="P463" s="52">
        <v>796</v>
      </c>
      <c r="Q463" s="52" t="s">
        <v>4930</v>
      </c>
      <c r="R463" s="48">
        <v>285</v>
      </c>
      <c r="S463" s="48">
        <v>23700</v>
      </c>
      <c r="T463" s="47">
        <f>R463*S463</f>
        <v>6754500</v>
      </c>
      <c r="U463" s="47">
        <f t="shared" ref="U463" si="147">T463*1.12</f>
        <v>7565040.0000000009</v>
      </c>
      <c r="V463" s="48"/>
      <c r="W463" s="48">
        <v>2015</v>
      </c>
      <c r="X463" s="48"/>
      <c r="Y463" s="54"/>
      <c r="Z463" s="88"/>
      <c r="AA463" s="88"/>
      <c r="AB463" s="88"/>
    </row>
    <row r="464" spans="1:29" s="7" customFormat="1" ht="75.75" customHeight="1">
      <c r="A464" s="48" t="s">
        <v>821</v>
      </c>
      <c r="B464" s="52" t="s">
        <v>4928</v>
      </c>
      <c r="C464" s="52" t="s">
        <v>5419</v>
      </c>
      <c r="D464" s="52" t="s">
        <v>5412</v>
      </c>
      <c r="E464" s="52" t="s">
        <v>5420</v>
      </c>
      <c r="F464" s="48" t="s">
        <v>4111</v>
      </c>
      <c r="G464" s="48" t="s">
        <v>8655</v>
      </c>
      <c r="H464" s="48">
        <v>0</v>
      </c>
      <c r="I464" s="52" t="s">
        <v>4922</v>
      </c>
      <c r="J464" s="52" t="s">
        <v>4923</v>
      </c>
      <c r="K464" s="48" t="s">
        <v>7133</v>
      </c>
      <c r="L464" s="52" t="s">
        <v>4935</v>
      </c>
      <c r="M464" s="52" t="s">
        <v>4927</v>
      </c>
      <c r="N464" s="52" t="s">
        <v>6128</v>
      </c>
      <c r="O464" s="48" t="s">
        <v>6136</v>
      </c>
      <c r="P464" s="52">
        <v>796</v>
      </c>
      <c r="Q464" s="52" t="s">
        <v>4930</v>
      </c>
      <c r="R464" s="48">
        <v>80</v>
      </c>
      <c r="S464" s="48">
        <v>56366.53</v>
      </c>
      <c r="T464" s="47">
        <v>0</v>
      </c>
      <c r="U464" s="47">
        <f t="shared" si="126"/>
        <v>0</v>
      </c>
      <c r="V464" s="48"/>
      <c r="W464" s="48">
        <v>2015</v>
      </c>
      <c r="X464" s="48" t="s">
        <v>8661</v>
      </c>
      <c r="Y464" s="54"/>
      <c r="Z464" s="80"/>
      <c r="AA464" s="80"/>
      <c r="AB464" s="87"/>
    </row>
    <row r="465" spans="1:29" s="7" customFormat="1" ht="75.75" customHeight="1">
      <c r="A465" s="48" t="s">
        <v>8902</v>
      </c>
      <c r="B465" s="52" t="s">
        <v>4928</v>
      </c>
      <c r="C465" s="52" t="s">
        <v>5419</v>
      </c>
      <c r="D465" s="52" t="s">
        <v>5412</v>
      </c>
      <c r="E465" s="52" t="s">
        <v>5420</v>
      </c>
      <c r="F465" s="48" t="s">
        <v>4111</v>
      </c>
      <c r="G465" s="48" t="s">
        <v>8655</v>
      </c>
      <c r="H465" s="48">
        <v>0</v>
      </c>
      <c r="I465" s="52" t="s">
        <v>4922</v>
      </c>
      <c r="J465" s="52" t="s">
        <v>4923</v>
      </c>
      <c r="K465" s="48" t="s">
        <v>7133</v>
      </c>
      <c r="L465" s="52" t="s">
        <v>4935</v>
      </c>
      <c r="M465" s="52" t="s">
        <v>4927</v>
      </c>
      <c r="N465" s="52" t="s">
        <v>6128</v>
      </c>
      <c r="O465" s="48" t="s">
        <v>6136</v>
      </c>
      <c r="P465" s="52">
        <v>796</v>
      </c>
      <c r="Q465" s="52" t="s">
        <v>4930</v>
      </c>
      <c r="R465" s="48">
        <v>60</v>
      </c>
      <c r="S465" s="48">
        <v>56366.53</v>
      </c>
      <c r="T465" s="47">
        <v>0</v>
      </c>
      <c r="U465" s="47">
        <f t="shared" si="126"/>
        <v>0</v>
      </c>
      <c r="V465" s="48"/>
      <c r="W465" s="48">
        <v>2015</v>
      </c>
      <c r="X465" s="48" t="s">
        <v>9205</v>
      </c>
      <c r="Y465" s="54"/>
      <c r="Z465" s="80"/>
      <c r="AA465" s="80"/>
      <c r="AB465" s="87"/>
    </row>
    <row r="466" spans="1:29" s="20" customFormat="1" ht="75.75" customHeight="1">
      <c r="A466" s="48" t="s">
        <v>10392</v>
      </c>
      <c r="B466" s="52" t="s">
        <v>4928</v>
      </c>
      <c r="C466" s="52" t="s">
        <v>5419</v>
      </c>
      <c r="D466" s="52" t="s">
        <v>5412</v>
      </c>
      <c r="E466" s="52" t="s">
        <v>5420</v>
      </c>
      <c r="F466" s="48" t="s">
        <v>4111</v>
      </c>
      <c r="G466" s="48" t="s">
        <v>8655</v>
      </c>
      <c r="H466" s="48">
        <v>0</v>
      </c>
      <c r="I466" s="52" t="s">
        <v>4922</v>
      </c>
      <c r="J466" s="52" t="s">
        <v>4923</v>
      </c>
      <c r="K466" s="48" t="s">
        <v>10436</v>
      </c>
      <c r="L466" s="52" t="s">
        <v>4935</v>
      </c>
      <c r="M466" s="52" t="s">
        <v>4927</v>
      </c>
      <c r="N466" s="52" t="s">
        <v>6128</v>
      </c>
      <c r="O466" s="48" t="s">
        <v>6136</v>
      </c>
      <c r="P466" s="52">
        <v>796</v>
      </c>
      <c r="Q466" s="52" t="s">
        <v>4930</v>
      </c>
      <c r="R466" s="48">
        <v>130</v>
      </c>
      <c r="S466" s="48">
        <v>56200</v>
      </c>
      <c r="T466" s="47">
        <f>R466*S466</f>
        <v>7306000</v>
      </c>
      <c r="U466" s="47">
        <f t="shared" ref="U466" si="148">T466*1.12</f>
        <v>8182720.0000000009</v>
      </c>
      <c r="V466" s="48"/>
      <c r="W466" s="48">
        <v>2015</v>
      </c>
      <c r="X466" s="48"/>
      <c r="Y466" s="54"/>
      <c r="Z466" s="88"/>
      <c r="AA466" s="88"/>
      <c r="AB466" s="88"/>
    </row>
    <row r="467" spans="1:29" s="7" customFormat="1" ht="75.75" customHeight="1">
      <c r="A467" s="48" t="s">
        <v>832</v>
      </c>
      <c r="B467" s="52" t="s">
        <v>4928</v>
      </c>
      <c r="C467" s="52" t="s">
        <v>5421</v>
      </c>
      <c r="D467" s="52" t="s">
        <v>5412</v>
      </c>
      <c r="E467" s="52" t="s">
        <v>5422</v>
      </c>
      <c r="F467" s="48" t="s">
        <v>4112</v>
      </c>
      <c r="G467" s="48" t="s">
        <v>8655</v>
      </c>
      <c r="H467" s="48">
        <v>0</v>
      </c>
      <c r="I467" s="52" t="s">
        <v>4922</v>
      </c>
      <c r="J467" s="52" t="s">
        <v>4923</v>
      </c>
      <c r="K467" s="48" t="s">
        <v>7133</v>
      </c>
      <c r="L467" s="52" t="s">
        <v>4935</v>
      </c>
      <c r="M467" s="52" t="s">
        <v>4927</v>
      </c>
      <c r="N467" s="52" t="s">
        <v>6128</v>
      </c>
      <c r="O467" s="48" t="s">
        <v>6136</v>
      </c>
      <c r="P467" s="52">
        <v>796</v>
      </c>
      <c r="Q467" s="52" t="s">
        <v>4930</v>
      </c>
      <c r="R467" s="48">
        <v>800</v>
      </c>
      <c r="S467" s="48">
        <v>42036.02</v>
      </c>
      <c r="T467" s="47">
        <v>0</v>
      </c>
      <c r="U467" s="47">
        <f t="shared" si="126"/>
        <v>0</v>
      </c>
      <c r="V467" s="48"/>
      <c r="W467" s="48">
        <v>2015</v>
      </c>
      <c r="X467" s="48" t="s">
        <v>8660</v>
      </c>
      <c r="Y467" s="54"/>
      <c r="Z467" s="80"/>
      <c r="AA467" s="80"/>
      <c r="AB467" s="87"/>
    </row>
    <row r="468" spans="1:29" s="7" customFormat="1" ht="75.75" customHeight="1">
      <c r="A468" s="48" t="s">
        <v>8903</v>
      </c>
      <c r="B468" s="52" t="s">
        <v>4928</v>
      </c>
      <c r="C468" s="52" t="s">
        <v>5421</v>
      </c>
      <c r="D468" s="52" t="s">
        <v>5412</v>
      </c>
      <c r="E468" s="52" t="s">
        <v>5422</v>
      </c>
      <c r="F468" s="48" t="s">
        <v>4112</v>
      </c>
      <c r="G468" s="48" t="s">
        <v>8655</v>
      </c>
      <c r="H468" s="48">
        <v>0</v>
      </c>
      <c r="I468" s="52" t="s">
        <v>4922</v>
      </c>
      <c r="J468" s="52" t="s">
        <v>4923</v>
      </c>
      <c r="K468" s="48" t="s">
        <v>7133</v>
      </c>
      <c r="L468" s="52" t="s">
        <v>4935</v>
      </c>
      <c r="M468" s="52" t="s">
        <v>4927</v>
      </c>
      <c r="N468" s="52" t="s">
        <v>6128</v>
      </c>
      <c r="O468" s="48" t="s">
        <v>6136</v>
      </c>
      <c r="P468" s="52">
        <v>796</v>
      </c>
      <c r="Q468" s="52" t="s">
        <v>4930</v>
      </c>
      <c r="R468" s="48">
        <v>649</v>
      </c>
      <c r="S468" s="48">
        <v>41800</v>
      </c>
      <c r="T468" s="47">
        <v>0</v>
      </c>
      <c r="U468" s="47">
        <f t="shared" si="126"/>
        <v>0</v>
      </c>
      <c r="V468" s="48"/>
      <c r="W468" s="48">
        <v>2015</v>
      </c>
      <c r="X468" s="48" t="s">
        <v>9201</v>
      </c>
      <c r="Y468" s="54"/>
      <c r="Z468" s="80"/>
      <c r="AA468" s="80"/>
      <c r="AB468" s="87"/>
    </row>
    <row r="469" spans="1:29" s="20" customFormat="1" ht="75.75" customHeight="1">
      <c r="A469" s="76" t="s">
        <v>10393</v>
      </c>
      <c r="B469" s="77" t="s">
        <v>4928</v>
      </c>
      <c r="C469" s="77" t="s">
        <v>5421</v>
      </c>
      <c r="D469" s="77" t="s">
        <v>5412</v>
      </c>
      <c r="E469" s="77" t="s">
        <v>5422</v>
      </c>
      <c r="F469" s="76" t="s">
        <v>4112</v>
      </c>
      <c r="G469" s="76" t="s">
        <v>8655</v>
      </c>
      <c r="H469" s="76">
        <v>0</v>
      </c>
      <c r="I469" s="77" t="s">
        <v>4922</v>
      </c>
      <c r="J469" s="77" t="s">
        <v>4923</v>
      </c>
      <c r="K469" s="76" t="s">
        <v>10436</v>
      </c>
      <c r="L469" s="77" t="s">
        <v>4935</v>
      </c>
      <c r="M469" s="77" t="s">
        <v>4927</v>
      </c>
      <c r="N469" s="77" t="s">
        <v>6128</v>
      </c>
      <c r="O469" s="76" t="s">
        <v>6136</v>
      </c>
      <c r="P469" s="77">
        <v>796</v>
      </c>
      <c r="Q469" s="77" t="s">
        <v>4930</v>
      </c>
      <c r="R469" s="76">
        <v>909</v>
      </c>
      <c r="S469" s="76">
        <v>41800</v>
      </c>
      <c r="T469" s="78">
        <f>R469*S469</f>
        <v>37996200</v>
      </c>
      <c r="U469" s="78">
        <f t="shared" ref="U469" si="149">T469*1.12</f>
        <v>42555744.000000007</v>
      </c>
      <c r="V469" s="76"/>
      <c r="W469" s="76">
        <v>2015</v>
      </c>
      <c r="X469" s="76"/>
      <c r="Y469" s="79"/>
      <c r="Z469" s="88">
        <v>150</v>
      </c>
      <c r="AA469" s="88">
        <v>41800</v>
      </c>
      <c r="AB469" s="88">
        <f>AA469*Z469</f>
        <v>6270000</v>
      </c>
      <c r="AC469" s="20">
        <v>288</v>
      </c>
    </row>
    <row r="470" spans="1:29" s="7" customFormat="1" ht="75.75" customHeight="1">
      <c r="A470" s="48" t="s">
        <v>833</v>
      </c>
      <c r="B470" s="52" t="s">
        <v>4928</v>
      </c>
      <c r="C470" s="52" t="s">
        <v>5423</v>
      </c>
      <c r="D470" s="52" t="s">
        <v>5412</v>
      </c>
      <c r="E470" s="52" t="s">
        <v>5424</v>
      </c>
      <c r="F470" s="48" t="s">
        <v>4113</v>
      </c>
      <c r="G470" s="48" t="s">
        <v>8655</v>
      </c>
      <c r="H470" s="48">
        <v>0</v>
      </c>
      <c r="I470" s="52" t="s">
        <v>4922</v>
      </c>
      <c r="J470" s="52" t="s">
        <v>4923</v>
      </c>
      <c r="K470" s="48" t="s">
        <v>7133</v>
      </c>
      <c r="L470" s="52" t="s">
        <v>4935</v>
      </c>
      <c r="M470" s="52" t="s">
        <v>4927</v>
      </c>
      <c r="N470" s="52" t="s">
        <v>6128</v>
      </c>
      <c r="O470" s="48" t="s">
        <v>6136</v>
      </c>
      <c r="P470" s="52">
        <v>796</v>
      </c>
      <c r="Q470" s="52" t="s">
        <v>4930</v>
      </c>
      <c r="R470" s="48">
        <v>8</v>
      </c>
      <c r="S470" s="48">
        <v>169098.52</v>
      </c>
      <c r="T470" s="47">
        <v>0</v>
      </c>
      <c r="U470" s="47">
        <f t="shared" si="126"/>
        <v>0</v>
      </c>
      <c r="V470" s="48"/>
      <c r="W470" s="48">
        <v>2015</v>
      </c>
      <c r="X470" s="48" t="s">
        <v>8660</v>
      </c>
      <c r="Y470" s="54"/>
      <c r="Z470" s="80"/>
      <c r="AA470" s="80"/>
      <c r="AB470" s="87"/>
    </row>
    <row r="471" spans="1:29" s="20" customFormat="1" ht="75.75" customHeight="1">
      <c r="A471" s="76" t="s">
        <v>8904</v>
      </c>
      <c r="B471" s="77" t="s">
        <v>4928</v>
      </c>
      <c r="C471" s="77" t="s">
        <v>5423</v>
      </c>
      <c r="D471" s="77" t="s">
        <v>5412</v>
      </c>
      <c r="E471" s="77" t="s">
        <v>5424</v>
      </c>
      <c r="F471" s="76" t="s">
        <v>4113</v>
      </c>
      <c r="G471" s="76" t="s">
        <v>8655</v>
      </c>
      <c r="H471" s="76">
        <v>0</v>
      </c>
      <c r="I471" s="77" t="s">
        <v>4922</v>
      </c>
      <c r="J471" s="77" t="s">
        <v>4923</v>
      </c>
      <c r="K471" s="76" t="s">
        <v>7133</v>
      </c>
      <c r="L471" s="77" t="s">
        <v>4935</v>
      </c>
      <c r="M471" s="77" t="s">
        <v>4927</v>
      </c>
      <c r="N471" s="77" t="s">
        <v>6128</v>
      </c>
      <c r="O471" s="76" t="s">
        <v>6136</v>
      </c>
      <c r="P471" s="77">
        <v>796</v>
      </c>
      <c r="Q471" s="77" t="s">
        <v>4930</v>
      </c>
      <c r="R471" s="76">
        <v>6</v>
      </c>
      <c r="S471" s="76">
        <v>135279</v>
      </c>
      <c r="T471" s="78">
        <f>R471*S471</f>
        <v>811674</v>
      </c>
      <c r="U471" s="78">
        <f t="shared" si="126"/>
        <v>909074.88000000012</v>
      </c>
      <c r="V471" s="76"/>
      <c r="W471" s="76">
        <v>2015</v>
      </c>
      <c r="X471" s="76"/>
      <c r="Y471" s="79"/>
      <c r="Z471" s="88">
        <v>5</v>
      </c>
      <c r="AA471" s="88">
        <v>135279</v>
      </c>
      <c r="AB471" s="88">
        <f>AA471*Z471</f>
        <v>676395</v>
      </c>
      <c r="AC471" s="20">
        <v>288</v>
      </c>
    </row>
    <row r="472" spans="1:29" s="7" customFormat="1" ht="75.75" customHeight="1">
      <c r="A472" s="48" t="s">
        <v>834</v>
      </c>
      <c r="B472" s="52" t="s">
        <v>4928</v>
      </c>
      <c r="C472" s="52" t="s">
        <v>5425</v>
      </c>
      <c r="D472" s="52" t="s">
        <v>5412</v>
      </c>
      <c r="E472" s="52" t="s">
        <v>5426</v>
      </c>
      <c r="F472" s="48" t="s">
        <v>4114</v>
      </c>
      <c r="G472" s="48" t="s">
        <v>8655</v>
      </c>
      <c r="H472" s="48">
        <v>0</v>
      </c>
      <c r="I472" s="52" t="s">
        <v>4922</v>
      </c>
      <c r="J472" s="52" t="s">
        <v>4923</v>
      </c>
      <c r="K472" s="48" t="s">
        <v>7133</v>
      </c>
      <c r="L472" s="52" t="s">
        <v>4935</v>
      </c>
      <c r="M472" s="52" t="s">
        <v>4927</v>
      </c>
      <c r="N472" s="52" t="s">
        <v>6128</v>
      </c>
      <c r="O472" s="48" t="s">
        <v>6136</v>
      </c>
      <c r="P472" s="52">
        <v>796</v>
      </c>
      <c r="Q472" s="52" t="s">
        <v>4930</v>
      </c>
      <c r="R472" s="48">
        <v>8</v>
      </c>
      <c r="S472" s="48">
        <v>262723.52</v>
      </c>
      <c r="T472" s="47">
        <v>0</v>
      </c>
      <c r="U472" s="47">
        <f t="shared" si="126"/>
        <v>0</v>
      </c>
      <c r="V472" s="48"/>
      <c r="W472" s="48">
        <v>2015</v>
      </c>
      <c r="X472" s="48" t="s">
        <v>8660</v>
      </c>
      <c r="Y472" s="54"/>
      <c r="Z472" s="80"/>
      <c r="AA472" s="80"/>
      <c r="AB472" s="87"/>
    </row>
    <row r="473" spans="1:29" s="7" customFormat="1" ht="75.75" customHeight="1">
      <c r="A473" s="48" t="s">
        <v>8905</v>
      </c>
      <c r="B473" s="52" t="s">
        <v>4928</v>
      </c>
      <c r="C473" s="52" t="s">
        <v>5425</v>
      </c>
      <c r="D473" s="52" t="s">
        <v>5412</v>
      </c>
      <c r="E473" s="52" t="s">
        <v>5426</v>
      </c>
      <c r="F473" s="48" t="s">
        <v>4114</v>
      </c>
      <c r="G473" s="48" t="s">
        <v>8655</v>
      </c>
      <c r="H473" s="48">
        <v>0</v>
      </c>
      <c r="I473" s="52" t="s">
        <v>4922</v>
      </c>
      <c r="J473" s="52" t="s">
        <v>4923</v>
      </c>
      <c r="K473" s="48" t="s">
        <v>7133</v>
      </c>
      <c r="L473" s="52" t="s">
        <v>4935</v>
      </c>
      <c r="M473" s="52" t="s">
        <v>4927</v>
      </c>
      <c r="N473" s="52" t="s">
        <v>6128</v>
      </c>
      <c r="O473" s="48" t="s">
        <v>6136</v>
      </c>
      <c r="P473" s="52">
        <v>796</v>
      </c>
      <c r="Q473" s="52" t="s">
        <v>4930</v>
      </c>
      <c r="R473" s="48">
        <v>6</v>
      </c>
      <c r="S473" s="48">
        <v>210179</v>
      </c>
      <c r="T473" s="47">
        <f>R473*S473</f>
        <v>1261074</v>
      </c>
      <c r="U473" s="47">
        <f t="shared" si="126"/>
        <v>1412402.8800000001</v>
      </c>
      <c r="V473" s="48"/>
      <c r="W473" s="48">
        <v>2015</v>
      </c>
      <c r="X473" s="48"/>
      <c r="Y473" s="54"/>
      <c r="Z473" s="80"/>
      <c r="AA473" s="80"/>
      <c r="AB473" s="88">
        <f>AA473*Z473</f>
        <v>0</v>
      </c>
    </row>
    <row r="474" spans="1:29" s="7" customFormat="1" ht="75.75" customHeight="1">
      <c r="A474" s="48" t="s">
        <v>835</v>
      </c>
      <c r="B474" s="52" t="s">
        <v>4928</v>
      </c>
      <c r="C474" s="52" t="s">
        <v>5427</v>
      </c>
      <c r="D474" s="52" t="s">
        <v>5412</v>
      </c>
      <c r="E474" s="52" t="s">
        <v>5428</v>
      </c>
      <c r="F474" s="48" t="s">
        <v>4115</v>
      </c>
      <c r="G474" s="48" t="s">
        <v>8655</v>
      </c>
      <c r="H474" s="48">
        <v>0</v>
      </c>
      <c r="I474" s="52" t="s">
        <v>4922</v>
      </c>
      <c r="J474" s="52" t="s">
        <v>4923</v>
      </c>
      <c r="K474" s="48" t="s">
        <v>7133</v>
      </c>
      <c r="L474" s="52" t="s">
        <v>4935</v>
      </c>
      <c r="M474" s="52" t="s">
        <v>4927</v>
      </c>
      <c r="N474" s="52" t="s">
        <v>6128</v>
      </c>
      <c r="O474" s="48" t="s">
        <v>6136</v>
      </c>
      <c r="P474" s="52">
        <v>796</v>
      </c>
      <c r="Q474" s="52" t="s">
        <v>4930</v>
      </c>
      <c r="R474" s="48">
        <v>180</v>
      </c>
      <c r="S474" s="48">
        <v>97101.43</v>
      </c>
      <c r="T474" s="47">
        <v>0</v>
      </c>
      <c r="U474" s="47">
        <f t="shared" si="126"/>
        <v>0</v>
      </c>
      <c r="V474" s="48"/>
      <c r="W474" s="48">
        <v>2015</v>
      </c>
      <c r="X474" s="48" t="s">
        <v>8660</v>
      </c>
      <c r="Y474" s="54"/>
      <c r="Z474" s="80"/>
      <c r="AA474" s="80"/>
      <c r="AB474" s="87"/>
    </row>
    <row r="475" spans="1:29" s="7" customFormat="1" ht="75.75" customHeight="1">
      <c r="A475" s="48" t="s">
        <v>8906</v>
      </c>
      <c r="B475" s="52" t="s">
        <v>4928</v>
      </c>
      <c r="C475" s="52" t="s">
        <v>5427</v>
      </c>
      <c r="D475" s="52" t="s">
        <v>5412</v>
      </c>
      <c r="E475" s="52" t="s">
        <v>5428</v>
      </c>
      <c r="F475" s="48" t="s">
        <v>4115</v>
      </c>
      <c r="G475" s="48" t="s">
        <v>8655</v>
      </c>
      <c r="H475" s="48">
        <v>0</v>
      </c>
      <c r="I475" s="52" t="s">
        <v>4922</v>
      </c>
      <c r="J475" s="52" t="s">
        <v>4923</v>
      </c>
      <c r="K475" s="48" t="s">
        <v>7133</v>
      </c>
      <c r="L475" s="52" t="s">
        <v>4935</v>
      </c>
      <c r="M475" s="52" t="s">
        <v>4927</v>
      </c>
      <c r="N475" s="52" t="s">
        <v>6128</v>
      </c>
      <c r="O475" s="48" t="s">
        <v>6136</v>
      </c>
      <c r="P475" s="52">
        <v>796</v>
      </c>
      <c r="Q475" s="52" t="s">
        <v>4930</v>
      </c>
      <c r="R475" s="48">
        <v>90</v>
      </c>
      <c r="S475" s="48">
        <v>97000</v>
      </c>
      <c r="T475" s="47">
        <v>0</v>
      </c>
      <c r="U475" s="47">
        <f t="shared" si="126"/>
        <v>0</v>
      </c>
      <c r="V475" s="48"/>
      <c r="W475" s="48">
        <v>2015</v>
      </c>
      <c r="X475" s="48" t="s">
        <v>9201</v>
      </c>
      <c r="Y475" s="54"/>
      <c r="Z475" s="80"/>
      <c r="AA475" s="80"/>
      <c r="AB475" s="87"/>
    </row>
    <row r="476" spans="1:29" s="20" customFormat="1" ht="75.75" customHeight="1">
      <c r="A476" s="48" t="s">
        <v>10394</v>
      </c>
      <c r="B476" s="52" t="s">
        <v>4928</v>
      </c>
      <c r="C476" s="52" t="s">
        <v>5427</v>
      </c>
      <c r="D476" s="52" t="s">
        <v>5412</v>
      </c>
      <c r="E476" s="52" t="s">
        <v>5428</v>
      </c>
      <c r="F476" s="48" t="s">
        <v>4115</v>
      </c>
      <c r="G476" s="48" t="s">
        <v>8655</v>
      </c>
      <c r="H476" s="48">
        <v>0</v>
      </c>
      <c r="I476" s="52" t="s">
        <v>4922</v>
      </c>
      <c r="J476" s="52" t="s">
        <v>4923</v>
      </c>
      <c r="K476" s="48" t="s">
        <v>10436</v>
      </c>
      <c r="L476" s="52" t="s">
        <v>4935</v>
      </c>
      <c r="M476" s="52" t="s">
        <v>4927</v>
      </c>
      <c r="N476" s="52" t="s">
        <v>6128</v>
      </c>
      <c r="O476" s="48" t="s">
        <v>6136</v>
      </c>
      <c r="P476" s="52">
        <v>796</v>
      </c>
      <c r="Q476" s="52" t="s">
        <v>4930</v>
      </c>
      <c r="R476" s="48">
        <v>190</v>
      </c>
      <c r="S476" s="48">
        <v>97000</v>
      </c>
      <c r="T476" s="47">
        <f>R476*S476</f>
        <v>18430000</v>
      </c>
      <c r="U476" s="47">
        <f t="shared" ref="U476" si="150">T476*1.12</f>
        <v>20641600.000000004</v>
      </c>
      <c r="V476" s="48"/>
      <c r="W476" s="48">
        <v>2015</v>
      </c>
      <c r="X476" s="48"/>
      <c r="Y476" s="54"/>
      <c r="Z476" s="88"/>
      <c r="AA476" s="88"/>
      <c r="AB476" s="88">
        <f>AA476*Z476</f>
        <v>0</v>
      </c>
    </row>
    <row r="477" spans="1:29" s="7" customFormat="1" ht="75.75" customHeight="1">
      <c r="A477" s="48" t="s">
        <v>837</v>
      </c>
      <c r="B477" s="52" t="s">
        <v>4928</v>
      </c>
      <c r="C477" s="52" t="s">
        <v>5429</v>
      </c>
      <c r="D477" s="52" t="s">
        <v>5412</v>
      </c>
      <c r="E477" s="52" t="s">
        <v>5430</v>
      </c>
      <c r="F477" s="48" t="s">
        <v>4116</v>
      </c>
      <c r="G477" s="48" t="s">
        <v>8655</v>
      </c>
      <c r="H477" s="48">
        <v>0</v>
      </c>
      <c r="I477" s="52" t="s">
        <v>4922</v>
      </c>
      <c r="J477" s="52" t="s">
        <v>4923</v>
      </c>
      <c r="K477" s="48" t="s">
        <v>7133</v>
      </c>
      <c r="L477" s="52" t="s">
        <v>4935</v>
      </c>
      <c r="M477" s="52" t="s">
        <v>4927</v>
      </c>
      <c r="N477" s="52" t="s">
        <v>6128</v>
      </c>
      <c r="O477" s="48" t="s">
        <v>6136</v>
      </c>
      <c r="P477" s="52">
        <v>796</v>
      </c>
      <c r="Q477" s="52" t="s">
        <v>4930</v>
      </c>
      <c r="R477" s="48">
        <v>280</v>
      </c>
      <c r="S477" s="48">
        <v>30570.97</v>
      </c>
      <c r="T477" s="47">
        <v>0</v>
      </c>
      <c r="U477" s="47">
        <f t="shared" si="126"/>
        <v>0</v>
      </c>
      <c r="V477" s="48"/>
      <c r="W477" s="48">
        <v>2015</v>
      </c>
      <c r="X477" s="48" t="s">
        <v>8660</v>
      </c>
      <c r="Y477" s="54"/>
      <c r="Z477" s="80"/>
      <c r="AA477" s="80"/>
      <c r="AB477" s="87"/>
    </row>
    <row r="478" spans="1:29" s="7" customFormat="1" ht="75.75" customHeight="1">
      <c r="A478" s="48" t="s">
        <v>8907</v>
      </c>
      <c r="B478" s="52" t="s">
        <v>4928</v>
      </c>
      <c r="C478" s="52" t="s">
        <v>5429</v>
      </c>
      <c r="D478" s="52" t="s">
        <v>5412</v>
      </c>
      <c r="E478" s="52" t="s">
        <v>5430</v>
      </c>
      <c r="F478" s="48" t="s">
        <v>4116</v>
      </c>
      <c r="G478" s="48" t="s">
        <v>8655</v>
      </c>
      <c r="H478" s="48">
        <v>0</v>
      </c>
      <c r="I478" s="52" t="s">
        <v>4922</v>
      </c>
      <c r="J478" s="52" t="s">
        <v>4923</v>
      </c>
      <c r="K478" s="48" t="s">
        <v>7133</v>
      </c>
      <c r="L478" s="52" t="s">
        <v>4935</v>
      </c>
      <c r="M478" s="52" t="s">
        <v>4927</v>
      </c>
      <c r="N478" s="52" t="s">
        <v>6128</v>
      </c>
      <c r="O478" s="48" t="s">
        <v>6136</v>
      </c>
      <c r="P478" s="52">
        <v>796</v>
      </c>
      <c r="Q478" s="52" t="s">
        <v>4930</v>
      </c>
      <c r="R478" s="48">
        <v>182</v>
      </c>
      <c r="S478" s="48">
        <v>30300</v>
      </c>
      <c r="T478" s="47">
        <v>0</v>
      </c>
      <c r="U478" s="47">
        <f t="shared" si="126"/>
        <v>0</v>
      </c>
      <c r="V478" s="48"/>
      <c r="W478" s="48">
        <v>2015</v>
      </c>
      <c r="X478" s="48" t="s">
        <v>9201</v>
      </c>
      <c r="Y478" s="54"/>
      <c r="Z478" s="80"/>
      <c r="AA478" s="80"/>
      <c r="AB478" s="87"/>
    </row>
    <row r="479" spans="1:29" s="20" customFormat="1" ht="75.75" customHeight="1">
      <c r="A479" s="48" t="s">
        <v>10395</v>
      </c>
      <c r="B479" s="52" t="s">
        <v>4928</v>
      </c>
      <c r="C479" s="52" t="s">
        <v>5429</v>
      </c>
      <c r="D479" s="52" t="s">
        <v>5412</v>
      </c>
      <c r="E479" s="52" t="s">
        <v>5430</v>
      </c>
      <c r="F479" s="48" t="s">
        <v>4116</v>
      </c>
      <c r="G479" s="48" t="s">
        <v>8655</v>
      </c>
      <c r="H479" s="48">
        <v>0</v>
      </c>
      <c r="I479" s="52" t="s">
        <v>4922</v>
      </c>
      <c r="J479" s="52" t="s">
        <v>4923</v>
      </c>
      <c r="K479" s="48" t="s">
        <v>10436</v>
      </c>
      <c r="L479" s="52" t="s">
        <v>4935</v>
      </c>
      <c r="M479" s="52" t="s">
        <v>4927</v>
      </c>
      <c r="N479" s="52" t="s">
        <v>6128</v>
      </c>
      <c r="O479" s="48" t="s">
        <v>6136</v>
      </c>
      <c r="P479" s="52">
        <v>796</v>
      </c>
      <c r="Q479" s="52" t="s">
        <v>4930</v>
      </c>
      <c r="R479" s="48">
        <v>262</v>
      </c>
      <c r="S479" s="48">
        <v>30300</v>
      </c>
      <c r="T479" s="47">
        <f>R479*S479</f>
        <v>7938600</v>
      </c>
      <c r="U479" s="47">
        <f t="shared" ref="U479" si="151">T479*1.12</f>
        <v>8891232</v>
      </c>
      <c r="V479" s="48"/>
      <c r="W479" s="48">
        <v>2015</v>
      </c>
      <c r="X479" s="48"/>
      <c r="Y479" s="54"/>
      <c r="Z479" s="88"/>
      <c r="AA479" s="88"/>
      <c r="AB479" s="88">
        <f>AA479*Z479</f>
        <v>0</v>
      </c>
    </row>
    <row r="480" spans="1:29" s="7" customFormat="1" ht="75.75" customHeight="1">
      <c r="A480" s="48" t="s">
        <v>838</v>
      </c>
      <c r="B480" s="52" t="s">
        <v>4928</v>
      </c>
      <c r="C480" s="52" t="s">
        <v>5431</v>
      </c>
      <c r="D480" s="52" t="s">
        <v>5412</v>
      </c>
      <c r="E480" s="52" t="s">
        <v>5432</v>
      </c>
      <c r="F480" s="48" t="s">
        <v>4117</v>
      </c>
      <c r="G480" s="48" t="s">
        <v>8655</v>
      </c>
      <c r="H480" s="48">
        <v>0</v>
      </c>
      <c r="I480" s="52" t="s">
        <v>4922</v>
      </c>
      <c r="J480" s="52" t="s">
        <v>4923</v>
      </c>
      <c r="K480" s="48" t="s">
        <v>7133</v>
      </c>
      <c r="L480" s="52" t="s">
        <v>4935</v>
      </c>
      <c r="M480" s="52" t="s">
        <v>4927</v>
      </c>
      <c r="N480" s="52" t="s">
        <v>6128</v>
      </c>
      <c r="O480" s="48" t="s">
        <v>6136</v>
      </c>
      <c r="P480" s="52">
        <v>796</v>
      </c>
      <c r="Q480" s="52" t="s">
        <v>4930</v>
      </c>
      <c r="R480" s="48">
        <v>750</v>
      </c>
      <c r="S480" s="48">
        <v>41080.51</v>
      </c>
      <c r="T480" s="47">
        <v>0</v>
      </c>
      <c r="U480" s="47">
        <f t="shared" si="126"/>
        <v>0</v>
      </c>
      <c r="V480" s="48"/>
      <c r="W480" s="48">
        <v>2015</v>
      </c>
      <c r="X480" s="48" t="s">
        <v>8660</v>
      </c>
      <c r="Y480" s="54"/>
      <c r="Z480" s="80"/>
      <c r="AA480" s="80"/>
      <c r="AB480" s="87"/>
    </row>
    <row r="481" spans="1:29" s="7" customFormat="1" ht="75.75" customHeight="1">
      <c r="A481" s="48" t="s">
        <v>8908</v>
      </c>
      <c r="B481" s="52" t="s">
        <v>4928</v>
      </c>
      <c r="C481" s="52" t="s">
        <v>5431</v>
      </c>
      <c r="D481" s="52" t="s">
        <v>5412</v>
      </c>
      <c r="E481" s="52" t="s">
        <v>5432</v>
      </c>
      <c r="F481" s="48" t="s">
        <v>4117</v>
      </c>
      <c r="G481" s="48" t="s">
        <v>8655</v>
      </c>
      <c r="H481" s="48">
        <v>0</v>
      </c>
      <c r="I481" s="52" t="s">
        <v>4922</v>
      </c>
      <c r="J481" s="52" t="s">
        <v>4923</v>
      </c>
      <c r="K481" s="48" t="s">
        <v>7133</v>
      </c>
      <c r="L481" s="52" t="s">
        <v>4935</v>
      </c>
      <c r="M481" s="52" t="s">
        <v>4927</v>
      </c>
      <c r="N481" s="52" t="s">
        <v>6128</v>
      </c>
      <c r="O481" s="48" t="s">
        <v>6136</v>
      </c>
      <c r="P481" s="52">
        <v>796</v>
      </c>
      <c r="Q481" s="52" t="s">
        <v>4930</v>
      </c>
      <c r="R481" s="48">
        <v>576</v>
      </c>
      <c r="S481" s="48">
        <v>40900</v>
      </c>
      <c r="T481" s="47">
        <v>0</v>
      </c>
      <c r="U481" s="47">
        <f t="shared" si="126"/>
        <v>0</v>
      </c>
      <c r="V481" s="48"/>
      <c r="W481" s="48">
        <v>2015</v>
      </c>
      <c r="X481" s="48" t="s">
        <v>9201</v>
      </c>
      <c r="Y481" s="54"/>
      <c r="Z481" s="80"/>
      <c r="AA481" s="80"/>
      <c r="AB481" s="87"/>
    </row>
    <row r="482" spans="1:29" s="20" customFormat="1" ht="75.75" customHeight="1">
      <c r="A482" s="48" t="s">
        <v>10396</v>
      </c>
      <c r="B482" s="52" t="s">
        <v>4928</v>
      </c>
      <c r="C482" s="52" t="s">
        <v>5431</v>
      </c>
      <c r="D482" s="52" t="s">
        <v>5412</v>
      </c>
      <c r="E482" s="52" t="s">
        <v>5432</v>
      </c>
      <c r="F482" s="48" t="s">
        <v>4117</v>
      </c>
      <c r="G482" s="48" t="s">
        <v>8655</v>
      </c>
      <c r="H482" s="48">
        <v>0</v>
      </c>
      <c r="I482" s="52" t="s">
        <v>4922</v>
      </c>
      <c r="J482" s="52" t="s">
        <v>4923</v>
      </c>
      <c r="K482" s="48" t="s">
        <v>10436</v>
      </c>
      <c r="L482" s="52" t="s">
        <v>4935</v>
      </c>
      <c r="M482" s="52" t="s">
        <v>4927</v>
      </c>
      <c r="N482" s="52" t="s">
        <v>6128</v>
      </c>
      <c r="O482" s="48" t="s">
        <v>6136</v>
      </c>
      <c r="P482" s="52">
        <v>796</v>
      </c>
      <c r="Q482" s="52" t="s">
        <v>4930</v>
      </c>
      <c r="R482" s="48">
        <v>686</v>
      </c>
      <c r="S482" s="48">
        <v>40900</v>
      </c>
      <c r="T482" s="47">
        <f>R482*S482</f>
        <v>28057400</v>
      </c>
      <c r="U482" s="47">
        <f t="shared" ref="U482" si="152">T482*1.12</f>
        <v>31424288.000000004</v>
      </c>
      <c r="V482" s="48"/>
      <c r="W482" s="48">
        <v>2015</v>
      </c>
      <c r="X482" s="48"/>
      <c r="Y482" s="54"/>
      <c r="Z482" s="88"/>
      <c r="AA482" s="88"/>
      <c r="AB482" s="88">
        <f>AA482*Z482</f>
        <v>0</v>
      </c>
    </row>
    <row r="483" spans="1:29" s="7" customFormat="1" ht="75.75" customHeight="1">
      <c r="A483" s="48" t="s">
        <v>840</v>
      </c>
      <c r="B483" s="52" t="s">
        <v>4928</v>
      </c>
      <c r="C483" s="52" t="s">
        <v>5433</v>
      </c>
      <c r="D483" s="52" t="s">
        <v>5412</v>
      </c>
      <c r="E483" s="52" t="s">
        <v>5434</v>
      </c>
      <c r="F483" s="48" t="s">
        <v>4118</v>
      </c>
      <c r="G483" s="48" t="s">
        <v>8655</v>
      </c>
      <c r="H483" s="48">
        <v>0</v>
      </c>
      <c r="I483" s="52" t="s">
        <v>4922</v>
      </c>
      <c r="J483" s="52" t="s">
        <v>4923</v>
      </c>
      <c r="K483" s="48" t="s">
        <v>7133</v>
      </c>
      <c r="L483" s="52" t="s">
        <v>4935</v>
      </c>
      <c r="M483" s="52" t="s">
        <v>4927</v>
      </c>
      <c r="N483" s="52" t="s">
        <v>6128</v>
      </c>
      <c r="O483" s="48" t="s">
        <v>6136</v>
      </c>
      <c r="P483" s="52">
        <v>796</v>
      </c>
      <c r="Q483" s="52" t="s">
        <v>4930</v>
      </c>
      <c r="R483" s="48">
        <v>60</v>
      </c>
      <c r="S483" s="48">
        <v>51588.98</v>
      </c>
      <c r="T483" s="47">
        <v>0</v>
      </c>
      <c r="U483" s="47">
        <f t="shared" si="126"/>
        <v>0</v>
      </c>
      <c r="V483" s="48"/>
      <c r="W483" s="48">
        <v>2015</v>
      </c>
      <c r="X483" s="48" t="s">
        <v>8660</v>
      </c>
      <c r="Y483" s="54"/>
      <c r="Z483" s="80"/>
      <c r="AA483" s="80"/>
      <c r="AB483" s="87"/>
    </row>
    <row r="484" spans="1:29" s="20" customFormat="1" ht="75.75" customHeight="1">
      <c r="A484" s="76" t="s">
        <v>8909</v>
      </c>
      <c r="B484" s="77" t="s">
        <v>4928</v>
      </c>
      <c r="C484" s="77" t="s">
        <v>5433</v>
      </c>
      <c r="D484" s="77" t="s">
        <v>5412</v>
      </c>
      <c r="E484" s="77" t="s">
        <v>5434</v>
      </c>
      <c r="F484" s="76" t="s">
        <v>4118</v>
      </c>
      <c r="G484" s="76" t="s">
        <v>8655</v>
      </c>
      <c r="H484" s="76">
        <v>0</v>
      </c>
      <c r="I484" s="77" t="s">
        <v>4922</v>
      </c>
      <c r="J484" s="77" t="s">
        <v>4923</v>
      </c>
      <c r="K484" s="76" t="s">
        <v>7133</v>
      </c>
      <c r="L484" s="77" t="s">
        <v>4935</v>
      </c>
      <c r="M484" s="77" t="s">
        <v>4927</v>
      </c>
      <c r="N484" s="77" t="s">
        <v>6128</v>
      </c>
      <c r="O484" s="76" t="s">
        <v>6136</v>
      </c>
      <c r="P484" s="77">
        <v>796</v>
      </c>
      <c r="Q484" s="77" t="s">
        <v>4930</v>
      </c>
      <c r="R484" s="76">
        <v>30</v>
      </c>
      <c r="S484" s="76">
        <v>39000</v>
      </c>
      <c r="T484" s="78">
        <f>R484*S484</f>
        <v>1170000</v>
      </c>
      <c r="U484" s="78">
        <f t="shared" si="126"/>
        <v>1310400.0000000002</v>
      </c>
      <c r="V484" s="76"/>
      <c r="W484" s="76">
        <v>2015</v>
      </c>
      <c r="X484" s="76"/>
      <c r="Y484" s="79"/>
      <c r="Z484" s="88">
        <v>25</v>
      </c>
      <c r="AA484" s="88">
        <v>39000</v>
      </c>
      <c r="AB484" s="88">
        <f>AA484*Z484</f>
        <v>975000</v>
      </c>
      <c r="AC484" s="20">
        <v>288</v>
      </c>
    </row>
    <row r="485" spans="1:29" s="7" customFormat="1" ht="75.75" customHeight="1">
      <c r="A485" s="48" t="s">
        <v>845</v>
      </c>
      <c r="B485" s="52" t="s">
        <v>4928</v>
      </c>
      <c r="C485" s="52" t="s">
        <v>5435</v>
      </c>
      <c r="D485" s="52" t="s">
        <v>5415</v>
      </c>
      <c r="E485" s="52" t="s">
        <v>5436</v>
      </c>
      <c r="F485" s="48" t="s">
        <v>4119</v>
      </c>
      <c r="G485" s="48" t="s">
        <v>8655</v>
      </c>
      <c r="H485" s="48">
        <v>0</v>
      </c>
      <c r="I485" s="52" t="s">
        <v>4922</v>
      </c>
      <c r="J485" s="52" t="s">
        <v>4923</v>
      </c>
      <c r="K485" s="48" t="s">
        <v>7133</v>
      </c>
      <c r="L485" s="52" t="s">
        <v>4935</v>
      </c>
      <c r="M485" s="52" t="s">
        <v>4927</v>
      </c>
      <c r="N485" s="52" t="s">
        <v>6128</v>
      </c>
      <c r="O485" s="48" t="s">
        <v>6136</v>
      </c>
      <c r="P485" s="52">
        <v>796</v>
      </c>
      <c r="Q485" s="52" t="s">
        <v>4930</v>
      </c>
      <c r="R485" s="48">
        <v>6</v>
      </c>
      <c r="S485" s="48">
        <v>289473.52</v>
      </c>
      <c r="T485" s="47">
        <v>0</v>
      </c>
      <c r="U485" s="47">
        <f t="shared" si="126"/>
        <v>0</v>
      </c>
      <c r="V485" s="48"/>
      <c r="W485" s="48">
        <v>2015</v>
      </c>
      <c r="X485" s="48" t="s">
        <v>8660</v>
      </c>
      <c r="Y485" s="54"/>
      <c r="Z485" s="80"/>
      <c r="AA485" s="80"/>
      <c r="AB485" s="87"/>
    </row>
    <row r="486" spans="1:29" s="7" customFormat="1" ht="75.75" customHeight="1">
      <c r="A486" s="48" t="s">
        <v>8910</v>
      </c>
      <c r="B486" s="52" t="s">
        <v>4928</v>
      </c>
      <c r="C486" s="52" t="s">
        <v>5435</v>
      </c>
      <c r="D486" s="52" t="s">
        <v>5415</v>
      </c>
      <c r="E486" s="52" t="s">
        <v>5436</v>
      </c>
      <c r="F486" s="48" t="s">
        <v>4119</v>
      </c>
      <c r="G486" s="48" t="s">
        <v>8655</v>
      </c>
      <c r="H486" s="48">
        <v>0</v>
      </c>
      <c r="I486" s="52" t="s">
        <v>4922</v>
      </c>
      <c r="J486" s="52" t="s">
        <v>4923</v>
      </c>
      <c r="K486" s="48" t="s">
        <v>7133</v>
      </c>
      <c r="L486" s="52" t="s">
        <v>4935</v>
      </c>
      <c r="M486" s="52" t="s">
        <v>4927</v>
      </c>
      <c r="N486" s="52" t="s">
        <v>6128</v>
      </c>
      <c r="O486" s="48" t="s">
        <v>6136</v>
      </c>
      <c r="P486" s="52">
        <v>796</v>
      </c>
      <c r="Q486" s="52" t="s">
        <v>4930</v>
      </c>
      <c r="R486" s="48">
        <v>4</v>
      </c>
      <c r="S486" s="48">
        <v>289000</v>
      </c>
      <c r="T486" s="47">
        <f t="shared" ref="T486" si="153">R486*S486</f>
        <v>1156000</v>
      </c>
      <c r="U486" s="47">
        <f t="shared" si="126"/>
        <v>1294720.0000000002</v>
      </c>
      <c r="V486" s="48"/>
      <c r="W486" s="48">
        <v>2015</v>
      </c>
      <c r="X486" s="48"/>
      <c r="Y486" s="54"/>
      <c r="Z486" s="80"/>
      <c r="AA486" s="80"/>
      <c r="AB486" s="88">
        <f>AA486*Z486</f>
        <v>0</v>
      </c>
    </row>
    <row r="487" spans="1:29" s="7" customFormat="1" ht="75.75" customHeight="1">
      <c r="A487" s="48" t="s">
        <v>6377</v>
      </c>
      <c r="B487" s="52" t="s">
        <v>4928</v>
      </c>
      <c r="C487" s="52" t="s">
        <v>5437</v>
      </c>
      <c r="D487" s="52" t="s">
        <v>5415</v>
      </c>
      <c r="E487" s="52" t="s">
        <v>5438</v>
      </c>
      <c r="F487" s="48" t="s">
        <v>4120</v>
      </c>
      <c r="G487" s="48" t="s">
        <v>8655</v>
      </c>
      <c r="H487" s="48">
        <v>0</v>
      </c>
      <c r="I487" s="52" t="s">
        <v>4922</v>
      </c>
      <c r="J487" s="52" t="s">
        <v>4923</v>
      </c>
      <c r="K487" s="48" t="s">
        <v>7133</v>
      </c>
      <c r="L487" s="52" t="s">
        <v>4935</v>
      </c>
      <c r="M487" s="52" t="s">
        <v>4927</v>
      </c>
      <c r="N487" s="52" t="s">
        <v>6128</v>
      </c>
      <c r="O487" s="48" t="s">
        <v>6136</v>
      </c>
      <c r="P487" s="52">
        <v>796</v>
      </c>
      <c r="Q487" s="52" t="s">
        <v>4930</v>
      </c>
      <c r="R487" s="48">
        <v>200</v>
      </c>
      <c r="S487" s="48">
        <v>11463.98</v>
      </c>
      <c r="T487" s="47">
        <v>0</v>
      </c>
      <c r="U487" s="47">
        <f t="shared" si="126"/>
        <v>0</v>
      </c>
      <c r="V487" s="48"/>
      <c r="W487" s="48">
        <v>2015</v>
      </c>
      <c r="X487" s="48" t="s">
        <v>9201</v>
      </c>
      <c r="Y487" s="54"/>
      <c r="Z487" s="80"/>
      <c r="AA487" s="80"/>
      <c r="AB487" s="87"/>
    </row>
    <row r="488" spans="1:29" s="20" customFormat="1" ht="75.75" customHeight="1">
      <c r="A488" s="76" t="s">
        <v>10397</v>
      </c>
      <c r="B488" s="77" t="s">
        <v>4928</v>
      </c>
      <c r="C488" s="77" t="s">
        <v>5437</v>
      </c>
      <c r="D488" s="77" t="s">
        <v>5415</v>
      </c>
      <c r="E488" s="77" t="s">
        <v>5438</v>
      </c>
      <c r="F488" s="76" t="s">
        <v>4120</v>
      </c>
      <c r="G488" s="76" t="s">
        <v>8655</v>
      </c>
      <c r="H488" s="76">
        <v>0</v>
      </c>
      <c r="I488" s="77" t="s">
        <v>4922</v>
      </c>
      <c r="J488" s="77" t="s">
        <v>4923</v>
      </c>
      <c r="K488" s="76" t="s">
        <v>10436</v>
      </c>
      <c r="L488" s="77" t="s">
        <v>4935</v>
      </c>
      <c r="M488" s="77" t="s">
        <v>4927</v>
      </c>
      <c r="N488" s="77" t="s">
        <v>6128</v>
      </c>
      <c r="O488" s="76" t="s">
        <v>6136</v>
      </c>
      <c r="P488" s="77">
        <v>796</v>
      </c>
      <c r="Q488" s="77" t="s">
        <v>4930</v>
      </c>
      <c r="R488" s="76">
        <v>320</v>
      </c>
      <c r="S488" s="76">
        <v>11463.98</v>
      </c>
      <c r="T488" s="78">
        <f t="shared" ref="T488" si="154">R488*S488</f>
        <v>3668473.5999999996</v>
      </c>
      <c r="U488" s="78">
        <f t="shared" ref="U488" si="155">T488*1.12</f>
        <v>4108690.432</v>
      </c>
      <c r="V488" s="76"/>
      <c r="W488" s="76">
        <v>2015</v>
      </c>
      <c r="X488" s="76"/>
      <c r="Y488" s="79"/>
      <c r="Z488" s="88">
        <v>66</v>
      </c>
      <c r="AA488" s="88">
        <v>11463.98</v>
      </c>
      <c r="AB488" s="88">
        <f>AA488*Z488</f>
        <v>756622.67999999993</v>
      </c>
    </row>
    <row r="489" spans="1:29" s="7" customFormat="1" ht="75.75" customHeight="1">
      <c r="A489" s="48" t="s">
        <v>847</v>
      </c>
      <c r="B489" s="52" t="s">
        <v>4928</v>
      </c>
      <c r="C489" s="52" t="s">
        <v>5439</v>
      </c>
      <c r="D489" s="52" t="s">
        <v>5412</v>
      </c>
      <c r="E489" s="52" t="s">
        <v>5440</v>
      </c>
      <c r="F489" s="48" t="s">
        <v>4121</v>
      </c>
      <c r="G489" s="48" t="s">
        <v>8655</v>
      </c>
      <c r="H489" s="48">
        <v>0</v>
      </c>
      <c r="I489" s="52" t="s">
        <v>4922</v>
      </c>
      <c r="J489" s="52" t="s">
        <v>4923</v>
      </c>
      <c r="K489" s="48" t="s">
        <v>7133</v>
      </c>
      <c r="L489" s="52" t="s">
        <v>4935</v>
      </c>
      <c r="M489" s="52" t="s">
        <v>4927</v>
      </c>
      <c r="N489" s="52" t="s">
        <v>6128</v>
      </c>
      <c r="O489" s="48" t="s">
        <v>6136</v>
      </c>
      <c r="P489" s="52">
        <v>796</v>
      </c>
      <c r="Q489" s="52" t="s">
        <v>4930</v>
      </c>
      <c r="R489" s="48">
        <v>150</v>
      </c>
      <c r="S489" s="48">
        <v>69741.53</v>
      </c>
      <c r="T489" s="47">
        <v>0</v>
      </c>
      <c r="U489" s="47">
        <f t="shared" si="126"/>
        <v>0</v>
      </c>
      <c r="V489" s="48"/>
      <c r="W489" s="48">
        <v>2015</v>
      </c>
      <c r="X489" s="48" t="s">
        <v>8660</v>
      </c>
      <c r="Y489" s="54"/>
      <c r="Z489" s="80"/>
      <c r="AA489" s="80"/>
      <c r="AB489" s="87"/>
    </row>
    <row r="490" spans="1:29" s="7" customFormat="1" ht="75.75" customHeight="1">
      <c r="A490" s="48" t="s">
        <v>8911</v>
      </c>
      <c r="B490" s="52" t="s">
        <v>4928</v>
      </c>
      <c r="C490" s="52" t="s">
        <v>5439</v>
      </c>
      <c r="D490" s="52" t="s">
        <v>5412</v>
      </c>
      <c r="E490" s="52" t="s">
        <v>5440</v>
      </c>
      <c r="F490" s="48" t="s">
        <v>4121</v>
      </c>
      <c r="G490" s="48" t="s">
        <v>8655</v>
      </c>
      <c r="H490" s="48">
        <v>0</v>
      </c>
      <c r="I490" s="52" t="s">
        <v>4922</v>
      </c>
      <c r="J490" s="52" t="s">
        <v>4923</v>
      </c>
      <c r="K490" s="48" t="s">
        <v>7133</v>
      </c>
      <c r="L490" s="52" t="s">
        <v>4935</v>
      </c>
      <c r="M490" s="52" t="s">
        <v>4927</v>
      </c>
      <c r="N490" s="52" t="s">
        <v>6128</v>
      </c>
      <c r="O490" s="48" t="s">
        <v>6136</v>
      </c>
      <c r="P490" s="52">
        <v>796</v>
      </c>
      <c r="Q490" s="52" t="s">
        <v>4930</v>
      </c>
      <c r="R490" s="48">
        <v>76</v>
      </c>
      <c r="S490" s="48">
        <v>69600</v>
      </c>
      <c r="T490" s="47">
        <v>0</v>
      </c>
      <c r="U490" s="47">
        <f t="shared" si="126"/>
        <v>0</v>
      </c>
      <c r="V490" s="48"/>
      <c r="W490" s="48">
        <v>2015</v>
      </c>
      <c r="X490" s="48" t="s">
        <v>9201</v>
      </c>
      <c r="Y490" s="54"/>
      <c r="Z490" s="80"/>
      <c r="AA490" s="80"/>
      <c r="AB490" s="87"/>
    </row>
    <row r="491" spans="1:29" s="20" customFormat="1" ht="75.75" customHeight="1">
      <c r="A491" s="48" t="s">
        <v>10398</v>
      </c>
      <c r="B491" s="52" t="s">
        <v>4928</v>
      </c>
      <c r="C491" s="52" t="s">
        <v>5439</v>
      </c>
      <c r="D491" s="52" t="s">
        <v>5412</v>
      </c>
      <c r="E491" s="52" t="s">
        <v>5440</v>
      </c>
      <c r="F491" s="48" t="s">
        <v>4121</v>
      </c>
      <c r="G491" s="48" t="s">
        <v>8655</v>
      </c>
      <c r="H491" s="48">
        <v>0</v>
      </c>
      <c r="I491" s="52" t="s">
        <v>4922</v>
      </c>
      <c r="J491" s="52" t="s">
        <v>4923</v>
      </c>
      <c r="K491" s="48" t="s">
        <v>10436</v>
      </c>
      <c r="L491" s="52" t="s">
        <v>4935</v>
      </c>
      <c r="M491" s="52" t="s">
        <v>4927</v>
      </c>
      <c r="N491" s="52" t="s">
        <v>6128</v>
      </c>
      <c r="O491" s="48" t="s">
        <v>6136</v>
      </c>
      <c r="P491" s="52">
        <v>796</v>
      </c>
      <c r="Q491" s="52" t="s">
        <v>4930</v>
      </c>
      <c r="R491" s="48">
        <v>146</v>
      </c>
      <c r="S491" s="48">
        <v>69600</v>
      </c>
      <c r="T491" s="47">
        <f>R491*S491</f>
        <v>10161600</v>
      </c>
      <c r="U491" s="47">
        <f t="shared" ref="U491" si="156">T491*1.12</f>
        <v>11380992.000000002</v>
      </c>
      <c r="V491" s="48"/>
      <c r="W491" s="48">
        <v>2015</v>
      </c>
      <c r="X491" s="48"/>
      <c r="Y491" s="54"/>
      <c r="Z491" s="88"/>
      <c r="AA491" s="88"/>
      <c r="AB491" s="88">
        <f>AA491*Z491</f>
        <v>0</v>
      </c>
    </row>
    <row r="492" spans="1:29" s="7" customFormat="1" ht="75.75" customHeight="1">
      <c r="A492" s="48" t="s">
        <v>848</v>
      </c>
      <c r="B492" s="52" t="s">
        <v>4928</v>
      </c>
      <c r="C492" s="52" t="s">
        <v>5441</v>
      </c>
      <c r="D492" s="52" t="s">
        <v>5412</v>
      </c>
      <c r="E492" s="52" t="s">
        <v>5442</v>
      </c>
      <c r="F492" s="48" t="s">
        <v>4122</v>
      </c>
      <c r="G492" s="48" t="s">
        <v>8655</v>
      </c>
      <c r="H492" s="48">
        <v>0</v>
      </c>
      <c r="I492" s="52" t="s">
        <v>4922</v>
      </c>
      <c r="J492" s="52" t="s">
        <v>4923</v>
      </c>
      <c r="K492" s="48" t="s">
        <v>7133</v>
      </c>
      <c r="L492" s="52" t="s">
        <v>4935</v>
      </c>
      <c r="M492" s="52" t="s">
        <v>4927</v>
      </c>
      <c r="N492" s="52" t="s">
        <v>6128</v>
      </c>
      <c r="O492" s="48" t="s">
        <v>6136</v>
      </c>
      <c r="P492" s="52">
        <v>796</v>
      </c>
      <c r="Q492" s="52" t="s">
        <v>4930</v>
      </c>
      <c r="R492" s="48">
        <v>80</v>
      </c>
      <c r="S492" s="48">
        <v>80250</v>
      </c>
      <c r="T492" s="47">
        <v>0</v>
      </c>
      <c r="U492" s="47">
        <f t="shared" si="126"/>
        <v>0</v>
      </c>
      <c r="V492" s="48"/>
      <c r="W492" s="48">
        <v>2015</v>
      </c>
      <c r="X492" s="48" t="s">
        <v>8660</v>
      </c>
      <c r="Y492" s="54"/>
      <c r="Z492" s="80"/>
      <c r="AA492" s="80"/>
      <c r="AB492" s="87"/>
    </row>
    <row r="493" spans="1:29" s="7" customFormat="1" ht="75.75" customHeight="1">
      <c r="A493" s="48" t="s">
        <v>8912</v>
      </c>
      <c r="B493" s="52" t="s">
        <v>4928</v>
      </c>
      <c r="C493" s="52" t="s">
        <v>5441</v>
      </c>
      <c r="D493" s="52" t="s">
        <v>5412</v>
      </c>
      <c r="E493" s="52" t="s">
        <v>5442</v>
      </c>
      <c r="F493" s="48" t="s">
        <v>4122</v>
      </c>
      <c r="G493" s="48" t="s">
        <v>8655</v>
      </c>
      <c r="H493" s="48">
        <v>0</v>
      </c>
      <c r="I493" s="52" t="s">
        <v>4922</v>
      </c>
      <c r="J493" s="52" t="s">
        <v>4923</v>
      </c>
      <c r="K493" s="48" t="s">
        <v>7133</v>
      </c>
      <c r="L493" s="52" t="s">
        <v>4935</v>
      </c>
      <c r="M493" s="52" t="s">
        <v>4927</v>
      </c>
      <c r="N493" s="52" t="s">
        <v>6128</v>
      </c>
      <c r="O493" s="48" t="s">
        <v>6136</v>
      </c>
      <c r="P493" s="52">
        <v>796</v>
      </c>
      <c r="Q493" s="52" t="s">
        <v>4930</v>
      </c>
      <c r="R493" s="48">
        <v>52</v>
      </c>
      <c r="S493" s="48">
        <v>80100</v>
      </c>
      <c r="T493" s="47">
        <v>0</v>
      </c>
      <c r="U493" s="47">
        <f t="shared" si="126"/>
        <v>0</v>
      </c>
      <c r="V493" s="48"/>
      <c r="W493" s="48">
        <v>2015</v>
      </c>
      <c r="X493" s="48" t="s">
        <v>9201</v>
      </c>
      <c r="Y493" s="54"/>
      <c r="Z493" s="80"/>
      <c r="AA493" s="80"/>
      <c r="AB493" s="87"/>
    </row>
    <row r="494" spans="1:29" s="20" customFormat="1" ht="75.75" customHeight="1">
      <c r="A494" s="48" t="s">
        <v>10399</v>
      </c>
      <c r="B494" s="52" t="s">
        <v>4928</v>
      </c>
      <c r="C494" s="52" t="s">
        <v>5441</v>
      </c>
      <c r="D494" s="52" t="s">
        <v>5412</v>
      </c>
      <c r="E494" s="52" t="s">
        <v>5442</v>
      </c>
      <c r="F494" s="48" t="s">
        <v>4122</v>
      </c>
      <c r="G494" s="48" t="s">
        <v>8655</v>
      </c>
      <c r="H494" s="48">
        <v>0</v>
      </c>
      <c r="I494" s="52" t="s">
        <v>4922</v>
      </c>
      <c r="J494" s="52" t="s">
        <v>4923</v>
      </c>
      <c r="K494" s="48" t="s">
        <v>10436</v>
      </c>
      <c r="L494" s="52" t="s">
        <v>4935</v>
      </c>
      <c r="M494" s="52" t="s">
        <v>4927</v>
      </c>
      <c r="N494" s="52" t="s">
        <v>6128</v>
      </c>
      <c r="O494" s="48" t="s">
        <v>6136</v>
      </c>
      <c r="P494" s="52">
        <v>796</v>
      </c>
      <c r="Q494" s="52" t="s">
        <v>4930</v>
      </c>
      <c r="R494" s="48">
        <v>102</v>
      </c>
      <c r="S494" s="48">
        <v>80100</v>
      </c>
      <c r="T494" s="47">
        <f>R494*S494</f>
        <v>8170200</v>
      </c>
      <c r="U494" s="47">
        <f t="shared" ref="U494" si="157">T494*1.12</f>
        <v>9150624</v>
      </c>
      <c r="V494" s="48"/>
      <c r="W494" s="48">
        <v>2015</v>
      </c>
      <c r="X494" s="48"/>
      <c r="Y494" s="54"/>
      <c r="Z494" s="88"/>
      <c r="AA494" s="88"/>
      <c r="AB494" s="88">
        <f>AA494*Z494</f>
        <v>0</v>
      </c>
    </row>
    <row r="495" spans="1:29" s="7" customFormat="1" ht="75.75" customHeight="1">
      <c r="A495" s="48" t="s">
        <v>6378</v>
      </c>
      <c r="B495" s="52" t="s">
        <v>4928</v>
      </c>
      <c r="C495" s="52" t="s">
        <v>5411</v>
      </c>
      <c r="D495" s="52" t="s">
        <v>5412</v>
      </c>
      <c r="E495" s="52" t="s">
        <v>5413</v>
      </c>
      <c r="F495" s="48" t="s">
        <v>4123</v>
      </c>
      <c r="G495" s="48" t="s">
        <v>8655</v>
      </c>
      <c r="H495" s="48">
        <v>0</v>
      </c>
      <c r="I495" s="52" t="s">
        <v>4922</v>
      </c>
      <c r="J495" s="52" t="s">
        <v>4923</v>
      </c>
      <c r="K495" s="48" t="s">
        <v>7133</v>
      </c>
      <c r="L495" s="52" t="s">
        <v>4935</v>
      </c>
      <c r="M495" s="52" t="s">
        <v>4927</v>
      </c>
      <c r="N495" s="52" t="s">
        <v>6128</v>
      </c>
      <c r="O495" s="48" t="s">
        <v>6136</v>
      </c>
      <c r="P495" s="52">
        <v>796</v>
      </c>
      <c r="Q495" s="52" t="s">
        <v>4930</v>
      </c>
      <c r="R495" s="48">
        <v>60</v>
      </c>
      <c r="S495" s="48">
        <v>57320.97</v>
      </c>
      <c r="T495" s="47">
        <v>0</v>
      </c>
      <c r="U495" s="47">
        <f t="shared" si="126"/>
        <v>0</v>
      </c>
      <c r="V495" s="48"/>
      <c r="W495" s="48">
        <v>2015</v>
      </c>
      <c r="X495" s="48" t="s">
        <v>8660</v>
      </c>
      <c r="Y495" s="54"/>
      <c r="Z495" s="80"/>
      <c r="AA495" s="80"/>
      <c r="AB495" s="87"/>
    </row>
    <row r="496" spans="1:29" s="20" customFormat="1" ht="75.75" customHeight="1">
      <c r="A496" s="76" t="s">
        <v>8913</v>
      </c>
      <c r="B496" s="77" t="s">
        <v>4928</v>
      </c>
      <c r="C496" s="77" t="s">
        <v>5411</v>
      </c>
      <c r="D496" s="77" t="s">
        <v>5412</v>
      </c>
      <c r="E496" s="77" t="s">
        <v>5413</v>
      </c>
      <c r="F496" s="76" t="s">
        <v>4123</v>
      </c>
      <c r="G496" s="76" t="s">
        <v>8655</v>
      </c>
      <c r="H496" s="76">
        <v>0</v>
      </c>
      <c r="I496" s="77" t="s">
        <v>4922</v>
      </c>
      <c r="J496" s="77" t="s">
        <v>4923</v>
      </c>
      <c r="K496" s="76" t="s">
        <v>7133</v>
      </c>
      <c r="L496" s="77" t="s">
        <v>4935</v>
      </c>
      <c r="M496" s="77" t="s">
        <v>4927</v>
      </c>
      <c r="N496" s="77" t="s">
        <v>6128</v>
      </c>
      <c r="O496" s="76" t="s">
        <v>6136</v>
      </c>
      <c r="P496" s="77">
        <v>796</v>
      </c>
      <c r="Q496" s="77" t="s">
        <v>4930</v>
      </c>
      <c r="R496" s="76">
        <v>30</v>
      </c>
      <c r="S496" s="76">
        <v>51680</v>
      </c>
      <c r="T496" s="78">
        <v>0</v>
      </c>
      <c r="U496" s="78">
        <f t="shared" si="126"/>
        <v>0</v>
      </c>
      <c r="V496" s="76"/>
      <c r="W496" s="76">
        <v>2015</v>
      </c>
      <c r="X496" s="76" t="s">
        <v>9201</v>
      </c>
      <c r="Y496" s="79"/>
      <c r="Z496" s="88"/>
      <c r="AA496" s="88"/>
      <c r="AB496" s="88">
        <f>AA496*Z496</f>
        <v>0</v>
      </c>
    </row>
    <row r="497" spans="1:28" s="20" customFormat="1" ht="75.75" customHeight="1">
      <c r="A497" s="76" t="s">
        <v>10503</v>
      </c>
      <c r="B497" s="77" t="s">
        <v>4928</v>
      </c>
      <c r="C497" s="77" t="s">
        <v>5411</v>
      </c>
      <c r="D497" s="77" t="s">
        <v>5412</v>
      </c>
      <c r="E497" s="77" t="s">
        <v>5413</v>
      </c>
      <c r="F497" s="76" t="s">
        <v>4123</v>
      </c>
      <c r="G497" s="76" t="s">
        <v>8655</v>
      </c>
      <c r="H497" s="76">
        <v>0</v>
      </c>
      <c r="I497" s="77" t="s">
        <v>4922</v>
      </c>
      <c r="J497" s="77" t="s">
        <v>4923</v>
      </c>
      <c r="K497" s="76" t="s">
        <v>10436</v>
      </c>
      <c r="L497" s="77" t="s">
        <v>4935</v>
      </c>
      <c r="M497" s="77" t="s">
        <v>4927</v>
      </c>
      <c r="N497" s="77" t="s">
        <v>6128</v>
      </c>
      <c r="O497" s="76" t="s">
        <v>6136</v>
      </c>
      <c r="P497" s="77">
        <v>796</v>
      </c>
      <c r="Q497" s="77" t="s">
        <v>4930</v>
      </c>
      <c r="R497" s="76">
        <v>55</v>
      </c>
      <c r="S497" s="76">
        <v>51680</v>
      </c>
      <c r="T497" s="78">
        <f>R497*S497</f>
        <v>2842400</v>
      </c>
      <c r="U497" s="78">
        <f t="shared" ref="U497" si="158">T497*1.12</f>
        <v>3183488.0000000005</v>
      </c>
      <c r="V497" s="76"/>
      <c r="W497" s="76">
        <v>2015</v>
      </c>
      <c r="X497" s="76"/>
      <c r="Y497" s="79"/>
      <c r="Z497" s="88"/>
      <c r="AA497" s="88"/>
      <c r="AB497" s="88">
        <f>AA497*Z497</f>
        <v>0</v>
      </c>
    </row>
    <row r="498" spans="1:28" s="7" customFormat="1" ht="75.75" customHeight="1">
      <c r="A498" s="48" t="s">
        <v>6379</v>
      </c>
      <c r="B498" s="52" t="s">
        <v>4928</v>
      </c>
      <c r="C498" s="52" t="s">
        <v>5443</v>
      </c>
      <c r="D498" s="52" t="s">
        <v>5412</v>
      </c>
      <c r="E498" s="52" t="s">
        <v>5444</v>
      </c>
      <c r="F498" s="48" t="s">
        <v>4124</v>
      </c>
      <c r="G498" s="48" t="s">
        <v>8655</v>
      </c>
      <c r="H498" s="48">
        <v>0</v>
      </c>
      <c r="I498" s="52" t="s">
        <v>4922</v>
      </c>
      <c r="J498" s="52" t="s">
        <v>4923</v>
      </c>
      <c r="K498" s="48" t="s">
        <v>7133</v>
      </c>
      <c r="L498" s="52" t="s">
        <v>4935</v>
      </c>
      <c r="M498" s="52" t="s">
        <v>4927</v>
      </c>
      <c r="N498" s="52" t="s">
        <v>6128</v>
      </c>
      <c r="O498" s="48" t="s">
        <v>6136</v>
      </c>
      <c r="P498" s="52">
        <v>796</v>
      </c>
      <c r="Q498" s="52" t="s">
        <v>4930</v>
      </c>
      <c r="R498" s="48">
        <v>10</v>
      </c>
      <c r="S498" s="48">
        <v>60187.5</v>
      </c>
      <c r="T498" s="47">
        <v>0</v>
      </c>
      <c r="U498" s="47">
        <f t="shared" si="126"/>
        <v>0</v>
      </c>
      <c r="V498" s="48"/>
      <c r="W498" s="48">
        <v>2015</v>
      </c>
      <c r="X498" s="48" t="s">
        <v>8660</v>
      </c>
      <c r="Y498" s="54"/>
      <c r="Z498" s="80"/>
      <c r="AA498" s="80"/>
      <c r="AB498" s="87"/>
    </row>
    <row r="499" spans="1:28" s="7" customFormat="1" ht="75.75" customHeight="1">
      <c r="A499" s="48" t="s">
        <v>8914</v>
      </c>
      <c r="B499" s="52" t="s">
        <v>4928</v>
      </c>
      <c r="C499" s="52" t="s">
        <v>5443</v>
      </c>
      <c r="D499" s="52" t="s">
        <v>5412</v>
      </c>
      <c r="E499" s="52" t="s">
        <v>5444</v>
      </c>
      <c r="F499" s="48" t="s">
        <v>4124</v>
      </c>
      <c r="G499" s="48" t="s">
        <v>8655</v>
      </c>
      <c r="H499" s="48">
        <v>0</v>
      </c>
      <c r="I499" s="52" t="s">
        <v>4922</v>
      </c>
      <c r="J499" s="52" t="s">
        <v>4923</v>
      </c>
      <c r="K499" s="48" t="s">
        <v>7133</v>
      </c>
      <c r="L499" s="52" t="s">
        <v>4935</v>
      </c>
      <c r="M499" s="52" t="s">
        <v>4927</v>
      </c>
      <c r="N499" s="52" t="s">
        <v>6128</v>
      </c>
      <c r="O499" s="48" t="s">
        <v>6136</v>
      </c>
      <c r="P499" s="52">
        <v>796</v>
      </c>
      <c r="Q499" s="52" t="s">
        <v>4930</v>
      </c>
      <c r="R499" s="48">
        <v>6</v>
      </c>
      <c r="S499" s="48">
        <v>48000</v>
      </c>
      <c r="T499" s="47">
        <f>R499*S499</f>
        <v>288000</v>
      </c>
      <c r="U499" s="47">
        <f t="shared" si="126"/>
        <v>322560.00000000006</v>
      </c>
      <c r="V499" s="48"/>
      <c r="W499" s="48">
        <v>2015</v>
      </c>
      <c r="X499" s="48"/>
      <c r="Y499" s="54"/>
      <c r="Z499" s="80"/>
      <c r="AA499" s="80"/>
      <c r="AB499" s="88">
        <f>AA499*Z499</f>
        <v>0</v>
      </c>
    </row>
    <row r="500" spans="1:28" s="7" customFormat="1" ht="75.75" customHeight="1">
      <c r="A500" s="48" t="s">
        <v>849</v>
      </c>
      <c r="B500" s="52" t="s">
        <v>4928</v>
      </c>
      <c r="C500" s="52" t="s">
        <v>5445</v>
      </c>
      <c r="D500" s="52" t="s">
        <v>5412</v>
      </c>
      <c r="E500" s="52" t="s">
        <v>5446</v>
      </c>
      <c r="F500" s="48" t="s">
        <v>4125</v>
      </c>
      <c r="G500" s="48" t="s">
        <v>8655</v>
      </c>
      <c r="H500" s="48">
        <v>0</v>
      </c>
      <c r="I500" s="52" t="s">
        <v>4922</v>
      </c>
      <c r="J500" s="52" t="s">
        <v>4923</v>
      </c>
      <c r="K500" s="48" t="s">
        <v>7133</v>
      </c>
      <c r="L500" s="52" t="s">
        <v>4935</v>
      </c>
      <c r="M500" s="52" t="s">
        <v>4927</v>
      </c>
      <c r="N500" s="52" t="s">
        <v>6128</v>
      </c>
      <c r="O500" s="48" t="s">
        <v>6136</v>
      </c>
      <c r="P500" s="52">
        <v>796</v>
      </c>
      <c r="Q500" s="52" t="s">
        <v>4930</v>
      </c>
      <c r="R500" s="48">
        <v>20</v>
      </c>
      <c r="S500" s="48">
        <v>16241.53</v>
      </c>
      <c r="T500" s="47">
        <v>0</v>
      </c>
      <c r="U500" s="47">
        <f t="shared" si="126"/>
        <v>0</v>
      </c>
      <c r="V500" s="48"/>
      <c r="W500" s="48">
        <v>2015</v>
      </c>
      <c r="X500" s="48" t="s">
        <v>8660</v>
      </c>
      <c r="Y500" s="54"/>
      <c r="Z500" s="80"/>
      <c r="AA500" s="80"/>
      <c r="AB500" s="87"/>
    </row>
    <row r="501" spans="1:28" s="7" customFormat="1" ht="75.75" customHeight="1">
      <c r="A501" s="48" t="s">
        <v>8915</v>
      </c>
      <c r="B501" s="52" t="s">
        <v>4928</v>
      </c>
      <c r="C501" s="52" t="s">
        <v>5445</v>
      </c>
      <c r="D501" s="52" t="s">
        <v>5412</v>
      </c>
      <c r="E501" s="52" t="s">
        <v>5446</v>
      </c>
      <c r="F501" s="48" t="s">
        <v>4125</v>
      </c>
      <c r="G501" s="48" t="s">
        <v>8655</v>
      </c>
      <c r="H501" s="48">
        <v>0</v>
      </c>
      <c r="I501" s="52" t="s">
        <v>4922</v>
      </c>
      <c r="J501" s="52" t="s">
        <v>4923</v>
      </c>
      <c r="K501" s="48" t="s">
        <v>7133</v>
      </c>
      <c r="L501" s="52" t="s">
        <v>4935</v>
      </c>
      <c r="M501" s="52" t="s">
        <v>4927</v>
      </c>
      <c r="N501" s="52" t="s">
        <v>6128</v>
      </c>
      <c r="O501" s="48" t="s">
        <v>6136</v>
      </c>
      <c r="P501" s="52">
        <v>796</v>
      </c>
      <c r="Q501" s="52" t="s">
        <v>4930</v>
      </c>
      <c r="R501" s="48">
        <v>12</v>
      </c>
      <c r="S501" s="48">
        <v>12000</v>
      </c>
      <c r="T501" s="47">
        <f>R501*S501</f>
        <v>144000</v>
      </c>
      <c r="U501" s="47">
        <f t="shared" si="126"/>
        <v>161280.00000000003</v>
      </c>
      <c r="V501" s="48"/>
      <c r="W501" s="48">
        <v>2015</v>
      </c>
      <c r="X501" s="48"/>
      <c r="Y501" s="54"/>
      <c r="Z501" s="80"/>
      <c r="AA501" s="80"/>
      <c r="AB501" s="88">
        <f>AA501*Z501</f>
        <v>0</v>
      </c>
    </row>
    <row r="502" spans="1:28" s="7" customFormat="1" ht="75.75" customHeight="1">
      <c r="A502" s="48" t="s">
        <v>6380</v>
      </c>
      <c r="B502" s="52" t="s">
        <v>4928</v>
      </c>
      <c r="C502" s="52" t="s">
        <v>5456</v>
      </c>
      <c r="D502" s="52" t="s">
        <v>5412</v>
      </c>
      <c r="E502" s="52" t="s">
        <v>5457</v>
      </c>
      <c r="F502" s="48" t="s">
        <v>4126</v>
      </c>
      <c r="G502" s="48" t="s">
        <v>8655</v>
      </c>
      <c r="H502" s="48">
        <v>0</v>
      </c>
      <c r="I502" s="52" t="s">
        <v>4922</v>
      </c>
      <c r="J502" s="52" t="s">
        <v>4923</v>
      </c>
      <c r="K502" s="48" t="s">
        <v>7133</v>
      </c>
      <c r="L502" s="52" t="s">
        <v>4935</v>
      </c>
      <c r="M502" s="52" t="s">
        <v>4927</v>
      </c>
      <c r="N502" s="52" t="s">
        <v>6128</v>
      </c>
      <c r="O502" s="48" t="s">
        <v>6136</v>
      </c>
      <c r="P502" s="52">
        <v>796</v>
      </c>
      <c r="Q502" s="52" t="s">
        <v>4930</v>
      </c>
      <c r="R502" s="48">
        <v>20</v>
      </c>
      <c r="S502" s="48">
        <v>68786.02</v>
      </c>
      <c r="T502" s="47">
        <v>0</v>
      </c>
      <c r="U502" s="47">
        <f t="shared" si="126"/>
        <v>0</v>
      </c>
      <c r="V502" s="48"/>
      <c r="W502" s="48">
        <v>2015</v>
      </c>
      <c r="X502" s="48" t="s">
        <v>8660</v>
      </c>
      <c r="Y502" s="54"/>
      <c r="Z502" s="80"/>
      <c r="AA502" s="80"/>
      <c r="AB502" s="87"/>
    </row>
    <row r="503" spans="1:28" s="7" customFormat="1" ht="75.75" customHeight="1">
      <c r="A503" s="48" t="s">
        <v>8916</v>
      </c>
      <c r="B503" s="52" t="s">
        <v>4928</v>
      </c>
      <c r="C503" s="52" t="s">
        <v>5456</v>
      </c>
      <c r="D503" s="52" t="s">
        <v>5412</v>
      </c>
      <c r="E503" s="52" t="s">
        <v>5457</v>
      </c>
      <c r="F503" s="48" t="s">
        <v>4126</v>
      </c>
      <c r="G503" s="48" t="s">
        <v>8655</v>
      </c>
      <c r="H503" s="48">
        <v>0</v>
      </c>
      <c r="I503" s="52" t="s">
        <v>4922</v>
      </c>
      <c r="J503" s="52" t="s">
        <v>4923</v>
      </c>
      <c r="K503" s="48" t="s">
        <v>7133</v>
      </c>
      <c r="L503" s="52" t="s">
        <v>4935</v>
      </c>
      <c r="M503" s="52" t="s">
        <v>4927</v>
      </c>
      <c r="N503" s="52" t="s">
        <v>6128</v>
      </c>
      <c r="O503" s="48" t="s">
        <v>6136</v>
      </c>
      <c r="P503" s="52">
        <v>796</v>
      </c>
      <c r="Q503" s="52" t="s">
        <v>4930</v>
      </c>
      <c r="R503" s="48">
        <v>12</v>
      </c>
      <c r="S503" s="48">
        <v>55000</v>
      </c>
      <c r="T503" s="47">
        <v>0</v>
      </c>
      <c r="U503" s="47">
        <f t="shared" si="126"/>
        <v>0</v>
      </c>
      <c r="V503" s="48"/>
      <c r="W503" s="48">
        <v>2015</v>
      </c>
      <c r="X503" s="48" t="s">
        <v>9201</v>
      </c>
      <c r="Y503" s="54"/>
      <c r="Z503" s="80"/>
      <c r="AA503" s="80"/>
      <c r="AB503" s="87"/>
    </row>
    <row r="504" spans="1:28" s="20" customFormat="1" ht="75.75" customHeight="1">
      <c r="A504" s="48" t="s">
        <v>10400</v>
      </c>
      <c r="B504" s="52" t="s">
        <v>4928</v>
      </c>
      <c r="C504" s="52" t="s">
        <v>5456</v>
      </c>
      <c r="D504" s="52" t="s">
        <v>5412</v>
      </c>
      <c r="E504" s="52" t="s">
        <v>5457</v>
      </c>
      <c r="F504" s="48" t="s">
        <v>4126</v>
      </c>
      <c r="G504" s="48" t="s">
        <v>8655</v>
      </c>
      <c r="H504" s="48">
        <v>0</v>
      </c>
      <c r="I504" s="52" t="s">
        <v>4922</v>
      </c>
      <c r="J504" s="52" t="s">
        <v>4923</v>
      </c>
      <c r="K504" s="48" t="s">
        <v>10436</v>
      </c>
      <c r="L504" s="52" t="s">
        <v>4935</v>
      </c>
      <c r="M504" s="52" t="s">
        <v>4927</v>
      </c>
      <c r="N504" s="52" t="s">
        <v>6128</v>
      </c>
      <c r="O504" s="48" t="s">
        <v>6136</v>
      </c>
      <c r="P504" s="52">
        <v>796</v>
      </c>
      <c r="Q504" s="52" t="s">
        <v>4930</v>
      </c>
      <c r="R504" s="48">
        <v>18</v>
      </c>
      <c r="S504" s="48">
        <v>55000</v>
      </c>
      <c r="T504" s="47">
        <f>R504*S504</f>
        <v>990000</v>
      </c>
      <c r="U504" s="47">
        <f t="shared" ref="U504" si="159">T504*1.12</f>
        <v>1108800</v>
      </c>
      <c r="V504" s="48"/>
      <c r="W504" s="48">
        <v>2015</v>
      </c>
      <c r="X504" s="48"/>
      <c r="Y504" s="54"/>
      <c r="Z504" s="88"/>
      <c r="AA504" s="88"/>
      <c r="AB504" s="88">
        <f>AA504*Z504</f>
        <v>0</v>
      </c>
    </row>
    <row r="505" spans="1:28" s="7" customFormat="1" ht="75.75" customHeight="1">
      <c r="A505" s="48" t="s">
        <v>855</v>
      </c>
      <c r="B505" s="52" t="s">
        <v>4928</v>
      </c>
      <c r="C505" s="52" t="s">
        <v>5447</v>
      </c>
      <c r="D505" s="52" t="s">
        <v>5415</v>
      </c>
      <c r="E505" s="52" t="s">
        <v>5448</v>
      </c>
      <c r="F505" s="48" t="s">
        <v>4127</v>
      </c>
      <c r="G505" s="48" t="s">
        <v>8655</v>
      </c>
      <c r="H505" s="48">
        <v>0</v>
      </c>
      <c r="I505" s="52" t="s">
        <v>4922</v>
      </c>
      <c r="J505" s="52" t="s">
        <v>4923</v>
      </c>
      <c r="K505" s="48" t="s">
        <v>7133</v>
      </c>
      <c r="L505" s="52" t="s">
        <v>4935</v>
      </c>
      <c r="M505" s="52" t="s">
        <v>4927</v>
      </c>
      <c r="N505" s="52" t="s">
        <v>6128</v>
      </c>
      <c r="O505" s="48" t="s">
        <v>6136</v>
      </c>
      <c r="P505" s="52">
        <v>796</v>
      </c>
      <c r="Q505" s="52" t="s">
        <v>4930</v>
      </c>
      <c r="R505" s="48">
        <v>8</v>
      </c>
      <c r="S505" s="48">
        <v>33437.5</v>
      </c>
      <c r="T505" s="47">
        <v>0</v>
      </c>
      <c r="U505" s="47">
        <f t="shared" ref="U505:U596" si="160">T505*1.12</f>
        <v>0</v>
      </c>
      <c r="V505" s="48"/>
      <c r="W505" s="48">
        <v>2015</v>
      </c>
      <c r="X505" s="48" t="s">
        <v>8660</v>
      </c>
      <c r="Y505" s="54"/>
      <c r="Z505" s="80"/>
      <c r="AA505" s="80"/>
      <c r="AB505" s="87"/>
    </row>
    <row r="506" spans="1:28" s="7" customFormat="1" ht="75.75" customHeight="1">
      <c r="A506" s="48" t="s">
        <v>8917</v>
      </c>
      <c r="B506" s="52" t="s">
        <v>4928</v>
      </c>
      <c r="C506" s="52" t="s">
        <v>5447</v>
      </c>
      <c r="D506" s="52" t="s">
        <v>5415</v>
      </c>
      <c r="E506" s="52" t="s">
        <v>5448</v>
      </c>
      <c r="F506" s="48" t="s">
        <v>4127</v>
      </c>
      <c r="G506" s="48" t="s">
        <v>8655</v>
      </c>
      <c r="H506" s="48">
        <v>0</v>
      </c>
      <c r="I506" s="52" t="s">
        <v>4922</v>
      </c>
      <c r="J506" s="52" t="s">
        <v>4923</v>
      </c>
      <c r="K506" s="48" t="s">
        <v>7133</v>
      </c>
      <c r="L506" s="52" t="s">
        <v>4935</v>
      </c>
      <c r="M506" s="52" t="s">
        <v>4927</v>
      </c>
      <c r="N506" s="52" t="s">
        <v>6128</v>
      </c>
      <c r="O506" s="48" t="s">
        <v>6136</v>
      </c>
      <c r="P506" s="52">
        <v>796</v>
      </c>
      <c r="Q506" s="52" t="s">
        <v>4930</v>
      </c>
      <c r="R506" s="48">
        <v>4</v>
      </c>
      <c r="S506" s="48">
        <v>26000</v>
      </c>
      <c r="T506" s="47">
        <f>R506*S506</f>
        <v>104000</v>
      </c>
      <c r="U506" s="47">
        <f t="shared" si="160"/>
        <v>116480.00000000001</v>
      </c>
      <c r="V506" s="48"/>
      <c r="W506" s="48">
        <v>2015</v>
      </c>
      <c r="X506" s="48"/>
      <c r="Y506" s="54"/>
      <c r="Z506" s="80"/>
      <c r="AA506" s="80"/>
      <c r="AB506" s="88">
        <f>AA506*Z506</f>
        <v>0</v>
      </c>
    </row>
    <row r="507" spans="1:28" s="7" customFormat="1" ht="75.75" customHeight="1">
      <c r="A507" s="48" t="s">
        <v>6381</v>
      </c>
      <c r="B507" s="52" t="s">
        <v>4928</v>
      </c>
      <c r="C507" s="52" t="s">
        <v>5451</v>
      </c>
      <c r="D507" s="52" t="s">
        <v>5412</v>
      </c>
      <c r="E507" s="52" t="s">
        <v>5452</v>
      </c>
      <c r="F507" s="48" t="s">
        <v>5449</v>
      </c>
      <c r="G507" s="48" t="s">
        <v>8655</v>
      </c>
      <c r="H507" s="48">
        <v>0</v>
      </c>
      <c r="I507" s="52" t="s">
        <v>4922</v>
      </c>
      <c r="J507" s="52" t="s">
        <v>4923</v>
      </c>
      <c r="K507" s="48" t="s">
        <v>7133</v>
      </c>
      <c r="L507" s="52" t="s">
        <v>4935</v>
      </c>
      <c r="M507" s="52" t="s">
        <v>4927</v>
      </c>
      <c r="N507" s="52" t="s">
        <v>6128</v>
      </c>
      <c r="O507" s="48" t="s">
        <v>6136</v>
      </c>
      <c r="P507" s="52">
        <v>796</v>
      </c>
      <c r="Q507" s="52" t="s">
        <v>4930</v>
      </c>
      <c r="R507" s="48">
        <v>8</v>
      </c>
      <c r="S507" s="48">
        <v>82161.02</v>
      </c>
      <c r="T507" s="47">
        <v>0</v>
      </c>
      <c r="U507" s="47">
        <f t="shared" si="160"/>
        <v>0</v>
      </c>
      <c r="V507" s="48"/>
      <c r="W507" s="48">
        <v>2015</v>
      </c>
      <c r="X507" s="48" t="s">
        <v>8661</v>
      </c>
      <c r="Y507" s="54"/>
      <c r="Z507" s="80"/>
      <c r="AA507" s="80"/>
      <c r="AB507" s="87"/>
    </row>
    <row r="508" spans="1:28" s="7" customFormat="1" ht="75.75" customHeight="1">
      <c r="A508" s="48" t="s">
        <v>8918</v>
      </c>
      <c r="B508" s="52" t="s">
        <v>4928</v>
      </c>
      <c r="C508" s="52" t="s">
        <v>5451</v>
      </c>
      <c r="D508" s="52" t="s">
        <v>5412</v>
      </c>
      <c r="E508" s="52" t="s">
        <v>5452</v>
      </c>
      <c r="F508" s="48" t="s">
        <v>5449</v>
      </c>
      <c r="G508" s="48" t="s">
        <v>8655</v>
      </c>
      <c r="H508" s="48">
        <v>0</v>
      </c>
      <c r="I508" s="52" t="s">
        <v>4922</v>
      </c>
      <c r="J508" s="52" t="s">
        <v>4923</v>
      </c>
      <c r="K508" s="48" t="s">
        <v>7133</v>
      </c>
      <c r="L508" s="52" t="s">
        <v>4935</v>
      </c>
      <c r="M508" s="52" t="s">
        <v>4927</v>
      </c>
      <c r="N508" s="52" t="s">
        <v>6128</v>
      </c>
      <c r="O508" s="48" t="s">
        <v>6136</v>
      </c>
      <c r="P508" s="52">
        <v>796</v>
      </c>
      <c r="Q508" s="52" t="s">
        <v>4930</v>
      </c>
      <c r="R508" s="48">
        <v>4</v>
      </c>
      <c r="S508" s="48">
        <v>82161.02</v>
      </c>
      <c r="T508" s="47">
        <f>R508*S508</f>
        <v>328644.08</v>
      </c>
      <c r="U508" s="47">
        <f t="shared" si="160"/>
        <v>368081.36960000003</v>
      </c>
      <c r="V508" s="48"/>
      <c r="W508" s="48">
        <v>2015</v>
      </c>
      <c r="X508" s="48"/>
      <c r="Y508" s="54"/>
      <c r="Z508" s="80"/>
      <c r="AA508" s="80"/>
      <c r="AB508" s="88">
        <f>AA508*Z508</f>
        <v>0</v>
      </c>
    </row>
    <row r="509" spans="1:28" s="7" customFormat="1" ht="75.75" customHeight="1">
      <c r="A509" s="48" t="s">
        <v>859</v>
      </c>
      <c r="B509" s="52" t="s">
        <v>4928</v>
      </c>
      <c r="C509" s="52" t="s">
        <v>5451</v>
      </c>
      <c r="D509" s="52" t="s">
        <v>5412</v>
      </c>
      <c r="E509" s="52" t="s">
        <v>5452</v>
      </c>
      <c r="F509" s="48" t="s">
        <v>5450</v>
      </c>
      <c r="G509" s="48" t="s">
        <v>8655</v>
      </c>
      <c r="H509" s="48">
        <v>0</v>
      </c>
      <c r="I509" s="52" t="s">
        <v>4922</v>
      </c>
      <c r="J509" s="52" t="s">
        <v>4923</v>
      </c>
      <c r="K509" s="48" t="s">
        <v>7133</v>
      </c>
      <c r="L509" s="52" t="s">
        <v>4935</v>
      </c>
      <c r="M509" s="52" t="s">
        <v>4927</v>
      </c>
      <c r="N509" s="52" t="s">
        <v>6128</v>
      </c>
      <c r="O509" s="48" t="s">
        <v>6136</v>
      </c>
      <c r="P509" s="52">
        <v>796</v>
      </c>
      <c r="Q509" s="52" t="s">
        <v>4930</v>
      </c>
      <c r="R509" s="48">
        <v>4</v>
      </c>
      <c r="S509" s="48">
        <v>300937.5</v>
      </c>
      <c r="T509" s="47">
        <v>0</v>
      </c>
      <c r="U509" s="47">
        <f t="shared" si="160"/>
        <v>0</v>
      </c>
      <c r="V509" s="48"/>
      <c r="W509" s="48">
        <v>2015</v>
      </c>
      <c r="X509" s="48" t="s">
        <v>8660</v>
      </c>
      <c r="Y509" s="54"/>
      <c r="Z509" s="80"/>
      <c r="AA509" s="80"/>
      <c r="AB509" s="87"/>
    </row>
    <row r="510" spans="1:28" s="7" customFormat="1" ht="75.75" customHeight="1">
      <c r="A510" s="48" t="s">
        <v>8919</v>
      </c>
      <c r="B510" s="52" t="s">
        <v>4928</v>
      </c>
      <c r="C510" s="52" t="s">
        <v>5451</v>
      </c>
      <c r="D510" s="52" t="s">
        <v>5412</v>
      </c>
      <c r="E510" s="52" t="s">
        <v>5452</v>
      </c>
      <c r="F510" s="48" t="s">
        <v>5450</v>
      </c>
      <c r="G510" s="48" t="s">
        <v>8655</v>
      </c>
      <c r="H510" s="48">
        <v>0</v>
      </c>
      <c r="I510" s="52" t="s">
        <v>4922</v>
      </c>
      <c r="J510" s="52" t="s">
        <v>4923</v>
      </c>
      <c r="K510" s="48" t="s">
        <v>7133</v>
      </c>
      <c r="L510" s="52" t="s">
        <v>4935</v>
      </c>
      <c r="M510" s="52" t="s">
        <v>4927</v>
      </c>
      <c r="N510" s="52" t="s">
        <v>6128</v>
      </c>
      <c r="O510" s="48" t="s">
        <v>6136</v>
      </c>
      <c r="P510" s="52">
        <v>796</v>
      </c>
      <c r="Q510" s="52" t="s">
        <v>4930</v>
      </c>
      <c r="R510" s="48">
        <v>3</v>
      </c>
      <c r="S510" s="48">
        <v>240000</v>
      </c>
      <c r="T510" s="47">
        <v>0</v>
      </c>
      <c r="U510" s="47">
        <f t="shared" si="160"/>
        <v>0</v>
      </c>
      <c r="V510" s="48"/>
      <c r="W510" s="48">
        <v>2015</v>
      </c>
      <c r="X510" s="48" t="s">
        <v>9201</v>
      </c>
      <c r="Y510" s="54"/>
      <c r="Z510" s="80"/>
      <c r="AA510" s="80"/>
      <c r="AB510" s="87"/>
    </row>
    <row r="511" spans="1:28" s="20" customFormat="1" ht="75.75" customHeight="1">
      <c r="A511" s="48" t="s">
        <v>860</v>
      </c>
      <c r="B511" s="52" t="s">
        <v>4928</v>
      </c>
      <c r="C511" s="52" t="s">
        <v>5451</v>
      </c>
      <c r="D511" s="52" t="s">
        <v>5412</v>
      </c>
      <c r="E511" s="52" t="s">
        <v>5452</v>
      </c>
      <c r="F511" s="48" t="s">
        <v>5450</v>
      </c>
      <c r="G511" s="48" t="s">
        <v>8655</v>
      </c>
      <c r="H511" s="48">
        <v>0</v>
      </c>
      <c r="I511" s="52" t="s">
        <v>4922</v>
      </c>
      <c r="J511" s="52" t="s">
        <v>4923</v>
      </c>
      <c r="K511" s="48" t="s">
        <v>10436</v>
      </c>
      <c r="L511" s="52" t="s">
        <v>4935</v>
      </c>
      <c r="M511" s="52" t="s">
        <v>4927</v>
      </c>
      <c r="N511" s="52" t="s">
        <v>6128</v>
      </c>
      <c r="O511" s="48" t="s">
        <v>6136</v>
      </c>
      <c r="P511" s="52">
        <v>796</v>
      </c>
      <c r="Q511" s="52" t="s">
        <v>4930</v>
      </c>
      <c r="R511" s="48">
        <v>7</v>
      </c>
      <c r="S511" s="48">
        <v>240000</v>
      </c>
      <c r="T511" s="47">
        <f t="shared" ref="T511" si="161">R511*S511</f>
        <v>1680000</v>
      </c>
      <c r="U511" s="47">
        <f t="shared" ref="U511" si="162">T511*1.12</f>
        <v>1881600.0000000002</v>
      </c>
      <c r="V511" s="48"/>
      <c r="W511" s="48">
        <v>2015</v>
      </c>
      <c r="X511" s="48"/>
      <c r="Y511" s="54"/>
      <c r="Z511" s="88"/>
      <c r="AA511" s="88"/>
      <c r="AB511" s="88">
        <f>AA511*Z511</f>
        <v>0</v>
      </c>
    </row>
    <row r="512" spans="1:28" s="7" customFormat="1" ht="75.75" customHeight="1">
      <c r="A512" s="48" t="s">
        <v>862</v>
      </c>
      <c r="B512" s="52" t="s">
        <v>4928</v>
      </c>
      <c r="C512" s="52" t="s">
        <v>5417</v>
      </c>
      <c r="D512" s="52" t="s">
        <v>5412</v>
      </c>
      <c r="E512" s="52" t="s">
        <v>9331</v>
      </c>
      <c r="F512" s="48" t="s">
        <v>4128</v>
      </c>
      <c r="G512" s="48" t="s">
        <v>8655</v>
      </c>
      <c r="H512" s="48">
        <v>0</v>
      </c>
      <c r="I512" s="52" t="s">
        <v>4922</v>
      </c>
      <c r="J512" s="52" t="s">
        <v>4923</v>
      </c>
      <c r="K512" s="48" t="s">
        <v>7133</v>
      </c>
      <c r="L512" s="52" t="s">
        <v>4935</v>
      </c>
      <c r="M512" s="52" t="s">
        <v>4927</v>
      </c>
      <c r="N512" s="52" t="s">
        <v>6128</v>
      </c>
      <c r="O512" s="48" t="s">
        <v>6136</v>
      </c>
      <c r="P512" s="52">
        <v>796</v>
      </c>
      <c r="Q512" s="52" t="s">
        <v>4930</v>
      </c>
      <c r="R512" s="48">
        <v>68</v>
      </c>
      <c r="S512" s="48">
        <v>42800</v>
      </c>
      <c r="T512" s="47">
        <v>0</v>
      </c>
      <c r="U512" s="47">
        <f t="shared" si="160"/>
        <v>0</v>
      </c>
      <c r="V512" s="48"/>
      <c r="W512" s="48">
        <v>2015</v>
      </c>
      <c r="X512" s="48" t="s">
        <v>9201</v>
      </c>
      <c r="Y512" s="54"/>
      <c r="Z512" s="80"/>
      <c r="AA512" s="80"/>
      <c r="AB512" s="87"/>
    </row>
    <row r="513" spans="1:28" s="20" customFormat="1" ht="75.75" customHeight="1">
      <c r="A513" s="48" t="s">
        <v>10401</v>
      </c>
      <c r="B513" s="52" t="s">
        <v>4928</v>
      </c>
      <c r="C513" s="52" t="s">
        <v>5417</v>
      </c>
      <c r="D513" s="52" t="s">
        <v>5412</v>
      </c>
      <c r="E513" s="52" t="s">
        <v>9331</v>
      </c>
      <c r="F513" s="48" t="s">
        <v>4128</v>
      </c>
      <c r="G513" s="48" t="s">
        <v>8655</v>
      </c>
      <c r="H513" s="48">
        <v>0</v>
      </c>
      <c r="I513" s="52" t="s">
        <v>4922</v>
      </c>
      <c r="J513" s="52" t="s">
        <v>4923</v>
      </c>
      <c r="K513" s="48" t="s">
        <v>10436</v>
      </c>
      <c r="L513" s="52" t="s">
        <v>4935</v>
      </c>
      <c r="M513" s="52" t="s">
        <v>4927</v>
      </c>
      <c r="N513" s="52" t="s">
        <v>6128</v>
      </c>
      <c r="O513" s="48" t="s">
        <v>6136</v>
      </c>
      <c r="P513" s="52">
        <v>796</v>
      </c>
      <c r="Q513" s="52" t="s">
        <v>4930</v>
      </c>
      <c r="R513" s="48">
        <v>98</v>
      </c>
      <c r="S513" s="48">
        <v>42800</v>
      </c>
      <c r="T513" s="47">
        <f t="shared" ref="T513" si="163">R513*S513</f>
        <v>4194400</v>
      </c>
      <c r="U513" s="47">
        <f t="shared" ref="U513" si="164">T513*1.12</f>
        <v>4697728</v>
      </c>
      <c r="V513" s="48"/>
      <c r="W513" s="48">
        <v>2015</v>
      </c>
      <c r="X513" s="48"/>
      <c r="Y513" s="54"/>
      <c r="Z513" s="88"/>
      <c r="AA513" s="88"/>
      <c r="AB513" s="88">
        <f>AA513*Z513</f>
        <v>0</v>
      </c>
    </row>
    <row r="514" spans="1:28" s="7" customFormat="1" ht="75.75" customHeight="1">
      <c r="A514" s="48" t="s">
        <v>864</v>
      </c>
      <c r="B514" s="52" t="s">
        <v>4928</v>
      </c>
      <c r="C514" s="52" t="s">
        <v>5461</v>
      </c>
      <c r="D514" s="52" t="s">
        <v>5415</v>
      </c>
      <c r="E514" s="52" t="s">
        <v>5460</v>
      </c>
      <c r="F514" s="48" t="s">
        <v>4129</v>
      </c>
      <c r="G514" s="48" t="s">
        <v>8655</v>
      </c>
      <c r="H514" s="48">
        <v>0</v>
      </c>
      <c r="I514" s="52" t="s">
        <v>4922</v>
      </c>
      <c r="J514" s="52" t="s">
        <v>4923</v>
      </c>
      <c r="K514" s="48" t="s">
        <v>7133</v>
      </c>
      <c r="L514" s="52" t="s">
        <v>4935</v>
      </c>
      <c r="M514" s="52" t="s">
        <v>4927</v>
      </c>
      <c r="N514" s="52" t="s">
        <v>6128</v>
      </c>
      <c r="O514" s="48" t="s">
        <v>6136</v>
      </c>
      <c r="P514" s="52">
        <v>796</v>
      </c>
      <c r="Q514" s="52" t="s">
        <v>4930</v>
      </c>
      <c r="R514" s="48">
        <v>8</v>
      </c>
      <c r="S514" s="48">
        <v>38459.866000000002</v>
      </c>
      <c r="T514" s="47">
        <v>0</v>
      </c>
      <c r="U514" s="47">
        <f t="shared" si="160"/>
        <v>0</v>
      </c>
      <c r="V514" s="48"/>
      <c r="W514" s="48">
        <v>2015</v>
      </c>
      <c r="X514" s="48" t="s">
        <v>8660</v>
      </c>
      <c r="Y514" s="54"/>
      <c r="Z514" s="80"/>
      <c r="AA514" s="80"/>
      <c r="AB514" s="87"/>
    </row>
    <row r="515" spans="1:28" s="7" customFormat="1" ht="75.75" customHeight="1">
      <c r="A515" s="48" t="s">
        <v>865</v>
      </c>
      <c r="B515" s="52" t="s">
        <v>4928</v>
      </c>
      <c r="C515" s="52" t="s">
        <v>5461</v>
      </c>
      <c r="D515" s="52" t="s">
        <v>5415</v>
      </c>
      <c r="E515" s="52" t="s">
        <v>5460</v>
      </c>
      <c r="F515" s="48" t="s">
        <v>4129</v>
      </c>
      <c r="G515" s="48" t="s">
        <v>8655</v>
      </c>
      <c r="H515" s="48">
        <v>0</v>
      </c>
      <c r="I515" s="52" t="s">
        <v>4922</v>
      </c>
      <c r="J515" s="52" t="s">
        <v>4923</v>
      </c>
      <c r="K515" s="48" t="s">
        <v>7133</v>
      </c>
      <c r="L515" s="52" t="s">
        <v>4935</v>
      </c>
      <c r="M515" s="52" t="s">
        <v>4927</v>
      </c>
      <c r="N515" s="52" t="s">
        <v>6128</v>
      </c>
      <c r="O515" s="48" t="s">
        <v>6136</v>
      </c>
      <c r="P515" s="52">
        <v>796</v>
      </c>
      <c r="Q515" s="52" t="s">
        <v>4930</v>
      </c>
      <c r="R515" s="48">
        <v>4</v>
      </c>
      <c r="S515" s="48">
        <v>30768</v>
      </c>
      <c r="T515" s="47">
        <v>0</v>
      </c>
      <c r="U515" s="47">
        <v>0</v>
      </c>
      <c r="V515" s="48"/>
      <c r="W515" s="48">
        <v>2015</v>
      </c>
      <c r="X515" s="48" t="s">
        <v>9201</v>
      </c>
      <c r="Y515" s="54"/>
      <c r="Z515" s="80"/>
      <c r="AA515" s="80"/>
      <c r="AB515" s="87"/>
    </row>
    <row r="516" spans="1:28" s="20" customFormat="1" ht="75.75" customHeight="1">
      <c r="A516" s="48" t="s">
        <v>10402</v>
      </c>
      <c r="B516" s="52" t="s">
        <v>4928</v>
      </c>
      <c r="C516" s="52" t="s">
        <v>5461</v>
      </c>
      <c r="D516" s="52" t="s">
        <v>5415</v>
      </c>
      <c r="E516" s="52" t="s">
        <v>5460</v>
      </c>
      <c r="F516" s="48" t="s">
        <v>4129</v>
      </c>
      <c r="G516" s="48" t="s">
        <v>8655</v>
      </c>
      <c r="H516" s="48">
        <v>0</v>
      </c>
      <c r="I516" s="52" t="s">
        <v>4922</v>
      </c>
      <c r="J516" s="52" t="s">
        <v>4923</v>
      </c>
      <c r="K516" s="48" t="s">
        <v>10436</v>
      </c>
      <c r="L516" s="52" t="s">
        <v>4935</v>
      </c>
      <c r="M516" s="52" t="s">
        <v>4927</v>
      </c>
      <c r="N516" s="52" t="s">
        <v>6128</v>
      </c>
      <c r="O516" s="48" t="s">
        <v>6136</v>
      </c>
      <c r="P516" s="52">
        <v>796</v>
      </c>
      <c r="Q516" s="52" t="s">
        <v>4930</v>
      </c>
      <c r="R516" s="48">
        <v>12</v>
      </c>
      <c r="S516" s="48">
        <v>30768</v>
      </c>
      <c r="T516" s="47">
        <f>R516*S516</f>
        <v>369216</v>
      </c>
      <c r="U516" s="47">
        <f t="shared" ref="U516" si="165">T516*1.12</f>
        <v>413521.92000000004</v>
      </c>
      <c r="V516" s="48"/>
      <c r="W516" s="48">
        <v>2015</v>
      </c>
      <c r="X516" s="48"/>
      <c r="Y516" s="54"/>
      <c r="Z516" s="88"/>
      <c r="AA516" s="88"/>
      <c r="AB516" s="88">
        <f>AA516*Z516</f>
        <v>0</v>
      </c>
    </row>
    <row r="517" spans="1:28" s="7" customFormat="1" ht="75.75" customHeight="1">
      <c r="A517" s="48" t="s">
        <v>867</v>
      </c>
      <c r="B517" s="52" t="s">
        <v>4928</v>
      </c>
      <c r="C517" s="52" t="s">
        <v>5459</v>
      </c>
      <c r="D517" s="52" t="s">
        <v>5415</v>
      </c>
      <c r="E517" s="52" t="s">
        <v>5458</v>
      </c>
      <c r="F517" s="48" t="s">
        <v>4130</v>
      </c>
      <c r="G517" s="48" t="s">
        <v>8655</v>
      </c>
      <c r="H517" s="48">
        <v>0</v>
      </c>
      <c r="I517" s="52" t="s">
        <v>4922</v>
      </c>
      <c r="J517" s="52" t="s">
        <v>4923</v>
      </c>
      <c r="K517" s="48" t="s">
        <v>7133</v>
      </c>
      <c r="L517" s="52" t="s">
        <v>4935</v>
      </c>
      <c r="M517" s="52" t="s">
        <v>4927</v>
      </c>
      <c r="N517" s="52" t="s">
        <v>6128</v>
      </c>
      <c r="O517" s="48" t="s">
        <v>6136</v>
      </c>
      <c r="P517" s="52">
        <v>796</v>
      </c>
      <c r="Q517" s="52" t="s">
        <v>4930</v>
      </c>
      <c r="R517" s="48">
        <v>4</v>
      </c>
      <c r="S517" s="48">
        <v>53500</v>
      </c>
      <c r="T517" s="47">
        <v>0</v>
      </c>
      <c r="U517" s="47">
        <f t="shared" si="160"/>
        <v>0</v>
      </c>
      <c r="V517" s="48"/>
      <c r="W517" s="48">
        <v>2015</v>
      </c>
      <c r="X517" s="48" t="s">
        <v>8662</v>
      </c>
      <c r="Y517" s="54"/>
      <c r="Z517" s="80"/>
      <c r="AA517" s="80"/>
      <c r="AB517" s="87"/>
    </row>
    <row r="518" spans="1:28" s="7" customFormat="1" ht="75.75" customHeight="1">
      <c r="A518" s="48" t="s">
        <v>868</v>
      </c>
      <c r="B518" s="52" t="s">
        <v>4928</v>
      </c>
      <c r="C518" s="52" t="s">
        <v>5459</v>
      </c>
      <c r="D518" s="52" t="s">
        <v>5415</v>
      </c>
      <c r="E518" s="52" t="s">
        <v>5458</v>
      </c>
      <c r="F518" s="48" t="s">
        <v>4130</v>
      </c>
      <c r="G518" s="48" t="s">
        <v>8655</v>
      </c>
      <c r="H518" s="48">
        <v>0</v>
      </c>
      <c r="I518" s="52" t="s">
        <v>4922</v>
      </c>
      <c r="J518" s="52" t="s">
        <v>4923</v>
      </c>
      <c r="K518" s="48" t="s">
        <v>7133</v>
      </c>
      <c r="L518" s="52" t="s">
        <v>4935</v>
      </c>
      <c r="M518" s="52" t="s">
        <v>4927</v>
      </c>
      <c r="N518" s="52" t="s">
        <v>6128</v>
      </c>
      <c r="O518" s="48" t="s">
        <v>6136</v>
      </c>
      <c r="P518" s="52">
        <v>796</v>
      </c>
      <c r="Q518" s="52" t="s">
        <v>4930</v>
      </c>
      <c r="R518" s="48">
        <v>4</v>
      </c>
      <c r="S518" s="48">
        <v>42800</v>
      </c>
      <c r="T518" s="47">
        <f>R518*S518</f>
        <v>171200</v>
      </c>
      <c r="U518" s="47">
        <f t="shared" si="160"/>
        <v>191744.00000000003</v>
      </c>
      <c r="V518" s="48"/>
      <c r="W518" s="48">
        <v>2015</v>
      </c>
      <c r="X518" s="48"/>
      <c r="Y518" s="54"/>
      <c r="Z518" s="80"/>
      <c r="AA518" s="80"/>
      <c r="AB518" s="88">
        <f>AA518*Z518</f>
        <v>0</v>
      </c>
    </row>
    <row r="519" spans="1:28" s="7" customFormat="1" ht="75.75" customHeight="1">
      <c r="A519" s="48" t="s">
        <v>873</v>
      </c>
      <c r="B519" s="52" t="s">
        <v>4928</v>
      </c>
      <c r="C519" s="52" t="s">
        <v>5453</v>
      </c>
      <c r="D519" s="52" t="s">
        <v>5454</v>
      </c>
      <c r="E519" s="52" t="s">
        <v>5455</v>
      </c>
      <c r="F519" s="48" t="s">
        <v>4131</v>
      </c>
      <c r="G519" s="48" t="s">
        <v>8655</v>
      </c>
      <c r="H519" s="48">
        <v>0</v>
      </c>
      <c r="I519" s="52" t="s">
        <v>4922</v>
      </c>
      <c r="J519" s="52" t="s">
        <v>4923</v>
      </c>
      <c r="K519" s="48" t="s">
        <v>7133</v>
      </c>
      <c r="L519" s="52" t="s">
        <v>4935</v>
      </c>
      <c r="M519" s="52" t="s">
        <v>4927</v>
      </c>
      <c r="N519" s="52" t="s">
        <v>6128</v>
      </c>
      <c r="O519" s="48" t="s">
        <v>6136</v>
      </c>
      <c r="P519" s="52">
        <v>796</v>
      </c>
      <c r="Q519" s="52" t="s">
        <v>4930</v>
      </c>
      <c r="R519" s="48">
        <v>30</v>
      </c>
      <c r="S519" s="48">
        <v>5591.82</v>
      </c>
      <c r="T519" s="47">
        <v>0</v>
      </c>
      <c r="U519" s="47">
        <f t="shared" si="160"/>
        <v>0</v>
      </c>
      <c r="V519" s="48"/>
      <c r="W519" s="48">
        <v>2015</v>
      </c>
      <c r="X519" s="48" t="s">
        <v>8881</v>
      </c>
      <c r="Y519" s="54"/>
      <c r="Z519" s="80"/>
      <c r="AA519" s="80"/>
      <c r="AB519" s="87"/>
    </row>
    <row r="520" spans="1:28" s="7" customFormat="1" ht="75.75" customHeight="1">
      <c r="A520" s="48" t="s">
        <v>885</v>
      </c>
      <c r="B520" s="52" t="s">
        <v>4928</v>
      </c>
      <c r="C520" s="52" t="s">
        <v>5453</v>
      </c>
      <c r="D520" s="52" t="s">
        <v>5454</v>
      </c>
      <c r="E520" s="52" t="s">
        <v>5455</v>
      </c>
      <c r="F520" s="48" t="s">
        <v>4132</v>
      </c>
      <c r="G520" s="48" t="s">
        <v>8655</v>
      </c>
      <c r="H520" s="48">
        <v>0</v>
      </c>
      <c r="I520" s="52" t="s">
        <v>4922</v>
      </c>
      <c r="J520" s="52" t="s">
        <v>4923</v>
      </c>
      <c r="K520" s="48" t="s">
        <v>7133</v>
      </c>
      <c r="L520" s="52" t="s">
        <v>4935</v>
      </c>
      <c r="M520" s="52" t="s">
        <v>4927</v>
      </c>
      <c r="N520" s="52" t="s">
        <v>6128</v>
      </c>
      <c r="O520" s="48" t="s">
        <v>6136</v>
      </c>
      <c r="P520" s="52">
        <v>796</v>
      </c>
      <c r="Q520" s="52" t="s">
        <v>4930</v>
      </c>
      <c r="R520" s="48">
        <v>30</v>
      </c>
      <c r="S520" s="48">
        <v>5136</v>
      </c>
      <c r="T520" s="47">
        <v>0</v>
      </c>
      <c r="U520" s="47">
        <f t="shared" si="160"/>
        <v>0</v>
      </c>
      <c r="V520" s="48"/>
      <c r="W520" s="48">
        <v>2015</v>
      </c>
      <c r="X520" s="48" t="s">
        <v>8881</v>
      </c>
      <c r="Y520" s="54"/>
      <c r="Z520" s="80"/>
      <c r="AA520" s="80"/>
      <c r="AB520" s="87"/>
    </row>
    <row r="521" spans="1:28" s="7" customFormat="1" ht="75.75" customHeight="1">
      <c r="A521" s="48" t="s">
        <v>896</v>
      </c>
      <c r="B521" s="52" t="s">
        <v>4928</v>
      </c>
      <c r="C521" s="52" t="s">
        <v>7291</v>
      </c>
      <c r="D521" s="52" t="s">
        <v>5454</v>
      </c>
      <c r="E521" s="52" t="s">
        <v>7290</v>
      </c>
      <c r="F521" s="48" t="s">
        <v>4133</v>
      </c>
      <c r="G521" s="48" t="s">
        <v>8655</v>
      </c>
      <c r="H521" s="48">
        <v>0</v>
      </c>
      <c r="I521" s="52" t="s">
        <v>4922</v>
      </c>
      <c r="J521" s="52" t="s">
        <v>4923</v>
      </c>
      <c r="K521" s="48" t="s">
        <v>7133</v>
      </c>
      <c r="L521" s="52" t="s">
        <v>4935</v>
      </c>
      <c r="M521" s="52" t="s">
        <v>4927</v>
      </c>
      <c r="N521" s="52" t="s">
        <v>6128</v>
      </c>
      <c r="O521" s="48" t="s">
        <v>6136</v>
      </c>
      <c r="P521" s="52">
        <v>796</v>
      </c>
      <c r="Q521" s="52" t="s">
        <v>4930</v>
      </c>
      <c r="R521" s="48">
        <v>30</v>
      </c>
      <c r="S521" s="48">
        <v>9161.34</v>
      </c>
      <c r="T521" s="47">
        <v>0</v>
      </c>
      <c r="U521" s="47">
        <f t="shared" si="160"/>
        <v>0</v>
      </c>
      <c r="V521" s="48"/>
      <c r="W521" s="48">
        <v>2015</v>
      </c>
      <c r="X521" s="48" t="s">
        <v>8881</v>
      </c>
      <c r="Y521" s="54"/>
      <c r="Z521" s="80"/>
      <c r="AA521" s="80"/>
      <c r="AB521" s="87"/>
    </row>
    <row r="522" spans="1:28" s="7" customFormat="1" ht="75.75" customHeight="1">
      <c r="A522" s="48" t="s">
        <v>909</v>
      </c>
      <c r="B522" s="52" t="s">
        <v>4928</v>
      </c>
      <c r="C522" s="52" t="s">
        <v>7293</v>
      </c>
      <c r="D522" s="52" t="s">
        <v>5454</v>
      </c>
      <c r="E522" s="52" t="s">
        <v>7292</v>
      </c>
      <c r="F522" s="48" t="s">
        <v>4134</v>
      </c>
      <c r="G522" s="48" t="s">
        <v>8655</v>
      </c>
      <c r="H522" s="48">
        <v>0</v>
      </c>
      <c r="I522" s="52" t="s">
        <v>4922</v>
      </c>
      <c r="J522" s="52" t="s">
        <v>4923</v>
      </c>
      <c r="K522" s="48" t="s">
        <v>7133</v>
      </c>
      <c r="L522" s="52" t="s">
        <v>4935</v>
      </c>
      <c r="M522" s="52" t="s">
        <v>4927</v>
      </c>
      <c r="N522" s="52" t="s">
        <v>6128</v>
      </c>
      <c r="O522" s="48" t="s">
        <v>6136</v>
      </c>
      <c r="P522" s="52">
        <v>796</v>
      </c>
      <c r="Q522" s="52" t="s">
        <v>4930</v>
      </c>
      <c r="R522" s="48">
        <v>30</v>
      </c>
      <c r="S522" s="48">
        <v>6529.14</v>
      </c>
      <c r="T522" s="47">
        <v>0</v>
      </c>
      <c r="U522" s="47">
        <f t="shared" si="160"/>
        <v>0</v>
      </c>
      <c r="V522" s="48"/>
      <c r="W522" s="48">
        <v>2015</v>
      </c>
      <c r="X522" s="48" t="s">
        <v>8881</v>
      </c>
      <c r="Y522" s="54"/>
      <c r="Z522" s="80"/>
      <c r="AA522" s="80"/>
      <c r="AB522" s="87"/>
    </row>
    <row r="523" spans="1:28" s="7" customFormat="1" ht="75.75" customHeight="1">
      <c r="A523" s="48" t="s">
        <v>921</v>
      </c>
      <c r="B523" s="52" t="s">
        <v>4928</v>
      </c>
      <c r="C523" s="52" t="s">
        <v>7295</v>
      </c>
      <c r="D523" s="52" t="s">
        <v>5454</v>
      </c>
      <c r="E523" s="52" t="s">
        <v>7294</v>
      </c>
      <c r="F523" s="48" t="s">
        <v>4135</v>
      </c>
      <c r="G523" s="48" t="s">
        <v>8655</v>
      </c>
      <c r="H523" s="48">
        <v>0</v>
      </c>
      <c r="I523" s="52" t="s">
        <v>4922</v>
      </c>
      <c r="J523" s="52" t="s">
        <v>4923</v>
      </c>
      <c r="K523" s="48" t="s">
        <v>7133</v>
      </c>
      <c r="L523" s="52" t="s">
        <v>4935</v>
      </c>
      <c r="M523" s="52" t="s">
        <v>4927</v>
      </c>
      <c r="N523" s="52" t="s">
        <v>6128</v>
      </c>
      <c r="O523" s="48" t="s">
        <v>6136</v>
      </c>
      <c r="P523" s="52">
        <v>796</v>
      </c>
      <c r="Q523" s="52" t="s">
        <v>4930</v>
      </c>
      <c r="R523" s="48">
        <v>30</v>
      </c>
      <c r="S523" s="48">
        <v>9220.19</v>
      </c>
      <c r="T523" s="47">
        <v>0</v>
      </c>
      <c r="U523" s="47">
        <f t="shared" si="160"/>
        <v>0</v>
      </c>
      <c r="V523" s="48"/>
      <c r="W523" s="48">
        <v>2015</v>
      </c>
      <c r="X523" s="48" t="s">
        <v>8881</v>
      </c>
      <c r="Y523" s="54"/>
      <c r="Z523" s="80"/>
      <c r="AA523" s="80"/>
      <c r="AB523" s="87"/>
    </row>
    <row r="524" spans="1:28" s="7" customFormat="1" ht="75.75" customHeight="1">
      <c r="A524" s="48" t="s">
        <v>933</v>
      </c>
      <c r="B524" s="52" t="s">
        <v>4928</v>
      </c>
      <c r="C524" s="52" t="s">
        <v>7169</v>
      </c>
      <c r="D524" s="52" t="s">
        <v>7167</v>
      </c>
      <c r="E524" s="52" t="s">
        <v>7168</v>
      </c>
      <c r="F524" s="48" t="s">
        <v>4136</v>
      </c>
      <c r="G524" s="48" t="s">
        <v>7164</v>
      </c>
      <c r="H524" s="48">
        <v>0</v>
      </c>
      <c r="I524" s="52" t="s">
        <v>4922</v>
      </c>
      <c r="J524" s="52" t="s">
        <v>4923</v>
      </c>
      <c r="K524" s="48" t="s">
        <v>7133</v>
      </c>
      <c r="L524" s="52" t="s">
        <v>4935</v>
      </c>
      <c r="M524" s="52" t="s">
        <v>4927</v>
      </c>
      <c r="N524" s="52" t="s">
        <v>6130</v>
      </c>
      <c r="O524" s="48" t="s">
        <v>6136</v>
      </c>
      <c r="P524" s="52">
        <v>796</v>
      </c>
      <c r="Q524" s="52" t="s">
        <v>4930</v>
      </c>
      <c r="R524" s="48">
        <v>40</v>
      </c>
      <c r="S524" s="48">
        <v>22080</v>
      </c>
      <c r="T524" s="47">
        <v>0</v>
      </c>
      <c r="U524" s="47">
        <f t="shared" si="160"/>
        <v>0</v>
      </c>
      <c r="V524" s="48"/>
      <c r="W524" s="48">
        <v>2015</v>
      </c>
      <c r="X524" s="48" t="s">
        <v>9201</v>
      </c>
      <c r="Y524" s="54"/>
      <c r="Z524" s="80"/>
      <c r="AA524" s="80"/>
      <c r="AB524" s="87"/>
    </row>
    <row r="525" spans="1:28" s="20" customFormat="1" ht="75.75" customHeight="1">
      <c r="A525" s="48" t="s">
        <v>936</v>
      </c>
      <c r="B525" s="52" t="s">
        <v>4928</v>
      </c>
      <c r="C525" s="52" t="s">
        <v>7169</v>
      </c>
      <c r="D525" s="52" t="s">
        <v>7167</v>
      </c>
      <c r="E525" s="52" t="s">
        <v>7168</v>
      </c>
      <c r="F525" s="48" t="s">
        <v>4136</v>
      </c>
      <c r="G525" s="48" t="s">
        <v>7164</v>
      </c>
      <c r="H525" s="48">
        <v>0</v>
      </c>
      <c r="I525" s="52" t="s">
        <v>4922</v>
      </c>
      <c r="J525" s="52" t="s">
        <v>4923</v>
      </c>
      <c r="K525" s="48" t="s">
        <v>10436</v>
      </c>
      <c r="L525" s="52" t="s">
        <v>4935</v>
      </c>
      <c r="M525" s="52" t="s">
        <v>4927</v>
      </c>
      <c r="N525" s="52" t="s">
        <v>6130</v>
      </c>
      <c r="O525" s="48" t="s">
        <v>6136</v>
      </c>
      <c r="P525" s="52">
        <v>796</v>
      </c>
      <c r="Q525" s="52" t="s">
        <v>4930</v>
      </c>
      <c r="R525" s="48">
        <v>80</v>
      </c>
      <c r="S525" s="48">
        <v>22080</v>
      </c>
      <c r="T525" s="47">
        <f t="shared" ref="T525" si="166">R525*S525</f>
        <v>1766400</v>
      </c>
      <c r="U525" s="47">
        <f t="shared" ref="U525" si="167">T525*1.12</f>
        <v>1978368.0000000002</v>
      </c>
      <c r="V525" s="48"/>
      <c r="W525" s="48">
        <v>2015</v>
      </c>
      <c r="X525" s="48"/>
      <c r="Y525" s="54"/>
      <c r="Z525" s="88"/>
      <c r="AA525" s="88"/>
      <c r="AB525" s="88">
        <f>AA525*Z525</f>
        <v>0</v>
      </c>
    </row>
    <row r="526" spans="1:28" s="7" customFormat="1" ht="75.75" customHeight="1">
      <c r="A526" s="48" t="s">
        <v>945</v>
      </c>
      <c r="B526" s="52" t="s">
        <v>4928</v>
      </c>
      <c r="C526" s="52" t="s">
        <v>7171</v>
      </c>
      <c r="D526" s="52" t="s">
        <v>7167</v>
      </c>
      <c r="E526" s="52" t="s">
        <v>7170</v>
      </c>
      <c r="F526" s="48" t="s">
        <v>4137</v>
      </c>
      <c r="G526" s="48" t="s">
        <v>7164</v>
      </c>
      <c r="H526" s="48">
        <v>0</v>
      </c>
      <c r="I526" s="52" t="s">
        <v>4922</v>
      </c>
      <c r="J526" s="52" t="s">
        <v>4923</v>
      </c>
      <c r="K526" s="48" t="s">
        <v>7133</v>
      </c>
      <c r="L526" s="52" t="s">
        <v>4935</v>
      </c>
      <c r="M526" s="52" t="s">
        <v>4927</v>
      </c>
      <c r="N526" s="52" t="s">
        <v>6130</v>
      </c>
      <c r="O526" s="48" t="s">
        <v>6136</v>
      </c>
      <c r="P526" s="52">
        <v>796</v>
      </c>
      <c r="Q526" s="52" t="s">
        <v>4930</v>
      </c>
      <c r="R526" s="48">
        <v>27</v>
      </c>
      <c r="S526" s="48">
        <v>22080</v>
      </c>
      <c r="T526" s="47">
        <v>0</v>
      </c>
      <c r="U526" s="47">
        <f t="shared" si="160"/>
        <v>0</v>
      </c>
      <c r="V526" s="48"/>
      <c r="W526" s="48">
        <v>2015</v>
      </c>
      <c r="X526" s="48" t="s">
        <v>9201</v>
      </c>
      <c r="Y526" s="54"/>
      <c r="Z526" s="80"/>
      <c r="AA526" s="80"/>
      <c r="AB526" s="87"/>
    </row>
    <row r="527" spans="1:28" s="20" customFormat="1" ht="75.75" customHeight="1">
      <c r="A527" s="48" t="s">
        <v>948</v>
      </c>
      <c r="B527" s="52" t="s">
        <v>4928</v>
      </c>
      <c r="C527" s="52" t="s">
        <v>7171</v>
      </c>
      <c r="D527" s="52" t="s">
        <v>7167</v>
      </c>
      <c r="E527" s="52" t="s">
        <v>7170</v>
      </c>
      <c r="F527" s="48" t="s">
        <v>4137</v>
      </c>
      <c r="G527" s="48" t="s">
        <v>7164</v>
      </c>
      <c r="H527" s="48">
        <v>0</v>
      </c>
      <c r="I527" s="52" t="s">
        <v>4922</v>
      </c>
      <c r="J527" s="52" t="s">
        <v>4923</v>
      </c>
      <c r="K527" s="48" t="s">
        <v>10436</v>
      </c>
      <c r="L527" s="52" t="s">
        <v>4935</v>
      </c>
      <c r="M527" s="52" t="s">
        <v>4927</v>
      </c>
      <c r="N527" s="52" t="s">
        <v>6130</v>
      </c>
      <c r="O527" s="48" t="s">
        <v>6136</v>
      </c>
      <c r="P527" s="52">
        <v>796</v>
      </c>
      <c r="Q527" s="52" t="s">
        <v>4930</v>
      </c>
      <c r="R527" s="48">
        <v>54</v>
      </c>
      <c r="S527" s="48">
        <v>22080</v>
      </c>
      <c r="T527" s="47">
        <f t="shared" ref="T527" si="168">R527*S527</f>
        <v>1192320</v>
      </c>
      <c r="U527" s="47">
        <f t="shared" ref="U527" si="169">T527*1.12</f>
        <v>1335398.4000000001</v>
      </c>
      <c r="V527" s="48"/>
      <c r="W527" s="48">
        <v>2015</v>
      </c>
      <c r="X527" s="48"/>
      <c r="Y527" s="54"/>
      <c r="Z527" s="88"/>
      <c r="AA527" s="88"/>
      <c r="AB527" s="88">
        <f>AA527*Z527</f>
        <v>0</v>
      </c>
    </row>
    <row r="528" spans="1:28" s="7" customFormat="1" ht="75.75" customHeight="1">
      <c r="A528" s="48" t="s">
        <v>957</v>
      </c>
      <c r="B528" s="52" t="s">
        <v>4928</v>
      </c>
      <c r="C528" s="52" t="s">
        <v>6082</v>
      </c>
      <c r="D528" s="52" t="s">
        <v>6083</v>
      </c>
      <c r="E528" s="52" t="s">
        <v>6084</v>
      </c>
      <c r="F528" s="48" t="s">
        <v>4138</v>
      </c>
      <c r="G528" s="48" t="s">
        <v>7164</v>
      </c>
      <c r="H528" s="48">
        <v>0</v>
      </c>
      <c r="I528" s="52" t="s">
        <v>4922</v>
      </c>
      <c r="J528" s="52" t="s">
        <v>4923</v>
      </c>
      <c r="K528" s="48" t="s">
        <v>7133</v>
      </c>
      <c r="L528" s="52" t="s">
        <v>4935</v>
      </c>
      <c r="M528" s="52" t="s">
        <v>4927</v>
      </c>
      <c r="N528" s="52" t="s">
        <v>6130</v>
      </c>
      <c r="O528" s="48" t="s">
        <v>6136</v>
      </c>
      <c r="P528" s="52">
        <v>796</v>
      </c>
      <c r="Q528" s="52" t="s">
        <v>4930</v>
      </c>
      <c r="R528" s="48">
        <v>4</v>
      </c>
      <c r="S528" s="48">
        <v>60000</v>
      </c>
      <c r="T528" s="47">
        <v>0</v>
      </c>
      <c r="U528" s="47">
        <f t="shared" si="160"/>
        <v>0</v>
      </c>
      <c r="V528" s="48"/>
      <c r="W528" s="48">
        <v>2015</v>
      </c>
      <c r="X528" s="48" t="s">
        <v>9201</v>
      </c>
      <c r="Y528" s="54"/>
      <c r="Z528" s="80"/>
      <c r="AA528" s="80"/>
      <c r="AB528" s="87"/>
    </row>
    <row r="529" spans="1:28" s="20" customFormat="1" ht="75.75" customHeight="1">
      <c r="A529" s="48" t="s">
        <v>10421</v>
      </c>
      <c r="B529" s="52" t="s">
        <v>4928</v>
      </c>
      <c r="C529" s="52" t="s">
        <v>6082</v>
      </c>
      <c r="D529" s="52" t="s">
        <v>6083</v>
      </c>
      <c r="E529" s="52" t="s">
        <v>6084</v>
      </c>
      <c r="F529" s="48" t="s">
        <v>4138</v>
      </c>
      <c r="G529" s="48" t="s">
        <v>7164</v>
      </c>
      <c r="H529" s="48">
        <v>0</v>
      </c>
      <c r="I529" s="52" t="s">
        <v>4922</v>
      </c>
      <c r="J529" s="52" t="s">
        <v>4923</v>
      </c>
      <c r="K529" s="48" t="s">
        <v>10436</v>
      </c>
      <c r="L529" s="52" t="s">
        <v>4935</v>
      </c>
      <c r="M529" s="52" t="s">
        <v>4927</v>
      </c>
      <c r="N529" s="52" t="s">
        <v>6130</v>
      </c>
      <c r="O529" s="48" t="s">
        <v>6136</v>
      </c>
      <c r="P529" s="52">
        <v>796</v>
      </c>
      <c r="Q529" s="52" t="s">
        <v>4930</v>
      </c>
      <c r="R529" s="48">
        <v>8</v>
      </c>
      <c r="S529" s="48">
        <v>60000</v>
      </c>
      <c r="T529" s="47">
        <f t="shared" ref="T529" si="170">R529*S529</f>
        <v>480000</v>
      </c>
      <c r="U529" s="47">
        <f t="shared" ref="U529" si="171">T529*1.12</f>
        <v>537600</v>
      </c>
      <c r="V529" s="48"/>
      <c r="W529" s="48">
        <v>2015</v>
      </c>
      <c r="X529" s="48"/>
      <c r="Y529" s="54"/>
      <c r="Z529" s="88"/>
      <c r="AA529" s="88"/>
      <c r="AB529" s="88">
        <f>AA529*Z529</f>
        <v>0</v>
      </c>
    </row>
    <row r="530" spans="1:28" s="7" customFormat="1" ht="75.75" customHeight="1">
      <c r="A530" s="48" t="s">
        <v>968</v>
      </c>
      <c r="B530" s="52" t="s">
        <v>4928</v>
      </c>
      <c r="C530" s="52" t="s">
        <v>6088</v>
      </c>
      <c r="D530" s="52" t="s">
        <v>6086</v>
      </c>
      <c r="E530" s="52" t="s">
        <v>6089</v>
      </c>
      <c r="F530" s="48" t="s">
        <v>4139</v>
      </c>
      <c r="G530" s="48" t="s">
        <v>7164</v>
      </c>
      <c r="H530" s="48">
        <v>0</v>
      </c>
      <c r="I530" s="52" t="s">
        <v>4922</v>
      </c>
      <c r="J530" s="52" t="s">
        <v>4923</v>
      </c>
      <c r="K530" s="48" t="s">
        <v>7133</v>
      </c>
      <c r="L530" s="52" t="s">
        <v>4935</v>
      </c>
      <c r="M530" s="52" t="s">
        <v>4927</v>
      </c>
      <c r="N530" s="52" t="s">
        <v>6130</v>
      </c>
      <c r="O530" s="48" t="s">
        <v>6136</v>
      </c>
      <c r="P530" s="52">
        <v>796</v>
      </c>
      <c r="Q530" s="52" t="s">
        <v>4930</v>
      </c>
      <c r="R530" s="48">
        <v>4</v>
      </c>
      <c r="S530" s="48">
        <v>70000</v>
      </c>
      <c r="T530" s="47">
        <v>0</v>
      </c>
      <c r="U530" s="47">
        <f t="shared" si="160"/>
        <v>0</v>
      </c>
      <c r="V530" s="48"/>
      <c r="W530" s="48">
        <v>2015</v>
      </c>
      <c r="X530" s="48" t="s">
        <v>9201</v>
      </c>
      <c r="Y530" s="54"/>
      <c r="Z530" s="80"/>
      <c r="AA530" s="80"/>
      <c r="AB530" s="87"/>
    </row>
    <row r="531" spans="1:28" s="20" customFormat="1" ht="75.75" customHeight="1">
      <c r="A531" s="48" t="s">
        <v>10422</v>
      </c>
      <c r="B531" s="52" t="s">
        <v>4928</v>
      </c>
      <c r="C531" s="52" t="s">
        <v>6088</v>
      </c>
      <c r="D531" s="52" t="s">
        <v>6086</v>
      </c>
      <c r="E531" s="52" t="s">
        <v>6089</v>
      </c>
      <c r="F531" s="48" t="s">
        <v>4139</v>
      </c>
      <c r="G531" s="48" t="s">
        <v>7164</v>
      </c>
      <c r="H531" s="48">
        <v>0</v>
      </c>
      <c r="I531" s="52" t="s">
        <v>4922</v>
      </c>
      <c r="J531" s="52" t="s">
        <v>4923</v>
      </c>
      <c r="K531" s="48" t="s">
        <v>10436</v>
      </c>
      <c r="L531" s="52" t="s">
        <v>4935</v>
      </c>
      <c r="M531" s="52" t="s">
        <v>4927</v>
      </c>
      <c r="N531" s="52" t="s">
        <v>6130</v>
      </c>
      <c r="O531" s="48" t="s">
        <v>6136</v>
      </c>
      <c r="P531" s="52">
        <v>796</v>
      </c>
      <c r="Q531" s="52" t="s">
        <v>4930</v>
      </c>
      <c r="R531" s="48">
        <v>8</v>
      </c>
      <c r="S531" s="48">
        <v>70000</v>
      </c>
      <c r="T531" s="47">
        <f t="shared" ref="T531" si="172">R531*S531</f>
        <v>560000</v>
      </c>
      <c r="U531" s="47">
        <f t="shared" ref="U531" si="173">T531*1.12</f>
        <v>627200.00000000012</v>
      </c>
      <c r="V531" s="48"/>
      <c r="W531" s="48">
        <v>2015</v>
      </c>
      <c r="X531" s="48"/>
      <c r="Y531" s="54"/>
      <c r="Z531" s="88"/>
      <c r="AA531" s="88"/>
      <c r="AB531" s="88">
        <f>AA531*Z531</f>
        <v>0</v>
      </c>
    </row>
    <row r="532" spans="1:28" s="7" customFormat="1" ht="75.75" customHeight="1">
      <c r="A532" s="48" t="s">
        <v>979</v>
      </c>
      <c r="B532" s="52" t="s">
        <v>4928</v>
      </c>
      <c r="C532" s="52" t="s">
        <v>6085</v>
      </c>
      <c r="D532" s="52" t="s">
        <v>6086</v>
      </c>
      <c r="E532" s="52" t="s">
        <v>6087</v>
      </c>
      <c r="F532" s="48" t="s">
        <v>4140</v>
      </c>
      <c r="G532" s="48" t="s">
        <v>7164</v>
      </c>
      <c r="H532" s="48">
        <v>0</v>
      </c>
      <c r="I532" s="52" t="s">
        <v>4922</v>
      </c>
      <c r="J532" s="52" t="s">
        <v>4923</v>
      </c>
      <c r="K532" s="48" t="s">
        <v>7133</v>
      </c>
      <c r="L532" s="52" t="s">
        <v>4935</v>
      </c>
      <c r="M532" s="52" t="s">
        <v>4927</v>
      </c>
      <c r="N532" s="52" t="s">
        <v>6130</v>
      </c>
      <c r="O532" s="48" t="s">
        <v>6136</v>
      </c>
      <c r="P532" s="52">
        <v>796</v>
      </c>
      <c r="Q532" s="52" t="s">
        <v>4930</v>
      </c>
      <c r="R532" s="48">
        <v>4</v>
      </c>
      <c r="S532" s="48">
        <v>85000</v>
      </c>
      <c r="T532" s="47">
        <v>0</v>
      </c>
      <c r="U532" s="47">
        <f t="shared" si="160"/>
        <v>0</v>
      </c>
      <c r="V532" s="48"/>
      <c r="W532" s="48">
        <v>2015</v>
      </c>
      <c r="X532" s="48" t="s">
        <v>9201</v>
      </c>
      <c r="Y532" s="54"/>
      <c r="Z532" s="80"/>
      <c r="AA532" s="80"/>
      <c r="AB532" s="87"/>
    </row>
    <row r="533" spans="1:28" s="20" customFormat="1" ht="75.75" customHeight="1">
      <c r="A533" s="48" t="s">
        <v>10423</v>
      </c>
      <c r="B533" s="52" t="s">
        <v>4928</v>
      </c>
      <c r="C533" s="52" t="s">
        <v>6085</v>
      </c>
      <c r="D533" s="52" t="s">
        <v>6086</v>
      </c>
      <c r="E533" s="52" t="s">
        <v>6087</v>
      </c>
      <c r="F533" s="48" t="s">
        <v>4140</v>
      </c>
      <c r="G533" s="48" t="s">
        <v>7164</v>
      </c>
      <c r="H533" s="48">
        <v>0</v>
      </c>
      <c r="I533" s="52" t="s">
        <v>4922</v>
      </c>
      <c r="J533" s="52" t="s">
        <v>4923</v>
      </c>
      <c r="K533" s="48" t="s">
        <v>10436</v>
      </c>
      <c r="L533" s="52" t="s">
        <v>4935</v>
      </c>
      <c r="M533" s="52" t="s">
        <v>4927</v>
      </c>
      <c r="N533" s="52" t="s">
        <v>6130</v>
      </c>
      <c r="O533" s="48" t="s">
        <v>6136</v>
      </c>
      <c r="P533" s="52">
        <v>796</v>
      </c>
      <c r="Q533" s="52" t="s">
        <v>4930</v>
      </c>
      <c r="R533" s="48">
        <v>8</v>
      </c>
      <c r="S533" s="48">
        <v>85000</v>
      </c>
      <c r="T533" s="47">
        <f t="shared" ref="T533" si="174">R533*S533</f>
        <v>680000</v>
      </c>
      <c r="U533" s="47">
        <f t="shared" ref="U533" si="175">T533*1.12</f>
        <v>761600.00000000012</v>
      </c>
      <c r="V533" s="48"/>
      <c r="W533" s="48">
        <v>2015</v>
      </c>
      <c r="X533" s="48"/>
      <c r="Y533" s="54"/>
      <c r="Z533" s="88"/>
      <c r="AA533" s="88"/>
      <c r="AB533" s="88">
        <f>AA533*Z533</f>
        <v>0</v>
      </c>
    </row>
    <row r="534" spans="1:28" s="7" customFormat="1" ht="75.75" customHeight="1">
      <c r="A534" s="48" t="s">
        <v>990</v>
      </c>
      <c r="B534" s="52" t="s">
        <v>4928</v>
      </c>
      <c r="C534" s="52" t="s">
        <v>7173</v>
      </c>
      <c r="D534" s="52" t="s">
        <v>5969</v>
      </c>
      <c r="E534" s="52" t="s">
        <v>7172</v>
      </c>
      <c r="F534" s="48" t="s">
        <v>4141</v>
      </c>
      <c r="G534" s="48" t="s">
        <v>7164</v>
      </c>
      <c r="H534" s="48">
        <v>0</v>
      </c>
      <c r="I534" s="52" t="s">
        <v>4922</v>
      </c>
      <c r="J534" s="52" t="s">
        <v>4923</v>
      </c>
      <c r="K534" s="48" t="s">
        <v>7133</v>
      </c>
      <c r="L534" s="52" t="s">
        <v>4935</v>
      </c>
      <c r="M534" s="52" t="s">
        <v>4927</v>
      </c>
      <c r="N534" s="52" t="s">
        <v>6130</v>
      </c>
      <c r="O534" s="48" t="s">
        <v>6136</v>
      </c>
      <c r="P534" s="52">
        <v>796</v>
      </c>
      <c r="Q534" s="52" t="s">
        <v>4930</v>
      </c>
      <c r="R534" s="48">
        <v>120</v>
      </c>
      <c r="S534" s="48">
        <v>850</v>
      </c>
      <c r="T534" s="47">
        <v>0</v>
      </c>
      <c r="U534" s="47">
        <f t="shared" si="160"/>
        <v>0</v>
      </c>
      <c r="V534" s="48"/>
      <c r="W534" s="48">
        <v>2015</v>
      </c>
      <c r="X534" s="48" t="s">
        <v>9201</v>
      </c>
      <c r="Y534" s="54"/>
      <c r="Z534" s="80"/>
      <c r="AA534" s="80"/>
      <c r="AB534" s="87"/>
    </row>
    <row r="535" spans="1:28" s="20" customFormat="1" ht="75.75" customHeight="1">
      <c r="A535" s="48" t="s">
        <v>10424</v>
      </c>
      <c r="B535" s="52" t="s">
        <v>4928</v>
      </c>
      <c r="C535" s="52" t="s">
        <v>7173</v>
      </c>
      <c r="D535" s="52" t="s">
        <v>5969</v>
      </c>
      <c r="E535" s="52" t="s">
        <v>7172</v>
      </c>
      <c r="F535" s="48" t="s">
        <v>4141</v>
      </c>
      <c r="G535" s="48" t="s">
        <v>7164</v>
      </c>
      <c r="H535" s="48">
        <v>0</v>
      </c>
      <c r="I535" s="52" t="s">
        <v>4922</v>
      </c>
      <c r="J535" s="52" t="s">
        <v>4923</v>
      </c>
      <c r="K535" s="48" t="s">
        <v>10436</v>
      </c>
      <c r="L535" s="52" t="s">
        <v>4935</v>
      </c>
      <c r="M535" s="52" t="s">
        <v>4927</v>
      </c>
      <c r="N535" s="52" t="s">
        <v>6130</v>
      </c>
      <c r="O535" s="48" t="s">
        <v>6136</v>
      </c>
      <c r="P535" s="52">
        <v>796</v>
      </c>
      <c r="Q535" s="52" t="s">
        <v>4930</v>
      </c>
      <c r="R535" s="48">
        <v>240</v>
      </c>
      <c r="S535" s="48">
        <v>850</v>
      </c>
      <c r="T535" s="47">
        <f t="shared" ref="T535" si="176">R535*S535</f>
        <v>204000</v>
      </c>
      <c r="U535" s="47">
        <f t="shared" ref="U535" si="177">T535*1.12</f>
        <v>228480.00000000003</v>
      </c>
      <c r="V535" s="48"/>
      <c r="W535" s="48">
        <v>2015</v>
      </c>
      <c r="X535" s="48"/>
      <c r="Y535" s="54"/>
      <c r="Z535" s="88"/>
      <c r="AA535" s="88"/>
      <c r="AB535" s="88">
        <f>AA535*Z535</f>
        <v>0</v>
      </c>
    </row>
    <row r="536" spans="1:28" s="7" customFormat="1" ht="75.75" customHeight="1">
      <c r="A536" s="48" t="s">
        <v>1001</v>
      </c>
      <c r="B536" s="52" t="s">
        <v>4928</v>
      </c>
      <c r="C536" s="52" t="s">
        <v>6090</v>
      </c>
      <c r="D536" s="52" t="s">
        <v>1717</v>
      </c>
      <c r="E536" s="52" t="s">
        <v>6091</v>
      </c>
      <c r="F536" s="48" t="s">
        <v>7842</v>
      </c>
      <c r="G536" s="48" t="s">
        <v>7164</v>
      </c>
      <c r="H536" s="48">
        <v>0</v>
      </c>
      <c r="I536" s="52" t="s">
        <v>4922</v>
      </c>
      <c r="J536" s="52" t="s">
        <v>4923</v>
      </c>
      <c r="K536" s="48" t="s">
        <v>7133</v>
      </c>
      <c r="L536" s="52" t="s">
        <v>4935</v>
      </c>
      <c r="M536" s="52" t="s">
        <v>4927</v>
      </c>
      <c r="N536" s="52" t="s">
        <v>6130</v>
      </c>
      <c r="O536" s="48" t="s">
        <v>6136</v>
      </c>
      <c r="P536" s="52">
        <v>796</v>
      </c>
      <c r="Q536" s="52" t="s">
        <v>4930</v>
      </c>
      <c r="R536" s="48">
        <v>3</v>
      </c>
      <c r="S536" s="48">
        <v>117300</v>
      </c>
      <c r="T536" s="47">
        <v>0</v>
      </c>
      <c r="U536" s="47">
        <f t="shared" si="160"/>
        <v>0</v>
      </c>
      <c r="V536" s="48"/>
      <c r="W536" s="48">
        <v>2015</v>
      </c>
      <c r="X536" s="48" t="s">
        <v>9201</v>
      </c>
      <c r="Y536" s="54"/>
      <c r="Z536" s="80"/>
      <c r="AA536" s="80"/>
      <c r="AB536" s="87"/>
    </row>
    <row r="537" spans="1:28" s="20" customFormat="1" ht="75.75" customHeight="1">
      <c r="A537" s="48" t="s">
        <v>1004</v>
      </c>
      <c r="B537" s="52" t="s">
        <v>4928</v>
      </c>
      <c r="C537" s="52" t="s">
        <v>6090</v>
      </c>
      <c r="D537" s="52" t="s">
        <v>1717</v>
      </c>
      <c r="E537" s="52" t="s">
        <v>6091</v>
      </c>
      <c r="F537" s="48" t="s">
        <v>7842</v>
      </c>
      <c r="G537" s="48" t="s">
        <v>7164</v>
      </c>
      <c r="H537" s="48">
        <v>0</v>
      </c>
      <c r="I537" s="52" t="s">
        <v>4922</v>
      </c>
      <c r="J537" s="52" t="s">
        <v>4923</v>
      </c>
      <c r="K537" s="48" t="s">
        <v>10436</v>
      </c>
      <c r="L537" s="52" t="s">
        <v>4935</v>
      </c>
      <c r="M537" s="52" t="s">
        <v>4927</v>
      </c>
      <c r="N537" s="52" t="s">
        <v>6130</v>
      </c>
      <c r="O537" s="48" t="s">
        <v>6136</v>
      </c>
      <c r="P537" s="52">
        <v>796</v>
      </c>
      <c r="Q537" s="52" t="s">
        <v>4930</v>
      </c>
      <c r="R537" s="48">
        <v>6</v>
      </c>
      <c r="S537" s="48">
        <v>117300</v>
      </c>
      <c r="T537" s="47">
        <f t="shared" ref="T537" si="178">R537*S537</f>
        <v>703800</v>
      </c>
      <c r="U537" s="47">
        <f t="shared" ref="U537" si="179">T537*1.12</f>
        <v>788256.00000000012</v>
      </c>
      <c r="V537" s="48"/>
      <c r="W537" s="48">
        <v>2015</v>
      </c>
      <c r="X537" s="48"/>
      <c r="Y537" s="54"/>
      <c r="Z537" s="88"/>
      <c r="AA537" s="88"/>
      <c r="AB537" s="88">
        <f>AA537*Z537</f>
        <v>0</v>
      </c>
    </row>
    <row r="538" spans="1:28" s="7" customFormat="1" ht="75.75" customHeight="1">
      <c r="A538" s="48" t="s">
        <v>1013</v>
      </c>
      <c r="B538" s="52" t="s">
        <v>4928</v>
      </c>
      <c r="C538" s="52" t="s">
        <v>7296</v>
      </c>
      <c r="D538" s="52" t="s">
        <v>1868</v>
      </c>
      <c r="E538" s="52" t="s">
        <v>7297</v>
      </c>
      <c r="F538" s="48" t="s">
        <v>4142</v>
      </c>
      <c r="G538" s="48" t="s">
        <v>7164</v>
      </c>
      <c r="H538" s="48">
        <v>0</v>
      </c>
      <c r="I538" s="52" t="s">
        <v>4922</v>
      </c>
      <c r="J538" s="52" t="s">
        <v>4923</v>
      </c>
      <c r="K538" s="48" t="s">
        <v>7133</v>
      </c>
      <c r="L538" s="52" t="s">
        <v>4935</v>
      </c>
      <c r="M538" s="52" t="s">
        <v>4927</v>
      </c>
      <c r="N538" s="52" t="s">
        <v>6130</v>
      </c>
      <c r="O538" s="48" t="s">
        <v>6136</v>
      </c>
      <c r="P538" s="52">
        <v>796</v>
      </c>
      <c r="Q538" s="52" t="s">
        <v>4930</v>
      </c>
      <c r="R538" s="48">
        <v>2</v>
      </c>
      <c r="S538" s="48">
        <v>32956.800000000003</v>
      </c>
      <c r="T538" s="47">
        <v>0</v>
      </c>
      <c r="U538" s="47">
        <f t="shared" si="160"/>
        <v>0</v>
      </c>
      <c r="V538" s="48"/>
      <c r="W538" s="48">
        <v>2015</v>
      </c>
      <c r="X538" s="48" t="s">
        <v>9201</v>
      </c>
      <c r="Y538" s="54"/>
      <c r="Z538" s="80"/>
      <c r="AA538" s="80"/>
      <c r="AB538" s="87"/>
    </row>
    <row r="539" spans="1:28" s="20" customFormat="1" ht="75.75" customHeight="1">
      <c r="A539" s="48" t="s">
        <v>10425</v>
      </c>
      <c r="B539" s="52" t="s">
        <v>4928</v>
      </c>
      <c r="C539" s="52" t="s">
        <v>7296</v>
      </c>
      <c r="D539" s="52" t="s">
        <v>1868</v>
      </c>
      <c r="E539" s="52" t="s">
        <v>7297</v>
      </c>
      <c r="F539" s="48" t="s">
        <v>4142</v>
      </c>
      <c r="G539" s="48" t="s">
        <v>7164</v>
      </c>
      <c r="H539" s="48">
        <v>0</v>
      </c>
      <c r="I539" s="52" t="s">
        <v>4922</v>
      </c>
      <c r="J539" s="52" t="s">
        <v>4923</v>
      </c>
      <c r="K539" s="48" t="s">
        <v>10436</v>
      </c>
      <c r="L539" s="52" t="s">
        <v>4935</v>
      </c>
      <c r="M539" s="52" t="s">
        <v>4927</v>
      </c>
      <c r="N539" s="52" t="s">
        <v>6130</v>
      </c>
      <c r="O539" s="48" t="s">
        <v>6136</v>
      </c>
      <c r="P539" s="52">
        <v>796</v>
      </c>
      <c r="Q539" s="52" t="s">
        <v>4930</v>
      </c>
      <c r="R539" s="48">
        <v>4</v>
      </c>
      <c r="S539" s="48">
        <v>32956.800000000003</v>
      </c>
      <c r="T539" s="47">
        <f t="shared" ref="T539" si="180">R539*S539</f>
        <v>131827.20000000001</v>
      </c>
      <c r="U539" s="47">
        <f t="shared" ref="U539" si="181">T539*1.12</f>
        <v>147646.46400000004</v>
      </c>
      <c r="V539" s="48"/>
      <c r="W539" s="48">
        <v>2015</v>
      </c>
      <c r="X539" s="48"/>
      <c r="Y539" s="54"/>
      <c r="Z539" s="88"/>
      <c r="AA539" s="88"/>
      <c r="AB539" s="88">
        <f>AA539*Z539</f>
        <v>0</v>
      </c>
    </row>
    <row r="540" spans="1:28" s="7" customFormat="1" ht="75.75" customHeight="1">
      <c r="A540" s="48" t="s">
        <v>1017</v>
      </c>
      <c r="B540" s="52" t="s">
        <v>4928</v>
      </c>
      <c r="C540" s="52" t="s">
        <v>7175</v>
      </c>
      <c r="D540" s="52" t="s">
        <v>7174</v>
      </c>
      <c r="E540" s="52" t="s">
        <v>5978</v>
      </c>
      <c r="F540" s="48" t="s">
        <v>4143</v>
      </c>
      <c r="G540" s="48" t="s">
        <v>7164</v>
      </c>
      <c r="H540" s="48">
        <v>0</v>
      </c>
      <c r="I540" s="52" t="s">
        <v>4922</v>
      </c>
      <c r="J540" s="52" t="s">
        <v>4923</v>
      </c>
      <c r="K540" s="48" t="s">
        <v>7133</v>
      </c>
      <c r="L540" s="52" t="s">
        <v>4935</v>
      </c>
      <c r="M540" s="52" t="s">
        <v>4927</v>
      </c>
      <c r="N540" s="52" t="s">
        <v>6130</v>
      </c>
      <c r="O540" s="48" t="s">
        <v>6136</v>
      </c>
      <c r="P540" s="52">
        <v>796</v>
      </c>
      <c r="Q540" s="52" t="s">
        <v>4930</v>
      </c>
      <c r="R540" s="48">
        <v>8</v>
      </c>
      <c r="S540" s="48">
        <v>39090</v>
      </c>
      <c r="T540" s="47">
        <v>0</v>
      </c>
      <c r="U540" s="47">
        <f t="shared" si="160"/>
        <v>0</v>
      </c>
      <c r="V540" s="48"/>
      <c r="W540" s="48">
        <v>2015</v>
      </c>
      <c r="X540" s="48" t="s">
        <v>9201</v>
      </c>
      <c r="Y540" s="54"/>
      <c r="Z540" s="80"/>
      <c r="AA540" s="80"/>
      <c r="AB540" s="87"/>
    </row>
    <row r="541" spans="1:28" s="20" customFormat="1" ht="75.75" customHeight="1">
      <c r="A541" s="48" t="s">
        <v>10426</v>
      </c>
      <c r="B541" s="52" t="s">
        <v>4928</v>
      </c>
      <c r="C541" s="52" t="s">
        <v>7175</v>
      </c>
      <c r="D541" s="52" t="s">
        <v>7174</v>
      </c>
      <c r="E541" s="52" t="s">
        <v>5978</v>
      </c>
      <c r="F541" s="48" t="s">
        <v>4143</v>
      </c>
      <c r="G541" s="48" t="s">
        <v>7164</v>
      </c>
      <c r="H541" s="48">
        <v>0</v>
      </c>
      <c r="I541" s="52" t="s">
        <v>4922</v>
      </c>
      <c r="J541" s="52" t="s">
        <v>4923</v>
      </c>
      <c r="K541" s="48" t="s">
        <v>10436</v>
      </c>
      <c r="L541" s="52" t="s">
        <v>4935</v>
      </c>
      <c r="M541" s="52" t="s">
        <v>4927</v>
      </c>
      <c r="N541" s="52" t="s">
        <v>6130</v>
      </c>
      <c r="O541" s="48" t="s">
        <v>6136</v>
      </c>
      <c r="P541" s="52">
        <v>796</v>
      </c>
      <c r="Q541" s="52" t="s">
        <v>4930</v>
      </c>
      <c r="R541" s="48">
        <v>16</v>
      </c>
      <c r="S541" s="48">
        <v>39090</v>
      </c>
      <c r="T541" s="47">
        <f t="shared" ref="T541" si="182">R541*S541</f>
        <v>625440</v>
      </c>
      <c r="U541" s="47">
        <f t="shared" ref="U541" si="183">T541*1.12</f>
        <v>700492.80000000005</v>
      </c>
      <c r="V541" s="48"/>
      <c r="W541" s="48">
        <v>2015</v>
      </c>
      <c r="X541" s="48"/>
      <c r="Y541" s="54"/>
      <c r="Z541" s="88"/>
      <c r="AA541" s="88"/>
      <c r="AB541" s="88">
        <f>AA541*Z541</f>
        <v>0</v>
      </c>
    </row>
    <row r="542" spans="1:28" s="7" customFormat="1" ht="75.75" customHeight="1">
      <c r="A542" s="48" t="s">
        <v>1018</v>
      </c>
      <c r="B542" s="52" t="s">
        <v>4928</v>
      </c>
      <c r="C542" s="52" t="s">
        <v>7175</v>
      </c>
      <c r="D542" s="52" t="s">
        <v>7174</v>
      </c>
      <c r="E542" s="52" t="s">
        <v>5978</v>
      </c>
      <c r="F542" s="48" t="s">
        <v>4144</v>
      </c>
      <c r="G542" s="48" t="s">
        <v>7164</v>
      </c>
      <c r="H542" s="48">
        <v>0</v>
      </c>
      <c r="I542" s="52" t="s">
        <v>4922</v>
      </c>
      <c r="J542" s="52" t="s">
        <v>4923</v>
      </c>
      <c r="K542" s="48" t="s">
        <v>7133</v>
      </c>
      <c r="L542" s="52" t="s">
        <v>4935</v>
      </c>
      <c r="M542" s="52" t="s">
        <v>4927</v>
      </c>
      <c r="N542" s="52" t="s">
        <v>6130</v>
      </c>
      <c r="O542" s="48" t="s">
        <v>6136</v>
      </c>
      <c r="P542" s="52">
        <v>796</v>
      </c>
      <c r="Q542" s="52" t="s">
        <v>4930</v>
      </c>
      <c r="R542" s="48">
        <v>2</v>
      </c>
      <c r="S542" s="48">
        <v>89700</v>
      </c>
      <c r="T542" s="47">
        <v>0</v>
      </c>
      <c r="U542" s="47">
        <f t="shared" si="160"/>
        <v>0</v>
      </c>
      <c r="V542" s="48"/>
      <c r="W542" s="48">
        <v>2015</v>
      </c>
      <c r="X542" s="48" t="s">
        <v>9201</v>
      </c>
      <c r="Y542" s="54"/>
      <c r="Z542" s="80"/>
      <c r="AA542" s="80"/>
      <c r="AB542" s="87"/>
    </row>
    <row r="543" spans="1:28" s="20" customFormat="1" ht="75.75" customHeight="1">
      <c r="A543" s="48" t="s">
        <v>10427</v>
      </c>
      <c r="B543" s="52" t="s">
        <v>4928</v>
      </c>
      <c r="C543" s="52" t="s">
        <v>7175</v>
      </c>
      <c r="D543" s="52" t="s">
        <v>7174</v>
      </c>
      <c r="E543" s="52" t="s">
        <v>5978</v>
      </c>
      <c r="F543" s="48" t="s">
        <v>4144</v>
      </c>
      <c r="G543" s="48" t="s">
        <v>7164</v>
      </c>
      <c r="H543" s="48">
        <v>0</v>
      </c>
      <c r="I543" s="52" t="s">
        <v>4922</v>
      </c>
      <c r="J543" s="52" t="s">
        <v>4923</v>
      </c>
      <c r="K543" s="48" t="s">
        <v>10436</v>
      </c>
      <c r="L543" s="52" t="s">
        <v>4935</v>
      </c>
      <c r="M543" s="52" t="s">
        <v>4927</v>
      </c>
      <c r="N543" s="52" t="s">
        <v>6130</v>
      </c>
      <c r="O543" s="48" t="s">
        <v>6136</v>
      </c>
      <c r="P543" s="52">
        <v>796</v>
      </c>
      <c r="Q543" s="52" t="s">
        <v>4930</v>
      </c>
      <c r="R543" s="48">
        <v>4</v>
      </c>
      <c r="S543" s="48">
        <v>89700</v>
      </c>
      <c r="T543" s="47">
        <f t="shared" ref="T543" si="184">R543*S543</f>
        <v>358800</v>
      </c>
      <c r="U543" s="47">
        <f t="shared" ref="U543" si="185">T543*1.12</f>
        <v>401856.00000000006</v>
      </c>
      <c r="V543" s="48"/>
      <c r="W543" s="48">
        <v>2015</v>
      </c>
      <c r="X543" s="48"/>
      <c r="Y543" s="54"/>
      <c r="Z543" s="88"/>
      <c r="AA543" s="88"/>
      <c r="AB543" s="88">
        <f>AA543*Z543</f>
        <v>0</v>
      </c>
    </row>
    <row r="544" spans="1:28" s="7" customFormat="1" ht="75.75" customHeight="1">
      <c r="A544" s="48" t="s">
        <v>1026</v>
      </c>
      <c r="B544" s="52" t="s">
        <v>4928</v>
      </c>
      <c r="C544" s="52" t="s">
        <v>7178</v>
      </c>
      <c r="D544" s="52" t="s">
        <v>7176</v>
      </c>
      <c r="E544" s="52" t="s">
        <v>7177</v>
      </c>
      <c r="F544" s="48" t="s">
        <v>4145</v>
      </c>
      <c r="G544" s="48" t="s">
        <v>7164</v>
      </c>
      <c r="H544" s="48">
        <v>0</v>
      </c>
      <c r="I544" s="52" t="s">
        <v>4922</v>
      </c>
      <c r="J544" s="52" t="s">
        <v>4923</v>
      </c>
      <c r="K544" s="48" t="s">
        <v>7133</v>
      </c>
      <c r="L544" s="52" t="s">
        <v>4935</v>
      </c>
      <c r="M544" s="52" t="s">
        <v>4927</v>
      </c>
      <c r="N544" s="52" t="s">
        <v>6130</v>
      </c>
      <c r="O544" s="48" t="s">
        <v>6136</v>
      </c>
      <c r="P544" s="52">
        <v>796</v>
      </c>
      <c r="Q544" s="52" t="s">
        <v>4930</v>
      </c>
      <c r="R544" s="48">
        <v>4</v>
      </c>
      <c r="S544" s="48">
        <v>50932.800000000003</v>
      </c>
      <c r="T544" s="47">
        <v>0</v>
      </c>
      <c r="U544" s="47">
        <f t="shared" si="160"/>
        <v>0</v>
      </c>
      <c r="V544" s="48"/>
      <c r="W544" s="48">
        <v>2015</v>
      </c>
      <c r="X544" s="48" t="s">
        <v>9201</v>
      </c>
      <c r="Y544" s="54"/>
      <c r="Z544" s="80"/>
      <c r="AA544" s="80"/>
      <c r="AB544" s="87"/>
    </row>
    <row r="545" spans="1:28" s="20" customFormat="1" ht="75.75" customHeight="1">
      <c r="A545" s="48" t="s">
        <v>10428</v>
      </c>
      <c r="B545" s="52" t="s">
        <v>4928</v>
      </c>
      <c r="C545" s="52" t="s">
        <v>7178</v>
      </c>
      <c r="D545" s="52" t="s">
        <v>7176</v>
      </c>
      <c r="E545" s="52" t="s">
        <v>7177</v>
      </c>
      <c r="F545" s="48" t="s">
        <v>4145</v>
      </c>
      <c r="G545" s="48" t="s">
        <v>7164</v>
      </c>
      <c r="H545" s="48">
        <v>0</v>
      </c>
      <c r="I545" s="52" t="s">
        <v>4922</v>
      </c>
      <c r="J545" s="52" t="s">
        <v>4923</v>
      </c>
      <c r="K545" s="48" t="s">
        <v>10436</v>
      </c>
      <c r="L545" s="52" t="s">
        <v>4935</v>
      </c>
      <c r="M545" s="52" t="s">
        <v>4927</v>
      </c>
      <c r="N545" s="52" t="s">
        <v>6130</v>
      </c>
      <c r="O545" s="48" t="s">
        <v>6136</v>
      </c>
      <c r="P545" s="52">
        <v>796</v>
      </c>
      <c r="Q545" s="52" t="s">
        <v>4930</v>
      </c>
      <c r="R545" s="48">
        <v>8</v>
      </c>
      <c r="S545" s="48">
        <v>50932.800000000003</v>
      </c>
      <c r="T545" s="47">
        <f t="shared" ref="T545" si="186">R545*S545</f>
        <v>407462.40000000002</v>
      </c>
      <c r="U545" s="47">
        <f t="shared" ref="U545" si="187">T545*1.12</f>
        <v>456357.88800000009</v>
      </c>
      <c r="V545" s="48"/>
      <c r="W545" s="48">
        <v>2015</v>
      </c>
      <c r="X545" s="48"/>
      <c r="Y545" s="54"/>
      <c r="Z545" s="88"/>
      <c r="AA545" s="88"/>
      <c r="AB545" s="88">
        <f>AA545*Z545</f>
        <v>0</v>
      </c>
    </row>
    <row r="546" spans="1:28" s="7" customFormat="1" ht="75.75" customHeight="1">
      <c r="A546" s="48" t="s">
        <v>1036</v>
      </c>
      <c r="B546" s="52" t="s">
        <v>4928</v>
      </c>
      <c r="C546" s="52" t="s">
        <v>7298</v>
      </c>
      <c r="D546" s="52" t="s">
        <v>7299</v>
      </c>
      <c r="E546" s="52" t="s">
        <v>5978</v>
      </c>
      <c r="F546" s="48" t="s">
        <v>4146</v>
      </c>
      <c r="G546" s="48" t="s">
        <v>7164</v>
      </c>
      <c r="H546" s="48">
        <v>0</v>
      </c>
      <c r="I546" s="52" t="s">
        <v>4922</v>
      </c>
      <c r="J546" s="52" t="s">
        <v>4923</v>
      </c>
      <c r="K546" s="48" t="s">
        <v>7133</v>
      </c>
      <c r="L546" s="52" t="s">
        <v>4935</v>
      </c>
      <c r="M546" s="52" t="s">
        <v>4927</v>
      </c>
      <c r="N546" s="52" t="s">
        <v>6130</v>
      </c>
      <c r="O546" s="48" t="s">
        <v>6136</v>
      </c>
      <c r="P546" s="52">
        <v>796</v>
      </c>
      <c r="Q546" s="52" t="s">
        <v>4930</v>
      </c>
      <c r="R546" s="48">
        <v>2</v>
      </c>
      <c r="S546" s="48">
        <v>7114.8</v>
      </c>
      <c r="T546" s="47">
        <v>0</v>
      </c>
      <c r="U546" s="47">
        <f t="shared" si="160"/>
        <v>0</v>
      </c>
      <c r="V546" s="48"/>
      <c r="W546" s="48">
        <v>2015</v>
      </c>
      <c r="X546" s="48" t="s">
        <v>9201</v>
      </c>
      <c r="Y546" s="54"/>
      <c r="Z546" s="80"/>
      <c r="AA546" s="80"/>
      <c r="AB546" s="87"/>
    </row>
    <row r="547" spans="1:28" s="20" customFormat="1" ht="75.75" customHeight="1">
      <c r="A547" s="48" t="s">
        <v>1037</v>
      </c>
      <c r="B547" s="52" t="s">
        <v>4928</v>
      </c>
      <c r="C547" s="52" t="s">
        <v>7298</v>
      </c>
      <c r="D547" s="52" t="s">
        <v>7299</v>
      </c>
      <c r="E547" s="52" t="s">
        <v>5978</v>
      </c>
      <c r="F547" s="48" t="s">
        <v>4146</v>
      </c>
      <c r="G547" s="48" t="s">
        <v>7164</v>
      </c>
      <c r="H547" s="48">
        <v>0</v>
      </c>
      <c r="I547" s="52" t="s">
        <v>4922</v>
      </c>
      <c r="J547" s="52" t="s">
        <v>4923</v>
      </c>
      <c r="K547" s="48" t="s">
        <v>10436</v>
      </c>
      <c r="L547" s="52" t="s">
        <v>4935</v>
      </c>
      <c r="M547" s="52" t="s">
        <v>4927</v>
      </c>
      <c r="N547" s="52" t="s">
        <v>6130</v>
      </c>
      <c r="O547" s="48" t="s">
        <v>6136</v>
      </c>
      <c r="P547" s="52">
        <v>796</v>
      </c>
      <c r="Q547" s="52" t="s">
        <v>4930</v>
      </c>
      <c r="R547" s="48">
        <v>4</v>
      </c>
      <c r="S547" s="48">
        <v>7114.8</v>
      </c>
      <c r="T547" s="47">
        <f t="shared" ref="T547" si="188">R547*S547</f>
        <v>28459.200000000001</v>
      </c>
      <c r="U547" s="47">
        <f t="shared" ref="U547" si="189">T547*1.12</f>
        <v>31874.304000000004</v>
      </c>
      <c r="V547" s="48"/>
      <c r="W547" s="48">
        <v>2015</v>
      </c>
      <c r="X547" s="48"/>
      <c r="Y547" s="54"/>
      <c r="Z547" s="88"/>
      <c r="AA547" s="88"/>
      <c r="AB547" s="88">
        <f>AA547*Z547</f>
        <v>0</v>
      </c>
    </row>
    <row r="548" spans="1:28" s="7" customFormat="1" ht="75.75" customHeight="1">
      <c r="A548" s="48" t="s">
        <v>1038</v>
      </c>
      <c r="B548" s="52" t="s">
        <v>4928</v>
      </c>
      <c r="C548" s="52" t="s">
        <v>7300</v>
      </c>
      <c r="D548" s="52" t="s">
        <v>5936</v>
      </c>
      <c r="E548" s="52" t="s">
        <v>7301</v>
      </c>
      <c r="F548" s="48" t="s">
        <v>4147</v>
      </c>
      <c r="G548" s="48" t="s">
        <v>7164</v>
      </c>
      <c r="H548" s="48">
        <v>0</v>
      </c>
      <c r="I548" s="52" t="s">
        <v>4922</v>
      </c>
      <c r="J548" s="52" t="s">
        <v>4923</v>
      </c>
      <c r="K548" s="48" t="s">
        <v>7133</v>
      </c>
      <c r="L548" s="52" t="s">
        <v>4935</v>
      </c>
      <c r="M548" s="52" t="s">
        <v>4927</v>
      </c>
      <c r="N548" s="52" t="s">
        <v>6130</v>
      </c>
      <c r="O548" s="48" t="s">
        <v>6136</v>
      </c>
      <c r="P548" s="52">
        <v>796</v>
      </c>
      <c r="Q548" s="52" t="s">
        <v>4930</v>
      </c>
      <c r="R548" s="48">
        <v>2</v>
      </c>
      <c r="S548" s="48">
        <v>26388</v>
      </c>
      <c r="T548" s="47">
        <v>0</v>
      </c>
      <c r="U548" s="47">
        <f t="shared" si="160"/>
        <v>0</v>
      </c>
      <c r="V548" s="48"/>
      <c r="W548" s="48">
        <v>2015</v>
      </c>
      <c r="X548" s="48" t="s">
        <v>9201</v>
      </c>
      <c r="Y548" s="54"/>
      <c r="Z548" s="80"/>
      <c r="AA548" s="80"/>
      <c r="AB548" s="87"/>
    </row>
    <row r="549" spans="1:28" s="20" customFormat="1" ht="75.75" customHeight="1">
      <c r="A549" s="48" t="s">
        <v>1039</v>
      </c>
      <c r="B549" s="52" t="s">
        <v>4928</v>
      </c>
      <c r="C549" s="52" t="s">
        <v>7300</v>
      </c>
      <c r="D549" s="52" t="s">
        <v>5936</v>
      </c>
      <c r="E549" s="52" t="s">
        <v>7301</v>
      </c>
      <c r="F549" s="48" t="s">
        <v>4147</v>
      </c>
      <c r="G549" s="48" t="s">
        <v>7164</v>
      </c>
      <c r="H549" s="48">
        <v>0</v>
      </c>
      <c r="I549" s="52" t="s">
        <v>4922</v>
      </c>
      <c r="J549" s="52" t="s">
        <v>4923</v>
      </c>
      <c r="K549" s="48" t="s">
        <v>10436</v>
      </c>
      <c r="L549" s="52" t="s">
        <v>4935</v>
      </c>
      <c r="M549" s="52" t="s">
        <v>4927</v>
      </c>
      <c r="N549" s="52" t="s">
        <v>6130</v>
      </c>
      <c r="O549" s="48" t="s">
        <v>6136</v>
      </c>
      <c r="P549" s="52">
        <v>796</v>
      </c>
      <c r="Q549" s="52" t="s">
        <v>4930</v>
      </c>
      <c r="R549" s="48">
        <v>4</v>
      </c>
      <c r="S549" s="48">
        <v>26388</v>
      </c>
      <c r="T549" s="47">
        <f t="shared" ref="T549" si="190">R549*S549</f>
        <v>105552</v>
      </c>
      <c r="U549" s="47">
        <f t="shared" ref="U549" si="191">T549*1.12</f>
        <v>118218.24000000001</v>
      </c>
      <c r="V549" s="48"/>
      <c r="W549" s="48">
        <v>2015</v>
      </c>
      <c r="X549" s="48"/>
      <c r="Y549" s="54"/>
      <c r="Z549" s="88"/>
      <c r="AA549" s="88"/>
      <c r="AB549" s="88">
        <f>AA549*Z549</f>
        <v>0</v>
      </c>
    </row>
    <row r="550" spans="1:28" s="7" customFormat="1" ht="75.75" customHeight="1">
      <c r="A550" s="48" t="s">
        <v>1041</v>
      </c>
      <c r="B550" s="52" t="s">
        <v>4928</v>
      </c>
      <c r="C550" s="52" t="s">
        <v>7302</v>
      </c>
      <c r="D550" s="52" t="s">
        <v>7303</v>
      </c>
      <c r="E550" s="52" t="s">
        <v>7200</v>
      </c>
      <c r="F550" s="48" t="s">
        <v>4148</v>
      </c>
      <c r="G550" s="48" t="s">
        <v>7164</v>
      </c>
      <c r="H550" s="48">
        <v>0</v>
      </c>
      <c r="I550" s="52" t="s">
        <v>4922</v>
      </c>
      <c r="J550" s="52" t="s">
        <v>4923</v>
      </c>
      <c r="K550" s="48" t="s">
        <v>7133</v>
      </c>
      <c r="L550" s="52" t="s">
        <v>4935</v>
      </c>
      <c r="M550" s="52" t="s">
        <v>4927</v>
      </c>
      <c r="N550" s="52" t="s">
        <v>6130</v>
      </c>
      <c r="O550" s="48" t="s">
        <v>6136</v>
      </c>
      <c r="P550" s="52">
        <v>796</v>
      </c>
      <c r="Q550" s="52" t="s">
        <v>4930</v>
      </c>
      <c r="R550" s="48">
        <v>2</v>
      </c>
      <c r="S550" s="48">
        <v>308776.8</v>
      </c>
      <c r="T550" s="47">
        <v>0</v>
      </c>
      <c r="U550" s="47">
        <f t="shared" si="160"/>
        <v>0</v>
      </c>
      <c r="V550" s="48"/>
      <c r="W550" s="48">
        <v>2015</v>
      </c>
      <c r="X550" s="48" t="s">
        <v>9201</v>
      </c>
      <c r="Y550" s="54"/>
      <c r="Z550" s="80"/>
      <c r="AA550" s="80"/>
      <c r="AB550" s="87"/>
    </row>
    <row r="551" spans="1:28" s="20" customFormat="1" ht="75.75" customHeight="1">
      <c r="A551" s="48" t="s">
        <v>1042</v>
      </c>
      <c r="B551" s="52" t="s">
        <v>4928</v>
      </c>
      <c r="C551" s="52" t="s">
        <v>7302</v>
      </c>
      <c r="D551" s="52" t="s">
        <v>7303</v>
      </c>
      <c r="E551" s="52" t="s">
        <v>7200</v>
      </c>
      <c r="F551" s="48" t="s">
        <v>4148</v>
      </c>
      <c r="G551" s="48" t="s">
        <v>7164</v>
      </c>
      <c r="H551" s="48">
        <v>0</v>
      </c>
      <c r="I551" s="52" t="s">
        <v>4922</v>
      </c>
      <c r="J551" s="52" t="s">
        <v>4923</v>
      </c>
      <c r="K551" s="48" t="s">
        <v>10436</v>
      </c>
      <c r="L551" s="52" t="s">
        <v>4935</v>
      </c>
      <c r="M551" s="52" t="s">
        <v>4927</v>
      </c>
      <c r="N551" s="52" t="s">
        <v>6130</v>
      </c>
      <c r="O551" s="48" t="s">
        <v>6136</v>
      </c>
      <c r="P551" s="52">
        <v>796</v>
      </c>
      <c r="Q551" s="52" t="s">
        <v>4930</v>
      </c>
      <c r="R551" s="48">
        <v>4</v>
      </c>
      <c r="S551" s="48">
        <v>308776.8</v>
      </c>
      <c r="T551" s="47">
        <f t="shared" ref="T551" si="192">R551*S551</f>
        <v>1235107.2</v>
      </c>
      <c r="U551" s="47">
        <f t="shared" ref="U551" si="193">T551*1.12</f>
        <v>1383320.064</v>
      </c>
      <c r="V551" s="48"/>
      <c r="W551" s="48">
        <v>2015</v>
      </c>
      <c r="X551" s="48"/>
      <c r="Y551" s="54"/>
      <c r="Z551" s="88"/>
      <c r="AA551" s="88"/>
      <c r="AB551" s="88">
        <f>AA551*Z551</f>
        <v>0</v>
      </c>
    </row>
    <row r="552" spans="1:28" s="7" customFormat="1" ht="75.75" customHeight="1">
      <c r="A552" s="48" t="s">
        <v>1043</v>
      </c>
      <c r="B552" s="52" t="s">
        <v>4928</v>
      </c>
      <c r="C552" s="52" t="s">
        <v>6027</v>
      </c>
      <c r="D552" s="52" t="s">
        <v>4202</v>
      </c>
      <c r="E552" s="52" t="s">
        <v>5978</v>
      </c>
      <c r="F552" s="48" t="s">
        <v>4149</v>
      </c>
      <c r="G552" s="48" t="s">
        <v>7164</v>
      </c>
      <c r="H552" s="48">
        <v>0</v>
      </c>
      <c r="I552" s="52" t="s">
        <v>4922</v>
      </c>
      <c r="J552" s="52" t="s">
        <v>4923</v>
      </c>
      <c r="K552" s="48" t="s">
        <v>7133</v>
      </c>
      <c r="L552" s="52" t="s">
        <v>4935</v>
      </c>
      <c r="M552" s="52" t="s">
        <v>4927</v>
      </c>
      <c r="N552" s="52" t="s">
        <v>6130</v>
      </c>
      <c r="O552" s="48" t="s">
        <v>6136</v>
      </c>
      <c r="P552" s="52">
        <v>796</v>
      </c>
      <c r="Q552" s="52" t="s">
        <v>4930</v>
      </c>
      <c r="R552" s="48">
        <v>4</v>
      </c>
      <c r="S552" s="48">
        <v>269100</v>
      </c>
      <c r="T552" s="47">
        <v>0</v>
      </c>
      <c r="U552" s="47">
        <f t="shared" si="160"/>
        <v>0</v>
      </c>
      <c r="V552" s="48"/>
      <c r="W552" s="48">
        <v>2015</v>
      </c>
      <c r="X552" s="48" t="s">
        <v>9201</v>
      </c>
      <c r="Y552" s="54"/>
      <c r="Z552" s="80"/>
      <c r="AA552" s="80"/>
      <c r="AB552" s="87"/>
    </row>
    <row r="553" spans="1:28" s="20" customFormat="1" ht="75.75" customHeight="1">
      <c r="A553" s="48" t="s">
        <v>1044</v>
      </c>
      <c r="B553" s="52" t="s">
        <v>4928</v>
      </c>
      <c r="C553" s="52" t="s">
        <v>6027</v>
      </c>
      <c r="D553" s="52" t="s">
        <v>4202</v>
      </c>
      <c r="E553" s="52" t="s">
        <v>5978</v>
      </c>
      <c r="F553" s="48" t="s">
        <v>4149</v>
      </c>
      <c r="G553" s="48" t="s">
        <v>7164</v>
      </c>
      <c r="H553" s="48">
        <v>0</v>
      </c>
      <c r="I553" s="52" t="s">
        <v>4922</v>
      </c>
      <c r="J553" s="52" t="s">
        <v>4923</v>
      </c>
      <c r="K553" s="48" t="s">
        <v>10436</v>
      </c>
      <c r="L553" s="52" t="s">
        <v>4935</v>
      </c>
      <c r="M553" s="52" t="s">
        <v>4927</v>
      </c>
      <c r="N553" s="52" t="s">
        <v>6130</v>
      </c>
      <c r="O553" s="48" t="s">
        <v>6136</v>
      </c>
      <c r="P553" s="52">
        <v>796</v>
      </c>
      <c r="Q553" s="52" t="s">
        <v>4930</v>
      </c>
      <c r="R553" s="48">
        <v>8</v>
      </c>
      <c r="S553" s="48">
        <v>269100</v>
      </c>
      <c r="T553" s="47">
        <f t="shared" ref="T553" si="194">R553*S553</f>
        <v>2152800</v>
      </c>
      <c r="U553" s="47">
        <f t="shared" ref="U553" si="195">T553*1.12</f>
        <v>2411136</v>
      </c>
      <c r="V553" s="48"/>
      <c r="W553" s="48">
        <v>2015</v>
      </c>
      <c r="X553" s="48"/>
      <c r="Y553" s="54"/>
      <c r="Z553" s="88"/>
      <c r="AA553" s="88"/>
      <c r="AB553" s="88">
        <f>AA553*Z553</f>
        <v>0</v>
      </c>
    </row>
    <row r="554" spans="1:28" s="7" customFormat="1" ht="75.75" customHeight="1">
      <c r="A554" s="48" t="s">
        <v>1045</v>
      </c>
      <c r="B554" s="52" t="s">
        <v>4928</v>
      </c>
      <c r="C554" s="52" t="s">
        <v>7304</v>
      </c>
      <c r="D554" s="52" t="s">
        <v>7305</v>
      </c>
      <c r="E554" s="52" t="s">
        <v>5978</v>
      </c>
      <c r="F554" s="48" t="s">
        <v>4150</v>
      </c>
      <c r="G554" s="48" t="s">
        <v>7164</v>
      </c>
      <c r="H554" s="48">
        <v>0</v>
      </c>
      <c r="I554" s="52" t="s">
        <v>4922</v>
      </c>
      <c r="J554" s="52" t="s">
        <v>4923</v>
      </c>
      <c r="K554" s="48" t="s">
        <v>7133</v>
      </c>
      <c r="L554" s="52" t="s">
        <v>4935</v>
      </c>
      <c r="M554" s="52" t="s">
        <v>4927</v>
      </c>
      <c r="N554" s="52" t="s">
        <v>6130</v>
      </c>
      <c r="O554" s="48" t="s">
        <v>6136</v>
      </c>
      <c r="P554" s="52">
        <v>796</v>
      </c>
      <c r="Q554" s="52" t="s">
        <v>4930</v>
      </c>
      <c r="R554" s="48">
        <v>4</v>
      </c>
      <c r="S554" s="48">
        <v>24670.799999999999</v>
      </c>
      <c r="T554" s="47">
        <v>0</v>
      </c>
      <c r="U554" s="47">
        <f t="shared" si="160"/>
        <v>0</v>
      </c>
      <c r="V554" s="48"/>
      <c r="W554" s="48">
        <v>2015</v>
      </c>
      <c r="X554" s="48" t="s">
        <v>9201</v>
      </c>
      <c r="Y554" s="54"/>
      <c r="Z554" s="80"/>
      <c r="AA554" s="80"/>
      <c r="AB554" s="87"/>
    </row>
    <row r="555" spans="1:28" s="20" customFormat="1" ht="75.75" customHeight="1">
      <c r="A555" s="48" t="s">
        <v>1046</v>
      </c>
      <c r="B555" s="52" t="s">
        <v>4928</v>
      </c>
      <c r="C555" s="52" t="s">
        <v>7304</v>
      </c>
      <c r="D555" s="52" t="s">
        <v>7305</v>
      </c>
      <c r="E555" s="52" t="s">
        <v>5978</v>
      </c>
      <c r="F555" s="48" t="s">
        <v>4150</v>
      </c>
      <c r="G555" s="48" t="s">
        <v>7164</v>
      </c>
      <c r="H555" s="48">
        <v>0</v>
      </c>
      <c r="I555" s="52" t="s">
        <v>4922</v>
      </c>
      <c r="J555" s="52" t="s">
        <v>4923</v>
      </c>
      <c r="K555" s="48" t="s">
        <v>10436</v>
      </c>
      <c r="L555" s="52" t="s">
        <v>4935</v>
      </c>
      <c r="M555" s="52" t="s">
        <v>4927</v>
      </c>
      <c r="N555" s="52" t="s">
        <v>6130</v>
      </c>
      <c r="O555" s="48" t="s">
        <v>6136</v>
      </c>
      <c r="P555" s="52">
        <v>796</v>
      </c>
      <c r="Q555" s="52" t="s">
        <v>4930</v>
      </c>
      <c r="R555" s="48">
        <v>8</v>
      </c>
      <c r="S555" s="48">
        <v>24670.799999999999</v>
      </c>
      <c r="T555" s="47">
        <f t="shared" ref="T555" si="196">R555*S555</f>
        <v>197366.39999999999</v>
      </c>
      <c r="U555" s="47">
        <f t="shared" ref="U555" si="197">T555*1.12</f>
        <v>221050.36800000002</v>
      </c>
      <c r="V555" s="48"/>
      <c r="W555" s="48">
        <v>2015</v>
      </c>
      <c r="X555" s="48"/>
      <c r="Y555" s="54"/>
      <c r="Z555" s="88"/>
      <c r="AA555" s="88"/>
      <c r="AB555" s="88">
        <f>AA555*Z555</f>
        <v>0</v>
      </c>
    </row>
    <row r="556" spans="1:28" s="7" customFormat="1" ht="75.75" customHeight="1">
      <c r="A556" s="48" t="s">
        <v>1047</v>
      </c>
      <c r="B556" s="52" t="s">
        <v>4928</v>
      </c>
      <c r="C556" s="52" t="s">
        <v>7179</v>
      </c>
      <c r="D556" s="52" t="s">
        <v>7180</v>
      </c>
      <c r="E556" s="52" t="s">
        <v>7181</v>
      </c>
      <c r="F556" s="48" t="s">
        <v>4151</v>
      </c>
      <c r="G556" s="48" t="s">
        <v>7164</v>
      </c>
      <c r="H556" s="48">
        <v>0</v>
      </c>
      <c r="I556" s="52" t="s">
        <v>4922</v>
      </c>
      <c r="J556" s="52" t="s">
        <v>4923</v>
      </c>
      <c r="K556" s="48" t="s">
        <v>7133</v>
      </c>
      <c r="L556" s="52" t="s">
        <v>4935</v>
      </c>
      <c r="M556" s="52" t="s">
        <v>4927</v>
      </c>
      <c r="N556" s="52" t="s">
        <v>6130</v>
      </c>
      <c r="O556" s="48" t="s">
        <v>6136</v>
      </c>
      <c r="P556" s="52">
        <v>796</v>
      </c>
      <c r="Q556" s="52" t="s">
        <v>4930</v>
      </c>
      <c r="R556" s="48">
        <v>4</v>
      </c>
      <c r="S556" s="48">
        <v>12358.8</v>
      </c>
      <c r="T556" s="47">
        <v>0</v>
      </c>
      <c r="U556" s="47">
        <f t="shared" si="160"/>
        <v>0</v>
      </c>
      <c r="V556" s="48"/>
      <c r="W556" s="48">
        <v>2015</v>
      </c>
      <c r="X556" s="48" t="s">
        <v>9201</v>
      </c>
      <c r="Y556" s="54"/>
      <c r="Z556" s="80"/>
      <c r="AA556" s="80"/>
      <c r="AB556" s="87"/>
    </row>
    <row r="557" spans="1:28" s="20" customFormat="1" ht="75.75" customHeight="1">
      <c r="A557" s="48" t="s">
        <v>1048</v>
      </c>
      <c r="B557" s="52" t="s">
        <v>4928</v>
      </c>
      <c r="C557" s="52" t="s">
        <v>7179</v>
      </c>
      <c r="D557" s="52" t="s">
        <v>7180</v>
      </c>
      <c r="E557" s="52" t="s">
        <v>7181</v>
      </c>
      <c r="F557" s="48" t="s">
        <v>4151</v>
      </c>
      <c r="G557" s="48" t="s">
        <v>7164</v>
      </c>
      <c r="H557" s="48">
        <v>0</v>
      </c>
      <c r="I557" s="52" t="s">
        <v>4922</v>
      </c>
      <c r="J557" s="52" t="s">
        <v>4923</v>
      </c>
      <c r="K557" s="48" t="s">
        <v>10436</v>
      </c>
      <c r="L557" s="52" t="s">
        <v>4935</v>
      </c>
      <c r="M557" s="52" t="s">
        <v>4927</v>
      </c>
      <c r="N557" s="52" t="s">
        <v>6130</v>
      </c>
      <c r="O557" s="48" t="s">
        <v>6136</v>
      </c>
      <c r="P557" s="52">
        <v>796</v>
      </c>
      <c r="Q557" s="52" t="s">
        <v>4930</v>
      </c>
      <c r="R557" s="48">
        <v>8</v>
      </c>
      <c r="S557" s="48">
        <v>12358.8</v>
      </c>
      <c r="T557" s="47">
        <f t="shared" ref="T557" si="198">R557*S557</f>
        <v>98870.399999999994</v>
      </c>
      <c r="U557" s="47">
        <f t="shared" ref="U557" si="199">T557*1.12</f>
        <v>110734.848</v>
      </c>
      <c r="V557" s="48"/>
      <c r="W557" s="48">
        <v>2015</v>
      </c>
      <c r="X557" s="48"/>
      <c r="Y557" s="54"/>
      <c r="Z557" s="88"/>
      <c r="AA557" s="88"/>
      <c r="AB557" s="88">
        <f>AA557*Z557</f>
        <v>0</v>
      </c>
    </row>
    <row r="558" spans="1:28" s="7" customFormat="1" ht="75.75" customHeight="1">
      <c r="A558" s="48" t="s">
        <v>1049</v>
      </c>
      <c r="B558" s="52" t="s">
        <v>4928</v>
      </c>
      <c r="C558" s="52" t="s">
        <v>7306</v>
      </c>
      <c r="D558" s="52" t="s">
        <v>7307</v>
      </c>
      <c r="E558" s="52" t="s">
        <v>7308</v>
      </c>
      <c r="F558" s="48" t="s">
        <v>4152</v>
      </c>
      <c r="G558" s="48" t="s">
        <v>7164</v>
      </c>
      <c r="H558" s="48">
        <v>0</v>
      </c>
      <c r="I558" s="52" t="s">
        <v>4922</v>
      </c>
      <c r="J558" s="52" t="s">
        <v>4923</v>
      </c>
      <c r="K558" s="48" t="s">
        <v>7133</v>
      </c>
      <c r="L558" s="52" t="s">
        <v>4935</v>
      </c>
      <c r="M558" s="52" t="s">
        <v>4927</v>
      </c>
      <c r="N558" s="52" t="s">
        <v>6130</v>
      </c>
      <c r="O558" s="48" t="s">
        <v>6136</v>
      </c>
      <c r="P558" s="52">
        <v>796</v>
      </c>
      <c r="Q558" s="52" t="s">
        <v>4930</v>
      </c>
      <c r="R558" s="48">
        <v>8</v>
      </c>
      <c r="S558" s="48">
        <v>13855.2</v>
      </c>
      <c r="T558" s="47">
        <v>0</v>
      </c>
      <c r="U558" s="47">
        <f t="shared" si="160"/>
        <v>0</v>
      </c>
      <c r="V558" s="48"/>
      <c r="W558" s="48">
        <v>2015</v>
      </c>
      <c r="X558" s="48" t="s">
        <v>9201</v>
      </c>
      <c r="Y558" s="54"/>
      <c r="Z558" s="80"/>
      <c r="AA558" s="80"/>
      <c r="AB558" s="87"/>
    </row>
    <row r="559" spans="1:28" s="20" customFormat="1" ht="75.75" customHeight="1">
      <c r="A559" s="48" t="s">
        <v>1050</v>
      </c>
      <c r="B559" s="52" t="s">
        <v>4928</v>
      </c>
      <c r="C559" s="52" t="s">
        <v>7306</v>
      </c>
      <c r="D559" s="52" t="s">
        <v>7307</v>
      </c>
      <c r="E559" s="52" t="s">
        <v>7308</v>
      </c>
      <c r="F559" s="48" t="s">
        <v>4152</v>
      </c>
      <c r="G559" s="48" t="s">
        <v>7164</v>
      </c>
      <c r="H559" s="48">
        <v>0</v>
      </c>
      <c r="I559" s="52" t="s">
        <v>4922</v>
      </c>
      <c r="J559" s="52" t="s">
        <v>4923</v>
      </c>
      <c r="K559" s="48" t="s">
        <v>10436</v>
      </c>
      <c r="L559" s="52" t="s">
        <v>4935</v>
      </c>
      <c r="M559" s="52" t="s">
        <v>4927</v>
      </c>
      <c r="N559" s="52" t="s">
        <v>6130</v>
      </c>
      <c r="O559" s="48" t="s">
        <v>6136</v>
      </c>
      <c r="P559" s="52">
        <v>796</v>
      </c>
      <c r="Q559" s="52" t="s">
        <v>4930</v>
      </c>
      <c r="R559" s="48">
        <v>16</v>
      </c>
      <c r="S559" s="48">
        <v>13855.2</v>
      </c>
      <c r="T559" s="47">
        <f t="shared" ref="T559" si="200">R559*S559</f>
        <v>221683.20000000001</v>
      </c>
      <c r="U559" s="47">
        <f t="shared" ref="U559" si="201">T559*1.12</f>
        <v>248285.18400000004</v>
      </c>
      <c r="V559" s="48"/>
      <c r="W559" s="48">
        <v>2015</v>
      </c>
      <c r="X559" s="48"/>
      <c r="Y559" s="54"/>
      <c r="Z559" s="88"/>
      <c r="AA559" s="88"/>
      <c r="AB559" s="88">
        <f>AA559*Z559</f>
        <v>0</v>
      </c>
    </row>
    <row r="560" spans="1:28" s="7" customFormat="1" ht="75.75" customHeight="1">
      <c r="A560" s="48" t="s">
        <v>1051</v>
      </c>
      <c r="B560" s="52" t="s">
        <v>4928</v>
      </c>
      <c r="C560" s="52" t="s">
        <v>7182</v>
      </c>
      <c r="D560" s="52" t="s">
        <v>7183</v>
      </c>
      <c r="E560" s="52" t="s">
        <v>5978</v>
      </c>
      <c r="F560" s="48" t="s">
        <v>4153</v>
      </c>
      <c r="G560" s="48" t="s">
        <v>7164</v>
      </c>
      <c r="H560" s="48">
        <v>0</v>
      </c>
      <c r="I560" s="52" t="s">
        <v>4922</v>
      </c>
      <c r="J560" s="52" t="s">
        <v>4923</v>
      </c>
      <c r="K560" s="48" t="s">
        <v>7133</v>
      </c>
      <c r="L560" s="52" t="s">
        <v>4935</v>
      </c>
      <c r="M560" s="52" t="s">
        <v>4927</v>
      </c>
      <c r="N560" s="52" t="s">
        <v>6130</v>
      </c>
      <c r="O560" s="48" t="s">
        <v>6136</v>
      </c>
      <c r="P560" s="52">
        <v>796</v>
      </c>
      <c r="Q560" s="52" t="s">
        <v>4930</v>
      </c>
      <c r="R560" s="48">
        <v>100</v>
      </c>
      <c r="S560" s="48">
        <v>2500</v>
      </c>
      <c r="T560" s="47">
        <v>0</v>
      </c>
      <c r="U560" s="47">
        <f t="shared" si="160"/>
        <v>0</v>
      </c>
      <c r="V560" s="48"/>
      <c r="W560" s="48">
        <v>2015</v>
      </c>
      <c r="X560" s="48" t="s">
        <v>9201</v>
      </c>
      <c r="Y560" s="54"/>
      <c r="Z560" s="80"/>
      <c r="AA560" s="80"/>
      <c r="AB560" s="87"/>
    </row>
    <row r="561" spans="1:28" s="20" customFormat="1" ht="75.75" customHeight="1">
      <c r="A561" s="48" t="s">
        <v>10429</v>
      </c>
      <c r="B561" s="52" t="s">
        <v>4928</v>
      </c>
      <c r="C561" s="52" t="s">
        <v>7182</v>
      </c>
      <c r="D561" s="52" t="s">
        <v>7183</v>
      </c>
      <c r="E561" s="52" t="s">
        <v>5978</v>
      </c>
      <c r="F561" s="48" t="s">
        <v>4153</v>
      </c>
      <c r="G561" s="48" t="s">
        <v>7164</v>
      </c>
      <c r="H561" s="48">
        <v>0</v>
      </c>
      <c r="I561" s="52" t="s">
        <v>4922</v>
      </c>
      <c r="J561" s="52" t="s">
        <v>4923</v>
      </c>
      <c r="K561" s="48" t="s">
        <v>10436</v>
      </c>
      <c r="L561" s="52" t="s">
        <v>4935</v>
      </c>
      <c r="M561" s="52" t="s">
        <v>4927</v>
      </c>
      <c r="N561" s="52" t="s">
        <v>6130</v>
      </c>
      <c r="O561" s="48" t="s">
        <v>6136</v>
      </c>
      <c r="P561" s="52">
        <v>796</v>
      </c>
      <c r="Q561" s="52" t="s">
        <v>4930</v>
      </c>
      <c r="R561" s="48">
        <v>200</v>
      </c>
      <c r="S561" s="48">
        <v>2500</v>
      </c>
      <c r="T561" s="47">
        <f t="shared" ref="T561" si="202">R561*S561</f>
        <v>500000</v>
      </c>
      <c r="U561" s="47">
        <f t="shared" ref="U561" si="203">T561*1.12</f>
        <v>560000</v>
      </c>
      <c r="V561" s="48"/>
      <c r="W561" s="48">
        <v>2015</v>
      </c>
      <c r="X561" s="48"/>
      <c r="Y561" s="54"/>
      <c r="Z561" s="88"/>
      <c r="AA561" s="88"/>
      <c r="AB561" s="88">
        <f>AA561*Z561</f>
        <v>0</v>
      </c>
    </row>
    <row r="562" spans="1:28" s="7" customFormat="1" ht="75.75" customHeight="1">
      <c r="A562" s="48" t="s">
        <v>1052</v>
      </c>
      <c r="B562" s="52" t="s">
        <v>4928</v>
      </c>
      <c r="C562" s="52" t="s">
        <v>7182</v>
      </c>
      <c r="D562" s="52" t="s">
        <v>7183</v>
      </c>
      <c r="E562" s="52" t="s">
        <v>5978</v>
      </c>
      <c r="F562" s="48" t="s">
        <v>4154</v>
      </c>
      <c r="G562" s="48" t="s">
        <v>7164</v>
      </c>
      <c r="H562" s="48">
        <v>0</v>
      </c>
      <c r="I562" s="52" t="s">
        <v>4922</v>
      </c>
      <c r="J562" s="52" t="s">
        <v>4923</v>
      </c>
      <c r="K562" s="48" t="s">
        <v>7133</v>
      </c>
      <c r="L562" s="52" t="s">
        <v>4935</v>
      </c>
      <c r="M562" s="52" t="s">
        <v>4927</v>
      </c>
      <c r="N562" s="52" t="s">
        <v>6130</v>
      </c>
      <c r="O562" s="48" t="s">
        <v>6136</v>
      </c>
      <c r="P562" s="52">
        <v>796</v>
      </c>
      <c r="Q562" s="52" t="s">
        <v>4930</v>
      </c>
      <c r="R562" s="48">
        <v>30</v>
      </c>
      <c r="S562" s="48">
        <v>3174</v>
      </c>
      <c r="T562" s="47">
        <v>0</v>
      </c>
      <c r="U562" s="47">
        <f t="shared" si="160"/>
        <v>0</v>
      </c>
      <c r="V562" s="48"/>
      <c r="W562" s="48">
        <v>2015</v>
      </c>
      <c r="X562" s="48" t="s">
        <v>9201</v>
      </c>
      <c r="Y562" s="54"/>
      <c r="Z562" s="80"/>
      <c r="AA562" s="80"/>
      <c r="AB562" s="87"/>
    </row>
    <row r="563" spans="1:28" s="20" customFormat="1" ht="75.75" customHeight="1">
      <c r="A563" s="48" t="s">
        <v>10430</v>
      </c>
      <c r="B563" s="52" t="s">
        <v>4928</v>
      </c>
      <c r="C563" s="52" t="s">
        <v>7182</v>
      </c>
      <c r="D563" s="52" t="s">
        <v>7183</v>
      </c>
      <c r="E563" s="52" t="s">
        <v>5978</v>
      </c>
      <c r="F563" s="48" t="s">
        <v>4154</v>
      </c>
      <c r="G563" s="48" t="s">
        <v>7164</v>
      </c>
      <c r="H563" s="48">
        <v>0</v>
      </c>
      <c r="I563" s="52" t="s">
        <v>4922</v>
      </c>
      <c r="J563" s="52" t="s">
        <v>4923</v>
      </c>
      <c r="K563" s="48" t="s">
        <v>10436</v>
      </c>
      <c r="L563" s="52" t="s">
        <v>4935</v>
      </c>
      <c r="M563" s="52" t="s">
        <v>4927</v>
      </c>
      <c r="N563" s="52" t="s">
        <v>6130</v>
      </c>
      <c r="O563" s="48" t="s">
        <v>6136</v>
      </c>
      <c r="P563" s="52">
        <v>796</v>
      </c>
      <c r="Q563" s="52" t="s">
        <v>4930</v>
      </c>
      <c r="R563" s="48">
        <v>60</v>
      </c>
      <c r="S563" s="48">
        <v>3174</v>
      </c>
      <c r="T563" s="47">
        <f t="shared" ref="T563" si="204">R563*S563</f>
        <v>190440</v>
      </c>
      <c r="U563" s="47">
        <f t="shared" ref="U563" si="205">T563*1.12</f>
        <v>213292.80000000002</v>
      </c>
      <c r="V563" s="48"/>
      <c r="W563" s="48">
        <v>2015</v>
      </c>
      <c r="X563" s="48"/>
      <c r="Y563" s="54"/>
      <c r="Z563" s="88"/>
      <c r="AA563" s="88"/>
      <c r="AB563" s="88">
        <f>AA563*Z563</f>
        <v>0</v>
      </c>
    </row>
    <row r="564" spans="1:28" s="7" customFormat="1" ht="75.75" customHeight="1">
      <c r="A564" s="48" t="s">
        <v>1053</v>
      </c>
      <c r="B564" s="52" t="s">
        <v>4928</v>
      </c>
      <c r="C564" s="52" t="s">
        <v>7184</v>
      </c>
      <c r="D564" s="52" t="s">
        <v>7185</v>
      </c>
      <c r="E564" s="52" t="s">
        <v>7186</v>
      </c>
      <c r="F564" s="48" t="s">
        <v>4155</v>
      </c>
      <c r="G564" s="48" t="s">
        <v>7164</v>
      </c>
      <c r="H564" s="48">
        <v>0</v>
      </c>
      <c r="I564" s="52" t="s">
        <v>4922</v>
      </c>
      <c r="J564" s="52" t="s">
        <v>4923</v>
      </c>
      <c r="K564" s="48" t="s">
        <v>7133</v>
      </c>
      <c r="L564" s="52" t="s">
        <v>4935</v>
      </c>
      <c r="M564" s="52" t="s">
        <v>4927</v>
      </c>
      <c r="N564" s="52" t="s">
        <v>6130</v>
      </c>
      <c r="O564" s="48" t="s">
        <v>6136</v>
      </c>
      <c r="P564" s="52">
        <v>796</v>
      </c>
      <c r="Q564" s="52" t="s">
        <v>4930</v>
      </c>
      <c r="R564" s="48">
        <v>8</v>
      </c>
      <c r="S564" s="48">
        <v>11235.6</v>
      </c>
      <c r="T564" s="47">
        <v>0</v>
      </c>
      <c r="U564" s="47">
        <f t="shared" si="160"/>
        <v>0</v>
      </c>
      <c r="V564" s="48"/>
      <c r="W564" s="48">
        <v>2015</v>
      </c>
      <c r="X564" s="48" t="s">
        <v>9201</v>
      </c>
      <c r="Y564" s="54"/>
      <c r="Z564" s="80"/>
      <c r="AA564" s="80"/>
      <c r="AB564" s="87"/>
    </row>
    <row r="565" spans="1:28" s="20" customFormat="1" ht="75.75" customHeight="1">
      <c r="A565" s="48" t="s">
        <v>1054</v>
      </c>
      <c r="B565" s="52" t="s">
        <v>4928</v>
      </c>
      <c r="C565" s="52" t="s">
        <v>7184</v>
      </c>
      <c r="D565" s="52" t="s">
        <v>7185</v>
      </c>
      <c r="E565" s="52" t="s">
        <v>7186</v>
      </c>
      <c r="F565" s="48" t="s">
        <v>4155</v>
      </c>
      <c r="G565" s="48" t="s">
        <v>7164</v>
      </c>
      <c r="H565" s="48">
        <v>0</v>
      </c>
      <c r="I565" s="52" t="s">
        <v>4922</v>
      </c>
      <c r="J565" s="52" t="s">
        <v>4923</v>
      </c>
      <c r="K565" s="48" t="s">
        <v>10436</v>
      </c>
      <c r="L565" s="52" t="s">
        <v>4935</v>
      </c>
      <c r="M565" s="52" t="s">
        <v>4927</v>
      </c>
      <c r="N565" s="52" t="s">
        <v>6130</v>
      </c>
      <c r="O565" s="48" t="s">
        <v>6136</v>
      </c>
      <c r="P565" s="52">
        <v>796</v>
      </c>
      <c r="Q565" s="52" t="s">
        <v>4930</v>
      </c>
      <c r="R565" s="48">
        <v>16</v>
      </c>
      <c r="S565" s="48">
        <v>11235.6</v>
      </c>
      <c r="T565" s="47">
        <f t="shared" ref="T565" si="206">R565*S565</f>
        <v>179769.60000000001</v>
      </c>
      <c r="U565" s="47">
        <f t="shared" ref="U565" si="207">T565*1.12</f>
        <v>201341.95200000002</v>
      </c>
      <c r="V565" s="48"/>
      <c r="W565" s="48">
        <v>2015</v>
      </c>
      <c r="X565" s="48"/>
      <c r="Y565" s="54"/>
      <c r="Z565" s="88"/>
      <c r="AA565" s="88"/>
      <c r="AB565" s="88">
        <f>AA565*Z565</f>
        <v>0</v>
      </c>
    </row>
    <row r="566" spans="1:28" s="7" customFormat="1" ht="75.75" customHeight="1">
      <c r="A566" s="48" t="s">
        <v>1055</v>
      </c>
      <c r="B566" s="52" t="s">
        <v>4928</v>
      </c>
      <c r="C566" s="52" t="s">
        <v>7187</v>
      </c>
      <c r="D566" s="52" t="s">
        <v>7185</v>
      </c>
      <c r="E566" s="52" t="s">
        <v>7188</v>
      </c>
      <c r="F566" s="48" t="s">
        <v>4156</v>
      </c>
      <c r="G566" s="48" t="s">
        <v>7164</v>
      </c>
      <c r="H566" s="48">
        <v>0</v>
      </c>
      <c r="I566" s="52" t="s">
        <v>4922</v>
      </c>
      <c r="J566" s="52" t="s">
        <v>4923</v>
      </c>
      <c r="K566" s="48" t="s">
        <v>7133</v>
      </c>
      <c r="L566" s="52" t="s">
        <v>4935</v>
      </c>
      <c r="M566" s="52" t="s">
        <v>4927</v>
      </c>
      <c r="N566" s="52" t="s">
        <v>6130</v>
      </c>
      <c r="O566" s="48" t="s">
        <v>6136</v>
      </c>
      <c r="P566" s="52">
        <v>796</v>
      </c>
      <c r="Q566" s="52" t="s">
        <v>4930</v>
      </c>
      <c r="R566" s="48">
        <v>8</v>
      </c>
      <c r="S566" s="48">
        <v>11235.6</v>
      </c>
      <c r="T566" s="47">
        <v>0</v>
      </c>
      <c r="U566" s="47">
        <f t="shared" si="160"/>
        <v>0</v>
      </c>
      <c r="V566" s="48"/>
      <c r="W566" s="48">
        <v>2015</v>
      </c>
      <c r="X566" s="48" t="s">
        <v>9201</v>
      </c>
      <c r="Y566" s="54"/>
      <c r="Z566" s="80"/>
      <c r="AA566" s="80"/>
      <c r="AB566" s="87"/>
    </row>
    <row r="567" spans="1:28" s="20" customFormat="1" ht="75.75" customHeight="1">
      <c r="A567" s="48" t="s">
        <v>10420</v>
      </c>
      <c r="B567" s="52" t="s">
        <v>4928</v>
      </c>
      <c r="C567" s="52" t="s">
        <v>7187</v>
      </c>
      <c r="D567" s="52" t="s">
        <v>7185</v>
      </c>
      <c r="E567" s="52" t="s">
        <v>7188</v>
      </c>
      <c r="F567" s="48" t="s">
        <v>4156</v>
      </c>
      <c r="G567" s="48" t="s">
        <v>7164</v>
      </c>
      <c r="H567" s="48">
        <v>0</v>
      </c>
      <c r="I567" s="52" t="s">
        <v>4922</v>
      </c>
      <c r="J567" s="52" t="s">
        <v>4923</v>
      </c>
      <c r="K567" s="48" t="s">
        <v>10436</v>
      </c>
      <c r="L567" s="52" t="s">
        <v>4935</v>
      </c>
      <c r="M567" s="52" t="s">
        <v>4927</v>
      </c>
      <c r="N567" s="52" t="s">
        <v>6130</v>
      </c>
      <c r="O567" s="48" t="s">
        <v>6136</v>
      </c>
      <c r="P567" s="52">
        <v>796</v>
      </c>
      <c r="Q567" s="52" t="s">
        <v>4930</v>
      </c>
      <c r="R567" s="48">
        <v>16</v>
      </c>
      <c r="S567" s="48">
        <v>11235.6</v>
      </c>
      <c r="T567" s="47">
        <f t="shared" ref="T567" si="208">R567*S567</f>
        <v>179769.60000000001</v>
      </c>
      <c r="U567" s="47">
        <f t="shared" ref="U567" si="209">T567*1.12</f>
        <v>201341.95200000002</v>
      </c>
      <c r="V567" s="48"/>
      <c r="W567" s="48">
        <v>2015</v>
      </c>
      <c r="X567" s="48"/>
      <c r="Y567" s="54"/>
      <c r="Z567" s="88"/>
      <c r="AA567" s="88"/>
      <c r="AB567" s="88">
        <f>AA567*Z567</f>
        <v>0</v>
      </c>
    </row>
    <row r="568" spans="1:28" s="7" customFormat="1" ht="75.75" customHeight="1">
      <c r="A568" s="48" t="s">
        <v>1056</v>
      </c>
      <c r="B568" s="52" t="s">
        <v>4928</v>
      </c>
      <c r="C568" s="52" t="s">
        <v>7189</v>
      </c>
      <c r="D568" s="52" t="s">
        <v>7190</v>
      </c>
      <c r="E568" s="52" t="s">
        <v>5978</v>
      </c>
      <c r="F568" s="48" t="s">
        <v>4157</v>
      </c>
      <c r="G568" s="48" t="s">
        <v>7164</v>
      </c>
      <c r="H568" s="48">
        <v>0</v>
      </c>
      <c r="I568" s="52" t="s">
        <v>4922</v>
      </c>
      <c r="J568" s="52" t="s">
        <v>4923</v>
      </c>
      <c r="K568" s="48" t="s">
        <v>7133</v>
      </c>
      <c r="L568" s="52" t="s">
        <v>4935</v>
      </c>
      <c r="M568" s="52" t="s">
        <v>4927</v>
      </c>
      <c r="N568" s="52" t="s">
        <v>6130</v>
      </c>
      <c r="O568" s="48" t="s">
        <v>6136</v>
      </c>
      <c r="P568" s="52">
        <v>796</v>
      </c>
      <c r="Q568" s="52" t="s">
        <v>4930</v>
      </c>
      <c r="R568" s="48">
        <v>8</v>
      </c>
      <c r="S568" s="48">
        <v>34500</v>
      </c>
      <c r="T568" s="47">
        <v>0</v>
      </c>
      <c r="U568" s="47">
        <f t="shared" si="160"/>
        <v>0</v>
      </c>
      <c r="V568" s="48"/>
      <c r="W568" s="48">
        <v>2015</v>
      </c>
      <c r="X568" s="48" t="s">
        <v>9201</v>
      </c>
      <c r="Y568" s="54"/>
      <c r="Z568" s="80"/>
      <c r="AA568" s="80"/>
      <c r="AB568" s="87"/>
    </row>
    <row r="569" spans="1:28" s="20" customFormat="1" ht="75.75" customHeight="1">
      <c r="A569" s="48" t="s">
        <v>1057</v>
      </c>
      <c r="B569" s="52" t="s">
        <v>4928</v>
      </c>
      <c r="C569" s="52" t="s">
        <v>7189</v>
      </c>
      <c r="D569" s="52" t="s">
        <v>7190</v>
      </c>
      <c r="E569" s="52" t="s">
        <v>5978</v>
      </c>
      <c r="F569" s="48" t="s">
        <v>4157</v>
      </c>
      <c r="G569" s="48" t="s">
        <v>7164</v>
      </c>
      <c r="H569" s="48">
        <v>0</v>
      </c>
      <c r="I569" s="52" t="s">
        <v>4922</v>
      </c>
      <c r="J569" s="52" t="s">
        <v>4923</v>
      </c>
      <c r="K569" s="48" t="s">
        <v>10436</v>
      </c>
      <c r="L569" s="52" t="s">
        <v>4935</v>
      </c>
      <c r="M569" s="52" t="s">
        <v>4927</v>
      </c>
      <c r="N569" s="52" t="s">
        <v>6130</v>
      </c>
      <c r="O569" s="48" t="s">
        <v>6136</v>
      </c>
      <c r="P569" s="52">
        <v>796</v>
      </c>
      <c r="Q569" s="52" t="s">
        <v>4930</v>
      </c>
      <c r="R569" s="48">
        <v>16</v>
      </c>
      <c r="S569" s="48">
        <v>34500</v>
      </c>
      <c r="T569" s="47">
        <f t="shared" ref="T569" si="210">R569*S569</f>
        <v>552000</v>
      </c>
      <c r="U569" s="47">
        <f t="shared" ref="U569" si="211">T569*1.12</f>
        <v>618240.00000000012</v>
      </c>
      <c r="V569" s="48"/>
      <c r="W569" s="48">
        <v>2015</v>
      </c>
      <c r="X569" s="48"/>
      <c r="Y569" s="54"/>
      <c r="Z569" s="88"/>
      <c r="AA569" s="88"/>
      <c r="AB569" s="88">
        <f>AA569*Z569</f>
        <v>0</v>
      </c>
    </row>
    <row r="570" spans="1:28" s="7" customFormat="1" ht="75.75" customHeight="1">
      <c r="A570" s="48" t="s">
        <v>1058</v>
      </c>
      <c r="B570" s="52" t="s">
        <v>4928</v>
      </c>
      <c r="C570" s="52" t="s">
        <v>7191</v>
      </c>
      <c r="D570" s="52" t="s">
        <v>7192</v>
      </c>
      <c r="E570" s="52" t="s">
        <v>5978</v>
      </c>
      <c r="F570" s="48" t="s">
        <v>4158</v>
      </c>
      <c r="G570" s="48" t="s">
        <v>7164</v>
      </c>
      <c r="H570" s="48">
        <v>0</v>
      </c>
      <c r="I570" s="52" t="s">
        <v>4922</v>
      </c>
      <c r="J570" s="52" t="s">
        <v>4923</v>
      </c>
      <c r="K570" s="48" t="s">
        <v>7133</v>
      </c>
      <c r="L570" s="52" t="s">
        <v>4935</v>
      </c>
      <c r="M570" s="52" t="s">
        <v>4927</v>
      </c>
      <c r="N570" s="52" t="s">
        <v>6130</v>
      </c>
      <c r="O570" s="48" t="s">
        <v>6136</v>
      </c>
      <c r="P570" s="52">
        <v>796</v>
      </c>
      <c r="Q570" s="52" t="s">
        <v>4930</v>
      </c>
      <c r="R570" s="48">
        <v>9</v>
      </c>
      <c r="S570" s="48">
        <v>34500</v>
      </c>
      <c r="T570" s="47">
        <v>0</v>
      </c>
      <c r="U570" s="47">
        <f t="shared" si="160"/>
        <v>0</v>
      </c>
      <c r="V570" s="48"/>
      <c r="W570" s="48">
        <v>2015</v>
      </c>
      <c r="X570" s="48" t="s">
        <v>9201</v>
      </c>
      <c r="Y570" s="54"/>
      <c r="Z570" s="80"/>
      <c r="AA570" s="80"/>
      <c r="AB570" s="87"/>
    </row>
    <row r="571" spans="1:28" s="20" customFormat="1" ht="75.75" customHeight="1">
      <c r="A571" s="48" t="s">
        <v>10419</v>
      </c>
      <c r="B571" s="52" t="s">
        <v>4928</v>
      </c>
      <c r="C571" s="52" t="s">
        <v>7191</v>
      </c>
      <c r="D571" s="52" t="s">
        <v>7192</v>
      </c>
      <c r="E571" s="52" t="s">
        <v>5978</v>
      </c>
      <c r="F571" s="48" t="s">
        <v>4158</v>
      </c>
      <c r="G571" s="48" t="s">
        <v>7164</v>
      </c>
      <c r="H571" s="48">
        <v>0</v>
      </c>
      <c r="I571" s="52" t="s">
        <v>4922</v>
      </c>
      <c r="J571" s="52" t="s">
        <v>4923</v>
      </c>
      <c r="K571" s="48" t="s">
        <v>10436</v>
      </c>
      <c r="L571" s="52" t="s">
        <v>4935</v>
      </c>
      <c r="M571" s="52" t="s">
        <v>4927</v>
      </c>
      <c r="N571" s="52" t="s">
        <v>6130</v>
      </c>
      <c r="O571" s="48" t="s">
        <v>6136</v>
      </c>
      <c r="P571" s="52">
        <v>796</v>
      </c>
      <c r="Q571" s="52" t="s">
        <v>4930</v>
      </c>
      <c r="R571" s="48">
        <v>18</v>
      </c>
      <c r="S571" s="48">
        <v>34500</v>
      </c>
      <c r="T571" s="47">
        <f t="shared" ref="T571" si="212">R571*S571</f>
        <v>621000</v>
      </c>
      <c r="U571" s="47">
        <f t="shared" ref="U571" si="213">T571*1.12</f>
        <v>695520.00000000012</v>
      </c>
      <c r="V571" s="48"/>
      <c r="W571" s="48">
        <v>2015</v>
      </c>
      <c r="X571" s="48"/>
      <c r="Y571" s="54"/>
      <c r="Z571" s="88"/>
      <c r="AA571" s="88"/>
      <c r="AB571" s="88">
        <f>AA571*Z571</f>
        <v>0</v>
      </c>
    </row>
    <row r="572" spans="1:28" s="7" customFormat="1" ht="75.75" customHeight="1">
      <c r="A572" s="48" t="s">
        <v>1059</v>
      </c>
      <c r="B572" s="52" t="s">
        <v>4928</v>
      </c>
      <c r="C572" s="52" t="s">
        <v>7193</v>
      </c>
      <c r="D572" s="52" t="s">
        <v>7194</v>
      </c>
      <c r="E572" s="52" t="s">
        <v>7195</v>
      </c>
      <c r="F572" s="48" t="s">
        <v>4159</v>
      </c>
      <c r="G572" s="48" t="s">
        <v>7164</v>
      </c>
      <c r="H572" s="48">
        <v>0</v>
      </c>
      <c r="I572" s="52" t="s">
        <v>4922</v>
      </c>
      <c r="J572" s="52" t="s">
        <v>4923</v>
      </c>
      <c r="K572" s="48" t="s">
        <v>7133</v>
      </c>
      <c r="L572" s="52" t="s">
        <v>4935</v>
      </c>
      <c r="M572" s="52" t="s">
        <v>4927</v>
      </c>
      <c r="N572" s="52" t="s">
        <v>6130</v>
      </c>
      <c r="O572" s="48" t="s">
        <v>6136</v>
      </c>
      <c r="P572" s="52">
        <v>796</v>
      </c>
      <c r="Q572" s="52" t="s">
        <v>4930</v>
      </c>
      <c r="R572" s="48">
        <v>3</v>
      </c>
      <c r="S572" s="48">
        <v>267429.59999999998</v>
      </c>
      <c r="T572" s="47">
        <v>0</v>
      </c>
      <c r="U572" s="47">
        <f t="shared" si="160"/>
        <v>0</v>
      </c>
      <c r="V572" s="48"/>
      <c r="W572" s="48">
        <v>2015</v>
      </c>
      <c r="X572" s="48" t="s">
        <v>9201</v>
      </c>
      <c r="Y572" s="54"/>
      <c r="Z572" s="80"/>
      <c r="AA572" s="80"/>
      <c r="AB572" s="87"/>
    </row>
    <row r="573" spans="1:28" s="20" customFormat="1" ht="75.75" customHeight="1">
      <c r="A573" s="48" t="s">
        <v>10418</v>
      </c>
      <c r="B573" s="52" t="s">
        <v>4928</v>
      </c>
      <c r="C573" s="52" t="s">
        <v>7193</v>
      </c>
      <c r="D573" s="52" t="s">
        <v>7194</v>
      </c>
      <c r="E573" s="52" t="s">
        <v>7195</v>
      </c>
      <c r="F573" s="48" t="s">
        <v>4159</v>
      </c>
      <c r="G573" s="48" t="s">
        <v>7164</v>
      </c>
      <c r="H573" s="48">
        <v>0</v>
      </c>
      <c r="I573" s="52" t="s">
        <v>4922</v>
      </c>
      <c r="J573" s="52" t="s">
        <v>4923</v>
      </c>
      <c r="K573" s="48" t="s">
        <v>10436</v>
      </c>
      <c r="L573" s="52" t="s">
        <v>4935</v>
      </c>
      <c r="M573" s="52" t="s">
        <v>4927</v>
      </c>
      <c r="N573" s="52" t="s">
        <v>6130</v>
      </c>
      <c r="O573" s="48" t="s">
        <v>6136</v>
      </c>
      <c r="P573" s="52">
        <v>796</v>
      </c>
      <c r="Q573" s="52" t="s">
        <v>4930</v>
      </c>
      <c r="R573" s="48">
        <v>6</v>
      </c>
      <c r="S573" s="48">
        <v>267429.59999999998</v>
      </c>
      <c r="T573" s="47">
        <f t="shared" ref="T573" si="214">R573*S573</f>
        <v>1604577.5999999999</v>
      </c>
      <c r="U573" s="47">
        <f t="shared" ref="U573" si="215">T573*1.12</f>
        <v>1797126.912</v>
      </c>
      <c r="V573" s="48"/>
      <c r="W573" s="48">
        <v>2015</v>
      </c>
      <c r="X573" s="48"/>
      <c r="Y573" s="54"/>
      <c r="Z573" s="88"/>
      <c r="AA573" s="88"/>
      <c r="AB573" s="88">
        <f t="shared" ref="AB573:AB577" si="216">AA573*Z573</f>
        <v>0</v>
      </c>
    </row>
    <row r="574" spans="1:28" s="7" customFormat="1" ht="75.75" customHeight="1">
      <c r="A574" s="48" t="s">
        <v>1060</v>
      </c>
      <c r="B574" s="52" t="s">
        <v>4928</v>
      </c>
      <c r="C574" s="52" t="s">
        <v>7196</v>
      </c>
      <c r="D574" s="52" t="s">
        <v>7197</v>
      </c>
      <c r="E574" s="52" t="s">
        <v>5978</v>
      </c>
      <c r="F574" s="48" t="s">
        <v>4160</v>
      </c>
      <c r="G574" s="48" t="s">
        <v>7164</v>
      </c>
      <c r="H574" s="48">
        <v>0</v>
      </c>
      <c r="I574" s="52" t="s">
        <v>4922</v>
      </c>
      <c r="J574" s="52" t="s">
        <v>4923</v>
      </c>
      <c r="K574" s="48" t="s">
        <v>7133</v>
      </c>
      <c r="L574" s="52" t="s">
        <v>4935</v>
      </c>
      <c r="M574" s="52" t="s">
        <v>4927</v>
      </c>
      <c r="N574" s="52" t="s">
        <v>6130</v>
      </c>
      <c r="O574" s="48" t="s">
        <v>6136</v>
      </c>
      <c r="P574" s="52">
        <v>796</v>
      </c>
      <c r="Q574" s="52" t="s">
        <v>4930</v>
      </c>
      <c r="R574" s="48">
        <v>6</v>
      </c>
      <c r="S574" s="48">
        <v>25704</v>
      </c>
      <c r="T574" s="47">
        <f t="shared" ref="T574:T577" si="217">R574*S574</f>
        <v>154224</v>
      </c>
      <c r="U574" s="47">
        <f t="shared" si="160"/>
        <v>172730.88</v>
      </c>
      <c r="V574" s="48"/>
      <c r="W574" s="48">
        <v>2015</v>
      </c>
      <c r="X574" s="48"/>
      <c r="Y574" s="54"/>
      <c r="Z574" s="80"/>
      <c r="AA574" s="80"/>
      <c r="AB574" s="88">
        <f t="shared" si="216"/>
        <v>0</v>
      </c>
    </row>
    <row r="575" spans="1:28" s="7" customFormat="1" ht="75.75" customHeight="1">
      <c r="A575" s="48" t="s">
        <v>1061</v>
      </c>
      <c r="B575" s="52" t="s">
        <v>4928</v>
      </c>
      <c r="C575" s="52" t="s">
        <v>7198</v>
      </c>
      <c r="D575" s="52" t="s">
        <v>7199</v>
      </c>
      <c r="E575" s="52" t="s">
        <v>7200</v>
      </c>
      <c r="F575" s="48" t="s">
        <v>4161</v>
      </c>
      <c r="G575" s="48" t="s">
        <v>7164</v>
      </c>
      <c r="H575" s="48">
        <v>0</v>
      </c>
      <c r="I575" s="52" t="s">
        <v>4922</v>
      </c>
      <c r="J575" s="52" t="s">
        <v>4923</v>
      </c>
      <c r="K575" s="48" t="s">
        <v>7133</v>
      </c>
      <c r="L575" s="52" t="s">
        <v>4935</v>
      </c>
      <c r="M575" s="52" t="s">
        <v>4927</v>
      </c>
      <c r="N575" s="52" t="s">
        <v>6130</v>
      </c>
      <c r="O575" s="48" t="s">
        <v>6136</v>
      </c>
      <c r="P575" s="52">
        <v>796</v>
      </c>
      <c r="Q575" s="52" t="s">
        <v>4930</v>
      </c>
      <c r="R575" s="48">
        <v>10</v>
      </c>
      <c r="S575" s="48">
        <v>2760</v>
      </c>
      <c r="T575" s="47">
        <f t="shared" si="217"/>
        <v>27600</v>
      </c>
      <c r="U575" s="47">
        <f t="shared" si="160"/>
        <v>30912.000000000004</v>
      </c>
      <c r="V575" s="48"/>
      <c r="W575" s="48">
        <v>2015</v>
      </c>
      <c r="X575" s="48"/>
      <c r="Y575" s="54"/>
      <c r="Z575" s="80"/>
      <c r="AA575" s="80"/>
      <c r="AB575" s="88">
        <f t="shared" si="216"/>
        <v>0</v>
      </c>
    </row>
    <row r="576" spans="1:28" s="7" customFormat="1" ht="75.75" customHeight="1">
      <c r="A576" s="48" t="s">
        <v>1063</v>
      </c>
      <c r="B576" s="52" t="s">
        <v>4928</v>
      </c>
      <c r="C576" s="52" t="s">
        <v>7198</v>
      </c>
      <c r="D576" s="52" t="s">
        <v>7199</v>
      </c>
      <c r="E576" s="52" t="s">
        <v>7200</v>
      </c>
      <c r="F576" s="48" t="s">
        <v>4161</v>
      </c>
      <c r="G576" s="48" t="s">
        <v>7164</v>
      </c>
      <c r="H576" s="48">
        <v>0</v>
      </c>
      <c r="I576" s="52" t="s">
        <v>4922</v>
      </c>
      <c r="J576" s="52" t="s">
        <v>4923</v>
      </c>
      <c r="K576" s="48" t="s">
        <v>7133</v>
      </c>
      <c r="L576" s="52" t="s">
        <v>4935</v>
      </c>
      <c r="M576" s="52" t="s">
        <v>4927</v>
      </c>
      <c r="N576" s="52" t="s">
        <v>6130</v>
      </c>
      <c r="O576" s="48" t="s">
        <v>6136</v>
      </c>
      <c r="P576" s="52">
        <v>796</v>
      </c>
      <c r="Q576" s="52" t="s">
        <v>4930</v>
      </c>
      <c r="R576" s="48">
        <v>10</v>
      </c>
      <c r="S576" s="48">
        <v>2760</v>
      </c>
      <c r="T576" s="47">
        <f t="shared" si="217"/>
        <v>27600</v>
      </c>
      <c r="U576" s="47">
        <f t="shared" si="160"/>
        <v>30912.000000000004</v>
      </c>
      <c r="V576" s="48"/>
      <c r="W576" s="48">
        <v>2015</v>
      </c>
      <c r="X576" s="48"/>
      <c r="Y576" s="54"/>
      <c r="Z576" s="80"/>
      <c r="AA576" s="80"/>
      <c r="AB576" s="88">
        <f t="shared" si="216"/>
        <v>0</v>
      </c>
    </row>
    <row r="577" spans="1:28" s="7" customFormat="1" ht="75.75" customHeight="1">
      <c r="A577" s="48" t="s">
        <v>1064</v>
      </c>
      <c r="B577" s="52" t="s">
        <v>4928</v>
      </c>
      <c r="C577" s="52" t="s">
        <v>7201</v>
      </c>
      <c r="D577" s="52" t="s">
        <v>7202</v>
      </c>
      <c r="E577" s="52" t="s">
        <v>7203</v>
      </c>
      <c r="F577" s="48" t="s">
        <v>4162</v>
      </c>
      <c r="G577" s="48" t="s">
        <v>7164</v>
      </c>
      <c r="H577" s="48">
        <v>0</v>
      </c>
      <c r="I577" s="52" t="s">
        <v>4922</v>
      </c>
      <c r="J577" s="52" t="s">
        <v>4923</v>
      </c>
      <c r="K577" s="48" t="s">
        <v>7133</v>
      </c>
      <c r="L577" s="52" t="s">
        <v>4935</v>
      </c>
      <c r="M577" s="52" t="s">
        <v>4927</v>
      </c>
      <c r="N577" s="52" t="s">
        <v>6130</v>
      </c>
      <c r="O577" s="48" t="s">
        <v>6136</v>
      </c>
      <c r="P577" s="52">
        <v>796</v>
      </c>
      <c r="Q577" s="52" t="s">
        <v>4930</v>
      </c>
      <c r="R577" s="48">
        <v>12</v>
      </c>
      <c r="S577" s="48">
        <v>1422</v>
      </c>
      <c r="T577" s="47">
        <f t="shared" si="217"/>
        <v>17064</v>
      </c>
      <c r="U577" s="47">
        <f t="shared" si="160"/>
        <v>19111.68</v>
      </c>
      <c r="V577" s="48"/>
      <c r="W577" s="48">
        <v>2015</v>
      </c>
      <c r="X577" s="48"/>
      <c r="Y577" s="54"/>
      <c r="Z577" s="80"/>
      <c r="AA577" s="80"/>
      <c r="AB577" s="88">
        <f t="shared" si="216"/>
        <v>0</v>
      </c>
    </row>
    <row r="578" spans="1:28" s="7" customFormat="1" ht="75.75" customHeight="1">
      <c r="A578" s="48" t="s">
        <v>1066</v>
      </c>
      <c r="B578" s="52" t="s">
        <v>4928</v>
      </c>
      <c r="C578" s="52" t="s">
        <v>7309</v>
      </c>
      <c r="D578" s="52" t="s">
        <v>7310</v>
      </c>
      <c r="E578" s="52" t="s">
        <v>7311</v>
      </c>
      <c r="F578" s="48" t="s">
        <v>4163</v>
      </c>
      <c r="G578" s="48" t="s">
        <v>7164</v>
      </c>
      <c r="H578" s="48">
        <v>0</v>
      </c>
      <c r="I578" s="52" t="s">
        <v>4922</v>
      </c>
      <c r="J578" s="52" t="s">
        <v>4923</v>
      </c>
      <c r="K578" s="48" t="s">
        <v>7133</v>
      </c>
      <c r="L578" s="52" t="s">
        <v>4935</v>
      </c>
      <c r="M578" s="52" t="s">
        <v>4927</v>
      </c>
      <c r="N578" s="52" t="s">
        <v>6130</v>
      </c>
      <c r="O578" s="48" t="s">
        <v>6136</v>
      </c>
      <c r="P578" s="52">
        <v>796</v>
      </c>
      <c r="Q578" s="52" t="s">
        <v>4930</v>
      </c>
      <c r="R578" s="48">
        <v>1</v>
      </c>
      <c r="S578" s="48">
        <v>1000</v>
      </c>
      <c r="T578" s="47">
        <v>0</v>
      </c>
      <c r="U578" s="47">
        <f t="shared" si="160"/>
        <v>0</v>
      </c>
      <c r="V578" s="48"/>
      <c r="W578" s="48">
        <v>2015</v>
      </c>
      <c r="X578" s="48" t="s">
        <v>8661</v>
      </c>
      <c r="Y578" s="54"/>
      <c r="Z578" s="80"/>
      <c r="AA578" s="80"/>
      <c r="AB578" s="87"/>
    </row>
    <row r="579" spans="1:28" s="7" customFormat="1" ht="75.75" customHeight="1">
      <c r="A579" s="48" t="s">
        <v>1067</v>
      </c>
      <c r="B579" s="52" t="s">
        <v>4928</v>
      </c>
      <c r="C579" s="52" t="s">
        <v>7309</v>
      </c>
      <c r="D579" s="52" t="s">
        <v>7310</v>
      </c>
      <c r="E579" s="52" t="s">
        <v>7311</v>
      </c>
      <c r="F579" s="48" t="s">
        <v>4163</v>
      </c>
      <c r="G579" s="48" t="s">
        <v>7164</v>
      </c>
      <c r="H579" s="48">
        <v>0</v>
      </c>
      <c r="I579" s="52" t="s">
        <v>4922</v>
      </c>
      <c r="J579" s="52" t="s">
        <v>4923</v>
      </c>
      <c r="K579" s="48" t="s">
        <v>7133</v>
      </c>
      <c r="L579" s="52" t="s">
        <v>4935</v>
      </c>
      <c r="M579" s="52" t="s">
        <v>4927</v>
      </c>
      <c r="N579" s="52" t="s">
        <v>6130</v>
      </c>
      <c r="O579" s="48" t="s">
        <v>6136</v>
      </c>
      <c r="P579" s="52">
        <v>796</v>
      </c>
      <c r="Q579" s="52" t="s">
        <v>4930</v>
      </c>
      <c r="R579" s="48">
        <v>101</v>
      </c>
      <c r="S579" s="48">
        <v>1000</v>
      </c>
      <c r="T579" s="47">
        <f>R579*S579</f>
        <v>101000</v>
      </c>
      <c r="U579" s="47">
        <f t="shared" si="160"/>
        <v>113120.00000000001</v>
      </c>
      <c r="V579" s="48"/>
      <c r="W579" s="48">
        <v>2015</v>
      </c>
      <c r="X579" s="48"/>
      <c r="Y579" s="54"/>
      <c r="Z579" s="80"/>
      <c r="AA579" s="80"/>
      <c r="AB579" s="88">
        <f>AA579*Z579</f>
        <v>0</v>
      </c>
    </row>
    <row r="580" spans="1:28" s="7" customFormat="1" ht="75.75" customHeight="1">
      <c r="A580" s="48" t="s">
        <v>1068</v>
      </c>
      <c r="B580" s="52" t="s">
        <v>4928</v>
      </c>
      <c r="C580" s="52" t="s">
        <v>7309</v>
      </c>
      <c r="D580" s="52" t="s">
        <v>7310</v>
      </c>
      <c r="E580" s="52" t="s">
        <v>7311</v>
      </c>
      <c r="F580" s="48" t="s">
        <v>4164</v>
      </c>
      <c r="G580" s="48" t="s">
        <v>7164</v>
      </c>
      <c r="H580" s="48">
        <v>0</v>
      </c>
      <c r="I580" s="52" t="s">
        <v>4922</v>
      </c>
      <c r="J580" s="52" t="s">
        <v>4923</v>
      </c>
      <c r="K580" s="48" t="s">
        <v>7133</v>
      </c>
      <c r="L580" s="52" t="s">
        <v>4935</v>
      </c>
      <c r="M580" s="52" t="s">
        <v>4927</v>
      </c>
      <c r="N580" s="52" t="s">
        <v>6130</v>
      </c>
      <c r="O580" s="48" t="s">
        <v>6136</v>
      </c>
      <c r="P580" s="52">
        <v>796</v>
      </c>
      <c r="Q580" s="52" t="s">
        <v>4930</v>
      </c>
      <c r="R580" s="48">
        <v>101</v>
      </c>
      <c r="S580" s="48">
        <v>24</v>
      </c>
      <c r="T580" s="47">
        <v>0</v>
      </c>
      <c r="U580" s="47">
        <f t="shared" si="160"/>
        <v>0</v>
      </c>
      <c r="V580" s="48"/>
      <c r="W580" s="48">
        <v>2015</v>
      </c>
      <c r="X580" s="48" t="s">
        <v>8881</v>
      </c>
      <c r="Y580" s="54"/>
      <c r="Z580" s="80"/>
      <c r="AA580" s="80"/>
      <c r="AB580" s="87"/>
    </row>
    <row r="581" spans="1:28" s="7" customFormat="1" ht="75.75" customHeight="1">
      <c r="A581" s="48" t="s">
        <v>1070</v>
      </c>
      <c r="B581" s="52" t="s">
        <v>4928</v>
      </c>
      <c r="C581" s="52" t="s">
        <v>7312</v>
      </c>
      <c r="D581" s="52" t="s">
        <v>7313</v>
      </c>
      <c r="E581" s="52" t="s">
        <v>7314</v>
      </c>
      <c r="F581" s="48" t="s">
        <v>4165</v>
      </c>
      <c r="G581" s="48" t="s">
        <v>7164</v>
      </c>
      <c r="H581" s="48">
        <v>0</v>
      </c>
      <c r="I581" s="52" t="s">
        <v>4922</v>
      </c>
      <c r="J581" s="52" t="s">
        <v>4923</v>
      </c>
      <c r="K581" s="48" t="s">
        <v>7133</v>
      </c>
      <c r="L581" s="52" t="s">
        <v>4935</v>
      </c>
      <c r="M581" s="52" t="s">
        <v>4927</v>
      </c>
      <c r="N581" s="52" t="s">
        <v>6130</v>
      </c>
      <c r="O581" s="48" t="s">
        <v>6136</v>
      </c>
      <c r="P581" s="52">
        <v>796</v>
      </c>
      <c r="Q581" s="52" t="s">
        <v>4930</v>
      </c>
      <c r="R581" s="48">
        <v>2</v>
      </c>
      <c r="S581" s="48">
        <v>48300</v>
      </c>
      <c r="T581" s="47">
        <f t="shared" ref="T581:T599" si="218">R581*S581</f>
        <v>96600</v>
      </c>
      <c r="U581" s="47">
        <f t="shared" si="160"/>
        <v>108192.00000000001</v>
      </c>
      <c r="V581" s="48"/>
      <c r="W581" s="48">
        <v>2015</v>
      </c>
      <c r="X581" s="48"/>
      <c r="Y581" s="54"/>
      <c r="Z581" s="80"/>
      <c r="AA581" s="80"/>
      <c r="AB581" s="88">
        <f t="shared" ref="AB581:AB599" si="219">AA581*Z581</f>
        <v>0</v>
      </c>
    </row>
    <row r="582" spans="1:28" s="7" customFormat="1" ht="75.75" customHeight="1">
      <c r="A582" s="48" t="s">
        <v>1072</v>
      </c>
      <c r="B582" s="52" t="s">
        <v>4928</v>
      </c>
      <c r="C582" s="52" t="s">
        <v>7312</v>
      </c>
      <c r="D582" s="52" t="s">
        <v>7313</v>
      </c>
      <c r="E582" s="52" t="s">
        <v>7314</v>
      </c>
      <c r="F582" s="48" t="s">
        <v>4166</v>
      </c>
      <c r="G582" s="48" t="s">
        <v>7164</v>
      </c>
      <c r="H582" s="48">
        <v>0</v>
      </c>
      <c r="I582" s="52" t="s">
        <v>4922</v>
      </c>
      <c r="J582" s="52" t="s">
        <v>4923</v>
      </c>
      <c r="K582" s="48" t="s">
        <v>7133</v>
      </c>
      <c r="L582" s="52" t="s">
        <v>4935</v>
      </c>
      <c r="M582" s="52" t="s">
        <v>4927</v>
      </c>
      <c r="N582" s="52" t="s">
        <v>6130</v>
      </c>
      <c r="O582" s="48" t="s">
        <v>6136</v>
      </c>
      <c r="P582" s="52">
        <v>796</v>
      </c>
      <c r="Q582" s="52" t="s">
        <v>4930</v>
      </c>
      <c r="R582" s="48">
        <v>1</v>
      </c>
      <c r="S582" s="48">
        <v>48300</v>
      </c>
      <c r="T582" s="47">
        <f t="shared" si="218"/>
        <v>48300</v>
      </c>
      <c r="U582" s="47">
        <f t="shared" si="160"/>
        <v>54096.000000000007</v>
      </c>
      <c r="V582" s="48"/>
      <c r="W582" s="48">
        <v>2015</v>
      </c>
      <c r="X582" s="48"/>
      <c r="Y582" s="54"/>
      <c r="Z582" s="80"/>
      <c r="AA582" s="80"/>
      <c r="AB582" s="88">
        <f t="shared" si="219"/>
        <v>0</v>
      </c>
    </row>
    <row r="583" spans="1:28" s="7" customFormat="1" ht="75.75" customHeight="1">
      <c r="A583" s="48" t="s">
        <v>1074</v>
      </c>
      <c r="B583" s="52" t="s">
        <v>4928</v>
      </c>
      <c r="C583" s="52" t="s">
        <v>7315</v>
      </c>
      <c r="D583" s="52" t="s">
        <v>7316</v>
      </c>
      <c r="E583" s="52" t="s">
        <v>7317</v>
      </c>
      <c r="F583" s="48" t="s">
        <v>4167</v>
      </c>
      <c r="G583" s="48" t="s">
        <v>7164</v>
      </c>
      <c r="H583" s="48">
        <v>0</v>
      </c>
      <c r="I583" s="52" t="s">
        <v>4922</v>
      </c>
      <c r="J583" s="52" t="s">
        <v>4923</v>
      </c>
      <c r="K583" s="48" t="s">
        <v>7133</v>
      </c>
      <c r="L583" s="52" t="s">
        <v>4935</v>
      </c>
      <c r="M583" s="52" t="s">
        <v>4927</v>
      </c>
      <c r="N583" s="52" t="s">
        <v>6130</v>
      </c>
      <c r="O583" s="48" t="s">
        <v>6136</v>
      </c>
      <c r="P583" s="52">
        <v>796</v>
      </c>
      <c r="Q583" s="52" t="s">
        <v>4930</v>
      </c>
      <c r="R583" s="48">
        <v>1</v>
      </c>
      <c r="S583" s="48">
        <v>48120</v>
      </c>
      <c r="T583" s="47">
        <f t="shared" si="218"/>
        <v>48120</v>
      </c>
      <c r="U583" s="47">
        <f t="shared" si="160"/>
        <v>53894.400000000009</v>
      </c>
      <c r="V583" s="48"/>
      <c r="W583" s="48">
        <v>2015</v>
      </c>
      <c r="X583" s="48"/>
      <c r="Y583" s="54"/>
      <c r="Z583" s="80"/>
      <c r="AA583" s="80"/>
      <c r="AB583" s="88">
        <f t="shared" si="219"/>
        <v>0</v>
      </c>
    </row>
    <row r="584" spans="1:28" s="7" customFormat="1" ht="75.75" customHeight="1">
      <c r="A584" s="48" t="s">
        <v>1076</v>
      </c>
      <c r="B584" s="52" t="s">
        <v>4928</v>
      </c>
      <c r="C584" s="52" t="s">
        <v>7315</v>
      </c>
      <c r="D584" s="52" t="s">
        <v>7316</v>
      </c>
      <c r="E584" s="52" t="s">
        <v>7317</v>
      </c>
      <c r="F584" s="48" t="s">
        <v>4168</v>
      </c>
      <c r="G584" s="48" t="s">
        <v>7164</v>
      </c>
      <c r="H584" s="48">
        <v>0</v>
      </c>
      <c r="I584" s="52" t="s">
        <v>4922</v>
      </c>
      <c r="J584" s="52" t="s">
        <v>4923</v>
      </c>
      <c r="K584" s="48" t="s">
        <v>7133</v>
      </c>
      <c r="L584" s="52" t="s">
        <v>4935</v>
      </c>
      <c r="M584" s="52" t="s">
        <v>4927</v>
      </c>
      <c r="N584" s="52" t="s">
        <v>6130</v>
      </c>
      <c r="O584" s="48" t="s">
        <v>6136</v>
      </c>
      <c r="P584" s="52">
        <v>796</v>
      </c>
      <c r="Q584" s="52" t="s">
        <v>4930</v>
      </c>
      <c r="R584" s="48">
        <v>1</v>
      </c>
      <c r="S584" s="48">
        <v>48120</v>
      </c>
      <c r="T584" s="47">
        <f t="shared" si="218"/>
        <v>48120</v>
      </c>
      <c r="U584" s="47">
        <f t="shared" si="160"/>
        <v>53894.400000000009</v>
      </c>
      <c r="V584" s="48"/>
      <c r="W584" s="48">
        <v>2015</v>
      </c>
      <c r="X584" s="48"/>
      <c r="Y584" s="54"/>
      <c r="Z584" s="80"/>
      <c r="AA584" s="80"/>
      <c r="AB584" s="88">
        <f t="shared" si="219"/>
        <v>0</v>
      </c>
    </row>
    <row r="585" spans="1:28" s="7" customFormat="1" ht="75.75" customHeight="1">
      <c r="A585" s="48" t="s">
        <v>1077</v>
      </c>
      <c r="B585" s="52" t="s">
        <v>4928</v>
      </c>
      <c r="C585" s="52" t="s">
        <v>7315</v>
      </c>
      <c r="D585" s="52" t="s">
        <v>7316</v>
      </c>
      <c r="E585" s="52" t="s">
        <v>7317</v>
      </c>
      <c r="F585" s="48" t="s">
        <v>4169</v>
      </c>
      <c r="G585" s="48" t="s">
        <v>7164</v>
      </c>
      <c r="H585" s="48">
        <v>0</v>
      </c>
      <c r="I585" s="52" t="s">
        <v>4922</v>
      </c>
      <c r="J585" s="52" t="s">
        <v>4923</v>
      </c>
      <c r="K585" s="48" t="s">
        <v>7133</v>
      </c>
      <c r="L585" s="52" t="s">
        <v>4935</v>
      </c>
      <c r="M585" s="52" t="s">
        <v>4927</v>
      </c>
      <c r="N585" s="52" t="s">
        <v>6130</v>
      </c>
      <c r="O585" s="48" t="s">
        <v>6136</v>
      </c>
      <c r="P585" s="52">
        <v>796</v>
      </c>
      <c r="Q585" s="52" t="s">
        <v>4930</v>
      </c>
      <c r="R585" s="48">
        <v>1</v>
      </c>
      <c r="S585" s="48">
        <v>48060</v>
      </c>
      <c r="T585" s="47">
        <f t="shared" si="218"/>
        <v>48060</v>
      </c>
      <c r="U585" s="47">
        <f t="shared" si="160"/>
        <v>53827.200000000004</v>
      </c>
      <c r="V585" s="48"/>
      <c r="W585" s="48">
        <v>2015</v>
      </c>
      <c r="X585" s="48"/>
      <c r="Y585" s="54"/>
      <c r="Z585" s="80"/>
      <c r="AA585" s="80"/>
      <c r="AB585" s="88">
        <f t="shared" si="219"/>
        <v>0</v>
      </c>
    </row>
    <row r="586" spans="1:28" s="7" customFormat="1" ht="75.75" customHeight="1">
      <c r="A586" s="48" t="s">
        <v>1078</v>
      </c>
      <c r="B586" s="52" t="s">
        <v>4928</v>
      </c>
      <c r="C586" s="52" t="s">
        <v>7312</v>
      </c>
      <c r="D586" s="52" t="s">
        <v>7313</v>
      </c>
      <c r="E586" s="52" t="s">
        <v>7314</v>
      </c>
      <c r="F586" s="48" t="s">
        <v>4170</v>
      </c>
      <c r="G586" s="48" t="s">
        <v>7164</v>
      </c>
      <c r="H586" s="48">
        <v>0</v>
      </c>
      <c r="I586" s="52" t="s">
        <v>4922</v>
      </c>
      <c r="J586" s="52" t="s">
        <v>4923</v>
      </c>
      <c r="K586" s="48" t="s">
        <v>7133</v>
      </c>
      <c r="L586" s="52" t="s">
        <v>4935</v>
      </c>
      <c r="M586" s="52" t="s">
        <v>4927</v>
      </c>
      <c r="N586" s="52" t="s">
        <v>6130</v>
      </c>
      <c r="O586" s="48" t="s">
        <v>6136</v>
      </c>
      <c r="P586" s="52">
        <v>796</v>
      </c>
      <c r="Q586" s="52" t="s">
        <v>4930</v>
      </c>
      <c r="R586" s="48">
        <v>4</v>
      </c>
      <c r="S586" s="48">
        <v>82800</v>
      </c>
      <c r="T586" s="47">
        <f t="shared" si="218"/>
        <v>331200</v>
      </c>
      <c r="U586" s="47">
        <f t="shared" si="160"/>
        <v>370944.00000000006</v>
      </c>
      <c r="V586" s="48"/>
      <c r="W586" s="48">
        <v>2015</v>
      </c>
      <c r="X586" s="48"/>
      <c r="Y586" s="54"/>
      <c r="Z586" s="80"/>
      <c r="AA586" s="80"/>
      <c r="AB586" s="88">
        <f t="shared" si="219"/>
        <v>0</v>
      </c>
    </row>
    <row r="587" spans="1:28" s="7" customFormat="1" ht="75.75" customHeight="1">
      <c r="A587" s="48" t="s">
        <v>1080</v>
      </c>
      <c r="B587" s="52" t="s">
        <v>4928</v>
      </c>
      <c r="C587" s="52" t="s">
        <v>7204</v>
      </c>
      <c r="D587" s="52" t="s">
        <v>7205</v>
      </c>
      <c r="E587" s="52" t="s">
        <v>5978</v>
      </c>
      <c r="F587" s="48" t="s">
        <v>4171</v>
      </c>
      <c r="G587" s="48" t="s">
        <v>7164</v>
      </c>
      <c r="H587" s="48">
        <v>0</v>
      </c>
      <c r="I587" s="52" t="s">
        <v>4922</v>
      </c>
      <c r="J587" s="52" t="s">
        <v>4923</v>
      </c>
      <c r="K587" s="48" t="s">
        <v>7133</v>
      </c>
      <c r="L587" s="52" t="s">
        <v>4935</v>
      </c>
      <c r="M587" s="52" t="s">
        <v>4927</v>
      </c>
      <c r="N587" s="52" t="s">
        <v>6130</v>
      </c>
      <c r="O587" s="48" t="s">
        <v>6136</v>
      </c>
      <c r="P587" s="52">
        <v>796</v>
      </c>
      <c r="Q587" s="52" t="s">
        <v>4930</v>
      </c>
      <c r="R587" s="48">
        <v>6</v>
      </c>
      <c r="S587" s="48">
        <v>2070</v>
      </c>
      <c r="T587" s="47">
        <f t="shared" si="218"/>
        <v>12420</v>
      </c>
      <c r="U587" s="47">
        <f t="shared" si="160"/>
        <v>13910.400000000001</v>
      </c>
      <c r="V587" s="48"/>
      <c r="W587" s="48">
        <v>2015</v>
      </c>
      <c r="X587" s="48"/>
      <c r="Y587" s="54"/>
      <c r="Z587" s="80"/>
      <c r="AA587" s="80"/>
      <c r="AB587" s="88">
        <f t="shared" si="219"/>
        <v>0</v>
      </c>
    </row>
    <row r="588" spans="1:28" s="7" customFormat="1" ht="75.75" customHeight="1">
      <c r="A588" s="48" t="s">
        <v>1082</v>
      </c>
      <c r="B588" s="52" t="s">
        <v>4928</v>
      </c>
      <c r="C588" s="52" t="s">
        <v>7318</v>
      </c>
      <c r="D588" s="52" t="s">
        <v>7319</v>
      </c>
      <c r="E588" s="52" t="s">
        <v>7320</v>
      </c>
      <c r="F588" s="48" t="s">
        <v>4172</v>
      </c>
      <c r="G588" s="48" t="s">
        <v>7164</v>
      </c>
      <c r="H588" s="48">
        <v>0</v>
      </c>
      <c r="I588" s="52" t="s">
        <v>4922</v>
      </c>
      <c r="J588" s="52" t="s">
        <v>4923</v>
      </c>
      <c r="K588" s="48" t="s">
        <v>7133</v>
      </c>
      <c r="L588" s="52" t="s">
        <v>4935</v>
      </c>
      <c r="M588" s="52" t="s">
        <v>4927</v>
      </c>
      <c r="N588" s="52" t="s">
        <v>6130</v>
      </c>
      <c r="O588" s="48" t="s">
        <v>6136</v>
      </c>
      <c r="P588" s="52">
        <v>796</v>
      </c>
      <c r="Q588" s="52" t="s">
        <v>4930</v>
      </c>
      <c r="R588" s="48">
        <v>4</v>
      </c>
      <c r="S588" s="48">
        <v>36000</v>
      </c>
      <c r="T588" s="47">
        <f t="shared" si="218"/>
        <v>144000</v>
      </c>
      <c r="U588" s="47">
        <f t="shared" si="160"/>
        <v>161280.00000000003</v>
      </c>
      <c r="V588" s="48"/>
      <c r="W588" s="48">
        <v>2015</v>
      </c>
      <c r="X588" s="48"/>
      <c r="Y588" s="54"/>
      <c r="Z588" s="80"/>
      <c r="AA588" s="80"/>
      <c r="AB588" s="88">
        <f t="shared" si="219"/>
        <v>0</v>
      </c>
    </row>
    <row r="589" spans="1:28" s="7" customFormat="1" ht="75.75" customHeight="1">
      <c r="A589" s="48" t="s">
        <v>1084</v>
      </c>
      <c r="B589" s="52" t="s">
        <v>4928</v>
      </c>
      <c r="C589" s="52" t="s">
        <v>7321</v>
      </c>
      <c r="D589" s="52" t="s">
        <v>7322</v>
      </c>
      <c r="E589" s="52" t="s">
        <v>7323</v>
      </c>
      <c r="F589" s="48" t="s">
        <v>4173</v>
      </c>
      <c r="G589" s="48" t="s">
        <v>7164</v>
      </c>
      <c r="H589" s="48">
        <v>0</v>
      </c>
      <c r="I589" s="52" t="s">
        <v>4922</v>
      </c>
      <c r="J589" s="52" t="s">
        <v>4923</v>
      </c>
      <c r="K589" s="48" t="s">
        <v>7133</v>
      </c>
      <c r="L589" s="52" t="s">
        <v>4935</v>
      </c>
      <c r="M589" s="52" t="s">
        <v>4927</v>
      </c>
      <c r="N589" s="52" t="s">
        <v>6130</v>
      </c>
      <c r="O589" s="48" t="s">
        <v>6136</v>
      </c>
      <c r="P589" s="52">
        <v>796</v>
      </c>
      <c r="Q589" s="52" t="s">
        <v>4930</v>
      </c>
      <c r="R589" s="48">
        <v>4</v>
      </c>
      <c r="S589" s="48">
        <v>38722.800000000003</v>
      </c>
      <c r="T589" s="47">
        <f t="shared" si="218"/>
        <v>154891.20000000001</v>
      </c>
      <c r="U589" s="47">
        <f t="shared" si="160"/>
        <v>173478.14400000003</v>
      </c>
      <c r="V589" s="48"/>
      <c r="W589" s="48">
        <v>2015</v>
      </c>
      <c r="X589" s="48"/>
      <c r="Y589" s="54"/>
      <c r="Z589" s="80"/>
      <c r="AA589" s="80"/>
      <c r="AB589" s="88">
        <f t="shared" si="219"/>
        <v>0</v>
      </c>
    </row>
    <row r="590" spans="1:28" s="7" customFormat="1" ht="75.75" customHeight="1">
      <c r="A590" s="48" t="s">
        <v>1086</v>
      </c>
      <c r="B590" s="52" t="s">
        <v>4928</v>
      </c>
      <c r="C590" s="52" t="s">
        <v>7351</v>
      </c>
      <c r="D590" s="52" t="s">
        <v>7439</v>
      </c>
      <c r="E590" s="52" t="s">
        <v>7440</v>
      </c>
      <c r="F590" s="48" t="s">
        <v>4174</v>
      </c>
      <c r="G590" s="48" t="s">
        <v>7164</v>
      </c>
      <c r="H590" s="48">
        <v>0</v>
      </c>
      <c r="I590" s="52" t="s">
        <v>4922</v>
      </c>
      <c r="J590" s="52" t="s">
        <v>4923</v>
      </c>
      <c r="K590" s="48" t="s">
        <v>7133</v>
      </c>
      <c r="L590" s="52" t="s">
        <v>4935</v>
      </c>
      <c r="M590" s="52" t="s">
        <v>4927</v>
      </c>
      <c r="N590" s="52" t="s">
        <v>6130</v>
      </c>
      <c r="O590" s="48" t="s">
        <v>6136</v>
      </c>
      <c r="P590" s="52">
        <v>796</v>
      </c>
      <c r="Q590" s="52" t="s">
        <v>4930</v>
      </c>
      <c r="R590" s="48">
        <v>8</v>
      </c>
      <c r="S590" s="48">
        <v>20534.400000000001</v>
      </c>
      <c r="T590" s="47">
        <f t="shared" si="218"/>
        <v>164275.20000000001</v>
      </c>
      <c r="U590" s="47">
        <f t="shared" si="160"/>
        <v>183988.22400000002</v>
      </c>
      <c r="V590" s="48"/>
      <c r="W590" s="48">
        <v>2015</v>
      </c>
      <c r="X590" s="48"/>
      <c r="Y590" s="54"/>
      <c r="Z590" s="80"/>
      <c r="AA590" s="80"/>
      <c r="AB590" s="88">
        <f t="shared" si="219"/>
        <v>0</v>
      </c>
    </row>
    <row r="591" spans="1:28" s="7" customFormat="1" ht="75.75" customHeight="1">
      <c r="A591" s="48" t="s">
        <v>6382</v>
      </c>
      <c r="B591" s="52" t="s">
        <v>4928</v>
      </c>
      <c r="C591" s="52" t="s">
        <v>7324</v>
      </c>
      <c r="D591" s="52" t="s">
        <v>7325</v>
      </c>
      <c r="E591" s="52" t="s">
        <v>7326</v>
      </c>
      <c r="F591" s="48" t="s">
        <v>4175</v>
      </c>
      <c r="G591" s="48" t="s">
        <v>7164</v>
      </c>
      <c r="H591" s="48">
        <v>0</v>
      </c>
      <c r="I591" s="52" t="s">
        <v>4922</v>
      </c>
      <c r="J591" s="52" t="s">
        <v>4923</v>
      </c>
      <c r="K591" s="48" t="s">
        <v>7133</v>
      </c>
      <c r="L591" s="52" t="s">
        <v>4935</v>
      </c>
      <c r="M591" s="52" t="s">
        <v>4927</v>
      </c>
      <c r="N591" s="52" t="s">
        <v>6130</v>
      </c>
      <c r="O591" s="48" t="s">
        <v>6136</v>
      </c>
      <c r="P591" s="52">
        <v>796</v>
      </c>
      <c r="Q591" s="52" t="s">
        <v>4930</v>
      </c>
      <c r="R591" s="48">
        <v>5</v>
      </c>
      <c r="S591" s="48">
        <v>8534.4</v>
      </c>
      <c r="T591" s="47">
        <f t="shared" si="218"/>
        <v>42672</v>
      </c>
      <c r="U591" s="47">
        <f t="shared" si="160"/>
        <v>47792.640000000007</v>
      </c>
      <c r="V591" s="48"/>
      <c r="W591" s="48">
        <v>2015</v>
      </c>
      <c r="X591" s="48"/>
      <c r="Y591" s="54"/>
      <c r="Z591" s="80"/>
      <c r="AA591" s="80"/>
      <c r="AB591" s="88">
        <f t="shared" si="219"/>
        <v>0</v>
      </c>
    </row>
    <row r="592" spans="1:28" s="7" customFormat="1" ht="75.75" customHeight="1">
      <c r="A592" s="48" t="s">
        <v>6383</v>
      </c>
      <c r="B592" s="52" t="s">
        <v>4928</v>
      </c>
      <c r="C592" s="52" t="s">
        <v>7327</v>
      </c>
      <c r="D592" s="52" t="s">
        <v>7328</v>
      </c>
      <c r="E592" s="52" t="s">
        <v>7329</v>
      </c>
      <c r="F592" s="48" t="s">
        <v>4176</v>
      </c>
      <c r="G592" s="48" t="s">
        <v>7164</v>
      </c>
      <c r="H592" s="48">
        <v>0</v>
      </c>
      <c r="I592" s="52" t="s">
        <v>4922</v>
      </c>
      <c r="J592" s="52" t="s">
        <v>4923</v>
      </c>
      <c r="K592" s="48" t="s">
        <v>7133</v>
      </c>
      <c r="L592" s="52" t="s">
        <v>4935</v>
      </c>
      <c r="M592" s="52" t="s">
        <v>4927</v>
      </c>
      <c r="N592" s="52" t="s">
        <v>6130</v>
      </c>
      <c r="O592" s="48" t="s">
        <v>6136</v>
      </c>
      <c r="P592" s="52">
        <v>796</v>
      </c>
      <c r="Q592" s="52" t="s">
        <v>4930</v>
      </c>
      <c r="R592" s="48">
        <v>30</v>
      </c>
      <c r="S592" s="48">
        <v>4418.3999999999996</v>
      </c>
      <c r="T592" s="47">
        <f t="shared" si="218"/>
        <v>132552</v>
      </c>
      <c r="U592" s="47">
        <f t="shared" si="160"/>
        <v>148458.24000000002</v>
      </c>
      <c r="V592" s="48"/>
      <c r="W592" s="48">
        <v>2015</v>
      </c>
      <c r="X592" s="48"/>
      <c r="Y592" s="54"/>
      <c r="Z592" s="80"/>
      <c r="AA592" s="80"/>
      <c r="AB592" s="88">
        <f t="shared" si="219"/>
        <v>0</v>
      </c>
    </row>
    <row r="593" spans="1:28" s="7" customFormat="1" ht="75.75" customHeight="1">
      <c r="A593" s="48" t="s">
        <v>6384</v>
      </c>
      <c r="B593" s="52" t="s">
        <v>4928</v>
      </c>
      <c r="C593" s="52" t="s">
        <v>7533</v>
      </c>
      <c r="D593" s="52" t="s">
        <v>7531</v>
      </c>
      <c r="E593" s="52" t="s">
        <v>7532</v>
      </c>
      <c r="F593" s="48" t="s">
        <v>4177</v>
      </c>
      <c r="G593" s="48" t="s">
        <v>7164</v>
      </c>
      <c r="H593" s="48">
        <v>0</v>
      </c>
      <c r="I593" s="52" t="s">
        <v>4922</v>
      </c>
      <c r="J593" s="52" t="s">
        <v>4923</v>
      </c>
      <c r="K593" s="48" t="s">
        <v>7133</v>
      </c>
      <c r="L593" s="52" t="s">
        <v>4935</v>
      </c>
      <c r="M593" s="52" t="s">
        <v>4927</v>
      </c>
      <c r="N593" s="52" t="s">
        <v>6130</v>
      </c>
      <c r="O593" s="48" t="s">
        <v>6136</v>
      </c>
      <c r="P593" s="52">
        <v>796</v>
      </c>
      <c r="Q593" s="52" t="s">
        <v>4930</v>
      </c>
      <c r="R593" s="48">
        <v>1</v>
      </c>
      <c r="S593" s="48">
        <v>114040.8</v>
      </c>
      <c r="T593" s="47">
        <f t="shared" si="218"/>
        <v>114040.8</v>
      </c>
      <c r="U593" s="47">
        <f t="shared" si="160"/>
        <v>127725.69600000001</v>
      </c>
      <c r="V593" s="48"/>
      <c r="W593" s="48">
        <v>2015</v>
      </c>
      <c r="X593" s="48"/>
      <c r="Y593" s="54"/>
      <c r="Z593" s="80"/>
      <c r="AA593" s="80"/>
      <c r="AB593" s="88">
        <f t="shared" si="219"/>
        <v>0</v>
      </c>
    </row>
    <row r="594" spans="1:28" s="7" customFormat="1" ht="75.75" customHeight="1">
      <c r="A594" s="48" t="s">
        <v>6385</v>
      </c>
      <c r="B594" s="52" t="s">
        <v>4928</v>
      </c>
      <c r="C594" s="52" t="s">
        <v>7330</v>
      </c>
      <c r="D594" s="52" t="s">
        <v>7331</v>
      </c>
      <c r="E594" s="52" t="s">
        <v>7332</v>
      </c>
      <c r="F594" s="48" t="s">
        <v>4178</v>
      </c>
      <c r="G594" s="48" t="s">
        <v>7164</v>
      </c>
      <c r="H594" s="48">
        <v>0</v>
      </c>
      <c r="I594" s="52" t="s">
        <v>4922</v>
      </c>
      <c r="J594" s="52" t="s">
        <v>4923</v>
      </c>
      <c r="K594" s="48" t="s">
        <v>7133</v>
      </c>
      <c r="L594" s="52" t="s">
        <v>6155</v>
      </c>
      <c r="M594" s="52" t="s">
        <v>4927</v>
      </c>
      <c r="N594" s="52" t="s">
        <v>6130</v>
      </c>
      <c r="O594" s="48" t="s">
        <v>6136</v>
      </c>
      <c r="P594" s="52">
        <v>796</v>
      </c>
      <c r="Q594" s="52" t="s">
        <v>4930</v>
      </c>
      <c r="R594" s="48">
        <v>2</v>
      </c>
      <c r="S594" s="48">
        <v>8461.2000000000007</v>
      </c>
      <c r="T594" s="47">
        <f t="shared" si="218"/>
        <v>16922.400000000001</v>
      </c>
      <c r="U594" s="47">
        <f t="shared" si="160"/>
        <v>18953.088000000003</v>
      </c>
      <c r="V594" s="48"/>
      <c r="W594" s="48">
        <v>2015</v>
      </c>
      <c r="X594" s="48"/>
      <c r="Y594" s="54"/>
      <c r="Z594" s="80"/>
      <c r="AA594" s="80"/>
      <c r="AB594" s="88">
        <f t="shared" si="219"/>
        <v>0</v>
      </c>
    </row>
    <row r="595" spans="1:28" s="7" customFormat="1" ht="75.75" customHeight="1">
      <c r="A595" s="48" t="s">
        <v>6386</v>
      </c>
      <c r="B595" s="52" t="s">
        <v>4928</v>
      </c>
      <c r="C595" s="52" t="s">
        <v>7748</v>
      </c>
      <c r="D595" s="52" t="s">
        <v>7746</v>
      </c>
      <c r="E595" s="52" t="s">
        <v>7747</v>
      </c>
      <c r="F595" s="48" t="s">
        <v>4179</v>
      </c>
      <c r="G595" s="48" t="s">
        <v>7164</v>
      </c>
      <c r="H595" s="48">
        <v>0</v>
      </c>
      <c r="I595" s="52" t="s">
        <v>4922</v>
      </c>
      <c r="J595" s="52" t="s">
        <v>4923</v>
      </c>
      <c r="K595" s="48" t="s">
        <v>7133</v>
      </c>
      <c r="L595" s="52" t="s">
        <v>4935</v>
      </c>
      <c r="M595" s="52" t="s">
        <v>4927</v>
      </c>
      <c r="N595" s="52" t="s">
        <v>6130</v>
      </c>
      <c r="O595" s="48" t="s">
        <v>6136</v>
      </c>
      <c r="P595" s="52">
        <v>796</v>
      </c>
      <c r="Q595" s="52" t="s">
        <v>4930</v>
      </c>
      <c r="R595" s="48">
        <v>2</v>
      </c>
      <c r="S595" s="48">
        <v>5862</v>
      </c>
      <c r="T595" s="47">
        <f t="shared" si="218"/>
        <v>11724</v>
      </c>
      <c r="U595" s="47">
        <f t="shared" si="160"/>
        <v>13130.880000000001</v>
      </c>
      <c r="V595" s="48"/>
      <c r="W595" s="48">
        <v>2015</v>
      </c>
      <c r="X595" s="48"/>
      <c r="Y595" s="54"/>
      <c r="Z595" s="80"/>
      <c r="AA595" s="80"/>
      <c r="AB595" s="88">
        <f t="shared" si="219"/>
        <v>0</v>
      </c>
    </row>
    <row r="596" spans="1:28" s="7" customFormat="1" ht="75.75" customHeight="1">
      <c r="A596" s="48" t="s">
        <v>6387</v>
      </c>
      <c r="B596" s="52" t="s">
        <v>4928</v>
      </c>
      <c r="C596" s="52" t="s">
        <v>7748</v>
      </c>
      <c r="D596" s="52" t="s">
        <v>7746</v>
      </c>
      <c r="E596" s="52" t="s">
        <v>7747</v>
      </c>
      <c r="F596" s="48" t="s">
        <v>4179</v>
      </c>
      <c r="G596" s="48" t="s">
        <v>7164</v>
      </c>
      <c r="H596" s="48">
        <v>0</v>
      </c>
      <c r="I596" s="52" t="s">
        <v>4922</v>
      </c>
      <c r="J596" s="52" t="s">
        <v>4923</v>
      </c>
      <c r="K596" s="48" t="s">
        <v>7133</v>
      </c>
      <c r="L596" s="52" t="s">
        <v>4935</v>
      </c>
      <c r="M596" s="52" t="s">
        <v>4927</v>
      </c>
      <c r="N596" s="52" t="s">
        <v>6130</v>
      </c>
      <c r="O596" s="48" t="s">
        <v>6136</v>
      </c>
      <c r="P596" s="52">
        <v>796</v>
      </c>
      <c r="Q596" s="52" t="s">
        <v>4930</v>
      </c>
      <c r="R596" s="48">
        <v>2</v>
      </c>
      <c r="S596" s="48">
        <v>5862</v>
      </c>
      <c r="T596" s="47">
        <f t="shared" si="218"/>
        <v>11724</v>
      </c>
      <c r="U596" s="47">
        <f t="shared" si="160"/>
        <v>13130.880000000001</v>
      </c>
      <c r="V596" s="48"/>
      <c r="W596" s="48">
        <v>2015</v>
      </c>
      <c r="X596" s="48"/>
      <c r="Y596" s="54"/>
      <c r="Z596" s="80"/>
      <c r="AA596" s="80"/>
      <c r="AB596" s="88">
        <f t="shared" si="219"/>
        <v>0</v>
      </c>
    </row>
    <row r="597" spans="1:28" s="7" customFormat="1" ht="75.75" customHeight="1">
      <c r="A597" s="48" t="s">
        <v>6388</v>
      </c>
      <c r="B597" s="52" t="s">
        <v>4928</v>
      </c>
      <c r="C597" s="52" t="s">
        <v>5929</v>
      </c>
      <c r="D597" s="52" t="s">
        <v>5930</v>
      </c>
      <c r="E597" s="52" t="s">
        <v>5931</v>
      </c>
      <c r="F597" s="48" t="s">
        <v>4180</v>
      </c>
      <c r="G597" s="48" t="s">
        <v>7164</v>
      </c>
      <c r="H597" s="48">
        <v>0</v>
      </c>
      <c r="I597" s="52" t="s">
        <v>4922</v>
      </c>
      <c r="J597" s="52" t="s">
        <v>4923</v>
      </c>
      <c r="K597" s="48" t="s">
        <v>7133</v>
      </c>
      <c r="L597" s="52" t="s">
        <v>4935</v>
      </c>
      <c r="M597" s="52" t="s">
        <v>4927</v>
      </c>
      <c r="N597" s="52" t="s">
        <v>6130</v>
      </c>
      <c r="O597" s="48" t="s">
        <v>6136</v>
      </c>
      <c r="P597" s="52">
        <v>796</v>
      </c>
      <c r="Q597" s="52" t="s">
        <v>4930</v>
      </c>
      <c r="R597" s="48">
        <v>10</v>
      </c>
      <c r="S597" s="48">
        <v>2760</v>
      </c>
      <c r="T597" s="47">
        <f t="shared" si="218"/>
        <v>27600</v>
      </c>
      <c r="U597" s="47">
        <f t="shared" ref="U597:U674" si="220">T597*1.12</f>
        <v>30912.000000000004</v>
      </c>
      <c r="V597" s="48"/>
      <c r="W597" s="48">
        <v>2015</v>
      </c>
      <c r="X597" s="48"/>
      <c r="Y597" s="54"/>
      <c r="Z597" s="80"/>
      <c r="AA597" s="80"/>
      <c r="AB597" s="88">
        <f t="shared" si="219"/>
        <v>0</v>
      </c>
    </row>
    <row r="598" spans="1:28" s="7" customFormat="1" ht="75.75" customHeight="1">
      <c r="A598" s="48" t="s">
        <v>6389</v>
      </c>
      <c r="B598" s="52" t="s">
        <v>4928</v>
      </c>
      <c r="C598" s="52" t="s">
        <v>5929</v>
      </c>
      <c r="D598" s="52" t="s">
        <v>5930</v>
      </c>
      <c r="E598" s="52" t="s">
        <v>5931</v>
      </c>
      <c r="F598" s="48" t="s">
        <v>4181</v>
      </c>
      <c r="G598" s="48" t="s">
        <v>7164</v>
      </c>
      <c r="H598" s="48">
        <v>0</v>
      </c>
      <c r="I598" s="52" t="s">
        <v>4922</v>
      </c>
      <c r="J598" s="52" t="s">
        <v>4923</v>
      </c>
      <c r="K598" s="48" t="s">
        <v>7133</v>
      </c>
      <c r="L598" s="52" t="s">
        <v>4935</v>
      </c>
      <c r="M598" s="52" t="s">
        <v>4927</v>
      </c>
      <c r="N598" s="52" t="s">
        <v>6130</v>
      </c>
      <c r="O598" s="48" t="s">
        <v>6136</v>
      </c>
      <c r="P598" s="52">
        <v>796</v>
      </c>
      <c r="Q598" s="52" t="s">
        <v>4930</v>
      </c>
      <c r="R598" s="48">
        <v>10</v>
      </c>
      <c r="S598" s="48">
        <v>6366</v>
      </c>
      <c r="T598" s="47">
        <f t="shared" si="218"/>
        <v>63660</v>
      </c>
      <c r="U598" s="47">
        <f t="shared" si="220"/>
        <v>71299.200000000012</v>
      </c>
      <c r="V598" s="48"/>
      <c r="W598" s="48">
        <v>2015</v>
      </c>
      <c r="X598" s="48"/>
      <c r="Y598" s="54"/>
      <c r="Z598" s="80"/>
      <c r="AA598" s="80"/>
      <c r="AB598" s="88">
        <f t="shared" si="219"/>
        <v>0</v>
      </c>
    </row>
    <row r="599" spans="1:28" s="7" customFormat="1" ht="75.75" customHeight="1">
      <c r="A599" s="48" t="s">
        <v>6390</v>
      </c>
      <c r="B599" s="52" t="s">
        <v>4928</v>
      </c>
      <c r="C599" s="52" t="s">
        <v>5929</v>
      </c>
      <c r="D599" s="52" t="s">
        <v>5930</v>
      </c>
      <c r="E599" s="52" t="s">
        <v>5931</v>
      </c>
      <c r="F599" s="48" t="s">
        <v>4182</v>
      </c>
      <c r="G599" s="48" t="s">
        <v>7164</v>
      </c>
      <c r="H599" s="48">
        <v>0</v>
      </c>
      <c r="I599" s="52" t="s">
        <v>4922</v>
      </c>
      <c r="J599" s="52" t="s">
        <v>4923</v>
      </c>
      <c r="K599" s="48" t="s">
        <v>7133</v>
      </c>
      <c r="L599" s="52" t="s">
        <v>4935</v>
      </c>
      <c r="M599" s="52" t="s">
        <v>4927</v>
      </c>
      <c r="N599" s="52" t="s">
        <v>6130</v>
      </c>
      <c r="O599" s="48" t="s">
        <v>6136</v>
      </c>
      <c r="P599" s="52">
        <v>796</v>
      </c>
      <c r="Q599" s="52" t="s">
        <v>4930</v>
      </c>
      <c r="R599" s="48">
        <v>40</v>
      </c>
      <c r="S599" s="48">
        <v>6900</v>
      </c>
      <c r="T599" s="47">
        <f t="shared" si="218"/>
        <v>276000</v>
      </c>
      <c r="U599" s="47">
        <f t="shared" si="220"/>
        <v>309120.00000000006</v>
      </c>
      <c r="V599" s="48"/>
      <c r="W599" s="48">
        <v>2015</v>
      </c>
      <c r="X599" s="48"/>
      <c r="Y599" s="54"/>
      <c r="Z599" s="80"/>
      <c r="AA599" s="80"/>
      <c r="AB599" s="88">
        <f t="shared" si="219"/>
        <v>0</v>
      </c>
    </row>
    <row r="600" spans="1:28" s="7" customFormat="1" ht="75.75" customHeight="1">
      <c r="A600" s="48" t="s">
        <v>6391</v>
      </c>
      <c r="B600" s="52" t="s">
        <v>4928</v>
      </c>
      <c r="C600" s="52" t="s">
        <v>6090</v>
      </c>
      <c r="D600" s="52" t="s">
        <v>1717</v>
      </c>
      <c r="E600" s="52" t="s">
        <v>6091</v>
      </c>
      <c r="F600" s="48" t="s">
        <v>4183</v>
      </c>
      <c r="G600" s="48" t="s">
        <v>7164</v>
      </c>
      <c r="H600" s="48">
        <v>0</v>
      </c>
      <c r="I600" s="52" t="s">
        <v>4922</v>
      </c>
      <c r="J600" s="52" t="s">
        <v>4923</v>
      </c>
      <c r="K600" s="48" t="s">
        <v>7133</v>
      </c>
      <c r="L600" s="52" t="s">
        <v>4935</v>
      </c>
      <c r="M600" s="52" t="s">
        <v>4927</v>
      </c>
      <c r="N600" s="52" t="s">
        <v>4929</v>
      </c>
      <c r="O600" s="48" t="s">
        <v>6136</v>
      </c>
      <c r="P600" s="52">
        <v>796</v>
      </c>
      <c r="Q600" s="52" t="s">
        <v>4930</v>
      </c>
      <c r="R600" s="48">
        <v>4</v>
      </c>
      <c r="S600" s="48">
        <v>97750</v>
      </c>
      <c r="T600" s="47">
        <v>0</v>
      </c>
      <c r="U600" s="47">
        <f t="shared" si="220"/>
        <v>0</v>
      </c>
      <c r="V600" s="48"/>
      <c r="W600" s="48">
        <v>2015</v>
      </c>
      <c r="X600" s="48" t="s">
        <v>8661</v>
      </c>
      <c r="Y600" s="54"/>
      <c r="Z600" s="80"/>
      <c r="AA600" s="80"/>
      <c r="AB600" s="87"/>
    </row>
    <row r="601" spans="1:28" s="7" customFormat="1" ht="75.75" customHeight="1">
      <c r="A601" s="48" t="s">
        <v>8920</v>
      </c>
      <c r="B601" s="52" t="s">
        <v>4928</v>
      </c>
      <c r="C601" s="52" t="s">
        <v>6090</v>
      </c>
      <c r="D601" s="52" t="s">
        <v>1717</v>
      </c>
      <c r="E601" s="52" t="s">
        <v>6091</v>
      </c>
      <c r="F601" s="48" t="s">
        <v>4183</v>
      </c>
      <c r="G601" s="48" t="s">
        <v>7164</v>
      </c>
      <c r="H601" s="48">
        <v>0</v>
      </c>
      <c r="I601" s="52" t="s">
        <v>4922</v>
      </c>
      <c r="J601" s="52" t="s">
        <v>4923</v>
      </c>
      <c r="K601" s="48" t="s">
        <v>7133</v>
      </c>
      <c r="L601" s="52" t="s">
        <v>4935</v>
      </c>
      <c r="M601" s="52" t="s">
        <v>4927</v>
      </c>
      <c r="N601" s="52" t="s">
        <v>4929</v>
      </c>
      <c r="O601" s="48" t="s">
        <v>6136</v>
      </c>
      <c r="P601" s="52">
        <v>796</v>
      </c>
      <c r="Q601" s="52" t="s">
        <v>4930</v>
      </c>
      <c r="R601" s="48">
        <v>2</v>
      </c>
      <c r="S601" s="48">
        <v>97750</v>
      </c>
      <c r="T601" s="47">
        <f>R601*S601</f>
        <v>195500</v>
      </c>
      <c r="U601" s="47">
        <f t="shared" si="220"/>
        <v>218960.00000000003</v>
      </c>
      <c r="V601" s="48"/>
      <c r="W601" s="48">
        <v>2015</v>
      </c>
      <c r="X601" s="48"/>
      <c r="Y601" s="54"/>
      <c r="Z601" s="80"/>
      <c r="AA601" s="80"/>
      <c r="AB601" s="88">
        <f>AA601*Z601</f>
        <v>0</v>
      </c>
    </row>
    <row r="602" spans="1:28" s="7" customFormat="1" ht="75.75" customHeight="1">
      <c r="A602" s="48" t="s">
        <v>6392</v>
      </c>
      <c r="B602" s="52" t="s">
        <v>4928</v>
      </c>
      <c r="C602" s="52" t="s">
        <v>7335</v>
      </c>
      <c r="D602" s="52" t="s">
        <v>7421</v>
      </c>
      <c r="E602" s="52" t="s">
        <v>7422</v>
      </c>
      <c r="F602" s="48" t="s">
        <v>4184</v>
      </c>
      <c r="G602" s="48" t="s">
        <v>7164</v>
      </c>
      <c r="H602" s="48">
        <v>0</v>
      </c>
      <c r="I602" s="52" t="s">
        <v>4922</v>
      </c>
      <c r="J602" s="52" t="s">
        <v>4923</v>
      </c>
      <c r="K602" s="48" t="s">
        <v>7133</v>
      </c>
      <c r="L602" s="52" t="s">
        <v>4935</v>
      </c>
      <c r="M602" s="52" t="s">
        <v>4927</v>
      </c>
      <c r="N602" s="52" t="s">
        <v>4929</v>
      </c>
      <c r="O602" s="48" t="s">
        <v>6136</v>
      </c>
      <c r="P602" s="52">
        <v>796</v>
      </c>
      <c r="Q602" s="52" t="s">
        <v>4930</v>
      </c>
      <c r="R602" s="48">
        <v>2</v>
      </c>
      <c r="S602" s="48">
        <v>60522.05</v>
      </c>
      <c r="T602" s="47">
        <v>0</v>
      </c>
      <c r="U602" s="47">
        <f t="shared" si="220"/>
        <v>0</v>
      </c>
      <c r="V602" s="48"/>
      <c r="W602" s="48">
        <v>2015</v>
      </c>
      <c r="X602" s="48" t="s">
        <v>8661</v>
      </c>
      <c r="Y602" s="54"/>
      <c r="Z602" s="80"/>
      <c r="AA602" s="80"/>
      <c r="AB602" s="87"/>
    </row>
    <row r="603" spans="1:28" s="7" customFormat="1" ht="75.75" customHeight="1">
      <c r="A603" s="48" t="s">
        <v>9136</v>
      </c>
      <c r="B603" s="52" t="s">
        <v>4928</v>
      </c>
      <c r="C603" s="52" t="s">
        <v>7335</v>
      </c>
      <c r="D603" s="52" t="s">
        <v>7421</v>
      </c>
      <c r="E603" s="52" t="s">
        <v>7422</v>
      </c>
      <c r="F603" s="48" t="s">
        <v>4184</v>
      </c>
      <c r="G603" s="48" t="s">
        <v>7164</v>
      </c>
      <c r="H603" s="48">
        <v>0</v>
      </c>
      <c r="I603" s="52" t="s">
        <v>4922</v>
      </c>
      <c r="J603" s="52" t="s">
        <v>4923</v>
      </c>
      <c r="K603" s="48" t="s">
        <v>7133</v>
      </c>
      <c r="L603" s="52" t="s">
        <v>4935</v>
      </c>
      <c r="M603" s="52" t="s">
        <v>4927</v>
      </c>
      <c r="N603" s="52" t="s">
        <v>4929</v>
      </c>
      <c r="O603" s="48" t="s">
        <v>6136</v>
      </c>
      <c r="P603" s="52">
        <v>796</v>
      </c>
      <c r="Q603" s="52" t="s">
        <v>4930</v>
      </c>
      <c r="R603" s="48">
        <v>3</v>
      </c>
      <c r="S603" s="48">
        <v>60522.05</v>
      </c>
      <c r="T603" s="47">
        <v>0</v>
      </c>
      <c r="U603" s="47">
        <f t="shared" si="220"/>
        <v>0</v>
      </c>
      <c r="V603" s="48"/>
      <c r="W603" s="48">
        <v>2015</v>
      </c>
      <c r="X603" s="48">
        <v>14</v>
      </c>
      <c r="Y603" s="54">
        <v>3</v>
      </c>
      <c r="Z603" s="80"/>
      <c r="AA603" s="80"/>
      <c r="AB603" s="87"/>
    </row>
    <row r="604" spans="1:28" s="20" customFormat="1" ht="75.75" customHeight="1">
      <c r="A604" s="48" t="s">
        <v>10068</v>
      </c>
      <c r="B604" s="52" t="s">
        <v>4928</v>
      </c>
      <c r="C604" s="52" t="s">
        <v>7335</v>
      </c>
      <c r="D604" s="52" t="s">
        <v>7421</v>
      </c>
      <c r="E604" s="52" t="s">
        <v>7422</v>
      </c>
      <c r="F604" s="48" t="s">
        <v>4184</v>
      </c>
      <c r="G604" s="48" t="s">
        <v>7164</v>
      </c>
      <c r="H604" s="48">
        <v>0</v>
      </c>
      <c r="I604" s="52" t="s">
        <v>4922</v>
      </c>
      <c r="J604" s="52" t="s">
        <v>4923</v>
      </c>
      <c r="K604" s="48" t="s">
        <v>7133</v>
      </c>
      <c r="L604" s="52" t="s">
        <v>4935</v>
      </c>
      <c r="M604" s="52" t="s">
        <v>4927</v>
      </c>
      <c r="N604" s="52" t="s">
        <v>6130</v>
      </c>
      <c r="O604" s="48" t="s">
        <v>6136</v>
      </c>
      <c r="P604" s="52">
        <v>796</v>
      </c>
      <c r="Q604" s="52" t="s">
        <v>4930</v>
      </c>
      <c r="R604" s="48">
        <v>3</v>
      </c>
      <c r="S604" s="48">
        <v>60522.05</v>
      </c>
      <c r="T604" s="47">
        <f t="shared" ref="T604" si="221">R604*S604</f>
        <v>181566.15000000002</v>
      </c>
      <c r="U604" s="47">
        <f t="shared" ref="U604" si="222">T604*1.12</f>
        <v>203354.08800000005</v>
      </c>
      <c r="V604" s="48"/>
      <c r="W604" s="48">
        <v>2015</v>
      </c>
      <c r="X604" s="48"/>
      <c r="Y604" s="54">
        <v>3</v>
      </c>
      <c r="Z604" s="88"/>
      <c r="AA604" s="88"/>
      <c r="AB604" s="88">
        <f>AA604*Z604</f>
        <v>0</v>
      </c>
    </row>
    <row r="605" spans="1:28" s="7" customFormat="1" ht="75.75" customHeight="1">
      <c r="A605" s="48" t="s">
        <v>6393</v>
      </c>
      <c r="B605" s="52" t="s">
        <v>4928</v>
      </c>
      <c r="C605" s="52" t="s">
        <v>7238</v>
      </c>
      <c r="D605" s="52" t="s">
        <v>7239</v>
      </c>
      <c r="E605" s="52" t="s">
        <v>7200</v>
      </c>
      <c r="F605" s="48" t="s">
        <v>4185</v>
      </c>
      <c r="G605" s="48" t="s">
        <v>7164</v>
      </c>
      <c r="H605" s="48">
        <v>0</v>
      </c>
      <c r="I605" s="52" t="s">
        <v>4922</v>
      </c>
      <c r="J605" s="52" t="s">
        <v>4923</v>
      </c>
      <c r="K605" s="48" t="s">
        <v>7133</v>
      </c>
      <c r="L605" s="52" t="s">
        <v>4935</v>
      </c>
      <c r="M605" s="52" t="s">
        <v>4927</v>
      </c>
      <c r="N605" s="52" t="s">
        <v>4929</v>
      </c>
      <c r="O605" s="48" t="s">
        <v>6136</v>
      </c>
      <c r="P605" s="52">
        <v>796</v>
      </c>
      <c r="Q605" s="52" t="s">
        <v>4930</v>
      </c>
      <c r="R605" s="48">
        <v>2</v>
      </c>
      <c r="S605" s="48">
        <v>156985.43</v>
      </c>
      <c r="T605" s="47">
        <v>0</v>
      </c>
      <c r="U605" s="47">
        <f t="shared" si="220"/>
        <v>0</v>
      </c>
      <c r="V605" s="48"/>
      <c r="W605" s="48">
        <v>2015</v>
      </c>
      <c r="X605" s="48">
        <v>14</v>
      </c>
      <c r="Y605" s="54">
        <v>3</v>
      </c>
      <c r="Z605" s="80"/>
      <c r="AA605" s="80"/>
      <c r="AB605" s="87"/>
    </row>
    <row r="606" spans="1:28" s="20" customFormat="1" ht="75.75" customHeight="1">
      <c r="A606" s="48" t="s">
        <v>10069</v>
      </c>
      <c r="B606" s="52" t="s">
        <v>4928</v>
      </c>
      <c r="C606" s="52" t="s">
        <v>7238</v>
      </c>
      <c r="D606" s="52" t="s">
        <v>7239</v>
      </c>
      <c r="E606" s="52" t="s">
        <v>7200</v>
      </c>
      <c r="F606" s="48" t="s">
        <v>4185</v>
      </c>
      <c r="G606" s="48" t="s">
        <v>7164</v>
      </c>
      <c r="H606" s="48">
        <v>0</v>
      </c>
      <c r="I606" s="52" t="s">
        <v>4922</v>
      </c>
      <c r="J606" s="52" t="s">
        <v>4923</v>
      </c>
      <c r="K606" s="48" t="s">
        <v>7133</v>
      </c>
      <c r="L606" s="52" t="s">
        <v>4935</v>
      </c>
      <c r="M606" s="52" t="s">
        <v>4927</v>
      </c>
      <c r="N606" s="52" t="s">
        <v>6130</v>
      </c>
      <c r="O606" s="48" t="s">
        <v>6136</v>
      </c>
      <c r="P606" s="52">
        <v>796</v>
      </c>
      <c r="Q606" s="52" t="s">
        <v>4930</v>
      </c>
      <c r="R606" s="48">
        <v>2</v>
      </c>
      <c r="S606" s="48">
        <v>156985.43</v>
      </c>
      <c r="T606" s="47">
        <f t="shared" ref="T606" si="223">R606*S606</f>
        <v>313970.86</v>
      </c>
      <c r="U606" s="47">
        <f t="shared" ref="U606" si="224">T606*1.12</f>
        <v>351647.36320000002</v>
      </c>
      <c r="V606" s="48"/>
      <c r="W606" s="48">
        <v>2015</v>
      </c>
      <c r="X606" s="48"/>
      <c r="Y606" s="54">
        <v>3</v>
      </c>
      <c r="Z606" s="88"/>
      <c r="AA606" s="88"/>
      <c r="AB606" s="88">
        <f>AA606*Z606</f>
        <v>0</v>
      </c>
    </row>
    <row r="607" spans="1:28" s="7" customFormat="1" ht="75.75" customHeight="1">
      <c r="A607" s="48" t="s">
        <v>6394</v>
      </c>
      <c r="B607" s="52" t="s">
        <v>4928</v>
      </c>
      <c r="C607" s="52" t="s">
        <v>7238</v>
      </c>
      <c r="D607" s="52" t="s">
        <v>7239</v>
      </c>
      <c r="E607" s="52" t="s">
        <v>7200</v>
      </c>
      <c r="F607" s="48" t="s">
        <v>4186</v>
      </c>
      <c r="G607" s="48" t="s">
        <v>7164</v>
      </c>
      <c r="H607" s="48">
        <v>0</v>
      </c>
      <c r="I607" s="52" t="s">
        <v>4922</v>
      </c>
      <c r="J607" s="52" t="s">
        <v>4923</v>
      </c>
      <c r="K607" s="48" t="s">
        <v>7133</v>
      </c>
      <c r="L607" s="52" t="s">
        <v>4935</v>
      </c>
      <c r="M607" s="52" t="s">
        <v>4927</v>
      </c>
      <c r="N607" s="52" t="s">
        <v>4929</v>
      </c>
      <c r="O607" s="48" t="s">
        <v>6136</v>
      </c>
      <c r="P607" s="52">
        <v>796</v>
      </c>
      <c r="Q607" s="52" t="s">
        <v>4930</v>
      </c>
      <c r="R607" s="48">
        <v>2</v>
      </c>
      <c r="S607" s="48">
        <v>156985.43</v>
      </c>
      <c r="T607" s="47">
        <v>0</v>
      </c>
      <c r="U607" s="47">
        <f t="shared" si="220"/>
        <v>0</v>
      </c>
      <c r="V607" s="48"/>
      <c r="W607" s="48">
        <v>2015</v>
      </c>
      <c r="X607" s="48">
        <v>14</v>
      </c>
      <c r="Y607" s="54">
        <v>3</v>
      </c>
      <c r="Z607" s="80"/>
      <c r="AA607" s="80"/>
      <c r="AB607" s="87"/>
    </row>
    <row r="608" spans="1:28" s="20" customFormat="1" ht="75.75" customHeight="1">
      <c r="A608" s="48" t="s">
        <v>10070</v>
      </c>
      <c r="B608" s="52" t="s">
        <v>4928</v>
      </c>
      <c r="C608" s="52" t="s">
        <v>7238</v>
      </c>
      <c r="D608" s="52" t="s">
        <v>7239</v>
      </c>
      <c r="E608" s="52" t="s">
        <v>7200</v>
      </c>
      <c r="F608" s="48" t="s">
        <v>4186</v>
      </c>
      <c r="G608" s="48" t="s">
        <v>7164</v>
      </c>
      <c r="H608" s="48">
        <v>0</v>
      </c>
      <c r="I608" s="52" t="s">
        <v>4922</v>
      </c>
      <c r="J608" s="52" t="s">
        <v>4923</v>
      </c>
      <c r="K608" s="48" t="s">
        <v>7133</v>
      </c>
      <c r="L608" s="52" t="s">
        <v>4935</v>
      </c>
      <c r="M608" s="52" t="s">
        <v>4927</v>
      </c>
      <c r="N608" s="52" t="s">
        <v>6130</v>
      </c>
      <c r="O608" s="48" t="s">
        <v>6136</v>
      </c>
      <c r="P608" s="52">
        <v>796</v>
      </c>
      <c r="Q608" s="52" t="s">
        <v>4930</v>
      </c>
      <c r="R608" s="48">
        <v>2</v>
      </c>
      <c r="S608" s="48">
        <v>156985.43</v>
      </c>
      <c r="T608" s="47">
        <f t="shared" ref="T608" si="225">R608*S608</f>
        <v>313970.86</v>
      </c>
      <c r="U608" s="47">
        <f t="shared" ref="U608" si="226">T608*1.12</f>
        <v>351647.36320000002</v>
      </c>
      <c r="V608" s="48"/>
      <c r="W608" s="48">
        <v>2015</v>
      </c>
      <c r="X608" s="48"/>
      <c r="Y608" s="54">
        <v>3</v>
      </c>
      <c r="Z608" s="88"/>
      <c r="AA608" s="88"/>
      <c r="AB608" s="88">
        <f>AA608*Z608</f>
        <v>0</v>
      </c>
    </row>
    <row r="609" spans="1:28" s="7" customFormat="1" ht="75.75" customHeight="1">
      <c r="A609" s="48" t="s">
        <v>6395</v>
      </c>
      <c r="B609" s="52" t="s">
        <v>4928</v>
      </c>
      <c r="C609" s="52" t="s">
        <v>7336</v>
      </c>
      <c r="D609" s="52" t="s">
        <v>7235</v>
      </c>
      <c r="E609" s="52" t="s">
        <v>7423</v>
      </c>
      <c r="F609" s="48" t="s">
        <v>4187</v>
      </c>
      <c r="G609" s="48" t="s">
        <v>7164</v>
      </c>
      <c r="H609" s="48">
        <v>0</v>
      </c>
      <c r="I609" s="52" t="s">
        <v>4922</v>
      </c>
      <c r="J609" s="52" t="s">
        <v>4923</v>
      </c>
      <c r="K609" s="48" t="s">
        <v>7133</v>
      </c>
      <c r="L609" s="52" t="s">
        <v>4935</v>
      </c>
      <c r="M609" s="52" t="s">
        <v>4927</v>
      </c>
      <c r="N609" s="52" t="s">
        <v>4929</v>
      </c>
      <c r="O609" s="48" t="s">
        <v>6136</v>
      </c>
      <c r="P609" s="52">
        <v>796</v>
      </c>
      <c r="Q609" s="52" t="s">
        <v>4930</v>
      </c>
      <c r="R609" s="48">
        <v>4</v>
      </c>
      <c r="S609" s="48">
        <v>12187.42</v>
      </c>
      <c r="T609" s="47">
        <v>0</v>
      </c>
      <c r="U609" s="47">
        <f t="shared" si="220"/>
        <v>0</v>
      </c>
      <c r="V609" s="48"/>
      <c r="W609" s="48">
        <v>2015</v>
      </c>
      <c r="X609" s="48">
        <v>14</v>
      </c>
      <c r="Y609" s="54"/>
      <c r="Z609" s="80"/>
      <c r="AA609" s="80"/>
      <c r="AB609" s="87"/>
    </row>
    <row r="610" spans="1:28" s="20" customFormat="1" ht="75.75" customHeight="1">
      <c r="A610" s="48" t="s">
        <v>10071</v>
      </c>
      <c r="B610" s="52" t="s">
        <v>4928</v>
      </c>
      <c r="C610" s="52" t="s">
        <v>7336</v>
      </c>
      <c r="D610" s="52" t="s">
        <v>7235</v>
      </c>
      <c r="E610" s="52" t="s">
        <v>7423</v>
      </c>
      <c r="F610" s="48" t="s">
        <v>4187</v>
      </c>
      <c r="G610" s="48" t="s">
        <v>7164</v>
      </c>
      <c r="H610" s="48">
        <v>0</v>
      </c>
      <c r="I610" s="52" t="s">
        <v>4922</v>
      </c>
      <c r="J610" s="52" t="s">
        <v>4923</v>
      </c>
      <c r="K610" s="48" t="s">
        <v>7133</v>
      </c>
      <c r="L610" s="52" t="s">
        <v>4935</v>
      </c>
      <c r="M610" s="52" t="s">
        <v>4927</v>
      </c>
      <c r="N610" s="52" t="s">
        <v>6130</v>
      </c>
      <c r="O610" s="48" t="s">
        <v>6136</v>
      </c>
      <c r="P610" s="52">
        <v>796</v>
      </c>
      <c r="Q610" s="52" t="s">
        <v>4930</v>
      </c>
      <c r="R610" s="48">
        <v>4</v>
      </c>
      <c r="S610" s="48">
        <v>12187.42</v>
      </c>
      <c r="T610" s="47">
        <f t="shared" ref="T610" si="227">R610*S610</f>
        <v>48749.68</v>
      </c>
      <c r="U610" s="47">
        <f t="shared" ref="U610" si="228">T610*1.12</f>
        <v>54599.641600000003</v>
      </c>
      <c r="V610" s="48"/>
      <c r="W610" s="48">
        <v>2015</v>
      </c>
      <c r="X610" s="48"/>
      <c r="Y610" s="54"/>
      <c r="Z610" s="88"/>
      <c r="AA610" s="88"/>
      <c r="AB610" s="88">
        <f>AA610*Z610</f>
        <v>0</v>
      </c>
    </row>
    <row r="611" spans="1:28" s="7" customFormat="1" ht="75.75" customHeight="1">
      <c r="A611" s="48" t="s">
        <v>6396</v>
      </c>
      <c r="B611" s="52" t="s">
        <v>4928</v>
      </c>
      <c r="C611" s="52" t="s">
        <v>7337</v>
      </c>
      <c r="D611" s="52" t="s">
        <v>7424</v>
      </c>
      <c r="E611" s="52" t="s">
        <v>5978</v>
      </c>
      <c r="F611" s="48" t="s">
        <v>4188</v>
      </c>
      <c r="G611" s="48" t="s">
        <v>7164</v>
      </c>
      <c r="H611" s="48">
        <v>0</v>
      </c>
      <c r="I611" s="52" t="s">
        <v>4922</v>
      </c>
      <c r="J611" s="52" t="s">
        <v>4923</v>
      </c>
      <c r="K611" s="48" t="s">
        <v>7133</v>
      </c>
      <c r="L611" s="52" t="s">
        <v>4935</v>
      </c>
      <c r="M611" s="52" t="s">
        <v>4927</v>
      </c>
      <c r="N611" s="52" t="s">
        <v>4929</v>
      </c>
      <c r="O611" s="48" t="s">
        <v>6136</v>
      </c>
      <c r="P611" s="52">
        <v>796</v>
      </c>
      <c r="Q611" s="52" t="s">
        <v>4930</v>
      </c>
      <c r="R611" s="48">
        <v>6</v>
      </c>
      <c r="S611" s="48">
        <v>20936.810000000001</v>
      </c>
      <c r="T611" s="47">
        <v>0</v>
      </c>
      <c r="U611" s="47">
        <f t="shared" si="220"/>
        <v>0</v>
      </c>
      <c r="V611" s="48"/>
      <c r="W611" s="48">
        <v>2015</v>
      </c>
      <c r="X611" s="48" t="s">
        <v>8660</v>
      </c>
      <c r="Y611" s="54"/>
      <c r="Z611" s="80"/>
      <c r="AA611" s="80"/>
      <c r="AB611" s="87"/>
    </row>
    <row r="612" spans="1:28" s="7" customFormat="1" ht="75.75" customHeight="1">
      <c r="A612" s="48" t="s">
        <v>9022</v>
      </c>
      <c r="B612" s="52" t="s">
        <v>4928</v>
      </c>
      <c r="C612" s="52" t="s">
        <v>7337</v>
      </c>
      <c r="D612" s="52" t="s">
        <v>7424</v>
      </c>
      <c r="E612" s="52" t="s">
        <v>5978</v>
      </c>
      <c r="F612" s="48" t="s">
        <v>4188</v>
      </c>
      <c r="G612" s="48" t="s">
        <v>7164</v>
      </c>
      <c r="H612" s="48">
        <v>0</v>
      </c>
      <c r="I612" s="52" t="s">
        <v>4922</v>
      </c>
      <c r="J612" s="52" t="s">
        <v>4923</v>
      </c>
      <c r="K612" s="48" t="s">
        <v>7133</v>
      </c>
      <c r="L612" s="52" t="s">
        <v>4935</v>
      </c>
      <c r="M612" s="52" t="s">
        <v>4927</v>
      </c>
      <c r="N612" s="52" t="s">
        <v>4929</v>
      </c>
      <c r="O612" s="48" t="s">
        <v>6136</v>
      </c>
      <c r="P612" s="52">
        <v>796</v>
      </c>
      <c r="Q612" s="52" t="s">
        <v>4930</v>
      </c>
      <c r="R612" s="48">
        <v>10</v>
      </c>
      <c r="S612" s="48">
        <v>20999</v>
      </c>
      <c r="T612" s="47">
        <v>0</v>
      </c>
      <c r="U612" s="47">
        <f t="shared" si="220"/>
        <v>0</v>
      </c>
      <c r="V612" s="48"/>
      <c r="W612" s="48">
        <v>2015</v>
      </c>
      <c r="X612" s="48" t="s">
        <v>10114</v>
      </c>
      <c r="Y612" s="54"/>
      <c r="Z612" s="80"/>
      <c r="AA612" s="80"/>
      <c r="AB612" s="87"/>
    </row>
    <row r="613" spans="1:28" s="20" customFormat="1" ht="75.75" customHeight="1">
      <c r="A613" s="48" t="s">
        <v>10067</v>
      </c>
      <c r="B613" s="52" t="s">
        <v>4928</v>
      </c>
      <c r="C613" s="52" t="s">
        <v>7337</v>
      </c>
      <c r="D613" s="52" t="s">
        <v>7424</v>
      </c>
      <c r="E613" s="52" t="s">
        <v>5978</v>
      </c>
      <c r="F613" s="48" t="s">
        <v>4188</v>
      </c>
      <c r="G613" s="48" t="s">
        <v>7164</v>
      </c>
      <c r="H613" s="48">
        <v>0</v>
      </c>
      <c r="I613" s="52" t="s">
        <v>4922</v>
      </c>
      <c r="J613" s="52" t="s">
        <v>4923</v>
      </c>
      <c r="K613" s="48" t="s">
        <v>7133</v>
      </c>
      <c r="L613" s="52" t="s">
        <v>4935</v>
      </c>
      <c r="M613" s="52" t="s">
        <v>4927</v>
      </c>
      <c r="N613" s="52" t="s">
        <v>6130</v>
      </c>
      <c r="O613" s="48" t="s">
        <v>6136</v>
      </c>
      <c r="P613" s="52">
        <v>796</v>
      </c>
      <c r="Q613" s="52" t="s">
        <v>4930</v>
      </c>
      <c r="R613" s="48">
        <v>10</v>
      </c>
      <c r="S613" s="48">
        <v>20936.810000000001</v>
      </c>
      <c r="T613" s="47">
        <f t="shared" ref="T613" si="229">R613*S613</f>
        <v>209368.1</v>
      </c>
      <c r="U613" s="47">
        <f t="shared" ref="U613" si="230">T613*1.12</f>
        <v>234492.27200000003</v>
      </c>
      <c r="V613" s="48"/>
      <c r="W613" s="48">
        <v>2015</v>
      </c>
      <c r="X613" s="48"/>
      <c r="Y613" s="54">
        <v>3</v>
      </c>
      <c r="Z613" s="88"/>
      <c r="AA613" s="88"/>
      <c r="AB613" s="88">
        <f>AA613*Z613</f>
        <v>0</v>
      </c>
    </row>
    <row r="614" spans="1:28" s="7" customFormat="1" ht="75.75" customHeight="1">
      <c r="A614" s="48" t="s">
        <v>6397</v>
      </c>
      <c r="B614" s="52" t="s">
        <v>4928</v>
      </c>
      <c r="C614" s="52" t="s">
        <v>7338</v>
      </c>
      <c r="D614" s="52" t="s">
        <v>7425</v>
      </c>
      <c r="E614" s="52" t="s">
        <v>7426</v>
      </c>
      <c r="F614" s="48" t="s">
        <v>4189</v>
      </c>
      <c r="G614" s="48" t="s">
        <v>7164</v>
      </c>
      <c r="H614" s="48">
        <v>0</v>
      </c>
      <c r="I614" s="52" t="s">
        <v>4922</v>
      </c>
      <c r="J614" s="52" t="s">
        <v>4923</v>
      </c>
      <c r="K614" s="48" t="s">
        <v>7133</v>
      </c>
      <c r="L614" s="52" t="s">
        <v>4935</v>
      </c>
      <c r="M614" s="52" t="s">
        <v>4927</v>
      </c>
      <c r="N614" s="52" t="s">
        <v>4929</v>
      </c>
      <c r="O614" s="48" t="s">
        <v>6136</v>
      </c>
      <c r="P614" s="52">
        <v>796</v>
      </c>
      <c r="Q614" s="52" t="s">
        <v>4930</v>
      </c>
      <c r="R614" s="48">
        <v>2</v>
      </c>
      <c r="S614" s="48">
        <v>3400</v>
      </c>
      <c r="T614" s="47">
        <v>0</v>
      </c>
      <c r="U614" s="47">
        <f t="shared" si="220"/>
        <v>0</v>
      </c>
      <c r="V614" s="48"/>
      <c r="W614" s="48">
        <v>2015</v>
      </c>
      <c r="X614" s="48">
        <v>14</v>
      </c>
      <c r="Y614" s="54">
        <v>3</v>
      </c>
      <c r="Z614" s="80"/>
      <c r="AA614" s="80"/>
      <c r="AB614" s="87"/>
    </row>
    <row r="615" spans="1:28" s="20" customFormat="1" ht="75.75" customHeight="1">
      <c r="A615" s="48" t="s">
        <v>10075</v>
      </c>
      <c r="B615" s="52" t="s">
        <v>4928</v>
      </c>
      <c r="C615" s="52" t="s">
        <v>7338</v>
      </c>
      <c r="D615" s="52" t="s">
        <v>7425</v>
      </c>
      <c r="E615" s="52" t="s">
        <v>7426</v>
      </c>
      <c r="F615" s="48" t="s">
        <v>4189</v>
      </c>
      <c r="G615" s="48" t="s">
        <v>7164</v>
      </c>
      <c r="H615" s="48">
        <v>0</v>
      </c>
      <c r="I615" s="52" t="s">
        <v>4922</v>
      </c>
      <c r="J615" s="52" t="s">
        <v>4923</v>
      </c>
      <c r="K615" s="48" t="s">
        <v>7133</v>
      </c>
      <c r="L615" s="52" t="s">
        <v>4935</v>
      </c>
      <c r="M615" s="52" t="s">
        <v>4927</v>
      </c>
      <c r="N615" s="52" t="s">
        <v>6130</v>
      </c>
      <c r="O615" s="48" t="s">
        <v>6136</v>
      </c>
      <c r="P615" s="52">
        <v>796</v>
      </c>
      <c r="Q615" s="52" t="s">
        <v>4930</v>
      </c>
      <c r="R615" s="48">
        <v>2</v>
      </c>
      <c r="S615" s="48">
        <v>3400</v>
      </c>
      <c r="T615" s="47">
        <f t="shared" ref="T615" si="231">R615*S615</f>
        <v>6800</v>
      </c>
      <c r="U615" s="47">
        <f t="shared" ref="U615" si="232">T615*1.12</f>
        <v>7616.0000000000009</v>
      </c>
      <c r="V615" s="48"/>
      <c r="W615" s="48">
        <v>2015</v>
      </c>
      <c r="X615" s="48"/>
      <c r="Y615" s="54">
        <v>3</v>
      </c>
      <c r="Z615" s="88"/>
      <c r="AA615" s="88"/>
      <c r="AB615" s="88">
        <f>AA615*Z615</f>
        <v>0</v>
      </c>
    </row>
    <row r="616" spans="1:28" s="7" customFormat="1" ht="75.75" customHeight="1">
      <c r="A616" s="48" t="s">
        <v>6398</v>
      </c>
      <c r="B616" s="52" t="s">
        <v>4928</v>
      </c>
      <c r="C616" s="52" t="s">
        <v>7339</v>
      </c>
      <c r="D616" s="52" t="s">
        <v>4814</v>
      </c>
      <c r="E616" s="52" t="s">
        <v>7427</v>
      </c>
      <c r="F616" s="48" t="s">
        <v>4190</v>
      </c>
      <c r="G616" s="48" t="s">
        <v>7164</v>
      </c>
      <c r="H616" s="48">
        <v>0</v>
      </c>
      <c r="I616" s="52" t="s">
        <v>4922</v>
      </c>
      <c r="J616" s="52" t="s">
        <v>4923</v>
      </c>
      <c r="K616" s="48" t="s">
        <v>7133</v>
      </c>
      <c r="L616" s="52" t="s">
        <v>4935</v>
      </c>
      <c r="M616" s="52" t="s">
        <v>4927</v>
      </c>
      <c r="N616" s="52" t="s">
        <v>4929</v>
      </c>
      <c r="O616" s="48" t="s">
        <v>6136</v>
      </c>
      <c r="P616" s="52">
        <v>796</v>
      </c>
      <c r="Q616" s="52" t="s">
        <v>4930</v>
      </c>
      <c r="R616" s="48">
        <v>2</v>
      </c>
      <c r="S616" s="48">
        <v>3400</v>
      </c>
      <c r="T616" s="47">
        <v>0</v>
      </c>
      <c r="U616" s="47">
        <f t="shared" si="220"/>
        <v>0</v>
      </c>
      <c r="V616" s="48"/>
      <c r="W616" s="48">
        <v>2015</v>
      </c>
      <c r="X616" s="48">
        <v>14</v>
      </c>
      <c r="Y616" s="54">
        <v>3</v>
      </c>
      <c r="Z616" s="80"/>
      <c r="AA616" s="80"/>
      <c r="AB616" s="87"/>
    </row>
    <row r="617" spans="1:28" s="20" customFormat="1" ht="75.75" customHeight="1">
      <c r="A617" s="48" t="s">
        <v>10074</v>
      </c>
      <c r="B617" s="52" t="s">
        <v>4928</v>
      </c>
      <c r="C617" s="52" t="s">
        <v>7339</v>
      </c>
      <c r="D617" s="52" t="s">
        <v>4814</v>
      </c>
      <c r="E617" s="52" t="s">
        <v>7427</v>
      </c>
      <c r="F617" s="48" t="s">
        <v>4190</v>
      </c>
      <c r="G617" s="48" t="s">
        <v>7164</v>
      </c>
      <c r="H617" s="48">
        <v>0</v>
      </c>
      <c r="I617" s="52" t="s">
        <v>4922</v>
      </c>
      <c r="J617" s="52" t="s">
        <v>4923</v>
      </c>
      <c r="K617" s="48" t="s">
        <v>7133</v>
      </c>
      <c r="L617" s="52" t="s">
        <v>4935</v>
      </c>
      <c r="M617" s="52" t="s">
        <v>4927</v>
      </c>
      <c r="N617" s="52" t="s">
        <v>6130</v>
      </c>
      <c r="O617" s="48" t="s">
        <v>6136</v>
      </c>
      <c r="P617" s="52">
        <v>796</v>
      </c>
      <c r="Q617" s="52" t="s">
        <v>4930</v>
      </c>
      <c r="R617" s="48">
        <v>2</v>
      </c>
      <c r="S617" s="48">
        <v>3400</v>
      </c>
      <c r="T617" s="47">
        <f t="shared" ref="T617" si="233">R617*S617</f>
        <v>6800</v>
      </c>
      <c r="U617" s="47">
        <f t="shared" ref="U617" si="234">T617*1.12</f>
        <v>7616.0000000000009</v>
      </c>
      <c r="V617" s="48"/>
      <c r="W617" s="48">
        <v>2015</v>
      </c>
      <c r="X617" s="48"/>
      <c r="Y617" s="54">
        <v>3</v>
      </c>
      <c r="Z617" s="88"/>
      <c r="AA617" s="88"/>
      <c r="AB617" s="88">
        <f>AA617*Z617</f>
        <v>0</v>
      </c>
    </row>
    <row r="618" spans="1:28" s="7" customFormat="1" ht="75.75" customHeight="1">
      <c r="A618" s="48" t="s">
        <v>6399</v>
      </c>
      <c r="B618" s="52" t="s">
        <v>4928</v>
      </c>
      <c r="C618" s="52" t="s">
        <v>7339</v>
      </c>
      <c r="D618" s="52" t="s">
        <v>4814</v>
      </c>
      <c r="E618" s="52" t="s">
        <v>7427</v>
      </c>
      <c r="F618" s="48" t="s">
        <v>4191</v>
      </c>
      <c r="G618" s="48" t="s">
        <v>7164</v>
      </c>
      <c r="H618" s="48">
        <v>0</v>
      </c>
      <c r="I618" s="52" t="s">
        <v>4922</v>
      </c>
      <c r="J618" s="52" t="s">
        <v>4923</v>
      </c>
      <c r="K618" s="48" t="s">
        <v>7133</v>
      </c>
      <c r="L618" s="52" t="s">
        <v>4935</v>
      </c>
      <c r="M618" s="52" t="s">
        <v>4927</v>
      </c>
      <c r="N618" s="52" t="s">
        <v>4929</v>
      </c>
      <c r="O618" s="48" t="s">
        <v>6136</v>
      </c>
      <c r="P618" s="52">
        <v>796</v>
      </c>
      <c r="Q618" s="52" t="s">
        <v>4930</v>
      </c>
      <c r="R618" s="48">
        <v>2</v>
      </c>
      <c r="S618" s="48">
        <v>3400</v>
      </c>
      <c r="T618" s="47">
        <v>0</v>
      </c>
      <c r="U618" s="47">
        <f t="shared" si="220"/>
        <v>0</v>
      </c>
      <c r="V618" s="48"/>
      <c r="W618" s="48">
        <v>2015</v>
      </c>
      <c r="X618" s="48">
        <v>14</v>
      </c>
      <c r="Y618" s="54">
        <v>3</v>
      </c>
      <c r="Z618" s="80"/>
      <c r="AA618" s="80"/>
      <c r="AB618" s="87"/>
    </row>
    <row r="619" spans="1:28" s="20" customFormat="1" ht="75.75" customHeight="1">
      <c r="A619" s="48" t="s">
        <v>10073</v>
      </c>
      <c r="B619" s="52" t="s">
        <v>4928</v>
      </c>
      <c r="C619" s="52" t="s">
        <v>7339</v>
      </c>
      <c r="D619" s="52" t="s">
        <v>4814</v>
      </c>
      <c r="E619" s="52" t="s">
        <v>7427</v>
      </c>
      <c r="F619" s="48" t="s">
        <v>4191</v>
      </c>
      <c r="G619" s="48" t="s">
        <v>7164</v>
      </c>
      <c r="H619" s="48">
        <v>0</v>
      </c>
      <c r="I619" s="52" t="s">
        <v>4922</v>
      </c>
      <c r="J619" s="52" t="s">
        <v>4923</v>
      </c>
      <c r="K619" s="48" t="s">
        <v>7133</v>
      </c>
      <c r="L619" s="52" t="s">
        <v>4935</v>
      </c>
      <c r="M619" s="52" t="s">
        <v>4927</v>
      </c>
      <c r="N619" s="52" t="s">
        <v>6130</v>
      </c>
      <c r="O619" s="48" t="s">
        <v>6136</v>
      </c>
      <c r="P619" s="52">
        <v>796</v>
      </c>
      <c r="Q619" s="52" t="s">
        <v>4930</v>
      </c>
      <c r="R619" s="48">
        <v>2</v>
      </c>
      <c r="S619" s="48">
        <v>3400</v>
      </c>
      <c r="T619" s="47">
        <f t="shared" ref="T619" si="235">R619*S619</f>
        <v>6800</v>
      </c>
      <c r="U619" s="47">
        <f t="shared" ref="U619" si="236">T619*1.12</f>
        <v>7616.0000000000009</v>
      </c>
      <c r="V619" s="48"/>
      <c r="W619" s="48">
        <v>2015</v>
      </c>
      <c r="X619" s="48"/>
      <c r="Y619" s="54">
        <v>3</v>
      </c>
      <c r="Z619" s="88"/>
      <c r="AA619" s="88"/>
      <c r="AB619" s="88">
        <f>AA619*Z619</f>
        <v>0</v>
      </c>
    </row>
    <row r="620" spans="1:28" s="7" customFormat="1" ht="75.75" customHeight="1">
      <c r="A620" s="48" t="s">
        <v>6400</v>
      </c>
      <c r="B620" s="52" t="s">
        <v>4928</v>
      </c>
      <c r="C620" s="52" t="s">
        <v>7340</v>
      </c>
      <c r="D620" s="52" t="s">
        <v>4814</v>
      </c>
      <c r="E620" s="52" t="s">
        <v>7425</v>
      </c>
      <c r="F620" s="48" t="s">
        <v>4192</v>
      </c>
      <c r="G620" s="48" t="s">
        <v>7164</v>
      </c>
      <c r="H620" s="48">
        <v>0</v>
      </c>
      <c r="I620" s="52" t="s">
        <v>4922</v>
      </c>
      <c r="J620" s="52" t="s">
        <v>4923</v>
      </c>
      <c r="K620" s="48" t="s">
        <v>7133</v>
      </c>
      <c r="L620" s="52" t="s">
        <v>4935</v>
      </c>
      <c r="M620" s="52" t="s">
        <v>4927</v>
      </c>
      <c r="N620" s="52" t="s">
        <v>4929</v>
      </c>
      <c r="O620" s="48" t="s">
        <v>6136</v>
      </c>
      <c r="P620" s="52">
        <v>796</v>
      </c>
      <c r="Q620" s="52" t="s">
        <v>4930</v>
      </c>
      <c r="R620" s="48">
        <v>2</v>
      </c>
      <c r="S620" s="48">
        <v>3400</v>
      </c>
      <c r="T620" s="47">
        <v>0</v>
      </c>
      <c r="U620" s="47">
        <f t="shared" si="220"/>
        <v>0</v>
      </c>
      <c r="V620" s="48"/>
      <c r="W620" s="48">
        <v>2015</v>
      </c>
      <c r="X620" s="48">
        <v>14</v>
      </c>
      <c r="Y620" s="54">
        <v>3</v>
      </c>
      <c r="Z620" s="80"/>
      <c r="AA620" s="80"/>
      <c r="AB620" s="87"/>
    </row>
    <row r="621" spans="1:28" s="20" customFormat="1" ht="75.75" customHeight="1">
      <c r="A621" s="48" t="s">
        <v>10072</v>
      </c>
      <c r="B621" s="52" t="s">
        <v>4928</v>
      </c>
      <c r="C621" s="52" t="s">
        <v>7340</v>
      </c>
      <c r="D621" s="52" t="s">
        <v>4814</v>
      </c>
      <c r="E621" s="52" t="s">
        <v>7425</v>
      </c>
      <c r="F621" s="48" t="s">
        <v>4192</v>
      </c>
      <c r="G621" s="48" t="s">
        <v>7164</v>
      </c>
      <c r="H621" s="48">
        <v>0</v>
      </c>
      <c r="I621" s="52" t="s">
        <v>4922</v>
      </c>
      <c r="J621" s="52" t="s">
        <v>4923</v>
      </c>
      <c r="K621" s="48" t="s">
        <v>7133</v>
      </c>
      <c r="L621" s="52" t="s">
        <v>4935</v>
      </c>
      <c r="M621" s="52" t="s">
        <v>4927</v>
      </c>
      <c r="N621" s="52" t="s">
        <v>6130</v>
      </c>
      <c r="O621" s="48" t="s">
        <v>6136</v>
      </c>
      <c r="P621" s="52">
        <v>796</v>
      </c>
      <c r="Q621" s="52" t="s">
        <v>4930</v>
      </c>
      <c r="R621" s="48">
        <v>2</v>
      </c>
      <c r="S621" s="48">
        <v>3400</v>
      </c>
      <c r="T621" s="47">
        <f t="shared" ref="T621" si="237">R621*S621</f>
        <v>6800</v>
      </c>
      <c r="U621" s="47">
        <f t="shared" ref="U621" si="238">T621*1.12</f>
        <v>7616.0000000000009</v>
      </c>
      <c r="V621" s="48"/>
      <c r="W621" s="48">
        <v>2015</v>
      </c>
      <c r="X621" s="48"/>
      <c r="Y621" s="54">
        <v>3</v>
      </c>
      <c r="Z621" s="88"/>
      <c r="AA621" s="88"/>
      <c r="AB621" s="88">
        <f>AA621*Z621</f>
        <v>0</v>
      </c>
    </row>
    <row r="622" spans="1:28" s="7" customFormat="1" ht="75.75" customHeight="1">
      <c r="A622" s="48" t="s">
        <v>6401</v>
      </c>
      <c r="B622" s="52" t="s">
        <v>4928</v>
      </c>
      <c r="C622" s="52" t="s">
        <v>7341</v>
      </c>
      <c r="D622" s="52" t="s">
        <v>5964</v>
      </c>
      <c r="E622" s="52" t="s">
        <v>7428</v>
      </c>
      <c r="F622" s="48" t="s">
        <v>4193</v>
      </c>
      <c r="G622" s="48" t="s">
        <v>7164</v>
      </c>
      <c r="H622" s="48">
        <v>0</v>
      </c>
      <c r="I622" s="52" t="s">
        <v>4922</v>
      </c>
      <c r="J622" s="52" t="s">
        <v>4923</v>
      </c>
      <c r="K622" s="48" t="s">
        <v>7133</v>
      </c>
      <c r="L622" s="52" t="s">
        <v>4935</v>
      </c>
      <c r="M622" s="52" t="s">
        <v>4927</v>
      </c>
      <c r="N622" s="52" t="s">
        <v>4929</v>
      </c>
      <c r="O622" s="48" t="s">
        <v>6136</v>
      </c>
      <c r="P622" s="52">
        <v>796</v>
      </c>
      <c r="Q622" s="52" t="s">
        <v>4930</v>
      </c>
      <c r="R622" s="48">
        <v>10</v>
      </c>
      <c r="S622" s="48">
        <v>1500</v>
      </c>
      <c r="T622" s="47">
        <v>0</v>
      </c>
      <c r="U622" s="47">
        <f t="shared" si="220"/>
        <v>0</v>
      </c>
      <c r="V622" s="48"/>
      <c r="W622" s="48">
        <v>2015</v>
      </c>
      <c r="X622" s="48">
        <v>14</v>
      </c>
      <c r="Y622" s="54">
        <v>3</v>
      </c>
      <c r="Z622" s="80"/>
      <c r="AA622" s="80"/>
      <c r="AB622" s="87"/>
    </row>
    <row r="623" spans="1:28" s="20" customFormat="1" ht="75.75" customHeight="1">
      <c r="A623" s="48" t="s">
        <v>10076</v>
      </c>
      <c r="B623" s="52" t="s">
        <v>4928</v>
      </c>
      <c r="C623" s="52" t="s">
        <v>7341</v>
      </c>
      <c r="D623" s="52" t="s">
        <v>5964</v>
      </c>
      <c r="E623" s="52" t="s">
        <v>7428</v>
      </c>
      <c r="F623" s="48" t="s">
        <v>4193</v>
      </c>
      <c r="G623" s="48" t="s">
        <v>7164</v>
      </c>
      <c r="H623" s="48">
        <v>0</v>
      </c>
      <c r="I623" s="52" t="s">
        <v>4922</v>
      </c>
      <c r="J623" s="52" t="s">
        <v>4923</v>
      </c>
      <c r="K623" s="48" t="s">
        <v>7133</v>
      </c>
      <c r="L623" s="52" t="s">
        <v>4935</v>
      </c>
      <c r="M623" s="52" t="s">
        <v>4927</v>
      </c>
      <c r="N623" s="52" t="s">
        <v>6130</v>
      </c>
      <c r="O623" s="48" t="s">
        <v>6136</v>
      </c>
      <c r="P623" s="52">
        <v>796</v>
      </c>
      <c r="Q623" s="52" t="s">
        <v>4930</v>
      </c>
      <c r="R623" s="48">
        <v>10</v>
      </c>
      <c r="S623" s="48">
        <v>1500</v>
      </c>
      <c r="T623" s="47">
        <f t="shared" ref="T623" si="239">R623*S623</f>
        <v>15000</v>
      </c>
      <c r="U623" s="47">
        <f t="shared" ref="U623" si="240">T623*1.12</f>
        <v>16800</v>
      </c>
      <c r="V623" s="48"/>
      <c r="W623" s="48">
        <v>2015</v>
      </c>
      <c r="X623" s="48"/>
      <c r="Y623" s="54">
        <v>3</v>
      </c>
      <c r="Z623" s="88"/>
      <c r="AA623" s="88"/>
      <c r="AB623" s="88">
        <f>AA623*Z623</f>
        <v>0</v>
      </c>
    </row>
    <row r="624" spans="1:28" s="7" customFormat="1" ht="75.75" customHeight="1">
      <c r="A624" s="48" t="s">
        <v>6402</v>
      </c>
      <c r="B624" s="52" t="s">
        <v>4928</v>
      </c>
      <c r="C624" s="52" t="s">
        <v>7306</v>
      </c>
      <c r="D624" s="52" t="s">
        <v>7307</v>
      </c>
      <c r="E624" s="52" t="s">
        <v>7308</v>
      </c>
      <c r="F624" s="48" t="s">
        <v>4194</v>
      </c>
      <c r="G624" s="48" t="s">
        <v>7164</v>
      </c>
      <c r="H624" s="48">
        <v>0</v>
      </c>
      <c r="I624" s="52" t="s">
        <v>4922</v>
      </c>
      <c r="J624" s="52" t="s">
        <v>4923</v>
      </c>
      <c r="K624" s="48" t="s">
        <v>7133</v>
      </c>
      <c r="L624" s="52" t="s">
        <v>4935</v>
      </c>
      <c r="M624" s="52" t="s">
        <v>4927</v>
      </c>
      <c r="N624" s="52" t="s">
        <v>4929</v>
      </c>
      <c r="O624" s="48" t="s">
        <v>6136</v>
      </c>
      <c r="P624" s="52">
        <v>796</v>
      </c>
      <c r="Q624" s="52" t="s">
        <v>4930</v>
      </c>
      <c r="R624" s="48">
        <v>30</v>
      </c>
      <c r="S624" s="48">
        <v>1200</v>
      </c>
      <c r="T624" s="47">
        <v>0</v>
      </c>
      <c r="U624" s="47">
        <f t="shared" si="220"/>
        <v>0</v>
      </c>
      <c r="V624" s="48"/>
      <c r="W624" s="48">
        <v>2015</v>
      </c>
      <c r="X624" s="48">
        <v>14</v>
      </c>
      <c r="Y624" s="54">
        <v>3</v>
      </c>
      <c r="Z624" s="80"/>
      <c r="AA624" s="80"/>
      <c r="AB624" s="87"/>
    </row>
    <row r="625" spans="1:28" s="20" customFormat="1" ht="75.75" customHeight="1">
      <c r="A625" s="48" t="s">
        <v>10080</v>
      </c>
      <c r="B625" s="52" t="s">
        <v>4928</v>
      </c>
      <c r="C625" s="52" t="s">
        <v>7306</v>
      </c>
      <c r="D625" s="52" t="s">
        <v>7307</v>
      </c>
      <c r="E625" s="52" t="s">
        <v>7308</v>
      </c>
      <c r="F625" s="48" t="s">
        <v>4194</v>
      </c>
      <c r="G625" s="48" t="s">
        <v>7164</v>
      </c>
      <c r="H625" s="48">
        <v>0</v>
      </c>
      <c r="I625" s="52" t="s">
        <v>4922</v>
      </c>
      <c r="J625" s="52" t="s">
        <v>4923</v>
      </c>
      <c r="K625" s="48" t="s">
        <v>7133</v>
      </c>
      <c r="L625" s="52" t="s">
        <v>4935</v>
      </c>
      <c r="M625" s="52" t="s">
        <v>4927</v>
      </c>
      <c r="N625" s="52" t="s">
        <v>6130</v>
      </c>
      <c r="O625" s="48" t="s">
        <v>6136</v>
      </c>
      <c r="P625" s="52">
        <v>796</v>
      </c>
      <c r="Q625" s="52" t="s">
        <v>4930</v>
      </c>
      <c r="R625" s="48">
        <v>30</v>
      </c>
      <c r="S625" s="48">
        <v>1200</v>
      </c>
      <c r="T625" s="47">
        <f t="shared" ref="T625" si="241">R625*S625</f>
        <v>36000</v>
      </c>
      <c r="U625" s="47">
        <f t="shared" ref="U625" si="242">T625*1.12</f>
        <v>40320.000000000007</v>
      </c>
      <c r="V625" s="48"/>
      <c r="W625" s="48">
        <v>2015</v>
      </c>
      <c r="X625" s="48"/>
      <c r="Y625" s="54">
        <v>3</v>
      </c>
      <c r="Z625" s="88"/>
      <c r="AA625" s="88"/>
      <c r="AB625" s="88">
        <f>AA625*Z625</f>
        <v>0</v>
      </c>
    </row>
    <row r="626" spans="1:28" s="7" customFormat="1" ht="75.75" customHeight="1">
      <c r="A626" s="48" t="s">
        <v>6403</v>
      </c>
      <c r="B626" s="52" t="s">
        <v>4928</v>
      </c>
      <c r="C626" s="52" t="s">
        <v>7342</v>
      </c>
      <c r="D626" s="52" t="s">
        <v>7307</v>
      </c>
      <c r="E626" s="52" t="s">
        <v>7429</v>
      </c>
      <c r="F626" s="48" t="s">
        <v>4195</v>
      </c>
      <c r="G626" s="48" t="s">
        <v>7164</v>
      </c>
      <c r="H626" s="48">
        <v>0</v>
      </c>
      <c r="I626" s="52" t="s">
        <v>4922</v>
      </c>
      <c r="J626" s="52" t="s">
        <v>4923</v>
      </c>
      <c r="K626" s="48" t="s">
        <v>7133</v>
      </c>
      <c r="L626" s="52" t="s">
        <v>4935</v>
      </c>
      <c r="M626" s="52" t="s">
        <v>4927</v>
      </c>
      <c r="N626" s="52" t="s">
        <v>4929</v>
      </c>
      <c r="O626" s="48" t="s">
        <v>6136</v>
      </c>
      <c r="P626" s="52">
        <v>796</v>
      </c>
      <c r="Q626" s="52" t="s">
        <v>4930</v>
      </c>
      <c r="R626" s="48">
        <v>30</v>
      </c>
      <c r="S626" s="48">
        <v>1200</v>
      </c>
      <c r="T626" s="47">
        <v>0</v>
      </c>
      <c r="U626" s="47">
        <f t="shared" si="220"/>
        <v>0</v>
      </c>
      <c r="V626" s="48"/>
      <c r="W626" s="48">
        <v>2015</v>
      </c>
      <c r="X626" s="48">
        <v>14</v>
      </c>
      <c r="Y626" s="54">
        <v>3</v>
      </c>
      <c r="Z626" s="80"/>
      <c r="AA626" s="80"/>
      <c r="AB626" s="87"/>
    </row>
    <row r="627" spans="1:28" s="20" customFormat="1" ht="75.75" customHeight="1">
      <c r="A627" s="48" t="s">
        <v>10079</v>
      </c>
      <c r="B627" s="52" t="s">
        <v>4928</v>
      </c>
      <c r="C627" s="52" t="s">
        <v>7342</v>
      </c>
      <c r="D627" s="52" t="s">
        <v>7307</v>
      </c>
      <c r="E627" s="52" t="s">
        <v>7429</v>
      </c>
      <c r="F627" s="48" t="s">
        <v>4195</v>
      </c>
      <c r="G627" s="48" t="s">
        <v>7164</v>
      </c>
      <c r="H627" s="48">
        <v>0</v>
      </c>
      <c r="I627" s="52" t="s">
        <v>4922</v>
      </c>
      <c r="J627" s="52" t="s">
        <v>4923</v>
      </c>
      <c r="K627" s="48" t="s">
        <v>7133</v>
      </c>
      <c r="L627" s="52" t="s">
        <v>4935</v>
      </c>
      <c r="M627" s="52" t="s">
        <v>4927</v>
      </c>
      <c r="N627" s="52" t="s">
        <v>6130</v>
      </c>
      <c r="O627" s="48" t="s">
        <v>6136</v>
      </c>
      <c r="P627" s="52">
        <v>796</v>
      </c>
      <c r="Q627" s="52" t="s">
        <v>4930</v>
      </c>
      <c r="R627" s="48">
        <v>30</v>
      </c>
      <c r="S627" s="48">
        <v>1200</v>
      </c>
      <c r="T627" s="47">
        <f t="shared" ref="T627" si="243">R627*S627</f>
        <v>36000</v>
      </c>
      <c r="U627" s="47">
        <f t="shared" ref="U627" si="244">T627*1.12</f>
        <v>40320.000000000007</v>
      </c>
      <c r="V627" s="48"/>
      <c r="W627" s="48">
        <v>2015</v>
      </c>
      <c r="X627" s="48"/>
      <c r="Y627" s="54">
        <v>3</v>
      </c>
      <c r="Z627" s="88"/>
      <c r="AA627" s="88"/>
      <c r="AB627" s="88">
        <f>AA627*Z627</f>
        <v>0</v>
      </c>
    </row>
    <row r="628" spans="1:28" s="7" customFormat="1" ht="75.75" customHeight="1">
      <c r="A628" s="48" t="s">
        <v>6404</v>
      </c>
      <c r="B628" s="52" t="s">
        <v>4928</v>
      </c>
      <c r="C628" s="52" t="s">
        <v>7343</v>
      </c>
      <c r="D628" s="52" t="s">
        <v>7430</v>
      </c>
      <c r="E628" s="52" t="s">
        <v>7431</v>
      </c>
      <c r="F628" s="48" t="s">
        <v>7840</v>
      </c>
      <c r="G628" s="48" t="s">
        <v>7164</v>
      </c>
      <c r="H628" s="48">
        <v>0</v>
      </c>
      <c r="I628" s="52" t="s">
        <v>4922</v>
      </c>
      <c r="J628" s="52" t="s">
        <v>4923</v>
      </c>
      <c r="K628" s="48" t="s">
        <v>7133</v>
      </c>
      <c r="L628" s="52" t="s">
        <v>4935</v>
      </c>
      <c r="M628" s="52" t="s">
        <v>4927</v>
      </c>
      <c r="N628" s="52" t="s">
        <v>4929</v>
      </c>
      <c r="O628" s="48" t="s">
        <v>6136</v>
      </c>
      <c r="P628" s="52">
        <v>796</v>
      </c>
      <c r="Q628" s="52" t="s">
        <v>4930</v>
      </c>
      <c r="R628" s="48">
        <v>6</v>
      </c>
      <c r="S628" s="48">
        <v>25000</v>
      </c>
      <c r="T628" s="47">
        <v>0</v>
      </c>
      <c r="U628" s="47">
        <f t="shared" si="220"/>
        <v>0</v>
      </c>
      <c r="V628" s="48"/>
      <c r="W628" s="48">
        <v>2015</v>
      </c>
      <c r="X628" s="48">
        <v>14</v>
      </c>
      <c r="Y628" s="54">
        <v>3</v>
      </c>
      <c r="Z628" s="80"/>
      <c r="AA628" s="80"/>
      <c r="AB628" s="87"/>
    </row>
    <row r="629" spans="1:28" s="20" customFormat="1" ht="75.75" customHeight="1">
      <c r="A629" s="48" t="s">
        <v>10078</v>
      </c>
      <c r="B629" s="52" t="s">
        <v>4928</v>
      </c>
      <c r="C629" s="52" t="s">
        <v>7343</v>
      </c>
      <c r="D629" s="52" t="s">
        <v>7430</v>
      </c>
      <c r="E629" s="52" t="s">
        <v>7431</v>
      </c>
      <c r="F629" s="48" t="s">
        <v>7840</v>
      </c>
      <c r="G629" s="48" t="s">
        <v>7164</v>
      </c>
      <c r="H629" s="48">
        <v>0</v>
      </c>
      <c r="I629" s="52" t="s">
        <v>4922</v>
      </c>
      <c r="J629" s="52" t="s">
        <v>4923</v>
      </c>
      <c r="K629" s="48" t="s">
        <v>7133</v>
      </c>
      <c r="L629" s="52" t="s">
        <v>4935</v>
      </c>
      <c r="M629" s="52" t="s">
        <v>4927</v>
      </c>
      <c r="N629" s="52" t="s">
        <v>6130</v>
      </c>
      <c r="O629" s="48" t="s">
        <v>6136</v>
      </c>
      <c r="P629" s="52">
        <v>796</v>
      </c>
      <c r="Q629" s="52" t="s">
        <v>4930</v>
      </c>
      <c r="R629" s="48">
        <v>6</v>
      </c>
      <c r="S629" s="48">
        <v>25000</v>
      </c>
      <c r="T629" s="47">
        <f t="shared" ref="T629" si="245">R629*S629</f>
        <v>150000</v>
      </c>
      <c r="U629" s="47">
        <f t="shared" ref="U629" si="246">T629*1.12</f>
        <v>168000.00000000003</v>
      </c>
      <c r="V629" s="48"/>
      <c r="W629" s="48">
        <v>2015</v>
      </c>
      <c r="X629" s="48"/>
      <c r="Y629" s="54">
        <v>3</v>
      </c>
      <c r="Z629" s="88"/>
      <c r="AA629" s="88"/>
      <c r="AB629" s="88">
        <f>AA629*Z629</f>
        <v>0</v>
      </c>
    </row>
    <row r="630" spans="1:28" s="7" customFormat="1" ht="75.75" customHeight="1">
      <c r="A630" s="48" t="s">
        <v>6405</v>
      </c>
      <c r="B630" s="52" t="s">
        <v>4928</v>
      </c>
      <c r="C630" s="52" t="s">
        <v>7418</v>
      </c>
      <c r="D630" s="52" t="s">
        <v>4814</v>
      </c>
      <c r="E630" s="52" t="s">
        <v>7452</v>
      </c>
      <c r="F630" s="48" t="s">
        <v>7841</v>
      </c>
      <c r="G630" s="48" t="s">
        <v>7164</v>
      </c>
      <c r="H630" s="48">
        <v>0</v>
      </c>
      <c r="I630" s="52" t="s">
        <v>4922</v>
      </c>
      <c r="J630" s="52" t="s">
        <v>4923</v>
      </c>
      <c r="K630" s="48" t="s">
        <v>7133</v>
      </c>
      <c r="L630" s="52" t="s">
        <v>4935</v>
      </c>
      <c r="M630" s="52" t="s">
        <v>4927</v>
      </c>
      <c r="N630" s="52" t="s">
        <v>4929</v>
      </c>
      <c r="O630" s="48" t="s">
        <v>6136</v>
      </c>
      <c r="P630" s="52">
        <v>796</v>
      </c>
      <c r="Q630" s="52" t="s">
        <v>4930</v>
      </c>
      <c r="R630" s="48">
        <v>4</v>
      </c>
      <c r="S630" s="48">
        <v>2500</v>
      </c>
      <c r="T630" s="47">
        <v>0</v>
      </c>
      <c r="U630" s="47">
        <f t="shared" si="220"/>
        <v>0</v>
      </c>
      <c r="V630" s="48"/>
      <c r="W630" s="48">
        <v>2015</v>
      </c>
      <c r="X630" s="48">
        <v>14</v>
      </c>
      <c r="Y630" s="54">
        <v>3</v>
      </c>
      <c r="Z630" s="80"/>
      <c r="AA630" s="80"/>
      <c r="AB630" s="87"/>
    </row>
    <row r="631" spans="1:28" s="20" customFormat="1" ht="75.75" customHeight="1">
      <c r="A631" s="48" t="s">
        <v>10077</v>
      </c>
      <c r="B631" s="52" t="s">
        <v>4928</v>
      </c>
      <c r="C631" s="52" t="s">
        <v>7418</v>
      </c>
      <c r="D631" s="52" t="s">
        <v>4814</v>
      </c>
      <c r="E631" s="52" t="s">
        <v>7452</v>
      </c>
      <c r="F631" s="48" t="s">
        <v>7841</v>
      </c>
      <c r="G631" s="48" t="s">
        <v>7164</v>
      </c>
      <c r="H631" s="48">
        <v>0</v>
      </c>
      <c r="I631" s="52" t="s">
        <v>4922</v>
      </c>
      <c r="J631" s="52" t="s">
        <v>4923</v>
      </c>
      <c r="K631" s="48" t="s">
        <v>7133</v>
      </c>
      <c r="L631" s="52" t="s">
        <v>4935</v>
      </c>
      <c r="M631" s="52" t="s">
        <v>4927</v>
      </c>
      <c r="N631" s="52" t="s">
        <v>6130</v>
      </c>
      <c r="O631" s="48" t="s">
        <v>6136</v>
      </c>
      <c r="P631" s="52">
        <v>796</v>
      </c>
      <c r="Q631" s="52" t="s">
        <v>4930</v>
      </c>
      <c r="R631" s="48">
        <v>4</v>
      </c>
      <c r="S631" s="48">
        <v>2500</v>
      </c>
      <c r="T631" s="47">
        <f t="shared" ref="T631" si="247">R631*S631</f>
        <v>10000</v>
      </c>
      <c r="U631" s="47">
        <f t="shared" ref="U631" si="248">T631*1.12</f>
        <v>11200.000000000002</v>
      </c>
      <c r="V631" s="48"/>
      <c r="W631" s="48">
        <v>2015</v>
      </c>
      <c r="X631" s="48"/>
      <c r="Y631" s="54">
        <v>3</v>
      </c>
      <c r="Z631" s="88"/>
      <c r="AA631" s="88"/>
      <c r="AB631" s="88">
        <f t="shared" ref="AB631:AB681" si="249">AA631*Z631</f>
        <v>0</v>
      </c>
    </row>
    <row r="632" spans="1:28" s="7" customFormat="1" ht="75.75" customHeight="1">
      <c r="A632" s="48" t="s">
        <v>6406</v>
      </c>
      <c r="B632" s="52" t="s">
        <v>4928</v>
      </c>
      <c r="C632" s="52" t="s">
        <v>7342</v>
      </c>
      <c r="D632" s="52" t="s">
        <v>7307</v>
      </c>
      <c r="E632" s="52" t="s">
        <v>7429</v>
      </c>
      <c r="F632" s="48" t="s">
        <v>4196</v>
      </c>
      <c r="G632" s="48" t="s">
        <v>7164</v>
      </c>
      <c r="H632" s="48">
        <v>0</v>
      </c>
      <c r="I632" s="52" t="s">
        <v>4922</v>
      </c>
      <c r="J632" s="52" t="s">
        <v>4923</v>
      </c>
      <c r="K632" s="48" t="s">
        <v>7133</v>
      </c>
      <c r="L632" s="52" t="s">
        <v>4935</v>
      </c>
      <c r="M632" s="52" t="s">
        <v>4927</v>
      </c>
      <c r="N632" s="52" t="s">
        <v>6130</v>
      </c>
      <c r="O632" s="48" t="s">
        <v>6136</v>
      </c>
      <c r="P632" s="52">
        <v>796</v>
      </c>
      <c r="Q632" s="52" t="s">
        <v>4930</v>
      </c>
      <c r="R632" s="48">
        <v>10</v>
      </c>
      <c r="S632" s="48">
        <v>3531</v>
      </c>
      <c r="T632" s="47">
        <f t="shared" ref="T632:T681" si="250">R632*S632</f>
        <v>35310</v>
      </c>
      <c r="U632" s="47">
        <f t="shared" si="220"/>
        <v>39547.200000000004</v>
      </c>
      <c r="V632" s="48"/>
      <c r="W632" s="48">
        <v>2015</v>
      </c>
      <c r="X632" s="48"/>
      <c r="Y632" s="54"/>
      <c r="Z632" s="80"/>
      <c r="AA632" s="80"/>
      <c r="AB632" s="88">
        <f t="shared" si="249"/>
        <v>0</v>
      </c>
    </row>
    <row r="633" spans="1:28" s="7" customFormat="1" ht="75.75" customHeight="1">
      <c r="A633" s="48" t="s">
        <v>6407</v>
      </c>
      <c r="B633" s="52" t="s">
        <v>4928</v>
      </c>
      <c r="C633" s="52" t="s">
        <v>7344</v>
      </c>
      <c r="D633" s="52" t="s">
        <v>7432</v>
      </c>
      <c r="E633" s="52" t="s">
        <v>7433</v>
      </c>
      <c r="F633" s="48" t="s">
        <v>4197</v>
      </c>
      <c r="G633" s="48" t="s">
        <v>7164</v>
      </c>
      <c r="H633" s="48">
        <v>0</v>
      </c>
      <c r="I633" s="52" t="s">
        <v>4922</v>
      </c>
      <c r="J633" s="52" t="s">
        <v>4923</v>
      </c>
      <c r="K633" s="48" t="s">
        <v>7133</v>
      </c>
      <c r="L633" s="52" t="s">
        <v>4935</v>
      </c>
      <c r="M633" s="52" t="s">
        <v>4927</v>
      </c>
      <c r="N633" s="52" t="s">
        <v>6130</v>
      </c>
      <c r="O633" s="48" t="s">
        <v>6136</v>
      </c>
      <c r="P633" s="52">
        <v>796</v>
      </c>
      <c r="Q633" s="52" t="s">
        <v>4930</v>
      </c>
      <c r="R633" s="48">
        <v>10</v>
      </c>
      <c r="S633" s="48">
        <v>3531</v>
      </c>
      <c r="T633" s="47">
        <f t="shared" si="250"/>
        <v>35310</v>
      </c>
      <c r="U633" s="47">
        <f t="shared" si="220"/>
        <v>39547.200000000004</v>
      </c>
      <c r="V633" s="48"/>
      <c r="W633" s="48">
        <v>2015</v>
      </c>
      <c r="X633" s="48"/>
      <c r="Y633" s="54"/>
      <c r="Z633" s="80"/>
      <c r="AA633" s="80"/>
      <c r="AB633" s="88">
        <f t="shared" si="249"/>
        <v>0</v>
      </c>
    </row>
    <row r="634" spans="1:28" s="7" customFormat="1" ht="75.75" customHeight="1">
      <c r="A634" s="48" t="s">
        <v>6408</v>
      </c>
      <c r="B634" s="52" t="s">
        <v>4928</v>
      </c>
      <c r="C634" s="52" t="s">
        <v>7345</v>
      </c>
      <c r="D634" s="52" t="s">
        <v>7167</v>
      </c>
      <c r="E634" s="52" t="s">
        <v>7434</v>
      </c>
      <c r="F634" s="48" t="s">
        <v>7732</v>
      </c>
      <c r="G634" s="48" t="s">
        <v>7164</v>
      </c>
      <c r="H634" s="48">
        <v>0</v>
      </c>
      <c r="I634" s="52" t="s">
        <v>4922</v>
      </c>
      <c r="J634" s="52" t="s">
        <v>4923</v>
      </c>
      <c r="K634" s="48" t="s">
        <v>7133</v>
      </c>
      <c r="L634" s="52" t="s">
        <v>4935</v>
      </c>
      <c r="M634" s="52" t="s">
        <v>4927</v>
      </c>
      <c r="N634" s="52" t="s">
        <v>6130</v>
      </c>
      <c r="O634" s="48" t="s">
        <v>6136</v>
      </c>
      <c r="P634" s="52">
        <v>796</v>
      </c>
      <c r="Q634" s="52" t="s">
        <v>4930</v>
      </c>
      <c r="R634" s="48">
        <v>6</v>
      </c>
      <c r="S634" s="48">
        <v>19260</v>
      </c>
      <c r="T634" s="47">
        <f t="shared" si="250"/>
        <v>115560</v>
      </c>
      <c r="U634" s="47">
        <f t="shared" si="220"/>
        <v>129427.20000000001</v>
      </c>
      <c r="V634" s="48"/>
      <c r="W634" s="48">
        <v>2015</v>
      </c>
      <c r="X634" s="48"/>
      <c r="Y634" s="54"/>
      <c r="Z634" s="80"/>
      <c r="AA634" s="80"/>
      <c r="AB634" s="88">
        <f t="shared" si="249"/>
        <v>0</v>
      </c>
    </row>
    <row r="635" spans="1:28" s="7" customFormat="1" ht="75.75" customHeight="1">
      <c r="A635" s="48" t="s">
        <v>6409</v>
      </c>
      <c r="B635" s="52" t="s">
        <v>4928</v>
      </c>
      <c r="C635" s="52" t="s">
        <v>7345</v>
      </c>
      <c r="D635" s="52" t="s">
        <v>7167</v>
      </c>
      <c r="E635" s="52" t="s">
        <v>7434</v>
      </c>
      <c r="F635" s="48" t="s">
        <v>7733</v>
      </c>
      <c r="G635" s="48" t="s">
        <v>7164</v>
      </c>
      <c r="H635" s="48">
        <v>0</v>
      </c>
      <c r="I635" s="52" t="s">
        <v>4922</v>
      </c>
      <c r="J635" s="52" t="s">
        <v>4923</v>
      </c>
      <c r="K635" s="48" t="s">
        <v>7133</v>
      </c>
      <c r="L635" s="52" t="s">
        <v>4935</v>
      </c>
      <c r="M635" s="52" t="s">
        <v>4927</v>
      </c>
      <c r="N635" s="52" t="s">
        <v>6130</v>
      </c>
      <c r="O635" s="48" t="s">
        <v>6136</v>
      </c>
      <c r="P635" s="52">
        <v>796</v>
      </c>
      <c r="Q635" s="52" t="s">
        <v>4930</v>
      </c>
      <c r="R635" s="48">
        <v>6</v>
      </c>
      <c r="S635" s="48">
        <v>19260</v>
      </c>
      <c r="T635" s="47">
        <f t="shared" si="250"/>
        <v>115560</v>
      </c>
      <c r="U635" s="47">
        <f t="shared" si="220"/>
        <v>129427.20000000001</v>
      </c>
      <c r="V635" s="48"/>
      <c r="W635" s="48">
        <v>2015</v>
      </c>
      <c r="X635" s="48"/>
      <c r="Y635" s="54"/>
      <c r="Z635" s="80"/>
      <c r="AA635" s="80"/>
      <c r="AB635" s="88">
        <f t="shared" si="249"/>
        <v>0</v>
      </c>
    </row>
    <row r="636" spans="1:28" s="7" customFormat="1" ht="75.75" customHeight="1">
      <c r="A636" s="48" t="s">
        <v>6410</v>
      </c>
      <c r="B636" s="52" t="s">
        <v>4928</v>
      </c>
      <c r="C636" s="52" t="s">
        <v>7346</v>
      </c>
      <c r="D636" s="52" t="s">
        <v>6086</v>
      </c>
      <c r="E636" s="52" t="s">
        <v>7420</v>
      </c>
      <c r="F636" s="48" t="s">
        <v>7734</v>
      </c>
      <c r="G636" s="48" t="s">
        <v>7164</v>
      </c>
      <c r="H636" s="48">
        <v>0</v>
      </c>
      <c r="I636" s="52" t="s">
        <v>4922</v>
      </c>
      <c r="J636" s="52" t="s">
        <v>4923</v>
      </c>
      <c r="K636" s="48" t="s">
        <v>7133</v>
      </c>
      <c r="L636" s="52" t="s">
        <v>4935</v>
      </c>
      <c r="M636" s="52" t="s">
        <v>4927</v>
      </c>
      <c r="N636" s="52" t="s">
        <v>6130</v>
      </c>
      <c r="O636" s="48" t="s">
        <v>6136</v>
      </c>
      <c r="P636" s="52">
        <v>796</v>
      </c>
      <c r="Q636" s="52" t="s">
        <v>4930</v>
      </c>
      <c r="R636" s="48">
        <v>1</v>
      </c>
      <c r="S636" s="48">
        <v>74903</v>
      </c>
      <c r="T636" s="47">
        <f t="shared" si="250"/>
        <v>74903</v>
      </c>
      <c r="U636" s="47">
        <f t="shared" si="220"/>
        <v>83891.360000000015</v>
      </c>
      <c r="V636" s="48"/>
      <c r="W636" s="48">
        <v>2015</v>
      </c>
      <c r="X636" s="48"/>
      <c r="Y636" s="54"/>
      <c r="Z636" s="80"/>
      <c r="AA636" s="80"/>
      <c r="AB636" s="88">
        <f t="shared" si="249"/>
        <v>0</v>
      </c>
    </row>
    <row r="637" spans="1:28" s="7" customFormat="1" ht="75.75" customHeight="1">
      <c r="A637" s="48" t="s">
        <v>6411</v>
      </c>
      <c r="B637" s="52" t="s">
        <v>4928</v>
      </c>
      <c r="C637" s="52" t="s">
        <v>7346</v>
      </c>
      <c r="D637" s="52" t="s">
        <v>6086</v>
      </c>
      <c r="E637" s="52" t="s">
        <v>7420</v>
      </c>
      <c r="F637" s="48" t="s">
        <v>7735</v>
      </c>
      <c r="G637" s="48" t="s">
        <v>7164</v>
      </c>
      <c r="H637" s="48">
        <v>0</v>
      </c>
      <c r="I637" s="52" t="s">
        <v>4922</v>
      </c>
      <c r="J637" s="52" t="s">
        <v>4923</v>
      </c>
      <c r="K637" s="48" t="s">
        <v>7133</v>
      </c>
      <c r="L637" s="52" t="s">
        <v>4935</v>
      </c>
      <c r="M637" s="52" t="s">
        <v>4927</v>
      </c>
      <c r="N637" s="52" t="s">
        <v>6130</v>
      </c>
      <c r="O637" s="48" t="s">
        <v>6136</v>
      </c>
      <c r="P637" s="52">
        <v>796</v>
      </c>
      <c r="Q637" s="52" t="s">
        <v>4930</v>
      </c>
      <c r="R637" s="48">
        <v>1</v>
      </c>
      <c r="S637" s="48">
        <v>85600</v>
      </c>
      <c r="T637" s="47">
        <f t="shared" si="250"/>
        <v>85600</v>
      </c>
      <c r="U637" s="47">
        <f t="shared" si="220"/>
        <v>95872.000000000015</v>
      </c>
      <c r="V637" s="48"/>
      <c r="W637" s="48">
        <v>2015</v>
      </c>
      <c r="X637" s="48"/>
      <c r="Y637" s="54"/>
      <c r="Z637" s="80"/>
      <c r="AA637" s="80"/>
      <c r="AB637" s="88">
        <f t="shared" si="249"/>
        <v>0</v>
      </c>
    </row>
    <row r="638" spans="1:28" s="7" customFormat="1" ht="75.75" customHeight="1">
      <c r="A638" s="48" t="s">
        <v>6412</v>
      </c>
      <c r="B638" s="52" t="s">
        <v>4928</v>
      </c>
      <c r="C638" s="52" t="s">
        <v>7347</v>
      </c>
      <c r="D638" s="52" t="s">
        <v>7316</v>
      </c>
      <c r="E638" s="52" t="s">
        <v>7435</v>
      </c>
      <c r="F638" s="48" t="s">
        <v>7736</v>
      </c>
      <c r="G638" s="48" t="s">
        <v>7164</v>
      </c>
      <c r="H638" s="48">
        <v>0</v>
      </c>
      <c r="I638" s="52" t="s">
        <v>4922</v>
      </c>
      <c r="J638" s="52" t="s">
        <v>4923</v>
      </c>
      <c r="K638" s="48" t="s">
        <v>7133</v>
      </c>
      <c r="L638" s="52" t="s">
        <v>4935</v>
      </c>
      <c r="M638" s="52" t="s">
        <v>4927</v>
      </c>
      <c r="N638" s="52" t="s">
        <v>6130</v>
      </c>
      <c r="O638" s="48" t="s">
        <v>6136</v>
      </c>
      <c r="P638" s="52">
        <v>796</v>
      </c>
      <c r="Q638" s="52" t="s">
        <v>4930</v>
      </c>
      <c r="R638" s="48">
        <v>1</v>
      </c>
      <c r="S638" s="48">
        <v>64200</v>
      </c>
      <c r="T638" s="47">
        <f t="shared" si="250"/>
        <v>64200</v>
      </c>
      <c r="U638" s="47">
        <f t="shared" si="220"/>
        <v>71904</v>
      </c>
      <c r="V638" s="48"/>
      <c r="W638" s="48">
        <v>2015</v>
      </c>
      <c r="X638" s="48"/>
      <c r="Y638" s="54"/>
      <c r="Z638" s="80"/>
      <c r="AA638" s="80"/>
      <c r="AB638" s="88">
        <f t="shared" si="249"/>
        <v>0</v>
      </c>
    </row>
    <row r="639" spans="1:28" s="7" customFormat="1" ht="75.75" customHeight="1">
      <c r="A639" s="48" t="s">
        <v>6413</v>
      </c>
      <c r="B639" s="52" t="s">
        <v>4928</v>
      </c>
      <c r="C639" s="52" t="s">
        <v>7348</v>
      </c>
      <c r="D639" s="52" t="s">
        <v>7174</v>
      </c>
      <c r="E639" s="52" t="s">
        <v>7311</v>
      </c>
      <c r="F639" s="48" t="s">
        <v>7737</v>
      </c>
      <c r="G639" s="48" t="s">
        <v>7164</v>
      </c>
      <c r="H639" s="48">
        <v>0</v>
      </c>
      <c r="I639" s="52" t="s">
        <v>4922</v>
      </c>
      <c r="J639" s="52" t="s">
        <v>4923</v>
      </c>
      <c r="K639" s="48" t="s">
        <v>7133</v>
      </c>
      <c r="L639" s="52" t="s">
        <v>4935</v>
      </c>
      <c r="M639" s="52" t="s">
        <v>4927</v>
      </c>
      <c r="N639" s="52" t="s">
        <v>6130</v>
      </c>
      <c r="O639" s="48" t="s">
        <v>6136</v>
      </c>
      <c r="P639" s="52">
        <v>796</v>
      </c>
      <c r="Q639" s="52" t="s">
        <v>4930</v>
      </c>
      <c r="R639" s="48">
        <v>1</v>
      </c>
      <c r="S639" s="48">
        <v>74900</v>
      </c>
      <c r="T639" s="47">
        <f t="shared" si="250"/>
        <v>74900</v>
      </c>
      <c r="U639" s="47">
        <f t="shared" si="220"/>
        <v>83888.000000000015</v>
      </c>
      <c r="V639" s="48"/>
      <c r="W639" s="48">
        <v>2015</v>
      </c>
      <c r="X639" s="48"/>
      <c r="Y639" s="54"/>
      <c r="Z639" s="80"/>
      <c r="AA639" s="80"/>
      <c r="AB639" s="88">
        <f t="shared" si="249"/>
        <v>0</v>
      </c>
    </row>
    <row r="640" spans="1:28" s="7" customFormat="1" ht="75.75" customHeight="1">
      <c r="A640" s="48" t="s">
        <v>6414</v>
      </c>
      <c r="B640" s="52" t="s">
        <v>4928</v>
      </c>
      <c r="C640" s="52" t="s">
        <v>7349</v>
      </c>
      <c r="D640" s="52" t="s">
        <v>7436</v>
      </c>
      <c r="E640" s="52" t="s">
        <v>7437</v>
      </c>
      <c r="F640" s="48" t="s">
        <v>7738</v>
      </c>
      <c r="G640" s="48" t="s">
        <v>7164</v>
      </c>
      <c r="H640" s="48">
        <v>0</v>
      </c>
      <c r="I640" s="52" t="s">
        <v>4922</v>
      </c>
      <c r="J640" s="52" t="s">
        <v>4923</v>
      </c>
      <c r="K640" s="48" t="s">
        <v>7133</v>
      </c>
      <c r="L640" s="52" t="s">
        <v>4935</v>
      </c>
      <c r="M640" s="52" t="s">
        <v>4927</v>
      </c>
      <c r="N640" s="52" t="s">
        <v>6130</v>
      </c>
      <c r="O640" s="48" t="s">
        <v>6136</v>
      </c>
      <c r="P640" s="52">
        <v>796</v>
      </c>
      <c r="Q640" s="52" t="s">
        <v>4930</v>
      </c>
      <c r="R640" s="48">
        <v>1</v>
      </c>
      <c r="S640" s="48">
        <v>51360</v>
      </c>
      <c r="T640" s="47">
        <f t="shared" si="250"/>
        <v>51360</v>
      </c>
      <c r="U640" s="47">
        <f t="shared" si="220"/>
        <v>57523.200000000004</v>
      </c>
      <c r="V640" s="48"/>
      <c r="W640" s="48">
        <v>2015</v>
      </c>
      <c r="X640" s="48"/>
      <c r="Y640" s="54"/>
      <c r="Z640" s="80"/>
      <c r="AA640" s="80"/>
      <c r="AB640" s="88">
        <f t="shared" si="249"/>
        <v>0</v>
      </c>
    </row>
    <row r="641" spans="1:28" s="7" customFormat="1" ht="75.75" customHeight="1">
      <c r="A641" s="48" t="s">
        <v>6415</v>
      </c>
      <c r="B641" s="52" t="s">
        <v>4928</v>
      </c>
      <c r="C641" s="52" t="s">
        <v>7350</v>
      </c>
      <c r="D641" s="52" t="s">
        <v>7438</v>
      </c>
      <c r="E641" s="52" t="s">
        <v>7311</v>
      </c>
      <c r="F641" s="48" t="s">
        <v>7739</v>
      </c>
      <c r="G641" s="48" t="s">
        <v>7164</v>
      </c>
      <c r="H641" s="48">
        <v>0</v>
      </c>
      <c r="I641" s="52" t="s">
        <v>4922</v>
      </c>
      <c r="J641" s="52" t="s">
        <v>4923</v>
      </c>
      <c r="K641" s="48" t="s">
        <v>7133</v>
      </c>
      <c r="L641" s="52" t="s">
        <v>4935</v>
      </c>
      <c r="M641" s="52" t="s">
        <v>4927</v>
      </c>
      <c r="N641" s="52" t="s">
        <v>6130</v>
      </c>
      <c r="O641" s="48" t="s">
        <v>6136</v>
      </c>
      <c r="P641" s="52">
        <v>796</v>
      </c>
      <c r="Q641" s="52" t="s">
        <v>4930</v>
      </c>
      <c r="R641" s="48">
        <v>1</v>
      </c>
      <c r="S641" s="48">
        <v>58850</v>
      </c>
      <c r="T641" s="47">
        <f t="shared" si="250"/>
        <v>58850</v>
      </c>
      <c r="U641" s="47">
        <f t="shared" si="220"/>
        <v>65912</v>
      </c>
      <c r="V641" s="48"/>
      <c r="W641" s="48">
        <v>2015</v>
      </c>
      <c r="X641" s="48"/>
      <c r="Y641" s="54"/>
      <c r="Z641" s="80"/>
      <c r="AA641" s="80"/>
      <c r="AB641" s="88">
        <f t="shared" si="249"/>
        <v>0</v>
      </c>
    </row>
    <row r="642" spans="1:28" s="7" customFormat="1" ht="75.75" customHeight="1">
      <c r="A642" s="48" t="s">
        <v>6416</v>
      </c>
      <c r="B642" s="52" t="s">
        <v>4928</v>
      </c>
      <c r="C642" s="52" t="s">
        <v>7351</v>
      </c>
      <c r="D642" s="52" t="s">
        <v>7439</v>
      </c>
      <c r="E642" s="52" t="s">
        <v>7440</v>
      </c>
      <c r="F642" s="48" t="s">
        <v>7740</v>
      </c>
      <c r="G642" s="48" t="s">
        <v>7164</v>
      </c>
      <c r="H642" s="48">
        <v>0</v>
      </c>
      <c r="I642" s="52" t="s">
        <v>4922</v>
      </c>
      <c r="J642" s="52" t="s">
        <v>4923</v>
      </c>
      <c r="K642" s="48" t="s">
        <v>7133</v>
      </c>
      <c r="L642" s="52" t="s">
        <v>4935</v>
      </c>
      <c r="M642" s="52" t="s">
        <v>4927</v>
      </c>
      <c r="N642" s="52" t="s">
        <v>6130</v>
      </c>
      <c r="O642" s="48" t="s">
        <v>6136</v>
      </c>
      <c r="P642" s="52">
        <v>796</v>
      </c>
      <c r="Q642" s="52" t="s">
        <v>4930</v>
      </c>
      <c r="R642" s="48">
        <v>4</v>
      </c>
      <c r="S642" s="48">
        <v>23540</v>
      </c>
      <c r="T642" s="47">
        <f t="shared" si="250"/>
        <v>94160</v>
      </c>
      <c r="U642" s="47">
        <f t="shared" si="220"/>
        <v>105459.20000000001</v>
      </c>
      <c r="V642" s="48"/>
      <c r="W642" s="48">
        <v>2015</v>
      </c>
      <c r="X642" s="48"/>
      <c r="Y642" s="54"/>
      <c r="Z642" s="80"/>
      <c r="AA642" s="80"/>
      <c r="AB642" s="88">
        <f t="shared" si="249"/>
        <v>0</v>
      </c>
    </row>
    <row r="643" spans="1:28" s="7" customFormat="1" ht="75.75" customHeight="1">
      <c r="A643" s="48" t="s">
        <v>6417</v>
      </c>
      <c r="B643" s="52" t="s">
        <v>4928</v>
      </c>
      <c r="C643" s="52" t="s">
        <v>7351</v>
      </c>
      <c r="D643" s="52" t="s">
        <v>7439</v>
      </c>
      <c r="E643" s="52" t="s">
        <v>7440</v>
      </c>
      <c r="F643" s="48" t="s">
        <v>7741</v>
      </c>
      <c r="G643" s="48" t="s">
        <v>7164</v>
      </c>
      <c r="H643" s="48">
        <v>0</v>
      </c>
      <c r="I643" s="52" t="s">
        <v>4922</v>
      </c>
      <c r="J643" s="52" t="s">
        <v>4923</v>
      </c>
      <c r="K643" s="48" t="s">
        <v>7133</v>
      </c>
      <c r="L643" s="52" t="s">
        <v>4935</v>
      </c>
      <c r="M643" s="52" t="s">
        <v>4927</v>
      </c>
      <c r="N643" s="52" t="s">
        <v>6130</v>
      </c>
      <c r="O643" s="48" t="s">
        <v>6136</v>
      </c>
      <c r="P643" s="52">
        <v>796</v>
      </c>
      <c r="Q643" s="52" t="s">
        <v>4930</v>
      </c>
      <c r="R643" s="48">
        <v>4</v>
      </c>
      <c r="S643" s="48">
        <v>23540</v>
      </c>
      <c r="T643" s="47">
        <f t="shared" si="250"/>
        <v>94160</v>
      </c>
      <c r="U643" s="47">
        <f t="shared" si="220"/>
        <v>105459.20000000001</v>
      </c>
      <c r="V643" s="48"/>
      <c r="W643" s="48">
        <v>2015</v>
      </c>
      <c r="X643" s="48"/>
      <c r="Y643" s="54"/>
      <c r="Z643" s="80"/>
      <c r="AA643" s="80"/>
      <c r="AB643" s="88">
        <f t="shared" si="249"/>
        <v>0</v>
      </c>
    </row>
    <row r="644" spans="1:28" s="7" customFormat="1" ht="75.75" customHeight="1">
      <c r="A644" s="48" t="s">
        <v>6418</v>
      </c>
      <c r="B644" s="52" t="s">
        <v>4928</v>
      </c>
      <c r="C644" s="52" t="s">
        <v>7352</v>
      </c>
      <c r="D644" s="52" t="s">
        <v>7199</v>
      </c>
      <c r="E644" s="52" t="s">
        <v>7441</v>
      </c>
      <c r="F644" s="48" t="s">
        <v>4198</v>
      </c>
      <c r="G644" s="48" t="s">
        <v>7164</v>
      </c>
      <c r="H644" s="48">
        <v>0</v>
      </c>
      <c r="I644" s="52" t="s">
        <v>4922</v>
      </c>
      <c r="J644" s="52" t="s">
        <v>4923</v>
      </c>
      <c r="K644" s="48" t="s">
        <v>7133</v>
      </c>
      <c r="L644" s="52" t="s">
        <v>4935</v>
      </c>
      <c r="M644" s="52" t="s">
        <v>4927</v>
      </c>
      <c r="N644" s="52" t="s">
        <v>6130</v>
      </c>
      <c r="O644" s="48" t="s">
        <v>6136</v>
      </c>
      <c r="P644" s="52">
        <v>796</v>
      </c>
      <c r="Q644" s="52" t="s">
        <v>4930</v>
      </c>
      <c r="R644" s="48">
        <v>2</v>
      </c>
      <c r="S644" s="48">
        <v>12840</v>
      </c>
      <c r="T644" s="47">
        <f t="shared" si="250"/>
        <v>25680</v>
      </c>
      <c r="U644" s="47">
        <f t="shared" si="220"/>
        <v>28761.600000000002</v>
      </c>
      <c r="V644" s="48"/>
      <c r="W644" s="48">
        <v>2015</v>
      </c>
      <c r="X644" s="48"/>
      <c r="Y644" s="54"/>
      <c r="Z644" s="80"/>
      <c r="AA644" s="80"/>
      <c r="AB644" s="88">
        <f t="shared" si="249"/>
        <v>0</v>
      </c>
    </row>
    <row r="645" spans="1:28" s="7" customFormat="1" ht="75.75" customHeight="1">
      <c r="A645" s="48" t="s">
        <v>6419</v>
      </c>
      <c r="B645" s="52" t="s">
        <v>4928</v>
      </c>
      <c r="C645" s="52" t="s">
        <v>7321</v>
      </c>
      <c r="D645" s="52" t="s">
        <v>7322</v>
      </c>
      <c r="E645" s="52" t="s">
        <v>7323</v>
      </c>
      <c r="F645" s="48" t="s">
        <v>7742</v>
      </c>
      <c r="G645" s="48" t="s">
        <v>7164</v>
      </c>
      <c r="H645" s="48">
        <v>0</v>
      </c>
      <c r="I645" s="52" t="s">
        <v>4922</v>
      </c>
      <c r="J645" s="52" t="s">
        <v>4923</v>
      </c>
      <c r="K645" s="48" t="s">
        <v>7133</v>
      </c>
      <c r="L645" s="52" t="s">
        <v>4935</v>
      </c>
      <c r="M645" s="52" t="s">
        <v>4927</v>
      </c>
      <c r="N645" s="52" t="s">
        <v>6130</v>
      </c>
      <c r="O645" s="48" t="s">
        <v>6136</v>
      </c>
      <c r="P645" s="52">
        <v>796</v>
      </c>
      <c r="Q645" s="52" t="s">
        <v>4930</v>
      </c>
      <c r="R645" s="48">
        <v>2</v>
      </c>
      <c r="S645" s="48">
        <v>32956</v>
      </c>
      <c r="T645" s="47">
        <f t="shared" si="250"/>
        <v>65912</v>
      </c>
      <c r="U645" s="47">
        <f t="shared" si="220"/>
        <v>73821.440000000002</v>
      </c>
      <c r="V645" s="48"/>
      <c r="W645" s="48">
        <v>2015</v>
      </c>
      <c r="X645" s="48"/>
      <c r="Y645" s="54"/>
      <c r="Z645" s="80"/>
      <c r="AA645" s="80"/>
      <c r="AB645" s="88">
        <f t="shared" si="249"/>
        <v>0</v>
      </c>
    </row>
    <row r="646" spans="1:28" s="7" customFormat="1" ht="75.75" customHeight="1">
      <c r="A646" s="48" t="s">
        <v>6420</v>
      </c>
      <c r="B646" s="52" t="s">
        <v>4928</v>
      </c>
      <c r="C646" s="52" t="s">
        <v>7321</v>
      </c>
      <c r="D646" s="52" t="s">
        <v>7322</v>
      </c>
      <c r="E646" s="52" t="s">
        <v>7323</v>
      </c>
      <c r="F646" s="48" t="s">
        <v>7743</v>
      </c>
      <c r="G646" s="48" t="s">
        <v>7164</v>
      </c>
      <c r="H646" s="48">
        <v>0</v>
      </c>
      <c r="I646" s="52" t="s">
        <v>4922</v>
      </c>
      <c r="J646" s="52" t="s">
        <v>4923</v>
      </c>
      <c r="K646" s="48" t="s">
        <v>7133</v>
      </c>
      <c r="L646" s="52" t="s">
        <v>4935</v>
      </c>
      <c r="M646" s="52" t="s">
        <v>4927</v>
      </c>
      <c r="N646" s="52" t="s">
        <v>6130</v>
      </c>
      <c r="O646" s="48" t="s">
        <v>6136</v>
      </c>
      <c r="P646" s="52">
        <v>796</v>
      </c>
      <c r="Q646" s="52" t="s">
        <v>4930</v>
      </c>
      <c r="R646" s="48">
        <v>2</v>
      </c>
      <c r="S646" s="48">
        <v>32956</v>
      </c>
      <c r="T646" s="47">
        <f t="shared" si="250"/>
        <v>65912</v>
      </c>
      <c r="U646" s="47">
        <f t="shared" si="220"/>
        <v>73821.440000000002</v>
      </c>
      <c r="V646" s="48"/>
      <c r="W646" s="48">
        <v>2015</v>
      </c>
      <c r="X646" s="48"/>
      <c r="Y646" s="54"/>
      <c r="Z646" s="80"/>
      <c r="AA646" s="80"/>
      <c r="AB646" s="88">
        <f t="shared" si="249"/>
        <v>0</v>
      </c>
    </row>
    <row r="647" spans="1:28" s="7" customFormat="1" ht="75.75" customHeight="1">
      <c r="A647" s="48" t="s">
        <v>6421</v>
      </c>
      <c r="B647" s="52" t="s">
        <v>4928</v>
      </c>
      <c r="C647" s="52" t="s">
        <v>7353</v>
      </c>
      <c r="D647" s="52" t="s">
        <v>7442</v>
      </c>
      <c r="E647" s="52" t="s">
        <v>7442</v>
      </c>
      <c r="F647" s="48" t="s">
        <v>7744</v>
      </c>
      <c r="G647" s="48" t="s">
        <v>7164</v>
      </c>
      <c r="H647" s="48">
        <v>0</v>
      </c>
      <c r="I647" s="52" t="s">
        <v>4922</v>
      </c>
      <c r="J647" s="52" t="s">
        <v>4923</v>
      </c>
      <c r="K647" s="48" t="s">
        <v>7133</v>
      </c>
      <c r="L647" s="52" t="s">
        <v>4935</v>
      </c>
      <c r="M647" s="52" t="s">
        <v>4927</v>
      </c>
      <c r="N647" s="52" t="s">
        <v>6130</v>
      </c>
      <c r="O647" s="48" t="s">
        <v>6136</v>
      </c>
      <c r="P647" s="52">
        <v>796</v>
      </c>
      <c r="Q647" s="52" t="s">
        <v>4930</v>
      </c>
      <c r="R647" s="48">
        <v>2</v>
      </c>
      <c r="S647" s="48">
        <v>8025</v>
      </c>
      <c r="T647" s="47">
        <f t="shared" si="250"/>
        <v>16050</v>
      </c>
      <c r="U647" s="47">
        <f t="shared" si="220"/>
        <v>17976</v>
      </c>
      <c r="V647" s="48"/>
      <c r="W647" s="48">
        <v>2015</v>
      </c>
      <c r="X647" s="48"/>
      <c r="Y647" s="54"/>
      <c r="Z647" s="80"/>
      <c r="AA647" s="80"/>
      <c r="AB647" s="88">
        <f t="shared" si="249"/>
        <v>0</v>
      </c>
    </row>
    <row r="648" spans="1:28" s="7" customFormat="1" ht="75.75" customHeight="1">
      <c r="A648" s="48" t="s">
        <v>6422</v>
      </c>
      <c r="B648" s="52" t="s">
        <v>4928</v>
      </c>
      <c r="C648" s="52" t="s">
        <v>7354</v>
      </c>
      <c r="D648" s="52" t="s">
        <v>7443</v>
      </c>
      <c r="E648" s="52" t="s">
        <v>7444</v>
      </c>
      <c r="F648" s="48" t="s">
        <v>7745</v>
      </c>
      <c r="G648" s="48" t="s">
        <v>7164</v>
      </c>
      <c r="H648" s="48">
        <v>0</v>
      </c>
      <c r="I648" s="52" t="s">
        <v>4922</v>
      </c>
      <c r="J648" s="52" t="s">
        <v>4923</v>
      </c>
      <c r="K648" s="48" t="s">
        <v>7133</v>
      </c>
      <c r="L648" s="52" t="s">
        <v>4935</v>
      </c>
      <c r="M648" s="52" t="s">
        <v>4927</v>
      </c>
      <c r="N648" s="52" t="s">
        <v>6130</v>
      </c>
      <c r="O648" s="48" t="s">
        <v>6136</v>
      </c>
      <c r="P648" s="52">
        <v>796</v>
      </c>
      <c r="Q648" s="52" t="s">
        <v>4930</v>
      </c>
      <c r="R648" s="48">
        <v>1</v>
      </c>
      <c r="S648" s="48">
        <v>42800</v>
      </c>
      <c r="T648" s="47">
        <f t="shared" si="250"/>
        <v>42800</v>
      </c>
      <c r="U648" s="47">
        <f t="shared" si="220"/>
        <v>47936.000000000007</v>
      </c>
      <c r="V648" s="48"/>
      <c r="W648" s="48">
        <v>2015</v>
      </c>
      <c r="X648" s="48"/>
      <c r="Y648" s="54"/>
      <c r="Z648" s="80"/>
      <c r="AA648" s="80"/>
      <c r="AB648" s="88">
        <f t="shared" si="249"/>
        <v>0</v>
      </c>
    </row>
    <row r="649" spans="1:28" s="7" customFormat="1" ht="75.75" customHeight="1">
      <c r="A649" s="48" t="s">
        <v>6423</v>
      </c>
      <c r="B649" s="52" t="s">
        <v>4928</v>
      </c>
      <c r="C649" s="52" t="s">
        <v>7355</v>
      </c>
      <c r="D649" s="52" t="s">
        <v>7445</v>
      </c>
      <c r="E649" s="52" t="s">
        <v>7446</v>
      </c>
      <c r="F649" s="48" t="s">
        <v>4199</v>
      </c>
      <c r="G649" s="48" t="s">
        <v>7164</v>
      </c>
      <c r="H649" s="48">
        <v>0</v>
      </c>
      <c r="I649" s="52" t="s">
        <v>4922</v>
      </c>
      <c r="J649" s="52" t="s">
        <v>4923</v>
      </c>
      <c r="K649" s="48" t="s">
        <v>7133</v>
      </c>
      <c r="L649" s="52" t="s">
        <v>4935</v>
      </c>
      <c r="M649" s="52" t="s">
        <v>4927</v>
      </c>
      <c r="N649" s="52" t="s">
        <v>6130</v>
      </c>
      <c r="O649" s="48" t="s">
        <v>6136</v>
      </c>
      <c r="P649" s="52">
        <v>796</v>
      </c>
      <c r="Q649" s="52" t="s">
        <v>4930</v>
      </c>
      <c r="R649" s="48">
        <v>1</v>
      </c>
      <c r="S649" s="48">
        <v>53500</v>
      </c>
      <c r="T649" s="47">
        <f t="shared" si="250"/>
        <v>53500</v>
      </c>
      <c r="U649" s="47">
        <f t="shared" si="220"/>
        <v>59920.000000000007</v>
      </c>
      <c r="V649" s="48"/>
      <c r="W649" s="48">
        <v>2015</v>
      </c>
      <c r="X649" s="48"/>
      <c r="Y649" s="54"/>
      <c r="Z649" s="80"/>
      <c r="AA649" s="80"/>
      <c r="AB649" s="88">
        <f t="shared" si="249"/>
        <v>0</v>
      </c>
    </row>
    <row r="650" spans="1:28" s="7" customFormat="1" ht="75.75" customHeight="1">
      <c r="A650" s="48" t="s">
        <v>6424</v>
      </c>
      <c r="B650" s="52" t="s">
        <v>4928</v>
      </c>
      <c r="C650" s="52" t="s">
        <v>7315</v>
      </c>
      <c r="D650" s="52" t="s">
        <v>7316</v>
      </c>
      <c r="E650" s="52" t="s">
        <v>7317</v>
      </c>
      <c r="F650" s="48" t="s">
        <v>7749</v>
      </c>
      <c r="G650" s="48" t="s">
        <v>7164</v>
      </c>
      <c r="H650" s="48">
        <v>0</v>
      </c>
      <c r="I650" s="52" t="s">
        <v>4922</v>
      </c>
      <c r="J650" s="52" t="s">
        <v>4923</v>
      </c>
      <c r="K650" s="48" t="s">
        <v>7133</v>
      </c>
      <c r="L650" s="52" t="s">
        <v>4935</v>
      </c>
      <c r="M650" s="52" t="s">
        <v>4927</v>
      </c>
      <c r="N650" s="52" t="s">
        <v>6130</v>
      </c>
      <c r="O650" s="48" t="s">
        <v>6136</v>
      </c>
      <c r="P650" s="52">
        <v>796</v>
      </c>
      <c r="Q650" s="52" t="s">
        <v>4930</v>
      </c>
      <c r="R650" s="48">
        <v>1</v>
      </c>
      <c r="S650" s="48">
        <v>50504</v>
      </c>
      <c r="T650" s="47">
        <f t="shared" si="250"/>
        <v>50504</v>
      </c>
      <c r="U650" s="47">
        <f t="shared" si="220"/>
        <v>56564.480000000003</v>
      </c>
      <c r="V650" s="48"/>
      <c r="W650" s="48">
        <v>2015</v>
      </c>
      <c r="X650" s="48"/>
      <c r="Y650" s="54"/>
      <c r="Z650" s="80"/>
      <c r="AA650" s="80"/>
      <c r="AB650" s="88">
        <f t="shared" si="249"/>
        <v>0</v>
      </c>
    </row>
    <row r="651" spans="1:28" s="7" customFormat="1" ht="75.75" customHeight="1">
      <c r="A651" s="48" t="s">
        <v>6425</v>
      </c>
      <c r="B651" s="52" t="s">
        <v>4928</v>
      </c>
      <c r="C651" s="52" t="s">
        <v>7315</v>
      </c>
      <c r="D651" s="52" t="s">
        <v>7316</v>
      </c>
      <c r="E651" s="52" t="s">
        <v>7317</v>
      </c>
      <c r="F651" s="48" t="s">
        <v>7750</v>
      </c>
      <c r="G651" s="48" t="s">
        <v>7164</v>
      </c>
      <c r="H651" s="48">
        <v>0</v>
      </c>
      <c r="I651" s="52" t="s">
        <v>4922</v>
      </c>
      <c r="J651" s="52" t="s">
        <v>4923</v>
      </c>
      <c r="K651" s="48" t="s">
        <v>7133</v>
      </c>
      <c r="L651" s="52" t="s">
        <v>4935</v>
      </c>
      <c r="M651" s="52" t="s">
        <v>4927</v>
      </c>
      <c r="N651" s="52" t="s">
        <v>6130</v>
      </c>
      <c r="O651" s="48" t="s">
        <v>6136</v>
      </c>
      <c r="P651" s="52">
        <v>796</v>
      </c>
      <c r="Q651" s="52" t="s">
        <v>4930</v>
      </c>
      <c r="R651" s="48">
        <v>1</v>
      </c>
      <c r="S651" s="48">
        <v>50504</v>
      </c>
      <c r="T651" s="47">
        <f t="shared" si="250"/>
        <v>50504</v>
      </c>
      <c r="U651" s="47">
        <f t="shared" si="220"/>
        <v>56564.480000000003</v>
      </c>
      <c r="V651" s="48"/>
      <c r="W651" s="48">
        <v>2015</v>
      </c>
      <c r="X651" s="48"/>
      <c r="Y651" s="54"/>
      <c r="Z651" s="80"/>
      <c r="AA651" s="80"/>
      <c r="AB651" s="88">
        <f t="shared" si="249"/>
        <v>0</v>
      </c>
    </row>
    <row r="652" spans="1:28" s="7" customFormat="1" ht="75.75" customHeight="1">
      <c r="A652" s="48" t="s">
        <v>6426</v>
      </c>
      <c r="B652" s="52" t="s">
        <v>4928</v>
      </c>
      <c r="C652" s="52" t="s">
        <v>7351</v>
      </c>
      <c r="D652" s="52" t="s">
        <v>7439</v>
      </c>
      <c r="E652" s="52" t="s">
        <v>7440</v>
      </c>
      <c r="F652" s="48" t="s">
        <v>7751</v>
      </c>
      <c r="G652" s="48" t="s">
        <v>7164</v>
      </c>
      <c r="H652" s="48">
        <v>0</v>
      </c>
      <c r="I652" s="52" t="s">
        <v>4922</v>
      </c>
      <c r="J652" s="52" t="s">
        <v>4923</v>
      </c>
      <c r="K652" s="48" t="s">
        <v>7133</v>
      </c>
      <c r="L652" s="52" t="s">
        <v>4935</v>
      </c>
      <c r="M652" s="52" t="s">
        <v>4927</v>
      </c>
      <c r="N652" s="52" t="s">
        <v>6130</v>
      </c>
      <c r="O652" s="48" t="s">
        <v>6136</v>
      </c>
      <c r="P652" s="52">
        <v>796</v>
      </c>
      <c r="Q652" s="52" t="s">
        <v>4930</v>
      </c>
      <c r="R652" s="48">
        <v>4</v>
      </c>
      <c r="S652" s="48">
        <v>18725</v>
      </c>
      <c r="T652" s="47">
        <f t="shared" si="250"/>
        <v>74900</v>
      </c>
      <c r="U652" s="47">
        <f t="shared" si="220"/>
        <v>83888.000000000015</v>
      </c>
      <c r="V652" s="48"/>
      <c r="W652" s="48">
        <v>2015</v>
      </c>
      <c r="X652" s="48"/>
      <c r="Y652" s="54"/>
      <c r="Z652" s="80"/>
      <c r="AA652" s="80"/>
      <c r="AB652" s="88">
        <f t="shared" si="249"/>
        <v>0</v>
      </c>
    </row>
    <row r="653" spans="1:28" s="7" customFormat="1" ht="75.75" customHeight="1">
      <c r="A653" s="48" t="s">
        <v>6427</v>
      </c>
      <c r="B653" s="52" t="s">
        <v>4928</v>
      </c>
      <c r="C653" s="52" t="s">
        <v>7356</v>
      </c>
      <c r="D653" s="52" t="s">
        <v>7447</v>
      </c>
      <c r="E653" s="52" t="s">
        <v>7448</v>
      </c>
      <c r="F653" s="48" t="s">
        <v>7752</v>
      </c>
      <c r="G653" s="48" t="s">
        <v>7164</v>
      </c>
      <c r="H653" s="48">
        <v>0</v>
      </c>
      <c r="I653" s="52" t="s">
        <v>4922</v>
      </c>
      <c r="J653" s="52" t="s">
        <v>4923</v>
      </c>
      <c r="K653" s="48" t="s">
        <v>7133</v>
      </c>
      <c r="L653" s="52" t="s">
        <v>4935</v>
      </c>
      <c r="M653" s="52" t="s">
        <v>4927</v>
      </c>
      <c r="N653" s="52" t="s">
        <v>6130</v>
      </c>
      <c r="O653" s="48" t="s">
        <v>6136</v>
      </c>
      <c r="P653" s="52">
        <v>796</v>
      </c>
      <c r="Q653" s="52" t="s">
        <v>4930</v>
      </c>
      <c r="R653" s="48">
        <v>10</v>
      </c>
      <c r="S653" s="48">
        <v>5350</v>
      </c>
      <c r="T653" s="47">
        <f t="shared" si="250"/>
        <v>53500</v>
      </c>
      <c r="U653" s="47">
        <f t="shared" si="220"/>
        <v>59920.000000000007</v>
      </c>
      <c r="V653" s="48"/>
      <c r="W653" s="48">
        <v>2015</v>
      </c>
      <c r="X653" s="48"/>
      <c r="Y653" s="54"/>
      <c r="Z653" s="80"/>
      <c r="AA653" s="80"/>
      <c r="AB653" s="88">
        <f t="shared" si="249"/>
        <v>0</v>
      </c>
    </row>
    <row r="654" spans="1:28" s="7" customFormat="1" ht="75.75" customHeight="1">
      <c r="A654" s="48" t="s">
        <v>6428</v>
      </c>
      <c r="B654" s="52" t="s">
        <v>4928</v>
      </c>
      <c r="C654" s="52" t="s">
        <v>7356</v>
      </c>
      <c r="D654" s="52" t="s">
        <v>7447</v>
      </c>
      <c r="E654" s="52" t="s">
        <v>7448</v>
      </c>
      <c r="F654" s="48" t="s">
        <v>4200</v>
      </c>
      <c r="G654" s="48" t="s">
        <v>7164</v>
      </c>
      <c r="H654" s="48">
        <v>0</v>
      </c>
      <c r="I654" s="52" t="s">
        <v>4922</v>
      </c>
      <c r="J654" s="52" t="s">
        <v>4923</v>
      </c>
      <c r="K654" s="48" t="s">
        <v>7133</v>
      </c>
      <c r="L654" s="52" t="s">
        <v>4935</v>
      </c>
      <c r="M654" s="52" t="s">
        <v>4927</v>
      </c>
      <c r="N654" s="52" t="s">
        <v>6130</v>
      </c>
      <c r="O654" s="48" t="s">
        <v>6136</v>
      </c>
      <c r="P654" s="52">
        <v>796</v>
      </c>
      <c r="Q654" s="52" t="s">
        <v>4930</v>
      </c>
      <c r="R654" s="48">
        <v>10</v>
      </c>
      <c r="S654" s="48">
        <v>5350</v>
      </c>
      <c r="T654" s="47">
        <f t="shared" si="250"/>
        <v>53500</v>
      </c>
      <c r="U654" s="47">
        <f t="shared" si="220"/>
        <v>59920.000000000007</v>
      </c>
      <c r="V654" s="48"/>
      <c r="W654" s="48">
        <v>2015</v>
      </c>
      <c r="X654" s="48"/>
      <c r="Y654" s="54"/>
      <c r="Z654" s="80"/>
      <c r="AA654" s="80"/>
      <c r="AB654" s="88">
        <f t="shared" si="249"/>
        <v>0</v>
      </c>
    </row>
    <row r="655" spans="1:28" s="7" customFormat="1" ht="75.75" customHeight="1">
      <c r="A655" s="48" t="s">
        <v>6429</v>
      </c>
      <c r="B655" s="52" t="s">
        <v>4928</v>
      </c>
      <c r="C655" s="52" t="s">
        <v>7357</v>
      </c>
      <c r="D655" s="52" t="s">
        <v>7486</v>
      </c>
      <c r="E655" s="52" t="s">
        <v>7487</v>
      </c>
      <c r="F655" s="48" t="s">
        <v>7753</v>
      </c>
      <c r="G655" s="48" t="s">
        <v>7164</v>
      </c>
      <c r="H655" s="48">
        <v>0</v>
      </c>
      <c r="I655" s="52" t="s">
        <v>4922</v>
      </c>
      <c r="J655" s="52" t="s">
        <v>4923</v>
      </c>
      <c r="K655" s="48" t="s">
        <v>7133</v>
      </c>
      <c r="L655" s="52" t="s">
        <v>4935</v>
      </c>
      <c r="M655" s="52" t="s">
        <v>4927</v>
      </c>
      <c r="N655" s="52" t="s">
        <v>6130</v>
      </c>
      <c r="O655" s="48" t="s">
        <v>6136</v>
      </c>
      <c r="P655" s="52">
        <v>796</v>
      </c>
      <c r="Q655" s="52" t="s">
        <v>4930</v>
      </c>
      <c r="R655" s="48">
        <v>1</v>
      </c>
      <c r="S655" s="48">
        <v>64200</v>
      </c>
      <c r="T655" s="47">
        <f t="shared" si="250"/>
        <v>64200</v>
      </c>
      <c r="U655" s="47">
        <f t="shared" si="220"/>
        <v>71904</v>
      </c>
      <c r="V655" s="48"/>
      <c r="W655" s="48">
        <v>2015</v>
      </c>
      <c r="X655" s="48"/>
      <c r="Y655" s="54"/>
      <c r="Z655" s="80"/>
      <c r="AA655" s="80"/>
      <c r="AB655" s="88">
        <f t="shared" si="249"/>
        <v>0</v>
      </c>
    </row>
    <row r="656" spans="1:28" s="7" customFormat="1" ht="75.75" customHeight="1">
      <c r="A656" s="48" t="s">
        <v>6430</v>
      </c>
      <c r="B656" s="52" t="s">
        <v>4928</v>
      </c>
      <c r="C656" s="52" t="s">
        <v>7357</v>
      </c>
      <c r="D656" s="52" t="s">
        <v>7486</v>
      </c>
      <c r="E656" s="52" t="s">
        <v>7487</v>
      </c>
      <c r="F656" s="48" t="s">
        <v>7754</v>
      </c>
      <c r="G656" s="48" t="s">
        <v>7164</v>
      </c>
      <c r="H656" s="48">
        <v>0</v>
      </c>
      <c r="I656" s="52" t="s">
        <v>4922</v>
      </c>
      <c r="J656" s="52" t="s">
        <v>4923</v>
      </c>
      <c r="K656" s="48" t="s">
        <v>7133</v>
      </c>
      <c r="L656" s="52" t="s">
        <v>4935</v>
      </c>
      <c r="M656" s="52" t="s">
        <v>4927</v>
      </c>
      <c r="N656" s="52" t="s">
        <v>6130</v>
      </c>
      <c r="O656" s="48" t="s">
        <v>6136</v>
      </c>
      <c r="P656" s="52">
        <v>796</v>
      </c>
      <c r="Q656" s="52" t="s">
        <v>4930</v>
      </c>
      <c r="R656" s="48">
        <v>1</v>
      </c>
      <c r="S656" s="48">
        <v>64200</v>
      </c>
      <c r="T656" s="47">
        <f t="shared" si="250"/>
        <v>64200</v>
      </c>
      <c r="U656" s="47">
        <f t="shared" si="220"/>
        <v>71904</v>
      </c>
      <c r="V656" s="48"/>
      <c r="W656" s="48">
        <v>2015</v>
      </c>
      <c r="X656" s="48"/>
      <c r="Y656" s="54"/>
      <c r="Z656" s="80"/>
      <c r="AA656" s="80"/>
      <c r="AB656" s="88">
        <f t="shared" si="249"/>
        <v>0</v>
      </c>
    </row>
    <row r="657" spans="1:28" s="7" customFormat="1" ht="75.75" customHeight="1">
      <c r="A657" s="48" t="s">
        <v>6431</v>
      </c>
      <c r="B657" s="52" t="s">
        <v>4928</v>
      </c>
      <c r="C657" s="52" t="s">
        <v>7352</v>
      </c>
      <c r="D657" s="52" t="s">
        <v>7199</v>
      </c>
      <c r="E657" s="52" t="s">
        <v>7441</v>
      </c>
      <c r="F657" s="48" t="s">
        <v>4198</v>
      </c>
      <c r="G657" s="48" t="s">
        <v>7164</v>
      </c>
      <c r="H657" s="48">
        <v>0</v>
      </c>
      <c r="I657" s="52" t="s">
        <v>4922</v>
      </c>
      <c r="J657" s="52" t="s">
        <v>4923</v>
      </c>
      <c r="K657" s="48" t="s">
        <v>7133</v>
      </c>
      <c r="L657" s="52" t="s">
        <v>4935</v>
      </c>
      <c r="M657" s="52" t="s">
        <v>4927</v>
      </c>
      <c r="N657" s="52" t="s">
        <v>6130</v>
      </c>
      <c r="O657" s="48" t="s">
        <v>6136</v>
      </c>
      <c r="P657" s="52">
        <v>796</v>
      </c>
      <c r="Q657" s="52" t="s">
        <v>4930</v>
      </c>
      <c r="R657" s="48">
        <v>2</v>
      </c>
      <c r="S657" s="48">
        <v>12000</v>
      </c>
      <c r="T657" s="47">
        <f t="shared" si="250"/>
        <v>24000</v>
      </c>
      <c r="U657" s="47">
        <f t="shared" si="220"/>
        <v>26880.000000000004</v>
      </c>
      <c r="V657" s="48"/>
      <c r="W657" s="48">
        <v>2015</v>
      </c>
      <c r="X657" s="48"/>
      <c r="Y657" s="54"/>
      <c r="Z657" s="80"/>
      <c r="AA657" s="80"/>
      <c r="AB657" s="88">
        <f t="shared" si="249"/>
        <v>0</v>
      </c>
    </row>
    <row r="658" spans="1:28" s="7" customFormat="1" ht="75.75" customHeight="1">
      <c r="A658" s="48" t="s">
        <v>6432</v>
      </c>
      <c r="B658" s="52" t="s">
        <v>4928</v>
      </c>
      <c r="C658" s="52" t="s">
        <v>7352</v>
      </c>
      <c r="D658" s="52" t="s">
        <v>7199</v>
      </c>
      <c r="E658" s="52" t="s">
        <v>7441</v>
      </c>
      <c r="F658" s="48" t="s">
        <v>4201</v>
      </c>
      <c r="G658" s="48" t="s">
        <v>7164</v>
      </c>
      <c r="H658" s="48">
        <v>0</v>
      </c>
      <c r="I658" s="52" t="s">
        <v>4922</v>
      </c>
      <c r="J658" s="52" t="s">
        <v>4923</v>
      </c>
      <c r="K658" s="48" t="s">
        <v>7133</v>
      </c>
      <c r="L658" s="52" t="s">
        <v>4935</v>
      </c>
      <c r="M658" s="52" t="s">
        <v>4927</v>
      </c>
      <c r="N658" s="52" t="s">
        <v>6130</v>
      </c>
      <c r="O658" s="48" t="s">
        <v>6136</v>
      </c>
      <c r="P658" s="52">
        <v>796</v>
      </c>
      <c r="Q658" s="52" t="s">
        <v>4930</v>
      </c>
      <c r="R658" s="48">
        <v>4</v>
      </c>
      <c r="S658" s="48">
        <v>5000</v>
      </c>
      <c r="T658" s="47">
        <f t="shared" si="250"/>
        <v>20000</v>
      </c>
      <c r="U658" s="47">
        <f t="shared" si="220"/>
        <v>22400.000000000004</v>
      </c>
      <c r="V658" s="48"/>
      <c r="W658" s="48">
        <v>2015</v>
      </c>
      <c r="X658" s="48"/>
      <c r="Y658" s="54"/>
      <c r="Z658" s="80"/>
      <c r="AA658" s="80"/>
      <c r="AB658" s="88">
        <f t="shared" si="249"/>
        <v>0</v>
      </c>
    </row>
    <row r="659" spans="1:28" s="7" customFormat="1" ht="75.75" customHeight="1">
      <c r="A659" s="48" t="s">
        <v>6433</v>
      </c>
      <c r="B659" s="52" t="s">
        <v>4928</v>
      </c>
      <c r="C659" s="52" t="s">
        <v>6027</v>
      </c>
      <c r="D659" s="52" t="s">
        <v>4202</v>
      </c>
      <c r="E659" s="52" t="s">
        <v>5978</v>
      </c>
      <c r="F659" s="48" t="s">
        <v>4202</v>
      </c>
      <c r="G659" s="48" t="s">
        <v>7164</v>
      </c>
      <c r="H659" s="48">
        <v>0</v>
      </c>
      <c r="I659" s="52" t="s">
        <v>4922</v>
      </c>
      <c r="J659" s="52" t="s">
        <v>4923</v>
      </c>
      <c r="K659" s="48" t="s">
        <v>7133</v>
      </c>
      <c r="L659" s="52" t="s">
        <v>4935</v>
      </c>
      <c r="M659" s="52" t="s">
        <v>4927</v>
      </c>
      <c r="N659" s="52" t="s">
        <v>6130</v>
      </c>
      <c r="O659" s="48" t="s">
        <v>6136</v>
      </c>
      <c r="P659" s="52">
        <v>796</v>
      </c>
      <c r="Q659" s="52" t="s">
        <v>4930</v>
      </c>
      <c r="R659" s="48">
        <v>2</v>
      </c>
      <c r="S659" s="48">
        <v>200000</v>
      </c>
      <c r="T659" s="47">
        <f t="shared" si="250"/>
        <v>400000</v>
      </c>
      <c r="U659" s="47">
        <f t="shared" si="220"/>
        <v>448000.00000000006</v>
      </c>
      <c r="V659" s="48"/>
      <c r="W659" s="48">
        <v>2015</v>
      </c>
      <c r="X659" s="48"/>
      <c r="Y659" s="54"/>
      <c r="Z659" s="80"/>
      <c r="AA659" s="80"/>
      <c r="AB659" s="88">
        <f t="shared" si="249"/>
        <v>0</v>
      </c>
    </row>
    <row r="660" spans="1:28" s="7" customFormat="1" ht="75.75" customHeight="1">
      <c r="A660" s="48" t="s">
        <v>6434</v>
      </c>
      <c r="B660" s="52" t="s">
        <v>4928</v>
      </c>
      <c r="C660" s="52" t="s">
        <v>7358</v>
      </c>
      <c r="D660" s="52" t="s">
        <v>7167</v>
      </c>
      <c r="E660" s="52" t="s">
        <v>7455</v>
      </c>
      <c r="F660" s="48" t="s">
        <v>7755</v>
      </c>
      <c r="G660" s="48" t="s">
        <v>7164</v>
      </c>
      <c r="H660" s="48">
        <v>0</v>
      </c>
      <c r="I660" s="52" t="s">
        <v>4922</v>
      </c>
      <c r="J660" s="52" t="s">
        <v>4923</v>
      </c>
      <c r="K660" s="48" t="s">
        <v>7133</v>
      </c>
      <c r="L660" s="52" t="s">
        <v>4935</v>
      </c>
      <c r="M660" s="52" t="s">
        <v>4927</v>
      </c>
      <c r="N660" s="52" t="s">
        <v>6130</v>
      </c>
      <c r="O660" s="48" t="s">
        <v>6136</v>
      </c>
      <c r="P660" s="52">
        <v>796</v>
      </c>
      <c r="Q660" s="52" t="s">
        <v>4930</v>
      </c>
      <c r="R660" s="48">
        <v>20</v>
      </c>
      <c r="S660" s="48">
        <v>17550</v>
      </c>
      <c r="T660" s="47">
        <f t="shared" si="250"/>
        <v>351000</v>
      </c>
      <c r="U660" s="47">
        <f t="shared" si="220"/>
        <v>393120.00000000006</v>
      </c>
      <c r="V660" s="48"/>
      <c r="W660" s="48">
        <v>2015</v>
      </c>
      <c r="X660" s="48"/>
      <c r="Y660" s="54"/>
      <c r="Z660" s="80"/>
      <c r="AA660" s="80"/>
      <c r="AB660" s="88">
        <f t="shared" si="249"/>
        <v>0</v>
      </c>
    </row>
    <row r="661" spans="1:28" s="7" customFormat="1" ht="75.75" customHeight="1">
      <c r="A661" s="48" t="s">
        <v>6435</v>
      </c>
      <c r="B661" s="52" t="s">
        <v>4928</v>
      </c>
      <c r="C661" s="52" t="s">
        <v>7358</v>
      </c>
      <c r="D661" s="52" t="s">
        <v>7167</v>
      </c>
      <c r="E661" s="52" t="s">
        <v>7455</v>
      </c>
      <c r="F661" s="48" t="s">
        <v>7756</v>
      </c>
      <c r="G661" s="48" t="s">
        <v>7164</v>
      </c>
      <c r="H661" s="48">
        <v>0</v>
      </c>
      <c r="I661" s="52" t="s">
        <v>4922</v>
      </c>
      <c r="J661" s="52" t="s">
        <v>4923</v>
      </c>
      <c r="K661" s="48" t="s">
        <v>7133</v>
      </c>
      <c r="L661" s="52" t="s">
        <v>4935</v>
      </c>
      <c r="M661" s="52" t="s">
        <v>4927</v>
      </c>
      <c r="N661" s="52" t="s">
        <v>6130</v>
      </c>
      <c r="O661" s="48" t="s">
        <v>6136</v>
      </c>
      <c r="P661" s="52">
        <v>796</v>
      </c>
      <c r="Q661" s="52" t="s">
        <v>4930</v>
      </c>
      <c r="R661" s="48">
        <v>20</v>
      </c>
      <c r="S661" s="48">
        <v>17550</v>
      </c>
      <c r="T661" s="47">
        <f t="shared" si="250"/>
        <v>351000</v>
      </c>
      <c r="U661" s="47">
        <f t="shared" si="220"/>
        <v>393120.00000000006</v>
      </c>
      <c r="V661" s="48"/>
      <c r="W661" s="48">
        <v>2015</v>
      </c>
      <c r="X661" s="48"/>
      <c r="Y661" s="54"/>
      <c r="Z661" s="80"/>
      <c r="AA661" s="80"/>
      <c r="AB661" s="88">
        <f t="shared" si="249"/>
        <v>0</v>
      </c>
    </row>
    <row r="662" spans="1:28" s="7" customFormat="1" ht="75.75" customHeight="1">
      <c r="A662" s="48" t="s">
        <v>6436</v>
      </c>
      <c r="B662" s="52" t="s">
        <v>4928</v>
      </c>
      <c r="C662" s="52" t="s">
        <v>7359</v>
      </c>
      <c r="D662" s="52" t="s">
        <v>7474</v>
      </c>
      <c r="E662" s="52" t="s">
        <v>5978</v>
      </c>
      <c r="F662" s="48" t="s">
        <v>7757</v>
      </c>
      <c r="G662" s="48" t="s">
        <v>7164</v>
      </c>
      <c r="H662" s="48">
        <v>0</v>
      </c>
      <c r="I662" s="52" t="s">
        <v>4922</v>
      </c>
      <c r="J662" s="52" t="s">
        <v>4923</v>
      </c>
      <c r="K662" s="48" t="s">
        <v>7133</v>
      </c>
      <c r="L662" s="52" t="s">
        <v>4935</v>
      </c>
      <c r="M662" s="52" t="s">
        <v>4927</v>
      </c>
      <c r="N662" s="52" t="s">
        <v>6130</v>
      </c>
      <c r="O662" s="48" t="s">
        <v>6136</v>
      </c>
      <c r="P662" s="52">
        <v>796</v>
      </c>
      <c r="Q662" s="52" t="s">
        <v>4930</v>
      </c>
      <c r="R662" s="48">
        <v>6</v>
      </c>
      <c r="S662" s="48">
        <v>32760</v>
      </c>
      <c r="T662" s="47">
        <f t="shared" si="250"/>
        <v>196560</v>
      </c>
      <c r="U662" s="47">
        <f t="shared" si="220"/>
        <v>220147.20000000001</v>
      </c>
      <c r="V662" s="48"/>
      <c r="W662" s="48">
        <v>2015</v>
      </c>
      <c r="X662" s="48"/>
      <c r="Y662" s="54"/>
      <c r="Z662" s="80"/>
      <c r="AA662" s="80"/>
      <c r="AB662" s="88">
        <f t="shared" si="249"/>
        <v>0</v>
      </c>
    </row>
    <row r="663" spans="1:28" s="7" customFormat="1" ht="75.75" customHeight="1">
      <c r="A663" s="48" t="s">
        <v>6437</v>
      </c>
      <c r="B663" s="52" t="s">
        <v>4928</v>
      </c>
      <c r="C663" s="52" t="s">
        <v>7360</v>
      </c>
      <c r="D663" s="52" t="s">
        <v>5642</v>
      </c>
      <c r="E663" s="52" t="s">
        <v>5978</v>
      </c>
      <c r="F663" s="48" t="s">
        <v>4203</v>
      </c>
      <c r="G663" s="48" t="s">
        <v>7164</v>
      </c>
      <c r="H663" s="48">
        <v>0</v>
      </c>
      <c r="I663" s="52" t="s">
        <v>4922</v>
      </c>
      <c r="J663" s="52" t="s">
        <v>4923</v>
      </c>
      <c r="K663" s="48" t="s">
        <v>7133</v>
      </c>
      <c r="L663" s="52" t="s">
        <v>4935</v>
      </c>
      <c r="M663" s="52" t="s">
        <v>4927</v>
      </c>
      <c r="N663" s="52" t="s">
        <v>6130</v>
      </c>
      <c r="O663" s="48" t="s">
        <v>6136</v>
      </c>
      <c r="P663" s="52">
        <v>796</v>
      </c>
      <c r="Q663" s="52" t="s">
        <v>4930</v>
      </c>
      <c r="R663" s="48">
        <v>4</v>
      </c>
      <c r="S663" s="48">
        <v>16146</v>
      </c>
      <c r="T663" s="47">
        <f t="shared" si="250"/>
        <v>64584</v>
      </c>
      <c r="U663" s="47">
        <f t="shared" si="220"/>
        <v>72334.080000000002</v>
      </c>
      <c r="V663" s="48"/>
      <c r="W663" s="48">
        <v>2015</v>
      </c>
      <c r="X663" s="48"/>
      <c r="Y663" s="54"/>
      <c r="Z663" s="80"/>
      <c r="AA663" s="80"/>
      <c r="AB663" s="88">
        <f t="shared" si="249"/>
        <v>0</v>
      </c>
    </row>
    <row r="664" spans="1:28" s="7" customFormat="1" ht="75.75" customHeight="1">
      <c r="A664" s="48" t="s">
        <v>6438</v>
      </c>
      <c r="B664" s="52" t="s">
        <v>4928</v>
      </c>
      <c r="C664" s="52" t="s">
        <v>7357</v>
      </c>
      <c r="D664" s="52" t="s">
        <v>7486</v>
      </c>
      <c r="E664" s="52" t="s">
        <v>7487</v>
      </c>
      <c r="F664" s="48" t="s">
        <v>7758</v>
      </c>
      <c r="G664" s="48" t="s">
        <v>7164</v>
      </c>
      <c r="H664" s="48">
        <v>0</v>
      </c>
      <c r="I664" s="52" t="s">
        <v>4922</v>
      </c>
      <c r="J664" s="52" t="s">
        <v>4923</v>
      </c>
      <c r="K664" s="48" t="s">
        <v>7133</v>
      </c>
      <c r="L664" s="52" t="s">
        <v>4935</v>
      </c>
      <c r="M664" s="52" t="s">
        <v>4927</v>
      </c>
      <c r="N664" s="52" t="s">
        <v>6130</v>
      </c>
      <c r="O664" s="48" t="s">
        <v>6136</v>
      </c>
      <c r="P664" s="52">
        <v>796</v>
      </c>
      <c r="Q664" s="52" t="s">
        <v>4930</v>
      </c>
      <c r="R664" s="48">
        <v>1</v>
      </c>
      <c r="S664" s="48">
        <v>47034</v>
      </c>
      <c r="T664" s="47">
        <f t="shared" si="250"/>
        <v>47034</v>
      </c>
      <c r="U664" s="47">
        <f t="shared" si="220"/>
        <v>52678.080000000002</v>
      </c>
      <c r="V664" s="48"/>
      <c r="W664" s="48">
        <v>2015</v>
      </c>
      <c r="X664" s="48"/>
      <c r="Y664" s="54"/>
      <c r="Z664" s="80"/>
      <c r="AA664" s="80"/>
      <c r="AB664" s="88">
        <f t="shared" si="249"/>
        <v>0</v>
      </c>
    </row>
    <row r="665" spans="1:28" s="7" customFormat="1" ht="75.75" customHeight="1">
      <c r="A665" s="48" t="s">
        <v>6439</v>
      </c>
      <c r="B665" s="52" t="s">
        <v>4928</v>
      </c>
      <c r="C665" s="52" t="s">
        <v>7357</v>
      </c>
      <c r="D665" s="52" t="s">
        <v>7486</v>
      </c>
      <c r="E665" s="52" t="s">
        <v>7487</v>
      </c>
      <c r="F665" s="48" t="s">
        <v>7759</v>
      </c>
      <c r="G665" s="48" t="s">
        <v>7164</v>
      </c>
      <c r="H665" s="48">
        <v>0</v>
      </c>
      <c r="I665" s="52" t="s">
        <v>4922</v>
      </c>
      <c r="J665" s="52" t="s">
        <v>4923</v>
      </c>
      <c r="K665" s="48" t="s">
        <v>7133</v>
      </c>
      <c r="L665" s="52" t="s">
        <v>4935</v>
      </c>
      <c r="M665" s="52" t="s">
        <v>4927</v>
      </c>
      <c r="N665" s="52" t="s">
        <v>6130</v>
      </c>
      <c r="O665" s="48" t="s">
        <v>6136</v>
      </c>
      <c r="P665" s="52">
        <v>796</v>
      </c>
      <c r="Q665" s="52" t="s">
        <v>4930</v>
      </c>
      <c r="R665" s="48">
        <v>1</v>
      </c>
      <c r="S665" s="48">
        <v>47034</v>
      </c>
      <c r="T665" s="47">
        <f t="shared" si="250"/>
        <v>47034</v>
      </c>
      <c r="U665" s="47">
        <f t="shared" si="220"/>
        <v>52678.080000000002</v>
      </c>
      <c r="V665" s="48"/>
      <c r="W665" s="48">
        <v>2015</v>
      </c>
      <c r="X665" s="48"/>
      <c r="Y665" s="54"/>
      <c r="Z665" s="80"/>
      <c r="AA665" s="80"/>
      <c r="AB665" s="88">
        <f t="shared" si="249"/>
        <v>0</v>
      </c>
    </row>
    <row r="666" spans="1:28" s="7" customFormat="1" ht="75.75" customHeight="1">
      <c r="A666" s="48" t="s">
        <v>6440</v>
      </c>
      <c r="B666" s="52" t="s">
        <v>4928</v>
      </c>
      <c r="C666" s="52" t="s">
        <v>7182</v>
      </c>
      <c r="D666" s="52" t="s">
        <v>7183</v>
      </c>
      <c r="E666" s="52" t="s">
        <v>5978</v>
      </c>
      <c r="F666" s="48" t="s">
        <v>4204</v>
      </c>
      <c r="G666" s="48" t="s">
        <v>7164</v>
      </c>
      <c r="H666" s="48">
        <v>0</v>
      </c>
      <c r="I666" s="52" t="s">
        <v>4922</v>
      </c>
      <c r="J666" s="52" t="s">
        <v>4923</v>
      </c>
      <c r="K666" s="48" t="s">
        <v>7133</v>
      </c>
      <c r="L666" s="52" t="s">
        <v>4935</v>
      </c>
      <c r="M666" s="52" t="s">
        <v>4927</v>
      </c>
      <c r="N666" s="52" t="s">
        <v>6130</v>
      </c>
      <c r="O666" s="48" t="s">
        <v>6136</v>
      </c>
      <c r="P666" s="52">
        <v>796</v>
      </c>
      <c r="Q666" s="52" t="s">
        <v>4930</v>
      </c>
      <c r="R666" s="48">
        <v>115</v>
      </c>
      <c r="S666" s="48">
        <v>3685.5</v>
      </c>
      <c r="T666" s="47">
        <f t="shared" si="250"/>
        <v>423832.5</v>
      </c>
      <c r="U666" s="47">
        <f t="shared" si="220"/>
        <v>474692.4</v>
      </c>
      <c r="V666" s="48"/>
      <c r="W666" s="48">
        <v>2015</v>
      </c>
      <c r="X666" s="48"/>
      <c r="Y666" s="54"/>
      <c r="Z666" s="80"/>
      <c r="AA666" s="80"/>
      <c r="AB666" s="88">
        <f t="shared" si="249"/>
        <v>0</v>
      </c>
    </row>
    <row r="667" spans="1:28" s="7" customFormat="1" ht="75.75" customHeight="1">
      <c r="A667" s="48" t="s">
        <v>6441</v>
      </c>
      <c r="B667" s="52" t="s">
        <v>4928</v>
      </c>
      <c r="C667" s="52" t="s">
        <v>7182</v>
      </c>
      <c r="D667" s="52" t="s">
        <v>7183</v>
      </c>
      <c r="E667" s="52" t="s">
        <v>5978</v>
      </c>
      <c r="F667" s="48" t="s">
        <v>4205</v>
      </c>
      <c r="G667" s="48" t="s">
        <v>7164</v>
      </c>
      <c r="H667" s="48">
        <v>0</v>
      </c>
      <c r="I667" s="52" t="s">
        <v>4922</v>
      </c>
      <c r="J667" s="52" t="s">
        <v>4923</v>
      </c>
      <c r="K667" s="48" t="s">
        <v>7133</v>
      </c>
      <c r="L667" s="52" t="s">
        <v>4935</v>
      </c>
      <c r="M667" s="52" t="s">
        <v>4927</v>
      </c>
      <c r="N667" s="52" t="s">
        <v>6130</v>
      </c>
      <c r="O667" s="48" t="s">
        <v>6136</v>
      </c>
      <c r="P667" s="52">
        <v>796</v>
      </c>
      <c r="Q667" s="52" t="s">
        <v>4930</v>
      </c>
      <c r="R667" s="48">
        <v>120</v>
      </c>
      <c r="S667" s="48">
        <v>3627</v>
      </c>
      <c r="T667" s="47">
        <f t="shared" si="250"/>
        <v>435240</v>
      </c>
      <c r="U667" s="47">
        <f t="shared" si="220"/>
        <v>487468.80000000005</v>
      </c>
      <c r="V667" s="48"/>
      <c r="W667" s="48">
        <v>2015</v>
      </c>
      <c r="X667" s="48"/>
      <c r="Y667" s="54"/>
      <c r="Z667" s="80"/>
      <c r="AA667" s="80"/>
      <c r="AB667" s="88">
        <f t="shared" si="249"/>
        <v>0</v>
      </c>
    </row>
    <row r="668" spans="1:28" s="7" customFormat="1" ht="75.75" customHeight="1">
      <c r="A668" s="48" t="s">
        <v>6442</v>
      </c>
      <c r="B668" s="52" t="s">
        <v>4928</v>
      </c>
      <c r="C668" s="52" t="s">
        <v>6075</v>
      </c>
      <c r="D668" s="52" t="s">
        <v>6076</v>
      </c>
      <c r="E668" s="52" t="s">
        <v>5978</v>
      </c>
      <c r="F668" s="48" t="s">
        <v>4207</v>
      </c>
      <c r="G668" s="48" t="s">
        <v>7164</v>
      </c>
      <c r="H668" s="48">
        <v>0</v>
      </c>
      <c r="I668" s="52" t="s">
        <v>4922</v>
      </c>
      <c r="J668" s="52" t="s">
        <v>4923</v>
      </c>
      <c r="K668" s="48" t="s">
        <v>7133</v>
      </c>
      <c r="L668" s="52" t="s">
        <v>4935</v>
      </c>
      <c r="M668" s="52" t="s">
        <v>4927</v>
      </c>
      <c r="N668" s="52" t="s">
        <v>6130</v>
      </c>
      <c r="O668" s="48" t="s">
        <v>6136</v>
      </c>
      <c r="P668" s="52">
        <v>796</v>
      </c>
      <c r="Q668" s="52" t="s">
        <v>4930</v>
      </c>
      <c r="R668" s="48">
        <v>8</v>
      </c>
      <c r="S668" s="48">
        <v>2925</v>
      </c>
      <c r="T668" s="47">
        <f t="shared" si="250"/>
        <v>23400</v>
      </c>
      <c r="U668" s="47">
        <f t="shared" si="220"/>
        <v>26208.000000000004</v>
      </c>
      <c r="V668" s="48"/>
      <c r="W668" s="48">
        <v>2015</v>
      </c>
      <c r="X668" s="48"/>
      <c r="Y668" s="54"/>
      <c r="Z668" s="80"/>
      <c r="AA668" s="80"/>
      <c r="AB668" s="88">
        <f t="shared" si="249"/>
        <v>0</v>
      </c>
    </row>
    <row r="669" spans="1:28" s="7" customFormat="1" ht="75.75" customHeight="1">
      <c r="A669" s="48" t="s">
        <v>6443</v>
      </c>
      <c r="B669" s="52" t="s">
        <v>4928</v>
      </c>
      <c r="C669" s="52" t="s">
        <v>6075</v>
      </c>
      <c r="D669" s="52" t="s">
        <v>6076</v>
      </c>
      <c r="E669" s="52" t="s">
        <v>5978</v>
      </c>
      <c r="F669" s="48" t="s">
        <v>4208</v>
      </c>
      <c r="G669" s="48" t="s">
        <v>7164</v>
      </c>
      <c r="H669" s="48">
        <v>0</v>
      </c>
      <c r="I669" s="52" t="s">
        <v>4922</v>
      </c>
      <c r="J669" s="52" t="s">
        <v>4923</v>
      </c>
      <c r="K669" s="48" t="s">
        <v>7133</v>
      </c>
      <c r="L669" s="52" t="s">
        <v>4935</v>
      </c>
      <c r="M669" s="52" t="s">
        <v>4927</v>
      </c>
      <c r="N669" s="52" t="s">
        <v>6130</v>
      </c>
      <c r="O669" s="48" t="s">
        <v>6136</v>
      </c>
      <c r="P669" s="52">
        <v>796</v>
      </c>
      <c r="Q669" s="52" t="s">
        <v>4930</v>
      </c>
      <c r="R669" s="48">
        <v>8</v>
      </c>
      <c r="S669" s="48">
        <v>2925</v>
      </c>
      <c r="T669" s="47">
        <f t="shared" si="250"/>
        <v>23400</v>
      </c>
      <c r="U669" s="47">
        <f t="shared" si="220"/>
        <v>26208.000000000004</v>
      </c>
      <c r="V669" s="48"/>
      <c r="W669" s="48">
        <v>2015</v>
      </c>
      <c r="X669" s="48"/>
      <c r="Y669" s="54"/>
      <c r="Z669" s="80"/>
      <c r="AA669" s="80"/>
      <c r="AB669" s="88">
        <f t="shared" si="249"/>
        <v>0</v>
      </c>
    </row>
    <row r="670" spans="1:28" s="7" customFormat="1" ht="75.75" customHeight="1">
      <c r="A670" s="48" t="s">
        <v>6444</v>
      </c>
      <c r="B670" s="52" t="s">
        <v>4928</v>
      </c>
      <c r="C670" s="52" t="s">
        <v>6075</v>
      </c>
      <c r="D670" s="52" t="s">
        <v>6076</v>
      </c>
      <c r="E670" s="52" t="s">
        <v>5978</v>
      </c>
      <c r="F670" s="48" t="s">
        <v>7760</v>
      </c>
      <c r="G670" s="48" t="s">
        <v>7164</v>
      </c>
      <c r="H670" s="48">
        <v>0</v>
      </c>
      <c r="I670" s="52" t="s">
        <v>4922</v>
      </c>
      <c r="J670" s="52" t="s">
        <v>4923</v>
      </c>
      <c r="K670" s="48" t="s">
        <v>7133</v>
      </c>
      <c r="L670" s="52" t="s">
        <v>4935</v>
      </c>
      <c r="M670" s="52" t="s">
        <v>4927</v>
      </c>
      <c r="N670" s="52" t="s">
        <v>6130</v>
      </c>
      <c r="O670" s="48" t="s">
        <v>6136</v>
      </c>
      <c r="P670" s="52">
        <v>796</v>
      </c>
      <c r="Q670" s="52" t="s">
        <v>4930</v>
      </c>
      <c r="R670" s="48">
        <v>8</v>
      </c>
      <c r="S670" s="48">
        <v>2925</v>
      </c>
      <c r="T670" s="47">
        <f t="shared" si="250"/>
        <v>23400</v>
      </c>
      <c r="U670" s="47">
        <f t="shared" si="220"/>
        <v>26208.000000000004</v>
      </c>
      <c r="V670" s="48"/>
      <c r="W670" s="48">
        <v>2015</v>
      </c>
      <c r="X670" s="48"/>
      <c r="Y670" s="54"/>
      <c r="Z670" s="80"/>
      <c r="AA670" s="80"/>
      <c r="AB670" s="88">
        <f t="shared" si="249"/>
        <v>0</v>
      </c>
    </row>
    <row r="671" spans="1:28" s="7" customFormat="1" ht="75.75" customHeight="1">
      <c r="A671" s="48" t="s">
        <v>6445</v>
      </c>
      <c r="B671" s="52" t="s">
        <v>4928</v>
      </c>
      <c r="C671" s="52" t="s">
        <v>6075</v>
      </c>
      <c r="D671" s="52" t="s">
        <v>6076</v>
      </c>
      <c r="E671" s="52" t="s">
        <v>5978</v>
      </c>
      <c r="F671" s="48" t="s">
        <v>4209</v>
      </c>
      <c r="G671" s="48" t="s">
        <v>7164</v>
      </c>
      <c r="H671" s="48">
        <v>0</v>
      </c>
      <c r="I671" s="52" t="s">
        <v>4922</v>
      </c>
      <c r="J671" s="52" t="s">
        <v>4923</v>
      </c>
      <c r="K671" s="48" t="s">
        <v>7133</v>
      </c>
      <c r="L671" s="52" t="s">
        <v>4935</v>
      </c>
      <c r="M671" s="52" t="s">
        <v>4927</v>
      </c>
      <c r="N671" s="52" t="s">
        <v>6130</v>
      </c>
      <c r="O671" s="48" t="s">
        <v>6136</v>
      </c>
      <c r="P671" s="52">
        <v>796</v>
      </c>
      <c r="Q671" s="52" t="s">
        <v>4930</v>
      </c>
      <c r="R671" s="48">
        <v>8</v>
      </c>
      <c r="S671" s="48">
        <v>2925</v>
      </c>
      <c r="T671" s="47">
        <f t="shared" si="250"/>
        <v>23400</v>
      </c>
      <c r="U671" s="47">
        <f t="shared" si="220"/>
        <v>26208.000000000004</v>
      </c>
      <c r="V671" s="48"/>
      <c r="W671" s="48">
        <v>2015</v>
      </c>
      <c r="X671" s="48"/>
      <c r="Y671" s="54"/>
      <c r="Z671" s="80"/>
      <c r="AA671" s="80"/>
      <c r="AB671" s="88">
        <f t="shared" si="249"/>
        <v>0</v>
      </c>
    </row>
    <row r="672" spans="1:28" s="7" customFormat="1" ht="75.75" customHeight="1">
      <c r="A672" s="48" t="s">
        <v>6446</v>
      </c>
      <c r="B672" s="52" t="s">
        <v>4928</v>
      </c>
      <c r="C672" s="52" t="s">
        <v>6075</v>
      </c>
      <c r="D672" s="52" t="s">
        <v>6076</v>
      </c>
      <c r="E672" s="52" t="s">
        <v>5978</v>
      </c>
      <c r="F672" s="48" t="s">
        <v>4210</v>
      </c>
      <c r="G672" s="48" t="s">
        <v>7164</v>
      </c>
      <c r="H672" s="48">
        <v>0</v>
      </c>
      <c r="I672" s="52" t="s">
        <v>4922</v>
      </c>
      <c r="J672" s="52" t="s">
        <v>4923</v>
      </c>
      <c r="K672" s="48" t="s">
        <v>7133</v>
      </c>
      <c r="L672" s="52" t="s">
        <v>4935</v>
      </c>
      <c r="M672" s="52" t="s">
        <v>4927</v>
      </c>
      <c r="N672" s="52" t="s">
        <v>6130</v>
      </c>
      <c r="O672" s="48" t="s">
        <v>6136</v>
      </c>
      <c r="P672" s="52">
        <v>796</v>
      </c>
      <c r="Q672" s="52" t="s">
        <v>4930</v>
      </c>
      <c r="R672" s="48">
        <v>8</v>
      </c>
      <c r="S672" s="48">
        <v>2925</v>
      </c>
      <c r="T672" s="47">
        <f t="shared" si="250"/>
        <v>23400</v>
      </c>
      <c r="U672" s="47">
        <f t="shared" si="220"/>
        <v>26208.000000000004</v>
      </c>
      <c r="V672" s="48"/>
      <c r="W672" s="48">
        <v>2015</v>
      </c>
      <c r="X672" s="48"/>
      <c r="Y672" s="54"/>
      <c r="Z672" s="80"/>
      <c r="AA672" s="80"/>
      <c r="AB672" s="88">
        <f t="shared" si="249"/>
        <v>0</v>
      </c>
    </row>
    <row r="673" spans="1:28" s="7" customFormat="1" ht="75.75" customHeight="1">
      <c r="A673" s="48" t="s">
        <v>6447</v>
      </c>
      <c r="B673" s="52" t="s">
        <v>4928</v>
      </c>
      <c r="C673" s="52" t="s">
        <v>6075</v>
      </c>
      <c r="D673" s="52" t="s">
        <v>6076</v>
      </c>
      <c r="E673" s="52" t="s">
        <v>5978</v>
      </c>
      <c r="F673" s="48" t="s">
        <v>4211</v>
      </c>
      <c r="G673" s="48" t="s">
        <v>7164</v>
      </c>
      <c r="H673" s="48">
        <v>0</v>
      </c>
      <c r="I673" s="52" t="s">
        <v>4922</v>
      </c>
      <c r="J673" s="52" t="s">
        <v>4923</v>
      </c>
      <c r="K673" s="48" t="s">
        <v>7133</v>
      </c>
      <c r="L673" s="52" t="s">
        <v>4935</v>
      </c>
      <c r="M673" s="52" t="s">
        <v>4927</v>
      </c>
      <c r="N673" s="52" t="s">
        <v>6130</v>
      </c>
      <c r="O673" s="48" t="s">
        <v>6136</v>
      </c>
      <c r="P673" s="52">
        <v>796</v>
      </c>
      <c r="Q673" s="52" t="s">
        <v>4930</v>
      </c>
      <c r="R673" s="48">
        <v>8</v>
      </c>
      <c r="S673" s="48">
        <v>2925</v>
      </c>
      <c r="T673" s="47">
        <f t="shared" si="250"/>
        <v>23400</v>
      </c>
      <c r="U673" s="47">
        <f t="shared" si="220"/>
        <v>26208.000000000004</v>
      </c>
      <c r="V673" s="48"/>
      <c r="W673" s="48">
        <v>2015</v>
      </c>
      <c r="X673" s="48"/>
      <c r="Y673" s="54"/>
      <c r="Z673" s="80"/>
      <c r="AA673" s="80"/>
      <c r="AB673" s="88">
        <f t="shared" si="249"/>
        <v>0</v>
      </c>
    </row>
    <row r="674" spans="1:28" s="7" customFormat="1" ht="75.75" customHeight="1">
      <c r="A674" s="48" t="s">
        <v>6448</v>
      </c>
      <c r="B674" s="52" t="s">
        <v>4928</v>
      </c>
      <c r="C674" s="52" t="s">
        <v>6075</v>
      </c>
      <c r="D674" s="52" t="s">
        <v>6076</v>
      </c>
      <c r="E674" s="52" t="s">
        <v>5978</v>
      </c>
      <c r="F674" s="48" t="s">
        <v>4212</v>
      </c>
      <c r="G674" s="48" t="s">
        <v>7164</v>
      </c>
      <c r="H674" s="48">
        <v>0</v>
      </c>
      <c r="I674" s="52" t="s">
        <v>4922</v>
      </c>
      <c r="J674" s="52" t="s">
        <v>4923</v>
      </c>
      <c r="K674" s="48" t="s">
        <v>7133</v>
      </c>
      <c r="L674" s="52" t="s">
        <v>4935</v>
      </c>
      <c r="M674" s="52" t="s">
        <v>4927</v>
      </c>
      <c r="N674" s="52" t="s">
        <v>6130</v>
      </c>
      <c r="O674" s="48" t="s">
        <v>6136</v>
      </c>
      <c r="P674" s="52">
        <v>796</v>
      </c>
      <c r="Q674" s="52" t="s">
        <v>4930</v>
      </c>
      <c r="R674" s="48">
        <v>8</v>
      </c>
      <c r="S674" s="48">
        <v>2925</v>
      </c>
      <c r="T674" s="47">
        <f t="shared" si="250"/>
        <v>23400</v>
      </c>
      <c r="U674" s="47">
        <f t="shared" si="220"/>
        <v>26208.000000000004</v>
      </c>
      <c r="V674" s="48"/>
      <c r="W674" s="48">
        <v>2015</v>
      </c>
      <c r="X674" s="48"/>
      <c r="Y674" s="54"/>
      <c r="Z674" s="80"/>
      <c r="AA674" s="80"/>
      <c r="AB674" s="88">
        <f t="shared" si="249"/>
        <v>0</v>
      </c>
    </row>
    <row r="675" spans="1:28" s="7" customFormat="1" ht="75.75" customHeight="1">
      <c r="A675" s="48" t="s">
        <v>6449</v>
      </c>
      <c r="B675" s="52" t="s">
        <v>4928</v>
      </c>
      <c r="C675" s="52" t="s">
        <v>7191</v>
      </c>
      <c r="D675" s="52" t="s">
        <v>7192</v>
      </c>
      <c r="E675" s="52" t="s">
        <v>5978</v>
      </c>
      <c r="F675" s="48" t="s">
        <v>4213</v>
      </c>
      <c r="G675" s="48" t="s">
        <v>7164</v>
      </c>
      <c r="H675" s="48">
        <v>0</v>
      </c>
      <c r="I675" s="52" t="s">
        <v>4922</v>
      </c>
      <c r="J675" s="52" t="s">
        <v>4923</v>
      </c>
      <c r="K675" s="48" t="s">
        <v>7133</v>
      </c>
      <c r="L675" s="52" t="s">
        <v>4935</v>
      </c>
      <c r="M675" s="52" t="s">
        <v>4927</v>
      </c>
      <c r="N675" s="52" t="s">
        <v>6130</v>
      </c>
      <c r="O675" s="48" t="s">
        <v>6136</v>
      </c>
      <c r="P675" s="52">
        <v>796</v>
      </c>
      <c r="Q675" s="52" t="s">
        <v>4930</v>
      </c>
      <c r="R675" s="48">
        <v>2</v>
      </c>
      <c r="S675" s="48">
        <v>96291</v>
      </c>
      <c r="T675" s="47">
        <f t="shared" si="250"/>
        <v>192582</v>
      </c>
      <c r="U675" s="47">
        <f t="shared" ref="U675:U738" si="251">T675*1.12</f>
        <v>215691.84000000003</v>
      </c>
      <c r="V675" s="48"/>
      <c r="W675" s="48">
        <v>2015</v>
      </c>
      <c r="X675" s="48"/>
      <c r="Y675" s="54"/>
      <c r="Z675" s="80"/>
      <c r="AA675" s="80"/>
      <c r="AB675" s="88">
        <f t="shared" si="249"/>
        <v>0</v>
      </c>
    </row>
    <row r="676" spans="1:28" s="7" customFormat="1" ht="75.75" customHeight="1">
      <c r="A676" s="48" t="s">
        <v>6450</v>
      </c>
      <c r="B676" s="52" t="s">
        <v>4928</v>
      </c>
      <c r="C676" s="52" t="s">
        <v>7191</v>
      </c>
      <c r="D676" s="52" t="s">
        <v>7192</v>
      </c>
      <c r="E676" s="52" t="s">
        <v>5978</v>
      </c>
      <c r="F676" s="48" t="s">
        <v>7761</v>
      </c>
      <c r="G676" s="48" t="s">
        <v>7164</v>
      </c>
      <c r="H676" s="48">
        <v>0</v>
      </c>
      <c r="I676" s="52" t="s">
        <v>4922</v>
      </c>
      <c r="J676" s="52" t="s">
        <v>4923</v>
      </c>
      <c r="K676" s="48" t="s">
        <v>7133</v>
      </c>
      <c r="L676" s="52" t="s">
        <v>4935</v>
      </c>
      <c r="M676" s="52" t="s">
        <v>4927</v>
      </c>
      <c r="N676" s="52" t="s">
        <v>6130</v>
      </c>
      <c r="O676" s="48" t="s">
        <v>6136</v>
      </c>
      <c r="P676" s="52">
        <v>796</v>
      </c>
      <c r="Q676" s="52" t="s">
        <v>4930</v>
      </c>
      <c r="R676" s="48">
        <v>3</v>
      </c>
      <c r="S676" s="48">
        <v>96291</v>
      </c>
      <c r="T676" s="47">
        <f t="shared" si="250"/>
        <v>288873</v>
      </c>
      <c r="U676" s="47">
        <f t="shared" si="251"/>
        <v>323537.76</v>
      </c>
      <c r="V676" s="48"/>
      <c r="W676" s="48">
        <v>2015</v>
      </c>
      <c r="X676" s="48"/>
      <c r="Y676" s="54"/>
      <c r="Z676" s="80"/>
      <c r="AA676" s="80"/>
      <c r="AB676" s="88">
        <f t="shared" si="249"/>
        <v>0</v>
      </c>
    </row>
    <row r="677" spans="1:28" s="7" customFormat="1" ht="75.75" customHeight="1">
      <c r="A677" s="48" t="s">
        <v>6451</v>
      </c>
      <c r="B677" s="52" t="s">
        <v>4928</v>
      </c>
      <c r="C677" s="52" t="s">
        <v>7361</v>
      </c>
      <c r="D677" s="52" t="s">
        <v>4268</v>
      </c>
      <c r="E677" s="52" t="s">
        <v>7505</v>
      </c>
      <c r="F677" s="48" t="s">
        <v>4214</v>
      </c>
      <c r="G677" s="48" t="s">
        <v>7164</v>
      </c>
      <c r="H677" s="48">
        <v>0</v>
      </c>
      <c r="I677" s="52" t="s">
        <v>4922</v>
      </c>
      <c r="J677" s="52" t="s">
        <v>4923</v>
      </c>
      <c r="K677" s="48" t="s">
        <v>7133</v>
      </c>
      <c r="L677" s="52" t="s">
        <v>4935</v>
      </c>
      <c r="M677" s="52" t="s">
        <v>4927</v>
      </c>
      <c r="N677" s="52" t="s">
        <v>6130</v>
      </c>
      <c r="O677" s="48" t="s">
        <v>6136</v>
      </c>
      <c r="P677" s="52">
        <v>796</v>
      </c>
      <c r="Q677" s="52" t="s">
        <v>4930</v>
      </c>
      <c r="R677" s="48">
        <v>8</v>
      </c>
      <c r="S677" s="48">
        <v>4680</v>
      </c>
      <c r="T677" s="47">
        <f t="shared" si="250"/>
        <v>37440</v>
      </c>
      <c r="U677" s="47">
        <f t="shared" si="251"/>
        <v>41932.800000000003</v>
      </c>
      <c r="V677" s="48"/>
      <c r="W677" s="48">
        <v>2015</v>
      </c>
      <c r="X677" s="48"/>
      <c r="Y677" s="54"/>
      <c r="Z677" s="80"/>
      <c r="AA677" s="80"/>
      <c r="AB677" s="88">
        <f t="shared" si="249"/>
        <v>0</v>
      </c>
    </row>
    <row r="678" spans="1:28" s="7" customFormat="1" ht="75.75" customHeight="1">
      <c r="A678" s="48" t="s">
        <v>6452</v>
      </c>
      <c r="B678" s="52" t="s">
        <v>4928</v>
      </c>
      <c r="C678" s="52" t="s">
        <v>7361</v>
      </c>
      <c r="D678" s="52" t="s">
        <v>4268</v>
      </c>
      <c r="E678" s="52" t="s">
        <v>7505</v>
      </c>
      <c r="F678" s="48" t="s">
        <v>4215</v>
      </c>
      <c r="G678" s="48" t="s">
        <v>7164</v>
      </c>
      <c r="H678" s="48">
        <v>0</v>
      </c>
      <c r="I678" s="52" t="s">
        <v>4922</v>
      </c>
      <c r="J678" s="52" t="s">
        <v>4923</v>
      </c>
      <c r="K678" s="48" t="s">
        <v>7133</v>
      </c>
      <c r="L678" s="52" t="s">
        <v>4935</v>
      </c>
      <c r="M678" s="52" t="s">
        <v>4927</v>
      </c>
      <c r="N678" s="52" t="s">
        <v>6130</v>
      </c>
      <c r="O678" s="48" t="s">
        <v>6136</v>
      </c>
      <c r="P678" s="52">
        <v>796</v>
      </c>
      <c r="Q678" s="52" t="s">
        <v>4930</v>
      </c>
      <c r="R678" s="48">
        <v>8</v>
      </c>
      <c r="S678" s="48">
        <v>4680</v>
      </c>
      <c r="T678" s="47">
        <f t="shared" si="250"/>
        <v>37440</v>
      </c>
      <c r="U678" s="47">
        <f t="shared" si="251"/>
        <v>41932.800000000003</v>
      </c>
      <c r="V678" s="48"/>
      <c r="W678" s="48">
        <v>2015</v>
      </c>
      <c r="X678" s="48"/>
      <c r="Y678" s="54"/>
      <c r="Z678" s="80"/>
      <c r="AA678" s="80"/>
      <c r="AB678" s="88">
        <f t="shared" si="249"/>
        <v>0</v>
      </c>
    </row>
    <row r="679" spans="1:28" s="7" customFormat="1" ht="75.75" customHeight="1">
      <c r="A679" s="48" t="s">
        <v>6453</v>
      </c>
      <c r="B679" s="52" t="s">
        <v>4928</v>
      </c>
      <c r="C679" s="52" t="s">
        <v>7315</v>
      </c>
      <c r="D679" s="52" t="s">
        <v>7316</v>
      </c>
      <c r="E679" s="52" t="s">
        <v>7317</v>
      </c>
      <c r="F679" s="48" t="s">
        <v>4216</v>
      </c>
      <c r="G679" s="48" t="s">
        <v>7164</v>
      </c>
      <c r="H679" s="48">
        <v>0</v>
      </c>
      <c r="I679" s="52" t="s">
        <v>4922</v>
      </c>
      <c r="J679" s="52" t="s">
        <v>4923</v>
      </c>
      <c r="K679" s="48" t="s">
        <v>7133</v>
      </c>
      <c r="L679" s="52" t="s">
        <v>4935</v>
      </c>
      <c r="M679" s="52" t="s">
        <v>4927</v>
      </c>
      <c r="N679" s="52" t="s">
        <v>6130</v>
      </c>
      <c r="O679" s="48" t="s">
        <v>6136</v>
      </c>
      <c r="P679" s="52">
        <v>796</v>
      </c>
      <c r="Q679" s="52" t="s">
        <v>4930</v>
      </c>
      <c r="R679" s="48">
        <v>4</v>
      </c>
      <c r="S679" s="48">
        <v>301860</v>
      </c>
      <c r="T679" s="47">
        <f t="shared" si="250"/>
        <v>1207440</v>
      </c>
      <c r="U679" s="47">
        <f t="shared" si="251"/>
        <v>1352332.8</v>
      </c>
      <c r="V679" s="48"/>
      <c r="W679" s="48">
        <v>2015</v>
      </c>
      <c r="X679" s="48"/>
      <c r="Y679" s="54"/>
      <c r="Z679" s="80"/>
      <c r="AA679" s="80"/>
      <c r="AB679" s="88">
        <f t="shared" si="249"/>
        <v>0</v>
      </c>
    </row>
    <row r="680" spans="1:28" s="7" customFormat="1" ht="75.75" customHeight="1">
      <c r="A680" s="48" t="s">
        <v>6454</v>
      </c>
      <c r="B680" s="52" t="s">
        <v>4928</v>
      </c>
      <c r="C680" s="52" t="s">
        <v>7362</v>
      </c>
      <c r="D680" s="52" t="s">
        <v>7530</v>
      </c>
      <c r="E680" s="52" t="s">
        <v>7311</v>
      </c>
      <c r="F680" s="48" t="s">
        <v>7762</v>
      </c>
      <c r="G680" s="48" t="s">
        <v>7164</v>
      </c>
      <c r="H680" s="48">
        <v>0</v>
      </c>
      <c r="I680" s="52" t="s">
        <v>4922</v>
      </c>
      <c r="J680" s="52" t="s">
        <v>4923</v>
      </c>
      <c r="K680" s="48" t="s">
        <v>7133</v>
      </c>
      <c r="L680" s="52" t="s">
        <v>4935</v>
      </c>
      <c r="M680" s="52" t="s">
        <v>4927</v>
      </c>
      <c r="N680" s="52" t="s">
        <v>6130</v>
      </c>
      <c r="O680" s="48" t="s">
        <v>6136</v>
      </c>
      <c r="P680" s="52">
        <v>796</v>
      </c>
      <c r="Q680" s="52" t="s">
        <v>4930</v>
      </c>
      <c r="R680" s="48">
        <v>10</v>
      </c>
      <c r="S680" s="48">
        <v>18801.314999999999</v>
      </c>
      <c r="T680" s="47">
        <f t="shared" si="250"/>
        <v>188013.15</v>
      </c>
      <c r="U680" s="47">
        <f t="shared" si="251"/>
        <v>210574.728</v>
      </c>
      <c r="V680" s="48"/>
      <c r="W680" s="48">
        <v>2015</v>
      </c>
      <c r="X680" s="48"/>
      <c r="Y680" s="54"/>
      <c r="Z680" s="80"/>
      <c r="AA680" s="80"/>
      <c r="AB680" s="88">
        <f t="shared" si="249"/>
        <v>0</v>
      </c>
    </row>
    <row r="681" spans="1:28" s="7" customFormat="1" ht="75.75" customHeight="1">
      <c r="A681" s="48" t="s">
        <v>6455</v>
      </c>
      <c r="B681" s="52" t="s">
        <v>4928</v>
      </c>
      <c r="C681" s="52" t="s">
        <v>7863</v>
      </c>
      <c r="D681" s="52" t="s">
        <v>7861</v>
      </c>
      <c r="E681" s="52" t="s">
        <v>7862</v>
      </c>
      <c r="F681" s="48" t="s">
        <v>7860</v>
      </c>
      <c r="G681" s="48" t="s">
        <v>7164</v>
      </c>
      <c r="H681" s="48">
        <v>0</v>
      </c>
      <c r="I681" s="52" t="s">
        <v>4922</v>
      </c>
      <c r="J681" s="52" t="s">
        <v>4923</v>
      </c>
      <c r="K681" s="48" t="s">
        <v>7133</v>
      </c>
      <c r="L681" s="52" t="s">
        <v>4935</v>
      </c>
      <c r="M681" s="52" t="s">
        <v>4927</v>
      </c>
      <c r="N681" s="52" t="s">
        <v>6130</v>
      </c>
      <c r="O681" s="48" t="s">
        <v>6136</v>
      </c>
      <c r="P681" s="52">
        <v>796</v>
      </c>
      <c r="Q681" s="52" t="s">
        <v>4930</v>
      </c>
      <c r="R681" s="48">
        <v>2</v>
      </c>
      <c r="S681" s="48">
        <v>120000</v>
      </c>
      <c r="T681" s="47">
        <f t="shared" si="250"/>
        <v>240000</v>
      </c>
      <c r="U681" s="47">
        <f t="shared" si="251"/>
        <v>268800</v>
      </c>
      <c r="V681" s="48"/>
      <c r="W681" s="48">
        <v>2015</v>
      </c>
      <c r="X681" s="48"/>
      <c r="Y681" s="54"/>
      <c r="Z681" s="80"/>
      <c r="AA681" s="80"/>
      <c r="AB681" s="88">
        <f t="shared" si="249"/>
        <v>0</v>
      </c>
    </row>
    <row r="682" spans="1:28" s="7" customFormat="1" ht="75.75" customHeight="1">
      <c r="A682" s="48" t="s">
        <v>6456</v>
      </c>
      <c r="B682" s="52" t="s">
        <v>4928</v>
      </c>
      <c r="C682" s="52" t="s">
        <v>7363</v>
      </c>
      <c r="D682" s="52" t="s">
        <v>7303</v>
      </c>
      <c r="E682" s="52" t="s">
        <v>7200</v>
      </c>
      <c r="F682" s="48" t="s">
        <v>4217</v>
      </c>
      <c r="G682" s="48" t="s">
        <v>7164</v>
      </c>
      <c r="H682" s="48">
        <v>0</v>
      </c>
      <c r="I682" s="52" t="s">
        <v>4922</v>
      </c>
      <c r="J682" s="52" t="s">
        <v>4923</v>
      </c>
      <c r="K682" s="48" t="s">
        <v>7133</v>
      </c>
      <c r="L682" s="52" t="s">
        <v>4935</v>
      </c>
      <c r="M682" s="52" t="s">
        <v>4927</v>
      </c>
      <c r="N682" s="52" t="s">
        <v>4929</v>
      </c>
      <c r="O682" s="48" t="s">
        <v>6136</v>
      </c>
      <c r="P682" s="52">
        <v>796</v>
      </c>
      <c r="Q682" s="52" t="s">
        <v>4930</v>
      </c>
      <c r="R682" s="48">
        <v>1</v>
      </c>
      <c r="S682" s="48">
        <v>241950</v>
      </c>
      <c r="T682" s="47">
        <v>0</v>
      </c>
      <c r="U682" s="47">
        <f t="shared" si="251"/>
        <v>0</v>
      </c>
      <c r="V682" s="48"/>
      <c r="W682" s="48">
        <v>2015</v>
      </c>
      <c r="X682" s="48" t="s">
        <v>8662</v>
      </c>
      <c r="Y682" s="54"/>
      <c r="Z682" s="80"/>
      <c r="AA682" s="80"/>
      <c r="AB682" s="87"/>
    </row>
    <row r="683" spans="1:28" s="7" customFormat="1" ht="75.75" customHeight="1">
      <c r="A683" s="48" t="s">
        <v>9023</v>
      </c>
      <c r="B683" s="52" t="s">
        <v>4928</v>
      </c>
      <c r="C683" s="52" t="s">
        <v>7363</v>
      </c>
      <c r="D683" s="52" t="s">
        <v>7303</v>
      </c>
      <c r="E683" s="52" t="s">
        <v>7200</v>
      </c>
      <c r="F683" s="48" t="s">
        <v>4217</v>
      </c>
      <c r="G683" s="48" t="s">
        <v>7164</v>
      </c>
      <c r="H683" s="48">
        <v>0</v>
      </c>
      <c r="I683" s="52" t="s">
        <v>4922</v>
      </c>
      <c r="J683" s="52" t="s">
        <v>4923</v>
      </c>
      <c r="K683" s="48" t="s">
        <v>7133</v>
      </c>
      <c r="L683" s="52" t="s">
        <v>4935</v>
      </c>
      <c r="M683" s="52" t="s">
        <v>4927</v>
      </c>
      <c r="N683" s="52" t="s">
        <v>4929</v>
      </c>
      <c r="O683" s="48" t="s">
        <v>6136</v>
      </c>
      <c r="P683" s="52">
        <v>796</v>
      </c>
      <c r="Q683" s="52" t="s">
        <v>4930</v>
      </c>
      <c r="R683" s="48">
        <v>1</v>
      </c>
      <c r="S683" s="48">
        <v>193560</v>
      </c>
      <c r="T683" s="47">
        <f>R683*S683</f>
        <v>193560</v>
      </c>
      <c r="U683" s="47">
        <f t="shared" si="251"/>
        <v>216787.20000000001</v>
      </c>
      <c r="V683" s="48"/>
      <c r="W683" s="48">
        <v>2015</v>
      </c>
      <c r="X683" s="48"/>
      <c r="Y683" s="54"/>
      <c r="Z683" s="80"/>
      <c r="AA683" s="80"/>
      <c r="AB683" s="88">
        <f>AA683*Z683</f>
        <v>0</v>
      </c>
    </row>
    <row r="684" spans="1:28" s="7" customFormat="1" ht="75.75" customHeight="1">
      <c r="A684" s="48" t="s">
        <v>6457</v>
      </c>
      <c r="B684" s="52" t="s">
        <v>4928</v>
      </c>
      <c r="C684" s="52" t="s">
        <v>7364</v>
      </c>
      <c r="D684" s="52" t="s">
        <v>7528</v>
      </c>
      <c r="E684" s="52" t="s">
        <v>7200</v>
      </c>
      <c r="F684" s="48" t="s">
        <v>4218</v>
      </c>
      <c r="G684" s="48" t="s">
        <v>7164</v>
      </c>
      <c r="H684" s="48">
        <v>0</v>
      </c>
      <c r="I684" s="52" t="s">
        <v>4922</v>
      </c>
      <c r="J684" s="52" t="s">
        <v>4923</v>
      </c>
      <c r="K684" s="48" t="s">
        <v>7133</v>
      </c>
      <c r="L684" s="52" t="s">
        <v>4935</v>
      </c>
      <c r="M684" s="52" t="s">
        <v>4927</v>
      </c>
      <c r="N684" s="52" t="s">
        <v>6130</v>
      </c>
      <c r="O684" s="48" t="s">
        <v>6136</v>
      </c>
      <c r="P684" s="52">
        <v>796</v>
      </c>
      <c r="Q684" s="52" t="s">
        <v>4930</v>
      </c>
      <c r="R684" s="48">
        <v>24</v>
      </c>
      <c r="S684" s="48">
        <v>21800</v>
      </c>
      <c r="T684" s="47">
        <v>0</v>
      </c>
      <c r="U684" s="47">
        <f t="shared" si="251"/>
        <v>0</v>
      </c>
      <c r="V684" s="48"/>
      <c r="W684" s="48">
        <v>2015</v>
      </c>
      <c r="X684" s="48" t="s">
        <v>8662</v>
      </c>
      <c r="Y684" s="54"/>
      <c r="Z684" s="80"/>
      <c r="AA684" s="80"/>
      <c r="AB684" s="87"/>
    </row>
    <row r="685" spans="1:28" s="7" customFormat="1" ht="75.75" customHeight="1">
      <c r="A685" s="48" t="s">
        <v>1120</v>
      </c>
      <c r="B685" s="52" t="s">
        <v>4928</v>
      </c>
      <c r="C685" s="52" t="s">
        <v>7364</v>
      </c>
      <c r="D685" s="52" t="s">
        <v>7528</v>
      </c>
      <c r="E685" s="52" t="s">
        <v>7200</v>
      </c>
      <c r="F685" s="48" t="s">
        <v>4218</v>
      </c>
      <c r="G685" s="48" t="s">
        <v>7164</v>
      </c>
      <c r="H685" s="48">
        <v>0</v>
      </c>
      <c r="I685" s="52" t="s">
        <v>4922</v>
      </c>
      <c r="J685" s="52" t="s">
        <v>4923</v>
      </c>
      <c r="K685" s="48" t="s">
        <v>7133</v>
      </c>
      <c r="L685" s="52" t="s">
        <v>4935</v>
      </c>
      <c r="M685" s="52" t="s">
        <v>4927</v>
      </c>
      <c r="N685" s="52" t="s">
        <v>6130</v>
      </c>
      <c r="O685" s="48" t="s">
        <v>6136</v>
      </c>
      <c r="P685" s="52">
        <v>796</v>
      </c>
      <c r="Q685" s="52" t="s">
        <v>4930</v>
      </c>
      <c r="R685" s="48">
        <v>24</v>
      </c>
      <c r="S685" s="48">
        <v>17440</v>
      </c>
      <c r="T685" s="47">
        <f>R685*S685</f>
        <v>418560</v>
      </c>
      <c r="U685" s="47">
        <f t="shared" si="251"/>
        <v>468787.20000000007</v>
      </c>
      <c r="V685" s="48"/>
      <c r="W685" s="48">
        <v>2015</v>
      </c>
      <c r="X685" s="48"/>
      <c r="Y685" s="54"/>
      <c r="Z685" s="80"/>
      <c r="AA685" s="80"/>
      <c r="AB685" s="88">
        <f>AA685*Z685</f>
        <v>0</v>
      </c>
    </row>
    <row r="686" spans="1:28" s="7" customFormat="1" ht="75.75" customHeight="1">
      <c r="A686" s="48" t="s">
        <v>6458</v>
      </c>
      <c r="B686" s="52" t="s">
        <v>4928</v>
      </c>
      <c r="C686" s="52" t="s">
        <v>7286</v>
      </c>
      <c r="D686" s="52" t="s">
        <v>7287</v>
      </c>
      <c r="E686" s="52" t="s">
        <v>7288</v>
      </c>
      <c r="F686" s="48" t="s">
        <v>4219</v>
      </c>
      <c r="G686" s="48" t="s">
        <v>7164</v>
      </c>
      <c r="H686" s="48">
        <v>0</v>
      </c>
      <c r="I686" s="52" t="s">
        <v>4922</v>
      </c>
      <c r="J686" s="52" t="s">
        <v>4923</v>
      </c>
      <c r="K686" s="48" t="s">
        <v>7133</v>
      </c>
      <c r="L686" s="52" t="s">
        <v>4935</v>
      </c>
      <c r="M686" s="52" t="s">
        <v>4927</v>
      </c>
      <c r="N686" s="52" t="s">
        <v>6130</v>
      </c>
      <c r="O686" s="48" t="s">
        <v>6136</v>
      </c>
      <c r="P686" s="52">
        <v>796</v>
      </c>
      <c r="Q686" s="52" t="s">
        <v>4930</v>
      </c>
      <c r="R686" s="48">
        <v>6</v>
      </c>
      <c r="S686" s="48">
        <v>21400</v>
      </c>
      <c r="T686" s="47">
        <v>0</v>
      </c>
      <c r="U686" s="47">
        <f t="shared" si="251"/>
        <v>0</v>
      </c>
      <c r="V686" s="48"/>
      <c r="W686" s="48">
        <v>2015</v>
      </c>
      <c r="X686" s="48" t="s">
        <v>8662</v>
      </c>
      <c r="Y686" s="54"/>
      <c r="Z686" s="80"/>
      <c r="AA686" s="80"/>
      <c r="AB686" s="87"/>
    </row>
    <row r="687" spans="1:28" s="7" customFormat="1" ht="75.75" customHeight="1">
      <c r="A687" s="48" t="s">
        <v>1121</v>
      </c>
      <c r="B687" s="52" t="s">
        <v>4928</v>
      </c>
      <c r="C687" s="52" t="s">
        <v>7286</v>
      </c>
      <c r="D687" s="52" t="s">
        <v>7287</v>
      </c>
      <c r="E687" s="52" t="s">
        <v>7288</v>
      </c>
      <c r="F687" s="48" t="s">
        <v>4219</v>
      </c>
      <c r="G687" s="48" t="s">
        <v>7164</v>
      </c>
      <c r="H687" s="48">
        <v>0</v>
      </c>
      <c r="I687" s="52" t="s">
        <v>4922</v>
      </c>
      <c r="J687" s="52" t="s">
        <v>4923</v>
      </c>
      <c r="K687" s="48" t="s">
        <v>7133</v>
      </c>
      <c r="L687" s="52" t="s">
        <v>4935</v>
      </c>
      <c r="M687" s="52" t="s">
        <v>4927</v>
      </c>
      <c r="N687" s="52" t="s">
        <v>6130</v>
      </c>
      <c r="O687" s="48" t="s">
        <v>6136</v>
      </c>
      <c r="P687" s="52">
        <v>796</v>
      </c>
      <c r="Q687" s="52" t="s">
        <v>4930</v>
      </c>
      <c r="R687" s="48">
        <v>6</v>
      </c>
      <c r="S687" s="48">
        <v>17120</v>
      </c>
      <c r="T687" s="47">
        <f>R687*S687</f>
        <v>102720</v>
      </c>
      <c r="U687" s="47">
        <f t="shared" si="251"/>
        <v>115046.40000000001</v>
      </c>
      <c r="V687" s="48"/>
      <c r="W687" s="48">
        <v>2015</v>
      </c>
      <c r="X687" s="48"/>
      <c r="Y687" s="54"/>
      <c r="Z687" s="80"/>
      <c r="AA687" s="80"/>
      <c r="AB687" s="88">
        <f>AA687*Z687</f>
        <v>0</v>
      </c>
    </row>
    <row r="688" spans="1:28" s="7" customFormat="1" ht="75.75" customHeight="1">
      <c r="A688" s="48" t="s">
        <v>6459</v>
      </c>
      <c r="B688" s="52" t="s">
        <v>4928</v>
      </c>
      <c r="C688" s="52" t="s">
        <v>7365</v>
      </c>
      <c r="D688" s="52" t="s">
        <v>7234</v>
      </c>
      <c r="E688" s="52" t="s">
        <v>7529</v>
      </c>
      <c r="F688" s="48" t="s">
        <v>4220</v>
      </c>
      <c r="G688" s="48" t="s">
        <v>7164</v>
      </c>
      <c r="H688" s="48">
        <v>0</v>
      </c>
      <c r="I688" s="52" t="s">
        <v>4922</v>
      </c>
      <c r="J688" s="52" t="s">
        <v>4923</v>
      </c>
      <c r="K688" s="48" t="s">
        <v>7133</v>
      </c>
      <c r="L688" s="52" t="s">
        <v>4935</v>
      </c>
      <c r="M688" s="52" t="s">
        <v>4927</v>
      </c>
      <c r="N688" s="52" t="s">
        <v>6130</v>
      </c>
      <c r="O688" s="48" t="s">
        <v>6136</v>
      </c>
      <c r="P688" s="52">
        <v>796</v>
      </c>
      <c r="Q688" s="52" t="s">
        <v>4930</v>
      </c>
      <c r="R688" s="48">
        <v>48</v>
      </c>
      <c r="S688" s="48">
        <v>5300</v>
      </c>
      <c r="T688" s="47">
        <v>0</v>
      </c>
      <c r="U688" s="47">
        <f t="shared" si="251"/>
        <v>0</v>
      </c>
      <c r="V688" s="48"/>
      <c r="W688" s="48">
        <v>2015</v>
      </c>
      <c r="X688" s="48" t="s">
        <v>8662</v>
      </c>
      <c r="Y688" s="54"/>
      <c r="Z688" s="80"/>
      <c r="AA688" s="80"/>
      <c r="AB688" s="87"/>
    </row>
    <row r="689" spans="1:28" s="7" customFormat="1" ht="75.75" customHeight="1">
      <c r="A689" s="48" t="s">
        <v>9137</v>
      </c>
      <c r="B689" s="52" t="s">
        <v>4928</v>
      </c>
      <c r="C689" s="52" t="s">
        <v>7365</v>
      </c>
      <c r="D689" s="52" t="s">
        <v>7234</v>
      </c>
      <c r="E689" s="52" t="s">
        <v>7529</v>
      </c>
      <c r="F689" s="48" t="s">
        <v>4220</v>
      </c>
      <c r="G689" s="48" t="s">
        <v>7164</v>
      </c>
      <c r="H689" s="48">
        <v>0</v>
      </c>
      <c r="I689" s="52" t="s">
        <v>4922</v>
      </c>
      <c r="J689" s="52" t="s">
        <v>4923</v>
      </c>
      <c r="K689" s="48" t="s">
        <v>7133</v>
      </c>
      <c r="L689" s="52" t="s">
        <v>4935</v>
      </c>
      <c r="M689" s="52" t="s">
        <v>4927</v>
      </c>
      <c r="N689" s="52" t="s">
        <v>6130</v>
      </c>
      <c r="O689" s="48" t="s">
        <v>6136</v>
      </c>
      <c r="P689" s="52">
        <v>796</v>
      </c>
      <c r="Q689" s="52" t="s">
        <v>4930</v>
      </c>
      <c r="R689" s="48">
        <v>48</v>
      </c>
      <c r="S689" s="48">
        <v>4240</v>
      </c>
      <c r="T689" s="47">
        <f>R689*S689</f>
        <v>203520</v>
      </c>
      <c r="U689" s="47">
        <f t="shared" si="251"/>
        <v>227942.40000000002</v>
      </c>
      <c r="V689" s="48"/>
      <c r="W689" s="48">
        <v>2015</v>
      </c>
      <c r="X689" s="48"/>
      <c r="Y689" s="54"/>
      <c r="Z689" s="80"/>
      <c r="AA689" s="80"/>
      <c r="AB689" s="88">
        <f>AA689*Z689</f>
        <v>0</v>
      </c>
    </row>
    <row r="690" spans="1:28" s="7" customFormat="1" ht="75.75" customHeight="1">
      <c r="A690" s="48" t="s">
        <v>6460</v>
      </c>
      <c r="B690" s="52" t="s">
        <v>4928</v>
      </c>
      <c r="C690" s="52" t="s">
        <v>7238</v>
      </c>
      <c r="D690" s="52" t="s">
        <v>7239</v>
      </c>
      <c r="E690" s="52" t="s">
        <v>7200</v>
      </c>
      <c r="F690" s="48" t="s">
        <v>4221</v>
      </c>
      <c r="G690" s="48" t="s">
        <v>7164</v>
      </c>
      <c r="H690" s="48">
        <v>0</v>
      </c>
      <c r="I690" s="52" t="s">
        <v>4922</v>
      </c>
      <c r="J690" s="52" t="s">
        <v>4923</v>
      </c>
      <c r="K690" s="48" t="s">
        <v>7133</v>
      </c>
      <c r="L690" s="52" t="s">
        <v>4935</v>
      </c>
      <c r="M690" s="52" t="s">
        <v>4927</v>
      </c>
      <c r="N690" s="52" t="s">
        <v>6130</v>
      </c>
      <c r="O690" s="48" t="s">
        <v>6136</v>
      </c>
      <c r="P690" s="52">
        <v>796</v>
      </c>
      <c r="Q690" s="52" t="s">
        <v>4930</v>
      </c>
      <c r="R690" s="48">
        <v>4</v>
      </c>
      <c r="S690" s="48">
        <v>102900</v>
      </c>
      <c r="T690" s="47">
        <v>0</v>
      </c>
      <c r="U690" s="47">
        <f t="shared" si="251"/>
        <v>0</v>
      </c>
      <c r="V690" s="48"/>
      <c r="W690" s="48">
        <v>2015</v>
      </c>
      <c r="X690" s="48" t="s">
        <v>8662</v>
      </c>
      <c r="Y690" s="54"/>
      <c r="Z690" s="80"/>
      <c r="AA690" s="80"/>
      <c r="AB690" s="87"/>
    </row>
    <row r="691" spans="1:28" s="7" customFormat="1" ht="75.75" customHeight="1">
      <c r="A691" s="48" t="s">
        <v>1122</v>
      </c>
      <c r="B691" s="52" t="s">
        <v>4928</v>
      </c>
      <c r="C691" s="52" t="s">
        <v>7238</v>
      </c>
      <c r="D691" s="52" t="s">
        <v>7239</v>
      </c>
      <c r="E691" s="52" t="s">
        <v>7200</v>
      </c>
      <c r="F691" s="48" t="s">
        <v>4221</v>
      </c>
      <c r="G691" s="48" t="s">
        <v>7164</v>
      </c>
      <c r="H691" s="48">
        <v>0</v>
      </c>
      <c r="I691" s="52" t="s">
        <v>4922</v>
      </c>
      <c r="J691" s="52" t="s">
        <v>4923</v>
      </c>
      <c r="K691" s="48" t="s">
        <v>7133</v>
      </c>
      <c r="L691" s="52" t="s">
        <v>4935</v>
      </c>
      <c r="M691" s="52" t="s">
        <v>4927</v>
      </c>
      <c r="N691" s="52" t="s">
        <v>6130</v>
      </c>
      <c r="O691" s="48" t="s">
        <v>6136</v>
      </c>
      <c r="P691" s="52">
        <v>796</v>
      </c>
      <c r="Q691" s="52" t="s">
        <v>4930</v>
      </c>
      <c r="R691" s="48">
        <v>4</v>
      </c>
      <c r="S691" s="48">
        <v>82320</v>
      </c>
      <c r="T691" s="47">
        <f>R691*S691</f>
        <v>329280</v>
      </c>
      <c r="U691" s="47">
        <f t="shared" si="251"/>
        <v>368793.60000000003</v>
      </c>
      <c r="V691" s="48"/>
      <c r="W691" s="48">
        <v>2015</v>
      </c>
      <c r="X691" s="48"/>
      <c r="Y691" s="54"/>
      <c r="Z691" s="80"/>
      <c r="AA691" s="80"/>
      <c r="AB691" s="88">
        <f>AA691*Z691</f>
        <v>0</v>
      </c>
    </row>
    <row r="692" spans="1:28" s="7" customFormat="1" ht="75.75" customHeight="1">
      <c r="A692" s="48" t="s">
        <v>6461</v>
      </c>
      <c r="B692" s="52" t="s">
        <v>4928</v>
      </c>
      <c r="C692" s="52" t="s">
        <v>7352</v>
      </c>
      <c r="D692" s="52" t="s">
        <v>7199</v>
      </c>
      <c r="E692" s="52" t="s">
        <v>7441</v>
      </c>
      <c r="F692" s="48" t="s">
        <v>4222</v>
      </c>
      <c r="G692" s="48" t="s">
        <v>7164</v>
      </c>
      <c r="H692" s="48">
        <v>0</v>
      </c>
      <c r="I692" s="52" t="s">
        <v>4922</v>
      </c>
      <c r="J692" s="52" t="s">
        <v>4923</v>
      </c>
      <c r="K692" s="48" t="s">
        <v>7133</v>
      </c>
      <c r="L692" s="52" t="s">
        <v>4935</v>
      </c>
      <c r="M692" s="52" t="s">
        <v>4927</v>
      </c>
      <c r="N692" s="52" t="s">
        <v>6130</v>
      </c>
      <c r="O692" s="48" t="s">
        <v>6136</v>
      </c>
      <c r="P692" s="52">
        <v>796</v>
      </c>
      <c r="Q692" s="52" t="s">
        <v>4930</v>
      </c>
      <c r="R692" s="48">
        <v>20</v>
      </c>
      <c r="S692" s="48">
        <v>9800</v>
      </c>
      <c r="T692" s="47">
        <v>0</v>
      </c>
      <c r="U692" s="47">
        <f t="shared" si="251"/>
        <v>0</v>
      </c>
      <c r="V692" s="48"/>
      <c r="W692" s="48">
        <v>2015</v>
      </c>
      <c r="X692" s="48" t="s">
        <v>8662</v>
      </c>
      <c r="Y692" s="54"/>
      <c r="Z692" s="80"/>
      <c r="AA692" s="80"/>
      <c r="AB692" s="87"/>
    </row>
    <row r="693" spans="1:28" s="7" customFormat="1" ht="75.75" customHeight="1">
      <c r="A693" s="48" t="s">
        <v>9138</v>
      </c>
      <c r="B693" s="52" t="s">
        <v>4928</v>
      </c>
      <c r="C693" s="52" t="s">
        <v>7352</v>
      </c>
      <c r="D693" s="52" t="s">
        <v>7199</v>
      </c>
      <c r="E693" s="52" t="s">
        <v>7441</v>
      </c>
      <c r="F693" s="48" t="s">
        <v>4222</v>
      </c>
      <c r="G693" s="48" t="s">
        <v>7164</v>
      </c>
      <c r="H693" s="48">
        <v>0</v>
      </c>
      <c r="I693" s="52" t="s">
        <v>4922</v>
      </c>
      <c r="J693" s="52" t="s">
        <v>4923</v>
      </c>
      <c r="K693" s="48" t="s">
        <v>7133</v>
      </c>
      <c r="L693" s="52" t="s">
        <v>4935</v>
      </c>
      <c r="M693" s="52" t="s">
        <v>4927</v>
      </c>
      <c r="N693" s="52" t="s">
        <v>6130</v>
      </c>
      <c r="O693" s="48" t="s">
        <v>6136</v>
      </c>
      <c r="P693" s="52">
        <v>796</v>
      </c>
      <c r="Q693" s="52" t="s">
        <v>4930</v>
      </c>
      <c r="R693" s="48">
        <v>20</v>
      </c>
      <c r="S693" s="48">
        <v>7840</v>
      </c>
      <c r="T693" s="47">
        <f>R693*S693</f>
        <v>156800</v>
      </c>
      <c r="U693" s="47">
        <f t="shared" si="251"/>
        <v>175616.00000000003</v>
      </c>
      <c r="V693" s="48"/>
      <c r="W693" s="48">
        <v>2015</v>
      </c>
      <c r="X693" s="48"/>
      <c r="Y693" s="54"/>
      <c r="Z693" s="80"/>
      <c r="AA693" s="80"/>
      <c r="AB693" s="88">
        <f>AA693*Z693</f>
        <v>0</v>
      </c>
    </row>
    <row r="694" spans="1:28" s="7" customFormat="1" ht="75.75" customHeight="1">
      <c r="A694" s="48" t="s">
        <v>6462</v>
      </c>
      <c r="B694" s="52" t="s">
        <v>4928</v>
      </c>
      <c r="C694" s="52" t="s">
        <v>7352</v>
      </c>
      <c r="D694" s="52" t="s">
        <v>7199</v>
      </c>
      <c r="E694" s="52" t="s">
        <v>7441</v>
      </c>
      <c r="F694" s="48" t="s">
        <v>4223</v>
      </c>
      <c r="G694" s="48" t="s">
        <v>7164</v>
      </c>
      <c r="H694" s="48">
        <v>0</v>
      </c>
      <c r="I694" s="52" t="s">
        <v>4922</v>
      </c>
      <c r="J694" s="52" t="s">
        <v>4923</v>
      </c>
      <c r="K694" s="48" t="s">
        <v>7133</v>
      </c>
      <c r="L694" s="52" t="s">
        <v>4935</v>
      </c>
      <c r="M694" s="52" t="s">
        <v>4927</v>
      </c>
      <c r="N694" s="52" t="s">
        <v>6130</v>
      </c>
      <c r="O694" s="48" t="s">
        <v>6136</v>
      </c>
      <c r="P694" s="52">
        <v>796</v>
      </c>
      <c r="Q694" s="52" t="s">
        <v>4930</v>
      </c>
      <c r="R694" s="48">
        <v>14</v>
      </c>
      <c r="S694" s="48">
        <v>2900</v>
      </c>
      <c r="T694" s="47">
        <v>0</v>
      </c>
      <c r="U694" s="47">
        <f t="shared" si="251"/>
        <v>0</v>
      </c>
      <c r="V694" s="48"/>
      <c r="W694" s="48">
        <v>2015</v>
      </c>
      <c r="X694" s="48" t="s">
        <v>8662</v>
      </c>
      <c r="Y694" s="54"/>
      <c r="Z694" s="80"/>
      <c r="AA694" s="80"/>
      <c r="AB694" s="87"/>
    </row>
    <row r="695" spans="1:28" s="7" customFormat="1" ht="75.75" customHeight="1">
      <c r="A695" s="48" t="s">
        <v>9139</v>
      </c>
      <c r="B695" s="52" t="s">
        <v>4928</v>
      </c>
      <c r="C695" s="52" t="s">
        <v>7352</v>
      </c>
      <c r="D695" s="52" t="s">
        <v>7199</v>
      </c>
      <c r="E695" s="52" t="s">
        <v>7441</v>
      </c>
      <c r="F695" s="48" t="s">
        <v>4223</v>
      </c>
      <c r="G695" s="48" t="s">
        <v>7164</v>
      </c>
      <c r="H695" s="48">
        <v>0</v>
      </c>
      <c r="I695" s="52" t="s">
        <v>4922</v>
      </c>
      <c r="J695" s="52" t="s">
        <v>4923</v>
      </c>
      <c r="K695" s="48" t="s">
        <v>7133</v>
      </c>
      <c r="L695" s="52" t="s">
        <v>4935</v>
      </c>
      <c r="M695" s="52" t="s">
        <v>4927</v>
      </c>
      <c r="N695" s="52" t="s">
        <v>6130</v>
      </c>
      <c r="O695" s="48" t="s">
        <v>6136</v>
      </c>
      <c r="P695" s="52">
        <v>796</v>
      </c>
      <c r="Q695" s="52" t="s">
        <v>4930</v>
      </c>
      <c r="R695" s="48">
        <v>14</v>
      </c>
      <c r="S695" s="48">
        <v>2320</v>
      </c>
      <c r="T695" s="47">
        <f>R695*S695</f>
        <v>32480</v>
      </c>
      <c r="U695" s="47">
        <f t="shared" si="251"/>
        <v>36377.600000000006</v>
      </c>
      <c r="V695" s="48"/>
      <c r="W695" s="48">
        <v>2015</v>
      </c>
      <c r="X695" s="48"/>
      <c r="Y695" s="54"/>
      <c r="Z695" s="80"/>
      <c r="AA695" s="80"/>
      <c r="AB695" s="88">
        <f>AA695*Z695</f>
        <v>0</v>
      </c>
    </row>
    <row r="696" spans="1:28" s="7" customFormat="1" ht="75.75" customHeight="1">
      <c r="A696" s="48" t="s">
        <v>6463</v>
      </c>
      <c r="B696" s="52" t="s">
        <v>4928</v>
      </c>
      <c r="C696" s="52" t="s">
        <v>7366</v>
      </c>
      <c r="D696" s="52" t="s">
        <v>7498</v>
      </c>
      <c r="E696" s="52" t="s">
        <v>7501</v>
      </c>
      <c r="F696" s="48" t="s">
        <v>4224</v>
      </c>
      <c r="G696" s="48" t="s">
        <v>7164</v>
      </c>
      <c r="H696" s="48">
        <v>0</v>
      </c>
      <c r="I696" s="52" t="s">
        <v>4922</v>
      </c>
      <c r="J696" s="52" t="s">
        <v>4923</v>
      </c>
      <c r="K696" s="48" t="s">
        <v>7133</v>
      </c>
      <c r="L696" s="52" t="s">
        <v>4935</v>
      </c>
      <c r="M696" s="52" t="s">
        <v>4927</v>
      </c>
      <c r="N696" s="52" t="s">
        <v>6130</v>
      </c>
      <c r="O696" s="48" t="s">
        <v>6136</v>
      </c>
      <c r="P696" s="52">
        <v>796</v>
      </c>
      <c r="Q696" s="52" t="s">
        <v>4930</v>
      </c>
      <c r="R696" s="48">
        <v>12</v>
      </c>
      <c r="S696" s="48">
        <v>2900</v>
      </c>
      <c r="T696" s="47">
        <v>0</v>
      </c>
      <c r="U696" s="47">
        <f t="shared" si="251"/>
        <v>0</v>
      </c>
      <c r="V696" s="48"/>
      <c r="W696" s="48">
        <v>2015</v>
      </c>
      <c r="X696" s="48" t="s">
        <v>8662</v>
      </c>
      <c r="Y696" s="54"/>
      <c r="Z696" s="80"/>
      <c r="AA696" s="80"/>
      <c r="AB696" s="87"/>
    </row>
    <row r="697" spans="1:28" s="7" customFormat="1" ht="75.75" customHeight="1">
      <c r="A697" s="48" t="s">
        <v>1124</v>
      </c>
      <c r="B697" s="52" t="s">
        <v>4928</v>
      </c>
      <c r="C697" s="52" t="s">
        <v>7366</v>
      </c>
      <c r="D697" s="52" t="s">
        <v>7498</v>
      </c>
      <c r="E697" s="52" t="s">
        <v>7501</v>
      </c>
      <c r="F697" s="48" t="s">
        <v>4224</v>
      </c>
      <c r="G697" s="48" t="s">
        <v>7164</v>
      </c>
      <c r="H697" s="48">
        <v>0</v>
      </c>
      <c r="I697" s="52" t="s">
        <v>4922</v>
      </c>
      <c r="J697" s="52" t="s">
        <v>4923</v>
      </c>
      <c r="K697" s="48" t="s">
        <v>7133</v>
      </c>
      <c r="L697" s="52" t="s">
        <v>4935</v>
      </c>
      <c r="M697" s="52" t="s">
        <v>4927</v>
      </c>
      <c r="N697" s="52" t="s">
        <v>6130</v>
      </c>
      <c r="O697" s="48" t="s">
        <v>6136</v>
      </c>
      <c r="P697" s="52">
        <v>796</v>
      </c>
      <c r="Q697" s="52" t="s">
        <v>4930</v>
      </c>
      <c r="R697" s="48">
        <v>12</v>
      </c>
      <c r="S697" s="48">
        <v>2320</v>
      </c>
      <c r="T697" s="47">
        <f>R697*S697</f>
        <v>27840</v>
      </c>
      <c r="U697" s="47">
        <f t="shared" si="251"/>
        <v>31180.800000000003</v>
      </c>
      <c r="V697" s="48"/>
      <c r="W697" s="48">
        <v>2015</v>
      </c>
      <c r="X697" s="48"/>
      <c r="Y697" s="54"/>
      <c r="Z697" s="80"/>
      <c r="AA697" s="80"/>
      <c r="AB697" s="88">
        <f>AA697*Z697</f>
        <v>0</v>
      </c>
    </row>
    <row r="698" spans="1:28" s="7" customFormat="1" ht="75.75" customHeight="1">
      <c r="A698" s="48" t="s">
        <v>6464</v>
      </c>
      <c r="B698" s="52" t="s">
        <v>4928</v>
      </c>
      <c r="C698" s="52" t="s">
        <v>7367</v>
      </c>
      <c r="D698" s="52" t="s">
        <v>7509</v>
      </c>
      <c r="E698" s="52" t="s">
        <v>7510</v>
      </c>
      <c r="F698" s="48" t="s">
        <v>4225</v>
      </c>
      <c r="G698" s="48" t="s">
        <v>7164</v>
      </c>
      <c r="H698" s="48">
        <v>0</v>
      </c>
      <c r="I698" s="52" t="s">
        <v>4922</v>
      </c>
      <c r="J698" s="52" t="s">
        <v>4923</v>
      </c>
      <c r="K698" s="48" t="s">
        <v>7133</v>
      </c>
      <c r="L698" s="52" t="s">
        <v>4935</v>
      </c>
      <c r="M698" s="52" t="s">
        <v>4927</v>
      </c>
      <c r="N698" s="52" t="s">
        <v>6130</v>
      </c>
      <c r="O698" s="48" t="s">
        <v>6136</v>
      </c>
      <c r="P698" s="52">
        <v>796</v>
      </c>
      <c r="Q698" s="52" t="s">
        <v>4930</v>
      </c>
      <c r="R698" s="48">
        <v>6</v>
      </c>
      <c r="S698" s="48">
        <v>3500</v>
      </c>
      <c r="T698" s="47">
        <v>0</v>
      </c>
      <c r="U698" s="47">
        <f t="shared" si="251"/>
        <v>0</v>
      </c>
      <c r="V698" s="48"/>
      <c r="W698" s="48">
        <v>2015</v>
      </c>
      <c r="X698" s="48" t="s">
        <v>8662</v>
      </c>
      <c r="Y698" s="54"/>
      <c r="Z698" s="80"/>
      <c r="AA698" s="80"/>
      <c r="AB698" s="87"/>
    </row>
    <row r="699" spans="1:28" s="7" customFormat="1" ht="75.75" customHeight="1">
      <c r="A699" s="48" t="s">
        <v>1125</v>
      </c>
      <c r="B699" s="52" t="s">
        <v>4928</v>
      </c>
      <c r="C699" s="52" t="s">
        <v>7367</v>
      </c>
      <c r="D699" s="52" t="s">
        <v>7509</v>
      </c>
      <c r="E699" s="52" t="s">
        <v>7510</v>
      </c>
      <c r="F699" s="48" t="s">
        <v>4225</v>
      </c>
      <c r="G699" s="48" t="s">
        <v>7164</v>
      </c>
      <c r="H699" s="48">
        <v>0</v>
      </c>
      <c r="I699" s="52" t="s">
        <v>4922</v>
      </c>
      <c r="J699" s="52" t="s">
        <v>4923</v>
      </c>
      <c r="K699" s="48" t="s">
        <v>7133</v>
      </c>
      <c r="L699" s="52" t="s">
        <v>4935</v>
      </c>
      <c r="M699" s="52" t="s">
        <v>4927</v>
      </c>
      <c r="N699" s="52" t="s">
        <v>6130</v>
      </c>
      <c r="O699" s="48" t="s">
        <v>6136</v>
      </c>
      <c r="P699" s="52">
        <v>796</v>
      </c>
      <c r="Q699" s="52" t="s">
        <v>4930</v>
      </c>
      <c r="R699" s="48">
        <v>6</v>
      </c>
      <c r="S699" s="48">
        <v>2800</v>
      </c>
      <c r="T699" s="47">
        <f>R699*S699</f>
        <v>16800</v>
      </c>
      <c r="U699" s="47">
        <f t="shared" si="251"/>
        <v>18816</v>
      </c>
      <c r="V699" s="48"/>
      <c r="W699" s="48">
        <v>2015</v>
      </c>
      <c r="X699" s="48"/>
      <c r="Y699" s="54"/>
      <c r="Z699" s="80"/>
      <c r="AA699" s="80"/>
      <c r="AB699" s="88">
        <f>AA699*Z699</f>
        <v>0</v>
      </c>
    </row>
    <row r="700" spans="1:28" s="7" customFormat="1" ht="75.75" customHeight="1">
      <c r="A700" s="48" t="s">
        <v>6465</v>
      </c>
      <c r="B700" s="52" t="s">
        <v>4928</v>
      </c>
      <c r="C700" s="52" t="s">
        <v>7368</v>
      </c>
      <c r="D700" s="52" t="s">
        <v>7507</v>
      </c>
      <c r="E700" s="52" t="s">
        <v>7508</v>
      </c>
      <c r="F700" s="48" t="s">
        <v>4226</v>
      </c>
      <c r="G700" s="48" t="s">
        <v>7164</v>
      </c>
      <c r="H700" s="48">
        <v>0</v>
      </c>
      <c r="I700" s="52" t="s">
        <v>4922</v>
      </c>
      <c r="J700" s="52" t="s">
        <v>4923</v>
      </c>
      <c r="K700" s="48" t="s">
        <v>7133</v>
      </c>
      <c r="L700" s="52" t="s">
        <v>4935</v>
      </c>
      <c r="M700" s="52" t="s">
        <v>4927</v>
      </c>
      <c r="N700" s="52" t="s">
        <v>6130</v>
      </c>
      <c r="O700" s="48" t="s">
        <v>6136</v>
      </c>
      <c r="P700" s="52">
        <v>796</v>
      </c>
      <c r="Q700" s="52" t="s">
        <v>4930</v>
      </c>
      <c r="R700" s="48">
        <v>20</v>
      </c>
      <c r="S700" s="48">
        <v>9800</v>
      </c>
      <c r="T700" s="47">
        <v>0</v>
      </c>
      <c r="U700" s="47">
        <f t="shared" si="251"/>
        <v>0</v>
      </c>
      <c r="V700" s="48"/>
      <c r="W700" s="48">
        <v>2015</v>
      </c>
      <c r="X700" s="48" t="s">
        <v>8662</v>
      </c>
      <c r="Y700" s="54"/>
      <c r="Z700" s="80"/>
      <c r="AA700" s="80"/>
      <c r="AB700" s="87"/>
    </row>
    <row r="701" spans="1:28" s="7" customFormat="1" ht="75.75" customHeight="1">
      <c r="A701" s="48" t="s">
        <v>9140</v>
      </c>
      <c r="B701" s="52" t="s">
        <v>4928</v>
      </c>
      <c r="C701" s="52" t="s">
        <v>7368</v>
      </c>
      <c r="D701" s="52" t="s">
        <v>7507</v>
      </c>
      <c r="E701" s="52" t="s">
        <v>7508</v>
      </c>
      <c r="F701" s="48" t="s">
        <v>4226</v>
      </c>
      <c r="G701" s="48" t="s">
        <v>7164</v>
      </c>
      <c r="H701" s="48">
        <v>0</v>
      </c>
      <c r="I701" s="52" t="s">
        <v>4922</v>
      </c>
      <c r="J701" s="52" t="s">
        <v>4923</v>
      </c>
      <c r="K701" s="48" t="s">
        <v>7133</v>
      </c>
      <c r="L701" s="52" t="s">
        <v>4935</v>
      </c>
      <c r="M701" s="52" t="s">
        <v>4927</v>
      </c>
      <c r="N701" s="52" t="s">
        <v>6130</v>
      </c>
      <c r="O701" s="48" t="s">
        <v>6136</v>
      </c>
      <c r="P701" s="52">
        <v>796</v>
      </c>
      <c r="Q701" s="52" t="s">
        <v>4930</v>
      </c>
      <c r="R701" s="48">
        <v>20</v>
      </c>
      <c r="S701" s="48">
        <v>7840</v>
      </c>
      <c r="T701" s="47">
        <f>R701*S701</f>
        <v>156800</v>
      </c>
      <c r="U701" s="47">
        <f t="shared" si="251"/>
        <v>175616.00000000003</v>
      </c>
      <c r="V701" s="48"/>
      <c r="W701" s="48">
        <v>2015</v>
      </c>
      <c r="X701" s="48"/>
      <c r="Y701" s="54"/>
      <c r="Z701" s="80"/>
      <c r="AA701" s="80"/>
      <c r="AB701" s="88">
        <f>AA701*Z701</f>
        <v>0</v>
      </c>
    </row>
    <row r="702" spans="1:28" s="7" customFormat="1" ht="75.75" customHeight="1">
      <c r="A702" s="48" t="s">
        <v>1126</v>
      </c>
      <c r="B702" s="52" t="s">
        <v>4928</v>
      </c>
      <c r="C702" s="52" t="s">
        <v>7369</v>
      </c>
      <c r="D702" s="52" t="s">
        <v>7511</v>
      </c>
      <c r="E702" s="52" t="s">
        <v>7512</v>
      </c>
      <c r="F702" s="48" t="s">
        <v>4227</v>
      </c>
      <c r="G702" s="48" t="s">
        <v>7164</v>
      </c>
      <c r="H702" s="48">
        <v>0</v>
      </c>
      <c r="I702" s="52" t="s">
        <v>4922</v>
      </c>
      <c r="J702" s="52" t="s">
        <v>4923</v>
      </c>
      <c r="K702" s="48" t="s">
        <v>7133</v>
      </c>
      <c r="L702" s="52" t="s">
        <v>4935</v>
      </c>
      <c r="M702" s="52" t="s">
        <v>4927</v>
      </c>
      <c r="N702" s="52" t="s">
        <v>6130</v>
      </c>
      <c r="O702" s="48" t="s">
        <v>6136</v>
      </c>
      <c r="P702" s="52">
        <v>796</v>
      </c>
      <c r="Q702" s="52" t="s">
        <v>4930</v>
      </c>
      <c r="R702" s="48">
        <v>6</v>
      </c>
      <c r="S702" s="48">
        <v>21400</v>
      </c>
      <c r="T702" s="47">
        <v>0</v>
      </c>
      <c r="U702" s="47">
        <f t="shared" si="251"/>
        <v>0</v>
      </c>
      <c r="V702" s="48"/>
      <c r="W702" s="48">
        <v>2015</v>
      </c>
      <c r="X702" s="48" t="s">
        <v>8662</v>
      </c>
      <c r="Y702" s="54"/>
      <c r="Z702" s="80"/>
      <c r="AA702" s="80"/>
      <c r="AB702" s="87"/>
    </row>
    <row r="703" spans="1:28" s="7" customFormat="1" ht="75.75" customHeight="1">
      <c r="A703" s="48" t="s">
        <v>9141</v>
      </c>
      <c r="B703" s="52" t="s">
        <v>4928</v>
      </c>
      <c r="C703" s="52" t="s">
        <v>7369</v>
      </c>
      <c r="D703" s="52" t="s">
        <v>7511</v>
      </c>
      <c r="E703" s="52" t="s">
        <v>7512</v>
      </c>
      <c r="F703" s="48" t="s">
        <v>4227</v>
      </c>
      <c r="G703" s="48" t="s">
        <v>7164</v>
      </c>
      <c r="H703" s="48">
        <v>0</v>
      </c>
      <c r="I703" s="52" t="s">
        <v>4922</v>
      </c>
      <c r="J703" s="52" t="s">
        <v>4923</v>
      </c>
      <c r="K703" s="48" t="s">
        <v>7133</v>
      </c>
      <c r="L703" s="52" t="s">
        <v>4935</v>
      </c>
      <c r="M703" s="52" t="s">
        <v>4927</v>
      </c>
      <c r="N703" s="52" t="s">
        <v>6130</v>
      </c>
      <c r="O703" s="48" t="s">
        <v>6136</v>
      </c>
      <c r="P703" s="52">
        <v>796</v>
      </c>
      <c r="Q703" s="52" t="s">
        <v>4930</v>
      </c>
      <c r="R703" s="48">
        <v>6</v>
      </c>
      <c r="S703" s="48">
        <v>17120</v>
      </c>
      <c r="T703" s="47">
        <f>R703*S703</f>
        <v>102720</v>
      </c>
      <c r="U703" s="47">
        <f t="shared" si="251"/>
        <v>115046.40000000001</v>
      </c>
      <c r="V703" s="48"/>
      <c r="W703" s="48">
        <v>2015</v>
      </c>
      <c r="X703" s="48"/>
      <c r="Y703" s="54"/>
      <c r="Z703" s="80"/>
      <c r="AA703" s="80"/>
      <c r="AB703" s="88">
        <f>AA703*Z703</f>
        <v>0</v>
      </c>
    </row>
    <row r="704" spans="1:28" s="7" customFormat="1" ht="75.75" customHeight="1">
      <c r="A704" s="48" t="s">
        <v>1127</v>
      </c>
      <c r="B704" s="52" t="s">
        <v>4928</v>
      </c>
      <c r="C704" s="52" t="s">
        <v>7370</v>
      </c>
      <c r="D704" s="52" t="s">
        <v>7513</v>
      </c>
      <c r="E704" s="52" t="s">
        <v>7514</v>
      </c>
      <c r="F704" s="48" t="s">
        <v>4228</v>
      </c>
      <c r="G704" s="48" t="s">
        <v>7164</v>
      </c>
      <c r="H704" s="48">
        <v>0</v>
      </c>
      <c r="I704" s="52" t="s">
        <v>4922</v>
      </c>
      <c r="J704" s="52" t="s">
        <v>4923</v>
      </c>
      <c r="K704" s="48" t="s">
        <v>7133</v>
      </c>
      <c r="L704" s="52" t="s">
        <v>4935</v>
      </c>
      <c r="M704" s="52" t="s">
        <v>4927</v>
      </c>
      <c r="N704" s="52" t="s">
        <v>6130</v>
      </c>
      <c r="O704" s="48" t="s">
        <v>6136</v>
      </c>
      <c r="P704" s="52">
        <v>796</v>
      </c>
      <c r="Q704" s="52" t="s">
        <v>4930</v>
      </c>
      <c r="R704" s="48">
        <v>3</v>
      </c>
      <c r="S704" s="48">
        <v>87000</v>
      </c>
      <c r="T704" s="47">
        <v>0</v>
      </c>
      <c r="U704" s="47">
        <f t="shared" si="251"/>
        <v>0</v>
      </c>
      <c r="V704" s="48"/>
      <c r="W704" s="48">
        <v>2015</v>
      </c>
      <c r="X704" s="48" t="s">
        <v>8662</v>
      </c>
      <c r="Y704" s="54"/>
      <c r="Z704" s="80"/>
      <c r="AA704" s="80"/>
      <c r="AB704" s="87"/>
    </row>
    <row r="705" spans="1:28" s="7" customFormat="1" ht="75.75" customHeight="1">
      <c r="A705" s="48" t="s">
        <v>9142</v>
      </c>
      <c r="B705" s="52" t="s">
        <v>4928</v>
      </c>
      <c r="C705" s="52" t="s">
        <v>7370</v>
      </c>
      <c r="D705" s="52" t="s">
        <v>7513</v>
      </c>
      <c r="E705" s="52" t="s">
        <v>7514</v>
      </c>
      <c r="F705" s="48" t="s">
        <v>4228</v>
      </c>
      <c r="G705" s="48" t="s">
        <v>7164</v>
      </c>
      <c r="H705" s="48">
        <v>0</v>
      </c>
      <c r="I705" s="52" t="s">
        <v>4922</v>
      </c>
      <c r="J705" s="52" t="s">
        <v>4923</v>
      </c>
      <c r="K705" s="48" t="s">
        <v>7133</v>
      </c>
      <c r="L705" s="52" t="s">
        <v>4935</v>
      </c>
      <c r="M705" s="52" t="s">
        <v>4927</v>
      </c>
      <c r="N705" s="52" t="s">
        <v>6130</v>
      </c>
      <c r="O705" s="48" t="s">
        <v>6136</v>
      </c>
      <c r="P705" s="52">
        <v>796</v>
      </c>
      <c r="Q705" s="52" t="s">
        <v>4930</v>
      </c>
      <c r="R705" s="48">
        <v>3</v>
      </c>
      <c r="S705" s="48">
        <v>69600</v>
      </c>
      <c r="T705" s="47">
        <f>R705*S705</f>
        <v>208800</v>
      </c>
      <c r="U705" s="47">
        <f t="shared" si="251"/>
        <v>233856.00000000003</v>
      </c>
      <c r="V705" s="48"/>
      <c r="W705" s="48">
        <v>2015</v>
      </c>
      <c r="X705" s="48"/>
      <c r="Y705" s="54"/>
      <c r="Z705" s="80"/>
      <c r="AA705" s="80"/>
      <c r="AB705" s="88">
        <f>AA705*Z705</f>
        <v>0</v>
      </c>
    </row>
    <row r="706" spans="1:28" s="7" customFormat="1" ht="75.75" customHeight="1">
      <c r="A706" s="48" t="s">
        <v>1128</v>
      </c>
      <c r="B706" s="52" t="s">
        <v>4928</v>
      </c>
      <c r="C706" s="52" t="s">
        <v>7371</v>
      </c>
      <c r="D706" s="52" t="s">
        <v>1908</v>
      </c>
      <c r="E706" s="52" t="s">
        <v>5704</v>
      </c>
      <c r="F706" s="48" t="s">
        <v>4229</v>
      </c>
      <c r="G706" s="48" t="s">
        <v>7164</v>
      </c>
      <c r="H706" s="48">
        <v>0</v>
      </c>
      <c r="I706" s="52" t="s">
        <v>4922</v>
      </c>
      <c r="J706" s="52" t="s">
        <v>4923</v>
      </c>
      <c r="K706" s="48" t="s">
        <v>7133</v>
      </c>
      <c r="L706" s="52" t="s">
        <v>4935</v>
      </c>
      <c r="M706" s="52" t="s">
        <v>4927</v>
      </c>
      <c r="N706" s="52" t="s">
        <v>6130</v>
      </c>
      <c r="O706" s="48" t="s">
        <v>6136</v>
      </c>
      <c r="P706" s="52">
        <v>796</v>
      </c>
      <c r="Q706" s="52" t="s">
        <v>4930</v>
      </c>
      <c r="R706" s="48">
        <v>3</v>
      </c>
      <c r="S706" s="48">
        <v>41200</v>
      </c>
      <c r="T706" s="47">
        <v>0</v>
      </c>
      <c r="U706" s="47">
        <f t="shared" si="251"/>
        <v>0</v>
      </c>
      <c r="V706" s="48"/>
      <c r="W706" s="48">
        <v>2015</v>
      </c>
      <c r="X706" s="48" t="s">
        <v>8662</v>
      </c>
      <c r="Y706" s="54"/>
      <c r="Z706" s="80"/>
      <c r="AA706" s="80"/>
      <c r="AB706" s="87"/>
    </row>
    <row r="707" spans="1:28" s="7" customFormat="1" ht="75.75" customHeight="1">
      <c r="A707" s="48" t="s">
        <v>9143</v>
      </c>
      <c r="B707" s="52" t="s">
        <v>4928</v>
      </c>
      <c r="C707" s="52" t="s">
        <v>7371</v>
      </c>
      <c r="D707" s="52" t="s">
        <v>1908</v>
      </c>
      <c r="E707" s="52" t="s">
        <v>5704</v>
      </c>
      <c r="F707" s="48" t="s">
        <v>4229</v>
      </c>
      <c r="G707" s="48" t="s">
        <v>7164</v>
      </c>
      <c r="H707" s="48">
        <v>0</v>
      </c>
      <c r="I707" s="52" t="s">
        <v>4922</v>
      </c>
      <c r="J707" s="52" t="s">
        <v>4923</v>
      </c>
      <c r="K707" s="48" t="s">
        <v>7133</v>
      </c>
      <c r="L707" s="52" t="s">
        <v>4935</v>
      </c>
      <c r="M707" s="52" t="s">
        <v>4927</v>
      </c>
      <c r="N707" s="52" t="s">
        <v>6130</v>
      </c>
      <c r="O707" s="48" t="s">
        <v>6136</v>
      </c>
      <c r="P707" s="52">
        <v>796</v>
      </c>
      <c r="Q707" s="52" t="s">
        <v>4930</v>
      </c>
      <c r="R707" s="48">
        <v>3</v>
      </c>
      <c r="S707" s="48">
        <v>32960</v>
      </c>
      <c r="T707" s="47">
        <f>R707*S707</f>
        <v>98880</v>
      </c>
      <c r="U707" s="47">
        <f t="shared" si="251"/>
        <v>110745.60000000001</v>
      </c>
      <c r="V707" s="48"/>
      <c r="W707" s="48">
        <v>2015</v>
      </c>
      <c r="X707" s="48"/>
      <c r="Y707" s="54"/>
      <c r="Z707" s="80"/>
      <c r="AA707" s="80"/>
      <c r="AB707" s="88">
        <f>AA707*Z707</f>
        <v>0</v>
      </c>
    </row>
    <row r="708" spans="1:28" s="7" customFormat="1" ht="75.75" customHeight="1">
      <c r="A708" s="48" t="s">
        <v>6466</v>
      </c>
      <c r="B708" s="52" t="s">
        <v>4928</v>
      </c>
      <c r="C708" s="52" t="s">
        <v>7372</v>
      </c>
      <c r="D708" s="52" t="s">
        <v>2864</v>
      </c>
      <c r="E708" s="52" t="s">
        <v>7515</v>
      </c>
      <c r="F708" s="48" t="s">
        <v>4230</v>
      </c>
      <c r="G708" s="48" t="s">
        <v>7164</v>
      </c>
      <c r="H708" s="48">
        <v>0</v>
      </c>
      <c r="I708" s="52" t="s">
        <v>4922</v>
      </c>
      <c r="J708" s="52" t="s">
        <v>4923</v>
      </c>
      <c r="K708" s="48" t="s">
        <v>7133</v>
      </c>
      <c r="L708" s="52" t="s">
        <v>4935</v>
      </c>
      <c r="M708" s="52" t="s">
        <v>4927</v>
      </c>
      <c r="N708" s="52" t="s">
        <v>6130</v>
      </c>
      <c r="O708" s="48" t="s">
        <v>6136</v>
      </c>
      <c r="P708" s="52">
        <v>796</v>
      </c>
      <c r="Q708" s="52" t="s">
        <v>4930</v>
      </c>
      <c r="R708" s="48">
        <v>4</v>
      </c>
      <c r="S708" s="48">
        <v>86250</v>
      </c>
      <c r="T708" s="47">
        <v>0</v>
      </c>
      <c r="U708" s="47">
        <f t="shared" si="251"/>
        <v>0</v>
      </c>
      <c r="V708" s="48"/>
      <c r="W708" s="48">
        <v>2015</v>
      </c>
      <c r="X708" s="48" t="s">
        <v>8662</v>
      </c>
      <c r="Y708" s="54"/>
      <c r="Z708" s="80"/>
      <c r="AA708" s="80"/>
      <c r="AB708" s="87"/>
    </row>
    <row r="709" spans="1:28" s="7" customFormat="1" ht="75.75" customHeight="1">
      <c r="A709" s="48" t="s">
        <v>9144</v>
      </c>
      <c r="B709" s="52" t="s">
        <v>4928</v>
      </c>
      <c r="C709" s="52" t="s">
        <v>7372</v>
      </c>
      <c r="D709" s="52" t="s">
        <v>2864</v>
      </c>
      <c r="E709" s="52" t="s">
        <v>7515</v>
      </c>
      <c r="F709" s="48" t="s">
        <v>4230</v>
      </c>
      <c r="G709" s="48" t="s">
        <v>7164</v>
      </c>
      <c r="H709" s="48">
        <v>0</v>
      </c>
      <c r="I709" s="52" t="s">
        <v>4922</v>
      </c>
      <c r="J709" s="52" t="s">
        <v>4923</v>
      </c>
      <c r="K709" s="48" t="s">
        <v>7133</v>
      </c>
      <c r="L709" s="52" t="s">
        <v>4935</v>
      </c>
      <c r="M709" s="52" t="s">
        <v>4927</v>
      </c>
      <c r="N709" s="52" t="s">
        <v>6130</v>
      </c>
      <c r="O709" s="48" t="s">
        <v>6136</v>
      </c>
      <c r="P709" s="52">
        <v>796</v>
      </c>
      <c r="Q709" s="52" t="s">
        <v>4930</v>
      </c>
      <c r="R709" s="48">
        <v>4</v>
      </c>
      <c r="S709" s="48">
        <v>69000</v>
      </c>
      <c r="T709" s="47">
        <f>R709*S709</f>
        <v>276000</v>
      </c>
      <c r="U709" s="47">
        <f t="shared" si="251"/>
        <v>309120.00000000006</v>
      </c>
      <c r="V709" s="48"/>
      <c r="W709" s="48">
        <v>2015</v>
      </c>
      <c r="X709" s="48"/>
      <c r="Y709" s="54"/>
      <c r="Z709" s="80"/>
      <c r="AA709" s="80"/>
      <c r="AB709" s="88">
        <f>AA709*Z709</f>
        <v>0</v>
      </c>
    </row>
    <row r="710" spans="1:28" s="7" customFormat="1" ht="75.75" customHeight="1">
      <c r="A710" s="48" t="s">
        <v>1129</v>
      </c>
      <c r="B710" s="52" t="s">
        <v>4928</v>
      </c>
      <c r="C710" s="52" t="s">
        <v>7373</v>
      </c>
      <c r="D710" s="52" t="s">
        <v>5930</v>
      </c>
      <c r="E710" s="52" t="s">
        <v>7463</v>
      </c>
      <c r="F710" s="48" t="s">
        <v>4231</v>
      </c>
      <c r="G710" s="48" t="s">
        <v>7164</v>
      </c>
      <c r="H710" s="48">
        <v>0</v>
      </c>
      <c r="I710" s="52" t="s">
        <v>4922</v>
      </c>
      <c r="J710" s="52" t="s">
        <v>4923</v>
      </c>
      <c r="K710" s="48" t="s">
        <v>7133</v>
      </c>
      <c r="L710" s="52" t="s">
        <v>4935</v>
      </c>
      <c r="M710" s="52" t="s">
        <v>4927</v>
      </c>
      <c r="N710" s="52" t="s">
        <v>6130</v>
      </c>
      <c r="O710" s="48" t="s">
        <v>6136</v>
      </c>
      <c r="P710" s="52">
        <v>796</v>
      </c>
      <c r="Q710" s="52" t="s">
        <v>4930</v>
      </c>
      <c r="R710" s="48">
        <v>60</v>
      </c>
      <c r="S710" s="48">
        <v>3000</v>
      </c>
      <c r="T710" s="47">
        <v>0</v>
      </c>
      <c r="U710" s="47">
        <f t="shared" si="251"/>
        <v>0</v>
      </c>
      <c r="V710" s="48"/>
      <c r="W710" s="48">
        <v>2015</v>
      </c>
      <c r="X710" s="48" t="s">
        <v>8662</v>
      </c>
      <c r="Y710" s="54"/>
      <c r="Z710" s="80"/>
      <c r="AA710" s="80"/>
      <c r="AB710" s="87"/>
    </row>
    <row r="711" spans="1:28" s="7" customFormat="1" ht="75.75" customHeight="1">
      <c r="A711" s="48" t="s">
        <v>9145</v>
      </c>
      <c r="B711" s="52" t="s">
        <v>4928</v>
      </c>
      <c r="C711" s="52" t="s">
        <v>7373</v>
      </c>
      <c r="D711" s="52" t="s">
        <v>5930</v>
      </c>
      <c r="E711" s="52" t="s">
        <v>7463</v>
      </c>
      <c r="F711" s="48" t="s">
        <v>4231</v>
      </c>
      <c r="G711" s="48" t="s">
        <v>7164</v>
      </c>
      <c r="H711" s="48">
        <v>0</v>
      </c>
      <c r="I711" s="52" t="s">
        <v>4922</v>
      </c>
      <c r="J711" s="52" t="s">
        <v>4923</v>
      </c>
      <c r="K711" s="48" t="s">
        <v>7133</v>
      </c>
      <c r="L711" s="52" t="s">
        <v>4935</v>
      </c>
      <c r="M711" s="52" t="s">
        <v>4927</v>
      </c>
      <c r="N711" s="52" t="s">
        <v>6130</v>
      </c>
      <c r="O711" s="48" t="s">
        <v>6136</v>
      </c>
      <c r="P711" s="52">
        <v>796</v>
      </c>
      <c r="Q711" s="52" t="s">
        <v>4930</v>
      </c>
      <c r="R711" s="48">
        <v>60</v>
      </c>
      <c r="S711" s="48">
        <v>2400</v>
      </c>
      <c r="T711" s="47">
        <f>R711*S711</f>
        <v>144000</v>
      </c>
      <c r="U711" s="47">
        <f t="shared" si="251"/>
        <v>161280.00000000003</v>
      </c>
      <c r="V711" s="48"/>
      <c r="W711" s="48">
        <v>2015</v>
      </c>
      <c r="X711" s="48"/>
      <c r="Y711" s="54"/>
      <c r="Z711" s="80"/>
      <c r="AA711" s="80"/>
      <c r="AB711" s="88">
        <f>AA711*Z711</f>
        <v>0</v>
      </c>
    </row>
    <row r="712" spans="1:28" s="7" customFormat="1" ht="75.75" customHeight="1">
      <c r="A712" s="48" t="s">
        <v>6467</v>
      </c>
      <c r="B712" s="52" t="s">
        <v>4928</v>
      </c>
      <c r="C712" s="52" t="s">
        <v>7374</v>
      </c>
      <c r="D712" s="52" t="s">
        <v>5930</v>
      </c>
      <c r="E712" s="52" t="s">
        <v>7478</v>
      </c>
      <c r="F712" s="48" t="s">
        <v>4232</v>
      </c>
      <c r="G712" s="48" t="s">
        <v>7164</v>
      </c>
      <c r="H712" s="48">
        <v>0</v>
      </c>
      <c r="I712" s="52" t="s">
        <v>4922</v>
      </c>
      <c r="J712" s="52" t="s">
        <v>4923</v>
      </c>
      <c r="K712" s="48" t="s">
        <v>7133</v>
      </c>
      <c r="L712" s="52" t="s">
        <v>4935</v>
      </c>
      <c r="M712" s="52" t="s">
        <v>4927</v>
      </c>
      <c r="N712" s="52" t="s">
        <v>6130</v>
      </c>
      <c r="O712" s="48" t="s">
        <v>6136</v>
      </c>
      <c r="P712" s="52">
        <v>796</v>
      </c>
      <c r="Q712" s="52" t="s">
        <v>4930</v>
      </c>
      <c r="R712" s="48">
        <v>60</v>
      </c>
      <c r="S712" s="48">
        <v>3000</v>
      </c>
      <c r="T712" s="47">
        <v>0</v>
      </c>
      <c r="U712" s="47">
        <f t="shared" si="251"/>
        <v>0</v>
      </c>
      <c r="V712" s="48"/>
      <c r="W712" s="48">
        <v>2015</v>
      </c>
      <c r="X712" s="48" t="s">
        <v>8662</v>
      </c>
      <c r="Y712" s="54"/>
      <c r="Z712" s="80"/>
      <c r="AA712" s="80"/>
      <c r="AB712" s="87"/>
    </row>
    <row r="713" spans="1:28" s="7" customFormat="1" ht="75.75" customHeight="1">
      <c r="A713" s="48" t="s">
        <v>9146</v>
      </c>
      <c r="B713" s="52" t="s">
        <v>4928</v>
      </c>
      <c r="C713" s="52" t="s">
        <v>7374</v>
      </c>
      <c r="D713" s="52" t="s">
        <v>5930</v>
      </c>
      <c r="E713" s="52" t="s">
        <v>7478</v>
      </c>
      <c r="F713" s="48" t="s">
        <v>4232</v>
      </c>
      <c r="G713" s="48" t="s">
        <v>7164</v>
      </c>
      <c r="H713" s="48">
        <v>0</v>
      </c>
      <c r="I713" s="52" t="s">
        <v>4922</v>
      </c>
      <c r="J713" s="52" t="s">
        <v>4923</v>
      </c>
      <c r="K713" s="48" t="s">
        <v>7133</v>
      </c>
      <c r="L713" s="52" t="s">
        <v>4935</v>
      </c>
      <c r="M713" s="52" t="s">
        <v>4927</v>
      </c>
      <c r="N713" s="52" t="s">
        <v>6130</v>
      </c>
      <c r="O713" s="48" t="s">
        <v>6136</v>
      </c>
      <c r="P713" s="52">
        <v>796</v>
      </c>
      <c r="Q713" s="52" t="s">
        <v>4930</v>
      </c>
      <c r="R713" s="48">
        <v>60</v>
      </c>
      <c r="S713" s="48">
        <v>2400</v>
      </c>
      <c r="T713" s="47">
        <f>R713*S713</f>
        <v>144000</v>
      </c>
      <c r="U713" s="47">
        <f t="shared" si="251"/>
        <v>161280.00000000003</v>
      </c>
      <c r="V713" s="48"/>
      <c r="W713" s="48">
        <v>2015</v>
      </c>
      <c r="X713" s="48"/>
      <c r="Y713" s="54"/>
      <c r="Z713" s="80"/>
      <c r="AA713" s="80"/>
      <c r="AB713" s="88">
        <f>AA713*Z713</f>
        <v>0</v>
      </c>
    </row>
    <row r="714" spans="1:28" s="7" customFormat="1" ht="75.75" customHeight="1">
      <c r="A714" s="48" t="s">
        <v>6468</v>
      </c>
      <c r="B714" s="52" t="s">
        <v>4928</v>
      </c>
      <c r="C714" s="52" t="s">
        <v>7333</v>
      </c>
      <c r="D714" s="52" t="s">
        <v>5930</v>
      </c>
      <c r="E714" s="52" t="s">
        <v>7334</v>
      </c>
      <c r="F714" s="48" t="s">
        <v>4233</v>
      </c>
      <c r="G714" s="48" t="s">
        <v>7164</v>
      </c>
      <c r="H714" s="48">
        <v>0</v>
      </c>
      <c r="I714" s="52" t="s">
        <v>4922</v>
      </c>
      <c r="J714" s="52" t="s">
        <v>4923</v>
      </c>
      <c r="K714" s="48" t="s">
        <v>7133</v>
      </c>
      <c r="L714" s="52" t="s">
        <v>4935</v>
      </c>
      <c r="M714" s="52" t="s">
        <v>4927</v>
      </c>
      <c r="N714" s="52" t="s">
        <v>6130</v>
      </c>
      <c r="O714" s="48" t="s">
        <v>6136</v>
      </c>
      <c r="P714" s="52">
        <v>796</v>
      </c>
      <c r="Q714" s="52" t="s">
        <v>4930</v>
      </c>
      <c r="R714" s="48">
        <v>30</v>
      </c>
      <c r="S714" s="48">
        <v>12000</v>
      </c>
      <c r="T714" s="47">
        <v>0</v>
      </c>
      <c r="U714" s="47">
        <f t="shared" si="251"/>
        <v>0</v>
      </c>
      <c r="V714" s="48"/>
      <c r="W714" s="48">
        <v>2015</v>
      </c>
      <c r="X714" s="48" t="s">
        <v>8662</v>
      </c>
      <c r="Y714" s="54"/>
      <c r="Z714" s="80"/>
      <c r="AA714" s="80"/>
      <c r="AB714" s="87"/>
    </row>
    <row r="715" spans="1:28" s="7" customFormat="1" ht="75.75" customHeight="1">
      <c r="A715" s="48" t="s">
        <v>9147</v>
      </c>
      <c r="B715" s="52" t="s">
        <v>4928</v>
      </c>
      <c r="C715" s="52" t="s">
        <v>7333</v>
      </c>
      <c r="D715" s="52" t="s">
        <v>5930</v>
      </c>
      <c r="E715" s="52" t="s">
        <v>7334</v>
      </c>
      <c r="F715" s="48" t="s">
        <v>4233</v>
      </c>
      <c r="G715" s="48" t="s">
        <v>7164</v>
      </c>
      <c r="H715" s="48">
        <v>0</v>
      </c>
      <c r="I715" s="52" t="s">
        <v>4922</v>
      </c>
      <c r="J715" s="52" t="s">
        <v>4923</v>
      </c>
      <c r="K715" s="48" t="s">
        <v>7133</v>
      </c>
      <c r="L715" s="52" t="s">
        <v>4935</v>
      </c>
      <c r="M715" s="52" t="s">
        <v>4927</v>
      </c>
      <c r="N715" s="52" t="s">
        <v>6130</v>
      </c>
      <c r="O715" s="48" t="s">
        <v>6136</v>
      </c>
      <c r="P715" s="52">
        <v>796</v>
      </c>
      <c r="Q715" s="52" t="s">
        <v>4930</v>
      </c>
      <c r="R715" s="48">
        <v>30</v>
      </c>
      <c r="S715" s="48">
        <v>9600</v>
      </c>
      <c r="T715" s="47">
        <f>R715*S715</f>
        <v>288000</v>
      </c>
      <c r="U715" s="47">
        <f t="shared" si="251"/>
        <v>322560.00000000006</v>
      </c>
      <c r="V715" s="48"/>
      <c r="W715" s="48">
        <v>2015</v>
      </c>
      <c r="X715" s="48"/>
      <c r="Y715" s="54"/>
      <c r="Z715" s="80"/>
      <c r="AA715" s="80"/>
      <c r="AB715" s="88">
        <f>AA715*Z715</f>
        <v>0</v>
      </c>
    </row>
    <row r="716" spans="1:28" s="7" customFormat="1" ht="75.75" customHeight="1">
      <c r="A716" s="48" t="s">
        <v>6469</v>
      </c>
      <c r="B716" s="52" t="s">
        <v>4928</v>
      </c>
      <c r="C716" s="52" t="s">
        <v>7349</v>
      </c>
      <c r="D716" s="52" t="s">
        <v>7436</v>
      </c>
      <c r="E716" s="52" t="s">
        <v>7437</v>
      </c>
      <c r="F716" s="48" t="s">
        <v>4234</v>
      </c>
      <c r="G716" s="48" t="s">
        <v>7164</v>
      </c>
      <c r="H716" s="48">
        <v>0</v>
      </c>
      <c r="I716" s="52" t="s">
        <v>4922</v>
      </c>
      <c r="J716" s="52" t="s">
        <v>4923</v>
      </c>
      <c r="K716" s="48" t="s">
        <v>7133</v>
      </c>
      <c r="L716" s="52" t="s">
        <v>4935</v>
      </c>
      <c r="M716" s="52" t="s">
        <v>4927</v>
      </c>
      <c r="N716" s="52" t="s">
        <v>6130</v>
      </c>
      <c r="O716" s="48" t="s">
        <v>6136</v>
      </c>
      <c r="P716" s="52">
        <v>796</v>
      </c>
      <c r="Q716" s="52" t="s">
        <v>4930</v>
      </c>
      <c r="R716" s="48">
        <v>4</v>
      </c>
      <c r="S716" s="48">
        <v>37840</v>
      </c>
      <c r="T716" s="47">
        <v>0</v>
      </c>
      <c r="U716" s="47">
        <f t="shared" si="251"/>
        <v>0</v>
      </c>
      <c r="V716" s="48"/>
      <c r="W716" s="48">
        <v>2015</v>
      </c>
      <c r="X716" s="48" t="s">
        <v>8662</v>
      </c>
      <c r="Y716" s="54"/>
      <c r="Z716" s="80"/>
      <c r="AA716" s="80"/>
      <c r="AB716" s="87"/>
    </row>
    <row r="717" spans="1:28" s="7" customFormat="1" ht="75.75" customHeight="1">
      <c r="A717" s="48" t="s">
        <v>9148</v>
      </c>
      <c r="B717" s="52" t="s">
        <v>4928</v>
      </c>
      <c r="C717" s="52" t="s">
        <v>7349</v>
      </c>
      <c r="D717" s="52" t="s">
        <v>7436</v>
      </c>
      <c r="E717" s="52" t="s">
        <v>7437</v>
      </c>
      <c r="F717" s="48" t="s">
        <v>4234</v>
      </c>
      <c r="G717" s="48" t="s">
        <v>7164</v>
      </c>
      <c r="H717" s="48">
        <v>0</v>
      </c>
      <c r="I717" s="52" t="s">
        <v>4922</v>
      </c>
      <c r="J717" s="52" t="s">
        <v>4923</v>
      </c>
      <c r="K717" s="48" t="s">
        <v>7133</v>
      </c>
      <c r="L717" s="52" t="s">
        <v>4935</v>
      </c>
      <c r="M717" s="52" t="s">
        <v>4927</v>
      </c>
      <c r="N717" s="52" t="s">
        <v>6130</v>
      </c>
      <c r="O717" s="48" t="s">
        <v>6136</v>
      </c>
      <c r="P717" s="52">
        <v>796</v>
      </c>
      <c r="Q717" s="52" t="s">
        <v>4930</v>
      </c>
      <c r="R717" s="48">
        <v>4</v>
      </c>
      <c r="S717" s="48">
        <v>30272</v>
      </c>
      <c r="T717" s="47">
        <f>R717*S717</f>
        <v>121088</v>
      </c>
      <c r="U717" s="47">
        <f t="shared" si="251"/>
        <v>135618.56000000003</v>
      </c>
      <c r="V717" s="48"/>
      <c r="W717" s="48">
        <v>2015</v>
      </c>
      <c r="X717" s="48"/>
      <c r="Y717" s="54"/>
      <c r="Z717" s="80"/>
      <c r="AA717" s="80"/>
      <c r="AB717" s="88">
        <f>AA717*Z717</f>
        <v>0</v>
      </c>
    </row>
    <row r="718" spans="1:28" s="7" customFormat="1" ht="75.75" customHeight="1">
      <c r="A718" s="48" t="s">
        <v>6470</v>
      </c>
      <c r="B718" s="52" t="s">
        <v>4928</v>
      </c>
      <c r="C718" s="52" t="s">
        <v>7375</v>
      </c>
      <c r="D718" s="52" t="s">
        <v>7466</v>
      </c>
      <c r="E718" s="52" t="s">
        <v>5978</v>
      </c>
      <c r="F718" s="48" t="s">
        <v>4235</v>
      </c>
      <c r="G718" s="48" t="s">
        <v>7164</v>
      </c>
      <c r="H718" s="48">
        <v>0</v>
      </c>
      <c r="I718" s="52" t="s">
        <v>4922</v>
      </c>
      <c r="J718" s="52" t="s">
        <v>4923</v>
      </c>
      <c r="K718" s="48" t="s">
        <v>7133</v>
      </c>
      <c r="L718" s="52" t="s">
        <v>4935</v>
      </c>
      <c r="M718" s="52" t="s">
        <v>4927</v>
      </c>
      <c r="N718" s="52" t="s">
        <v>6130</v>
      </c>
      <c r="O718" s="48" t="s">
        <v>6136</v>
      </c>
      <c r="P718" s="52">
        <v>796</v>
      </c>
      <c r="Q718" s="52" t="s">
        <v>4930</v>
      </c>
      <c r="R718" s="48">
        <v>6</v>
      </c>
      <c r="S718" s="48">
        <v>12500</v>
      </c>
      <c r="T718" s="47">
        <v>0</v>
      </c>
      <c r="U718" s="47">
        <f t="shared" si="251"/>
        <v>0</v>
      </c>
      <c r="V718" s="48"/>
      <c r="W718" s="48">
        <v>2015</v>
      </c>
      <c r="X718" s="48" t="s">
        <v>8662</v>
      </c>
      <c r="Y718" s="54"/>
      <c r="Z718" s="80"/>
      <c r="AA718" s="80"/>
      <c r="AB718" s="87"/>
    </row>
    <row r="719" spans="1:28" s="7" customFormat="1" ht="75.75" customHeight="1">
      <c r="A719" s="48" t="s">
        <v>1130</v>
      </c>
      <c r="B719" s="52" t="s">
        <v>4928</v>
      </c>
      <c r="C719" s="52" t="s">
        <v>7375</v>
      </c>
      <c r="D719" s="52" t="s">
        <v>7466</v>
      </c>
      <c r="E719" s="52" t="s">
        <v>5978</v>
      </c>
      <c r="F719" s="48" t="s">
        <v>4235</v>
      </c>
      <c r="G719" s="48" t="s">
        <v>7164</v>
      </c>
      <c r="H719" s="48">
        <v>0</v>
      </c>
      <c r="I719" s="52" t="s">
        <v>4922</v>
      </c>
      <c r="J719" s="52" t="s">
        <v>4923</v>
      </c>
      <c r="K719" s="48" t="s">
        <v>7133</v>
      </c>
      <c r="L719" s="52" t="s">
        <v>4935</v>
      </c>
      <c r="M719" s="52" t="s">
        <v>4927</v>
      </c>
      <c r="N719" s="52" t="s">
        <v>6130</v>
      </c>
      <c r="O719" s="48" t="s">
        <v>6136</v>
      </c>
      <c r="P719" s="52">
        <v>796</v>
      </c>
      <c r="Q719" s="52" t="s">
        <v>4930</v>
      </c>
      <c r="R719" s="48">
        <v>6</v>
      </c>
      <c r="S719" s="48">
        <v>10000</v>
      </c>
      <c r="T719" s="47">
        <f>R719*S719</f>
        <v>60000</v>
      </c>
      <c r="U719" s="47">
        <f t="shared" si="251"/>
        <v>67200</v>
      </c>
      <c r="V719" s="48"/>
      <c r="W719" s="48">
        <v>2015</v>
      </c>
      <c r="X719" s="48"/>
      <c r="Y719" s="54"/>
      <c r="Z719" s="80"/>
      <c r="AA719" s="80"/>
      <c r="AB719" s="88">
        <f>AA719*Z719</f>
        <v>0</v>
      </c>
    </row>
    <row r="720" spans="1:28" s="7" customFormat="1" ht="75.75" customHeight="1">
      <c r="A720" s="48" t="s">
        <v>6471</v>
      </c>
      <c r="B720" s="52" t="s">
        <v>4928</v>
      </c>
      <c r="C720" s="52" t="s">
        <v>7375</v>
      </c>
      <c r="D720" s="52" t="s">
        <v>7466</v>
      </c>
      <c r="E720" s="52" t="s">
        <v>5978</v>
      </c>
      <c r="F720" s="48" t="s">
        <v>4236</v>
      </c>
      <c r="G720" s="48" t="s">
        <v>7164</v>
      </c>
      <c r="H720" s="48">
        <v>0</v>
      </c>
      <c r="I720" s="52" t="s">
        <v>4922</v>
      </c>
      <c r="J720" s="52" t="s">
        <v>4923</v>
      </c>
      <c r="K720" s="48" t="s">
        <v>7133</v>
      </c>
      <c r="L720" s="52" t="s">
        <v>4935</v>
      </c>
      <c r="M720" s="52" t="s">
        <v>4927</v>
      </c>
      <c r="N720" s="52" t="s">
        <v>6130</v>
      </c>
      <c r="O720" s="48" t="s">
        <v>6136</v>
      </c>
      <c r="P720" s="52">
        <v>796</v>
      </c>
      <c r="Q720" s="52" t="s">
        <v>4930</v>
      </c>
      <c r="R720" s="48">
        <v>2</v>
      </c>
      <c r="S720" s="48">
        <v>69000</v>
      </c>
      <c r="T720" s="47">
        <v>0</v>
      </c>
      <c r="U720" s="47">
        <f t="shared" si="251"/>
        <v>0</v>
      </c>
      <c r="V720" s="48"/>
      <c r="W720" s="48">
        <v>2015</v>
      </c>
      <c r="X720" s="48" t="s">
        <v>8662</v>
      </c>
      <c r="Y720" s="54"/>
      <c r="Z720" s="80"/>
      <c r="AA720" s="80"/>
      <c r="AB720" s="87"/>
    </row>
    <row r="721" spans="1:28" s="7" customFormat="1" ht="75.75" customHeight="1">
      <c r="A721" s="48" t="s">
        <v>9149</v>
      </c>
      <c r="B721" s="52" t="s">
        <v>4928</v>
      </c>
      <c r="C721" s="52" t="s">
        <v>7375</v>
      </c>
      <c r="D721" s="52" t="s">
        <v>7466</v>
      </c>
      <c r="E721" s="52" t="s">
        <v>5978</v>
      </c>
      <c r="F721" s="48" t="s">
        <v>4236</v>
      </c>
      <c r="G721" s="48" t="s">
        <v>7164</v>
      </c>
      <c r="H721" s="48">
        <v>0</v>
      </c>
      <c r="I721" s="52" t="s">
        <v>4922</v>
      </c>
      <c r="J721" s="52" t="s">
        <v>4923</v>
      </c>
      <c r="K721" s="48" t="s">
        <v>7133</v>
      </c>
      <c r="L721" s="52" t="s">
        <v>4935</v>
      </c>
      <c r="M721" s="52" t="s">
        <v>4927</v>
      </c>
      <c r="N721" s="52" t="s">
        <v>6130</v>
      </c>
      <c r="O721" s="48" t="s">
        <v>6136</v>
      </c>
      <c r="P721" s="52">
        <v>796</v>
      </c>
      <c r="Q721" s="52" t="s">
        <v>4930</v>
      </c>
      <c r="R721" s="48">
        <v>2</v>
      </c>
      <c r="S721" s="48">
        <v>55200</v>
      </c>
      <c r="T721" s="47">
        <f>R721*S721</f>
        <v>110400</v>
      </c>
      <c r="U721" s="47">
        <f t="shared" si="251"/>
        <v>123648.00000000001</v>
      </c>
      <c r="V721" s="48"/>
      <c r="W721" s="48">
        <v>2015</v>
      </c>
      <c r="X721" s="48"/>
      <c r="Y721" s="54"/>
      <c r="Z721" s="80"/>
      <c r="AA721" s="80"/>
      <c r="AB721" s="88">
        <f>AA721*Z721</f>
        <v>0</v>
      </c>
    </row>
    <row r="722" spans="1:28" s="7" customFormat="1" ht="75.75" customHeight="1">
      <c r="A722" s="48" t="s">
        <v>6472</v>
      </c>
      <c r="B722" s="52" t="s">
        <v>4928</v>
      </c>
      <c r="C722" s="52" t="s">
        <v>7191</v>
      </c>
      <c r="D722" s="52" t="s">
        <v>7192</v>
      </c>
      <c r="E722" s="52" t="s">
        <v>5978</v>
      </c>
      <c r="F722" s="48" t="s">
        <v>4237</v>
      </c>
      <c r="G722" s="48" t="s">
        <v>7164</v>
      </c>
      <c r="H722" s="48">
        <v>0</v>
      </c>
      <c r="I722" s="52" t="s">
        <v>4922</v>
      </c>
      <c r="J722" s="52" t="s">
        <v>4923</v>
      </c>
      <c r="K722" s="48" t="s">
        <v>7133</v>
      </c>
      <c r="L722" s="52" t="s">
        <v>4935</v>
      </c>
      <c r="M722" s="52" t="s">
        <v>4927</v>
      </c>
      <c r="N722" s="52" t="s">
        <v>6130</v>
      </c>
      <c r="O722" s="48" t="s">
        <v>6136</v>
      </c>
      <c r="P722" s="52">
        <v>796</v>
      </c>
      <c r="Q722" s="52" t="s">
        <v>4930</v>
      </c>
      <c r="R722" s="48">
        <v>20</v>
      </c>
      <c r="S722" s="48">
        <v>20400</v>
      </c>
      <c r="T722" s="47">
        <v>0</v>
      </c>
      <c r="U722" s="47">
        <f t="shared" si="251"/>
        <v>0</v>
      </c>
      <c r="V722" s="48"/>
      <c r="W722" s="48">
        <v>2015</v>
      </c>
      <c r="X722" s="48" t="s">
        <v>8662</v>
      </c>
      <c r="Y722" s="54"/>
      <c r="Z722" s="80"/>
      <c r="AA722" s="80"/>
      <c r="AB722" s="87"/>
    </row>
    <row r="723" spans="1:28" s="7" customFormat="1" ht="75.75" customHeight="1">
      <c r="A723" s="48" t="s">
        <v>9150</v>
      </c>
      <c r="B723" s="52" t="s">
        <v>4928</v>
      </c>
      <c r="C723" s="52" t="s">
        <v>7191</v>
      </c>
      <c r="D723" s="52" t="s">
        <v>7192</v>
      </c>
      <c r="E723" s="52" t="s">
        <v>5978</v>
      </c>
      <c r="F723" s="48" t="s">
        <v>4237</v>
      </c>
      <c r="G723" s="48" t="s">
        <v>7164</v>
      </c>
      <c r="H723" s="48">
        <v>0</v>
      </c>
      <c r="I723" s="52" t="s">
        <v>4922</v>
      </c>
      <c r="J723" s="52" t="s">
        <v>4923</v>
      </c>
      <c r="K723" s="48" t="s">
        <v>7133</v>
      </c>
      <c r="L723" s="52" t="s">
        <v>4935</v>
      </c>
      <c r="M723" s="52" t="s">
        <v>4927</v>
      </c>
      <c r="N723" s="52" t="s">
        <v>6130</v>
      </c>
      <c r="O723" s="48" t="s">
        <v>6136</v>
      </c>
      <c r="P723" s="52">
        <v>796</v>
      </c>
      <c r="Q723" s="52" t="s">
        <v>4930</v>
      </c>
      <c r="R723" s="48">
        <v>20</v>
      </c>
      <c r="S723" s="48">
        <v>16320</v>
      </c>
      <c r="T723" s="47">
        <f>R723*S723</f>
        <v>326400</v>
      </c>
      <c r="U723" s="47">
        <f t="shared" si="251"/>
        <v>365568.00000000006</v>
      </c>
      <c r="V723" s="48"/>
      <c r="W723" s="48">
        <v>2015</v>
      </c>
      <c r="X723" s="48"/>
      <c r="Y723" s="54"/>
      <c r="Z723" s="80"/>
      <c r="AA723" s="80"/>
      <c r="AB723" s="88">
        <f>AA723*Z723</f>
        <v>0</v>
      </c>
    </row>
    <row r="724" spans="1:28" s="7" customFormat="1" ht="75.75" customHeight="1">
      <c r="A724" s="48" t="s">
        <v>6473</v>
      </c>
      <c r="B724" s="52" t="s">
        <v>4928</v>
      </c>
      <c r="C724" s="52" t="s">
        <v>7376</v>
      </c>
      <c r="D724" s="52" t="s">
        <v>7516</v>
      </c>
      <c r="E724" s="52" t="s">
        <v>7311</v>
      </c>
      <c r="F724" s="48" t="s">
        <v>4238</v>
      </c>
      <c r="G724" s="48" t="s">
        <v>7164</v>
      </c>
      <c r="H724" s="48">
        <v>0</v>
      </c>
      <c r="I724" s="52" t="s">
        <v>4922</v>
      </c>
      <c r="J724" s="52" t="s">
        <v>4923</v>
      </c>
      <c r="K724" s="48" t="s">
        <v>7133</v>
      </c>
      <c r="L724" s="52" t="s">
        <v>4935</v>
      </c>
      <c r="M724" s="52" t="s">
        <v>4927</v>
      </c>
      <c r="N724" s="52" t="s">
        <v>6130</v>
      </c>
      <c r="O724" s="48" t="s">
        <v>6136</v>
      </c>
      <c r="P724" s="52">
        <v>796</v>
      </c>
      <c r="Q724" s="52" t="s">
        <v>4930</v>
      </c>
      <c r="R724" s="48">
        <v>10</v>
      </c>
      <c r="S724" s="48">
        <v>15510</v>
      </c>
      <c r="T724" s="47">
        <v>0</v>
      </c>
      <c r="U724" s="47">
        <f t="shared" si="251"/>
        <v>0</v>
      </c>
      <c r="V724" s="48"/>
      <c r="W724" s="48">
        <v>2015</v>
      </c>
      <c r="X724" s="48" t="s">
        <v>8662</v>
      </c>
      <c r="Y724" s="54"/>
      <c r="Z724" s="80"/>
      <c r="AA724" s="80"/>
      <c r="AB724" s="87"/>
    </row>
    <row r="725" spans="1:28" s="7" customFormat="1" ht="75.75" customHeight="1">
      <c r="A725" s="48" t="s">
        <v>9151</v>
      </c>
      <c r="B725" s="52" t="s">
        <v>4928</v>
      </c>
      <c r="C725" s="52" t="s">
        <v>7376</v>
      </c>
      <c r="D725" s="52" t="s">
        <v>7516</v>
      </c>
      <c r="E725" s="52" t="s">
        <v>7311</v>
      </c>
      <c r="F725" s="48" t="s">
        <v>4238</v>
      </c>
      <c r="G725" s="48" t="s">
        <v>7164</v>
      </c>
      <c r="H725" s="48">
        <v>0</v>
      </c>
      <c r="I725" s="52" t="s">
        <v>4922</v>
      </c>
      <c r="J725" s="52" t="s">
        <v>4923</v>
      </c>
      <c r="K725" s="48" t="s">
        <v>7133</v>
      </c>
      <c r="L725" s="52" t="s">
        <v>4935</v>
      </c>
      <c r="M725" s="52" t="s">
        <v>4927</v>
      </c>
      <c r="N725" s="52" t="s">
        <v>6130</v>
      </c>
      <c r="O725" s="48" t="s">
        <v>6136</v>
      </c>
      <c r="P725" s="52">
        <v>796</v>
      </c>
      <c r="Q725" s="52" t="s">
        <v>4930</v>
      </c>
      <c r="R725" s="48">
        <v>10</v>
      </c>
      <c r="S725" s="48">
        <v>12408</v>
      </c>
      <c r="T725" s="47">
        <f>R725*S725</f>
        <v>124080</v>
      </c>
      <c r="U725" s="47">
        <f t="shared" si="251"/>
        <v>138969.60000000001</v>
      </c>
      <c r="V725" s="48"/>
      <c r="W725" s="48">
        <v>2015</v>
      </c>
      <c r="X725" s="48"/>
      <c r="Y725" s="54"/>
      <c r="Z725" s="80"/>
      <c r="AA725" s="80"/>
      <c r="AB725" s="88">
        <f>AA725*Z725</f>
        <v>0</v>
      </c>
    </row>
    <row r="726" spans="1:28" s="7" customFormat="1" ht="75.75" customHeight="1">
      <c r="A726" s="48" t="s">
        <v>6474</v>
      </c>
      <c r="B726" s="52" t="s">
        <v>4928</v>
      </c>
      <c r="C726" s="52" t="s">
        <v>7414</v>
      </c>
      <c r="D726" s="52" t="s">
        <v>7470</v>
      </c>
      <c r="E726" s="52" t="s">
        <v>7471</v>
      </c>
      <c r="F726" s="48" t="s">
        <v>4239</v>
      </c>
      <c r="G726" s="48" t="s">
        <v>7164</v>
      </c>
      <c r="H726" s="48">
        <v>0</v>
      </c>
      <c r="I726" s="52" t="s">
        <v>4922</v>
      </c>
      <c r="J726" s="52" t="s">
        <v>4923</v>
      </c>
      <c r="K726" s="48" t="s">
        <v>7133</v>
      </c>
      <c r="L726" s="52" t="s">
        <v>4935</v>
      </c>
      <c r="M726" s="52" t="s">
        <v>4927</v>
      </c>
      <c r="N726" s="52" t="s">
        <v>6130</v>
      </c>
      <c r="O726" s="48" t="s">
        <v>6136</v>
      </c>
      <c r="P726" s="52">
        <v>796</v>
      </c>
      <c r="Q726" s="52" t="s">
        <v>4930</v>
      </c>
      <c r="R726" s="48">
        <v>4</v>
      </c>
      <c r="S726" s="48">
        <v>8000</v>
      </c>
      <c r="T726" s="47">
        <v>0</v>
      </c>
      <c r="U726" s="47">
        <f t="shared" si="251"/>
        <v>0</v>
      </c>
      <c r="V726" s="48"/>
      <c r="W726" s="48">
        <v>2015</v>
      </c>
      <c r="X726" s="48" t="s">
        <v>8662</v>
      </c>
      <c r="Y726" s="54"/>
      <c r="Z726" s="80"/>
      <c r="AA726" s="80"/>
      <c r="AB726" s="87"/>
    </row>
    <row r="727" spans="1:28" s="7" customFormat="1" ht="75.75" customHeight="1">
      <c r="A727" s="48" t="s">
        <v>9152</v>
      </c>
      <c r="B727" s="52" t="s">
        <v>4928</v>
      </c>
      <c r="C727" s="52" t="s">
        <v>7414</v>
      </c>
      <c r="D727" s="52" t="s">
        <v>7470</v>
      </c>
      <c r="E727" s="52" t="s">
        <v>7471</v>
      </c>
      <c r="F727" s="48" t="s">
        <v>4239</v>
      </c>
      <c r="G727" s="48" t="s">
        <v>7164</v>
      </c>
      <c r="H727" s="48">
        <v>0</v>
      </c>
      <c r="I727" s="52" t="s">
        <v>4922</v>
      </c>
      <c r="J727" s="52" t="s">
        <v>4923</v>
      </c>
      <c r="K727" s="48" t="s">
        <v>7133</v>
      </c>
      <c r="L727" s="52" t="s">
        <v>4935</v>
      </c>
      <c r="M727" s="52" t="s">
        <v>4927</v>
      </c>
      <c r="N727" s="52" t="s">
        <v>6130</v>
      </c>
      <c r="O727" s="48" t="s">
        <v>6136</v>
      </c>
      <c r="P727" s="52">
        <v>796</v>
      </c>
      <c r="Q727" s="52" t="s">
        <v>4930</v>
      </c>
      <c r="R727" s="48">
        <v>4</v>
      </c>
      <c r="S727" s="48">
        <v>6400</v>
      </c>
      <c r="T727" s="47">
        <f>R727*S727</f>
        <v>25600</v>
      </c>
      <c r="U727" s="47">
        <f t="shared" si="251"/>
        <v>28672.000000000004</v>
      </c>
      <c r="V727" s="48"/>
      <c r="W727" s="48">
        <v>2015</v>
      </c>
      <c r="X727" s="48"/>
      <c r="Y727" s="54"/>
      <c r="Z727" s="80"/>
      <c r="AA727" s="80"/>
      <c r="AB727" s="88">
        <f>AA727*Z727</f>
        <v>0</v>
      </c>
    </row>
    <row r="728" spans="1:28" s="7" customFormat="1" ht="75.75" customHeight="1">
      <c r="A728" s="48" t="s">
        <v>6475</v>
      </c>
      <c r="B728" s="52" t="s">
        <v>4928</v>
      </c>
      <c r="C728" s="52" t="s">
        <v>8346</v>
      </c>
      <c r="D728" s="52" t="s">
        <v>7470</v>
      </c>
      <c r="E728" s="52" t="s">
        <v>7523</v>
      </c>
      <c r="F728" s="48" t="s">
        <v>4240</v>
      </c>
      <c r="G728" s="48" t="s">
        <v>7164</v>
      </c>
      <c r="H728" s="48">
        <v>0</v>
      </c>
      <c r="I728" s="52" t="s">
        <v>4922</v>
      </c>
      <c r="J728" s="52" t="s">
        <v>4923</v>
      </c>
      <c r="K728" s="48" t="s">
        <v>7133</v>
      </c>
      <c r="L728" s="52" t="s">
        <v>4935</v>
      </c>
      <c r="M728" s="52" t="s">
        <v>4927</v>
      </c>
      <c r="N728" s="52" t="s">
        <v>6130</v>
      </c>
      <c r="O728" s="48" t="s">
        <v>6136</v>
      </c>
      <c r="P728" s="52">
        <v>796</v>
      </c>
      <c r="Q728" s="52" t="s">
        <v>4930</v>
      </c>
      <c r="R728" s="48">
        <v>4</v>
      </c>
      <c r="S728" s="48">
        <v>9500</v>
      </c>
      <c r="T728" s="47">
        <v>0</v>
      </c>
      <c r="U728" s="47">
        <f t="shared" si="251"/>
        <v>0</v>
      </c>
      <c r="V728" s="48"/>
      <c r="W728" s="48">
        <v>2015</v>
      </c>
      <c r="X728" s="48" t="s">
        <v>8662</v>
      </c>
      <c r="Y728" s="54"/>
      <c r="Z728" s="80"/>
      <c r="AA728" s="80"/>
      <c r="AB728" s="87"/>
    </row>
    <row r="729" spans="1:28" s="7" customFormat="1" ht="75.75" customHeight="1">
      <c r="A729" s="48" t="s">
        <v>9153</v>
      </c>
      <c r="B729" s="52" t="s">
        <v>4928</v>
      </c>
      <c r="C729" s="52" t="s">
        <v>8346</v>
      </c>
      <c r="D729" s="52" t="s">
        <v>7470</v>
      </c>
      <c r="E729" s="52" t="s">
        <v>7523</v>
      </c>
      <c r="F729" s="48" t="s">
        <v>4240</v>
      </c>
      <c r="G729" s="48" t="s">
        <v>7164</v>
      </c>
      <c r="H729" s="48">
        <v>0</v>
      </c>
      <c r="I729" s="52" t="s">
        <v>4922</v>
      </c>
      <c r="J729" s="52" t="s">
        <v>4923</v>
      </c>
      <c r="K729" s="48" t="s">
        <v>7133</v>
      </c>
      <c r="L729" s="52" t="s">
        <v>4935</v>
      </c>
      <c r="M729" s="52" t="s">
        <v>4927</v>
      </c>
      <c r="N729" s="52" t="s">
        <v>6130</v>
      </c>
      <c r="O729" s="48" t="s">
        <v>6136</v>
      </c>
      <c r="P729" s="52">
        <v>796</v>
      </c>
      <c r="Q729" s="52" t="s">
        <v>4930</v>
      </c>
      <c r="R729" s="48">
        <v>4</v>
      </c>
      <c r="S729" s="48">
        <v>7600</v>
      </c>
      <c r="T729" s="47">
        <f>R729*S729</f>
        <v>30400</v>
      </c>
      <c r="U729" s="47">
        <f t="shared" si="251"/>
        <v>34048</v>
      </c>
      <c r="V729" s="48"/>
      <c r="W729" s="48">
        <v>2015</v>
      </c>
      <c r="X729" s="48"/>
      <c r="Y729" s="54"/>
      <c r="Z729" s="80"/>
      <c r="AA729" s="80"/>
      <c r="AB729" s="88">
        <f>AA729*Z729</f>
        <v>0</v>
      </c>
    </row>
    <row r="730" spans="1:28" s="7" customFormat="1" ht="75.75" customHeight="1">
      <c r="A730" s="48" t="s">
        <v>6476</v>
      </c>
      <c r="B730" s="52" t="s">
        <v>4928</v>
      </c>
      <c r="C730" s="52" t="s">
        <v>7378</v>
      </c>
      <c r="D730" s="52" t="s">
        <v>7517</v>
      </c>
      <c r="E730" s="52" t="s">
        <v>5978</v>
      </c>
      <c r="F730" s="48" t="s">
        <v>4241</v>
      </c>
      <c r="G730" s="48" t="s">
        <v>7164</v>
      </c>
      <c r="H730" s="48">
        <v>0</v>
      </c>
      <c r="I730" s="52" t="s">
        <v>4922</v>
      </c>
      <c r="J730" s="52" t="s">
        <v>4923</v>
      </c>
      <c r="K730" s="48" t="s">
        <v>7133</v>
      </c>
      <c r="L730" s="52" t="s">
        <v>4935</v>
      </c>
      <c r="M730" s="52" t="s">
        <v>4927</v>
      </c>
      <c r="N730" s="52" t="s">
        <v>6130</v>
      </c>
      <c r="O730" s="48" t="s">
        <v>6136</v>
      </c>
      <c r="P730" s="52">
        <v>796</v>
      </c>
      <c r="Q730" s="52" t="s">
        <v>4930</v>
      </c>
      <c r="R730" s="48">
        <v>6</v>
      </c>
      <c r="S730" s="48">
        <v>5000</v>
      </c>
      <c r="T730" s="47">
        <v>0</v>
      </c>
      <c r="U730" s="47">
        <f t="shared" si="251"/>
        <v>0</v>
      </c>
      <c r="V730" s="48"/>
      <c r="W730" s="48">
        <v>2015</v>
      </c>
      <c r="X730" s="48" t="s">
        <v>8662</v>
      </c>
      <c r="Y730" s="54"/>
      <c r="Z730" s="80"/>
      <c r="AA730" s="80"/>
      <c r="AB730" s="87"/>
    </row>
    <row r="731" spans="1:28" s="7" customFormat="1" ht="75.75" customHeight="1">
      <c r="A731" s="48" t="s">
        <v>9154</v>
      </c>
      <c r="B731" s="52" t="s">
        <v>4928</v>
      </c>
      <c r="C731" s="52" t="s">
        <v>7378</v>
      </c>
      <c r="D731" s="52" t="s">
        <v>7517</v>
      </c>
      <c r="E731" s="52" t="s">
        <v>5978</v>
      </c>
      <c r="F731" s="48" t="s">
        <v>4241</v>
      </c>
      <c r="G731" s="48" t="s">
        <v>7164</v>
      </c>
      <c r="H731" s="48">
        <v>0</v>
      </c>
      <c r="I731" s="52" t="s">
        <v>4922</v>
      </c>
      <c r="J731" s="52" t="s">
        <v>4923</v>
      </c>
      <c r="K731" s="48" t="s">
        <v>7133</v>
      </c>
      <c r="L731" s="52" t="s">
        <v>4935</v>
      </c>
      <c r="M731" s="52" t="s">
        <v>4927</v>
      </c>
      <c r="N731" s="52" t="s">
        <v>6130</v>
      </c>
      <c r="O731" s="48" t="s">
        <v>6136</v>
      </c>
      <c r="P731" s="52">
        <v>796</v>
      </c>
      <c r="Q731" s="52" t="s">
        <v>4930</v>
      </c>
      <c r="R731" s="48">
        <v>6</v>
      </c>
      <c r="S731" s="48">
        <v>4000</v>
      </c>
      <c r="T731" s="47">
        <f>R731*S731</f>
        <v>24000</v>
      </c>
      <c r="U731" s="47">
        <f t="shared" si="251"/>
        <v>26880.000000000004</v>
      </c>
      <c r="V731" s="48"/>
      <c r="W731" s="48">
        <v>2015</v>
      </c>
      <c r="X731" s="48"/>
      <c r="Y731" s="54"/>
      <c r="Z731" s="80"/>
      <c r="AA731" s="80"/>
      <c r="AB731" s="88">
        <f>AA731*Z731</f>
        <v>0</v>
      </c>
    </row>
    <row r="732" spans="1:28" s="7" customFormat="1" ht="75.75" customHeight="1">
      <c r="A732" s="48" t="s">
        <v>6477</v>
      </c>
      <c r="B732" s="52" t="s">
        <v>4928</v>
      </c>
      <c r="C732" s="52" t="s">
        <v>7379</v>
      </c>
      <c r="D732" s="52" t="s">
        <v>7492</v>
      </c>
      <c r="E732" s="52" t="s">
        <v>7493</v>
      </c>
      <c r="F732" s="48" t="s">
        <v>4242</v>
      </c>
      <c r="G732" s="48" t="s">
        <v>7164</v>
      </c>
      <c r="H732" s="48">
        <v>0</v>
      </c>
      <c r="I732" s="52" t="s">
        <v>4922</v>
      </c>
      <c r="J732" s="52" t="s">
        <v>4923</v>
      </c>
      <c r="K732" s="48" t="s">
        <v>7133</v>
      </c>
      <c r="L732" s="52" t="s">
        <v>4935</v>
      </c>
      <c r="M732" s="52" t="s">
        <v>4927</v>
      </c>
      <c r="N732" s="52" t="s">
        <v>6130</v>
      </c>
      <c r="O732" s="48" t="s">
        <v>6136</v>
      </c>
      <c r="P732" s="52">
        <v>796</v>
      </c>
      <c r="Q732" s="52" t="s">
        <v>4930</v>
      </c>
      <c r="R732" s="48">
        <v>6</v>
      </c>
      <c r="S732" s="48">
        <v>56350</v>
      </c>
      <c r="T732" s="47">
        <v>0</v>
      </c>
      <c r="U732" s="47">
        <f t="shared" si="251"/>
        <v>0</v>
      </c>
      <c r="V732" s="48"/>
      <c r="W732" s="48">
        <v>2015</v>
      </c>
      <c r="X732" s="48" t="s">
        <v>8662</v>
      </c>
      <c r="Y732" s="54"/>
      <c r="Z732" s="80"/>
      <c r="AA732" s="80"/>
      <c r="AB732" s="87"/>
    </row>
    <row r="733" spans="1:28" s="7" customFormat="1" ht="75.75" customHeight="1">
      <c r="A733" s="48" t="s">
        <v>9155</v>
      </c>
      <c r="B733" s="52" t="s">
        <v>4928</v>
      </c>
      <c r="C733" s="52" t="s">
        <v>7379</v>
      </c>
      <c r="D733" s="52" t="s">
        <v>7492</v>
      </c>
      <c r="E733" s="52" t="s">
        <v>7493</v>
      </c>
      <c r="F733" s="48" t="s">
        <v>4242</v>
      </c>
      <c r="G733" s="48" t="s">
        <v>7164</v>
      </c>
      <c r="H733" s="48">
        <v>0</v>
      </c>
      <c r="I733" s="52" t="s">
        <v>4922</v>
      </c>
      <c r="J733" s="52" t="s">
        <v>4923</v>
      </c>
      <c r="K733" s="48" t="s">
        <v>7133</v>
      </c>
      <c r="L733" s="52" t="s">
        <v>4935</v>
      </c>
      <c r="M733" s="52" t="s">
        <v>4927</v>
      </c>
      <c r="N733" s="52" t="s">
        <v>6130</v>
      </c>
      <c r="O733" s="48" t="s">
        <v>6136</v>
      </c>
      <c r="P733" s="52">
        <v>796</v>
      </c>
      <c r="Q733" s="52" t="s">
        <v>4930</v>
      </c>
      <c r="R733" s="48">
        <v>6</v>
      </c>
      <c r="S733" s="48">
        <v>45080</v>
      </c>
      <c r="T733" s="47">
        <f>R733*S733</f>
        <v>270480</v>
      </c>
      <c r="U733" s="47">
        <f t="shared" si="251"/>
        <v>302937.60000000003</v>
      </c>
      <c r="V733" s="48"/>
      <c r="W733" s="48">
        <v>2015</v>
      </c>
      <c r="X733" s="48"/>
      <c r="Y733" s="54"/>
      <c r="Z733" s="80"/>
      <c r="AA733" s="80"/>
      <c r="AB733" s="88">
        <f>AA733*Z733</f>
        <v>0</v>
      </c>
    </row>
    <row r="734" spans="1:28" s="7" customFormat="1" ht="75.75" customHeight="1">
      <c r="A734" s="48" t="s">
        <v>6478</v>
      </c>
      <c r="B734" s="52" t="s">
        <v>4928</v>
      </c>
      <c r="C734" s="52" t="s">
        <v>7380</v>
      </c>
      <c r="D734" s="52" t="s">
        <v>7490</v>
      </c>
      <c r="E734" s="52" t="s">
        <v>7491</v>
      </c>
      <c r="F734" s="48" t="s">
        <v>4243</v>
      </c>
      <c r="G734" s="48" t="s">
        <v>7164</v>
      </c>
      <c r="H734" s="48">
        <v>0</v>
      </c>
      <c r="I734" s="52" t="s">
        <v>4922</v>
      </c>
      <c r="J734" s="52" t="s">
        <v>4923</v>
      </c>
      <c r="K734" s="48" t="s">
        <v>7133</v>
      </c>
      <c r="L734" s="52" t="s">
        <v>4935</v>
      </c>
      <c r="M734" s="52" t="s">
        <v>4927</v>
      </c>
      <c r="N734" s="52" t="s">
        <v>6130</v>
      </c>
      <c r="O734" s="48" t="s">
        <v>6136</v>
      </c>
      <c r="P734" s="52">
        <v>796</v>
      </c>
      <c r="Q734" s="52" t="s">
        <v>4930</v>
      </c>
      <c r="R734" s="48">
        <v>7</v>
      </c>
      <c r="S734" s="48">
        <v>19500</v>
      </c>
      <c r="T734" s="47">
        <v>0</v>
      </c>
      <c r="U734" s="47">
        <f t="shared" si="251"/>
        <v>0</v>
      </c>
      <c r="V734" s="48"/>
      <c r="W734" s="48">
        <v>2015</v>
      </c>
      <c r="X734" s="48" t="s">
        <v>8660</v>
      </c>
      <c r="Y734" s="54"/>
      <c r="Z734" s="80"/>
      <c r="AA734" s="80"/>
      <c r="AB734" s="87"/>
    </row>
    <row r="735" spans="1:28" s="7" customFormat="1" ht="75.75" customHeight="1">
      <c r="A735" s="48" t="s">
        <v>8921</v>
      </c>
      <c r="B735" s="52" t="s">
        <v>4928</v>
      </c>
      <c r="C735" s="52" t="s">
        <v>7380</v>
      </c>
      <c r="D735" s="52" t="s">
        <v>7490</v>
      </c>
      <c r="E735" s="52" t="s">
        <v>7491</v>
      </c>
      <c r="F735" s="48" t="s">
        <v>4243</v>
      </c>
      <c r="G735" s="48" t="s">
        <v>7164</v>
      </c>
      <c r="H735" s="48">
        <v>0</v>
      </c>
      <c r="I735" s="52" t="s">
        <v>4922</v>
      </c>
      <c r="J735" s="52" t="s">
        <v>4923</v>
      </c>
      <c r="K735" s="48" t="s">
        <v>7133</v>
      </c>
      <c r="L735" s="52" t="s">
        <v>4935</v>
      </c>
      <c r="M735" s="52" t="s">
        <v>4927</v>
      </c>
      <c r="N735" s="52" t="s">
        <v>6130</v>
      </c>
      <c r="O735" s="48" t="s">
        <v>6136</v>
      </c>
      <c r="P735" s="52">
        <v>796</v>
      </c>
      <c r="Q735" s="52" t="s">
        <v>4930</v>
      </c>
      <c r="R735" s="48">
        <v>8</v>
      </c>
      <c r="S735" s="48">
        <v>15600</v>
      </c>
      <c r="T735" s="47">
        <f>R735*S735</f>
        <v>124800</v>
      </c>
      <c r="U735" s="47">
        <f t="shared" si="251"/>
        <v>139776</v>
      </c>
      <c r="V735" s="48"/>
      <c r="W735" s="48">
        <v>2015</v>
      </c>
      <c r="X735" s="48"/>
      <c r="Y735" s="54"/>
      <c r="Z735" s="80"/>
      <c r="AA735" s="80"/>
      <c r="AB735" s="88">
        <f>AA735*Z735</f>
        <v>0</v>
      </c>
    </row>
    <row r="736" spans="1:28" s="7" customFormat="1" ht="75.75" customHeight="1">
      <c r="A736" s="48" t="s">
        <v>6479</v>
      </c>
      <c r="B736" s="52" t="s">
        <v>4928</v>
      </c>
      <c r="C736" s="52" t="s">
        <v>7381</v>
      </c>
      <c r="D736" s="52" t="s">
        <v>7488</v>
      </c>
      <c r="E736" s="52" t="s">
        <v>7489</v>
      </c>
      <c r="F736" s="48" t="s">
        <v>4244</v>
      </c>
      <c r="G736" s="48" t="s">
        <v>7164</v>
      </c>
      <c r="H736" s="48">
        <v>0</v>
      </c>
      <c r="I736" s="52" t="s">
        <v>4922</v>
      </c>
      <c r="J736" s="52" t="s">
        <v>4923</v>
      </c>
      <c r="K736" s="48" t="s">
        <v>7133</v>
      </c>
      <c r="L736" s="52" t="s">
        <v>4935</v>
      </c>
      <c r="M736" s="52" t="s">
        <v>4927</v>
      </c>
      <c r="N736" s="52" t="s">
        <v>6130</v>
      </c>
      <c r="O736" s="48" t="s">
        <v>6136</v>
      </c>
      <c r="P736" s="52">
        <v>796</v>
      </c>
      <c r="Q736" s="52" t="s">
        <v>4930</v>
      </c>
      <c r="R736" s="48">
        <v>40</v>
      </c>
      <c r="S736" s="48">
        <v>2800</v>
      </c>
      <c r="T736" s="47">
        <v>0</v>
      </c>
      <c r="U736" s="47">
        <f t="shared" si="251"/>
        <v>0</v>
      </c>
      <c r="V736" s="48"/>
      <c r="W736" s="48">
        <v>2015</v>
      </c>
      <c r="X736" s="48" t="s">
        <v>8662</v>
      </c>
      <c r="Y736" s="54"/>
      <c r="Z736" s="80"/>
      <c r="AA736" s="80"/>
      <c r="AB736" s="87"/>
    </row>
    <row r="737" spans="1:28" s="7" customFormat="1" ht="75.75" customHeight="1">
      <c r="A737" s="48" t="s">
        <v>9156</v>
      </c>
      <c r="B737" s="52" t="s">
        <v>4928</v>
      </c>
      <c r="C737" s="52" t="s">
        <v>7381</v>
      </c>
      <c r="D737" s="52" t="s">
        <v>7488</v>
      </c>
      <c r="E737" s="52" t="s">
        <v>7489</v>
      </c>
      <c r="F737" s="48" t="s">
        <v>4244</v>
      </c>
      <c r="G737" s="48" t="s">
        <v>7164</v>
      </c>
      <c r="H737" s="48">
        <v>0</v>
      </c>
      <c r="I737" s="52" t="s">
        <v>4922</v>
      </c>
      <c r="J737" s="52" t="s">
        <v>4923</v>
      </c>
      <c r="K737" s="48" t="s">
        <v>7133</v>
      </c>
      <c r="L737" s="52" t="s">
        <v>4935</v>
      </c>
      <c r="M737" s="52" t="s">
        <v>4927</v>
      </c>
      <c r="N737" s="52" t="s">
        <v>6130</v>
      </c>
      <c r="O737" s="48" t="s">
        <v>6136</v>
      </c>
      <c r="P737" s="52">
        <v>796</v>
      </c>
      <c r="Q737" s="52" t="s">
        <v>4930</v>
      </c>
      <c r="R737" s="48">
        <v>40</v>
      </c>
      <c r="S737" s="48">
        <v>2240</v>
      </c>
      <c r="T737" s="47">
        <f>R737*S737</f>
        <v>89600</v>
      </c>
      <c r="U737" s="47">
        <f t="shared" si="251"/>
        <v>100352.00000000001</v>
      </c>
      <c r="V737" s="48"/>
      <c r="W737" s="48">
        <v>2015</v>
      </c>
      <c r="X737" s="48"/>
      <c r="Y737" s="54"/>
      <c r="Z737" s="80"/>
      <c r="AA737" s="80"/>
      <c r="AB737" s="88">
        <f>AA737*Z737</f>
        <v>0</v>
      </c>
    </row>
    <row r="738" spans="1:28" s="7" customFormat="1" ht="75.75" customHeight="1">
      <c r="A738" s="48" t="s">
        <v>6480</v>
      </c>
      <c r="B738" s="52" t="s">
        <v>4928</v>
      </c>
      <c r="C738" s="52" t="s">
        <v>7182</v>
      </c>
      <c r="D738" s="52" t="s">
        <v>7183</v>
      </c>
      <c r="E738" s="52" t="s">
        <v>5978</v>
      </c>
      <c r="F738" s="48" t="s">
        <v>4245</v>
      </c>
      <c r="G738" s="48" t="s">
        <v>7164</v>
      </c>
      <c r="H738" s="48">
        <v>0</v>
      </c>
      <c r="I738" s="52" t="s">
        <v>4922</v>
      </c>
      <c r="J738" s="52" t="s">
        <v>4923</v>
      </c>
      <c r="K738" s="48" t="s">
        <v>7133</v>
      </c>
      <c r="L738" s="52" t="s">
        <v>4935</v>
      </c>
      <c r="M738" s="52" t="s">
        <v>4927</v>
      </c>
      <c r="N738" s="52" t="s">
        <v>6130</v>
      </c>
      <c r="O738" s="48" t="s">
        <v>6136</v>
      </c>
      <c r="P738" s="52">
        <v>796</v>
      </c>
      <c r="Q738" s="52" t="s">
        <v>4930</v>
      </c>
      <c r="R738" s="48">
        <v>100</v>
      </c>
      <c r="S738" s="48">
        <v>6088</v>
      </c>
      <c r="T738" s="47">
        <v>0</v>
      </c>
      <c r="U738" s="47">
        <f t="shared" si="251"/>
        <v>0</v>
      </c>
      <c r="V738" s="48"/>
      <c r="W738" s="48">
        <v>2015</v>
      </c>
      <c r="X738" s="48" t="s">
        <v>8662</v>
      </c>
      <c r="Y738" s="54"/>
      <c r="Z738" s="80"/>
      <c r="AA738" s="80"/>
      <c r="AB738" s="87"/>
    </row>
    <row r="739" spans="1:28" s="7" customFormat="1" ht="75.75" customHeight="1">
      <c r="A739" s="48" t="s">
        <v>9157</v>
      </c>
      <c r="B739" s="52" t="s">
        <v>4928</v>
      </c>
      <c r="C739" s="52" t="s">
        <v>7182</v>
      </c>
      <c r="D739" s="52" t="s">
        <v>7183</v>
      </c>
      <c r="E739" s="52" t="s">
        <v>5978</v>
      </c>
      <c r="F739" s="48" t="s">
        <v>4245</v>
      </c>
      <c r="G739" s="48" t="s">
        <v>7164</v>
      </c>
      <c r="H739" s="48">
        <v>0</v>
      </c>
      <c r="I739" s="52" t="s">
        <v>4922</v>
      </c>
      <c r="J739" s="52" t="s">
        <v>4923</v>
      </c>
      <c r="K739" s="48" t="s">
        <v>7133</v>
      </c>
      <c r="L739" s="52" t="s">
        <v>4935</v>
      </c>
      <c r="M739" s="52" t="s">
        <v>4927</v>
      </c>
      <c r="N739" s="52" t="s">
        <v>6130</v>
      </c>
      <c r="O739" s="48" t="s">
        <v>6136</v>
      </c>
      <c r="P739" s="52">
        <v>796</v>
      </c>
      <c r="Q739" s="52" t="s">
        <v>4930</v>
      </c>
      <c r="R739" s="48">
        <v>100</v>
      </c>
      <c r="S739" s="48">
        <v>4870</v>
      </c>
      <c r="T739" s="47">
        <f>R739*S739</f>
        <v>487000</v>
      </c>
      <c r="U739" s="47">
        <f t="shared" ref="U739:U837" si="252">T739*1.12</f>
        <v>545440</v>
      </c>
      <c r="V739" s="48"/>
      <c r="W739" s="48">
        <v>2015</v>
      </c>
      <c r="X739" s="48"/>
      <c r="Y739" s="54"/>
      <c r="Z739" s="80"/>
      <c r="AA739" s="80"/>
      <c r="AB739" s="88">
        <f>AA739*Z739</f>
        <v>0</v>
      </c>
    </row>
    <row r="740" spans="1:28" s="7" customFormat="1" ht="75.75" customHeight="1">
      <c r="A740" s="48" t="s">
        <v>6481</v>
      </c>
      <c r="B740" s="52" t="s">
        <v>4928</v>
      </c>
      <c r="C740" s="52" t="s">
        <v>7382</v>
      </c>
      <c r="D740" s="52" t="s">
        <v>7480</v>
      </c>
      <c r="E740" s="52" t="s">
        <v>5978</v>
      </c>
      <c r="F740" s="48" t="s">
        <v>4246</v>
      </c>
      <c r="G740" s="48" t="s">
        <v>7164</v>
      </c>
      <c r="H740" s="48">
        <v>0</v>
      </c>
      <c r="I740" s="52" t="s">
        <v>4922</v>
      </c>
      <c r="J740" s="52" t="s">
        <v>4923</v>
      </c>
      <c r="K740" s="48" t="s">
        <v>7133</v>
      </c>
      <c r="L740" s="52" t="s">
        <v>4935</v>
      </c>
      <c r="M740" s="52" t="s">
        <v>4927</v>
      </c>
      <c r="N740" s="52" t="s">
        <v>6130</v>
      </c>
      <c r="O740" s="48" t="s">
        <v>6136</v>
      </c>
      <c r="P740" s="52">
        <v>796</v>
      </c>
      <c r="Q740" s="52" t="s">
        <v>4930</v>
      </c>
      <c r="R740" s="48">
        <v>4</v>
      </c>
      <c r="S740" s="48">
        <v>28800</v>
      </c>
      <c r="T740" s="47">
        <v>0</v>
      </c>
      <c r="U740" s="47">
        <f t="shared" si="252"/>
        <v>0</v>
      </c>
      <c r="V740" s="48"/>
      <c r="W740" s="48">
        <v>2015</v>
      </c>
      <c r="X740" s="48" t="s">
        <v>8662</v>
      </c>
      <c r="Y740" s="54"/>
      <c r="Z740" s="80"/>
      <c r="AA740" s="80"/>
      <c r="AB740" s="87"/>
    </row>
    <row r="741" spans="1:28" s="7" customFormat="1" ht="75.75" customHeight="1">
      <c r="A741" s="48" t="s">
        <v>9158</v>
      </c>
      <c r="B741" s="52" t="s">
        <v>4928</v>
      </c>
      <c r="C741" s="52" t="s">
        <v>7382</v>
      </c>
      <c r="D741" s="52" t="s">
        <v>7480</v>
      </c>
      <c r="E741" s="52" t="s">
        <v>5978</v>
      </c>
      <c r="F741" s="48" t="s">
        <v>4246</v>
      </c>
      <c r="G741" s="48" t="s">
        <v>7164</v>
      </c>
      <c r="H741" s="48">
        <v>0</v>
      </c>
      <c r="I741" s="52" t="s">
        <v>4922</v>
      </c>
      <c r="J741" s="52" t="s">
        <v>4923</v>
      </c>
      <c r="K741" s="48" t="s">
        <v>7133</v>
      </c>
      <c r="L741" s="52" t="s">
        <v>4935</v>
      </c>
      <c r="M741" s="52" t="s">
        <v>4927</v>
      </c>
      <c r="N741" s="52" t="s">
        <v>6130</v>
      </c>
      <c r="O741" s="48" t="s">
        <v>6136</v>
      </c>
      <c r="P741" s="52">
        <v>796</v>
      </c>
      <c r="Q741" s="52" t="s">
        <v>4930</v>
      </c>
      <c r="R741" s="48">
        <v>4</v>
      </c>
      <c r="S741" s="48">
        <v>23040</v>
      </c>
      <c r="T741" s="47">
        <f>R741*S741</f>
        <v>92160</v>
      </c>
      <c r="U741" s="47">
        <f t="shared" si="252"/>
        <v>103219.20000000001</v>
      </c>
      <c r="V741" s="48"/>
      <c r="W741" s="48">
        <v>2015</v>
      </c>
      <c r="X741" s="48"/>
      <c r="Y741" s="54"/>
      <c r="Z741" s="80"/>
      <c r="AA741" s="80"/>
      <c r="AB741" s="88">
        <f>AA741*Z741</f>
        <v>0</v>
      </c>
    </row>
    <row r="742" spans="1:28" s="7" customFormat="1" ht="75.75" customHeight="1">
      <c r="A742" s="48" t="s">
        <v>6482</v>
      </c>
      <c r="B742" s="52" t="s">
        <v>4928</v>
      </c>
      <c r="C742" s="52" t="s">
        <v>7383</v>
      </c>
      <c r="D742" s="52" t="s">
        <v>5897</v>
      </c>
      <c r="E742" s="52" t="s">
        <v>7479</v>
      </c>
      <c r="F742" s="48" t="s">
        <v>4247</v>
      </c>
      <c r="G742" s="48" t="s">
        <v>7164</v>
      </c>
      <c r="H742" s="48">
        <v>0</v>
      </c>
      <c r="I742" s="52" t="s">
        <v>4922</v>
      </c>
      <c r="J742" s="52" t="s">
        <v>4923</v>
      </c>
      <c r="K742" s="48" t="s">
        <v>7133</v>
      </c>
      <c r="L742" s="52" t="s">
        <v>4935</v>
      </c>
      <c r="M742" s="52" t="s">
        <v>4927</v>
      </c>
      <c r="N742" s="52" t="s">
        <v>6130</v>
      </c>
      <c r="O742" s="48" t="s">
        <v>6136</v>
      </c>
      <c r="P742" s="52">
        <v>796</v>
      </c>
      <c r="Q742" s="52" t="s">
        <v>4930</v>
      </c>
      <c r="R742" s="48">
        <v>4</v>
      </c>
      <c r="S742" s="48">
        <v>58270</v>
      </c>
      <c r="T742" s="47">
        <v>0</v>
      </c>
      <c r="U742" s="47">
        <f t="shared" si="252"/>
        <v>0</v>
      </c>
      <c r="V742" s="48"/>
      <c r="W742" s="48">
        <v>2015</v>
      </c>
      <c r="X742" s="48" t="s">
        <v>8662</v>
      </c>
      <c r="Y742" s="54"/>
      <c r="Z742" s="80"/>
      <c r="AA742" s="80"/>
      <c r="AB742" s="87"/>
    </row>
    <row r="743" spans="1:28" s="7" customFormat="1" ht="75.75" customHeight="1">
      <c r="A743" s="48" t="s">
        <v>9159</v>
      </c>
      <c r="B743" s="52" t="s">
        <v>4928</v>
      </c>
      <c r="C743" s="52" t="s">
        <v>7383</v>
      </c>
      <c r="D743" s="52" t="s">
        <v>5897</v>
      </c>
      <c r="E743" s="52" t="s">
        <v>7479</v>
      </c>
      <c r="F743" s="48" t="s">
        <v>4247</v>
      </c>
      <c r="G743" s="48" t="s">
        <v>7164</v>
      </c>
      <c r="H743" s="48">
        <v>0</v>
      </c>
      <c r="I743" s="52" t="s">
        <v>4922</v>
      </c>
      <c r="J743" s="52" t="s">
        <v>4923</v>
      </c>
      <c r="K743" s="48" t="s">
        <v>7133</v>
      </c>
      <c r="L743" s="52" t="s">
        <v>4935</v>
      </c>
      <c r="M743" s="52" t="s">
        <v>4927</v>
      </c>
      <c r="N743" s="52" t="s">
        <v>6130</v>
      </c>
      <c r="O743" s="48" t="s">
        <v>6136</v>
      </c>
      <c r="P743" s="52">
        <v>796</v>
      </c>
      <c r="Q743" s="52" t="s">
        <v>4930</v>
      </c>
      <c r="R743" s="48">
        <v>4</v>
      </c>
      <c r="S743" s="48">
        <v>46616</v>
      </c>
      <c r="T743" s="47">
        <f>R743*S743</f>
        <v>186464</v>
      </c>
      <c r="U743" s="47">
        <f t="shared" si="252"/>
        <v>208839.68000000002</v>
      </c>
      <c r="V743" s="48"/>
      <c r="W743" s="48">
        <v>2015</v>
      </c>
      <c r="X743" s="48"/>
      <c r="Y743" s="54"/>
      <c r="Z743" s="80"/>
      <c r="AA743" s="80"/>
      <c r="AB743" s="88">
        <f>AA743*Z743</f>
        <v>0</v>
      </c>
    </row>
    <row r="744" spans="1:28" s="7" customFormat="1" ht="75.75" customHeight="1">
      <c r="A744" s="48" t="s">
        <v>6483</v>
      </c>
      <c r="B744" s="52" t="s">
        <v>4928</v>
      </c>
      <c r="C744" s="52" t="s">
        <v>7384</v>
      </c>
      <c r="D744" s="52" t="s">
        <v>1625</v>
      </c>
      <c r="E744" s="52" t="s">
        <v>7481</v>
      </c>
      <c r="F744" s="48" t="s">
        <v>4248</v>
      </c>
      <c r="G744" s="48" t="s">
        <v>7164</v>
      </c>
      <c r="H744" s="48">
        <v>0</v>
      </c>
      <c r="I744" s="52" t="s">
        <v>4922</v>
      </c>
      <c r="J744" s="52" t="s">
        <v>4923</v>
      </c>
      <c r="K744" s="48" t="s">
        <v>7133</v>
      </c>
      <c r="L744" s="52" t="s">
        <v>4935</v>
      </c>
      <c r="M744" s="52" t="s">
        <v>4927</v>
      </c>
      <c r="N744" s="52" t="s">
        <v>6130</v>
      </c>
      <c r="O744" s="48" t="s">
        <v>6136</v>
      </c>
      <c r="P744" s="52">
        <v>796</v>
      </c>
      <c r="Q744" s="52" t="s">
        <v>4930</v>
      </c>
      <c r="R744" s="48">
        <v>4</v>
      </c>
      <c r="S744" s="48">
        <v>49000</v>
      </c>
      <c r="T744" s="47">
        <v>0</v>
      </c>
      <c r="U744" s="47">
        <f t="shared" si="252"/>
        <v>0</v>
      </c>
      <c r="V744" s="48"/>
      <c r="W744" s="48">
        <v>2015</v>
      </c>
      <c r="X744" s="48" t="s">
        <v>8662</v>
      </c>
      <c r="Y744" s="54"/>
      <c r="Z744" s="80"/>
      <c r="AA744" s="80"/>
      <c r="AB744" s="87"/>
    </row>
    <row r="745" spans="1:28" s="7" customFormat="1" ht="75.75" customHeight="1">
      <c r="A745" s="48" t="s">
        <v>9160</v>
      </c>
      <c r="B745" s="52" t="s">
        <v>4928</v>
      </c>
      <c r="C745" s="52" t="s">
        <v>7384</v>
      </c>
      <c r="D745" s="52" t="s">
        <v>1625</v>
      </c>
      <c r="E745" s="52" t="s">
        <v>7481</v>
      </c>
      <c r="F745" s="48" t="s">
        <v>4248</v>
      </c>
      <c r="G745" s="48" t="s">
        <v>7164</v>
      </c>
      <c r="H745" s="48">
        <v>0</v>
      </c>
      <c r="I745" s="52" t="s">
        <v>4922</v>
      </c>
      <c r="J745" s="52" t="s">
        <v>4923</v>
      </c>
      <c r="K745" s="48" t="s">
        <v>7133</v>
      </c>
      <c r="L745" s="52" t="s">
        <v>4935</v>
      </c>
      <c r="M745" s="52" t="s">
        <v>4927</v>
      </c>
      <c r="N745" s="52" t="s">
        <v>6130</v>
      </c>
      <c r="O745" s="48" t="s">
        <v>6136</v>
      </c>
      <c r="P745" s="52">
        <v>796</v>
      </c>
      <c r="Q745" s="52" t="s">
        <v>4930</v>
      </c>
      <c r="R745" s="48">
        <v>4</v>
      </c>
      <c r="S745" s="48">
        <v>39200</v>
      </c>
      <c r="T745" s="47">
        <f>R745*S745</f>
        <v>156800</v>
      </c>
      <c r="U745" s="47">
        <f t="shared" si="252"/>
        <v>175616.00000000003</v>
      </c>
      <c r="V745" s="48"/>
      <c r="W745" s="48">
        <v>2015</v>
      </c>
      <c r="X745" s="48"/>
      <c r="Y745" s="54"/>
      <c r="Z745" s="80"/>
      <c r="AA745" s="80"/>
      <c r="AB745" s="88">
        <f>AA745*Z745</f>
        <v>0</v>
      </c>
    </row>
    <row r="746" spans="1:28" s="7" customFormat="1" ht="75.75" customHeight="1">
      <c r="A746" s="48" t="s">
        <v>6484</v>
      </c>
      <c r="B746" s="52" t="s">
        <v>4928</v>
      </c>
      <c r="C746" s="52" t="s">
        <v>7207</v>
      </c>
      <c r="D746" s="52" t="s">
        <v>7206</v>
      </c>
      <c r="E746" s="52" t="s">
        <v>7208</v>
      </c>
      <c r="F746" s="48" t="s">
        <v>4249</v>
      </c>
      <c r="G746" s="48" t="s">
        <v>7164</v>
      </c>
      <c r="H746" s="48">
        <v>0</v>
      </c>
      <c r="I746" s="52" t="s">
        <v>4922</v>
      </c>
      <c r="J746" s="52" t="s">
        <v>4923</v>
      </c>
      <c r="K746" s="48" t="s">
        <v>7133</v>
      </c>
      <c r="L746" s="52" t="s">
        <v>4935</v>
      </c>
      <c r="M746" s="52" t="s">
        <v>4927</v>
      </c>
      <c r="N746" s="52" t="s">
        <v>6130</v>
      </c>
      <c r="O746" s="48" t="s">
        <v>6136</v>
      </c>
      <c r="P746" s="52">
        <v>796</v>
      </c>
      <c r="Q746" s="52" t="s">
        <v>4930</v>
      </c>
      <c r="R746" s="48">
        <v>3</v>
      </c>
      <c r="S746" s="48">
        <v>11950</v>
      </c>
      <c r="T746" s="47">
        <v>0</v>
      </c>
      <c r="U746" s="47">
        <f t="shared" si="252"/>
        <v>0</v>
      </c>
      <c r="V746" s="48"/>
      <c r="W746" s="48">
        <v>2015</v>
      </c>
      <c r="X746" s="48" t="s">
        <v>8660</v>
      </c>
      <c r="Y746" s="54"/>
      <c r="Z746" s="80"/>
      <c r="AA746" s="80"/>
      <c r="AB746" s="87"/>
    </row>
    <row r="747" spans="1:28" s="7" customFormat="1" ht="75.75" customHeight="1">
      <c r="A747" s="48" t="s">
        <v>8922</v>
      </c>
      <c r="B747" s="52" t="s">
        <v>4928</v>
      </c>
      <c r="C747" s="52" t="s">
        <v>7207</v>
      </c>
      <c r="D747" s="52" t="s">
        <v>7206</v>
      </c>
      <c r="E747" s="52" t="s">
        <v>7208</v>
      </c>
      <c r="F747" s="48" t="s">
        <v>4249</v>
      </c>
      <c r="G747" s="48" t="s">
        <v>7164</v>
      </c>
      <c r="H747" s="48">
        <v>0</v>
      </c>
      <c r="I747" s="52" t="s">
        <v>4922</v>
      </c>
      <c r="J747" s="52" t="s">
        <v>4923</v>
      </c>
      <c r="K747" s="48" t="s">
        <v>7133</v>
      </c>
      <c r="L747" s="52" t="s">
        <v>4935</v>
      </c>
      <c r="M747" s="52" t="s">
        <v>4927</v>
      </c>
      <c r="N747" s="52" t="s">
        <v>6130</v>
      </c>
      <c r="O747" s="48" t="s">
        <v>6136</v>
      </c>
      <c r="P747" s="52">
        <v>796</v>
      </c>
      <c r="Q747" s="52" t="s">
        <v>4930</v>
      </c>
      <c r="R747" s="48">
        <v>4</v>
      </c>
      <c r="S747" s="48">
        <v>9560</v>
      </c>
      <c r="T747" s="47">
        <f>R747*S747</f>
        <v>38240</v>
      </c>
      <c r="U747" s="47">
        <f t="shared" si="252"/>
        <v>42828.800000000003</v>
      </c>
      <c r="V747" s="48"/>
      <c r="W747" s="48">
        <v>2015</v>
      </c>
      <c r="X747" s="48"/>
      <c r="Y747" s="54"/>
      <c r="Z747" s="80"/>
      <c r="AA747" s="80"/>
      <c r="AB747" s="88">
        <f>AA747*Z747</f>
        <v>0</v>
      </c>
    </row>
    <row r="748" spans="1:28" s="7" customFormat="1" ht="75.75" customHeight="1">
      <c r="A748" s="48" t="s">
        <v>6485</v>
      </c>
      <c r="B748" s="52" t="s">
        <v>4928</v>
      </c>
      <c r="C748" s="52" t="s">
        <v>7385</v>
      </c>
      <c r="D748" s="52" t="s">
        <v>7484</v>
      </c>
      <c r="E748" s="52" t="s">
        <v>7485</v>
      </c>
      <c r="F748" s="48" t="s">
        <v>4250</v>
      </c>
      <c r="G748" s="48" t="s">
        <v>7164</v>
      </c>
      <c r="H748" s="48">
        <v>0</v>
      </c>
      <c r="I748" s="52" t="s">
        <v>4922</v>
      </c>
      <c r="J748" s="52" t="s">
        <v>4923</v>
      </c>
      <c r="K748" s="48" t="s">
        <v>7133</v>
      </c>
      <c r="L748" s="52" t="s">
        <v>4935</v>
      </c>
      <c r="M748" s="52" t="s">
        <v>4927</v>
      </c>
      <c r="N748" s="52" t="s">
        <v>6130</v>
      </c>
      <c r="O748" s="48" t="s">
        <v>6136</v>
      </c>
      <c r="P748" s="52">
        <v>796</v>
      </c>
      <c r="Q748" s="52" t="s">
        <v>4930</v>
      </c>
      <c r="R748" s="48">
        <v>6</v>
      </c>
      <c r="S748" s="48">
        <v>10000</v>
      </c>
      <c r="T748" s="47">
        <v>0</v>
      </c>
      <c r="U748" s="47">
        <f t="shared" si="252"/>
        <v>0</v>
      </c>
      <c r="V748" s="48"/>
      <c r="W748" s="48">
        <v>2015</v>
      </c>
      <c r="X748" s="48" t="s">
        <v>8662</v>
      </c>
      <c r="Y748" s="54"/>
      <c r="Z748" s="80"/>
      <c r="AA748" s="80"/>
      <c r="AB748" s="87"/>
    </row>
    <row r="749" spans="1:28" s="7" customFormat="1" ht="75.75" customHeight="1">
      <c r="A749" s="48" t="s">
        <v>1132</v>
      </c>
      <c r="B749" s="52" t="s">
        <v>4928</v>
      </c>
      <c r="C749" s="52" t="s">
        <v>7385</v>
      </c>
      <c r="D749" s="52" t="s">
        <v>7484</v>
      </c>
      <c r="E749" s="52" t="s">
        <v>7485</v>
      </c>
      <c r="F749" s="48" t="s">
        <v>4250</v>
      </c>
      <c r="G749" s="48" t="s">
        <v>7164</v>
      </c>
      <c r="H749" s="48">
        <v>0</v>
      </c>
      <c r="I749" s="52" t="s">
        <v>4922</v>
      </c>
      <c r="J749" s="52" t="s">
        <v>4923</v>
      </c>
      <c r="K749" s="48" t="s">
        <v>7133</v>
      </c>
      <c r="L749" s="52" t="s">
        <v>4935</v>
      </c>
      <c r="M749" s="52" t="s">
        <v>4927</v>
      </c>
      <c r="N749" s="52" t="s">
        <v>6130</v>
      </c>
      <c r="O749" s="48" t="s">
        <v>6136</v>
      </c>
      <c r="P749" s="52">
        <v>796</v>
      </c>
      <c r="Q749" s="52" t="s">
        <v>4930</v>
      </c>
      <c r="R749" s="48">
        <v>6</v>
      </c>
      <c r="S749" s="48">
        <v>8000</v>
      </c>
      <c r="T749" s="47">
        <f>R749*S749</f>
        <v>48000</v>
      </c>
      <c r="U749" s="47">
        <f t="shared" si="252"/>
        <v>53760.000000000007</v>
      </c>
      <c r="V749" s="48"/>
      <c r="W749" s="48">
        <v>2015</v>
      </c>
      <c r="X749" s="48"/>
      <c r="Y749" s="54"/>
      <c r="Z749" s="80"/>
      <c r="AA749" s="80"/>
      <c r="AB749" s="88">
        <f>AA749*Z749</f>
        <v>0</v>
      </c>
    </row>
    <row r="750" spans="1:28" s="7" customFormat="1" ht="75.75" customHeight="1">
      <c r="A750" s="48" t="s">
        <v>6486</v>
      </c>
      <c r="B750" s="52" t="s">
        <v>4928</v>
      </c>
      <c r="C750" s="52" t="s">
        <v>7386</v>
      </c>
      <c r="D750" s="52" t="s">
        <v>7483</v>
      </c>
      <c r="E750" s="52" t="s">
        <v>5978</v>
      </c>
      <c r="F750" s="48" t="s">
        <v>4251</v>
      </c>
      <c r="G750" s="48" t="s">
        <v>7164</v>
      </c>
      <c r="H750" s="48">
        <v>0</v>
      </c>
      <c r="I750" s="52" t="s">
        <v>4922</v>
      </c>
      <c r="J750" s="52" t="s">
        <v>4923</v>
      </c>
      <c r="K750" s="48" t="s">
        <v>7133</v>
      </c>
      <c r="L750" s="52" t="s">
        <v>4935</v>
      </c>
      <c r="M750" s="52" t="s">
        <v>4927</v>
      </c>
      <c r="N750" s="52" t="s">
        <v>6130</v>
      </c>
      <c r="O750" s="48" t="s">
        <v>6136</v>
      </c>
      <c r="P750" s="52">
        <v>796</v>
      </c>
      <c r="Q750" s="52" t="s">
        <v>4930</v>
      </c>
      <c r="R750" s="48">
        <v>30</v>
      </c>
      <c r="S750" s="48">
        <v>24549.5</v>
      </c>
      <c r="T750" s="47">
        <v>0</v>
      </c>
      <c r="U750" s="47">
        <f t="shared" si="252"/>
        <v>0</v>
      </c>
      <c r="V750" s="48"/>
      <c r="W750" s="48">
        <v>2015</v>
      </c>
      <c r="X750" s="48" t="s">
        <v>8662</v>
      </c>
      <c r="Y750" s="54"/>
      <c r="Z750" s="80"/>
      <c r="AA750" s="80"/>
      <c r="AB750" s="87"/>
    </row>
    <row r="751" spans="1:28" s="7" customFormat="1" ht="75.75" customHeight="1">
      <c r="A751" s="48" t="s">
        <v>1133</v>
      </c>
      <c r="B751" s="52" t="s">
        <v>4928</v>
      </c>
      <c r="C751" s="52" t="s">
        <v>7386</v>
      </c>
      <c r="D751" s="52" t="s">
        <v>7483</v>
      </c>
      <c r="E751" s="52" t="s">
        <v>5978</v>
      </c>
      <c r="F751" s="48" t="s">
        <v>4251</v>
      </c>
      <c r="G751" s="48" t="s">
        <v>7164</v>
      </c>
      <c r="H751" s="48">
        <v>0</v>
      </c>
      <c r="I751" s="52" t="s">
        <v>4922</v>
      </c>
      <c r="J751" s="52" t="s">
        <v>4923</v>
      </c>
      <c r="K751" s="48" t="s">
        <v>7133</v>
      </c>
      <c r="L751" s="52" t="s">
        <v>4935</v>
      </c>
      <c r="M751" s="52" t="s">
        <v>4927</v>
      </c>
      <c r="N751" s="52" t="s">
        <v>6130</v>
      </c>
      <c r="O751" s="48" t="s">
        <v>6136</v>
      </c>
      <c r="P751" s="52">
        <v>796</v>
      </c>
      <c r="Q751" s="52" t="s">
        <v>4930</v>
      </c>
      <c r="R751" s="48">
        <v>30</v>
      </c>
      <c r="S751" s="48">
        <v>19640</v>
      </c>
      <c r="T751" s="47">
        <f t="shared" ref="T751:T755" si="253">R751*S751</f>
        <v>589200</v>
      </c>
      <c r="U751" s="47">
        <f t="shared" si="252"/>
        <v>659904.00000000012</v>
      </c>
      <c r="V751" s="48"/>
      <c r="W751" s="48">
        <v>2015</v>
      </c>
      <c r="X751" s="48"/>
      <c r="Y751" s="54"/>
      <c r="Z751" s="80"/>
      <c r="AA751" s="80"/>
      <c r="AB751" s="88">
        <f t="shared" ref="AB751:AB755" si="254">AA751*Z751</f>
        <v>0</v>
      </c>
    </row>
    <row r="752" spans="1:28" s="7" customFormat="1" ht="75.75" customHeight="1">
      <c r="A752" s="48" t="s">
        <v>6487</v>
      </c>
      <c r="B752" s="52" t="s">
        <v>4928</v>
      </c>
      <c r="C752" s="52" t="s">
        <v>7358</v>
      </c>
      <c r="D752" s="52" t="s">
        <v>7167</v>
      </c>
      <c r="E752" s="52" t="s">
        <v>7455</v>
      </c>
      <c r="F752" s="48" t="s">
        <v>4257</v>
      </c>
      <c r="G752" s="48" t="s">
        <v>7164</v>
      </c>
      <c r="H752" s="48">
        <v>0</v>
      </c>
      <c r="I752" s="52" t="s">
        <v>4922</v>
      </c>
      <c r="J752" s="52" t="s">
        <v>4923</v>
      </c>
      <c r="K752" s="48" t="s">
        <v>7133</v>
      </c>
      <c r="L752" s="52" t="s">
        <v>4935</v>
      </c>
      <c r="M752" s="52" t="s">
        <v>4927</v>
      </c>
      <c r="N752" s="52" t="s">
        <v>4929</v>
      </c>
      <c r="O752" s="48" t="s">
        <v>6136</v>
      </c>
      <c r="P752" s="52">
        <v>796</v>
      </c>
      <c r="Q752" s="52" t="s">
        <v>4930</v>
      </c>
      <c r="R752" s="48">
        <v>14</v>
      </c>
      <c r="S752" s="48">
        <v>15830</v>
      </c>
      <c r="T752" s="47">
        <f t="shared" si="253"/>
        <v>221620</v>
      </c>
      <c r="U752" s="47">
        <f t="shared" si="252"/>
        <v>248214.40000000002</v>
      </c>
      <c r="V752" s="48"/>
      <c r="W752" s="48">
        <v>2015</v>
      </c>
      <c r="X752" s="48"/>
      <c r="Y752" s="54"/>
      <c r="Z752" s="80"/>
      <c r="AA752" s="80"/>
      <c r="AB752" s="88">
        <f t="shared" si="254"/>
        <v>0</v>
      </c>
    </row>
    <row r="753" spans="1:28" s="7" customFormat="1" ht="75.75" customHeight="1">
      <c r="A753" s="48" t="s">
        <v>6488</v>
      </c>
      <c r="B753" s="52" t="s">
        <v>4928</v>
      </c>
      <c r="C753" s="52" t="s">
        <v>7358</v>
      </c>
      <c r="D753" s="52" t="s">
        <v>7167</v>
      </c>
      <c r="E753" s="52" t="s">
        <v>7455</v>
      </c>
      <c r="F753" s="48" t="s">
        <v>7836</v>
      </c>
      <c r="G753" s="48" t="s">
        <v>7164</v>
      </c>
      <c r="H753" s="48">
        <v>0</v>
      </c>
      <c r="I753" s="52" t="s">
        <v>4922</v>
      </c>
      <c r="J753" s="52" t="s">
        <v>4923</v>
      </c>
      <c r="K753" s="48" t="s">
        <v>7133</v>
      </c>
      <c r="L753" s="52" t="s">
        <v>4935</v>
      </c>
      <c r="M753" s="52" t="s">
        <v>4927</v>
      </c>
      <c r="N753" s="52" t="s">
        <v>4929</v>
      </c>
      <c r="O753" s="48" t="s">
        <v>6136</v>
      </c>
      <c r="P753" s="52">
        <v>796</v>
      </c>
      <c r="Q753" s="52" t="s">
        <v>4930</v>
      </c>
      <c r="R753" s="48">
        <v>13</v>
      </c>
      <c r="S753" s="48">
        <v>15830</v>
      </c>
      <c r="T753" s="47">
        <f t="shared" si="253"/>
        <v>205790</v>
      </c>
      <c r="U753" s="47">
        <f t="shared" si="252"/>
        <v>230484.80000000002</v>
      </c>
      <c r="V753" s="48"/>
      <c r="W753" s="48">
        <v>2015</v>
      </c>
      <c r="X753" s="48"/>
      <c r="Y753" s="54"/>
      <c r="Z753" s="80"/>
      <c r="AA753" s="80"/>
      <c r="AB753" s="88">
        <f t="shared" si="254"/>
        <v>0</v>
      </c>
    </row>
    <row r="754" spans="1:28" s="7" customFormat="1" ht="75.75" customHeight="1">
      <c r="A754" s="48" t="s">
        <v>6489</v>
      </c>
      <c r="B754" s="52" t="s">
        <v>4928</v>
      </c>
      <c r="C754" s="52" t="s">
        <v>7346</v>
      </c>
      <c r="D754" s="52" t="s">
        <v>6086</v>
      </c>
      <c r="E754" s="52" t="s">
        <v>7420</v>
      </c>
      <c r="F754" s="48" t="s">
        <v>7837</v>
      </c>
      <c r="G754" s="48" t="s">
        <v>7164</v>
      </c>
      <c r="H754" s="48">
        <v>0</v>
      </c>
      <c r="I754" s="52" t="s">
        <v>4922</v>
      </c>
      <c r="J754" s="52" t="s">
        <v>4923</v>
      </c>
      <c r="K754" s="48" t="s">
        <v>7133</v>
      </c>
      <c r="L754" s="52" t="s">
        <v>4935</v>
      </c>
      <c r="M754" s="52" t="s">
        <v>4927</v>
      </c>
      <c r="N754" s="52" t="s">
        <v>4929</v>
      </c>
      <c r="O754" s="48" t="s">
        <v>6136</v>
      </c>
      <c r="P754" s="52">
        <v>796</v>
      </c>
      <c r="Q754" s="52" t="s">
        <v>4930</v>
      </c>
      <c r="R754" s="48">
        <v>1</v>
      </c>
      <c r="S754" s="48">
        <v>58500</v>
      </c>
      <c r="T754" s="47">
        <f t="shared" si="253"/>
        <v>58500</v>
      </c>
      <c r="U754" s="47">
        <f t="shared" si="252"/>
        <v>65520.000000000007</v>
      </c>
      <c r="V754" s="48"/>
      <c r="W754" s="48">
        <v>2015</v>
      </c>
      <c r="X754" s="48"/>
      <c r="Y754" s="54"/>
      <c r="Z754" s="80"/>
      <c r="AA754" s="80"/>
      <c r="AB754" s="88">
        <f t="shared" si="254"/>
        <v>0</v>
      </c>
    </row>
    <row r="755" spans="1:28" s="7" customFormat="1" ht="75.75" customHeight="1">
      <c r="A755" s="48" t="s">
        <v>6490</v>
      </c>
      <c r="B755" s="52" t="s">
        <v>4928</v>
      </c>
      <c r="C755" s="52" t="s">
        <v>7346</v>
      </c>
      <c r="D755" s="52" t="s">
        <v>6086</v>
      </c>
      <c r="E755" s="52" t="s">
        <v>7420</v>
      </c>
      <c r="F755" s="48" t="s">
        <v>7838</v>
      </c>
      <c r="G755" s="48" t="s">
        <v>7164</v>
      </c>
      <c r="H755" s="48">
        <v>0</v>
      </c>
      <c r="I755" s="52" t="s">
        <v>4922</v>
      </c>
      <c r="J755" s="52" t="s">
        <v>4923</v>
      </c>
      <c r="K755" s="48" t="s">
        <v>7133</v>
      </c>
      <c r="L755" s="52" t="s">
        <v>4935</v>
      </c>
      <c r="M755" s="52" t="s">
        <v>4927</v>
      </c>
      <c r="N755" s="52" t="s">
        <v>4929</v>
      </c>
      <c r="O755" s="48" t="s">
        <v>6136</v>
      </c>
      <c r="P755" s="52">
        <v>796</v>
      </c>
      <c r="Q755" s="52" t="s">
        <v>4930</v>
      </c>
      <c r="R755" s="48">
        <v>1</v>
      </c>
      <c r="S755" s="48">
        <v>90000</v>
      </c>
      <c r="T755" s="47">
        <f t="shared" si="253"/>
        <v>90000</v>
      </c>
      <c r="U755" s="47">
        <f t="shared" si="252"/>
        <v>100800.00000000001</v>
      </c>
      <c r="V755" s="48"/>
      <c r="W755" s="48">
        <v>2015</v>
      </c>
      <c r="X755" s="48"/>
      <c r="Y755" s="54"/>
      <c r="Z755" s="80"/>
      <c r="AA755" s="80"/>
      <c r="AB755" s="88">
        <f t="shared" si="254"/>
        <v>0</v>
      </c>
    </row>
    <row r="756" spans="1:28" s="7" customFormat="1" ht="75.75" customHeight="1">
      <c r="A756" s="48" t="s">
        <v>6491</v>
      </c>
      <c r="B756" s="52" t="s">
        <v>4928</v>
      </c>
      <c r="C756" s="52" t="s">
        <v>6024</v>
      </c>
      <c r="D756" s="52" t="s">
        <v>6025</v>
      </c>
      <c r="E756" s="52" t="s">
        <v>6026</v>
      </c>
      <c r="F756" s="48" t="s">
        <v>7839</v>
      </c>
      <c r="G756" s="48" t="s">
        <v>7164</v>
      </c>
      <c r="H756" s="48">
        <v>0</v>
      </c>
      <c r="I756" s="52" t="s">
        <v>4922</v>
      </c>
      <c r="J756" s="52" t="s">
        <v>4923</v>
      </c>
      <c r="K756" s="48" t="s">
        <v>7133</v>
      </c>
      <c r="L756" s="52" t="s">
        <v>4935</v>
      </c>
      <c r="M756" s="52" t="s">
        <v>4927</v>
      </c>
      <c r="N756" s="52" t="s">
        <v>4929</v>
      </c>
      <c r="O756" s="48" t="s">
        <v>6136</v>
      </c>
      <c r="P756" s="52">
        <v>796</v>
      </c>
      <c r="Q756" s="52" t="s">
        <v>4930</v>
      </c>
      <c r="R756" s="48">
        <v>4</v>
      </c>
      <c r="S756" s="48">
        <v>38000</v>
      </c>
      <c r="T756" s="47">
        <v>0</v>
      </c>
      <c r="U756" s="47">
        <f t="shared" si="252"/>
        <v>0</v>
      </c>
      <c r="V756" s="48"/>
      <c r="W756" s="48">
        <v>2015</v>
      </c>
      <c r="X756" s="48">
        <v>14</v>
      </c>
      <c r="Y756" s="54">
        <v>3</v>
      </c>
      <c r="Z756" s="80"/>
      <c r="AA756" s="80"/>
      <c r="AB756" s="87"/>
    </row>
    <row r="757" spans="1:28" s="20" customFormat="1" ht="75.75" customHeight="1">
      <c r="A757" s="48" t="s">
        <v>10047</v>
      </c>
      <c r="B757" s="52" t="s">
        <v>4928</v>
      </c>
      <c r="C757" s="52" t="s">
        <v>6024</v>
      </c>
      <c r="D757" s="52" t="s">
        <v>6025</v>
      </c>
      <c r="E757" s="52" t="s">
        <v>6026</v>
      </c>
      <c r="F757" s="48" t="s">
        <v>7839</v>
      </c>
      <c r="G757" s="48" t="s">
        <v>7164</v>
      </c>
      <c r="H757" s="48">
        <v>0</v>
      </c>
      <c r="I757" s="52" t="s">
        <v>4922</v>
      </c>
      <c r="J757" s="52" t="s">
        <v>4923</v>
      </c>
      <c r="K757" s="48" t="s">
        <v>7133</v>
      </c>
      <c r="L757" s="52" t="s">
        <v>4935</v>
      </c>
      <c r="M757" s="52" t="s">
        <v>4927</v>
      </c>
      <c r="N757" s="52" t="s">
        <v>6130</v>
      </c>
      <c r="O757" s="48" t="s">
        <v>6136</v>
      </c>
      <c r="P757" s="52">
        <v>796</v>
      </c>
      <c r="Q757" s="52" t="s">
        <v>4930</v>
      </c>
      <c r="R757" s="48">
        <v>4</v>
      </c>
      <c r="S757" s="48">
        <v>38000</v>
      </c>
      <c r="T757" s="47">
        <f t="shared" ref="T757" si="255">R757*S757</f>
        <v>152000</v>
      </c>
      <c r="U757" s="47">
        <f t="shared" ref="U757" si="256">T757*1.12</f>
        <v>170240.00000000003</v>
      </c>
      <c r="V757" s="48"/>
      <c r="W757" s="48">
        <v>2015</v>
      </c>
      <c r="X757" s="48"/>
      <c r="Y757" s="54">
        <v>3</v>
      </c>
      <c r="Z757" s="88"/>
      <c r="AA757" s="88"/>
      <c r="AB757" s="88">
        <f>AA757*Z757</f>
        <v>0</v>
      </c>
    </row>
    <row r="758" spans="1:28" s="7" customFormat="1" ht="75.75" customHeight="1">
      <c r="A758" s="48" t="s">
        <v>6492</v>
      </c>
      <c r="B758" s="52" t="s">
        <v>4928</v>
      </c>
      <c r="C758" s="52" t="s">
        <v>7371</v>
      </c>
      <c r="D758" s="52" t="s">
        <v>1908</v>
      </c>
      <c r="E758" s="52" t="s">
        <v>5704</v>
      </c>
      <c r="F758" s="48" t="s">
        <v>7822</v>
      </c>
      <c r="G758" s="48" t="s">
        <v>7164</v>
      </c>
      <c r="H758" s="48">
        <v>0</v>
      </c>
      <c r="I758" s="52" t="s">
        <v>4922</v>
      </c>
      <c r="J758" s="52" t="s">
        <v>4923</v>
      </c>
      <c r="K758" s="48" t="s">
        <v>7133</v>
      </c>
      <c r="L758" s="52" t="s">
        <v>4935</v>
      </c>
      <c r="M758" s="52" t="s">
        <v>4927</v>
      </c>
      <c r="N758" s="52" t="s">
        <v>4929</v>
      </c>
      <c r="O758" s="48" t="s">
        <v>6136</v>
      </c>
      <c r="P758" s="52">
        <v>796</v>
      </c>
      <c r="Q758" s="52" t="s">
        <v>4930</v>
      </c>
      <c r="R758" s="48">
        <v>4</v>
      </c>
      <c r="S758" s="48">
        <v>30000</v>
      </c>
      <c r="T758" s="47">
        <v>0</v>
      </c>
      <c r="U758" s="47">
        <f t="shared" si="252"/>
        <v>0</v>
      </c>
      <c r="V758" s="48"/>
      <c r="W758" s="48">
        <v>2015</v>
      </c>
      <c r="X758" s="48">
        <v>14</v>
      </c>
      <c r="Y758" s="54">
        <v>3</v>
      </c>
      <c r="Z758" s="80"/>
      <c r="AA758" s="80"/>
      <c r="AB758" s="87"/>
    </row>
    <row r="759" spans="1:28" s="20" customFormat="1" ht="75.75" customHeight="1">
      <c r="A759" s="48" t="s">
        <v>1138</v>
      </c>
      <c r="B759" s="52" t="s">
        <v>4928</v>
      </c>
      <c r="C759" s="52" t="s">
        <v>7371</v>
      </c>
      <c r="D759" s="52" t="s">
        <v>1908</v>
      </c>
      <c r="E759" s="52" t="s">
        <v>5704</v>
      </c>
      <c r="F759" s="48" t="s">
        <v>7822</v>
      </c>
      <c r="G759" s="48" t="s">
        <v>7164</v>
      </c>
      <c r="H759" s="48">
        <v>0</v>
      </c>
      <c r="I759" s="52" t="s">
        <v>4922</v>
      </c>
      <c r="J759" s="52" t="s">
        <v>4923</v>
      </c>
      <c r="K759" s="48" t="s">
        <v>7133</v>
      </c>
      <c r="L759" s="52" t="s">
        <v>4935</v>
      </c>
      <c r="M759" s="52" t="s">
        <v>4927</v>
      </c>
      <c r="N759" s="52" t="s">
        <v>6130</v>
      </c>
      <c r="O759" s="48" t="s">
        <v>6136</v>
      </c>
      <c r="P759" s="52">
        <v>796</v>
      </c>
      <c r="Q759" s="52" t="s">
        <v>4930</v>
      </c>
      <c r="R759" s="48">
        <v>4</v>
      </c>
      <c r="S759" s="48">
        <v>30000</v>
      </c>
      <c r="T759" s="47">
        <f t="shared" ref="T759" si="257">R759*S759</f>
        <v>120000</v>
      </c>
      <c r="U759" s="47">
        <f t="shared" ref="U759" si="258">T759*1.12</f>
        <v>134400</v>
      </c>
      <c r="V759" s="48"/>
      <c r="W759" s="48">
        <v>2015</v>
      </c>
      <c r="X759" s="48"/>
      <c r="Y759" s="54">
        <v>3</v>
      </c>
      <c r="Z759" s="88"/>
      <c r="AA759" s="88"/>
      <c r="AB759" s="88">
        <f>AA759*Z759</f>
        <v>0</v>
      </c>
    </row>
    <row r="760" spans="1:28" s="7" customFormat="1" ht="75.75" customHeight="1">
      <c r="A760" s="48" t="s">
        <v>6493</v>
      </c>
      <c r="B760" s="52" t="s">
        <v>4928</v>
      </c>
      <c r="C760" s="52" t="s">
        <v>7333</v>
      </c>
      <c r="D760" s="52" t="s">
        <v>5930</v>
      </c>
      <c r="E760" s="52" t="s">
        <v>7334</v>
      </c>
      <c r="F760" s="48" t="s">
        <v>7823</v>
      </c>
      <c r="G760" s="48" t="s">
        <v>7164</v>
      </c>
      <c r="H760" s="48">
        <v>0</v>
      </c>
      <c r="I760" s="52" t="s">
        <v>4922</v>
      </c>
      <c r="J760" s="52" t="s">
        <v>4923</v>
      </c>
      <c r="K760" s="48" t="s">
        <v>7133</v>
      </c>
      <c r="L760" s="52" t="s">
        <v>4935</v>
      </c>
      <c r="M760" s="52" t="s">
        <v>4927</v>
      </c>
      <c r="N760" s="52" t="s">
        <v>4929</v>
      </c>
      <c r="O760" s="48" t="s">
        <v>6136</v>
      </c>
      <c r="P760" s="52">
        <v>796</v>
      </c>
      <c r="Q760" s="52" t="s">
        <v>4930</v>
      </c>
      <c r="R760" s="48">
        <v>40</v>
      </c>
      <c r="S760" s="48">
        <v>4500</v>
      </c>
      <c r="T760" s="47">
        <v>0</v>
      </c>
      <c r="U760" s="47">
        <f t="shared" si="252"/>
        <v>0</v>
      </c>
      <c r="V760" s="48"/>
      <c r="W760" s="48">
        <v>2015</v>
      </c>
      <c r="X760" s="48">
        <v>14</v>
      </c>
      <c r="Y760" s="54">
        <v>3</v>
      </c>
      <c r="Z760" s="80"/>
      <c r="AA760" s="80"/>
      <c r="AB760" s="87"/>
    </row>
    <row r="761" spans="1:28" s="20" customFormat="1" ht="75.75" customHeight="1">
      <c r="A761" s="48" t="s">
        <v>1139</v>
      </c>
      <c r="B761" s="52" t="s">
        <v>4928</v>
      </c>
      <c r="C761" s="52" t="s">
        <v>7333</v>
      </c>
      <c r="D761" s="52" t="s">
        <v>5930</v>
      </c>
      <c r="E761" s="52" t="s">
        <v>7334</v>
      </c>
      <c r="F761" s="48" t="s">
        <v>7823</v>
      </c>
      <c r="G761" s="48" t="s">
        <v>7164</v>
      </c>
      <c r="H761" s="48">
        <v>0</v>
      </c>
      <c r="I761" s="52" t="s">
        <v>4922</v>
      </c>
      <c r="J761" s="52" t="s">
        <v>4923</v>
      </c>
      <c r="K761" s="48" t="s">
        <v>7133</v>
      </c>
      <c r="L761" s="52" t="s">
        <v>4935</v>
      </c>
      <c r="M761" s="52" t="s">
        <v>4927</v>
      </c>
      <c r="N761" s="52" t="s">
        <v>6130</v>
      </c>
      <c r="O761" s="48" t="s">
        <v>6136</v>
      </c>
      <c r="P761" s="52">
        <v>796</v>
      </c>
      <c r="Q761" s="52" t="s">
        <v>4930</v>
      </c>
      <c r="R761" s="48">
        <v>40</v>
      </c>
      <c r="S761" s="48">
        <v>4500</v>
      </c>
      <c r="T761" s="47">
        <f t="shared" ref="T761" si="259">R761*S761</f>
        <v>180000</v>
      </c>
      <c r="U761" s="47">
        <f t="shared" ref="U761" si="260">T761*1.12</f>
        <v>201600.00000000003</v>
      </c>
      <c r="V761" s="48"/>
      <c r="W761" s="48">
        <v>2015</v>
      </c>
      <c r="X761" s="48"/>
      <c r="Y761" s="54">
        <v>3</v>
      </c>
      <c r="Z761" s="88"/>
      <c r="AA761" s="88"/>
      <c r="AB761" s="88">
        <f>AA761*Z761</f>
        <v>0</v>
      </c>
    </row>
    <row r="762" spans="1:28" s="7" customFormat="1" ht="75.75" customHeight="1">
      <c r="A762" s="48" t="s">
        <v>6494</v>
      </c>
      <c r="B762" s="52" t="s">
        <v>4928</v>
      </c>
      <c r="C762" s="52" t="s">
        <v>7387</v>
      </c>
      <c r="D762" s="52" t="s">
        <v>7482</v>
      </c>
      <c r="E762" s="52" t="s">
        <v>5978</v>
      </c>
      <c r="F762" s="48" t="s">
        <v>7824</v>
      </c>
      <c r="G762" s="48" t="s">
        <v>7164</v>
      </c>
      <c r="H762" s="48">
        <v>0</v>
      </c>
      <c r="I762" s="52" t="s">
        <v>4922</v>
      </c>
      <c r="J762" s="52" t="s">
        <v>4923</v>
      </c>
      <c r="K762" s="48" t="s">
        <v>7133</v>
      </c>
      <c r="L762" s="52" t="s">
        <v>4935</v>
      </c>
      <c r="M762" s="52" t="s">
        <v>4927</v>
      </c>
      <c r="N762" s="52" t="s">
        <v>4929</v>
      </c>
      <c r="O762" s="48" t="s">
        <v>6136</v>
      </c>
      <c r="P762" s="52">
        <v>796</v>
      </c>
      <c r="Q762" s="52" t="s">
        <v>4930</v>
      </c>
      <c r="R762" s="48">
        <v>3</v>
      </c>
      <c r="S762" s="48">
        <v>9800</v>
      </c>
      <c r="T762" s="47">
        <v>0</v>
      </c>
      <c r="U762" s="47">
        <f t="shared" si="252"/>
        <v>0</v>
      </c>
      <c r="V762" s="48"/>
      <c r="W762" s="48">
        <v>2015</v>
      </c>
      <c r="X762" s="48">
        <v>14</v>
      </c>
      <c r="Y762" s="54">
        <v>3</v>
      </c>
      <c r="Z762" s="80"/>
      <c r="AA762" s="80"/>
      <c r="AB762" s="87"/>
    </row>
    <row r="763" spans="1:28" s="20" customFormat="1" ht="75.75" customHeight="1">
      <c r="A763" s="48" t="s">
        <v>1140</v>
      </c>
      <c r="B763" s="52" t="s">
        <v>4928</v>
      </c>
      <c r="C763" s="52" t="s">
        <v>7387</v>
      </c>
      <c r="D763" s="52" t="s">
        <v>7482</v>
      </c>
      <c r="E763" s="52" t="s">
        <v>5978</v>
      </c>
      <c r="F763" s="48" t="s">
        <v>7824</v>
      </c>
      <c r="G763" s="48" t="s">
        <v>7164</v>
      </c>
      <c r="H763" s="48">
        <v>0</v>
      </c>
      <c r="I763" s="52" t="s">
        <v>4922</v>
      </c>
      <c r="J763" s="52" t="s">
        <v>4923</v>
      </c>
      <c r="K763" s="48" t="s">
        <v>7133</v>
      </c>
      <c r="L763" s="52" t="s">
        <v>4935</v>
      </c>
      <c r="M763" s="52" t="s">
        <v>4927</v>
      </c>
      <c r="N763" s="52" t="s">
        <v>6130</v>
      </c>
      <c r="O763" s="48" t="s">
        <v>6136</v>
      </c>
      <c r="P763" s="52">
        <v>796</v>
      </c>
      <c r="Q763" s="52" t="s">
        <v>4930</v>
      </c>
      <c r="R763" s="48">
        <v>3</v>
      </c>
      <c r="S763" s="48">
        <v>9800</v>
      </c>
      <c r="T763" s="47">
        <f t="shared" ref="T763" si="261">R763*S763</f>
        <v>29400</v>
      </c>
      <c r="U763" s="47">
        <f t="shared" ref="U763" si="262">T763*1.12</f>
        <v>32928</v>
      </c>
      <c r="V763" s="48"/>
      <c r="W763" s="48">
        <v>2015</v>
      </c>
      <c r="X763" s="48"/>
      <c r="Y763" s="54">
        <v>3</v>
      </c>
      <c r="Z763" s="88"/>
      <c r="AA763" s="88"/>
      <c r="AB763" s="88">
        <f>AA763*Z763</f>
        <v>0</v>
      </c>
    </row>
    <row r="764" spans="1:28" s="7" customFormat="1" ht="75.75" customHeight="1">
      <c r="A764" s="48" t="s">
        <v>1141</v>
      </c>
      <c r="B764" s="52" t="s">
        <v>4928</v>
      </c>
      <c r="C764" s="52" t="s">
        <v>7384</v>
      </c>
      <c r="D764" s="52" t="s">
        <v>1625</v>
      </c>
      <c r="E764" s="52" t="s">
        <v>7481</v>
      </c>
      <c r="F764" s="48" t="s">
        <v>7825</v>
      </c>
      <c r="G764" s="48" t="s">
        <v>7164</v>
      </c>
      <c r="H764" s="48">
        <v>0</v>
      </c>
      <c r="I764" s="52" t="s">
        <v>4922</v>
      </c>
      <c r="J764" s="52" t="s">
        <v>4923</v>
      </c>
      <c r="K764" s="48" t="s">
        <v>7133</v>
      </c>
      <c r="L764" s="52" t="s">
        <v>4935</v>
      </c>
      <c r="M764" s="52" t="s">
        <v>4927</v>
      </c>
      <c r="N764" s="52" t="s">
        <v>4929</v>
      </c>
      <c r="O764" s="48" t="s">
        <v>6136</v>
      </c>
      <c r="P764" s="52">
        <v>796</v>
      </c>
      <c r="Q764" s="52" t="s">
        <v>4930</v>
      </c>
      <c r="R764" s="48">
        <v>4</v>
      </c>
      <c r="S764" s="48">
        <v>40000</v>
      </c>
      <c r="T764" s="47">
        <v>0</v>
      </c>
      <c r="U764" s="47">
        <f t="shared" si="252"/>
        <v>0</v>
      </c>
      <c r="V764" s="48"/>
      <c r="W764" s="48">
        <v>2015</v>
      </c>
      <c r="X764" s="48">
        <v>14</v>
      </c>
      <c r="Y764" s="54">
        <v>3</v>
      </c>
      <c r="Z764" s="80"/>
      <c r="AA764" s="80"/>
      <c r="AB764" s="87"/>
    </row>
    <row r="765" spans="1:28" s="20" customFormat="1" ht="75.75" customHeight="1">
      <c r="A765" s="48" t="s">
        <v>10048</v>
      </c>
      <c r="B765" s="52" t="s">
        <v>4928</v>
      </c>
      <c r="C765" s="52" t="s">
        <v>7384</v>
      </c>
      <c r="D765" s="52" t="s">
        <v>1625</v>
      </c>
      <c r="E765" s="52" t="s">
        <v>7481</v>
      </c>
      <c r="F765" s="48" t="s">
        <v>7825</v>
      </c>
      <c r="G765" s="48" t="s">
        <v>7164</v>
      </c>
      <c r="H765" s="48">
        <v>0</v>
      </c>
      <c r="I765" s="52" t="s">
        <v>4922</v>
      </c>
      <c r="J765" s="52" t="s">
        <v>4923</v>
      </c>
      <c r="K765" s="48" t="s">
        <v>7133</v>
      </c>
      <c r="L765" s="52" t="s">
        <v>4935</v>
      </c>
      <c r="M765" s="52" t="s">
        <v>4927</v>
      </c>
      <c r="N765" s="52" t="s">
        <v>6130</v>
      </c>
      <c r="O765" s="48" t="s">
        <v>6136</v>
      </c>
      <c r="P765" s="52">
        <v>796</v>
      </c>
      <c r="Q765" s="52" t="s">
        <v>4930</v>
      </c>
      <c r="R765" s="48">
        <v>4</v>
      </c>
      <c r="S765" s="48">
        <v>40000</v>
      </c>
      <c r="T765" s="47">
        <f t="shared" ref="T765" si="263">R765*S765</f>
        <v>160000</v>
      </c>
      <c r="U765" s="47">
        <f t="shared" ref="U765" si="264">T765*1.12</f>
        <v>179200.00000000003</v>
      </c>
      <c r="V765" s="48"/>
      <c r="W765" s="48">
        <v>2015</v>
      </c>
      <c r="X765" s="48"/>
      <c r="Y765" s="54">
        <v>3</v>
      </c>
      <c r="Z765" s="88"/>
      <c r="AA765" s="88"/>
      <c r="AB765" s="88">
        <f>AA765*Z765</f>
        <v>0</v>
      </c>
    </row>
    <row r="766" spans="1:28" s="7" customFormat="1" ht="75.75" customHeight="1">
      <c r="A766" s="48" t="s">
        <v>6495</v>
      </c>
      <c r="B766" s="52" t="s">
        <v>4928</v>
      </c>
      <c r="C766" s="52" t="s">
        <v>7388</v>
      </c>
      <c r="D766" s="52" t="s">
        <v>7474</v>
      </c>
      <c r="E766" s="52" t="s">
        <v>7311</v>
      </c>
      <c r="F766" s="48" t="s">
        <v>7826</v>
      </c>
      <c r="G766" s="48" t="s">
        <v>7164</v>
      </c>
      <c r="H766" s="48">
        <v>0</v>
      </c>
      <c r="I766" s="52" t="s">
        <v>4922</v>
      </c>
      <c r="J766" s="52" t="s">
        <v>4923</v>
      </c>
      <c r="K766" s="48" t="s">
        <v>7133</v>
      </c>
      <c r="L766" s="52" t="s">
        <v>4935</v>
      </c>
      <c r="M766" s="52" t="s">
        <v>4927</v>
      </c>
      <c r="N766" s="52" t="s">
        <v>4929</v>
      </c>
      <c r="O766" s="48" t="s">
        <v>6136</v>
      </c>
      <c r="P766" s="52">
        <v>796</v>
      </c>
      <c r="Q766" s="52" t="s">
        <v>4930</v>
      </c>
      <c r="R766" s="48">
        <v>2</v>
      </c>
      <c r="S766" s="48">
        <v>20000</v>
      </c>
      <c r="T766" s="47">
        <v>0</v>
      </c>
      <c r="U766" s="47">
        <f t="shared" si="252"/>
        <v>0</v>
      </c>
      <c r="V766" s="48"/>
      <c r="W766" s="48">
        <v>2015</v>
      </c>
      <c r="X766" s="48">
        <v>14</v>
      </c>
      <c r="Y766" s="54">
        <v>3</v>
      </c>
      <c r="Z766" s="80"/>
      <c r="AA766" s="80"/>
      <c r="AB766" s="87"/>
    </row>
    <row r="767" spans="1:28" s="20" customFormat="1" ht="75.75" customHeight="1">
      <c r="A767" s="48" t="s">
        <v>1142</v>
      </c>
      <c r="B767" s="52" t="s">
        <v>4928</v>
      </c>
      <c r="C767" s="52" t="s">
        <v>7388</v>
      </c>
      <c r="D767" s="52" t="s">
        <v>7474</v>
      </c>
      <c r="E767" s="52" t="s">
        <v>7311</v>
      </c>
      <c r="F767" s="48" t="s">
        <v>7826</v>
      </c>
      <c r="G767" s="48" t="s">
        <v>7164</v>
      </c>
      <c r="H767" s="48">
        <v>0</v>
      </c>
      <c r="I767" s="52" t="s">
        <v>4922</v>
      </c>
      <c r="J767" s="52" t="s">
        <v>4923</v>
      </c>
      <c r="K767" s="48" t="s">
        <v>7133</v>
      </c>
      <c r="L767" s="52" t="s">
        <v>4935</v>
      </c>
      <c r="M767" s="52" t="s">
        <v>4927</v>
      </c>
      <c r="N767" s="52" t="s">
        <v>6130</v>
      </c>
      <c r="O767" s="48" t="s">
        <v>6136</v>
      </c>
      <c r="P767" s="52">
        <v>796</v>
      </c>
      <c r="Q767" s="52" t="s">
        <v>4930</v>
      </c>
      <c r="R767" s="48">
        <v>2</v>
      </c>
      <c r="S767" s="48">
        <v>20000</v>
      </c>
      <c r="T767" s="47">
        <f t="shared" ref="T767" si="265">R767*S767</f>
        <v>40000</v>
      </c>
      <c r="U767" s="47">
        <f t="shared" ref="U767" si="266">T767*1.12</f>
        <v>44800.000000000007</v>
      </c>
      <c r="V767" s="48"/>
      <c r="W767" s="48">
        <v>2015</v>
      </c>
      <c r="X767" s="48"/>
      <c r="Y767" s="54">
        <v>3</v>
      </c>
      <c r="Z767" s="88"/>
      <c r="AA767" s="88"/>
      <c r="AB767" s="88">
        <f>AA767*Z767</f>
        <v>0</v>
      </c>
    </row>
    <row r="768" spans="1:28" s="7" customFormat="1" ht="75.75" customHeight="1">
      <c r="A768" s="48" t="s">
        <v>6496</v>
      </c>
      <c r="B768" s="52" t="s">
        <v>4928</v>
      </c>
      <c r="C768" s="52" t="s">
        <v>7389</v>
      </c>
      <c r="D768" s="52" t="s">
        <v>7499</v>
      </c>
      <c r="E768" s="52" t="s">
        <v>5978</v>
      </c>
      <c r="F768" s="48" t="s">
        <v>7827</v>
      </c>
      <c r="G768" s="48" t="s">
        <v>7164</v>
      </c>
      <c r="H768" s="48">
        <v>0</v>
      </c>
      <c r="I768" s="52" t="s">
        <v>4922</v>
      </c>
      <c r="J768" s="52" t="s">
        <v>4923</v>
      </c>
      <c r="K768" s="48" t="s">
        <v>7133</v>
      </c>
      <c r="L768" s="52" t="s">
        <v>4935</v>
      </c>
      <c r="M768" s="52" t="s">
        <v>4927</v>
      </c>
      <c r="N768" s="52" t="s">
        <v>4929</v>
      </c>
      <c r="O768" s="48" t="s">
        <v>6136</v>
      </c>
      <c r="P768" s="52">
        <v>796</v>
      </c>
      <c r="Q768" s="52" t="s">
        <v>4930</v>
      </c>
      <c r="R768" s="48">
        <v>2</v>
      </c>
      <c r="S768" s="48">
        <v>25000</v>
      </c>
      <c r="T768" s="47">
        <v>0</v>
      </c>
      <c r="U768" s="47">
        <f t="shared" si="252"/>
        <v>0</v>
      </c>
      <c r="V768" s="48"/>
      <c r="W768" s="48">
        <v>2015</v>
      </c>
      <c r="X768" s="48">
        <v>14</v>
      </c>
      <c r="Y768" s="54">
        <v>3</v>
      </c>
      <c r="Z768" s="80"/>
      <c r="AA768" s="80"/>
      <c r="AB768" s="87"/>
    </row>
    <row r="769" spans="1:28" s="20" customFormat="1" ht="75.75" customHeight="1">
      <c r="A769" s="48" t="s">
        <v>1143</v>
      </c>
      <c r="B769" s="52" t="s">
        <v>4928</v>
      </c>
      <c r="C769" s="52" t="s">
        <v>7389</v>
      </c>
      <c r="D769" s="52" t="s">
        <v>7499</v>
      </c>
      <c r="E769" s="52" t="s">
        <v>5978</v>
      </c>
      <c r="F769" s="48" t="s">
        <v>7827</v>
      </c>
      <c r="G769" s="48" t="s">
        <v>7164</v>
      </c>
      <c r="H769" s="48">
        <v>0</v>
      </c>
      <c r="I769" s="52" t="s">
        <v>4922</v>
      </c>
      <c r="J769" s="52" t="s">
        <v>4923</v>
      </c>
      <c r="K769" s="48" t="s">
        <v>7133</v>
      </c>
      <c r="L769" s="52" t="s">
        <v>4935</v>
      </c>
      <c r="M769" s="52" t="s">
        <v>4927</v>
      </c>
      <c r="N769" s="52" t="s">
        <v>6130</v>
      </c>
      <c r="O769" s="48" t="s">
        <v>6136</v>
      </c>
      <c r="P769" s="52">
        <v>796</v>
      </c>
      <c r="Q769" s="52" t="s">
        <v>4930</v>
      </c>
      <c r="R769" s="48">
        <v>2</v>
      </c>
      <c r="S769" s="48">
        <v>25000</v>
      </c>
      <c r="T769" s="47">
        <f t="shared" ref="T769" si="267">R769*S769</f>
        <v>50000</v>
      </c>
      <c r="U769" s="47">
        <f t="shared" ref="U769" si="268">T769*1.12</f>
        <v>56000.000000000007</v>
      </c>
      <c r="V769" s="48"/>
      <c r="W769" s="48">
        <v>2015</v>
      </c>
      <c r="X769" s="48"/>
      <c r="Y769" s="54">
        <v>3</v>
      </c>
      <c r="Z769" s="88"/>
      <c r="AA769" s="88"/>
      <c r="AB769" s="88">
        <f>AA769*Z769</f>
        <v>0</v>
      </c>
    </row>
    <row r="770" spans="1:28" s="7" customFormat="1" ht="75.75" customHeight="1">
      <c r="A770" s="48" t="s">
        <v>6497</v>
      </c>
      <c r="B770" s="52" t="s">
        <v>4928</v>
      </c>
      <c r="C770" s="52" t="s">
        <v>7375</v>
      </c>
      <c r="D770" s="52" t="s">
        <v>7466</v>
      </c>
      <c r="E770" s="52" t="s">
        <v>5978</v>
      </c>
      <c r="F770" s="48" t="s">
        <v>7828</v>
      </c>
      <c r="G770" s="48" t="s">
        <v>7164</v>
      </c>
      <c r="H770" s="48">
        <v>0</v>
      </c>
      <c r="I770" s="52" t="s">
        <v>4922</v>
      </c>
      <c r="J770" s="52" t="s">
        <v>4923</v>
      </c>
      <c r="K770" s="48" t="s">
        <v>7133</v>
      </c>
      <c r="L770" s="52" t="s">
        <v>4935</v>
      </c>
      <c r="M770" s="52" t="s">
        <v>4927</v>
      </c>
      <c r="N770" s="52" t="s">
        <v>4929</v>
      </c>
      <c r="O770" s="48" t="s">
        <v>6136</v>
      </c>
      <c r="P770" s="52">
        <v>796</v>
      </c>
      <c r="Q770" s="52" t="s">
        <v>4930</v>
      </c>
      <c r="R770" s="48">
        <v>4</v>
      </c>
      <c r="S770" s="48">
        <v>37000</v>
      </c>
      <c r="T770" s="47">
        <v>0</v>
      </c>
      <c r="U770" s="47">
        <f t="shared" si="252"/>
        <v>0</v>
      </c>
      <c r="V770" s="48"/>
      <c r="W770" s="48">
        <v>2015</v>
      </c>
      <c r="X770" s="48">
        <v>14</v>
      </c>
      <c r="Y770" s="54">
        <v>3</v>
      </c>
      <c r="Z770" s="80"/>
      <c r="AA770" s="80"/>
      <c r="AB770" s="87"/>
    </row>
    <row r="771" spans="1:28" s="20" customFormat="1" ht="75.75" customHeight="1">
      <c r="A771" s="48" t="s">
        <v>1144</v>
      </c>
      <c r="B771" s="52" t="s">
        <v>4928</v>
      </c>
      <c r="C771" s="52" t="s">
        <v>7375</v>
      </c>
      <c r="D771" s="52" t="s">
        <v>7466</v>
      </c>
      <c r="E771" s="52" t="s">
        <v>5978</v>
      </c>
      <c r="F771" s="48" t="s">
        <v>7828</v>
      </c>
      <c r="G771" s="48" t="s">
        <v>7164</v>
      </c>
      <c r="H771" s="48">
        <v>0</v>
      </c>
      <c r="I771" s="52" t="s">
        <v>4922</v>
      </c>
      <c r="J771" s="52" t="s">
        <v>4923</v>
      </c>
      <c r="K771" s="48" t="s">
        <v>7133</v>
      </c>
      <c r="L771" s="52" t="s">
        <v>4935</v>
      </c>
      <c r="M771" s="52" t="s">
        <v>4927</v>
      </c>
      <c r="N771" s="52" t="s">
        <v>6130</v>
      </c>
      <c r="O771" s="48" t="s">
        <v>6136</v>
      </c>
      <c r="P771" s="52">
        <v>796</v>
      </c>
      <c r="Q771" s="52" t="s">
        <v>4930</v>
      </c>
      <c r="R771" s="48">
        <v>4</v>
      </c>
      <c r="S771" s="48">
        <v>37000</v>
      </c>
      <c r="T771" s="47">
        <f t="shared" ref="T771" si="269">R771*S771</f>
        <v>148000</v>
      </c>
      <c r="U771" s="47">
        <f t="shared" ref="U771" si="270">T771*1.12</f>
        <v>165760.00000000003</v>
      </c>
      <c r="V771" s="48"/>
      <c r="W771" s="48">
        <v>2015</v>
      </c>
      <c r="X771" s="48"/>
      <c r="Y771" s="54">
        <v>3</v>
      </c>
      <c r="Z771" s="88"/>
      <c r="AA771" s="88"/>
      <c r="AB771" s="88">
        <f>AA771*Z771</f>
        <v>0</v>
      </c>
    </row>
    <row r="772" spans="1:28" s="7" customFormat="1" ht="75.75" customHeight="1">
      <c r="A772" s="48" t="s">
        <v>6498</v>
      </c>
      <c r="B772" s="52" t="s">
        <v>4928</v>
      </c>
      <c r="C772" s="52" t="s">
        <v>7390</v>
      </c>
      <c r="D772" s="52" t="s">
        <v>7465</v>
      </c>
      <c r="E772" s="52" t="s">
        <v>5978</v>
      </c>
      <c r="F772" s="48" t="s">
        <v>7829</v>
      </c>
      <c r="G772" s="48" t="s">
        <v>7164</v>
      </c>
      <c r="H772" s="48">
        <v>0</v>
      </c>
      <c r="I772" s="52" t="s">
        <v>4922</v>
      </c>
      <c r="J772" s="52" t="s">
        <v>4923</v>
      </c>
      <c r="K772" s="48" t="s">
        <v>7133</v>
      </c>
      <c r="L772" s="52" t="s">
        <v>4935</v>
      </c>
      <c r="M772" s="52" t="s">
        <v>4927</v>
      </c>
      <c r="N772" s="52" t="s">
        <v>4929</v>
      </c>
      <c r="O772" s="48" t="s">
        <v>6136</v>
      </c>
      <c r="P772" s="52">
        <v>796</v>
      </c>
      <c r="Q772" s="52" t="s">
        <v>4930</v>
      </c>
      <c r="R772" s="48">
        <v>5</v>
      </c>
      <c r="S772" s="48">
        <v>6000</v>
      </c>
      <c r="T772" s="47">
        <v>0</v>
      </c>
      <c r="U772" s="47">
        <f t="shared" si="252"/>
        <v>0</v>
      </c>
      <c r="V772" s="48"/>
      <c r="W772" s="48">
        <v>2015</v>
      </c>
      <c r="X772" s="48">
        <v>14</v>
      </c>
      <c r="Y772" s="54">
        <v>3</v>
      </c>
      <c r="Z772" s="80"/>
      <c r="AA772" s="80"/>
      <c r="AB772" s="87"/>
    </row>
    <row r="773" spans="1:28" s="20" customFormat="1" ht="75.75" customHeight="1">
      <c r="A773" s="48" t="s">
        <v>10049</v>
      </c>
      <c r="B773" s="52" t="s">
        <v>4928</v>
      </c>
      <c r="C773" s="52" t="s">
        <v>7390</v>
      </c>
      <c r="D773" s="52" t="s">
        <v>7465</v>
      </c>
      <c r="E773" s="52" t="s">
        <v>5978</v>
      </c>
      <c r="F773" s="48" t="s">
        <v>7829</v>
      </c>
      <c r="G773" s="48" t="s">
        <v>7164</v>
      </c>
      <c r="H773" s="48">
        <v>0</v>
      </c>
      <c r="I773" s="52" t="s">
        <v>4922</v>
      </c>
      <c r="J773" s="52" t="s">
        <v>4923</v>
      </c>
      <c r="K773" s="48" t="s">
        <v>7133</v>
      </c>
      <c r="L773" s="52" t="s">
        <v>4935</v>
      </c>
      <c r="M773" s="52" t="s">
        <v>4927</v>
      </c>
      <c r="N773" s="52" t="s">
        <v>6130</v>
      </c>
      <c r="O773" s="48" t="s">
        <v>6136</v>
      </c>
      <c r="P773" s="52">
        <v>796</v>
      </c>
      <c r="Q773" s="52" t="s">
        <v>4930</v>
      </c>
      <c r="R773" s="48">
        <v>5</v>
      </c>
      <c r="S773" s="48">
        <v>6000</v>
      </c>
      <c r="T773" s="47">
        <f t="shared" ref="T773" si="271">R773*S773</f>
        <v>30000</v>
      </c>
      <c r="U773" s="47">
        <f t="shared" ref="U773" si="272">T773*1.12</f>
        <v>33600</v>
      </c>
      <c r="V773" s="48"/>
      <c r="W773" s="48">
        <v>2015</v>
      </c>
      <c r="X773" s="48"/>
      <c r="Y773" s="54">
        <v>3</v>
      </c>
      <c r="Z773" s="88"/>
      <c r="AA773" s="88"/>
      <c r="AB773" s="88">
        <f>AA773*Z773</f>
        <v>0</v>
      </c>
    </row>
    <row r="774" spans="1:28" s="7" customFormat="1" ht="75.75" customHeight="1">
      <c r="A774" s="48" t="s">
        <v>6499</v>
      </c>
      <c r="B774" s="52" t="s">
        <v>4928</v>
      </c>
      <c r="C774" s="52" t="s">
        <v>7391</v>
      </c>
      <c r="D774" s="52" t="s">
        <v>7313</v>
      </c>
      <c r="E774" s="52" t="s">
        <v>7464</v>
      </c>
      <c r="F774" s="48" t="s">
        <v>7830</v>
      </c>
      <c r="G774" s="48" t="s">
        <v>7164</v>
      </c>
      <c r="H774" s="48">
        <v>0</v>
      </c>
      <c r="I774" s="52" t="s">
        <v>4922</v>
      </c>
      <c r="J774" s="52" t="s">
        <v>4923</v>
      </c>
      <c r="K774" s="48" t="s">
        <v>7133</v>
      </c>
      <c r="L774" s="52" t="s">
        <v>4935</v>
      </c>
      <c r="M774" s="52" t="s">
        <v>4927</v>
      </c>
      <c r="N774" s="52" t="s">
        <v>4929</v>
      </c>
      <c r="O774" s="48" t="s">
        <v>6136</v>
      </c>
      <c r="P774" s="52">
        <v>796</v>
      </c>
      <c r="Q774" s="52" t="s">
        <v>4930</v>
      </c>
      <c r="R774" s="48">
        <v>4</v>
      </c>
      <c r="S774" s="48">
        <v>98000</v>
      </c>
      <c r="T774" s="47">
        <v>0</v>
      </c>
      <c r="U774" s="47">
        <f t="shared" si="252"/>
        <v>0</v>
      </c>
      <c r="V774" s="48"/>
      <c r="W774" s="48">
        <v>2015</v>
      </c>
      <c r="X774" s="48">
        <v>14</v>
      </c>
      <c r="Y774" s="54">
        <v>3</v>
      </c>
      <c r="Z774" s="80"/>
      <c r="AA774" s="80"/>
      <c r="AB774" s="87"/>
    </row>
    <row r="775" spans="1:28" s="20" customFormat="1" ht="75.75" customHeight="1">
      <c r="A775" s="48" t="s">
        <v>10050</v>
      </c>
      <c r="B775" s="52" t="s">
        <v>4928</v>
      </c>
      <c r="C775" s="52" t="s">
        <v>7391</v>
      </c>
      <c r="D775" s="52" t="s">
        <v>7313</v>
      </c>
      <c r="E775" s="52" t="s">
        <v>7464</v>
      </c>
      <c r="F775" s="48" t="s">
        <v>7830</v>
      </c>
      <c r="G775" s="48" t="s">
        <v>7164</v>
      </c>
      <c r="H775" s="48">
        <v>0</v>
      </c>
      <c r="I775" s="52" t="s">
        <v>4922</v>
      </c>
      <c r="J775" s="52" t="s">
        <v>4923</v>
      </c>
      <c r="K775" s="48" t="s">
        <v>7133</v>
      </c>
      <c r="L775" s="52" t="s">
        <v>4935</v>
      </c>
      <c r="M775" s="52" t="s">
        <v>4927</v>
      </c>
      <c r="N775" s="52" t="s">
        <v>6130</v>
      </c>
      <c r="O775" s="48" t="s">
        <v>6136</v>
      </c>
      <c r="P775" s="52">
        <v>796</v>
      </c>
      <c r="Q775" s="52" t="s">
        <v>4930</v>
      </c>
      <c r="R775" s="48">
        <v>4</v>
      </c>
      <c r="S775" s="48">
        <v>98000</v>
      </c>
      <c r="T775" s="47">
        <f t="shared" ref="T775" si="273">R775*S775</f>
        <v>392000</v>
      </c>
      <c r="U775" s="47">
        <f t="shared" ref="U775" si="274">T775*1.12</f>
        <v>439040.00000000006</v>
      </c>
      <c r="V775" s="48"/>
      <c r="W775" s="48">
        <v>2015</v>
      </c>
      <c r="X775" s="48"/>
      <c r="Y775" s="54">
        <v>3</v>
      </c>
      <c r="Z775" s="88"/>
      <c r="AA775" s="88"/>
      <c r="AB775" s="88">
        <f>AA775*Z775</f>
        <v>0</v>
      </c>
    </row>
    <row r="776" spans="1:28" s="7" customFormat="1" ht="75.75" customHeight="1">
      <c r="A776" s="48" t="s">
        <v>6500</v>
      </c>
      <c r="B776" s="52" t="s">
        <v>4928</v>
      </c>
      <c r="C776" s="52" t="s">
        <v>7373</v>
      </c>
      <c r="D776" s="52" t="s">
        <v>5930</v>
      </c>
      <c r="E776" s="52" t="s">
        <v>7463</v>
      </c>
      <c r="F776" s="48" t="s">
        <v>7831</v>
      </c>
      <c r="G776" s="48" t="s">
        <v>7164</v>
      </c>
      <c r="H776" s="48">
        <v>0</v>
      </c>
      <c r="I776" s="52" t="s">
        <v>4922</v>
      </c>
      <c r="J776" s="52" t="s">
        <v>4923</v>
      </c>
      <c r="K776" s="48" t="s">
        <v>7133</v>
      </c>
      <c r="L776" s="52" t="s">
        <v>4935</v>
      </c>
      <c r="M776" s="52" t="s">
        <v>4927</v>
      </c>
      <c r="N776" s="52" t="s">
        <v>4929</v>
      </c>
      <c r="O776" s="48" t="s">
        <v>6136</v>
      </c>
      <c r="P776" s="52">
        <v>796</v>
      </c>
      <c r="Q776" s="52" t="s">
        <v>4930</v>
      </c>
      <c r="R776" s="48">
        <v>100</v>
      </c>
      <c r="S776" s="48">
        <v>2500</v>
      </c>
      <c r="T776" s="47">
        <v>0</v>
      </c>
      <c r="U776" s="47">
        <f t="shared" si="252"/>
        <v>0</v>
      </c>
      <c r="V776" s="48"/>
      <c r="W776" s="48">
        <v>2015</v>
      </c>
      <c r="X776" s="48">
        <v>14</v>
      </c>
      <c r="Y776" s="54">
        <v>3</v>
      </c>
      <c r="Z776" s="80"/>
      <c r="AA776" s="80"/>
      <c r="AB776" s="87"/>
    </row>
    <row r="777" spans="1:28" s="20" customFormat="1" ht="75.75" customHeight="1">
      <c r="A777" s="48" t="s">
        <v>10051</v>
      </c>
      <c r="B777" s="52" t="s">
        <v>4928</v>
      </c>
      <c r="C777" s="52" t="s">
        <v>7373</v>
      </c>
      <c r="D777" s="52" t="s">
        <v>5930</v>
      </c>
      <c r="E777" s="52" t="s">
        <v>7463</v>
      </c>
      <c r="F777" s="48" t="s">
        <v>7831</v>
      </c>
      <c r="G777" s="48" t="s">
        <v>7164</v>
      </c>
      <c r="H777" s="48">
        <v>0</v>
      </c>
      <c r="I777" s="52" t="s">
        <v>4922</v>
      </c>
      <c r="J777" s="52" t="s">
        <v>4923</v>
      </c>
      <c r="K777" s="48" t="s">
        <v>7133</v>
      </c>
      <c r="L777" s="52" t="s">
        <v>4935</v>
      </c>
      <c r="M777" s="52" t="s">
        <v>4927</v>
      </c>
      <c r="N777" s="52" t="s">
        <v>6130</v>
      </c>
      <c r="O777" s="48" t="s">
        <v>6136</v>
      </c>
      <c r="P777" s="52">
        <v>796</v>
      </c>
      <c r="Q777" s="52" t="s">
        <v>4930</v>
      </c>
      <c r="R777" s="48">
        <v>100</v>
      </c>
      <c r="S777" s="48">
        <v>2500</v>
      </c>
      <c r="T777" s="47">
        <f t="shared" ref="T777" si="275">R777*S777</f>
        <v>250000</v>
      </c>
      <c r="U777" s="47">
        <f t="shared" ref="U777" si="276">T777*1.12</f>
        <v>280000</v>
      </c>
      <c r="V777" s="48"/>
      <c r="W777" s="48">
        <v>2015</v>
      </c>
      <c r="X777" s="48"/>
      <c r="Y777" s="54">
        <v>3</v>
      </c>
      <c r="Z777" s="88"/>
      <c r="AA777" s="88"/>
      <c r="AB777" s="88">
        <f>AA777*Z777</f>
        <v>0</v>
      </c>
    </row>
    <row r="778" spans="1:28" s="7" customFormat="1" ht="75.75" customHeight="1">
      <c r="A778" s="48" t="s">
        <v>6501</v>
      </c>
      <c r="B778" s="52" t="s">
        <v>4928</v>
      </c>
      <c r="C778" s="52" t="s">
        <v>7392</v>
      </c>
      <c r="D778" s="52" t="s">
        <v>7461</v>
      </c>
      <c r="E778" s="52" t="s">
        <v>7462</v>
      </c>
      <c r="F778" s="48" t="s">
        <v>7832</v>
      </c>
      <c r="G778" s="48" t="s">
        <v>7164</v>
      </c>
      <c r="H778" s="48">
        <v>0</v>
      </c>
      <c r="I778" s="52" t="s">
        <v>4922</v>
      </c>
      <c r="J778" s="52" t="s">
        <v>4923</v>
      </c>
      <c r="K778" s="48" t="s">
        <v>7133</v>
      </c>
      <c r="L778" s="52" t="s">
        <v>4935</v>
      </c>
      <c r="M778" s="52" t="s">
        <v>4927</v>
      </c>
      <c r="N778" s="52" t="s">
        <v>4929</v>
      </c>
      <c r="O778" s="48" t="s">
        <v>6136</v>
      </c>
      <c r="P778" s="52">
        <v>796</v>
      </c>
      <c r="Q778" s="52" t="s">
        <v>4930</v>
      </c>
      <c r="R778" s="48">
        <v>1</v>
      </c>
      <c r="S778" s="48">
        <v>20000</v>
      </c>
      <c r="T778" s="47">
        <v>0</v>
      </c>
      <c r="U778" s="47">
        <f t="shared" si="252"/>
        <v>0</v>
      </c>
      <c r="V778" s="48"/>
      <c r="W778" s="48">
        <v>2015</v>
      </c>
      <c r="X778" s="48">
        <v>14</v>
      </c>
      <c r="Y778" s="54">
        <v>3</v>
      </c>
      <c r="Z778" s="80"/>
      <c r="AA778" s="80"/>
      <c r="AB778" s="87"/>
    </row>
    <row r="779" spans="1:28" s="20" customFormat="1" ht="75.75" customHeight="1">
      <c r="A779" s="48" t="s">
        <v>10052</v>
      </c>
      <c r="B779" s="52" t="s">
        <v>4928</v>
      </c>
      <c r="C779" s="52" t="s">
        <v>7392</v>
      </c>
      <c r="D779" s="52" t="s">
        <v>7461</v>
      </c>
      <c r="E779" s="52" t="s">
        <v>7462</v>
      </c>
      <c r="F779" s="48" t="s">
        <v>7832</v>
      </c>
      <c r="G779" s="48" t="s">
        <v>7164</v>
      </c>
      <c r="H779" s="48">
        <v>0</v>
      </c>
      <c r="I779" s="52" t="s">
        <v>4922</v>
      </c>
      <c r="J779" s="52" t="s">
        <v>4923</v>
      </c>
      <c r="K779" s="48" t="s">
        <v>7133</v>
      </c>
      <c r="L779" s="52" t="s">
        <v>4935</v>
      </c>
      <c r="M779" s="52" t="s">
        <v>4927</v>
      </c>
      <c r="N779" s="52" t="s">
        <v>6130</v>
      </c>
      <c r="O779" s="48" t="s">
        <v>6136</v>
      </c>
      <c r="P779" s="52">
        <v>796</v>
      </c>
      <c r="Q779" s="52" t="s">
        <v>4930</v>
      </c>
      <c r="R779" s="48">
        <v>1</v>
      </c>
      <c r="S779" s="48">
        <v>20000</v>
      </c>
      <c r="T779" s="47">
        <f t="shared" ref="T779" si="277">R779*S779</f>
        <v>20000</v>
      </c>
      <c r="U779" s="47">
        <f t="shared" ref="U779" si="278">T779*1.12</f>
        <v>22400.000000000004</v>
      </c>
      <c r="V779" s="48"/>
      <c r="W779" s="48">
        <v>2015</v>
      </c>
      <c r="X779" s="48"/>
      <c r="Y779" s="54">
        <v>3</v>
      </c>
      <c r="Z779" s="88"/>
      <c r="AA779" s="88"/>
      <c r="AB779" s="88">
        <f>AA779*Z779</f>
        <v>0</v>
      </c>
    </row>
    <row r="780" spans="1:28" s="7" customFormat="1" ht="75.75" customHeight="1">
      <c r="A780" s="48" t="s">
        <v>6502</v>
      </c>
      <c r="B780" s="52" t="s">
        <v>4928</v>
      </c>
      <c r="C780" s="52" t="s">
        <v>7350</v>
      </c>
      <c r="D780" s="52" t="s">
        <v>7438</v>
      </c>
      <c r="E780" s="52" t="s">
        <v>7311</v>
      </c>
      <c r="F780" s="48" t="s">
        <v>7833</v>
      </c>
      <c r="G780" s="48" t="s">
        <v>7164</v>
      </c>
      <c r="H780" s="48">
        <v>0</v>
      </c>
      <c r="I780" s="52" t="s">
        <v>4922</v>
      </c>
      <c r="J780" s="52" t="s">
        <v>4923</v>
      </c>
      <c r="K780" s="48" t="s">
        <v>7133</v>
      </c>
      <c r="L780" s="52" t="s">
        <v>4935</v>
      </c>
      <c r="M780" s="52" t="s">
        <v>4927</v>
      </c>
      <c r="N780" s="52" t="s">
        <v>4929</v>
      </c>
      <c r="O780" s="48" t="s">
        <v>6136</v>
      </c>
      <c r="P780" s="52">
        <v>796</v>
      </c>
      <c r="Q780" s="52" t="s">
        <v>4930</v>
      </c>
      <c r="R780" s="48">
        <v>1</v>
      </c>
      <c r="S780" s="48">
        <v>39000</v>
      </c>
      <c r="T780" s="47">
        <v>0</v>
      </c>
      <c r="U780" s="47">
        <f t="shared" si="252"/>
        <v>0</v>
      </c>
      <c r="V780" s="48"/>
      <c r="W780" s="48">
        <v>2015</v>
      </c>
      <c r="X780" s="48">
        <v>14</v>
      </c>
      <c r="Y780" s="54">
        <v>3</v>
      </c>
      <c r="Z780" s="80"/>
      <c r="AA780" s="80"/>
      <c r="AB780" s="87"/>
    </row>
    <row r="781" spans="1:28" s="20" customFormat="1" ht="75.75" customHeight="1">
      <c r="A781" s="48" t="s">
        <v>10053</v>
      </c>
      <c r="B781" s="52" t="s">
        <v>4928</v>
      </c>
      <c r="C781" s="52" t="s">
        <v>7350</v>
      </c>
      <c r="D781" s="52" t="s">
        <v>7438</v>
      </c>
      <c r="E781" s="52" t="s">
        <v>7311</v>
      </c>
      <c r="F781" s="48" t="s">
        <v>7833</v>
      </c>
      <c r="G781" s="48" t="s">
        <v>7164</v>
      </c>
      <c r="H781" s="48">
        <v>0</v>
      </c>
      <c r="I781" s="52" t="s">
        <v>4922</v>
      </c>
      <c r="J781" s="52" t="s">
        <v>4923</v>
      </c>
      <c r="K781" s="48" t="s">
        <v>7133</v>
      </c>
      <c r="L781" s="52" t="s">
        <v>4935</v>
      </c>
      <c r="M781" s="52" t="s">
        <v>4927</v>
      </c>
      <c r="N781" s="52" t="s">
        <v>6130</v>
      </c>
      <c r="O781" s="48" t="s">
        <v>6136</v>
      </c>
      <c r="P781" s="52">
        <v>796</v>
      </c>
      <c r="Q781" s="52" t="s">
        <v>4930</v>
      </c>
      <c r="R781" s="48">
        <v>1</v>
      </c>
      <c r="S781" s="48">
        <v>39000</v>
      </c>
      <c r="T781" s="47">
        <f t="shared" ref="T781" si="279">R781*S781</f>
        <v>39000</v>
      </c>
      <c r="U781" s="47">
        <f t="shared" ref="U781" si="280">T781*1.12</f>
        <v>43680.000000000007</v>
      </c>
      <c r="V781" s="48"/>
      <c r="W781" s="48">
        <v>2015</v>
      </c>
      <c r="X781" s="48"/>
      <c r="Y781" s="54">
        <v>3</v>
      </c>
      <c r="Z781" s="88"/>
      <c r="AA781" s="88"/>
      <c r="AB781" s="88">
        <f>AA781*Z781</f>
        <v>0</v>
      </c>
    </row>
    <row r="782" spans="1:28" s="7" customFormat="1" ht="75.75" customHeight="1">
      <c r="A782" s="48" t="s">
        <v>6503</v>
      </c>
      <c r="B782" s="52" t="s">
        <v>4928</v>
      </c>
      <c r="C782" s="52" t="s">
        <v>7377</v>
      </c>
      <c r="D782" s="52" t="s">
        <v>7470</v>
      </c>
      <c r="E782" s="52" t="s">
        <v>7500</v>
      </c>
      <c r="F782" s="48" t="s">
        <v>7834</v>
      </c>
      <c r="G782" s="48" t="s">
        <v>7164</v>
      </c>
      <c r="H782" s="48">
        <v>0</v>
      </c>
      <c r="I782" s="52" t="s">
        <v>4922</v>
      </c>
      <c r="J782" s="52" t="s">
        <v>4923</v>
      </c>
      <c r="K782" s="48" t="s">
        <v>7133</v>
      </c>
      <c r="L782" s="52" t="s">
        <v>4935</v>
      </c>
      <c r="M782" s="52" t="s">
        <v>4927</v>
      </c>
      <c r="N782" s="52" t="s">
        <v>4929</v>
      </c>
      <c r="O782" s="48" t="s">
        <v>6136</v>
      </c>
      <c r="P782" s="52">
        <v>796</v>
      </c>
      <c r="Q782" s="52" t="s">
        <v>4930</v>
      </c>
      <c r="R782" s="48">
        <v>6</v>
      </c>
      <c r="S782" s="48">
        <v>8500</v>
      </c>
      <c r="T782" s="47">
        <v>0</v>
      </c>
      <c r="U782" s="47">
        <f t="shared" si="252"/>
        <v>0</v>
      </c>
      <c r="V782" s="48"/>
      <c r="W782" s="48">
        <v>2015</v>
      </c>
      <c r="X782" s="48">
        <v>14</v>
      </c>
      <c r="Y782" s="54">
        <v>3</v>
      </c>
      <c r="Z782" s="80"/>
      <c r="AA782" s="80"/>
      <c r="AB782" s="87"/>
    </row>
    <row r="783" spans="1:28" s="20" customFormat="1" ht="75.75" customHeight="1">
      <c r="A783" s="48" t="s">
        <v>1150</v>
      </c>
      <c r="B783" s="52" t="s">
        <v>4928</v>
      </c>
      <c r="C783" s="52" t="s">
        <v>7377</v>
      </c>
      <c r="D783" s="52" t="s">
        <v>7470</v>
      </c>
      <c r="E783" s="52" t="s">
        <v>7500</v>
      </c>
      <c r="F783" s="48" t="s">
        <v>7834</v>
      </c>
      <c r="G783" s="48" t="s">
        <v>7164</v>
      </c>
      <c r="H783" s="48">
        <v>0</v>
      </c>
      <c r="I783" s="52" t="s">
        <v>4922</v>
      </c>
      <c r="J783" s="52" t="s">
        <v>4923</v>
      </c>
      <c r="K783" s="48" t="s">
        <v>7133</v>
      </c>
      <c r="L783" s="52" t="s">
        <v>4935</v>
      </c>
      <c r="M783" s="52" t="s">
        <v>4927</v>
      </c>
      <c r="N783" s="52" t="s">
        <v>6130</v>
      </c>
      <c r="O783" s="48" t="s">
        <v>6136</v>
      </c>
      <c r="P783" s="52">
        <v>796</v>
      </c>
      <c r="Q783" s="52" t="s">
        <v>4930</v>
      </c>
      <c r="R783" s="48">
        <v>6</v>
      </c>
      <c r="S783" s="48">
        <v>8500</v>
      </c>
      <c r="T783" s="47">
        <f t="shared" ref="T783" si="281">R783*S783</f>
        <v>51000</v>
      </c>
      <c r="U783" s="47">
        <f t="shared" ref="U783" si="282">T783*1.12</f>
        <v>57120.000000000007</v>
      </c>
      <c r="V783" s="48"/>
      <c r="W783" s="48">
        <v>2015</v>
      </c>
      <c r="X783" s="48"/>
      <c r="Y783" s="54">
        <v>3</v>
      </c>
      <c r="Z783" s="88"/>
      <c r="AA783" s="88"/>
      <c r="AB783" s="88">
        <f>AA783*Z783</f>
        <v>0</v>
      </c>
    </row>
    <row r="784" spans="1:28" s="7" customFormat="1" ht="75.75" customHeight="1">
      <c r="A784" s="48" t="s">
        <v>6504</v>
      </c>
      <c r="B784" s="52" t="s">
        <v>4928</v>
      </c>
      <c r="C784" s="52" t="s">
        <v>7377</v>
      </c>
      <c r="D784" s="52" t="s">
        <v>7470</v>
      </c>
      <c r="E784" s="52" t="s">
        <v>7500</v>
      </c>
      <c r="F784" s="48" t="s">
        <v>7835</v>
      </c>
      <c r="G784" s="48" t="s">
        <v>7164</v>
      </c>
      <c r="H784" s="48">
        <v>0</v>
      </c>
      <c r="I784" s="52" t="s">
        <v>4922</v>
      </c>
      <c r="J784" s="52" t="s">
        <v>4923</v>
      </c>
      <c r="K784" s="48" t="s">
        <v>7133</v>
      </c>
      <c r="L784" s="52" t="s">
        <v>4935</v>
      </c>
      <c r="M784" s="52" t="s">
        <v>4927</v>
      </c>
      <c r="N784" s="52" t="s">
        <v>4929</v>
      </c>
      <c r="O784" s="48" t="s">
        <v>6136</v>
      </c>
      <c r="P784" s="52">
        <v>796</v>
      </c>
      <c r="Q784" s="52" t="s">
        <v>4930</v>
      </c>
      <c r="R784" s="48">
        <v>6</v>
      </c>
      <c r="S784" s="48">
        <v>8500</v>
      </c>
      <c r="T784" s="47">
        <v>0</v>
      </c>
      <c r="U784" s="47">
        <f t="shared" si="252"/>
        <v>0</v>
      </c>
      <c r="V784" s="48"/>
      <c r="W784" s="48">
        <v>2015</v>
      </c>
      <c r="X784" s="48">
        <v>14</v>
      </c>
      <c r="Y784" s="54">
        <v>3</v>
      </c>
      <c r="Z784" s="80"/>
      <c r="AA784" s="80"/>
      <c r="AB784" s="87"/>
    </row>
    <row r="785" spans="1:28" s="20" customFormat="1" ht="75.75" customHeight="1">
      <c r="A785" s="48" t="s">
        <v>10054</v>
      </c>
      <c r="B785" s="52" t="s">
        <v>4928</v>
      </c>
      <c r="C785" s="52" t="s">
        <v>7377</v>
      </c>
      <c r="D785" s="52" t="s">
        <v>7470</v>
      </c>
      <c r="E785" s="52" t="s">
        <v>7500</v>
      </c>
      <c r="F785" s="48" t="s">
        <v>7835</v>
      </c>
      <c r="G785" s="48" t="s">
        <v>7164</v>
      </c>
      <c r="H785" s="48">
        <v>0</v>
      </c>
      <c r="I785" s="52" t="s">
        <v>4922</v>
      </c>
      <c r="J785" s="52" t="s">
        <v>4923</v>
      </c>
      <c r="K785" s="48" t="s">
        <v>7133</v>
      </c>
      <c r="L785" s="52" t="s">
        <v>4935</v>
      </c>
      <c r="M785" s="52" t="s">
        <v>4927</v>
      </c>
      <c r="N785" s="52" t="s">
        <v>6130</v>
      </c>
      <c r="O785" s="48" t="s">
        <v>6136</v>
      </c>
      <c r="P785" s="52">
        <v>796</v>
      </c>
      <c r="Q785" s="52" t="s">
        <v>4930</v>
      </c>
      <c r="R785" s="48">
        <v>6</v>
      </c>
      <c r="S785" s="48">
        <v>8500</v>
      </c>
      <c r="T785" s="47">
        <f t="shared" ref="T785" si="283">R785*S785</f>
        <v>51000</v>
      </c>
      <c r="U785" s="47">
        <f t="shared" ref="U785" si="284">T785*1.12</f>
        <v>57120.000000000007</v>
      </c>
      <c r="V785" s="48"/>
      <c r="W785" s="48">
        <v>2015</v>
      </c>
      <c r="X785" s="48"/>
      <c r="Y785" s="54">
        <v>3</v>
      </c>
      <c r="Z785" s="88"/>
      <c r="AA785" s="88"/>
      <c r="AB785" s="88">
        <f>AA785*Z785</f>
        <v>0</v>
      </c>
    </row>
    <row r="786" spans="1:28" s="7" customFormat="1" ht="75.75" customHeight="1">
      <c r="A786" s="48" t="s">
        <v>6505</v>
      </c>
      <c r="B786" s="52" t="s">
        <v>4928</v>
      </c>
      <c r="C786" s="52" t="s">
        <v>7352</v>
      </c>
      <c r="D786" s="52" t="s">
        <v>7199</v>
      </c>
      <c r="E786" s="52" t="s">
        <v>7441</v>
      </c>
      <c r="F786" s="48" t="s">
        <v>4252</v>
      </c>
      <c r="G786" s="48" t="s">
        <v>7164</v>
      </c>
      <c r="H786" s="48">
        <v>0</v>
      </c>
      <c r="I786" s="52" t="s">
        <v>4922</v>
      </c>
      <c r="J786" s="52" t="s">
        <v>4923</v>
      </c>
      <c r="K786" s="48" t="s">
        <v>7133</v>
      </c>
      <c r="L786" s="52" t="s">
        <v>4935</v>
      </c>
      <c r="M786" s="52" t="s">
        <v>4927</v>
      </c>
      <c r="N786" s="52" t="s">
        <v>4929</v>
      </c>
      <c r="O786" s="48" t="s">
        <v>6136</v>
      </c>
      <c r="P786" s="52">
        <v>796</v>
      </c>
      <c r="Q786" s="52" t="s">
        <v>4930</v>
      </c>
      <c r="R786" s="48">
        <v>6</v>
      </c>
      <c r="S786" s="48">
        <v>8000</v>
      </c>
      <c r="T786" s="47">
        <v>0</v>
      </c>
      <c r="U786" s="47">
        <f t="shared" si="252"/>
        <v>0</v>
      </c>
      <c r="V786" s="48"/>
      <c r="W786" s="48">
        <v>2015</v>
      </c>
      <c r="X786" s="48">
        <v>14</v>
      </c>
      <c r="Y786" s="54">
        <v>3</v>
      </c>
      <c r="Z786" s="80"/>
      <c r="AA786" s="80"/>
      <c r="AB786" s="87"/>
    </row>
    <row r="787" spans="1:28" s="20" customFormat="1" ht="75.75" customHeight="1">
      <c r="A787" s="48" t="s">
        <v>10055</v>
      </c>
      <c r="B787" s="52" t="s">
        <v>4928</v>
      </c>
      <c r="C787" s="52" t="s">
        <v>7352</v>
      </c>
      <c r="D787" s="52" t="s">
        <v>7199</v>
      </c>
      <c r="E787" s="52" t="s">
        <v>7441</v>
      </c>
      <c r="F787" s="48" t="s">
        <v>4252</v>
      </c>
      <c r="G787" s="48" t="s">
        <v>7164</v>
      </c>
      <c r="H787" s="48">
        <v>0</v>
      </c>
      <c r="I787" s="52" t="s">
        <v>4922</v>
      </c>
      <c r="J787" s="52" t="s">
        <v>4923</v>
      </c>
      <c r="K787" s="48" t="s">
        <v>7133</v>
      </c>
      <c r="L787" s="52" t="s">
        <v>4935</v>
      </c>
      <c r="M787" s="52" t="s">
        <v>4927</v>
      </c>
      <c r="N787" s="52" t="s">
        <v>6130</v>
      </c>
      <c r="O787" s="48" t="s">
        <v>6136</v>
      </c>
      <c r="P787" s="52">
        <v>796</v>
      </c>
      <c r="Q787" s="52" t="s">
        <v>4930</v>
      </c>
      <c r="R787" s="48">
        <v>6</v>
      </c>
      <c r="S787" s="48">
        <v>8000</v>
      </c>
      <c r="T787" s="47">
        <f t="shared" ref="T787" si="285">R787*S787</f>
        <v>48000</v>
      </c>
      <c r="U787" s="47">
        <f t="shared" ref="U787" si="286">T787*1.12</f>
        <v>53760.000000000007</v>
      </c>
      <c r="V787" s="48"/>
      <c r="W787" s="48">
        <v>2015</v>
      </c>
      <c r="X787" s="48"/>
      <c r="Y787" s="54">
        <v>3</v>
      </c>
      <c r="Z787" s="88"/>
      <c r="AA787" s="88"/>
      <c r="AB787" s="88">
        <f>AA787*Z787</f>
        <v>0</v>
      </c>
    </row>
    <row r="788" spans="1:28" s="7" customFormat="1" ht="75.75" customHeight="1">
      <c r="A788" s="48" t="s">
        <v>6506</v>
      </c>
      <c r="B788" s="52" t="s">
        <v>4928</v>
      </c>
      <c r="C788" s="52" t="s">
        <v>7366</v>
      </c>
      <c r="D788" s="52" t="s">
        <v>7498</v>
      </c>
      <c r="E788" s="52" t="s">
        <v>7501</v>
      </c>
      <c r="F788" s="48" t="s">
        <v>4206</v>
      </c>
      <c r="G788" s="48" t="s">
        <v>7164</v>
      </c>
      <c r="H788" s="48">
        <v>0</v>
      </c>
      <c r="I788" s="52" t="s">
        <v>4922</v>
      </c>
      <c r="J788" s="52" t="s">
        <v>4923</v>
      </c>
      <c r="K788" s="48" t="s">
        <v>7133</v>
      </c>
      <c r="L788" s="52" t="s">
        <v>4935</v>
      </c>
      <c r="M788" s="52" t="s">
        <v>4927</v>
      </c>
      <c r="N788" s="52" t="s">
        <v>4929</v>
      </c>
      <c r="O788" s="48" t="s">
        <v>6136</v>
      </c>
      <c r="P788" s="52">
        <v>796</v>
      </c>
      <c r="Q788" s="52" t="s">
        <v>4930</v>
      </c>
      <c r="R788" s="48">
        <v>10</v>
      </c>
      <c r="S788" s="48">
        <v>1400</v>
      </c>
      <c r="T788" s="47">
        <v>0</v>
      </c>
      <c r="U788" s="47">
        <f t="shared" si="252"/>
        <v>0</v>
      </c>
      <c r="V788" s="48"/>
      <c r="W788" s="48">
        <v>2015</v>
      </c>
      <c r="X788" s="48">
        <v>14</v>
      </c>
      <c r="Y788" s="54">
        <v>3</v>
      </c>
      <c r="Z788" s="80"/>
      <c r="AA788" s="80"/>
      <c r="AB788" s="87"/>
    </row>
    <row r="789" spans="1:28" s="20" customFormat="1" ht="75.75" customHeight="1">
      <c r="A789" s="48" t="s">
        <v>10056</v>
      </c>
      <c r="B789" s="52" t="s">
        <v>4928</v>
      </c>
      <c r="C789" s="52" t="s">
        <v>7366</v>
      </c>
      <c r="D789" s="52" t="s">
        <v>7498</v>
      </c>
      <c r="E789" s="52" t="s">
        <v>7501</v>
      </c>
      <c r="F789" s="48" t="s">
        <v>4206</v>
      </c>
      <c r="G789" s="48" t="s">
        <v>7164</v>
      </c>
      <c r="H789" s="48">
        <v>0</v>
      </c>
      <c r="I789" s="52" t="s">
        <v>4922</v>
      </c>
      <c r="J789" s="52" t="s">
        <v>4923</v>
      </c>
      <c r="K789" s="48" t="s">
        <v>7133</v>
      </c>
      <c r="L789" s="52" t="s">
        <v>4935</v>
      </c>
      <c r="M789" s="52" t="s">
        <v>4927</v>
      </c>
      <c r="N789" s="52" t="s">
        <v>6130</v>
      </c>
      <c r="O789" s="48" t="s">
        <v>6136</v>
      </c>
      <c r="P789" s="52">
        <v>796</v>
      </c>
      <c r="Q789" s="52" t="s">
        <v>4930</v>
      </c>
      <c r="R789" s="48">
        <v>10</v>
      </c>
      <c r="S789" s="48">
        <v>1400</v>
      </c>
      <c r="T789" s="47">
        <f t="shared" ref="T789" si="287">R789*S789</f>
        <v>14000</v>
      </c>
      <c r="U789" s="47">
        <f t="shared" ref="U789" si="288">T789*1.12</f>
        <v>15680.000000000002</v>
      </c>
      <c r="V789" s="48"/>
      <c r="W789" s="48">
        <v>2015</v>
      </c>
      <c r="X789" s="48"/>
      <c r="Y789" s="54">
        <v>3</v>
      </c>
      <c r="Z789" s="88"/>
      <c r="AA789" s="88"/>
      <c r="AB789" s="88">
        <f>AA789*Z789</f>
        <v>0</v>
      </c>
    </row>
    <row r="790" spans="1:28" s="7" customFormat="1" ht="75.75" customHeight="1">
      <c r="A790" s="48" t="s">
        <v>6507</v>
      </c>
      <c r="B790" s="52" t="s">
        <v>4928</v>
      </c>
      <c r="C790" s="52" t="s">
        <v>7393</v>
      </c>
      <c r="D790" s="52" t="s">
        <v>7502</v>
      </c>
      <c r="E790" s="52" t="s">
        <v>7311</v>
      </c>
      <c r="F790" s="48" t="s">
        <v>4253</v>
      </c>
      <c r="G790" s="48" t="s">
        <v>7164</v>
      </c>
      <c r="H790" s="48">
        <v>0</v>
      </c>
      <c r="I790" s="52" t="s">
        <v>4922</v>
      </c>
      <c r="J790" s="52" t="s">
        <v>4923</v>
      </c>
      <c r="K790" s="48" t="s">
        <v>7133</v>
      </c>
      <c r="L790" s="52" t="s">
        <v>4935</v>
      </c>
      <c r="M790" s="52" t="s">
        <v>4927</v>
      </c>
      <c r="N790" s="52" t="s">
        <v>4929</v>
      </c>
      <c r="O790" s="48" t="s">
        <v>6136</v>
      </c>
      <c r="P790" s="52">
        <v>796</v>
      </c>
      <c r="Q790" s="52" t="s">
        <v>4930</v>
      </c>
      <c r="R790" s="48">
        <v>1</v>
      </c>
      <c r="S790" s="48">
        <v>22000</v>
      </c>
      <c r="T790" s="47">
        <v>0</v>
      </c>
      <c r="U790" s="47">
        <f t="shared" si="252"/>
        <v>0</v>
      </c>
      <c r="V790" s="48"/>
      <c r="W790" s="48">
        <v>2015</v>
      </c>
      <c r="X790" s="48">
        <v>14</v>
      </c>
      <c r="Y790" s="54">
        <v>3</v>
      </c>
      <c r="Z790" s="80"/>
      <c r="AA790" s="80"/>
      <c r="AB790" s="87"/>
    </row>
    <row r="791" spans="1:28" s="20" customFormat="1" ht="75.75" customHeight="1">
      <c r="A791" s="48" t="s">
        <v>10057</v>
      </c>
      <c r="B791" s="52" t="s">
        <v>4928</v>
      </c>
      <c r="C791" s="52" t="s">
        <v>7393</v>
      </c>
      <c r="D791" s="52" t="s">
        <v>7502</v>
      </c>
      <c r="E791" s="52" t="s">
        <v>7311</v>
      </c>
      <c r="F791" s="48" t="s">
        <v>4253</v>
      </c>
      <c r="G791" s="48" t="s">
        <v>7164</v>
      </c>
      <c r="H791" s="48">
        <v>0</v>
      </c>
      <c r="I791" s="52" t="s">
        <v>4922</v>
      </c>
      <c r="J791" s="52" t="s">
        <v>4923</v>
      </c>
      <c r="K791" s="48" t="s">
        <v>7133</v>
      </c>
      <c r="L791" s="52" t="s">
        <v>4935</v>
      </c>
      <c r="M791" s="52" t="s">
        <v>4927</v>
      </c>
      <c r="N791" s="52" t="s">
        <v>6130</v>
      </c>
      <c r="O791" s="48" t="s">
        <v>6136</v>
      </c>
      <c r="P791" s="52">
        <v>796</v>
      </c>
      <c r="Q791" s="52" t="s">
        <v>4930</v>
      </c>
      <c r="R791" s="48">
        <v>1</v>
      </c>
      <c r="S791" s="48">
        <v>22000</v>
      </c>
      <c r="T791" s="47">
        <f t="shared" ref="T791" si="289">R791*S791</f>
        <v>22000</v>
      </c>
      <c r="U791" s="47">
        <f t="shared" ref="U791" si="290">T791*1.12</f>
        <v>24640.000000000004</v>
      </c>
      <c r="V791" s="48"/>
      <c r="W791" s="48">
        <v>2015</v>
      </c>
      <c r="X791" s="48"/>
      <c r="Y791" s="54">
        <v>3</v>
      </c>
      <c r="Z791" s="88"/>
      <c r="AA791" s="88"/>
      <c r="AB791" s="88">
        <f>AA791*Z791</f>
        <v>0</v>
      </c>
    </row>
    <row r="792" spans="1:28" s="7" customFormat="1" ht="75.75" customHeight="1">
      <c r="A792" s="48" t="s">
        <v>6508</v>
      </c>
      <c r="B792" s="52" t="s">
        <v>4928</v>
      </c>
      <c r="C792" s="52" t="s">
        <v>7394</v>
      </c>
      <c r="D792" s="52" t="s">
        <v>7503</v>
      </c>
      <c r="E792" s="52" t="s">
        <v>7504</v>
      </c>
      <c r="F792" s="48" t="s">
        <v>4254</v>
      </c>
      <c r="G792" s="48" t="s">
        <v>7164</v>
      </c>
      <c r="H792" s="48">
        <v>0</v>
      </c>
      <c r="I792" s="52" t="s">
        <v>4922</v>
      </c>
      <c r="J792" s="52" t="s">
        <v>4923</v>
      </c>
      <c r="K792" s="48" t="s">
        <v>7133</v>
      </c>
      <c r="L792" s="52" t="s">
        <v>4935</v>
      </c>
      <c r="M792" s="52" t="s">
        <v>4927</v>
      </c>
      <c r="N792" s="52" t="s">
        <v>4929</v>
      </c>
      <c r="O792" s="48" t="s">
        <v>6136</v>
      </c>
      <c r="P792" s="52">
        <v>796</v>
      </c>
      <c r="Q792" s="52" t="s">
        <v>4930</v>
      </c>
      <c r="R792" s="48">
        <v>20</v>
      </c>
      <c r="S792" s="48">
        <v>6900</v>
      </c>
      <c r="T792" s="47">
        <v>0</v>
      </c>
      <c r="U792" s="47">
        <f t="shared" si="252"/>
        <v>0</v>
      </c>
      <c r="V792" s="48"/>
      <c r="W792" s="48">
        <v>2015</v>
      </c>
      <c r="X792" s="48">
        <v>14</v>
      </c>
      <c r="Y792" s="54">
        <v>3</v>
      </c>
      <c r="Z792" s="80"/>
      <c r="AA792" s="80"/>
      <c r="AB792" s="87"/>
    </row>
    <row r="793" spans="1:28" s="20" customFormat="1" ht="75.75" customHeight="1">
      <c r="A793" s="48" t="s">
        <v>10058</v>
      </c>
      <c r="B793" s="52" t="s">
        <v>4928</v>
      </c>
      <c r="C793" s="52" t="s">
        <v>7394</v>
      </c>
      <c r="D793" s="52" t="s">
        <v>7503</v>
      </c>
      <c r="E793" s="52" t="s">
        <v>7504</v>
      </c>
      <c r="F793" s="48" t="s">
        <v>4254</v>
      </c>
      <c r="G793" s="48" t="s">
        <v>7164</v>
      </c>
      <c r="H793" s="48">
        <v>0</v>
      </c>
      <c r="I793" s="52" t="s">
        <v>4922</v>
      </c>
      <c r="J793" s="52" t="s">
        <v>4923</v>
      </c>
      <c r="K793" s="48" t="s">
        <v>7133</v>
      </c>
      <c r="L793" s="52" t="s">
        <v>4935</v>
      </c>
      <c r="M793" s="52" t="s">
        <v>4927</v>
      </c>
      <c r="N793" s="52" t="s">
        <v>6130</v>
      </c>
      <c r="O793" s="48" t="s">
        <v>6136</v>
      </c>
      <c r="P793" s="52">
        <v>796</v>
      </c>
      <c r="Q793" s="52" t="s">
        <v>4930</v>
      </c>
      <c r="R793" s="48">
        <v>20</v>
      </c>
      <c r="S793" s="48">
        <v>6900</v>
      </c>
      <c r="T793" s="47">
        <f t="shared" ref="T793" si="291">R793*S793</f>
        <v>138000</v>
      </c>
      <c r="U793" s="47">
        <f t="shared" ref="U793" si="292">T793*1.12</f>
        <v>154560.00000000003</v>
      </c>
      <c r="V793" s="48"/>
      <c r="W793" s="48">
        <v>2015</v>
      </c>
      <c r="X793" s="48"/>
      <c r="Y793" s="54">
        <v>3</v>
      </c>
      <c r="Z793" s="88"/>
      <c r="AA793" s="88"/>
      <c r="AB793" s="88">
        <f>AA793*Z793</f>
        <v>0</v>
      </c>
    </row>
    <row r="794" spans="1:28" s="7" customFormat="1" ht="75.75" customHeight="1">
      <c r="A794" s="48" t="s">
        <v>6509</v>
      </c>
      <c r="B794" s="52" t="s">
        <v>4928</v>
      </c>
      <c r="C794" s="52" t="s">
        <v>7395</v>
      </c>
      <c r="D794" s="52" t="s">
        <v>5955</v>
      </c>
      <c r="E794" s="52" t="s">
        <v>5937</v>
      </c>
      <c r="F794" s="48" t="s">
        <v>4255</v>
      </c>
      <c r="G794" s="48" t="s">
        <v>7164</v>
      </c>
      <c r="H794" s="48">
        <v>0</v>
      </c>
      <c r="I794" s="52" t="s">
        <v>4922</v>
      </c>
      <c r="J794" s="52" t="s">
        <v>4923</v>
      </c>
      <c r="K794" s="48" t="s">
        <v>7133</v>
      </c>
      <c r="L794" s="52" t="s">
        <v>4935</v>
      </c>
      <c r="M794" s="52" t="s">
        <v>4927</v>
      </c>
      <c r="N794" s="52" t="s">
        <v>4929</v>
      </c>
      <c r="O794" s="48" t="s">
        <v>6136</v>
      </c>
      <c r="P794" s="52">
        <v>796</v>
      </c>
      <c r="Q794" s="52" t="s">
        <v>4930</v>
      </c>
      <c r="R794" s="48">
        <v>20</v>
      </c>
      <c r="S794" s="48">
        <v>10000</v>
      </c>
      <c r="T794" s="47">
        <v>0</v>
      </c>
      <c r="U794" s="47">
        <f t="shared" si="252"/>
        <v>0</v>
      </c>
      <c r="V794" s="48"/>
      <c r="W794" s="48">
        <v>2015</v>
      </c>
      <c r="X794" s="48">
        <v>14</v>
      </c>
      <c r="Y794" s="54">
        <v>3</v>
      </c>
      <c r="Z794" s="80"/>
      <c r="AA794" s="80"/>
      <c r="AB794" s="87"/>
    </row>
    <row r="795" spans="1:28" s="20" customFormat="1" ht="75.75" customHeight="1">
      <c r="A795" s="48" t="s">
        <v>10059</v>
      </c>
      <c r="B795" s="52" t="s">
        <v>4928</v>
      </c>
      <c r="C795" s="52" t="s">
        <v>7395</v>
      </c>
      <c r="D795" s="52" t="s">
        <v>5955</v>
      </c>
      <c r="E795" s="52" t="s">
        <v>5937</v>
      </c>
      <c r="F795" s="48" t="s">
        <v>4255</v>
      </c>
      <c r="G795" s="48" t="s">
        <v>7164</v>
      </c>
      <c r="H795" s="48">
        <v>0</v>
      </c>
      <c r="I795" s="52" t="s">
        <v>4922</v>
      </c>
      <c r="J795" s="52" t="s">
        <v>4923</v>
      </c>
      <c r="K795" s="48" t="s">
        <v>7133</v>
      </c>
      <c r="L795" s="52" t="s">
        <v>4935</v>
      </c>
      <c r="M795" s="52" t="s">
        <v>4927</v>
      </c>
      <c r="N795" s="52" t="s">
        <v>6130</v>
      </c>
      <c r="O795" s="48" t="s">
        <v>6136</v>
      </c>
      <c r="P795" s="52">
        <v>796</v>
      </c>
      <c r="Q795" s="52" t="s">
        <v>4930</v>
      </c>
      <c r="R795" s="48">
        <v>20</v>
      </c>
      <c r="S795" s="48">
        <v>10000</v>
      </c>
      <c r="T795" s="47">
        <f t="shared" ref="T795" si="293">R795*S795</f>
        <v>200000</v>
      </c>
      <c r="U795" s="47">
        <f t="shared" ref="U795" si="294">T795*1.12</f>
        <v>224000.00000000003</v>
      </c>
      <c r="V795" s="48"/>
      <c r="W795" s="48">
        <v>2015</v>
      </c>
      <c r="X795" s="48"/>
      <c r="Y795" s="54">
        <v>3</v>
      </c>
      <c r="Z795" s="88"/>
      <c r="AA795" s="88"/>
      <c r="AB795" s="88">
        <f>AA795*Z795</f>
        <v>0</v>
      </c>
    </row>
    <row r="796" spans="1:28" s="7" customFormat="1" ht="75.75" customHeight="1">
      <c r="A796" s="48" t="s">
        <v>6510</v>
      </c>
      <c r="B796" s="52" t="s">
        <v>4928</v>
      </c>
      <c r="C796" s="52" t="s">
        <v>7396</v>
      </c>
      <c r="D796" s="52" t="s">
        <v>7457</v>
      </c>
      <c r="E796" s="52" t="s">
        <v>7458</v>
      </c>
      <c r="F796" s="48" t="s">
        <v>7811</v>
      </c>
      <c r="G796" s="48" t="s">
        <v>7164</v>
      </c>
      <c r="H796" s="48">
        <v>0</v>
      </c>
      <c r="I796" s="52" t="s">
        <v>4922</v>
      </c>
      <c r="J796" s="52" t="s">
        <v>4923</v>
      </c>
      <c r="K796" s="48" t="s">
        <v>7133</v>
      </c>
      <c r="L796" s="52" t="s">
        <v>4935</v>
      </c>
      <c r="M796" s="52" t="s">
        <v>4927</v>
      </c>
      <c r="N796" s="52" t="s">
        <v>4929</v>
      </c>
      <c r="O796" s="48" t="s">
        <v>6136</v>
      </c>
      <c r="P796" s="52">
        <v>796</v>
      </c>
      <c r="Q796" s="52" t="s">
        <v>4930</v>
      </c>
      <c r="R796" s="48">
        <v>4</v>
      </c>
      <c r="S796" s="48">
        <v>15900</v>
      </c>
      <c r="T796" s="47">
        <v>0</v>
      </c>
      <c r="U796" s="47">
        <f t="shared" si="252"/>
        <v>0</v>
      </c>
      <c r="V796" s="48"/>
      <c r="W796" s="48">
        <v>2015</v>
      </c>
      <c r="X796" s="48">
        <v>14</v>
      </c>
      <c r="Y796" s="54">
        <v>3</v>
      </c>
      <c r="Z796" s="80"/>
      <c r="AA796" s="80"/>
      <c r="AB796" s="87"/>
    </row>
    <row r="797" spans="1:28" s="20" customFormat="1" ht="75.75" customHeight="1">
      <c r="A797" s="48" t="s">
        <v>1154</v>
      </c>
      <c r="B797" s="52" t="s">
        <v>4928</v>
      </c>
      <c r="C797" s="52" t="s">
        <v>7396</v>
      </c>
      <c r="D797" s="52" t="s">
        <v>7457</v>
      </c>
      <c r="E797" s="52" t="s">
        <v>7458</v>
      </c>
      <c r="F797" s="48" t="s">
        <v>7811</v>
      </c>
      <c r="G797" s="48" t="s">
        <v>7164</v>
      </c>
      <c r="H797" s="48">
        <v>0</v>
      </c>
      <c r="I797" s="52" t="s">
        <v>4922</v>
      </c>
      <c r="J797" s="52" t="s">
        <v>4923</v>
      </c>
      <c r="K797" s="48" t="s">
        <v>7133</v>
      </c>
      <c r="L797" s="52" t="s">
        <v>4935</v>
      </c>
      <c r="M797" s="52" t="s">
        <v>4927</v>
      </c>
      <c r="N797" s="52" t="s">
        <v>6130</v>
      </c>
      <c r="O797" s="48" t="s">
        <v>6136</v>
      </c>
      <c r="P797" s="52">
        <v>796</v>
      </c>
      <c r="Q797" s="52" t="s">
        <v>4930</v>
      </c>
      <c r="R797" s="48">
        <v>4</v>
      </c>
      <c r="S797" s="48">
        <v>15900</v>
      </c>
      <c r="T797" s="47">
        <f t="shared" ref="T797" si="295">R797*S797</f>
        <v>63600</v>
      </c>
      <c r="U797" s="47">
        <f t="shared" ref="U797" si="296">T797*1.12</f>
        <v>71232</v>
      </c>
      <c r="V797" s="48"/>
      <c r="W797" s="48">
        <v>2015</v>
      </c>
      <c r="X797" s="48"/>
      <c r="Y797" s="54">
        <v>3</v>
      </c>
      <c r="Z797" s="88"/>
      <c r="AA797" s="88"/>
      <c r="AB797" s="88">
        <f>AA797*Z797</f>
        <v>0</v>
      </c>
    </row>
    <row r="798" spans="1:28" s="7" customFormat="1" ht="75.75" customHeight="1">
      <c r="A798" s="48" t="s">
        <v>6511</v>
      </c>
      <c r="B798" s="52" t="s">
        <v>4928</v>
      </c>
      <c r="C798" s="52" t="s">
        <v>7397</v>
      </c>
      <c r="D798" s="52" t="s">
        <v>7518</v>
      </c>
      <c r="E798" s="52" t="s">
        <v>7519</v>
      </c>
      <c r="F798" s="48" t="s">
        <v>7810</v>
      </c>
      <c r="G798" s="48" t="s">
        <v>7164</v>
      </c>
      <c r="H798" s="48">
        <v>0</v>
      </c>
      <c r="I798" s="52" t="s">
        <v>4922</v>
      </c>
      <c r="J798" s="52" t="s">
        <v>4923</v>
      </c>
      <c r="K798" s="48" t="s">
        <v>7133</v>
      </c>
      <c r="L798" s="52" t="s">
        <v>4935</v>
      </c>
      <c r="M798" s="52" t="s">
        <v>4927</v>
      </c>
      <c r="N798" s="52" t="s">
        <v>4929</v>
      </c>
      <c r="O798" s="48" t="s">
        <v>6136</v>
      </c>
      <c r="P798" s="52">
        <v>796</v>
      </c>
      <c r="Q798" s="52" t="s">
        <v>4930</v>
      </c>
      <c r="R798" s="48">
        <v>24</v>
      </c>
      <c r="S798" s="48">
        <v>6000</v>
      </c>
      <c r="T798" s="47">
        <v>0</v>
      </c>
      <c r="U798" s="47">
        <f t="shared" si="252"/>
        <v>0</v>
      </c>
      <c r="V798" s="48"/>
      <c r="W798" s="48">
        <v>2015</v>
      </c>
      <c r="X798" s="48">
        <v>14</v>
      </c>
      <c r="Y798" s="54">
        <v>3</v>
      </c>
      <c r="Z798" s="80"/>
      <c r="AA798" s="80"/>
      <c r="AB798" s="87"/>
    </row>
    <row r="799" spans="1:28" s="20" customFormat="1" ht="75.75" customHeight="1">
      <c r="A799" s="48" t="s">
        <v>10060</v>
      </c>
      <c r="B799" s="52" t="s">
        <v>4928</v>
      </c>
      <c r="C799" s="52" t="s">
        <v>7397</v>
      </c>
      <c r="D799" s="52" t="s">
        <v>7518</v>
      </c>
      <c r="E799" s="52" t="s">
        <v>7519</v>
      </c>
      <c r="F799" s="48" t="s">
        <v>7810</v>
      </c>
      <c r="G799" s="48" t="s">
        <v>7164</v>
      </c>
      <c r="H799" s="48">
        <v>0</v>
      </c>
      <c r="I799" s="52" t="s">
        <v>4922</v>
      </c>
      <c r="J799" s="52" t="s">
        <v>4923</v>
      </c>
      <c r="K799" s="48" t="s">
        <v>7133</v>
      </c>
      <c r="L799" s="52" t="s">
        <v>4935</v>
      </c>
      <c r="M799" s="52" t="s">
        <v>4927</v>
      </c>
      <c r="N799" s="52" t="s">
        <v>6130</v>
      </c>
      <c r="O799" s="48" t="s">
        <v>6136</v>
      </c>
      <c r="P799" s="52">
        <v>796</v>
      </c>
      <c r="Q799" s="52" t="s">
        <v>4930</v>
      </c>
      <c r="R799" s="48">
        <v>24</v>
      </c>
      <c r="S799" s="48">
        <v>6000</v>
      </c>
      <c r="T799" s="47">
        <f t="shared" ref="T799" si="297">R799*S799</f>
        <v>144000</v>
      </c>
      <c r="U799" s="47">
        <f t="shared" ref="U799" si="298">T799*1.12</f>
        <v>161280.00000000003</v>
      </c>
      <c r="V799" s="48"/>
      <c r="W799" s="48">
        <v>2015</v>
      </c>
      <c r="X799" s="48"/>
      <c r="Y799" s="54">
        <v>3</v>
      </c>
      <c r="Z799" s="88"/>
      <c r="AA799" s="88"/>
      <c r="AB799" s="88">
        <f>AA799*Z799</f>
        <v>0</v>
      </c>
    </row>
    <row r="800" spans="1:28" s="7" customFormat="1" ht="75.75" customHeight="1">
      <c r="A800" s="48" t="s">
        <v>6512</v>
      </c>
      <c r="B800" s="52" t="s">
        <v>4928</v>
      </c>
      <c r="C800" s="52" t="s">
        <v>7361</v>
      </c>
      <c r="D800" s="52" t="s">
        <v>4268</v>
      </c>
      <c r="E800" s="52" t="s">
        <v>7505</v>
      </c>
      <c r="F800" s="48" t="s">
        <v>4214</v>
      </c>
      <c r="G800" s="48" t="s">
        <v>7164</v>
      </c>
      <c r="H800" s="48">
        <v>0</v>
      </c>
      <c r="I800" s="52" t="s">
        <v>4922</v>
      </c>
      <c r="J800" s="52" t="s">
        <v>4923</v>
      </c>
      <c r="K800" s="48" t="s">
        <v>7133</v>
      </c>
      <c r="L800" s="52" t="s">
        <v>4935</v>
      </c>
      <c r="M800" s="52" t="s">
        <v>4927</v>
      </c>
      <c r="N800" s="52" t="s">
        <v>4929</v>
      </c>
      <c r="O800" s="48" t="s">
        <v>6136</v>
      </c>
      <c r="P800" s="52">
        <v>796</v>
      </c>
      <c r="Q800" s="52" t="s">
        <v>4930</v>
      </c>
      <c r="R800" s="48">
        <v>10</v>
      </c>
      <c r="S800" s="48">
        <v>2500</v>
      </c>
      <c r="T800" s="47">
        <v>0</v>
      </c>
      <c r="U800" s="47">
        <f t="shared" si="252"/>
        <v>0</v>
      </c>
      <c r="V800" s="48"/>
      <c r="W800" s="48">
        <v>2015</v>
      </c>
      <c r="X800" s="48">
        <v>14</v>
      </c>
      <c r="Y800" s="54">
        <v>3</v>
      </c>
      <c r="Z800" s="80"/>
      <c r="AA800" s="80"/>
      <c r="AB800" s="87"/>
    </row>
    <row r="801" spans="1:28" s="20" customFormat="1" ht="75.75" customHeight="1">
      <c r="A801" s="48" t="s">
        <v>10061</v>
      </c>
      <c r="B801" s="52" t="s">
        <v>4928</v>
      </c>
      <c r="C801" s="52" t="s">
        <v>7361</v>
      </c>
      <c r="D801" s="52" t="s">
        <v>4268</v>
      </c>
      <c r="E801" s="52" t="s">
        <v>7505</v>
      </c>
      <c r="F801" s="48" t="s">
        <v>4214</v>
      </c>
      <c r="G801" s="48" t="s">
        <v>7164</v>
      </c>
      <c r="H801" s="48">
        <v>0</v>
      </c>
      <c r="I801" s="52" t="s">
        <v>4922</v>
      </c>
      <c r="J801" s="52" t="s">
        <v>4923</v>
      </c>
      <c r="K801" s="48" t="s">
        <v>7133</v>
      </c>
      <c r="L801" s="52" t="s">
        <v>4935</v>
      </c>
      <c r="M801" s="52" t="s">
        <v>4927</v>
      </c>
      <c r="N801" s="52" t="s">
        <v>6130</v>
      </c>
      <c r="O801" s="48" t="s">
        <v>6136</v>
      </c>
      <c r="P801" s="52">
        <v>796</v>
      </c>
      <c r="Q801" s="52" t="s">
        <v>4930</v>
      </c>
      <c r="R801" s="48">
        <v>10</v>
      </c>
      <c r="S801" s="48">
        <v>2500</v>
      </c>
      <c r="T801" s="47">
        <f t="shared" ref="T801" si="299">R801*S801</f>
        <v>25000</v>
      </c>
      <c r="U801" s="47">
        <f t="shared" ref="U801" si="300">T801*1.12</f>
        <v>28000.000000000004</v>
      </c>
      <c r="V801" s="48"/>
      <c r="W801" s="48">
        <v>2015</v>
      </c>
      <c r="X801" s="48"/>
      <c r="Y801" s="54">
        <v>3</v>
      </c>
      <c r="Z801" s="88"/>
      <c r="AA801" s="88"/>
      <c r="AB801" s="88">
        <f>AA801*Z801</f>
        <v>0</v>
      </c>
    </row>
    <row r="802" spans="1:28" s="7" customFormat="1" ht="75.75" customHeight="1">
      <c r="A802" s="48" t="s">
        <v>6513</v>
      </c>
      <c r="B802" s="52" t="s">
        <v>4928</v>
      </c>
      <c r="C802" s="52" t="s">
        <v>7361</v>
      </c>
      <c r="D802" s="52" t="s">
        <v>4268</v>
      </c>
      <c r="E802" s="52" t="s">
        <v>7505</v>
      </c>
      <c r="F802" s="48" t="s">
        <v>7812</v>
      </c>
      <c r="G802" s="48" t="s">
        <v>7164</v>
      </c>
      <c r="H802" s="48">
        <v>0</v>
      </c>
      <c r="I802" s="52" t="s">
        <v>4922</v>
      </c>
      <c r="J802" s="52" t="s">
        <v>4923</v>
      </c>
      <c r="K802" s="48" t="s">
        <v>7133</v>
      </c>
      <c r="L802" s="52" t="s">
        <v>4935</v>
      </c>
      <c r="M802" s="52" t="s">
        <v>4927</v>
      </c>
      <c r="N802" s="52" t="s">
        <v>4929</v>
      </c>
      <c r="O802" s="48" t="s">
        <v>6136</v>
      </c>
      <c r="P802" s="52">
        <v>796</v>
      </c>
      <c r="Q802" s="52" t="s">
        <v>4930</v>
      </c>
      <c r="R802" s="48">
        <v>10</v>
      </c>
      <c r="S802" s="48">
        <v>2500</v>
      </c>
      <c r="T802" s="47">
        <v>0</v>
      </c>
      <c r="U802" s="47">
        <f t="shared" si="252"/>
        <v>0</v>
      </c>
      <c r="V802" s="48"/>
      <c r="W802" s="48">
        <v>2015</v>
      </c>
      <c r="X802" s="48">
        <v>14</v>
      </c>
      <c r="Y802" s="54">
        <v>3</v>
      </c>
      <c r="Z802" s="80"/>
      <c r="AA802" s="80"/>
      <c r="AB802" s="87"/>
    </row>
    <row r="803" spans="1:28" s="20" customFormat="1" ht="75.75" customHeight="1">
      <c r="A803" s="48" t="s">
        <v>10062</v>
      </c>
      <c r="B803" s="52" t="s">
        <v>4928</v>
      </c>
      <c r="C803" s="52" t="s">
        <v>7361</v>
      </c>
      <c r="D803" s="52" t="s">
        <v>4268</v>
      </c>
      <c r="E803" s="52" t="s">
        <v>7505</v>
      </c>
      <c r="F803" s="48" t="s">
        <v>7812</v>
      </c>
      <c r="G803" s="48" t="s">
        <v>7164</v>
      </c>
      <c r="H803" s="48">
        <v>0</v>
      </c>
      <c r="I803" s="52" t="s">
        <v>4922</v>
      </c>
      <c r="J803" s="52" t="s">
        <v>4923</v>
      </c>
      <c r="K803" s="48" t="s">
        <v>7133</v>
      </c>
      <c r="L803" s="52" t="s">
        <v>4935</v>
      </c>
      <c r="M803" s="52" t="s">
        <v>4927</v>
      </c>
      <c r="N803" s="52" t="s">
        <v>6130</v>
      </c>
      <c r="O803" s="48" t="s">
        <v>6136</v>
      </c>
      <c r="P803" s="52">
        <v>796</v>
      </c>
      <c r="Q803" s="52" t="s">
        <v>4930</v>
      </c>
      <c r="R803" s="48">
        <v>10</v>
      </c>
      <c r="S803" s="48">
        <v>2500</v>
      </c>
      <c r="T803" s="47">
        <f t="shared" ref="T803" si="301">R803*S803</f>
        <v>25000</v>
      </c>
      <c r="U803" s="47">
        <f t="shared" ref="U803" si="302">T803*1.12</f>
        <v>28000.000000000004</v>
      </c>
      <c r="V803" s="48"/>
      <c r="W803" s="48">
        <v>2015</v>
      </c>
      <c r="X803" s="48"/>
      <c r="Y803" s="54">
        <v>3</v>
      </c>
      <c r="Z803" s="88"/>
      <c r="AA803" s="88"/>
      <c r="AB803" s="88">
        <f>AA803*Z803</f>
        <v>0</v>
      </c>
    </row>
    <row r="804" spans="1:28" s="7" customFormat="1" ht="75.75" customHeight="1">
      <c r="A804" s="48" t="s">
        <v>6514</v>
      </c>
      <c r="B804" s="52" t="s">
        <v>4928</v>
      </c>
      <c r="C804" s="52" t="s">
        <v>7398</v>
      </c>
      <c r="D804" s="52" t="s">
        <v>7289</v>
      </c>
      <c r="E804" s="52" t="s">
        <v>7520</v>
      </c>
      <c r="F804" s="48" t="s">
        <v>7813</v>
      </c>
      <c r="G804" s="48" t="s">
        <v>7164</v>
      </c>
      <c r="H804" s="48">
        <v>0</v>
      </c>
      <c r="I804" s="52" t="s">
        <v>4922</v>
      </c>
      <c r="J804" s="52" t="s">
        <v>4923</v>
      </c>
      <c r="K804" s="48" t="s">
        <v>7133</v>
      </c>
      <c r="L804" s="52" t="s">
        <v>4935</v>
      </c>
      <c r="M804" s="52" t="s">
        <v>4927</v>
      </c>
      <c r="N804" s="52" t="s">
        <v>4929</v>
      </c>
      <c r="O804" s="48" t="s">
        <v>6136</v>
      </c>
      <c r="P804" s="52">
        <v>796</v>
      </c>
      <c r="Q804" s="52" t="s">
        <v>4930</v>
      </c>
      <c r="R804" s="48">
        <v>40</v>
      </c>
      <c r="S804" s="48">
        <v>2000</v>
      </c>
      <c r="T804" s="47">
        <v>0</v>
      </c>
      <c r="U804" s="47">
        <f t="shared" si="252"/>
        <v>0</v>
      </c>
      <c r="V804" s="48"/>
      <c r="W804" s="48">
        <v>2015</v>
      </c>
      <c r="X804" s="48">
        <v>14</v>
      </c>
      <c r="Y804" s="54">
        <v>3</v>
      </c>
      <c r="Z804" s="80"/>
      <c r="AA804" s="80"/>
      <c r="AB804" s="87"/>
    </row>
    <row r="805" spans="1:28" s="20" customFormat="1" ht="75.75" customHeight="1">
      <c r="A805" s="48" t="s">
        <v>10063</v>
      </c>
      <c r="B805" s="52" t="s">
        <v>4928</v>
      </c>
      <c r="C805" s="52" t="s">
        <v>7398</v>
      </c>
      <c r="D805" s="52" t="s">
        <v>7289</v>
      </c>
      <c r="E805" s="52" t="s">
        <v>7520</v>
      </c>
      <c r="F805" s="48" t="s">
        <v>7813</v>
      </c>
      <c r="G805" s="48" t="s">
        <v>7164</v>
      </c>
      <c r="H805" s="48">
        <v>0</v>
      </c>
      <c r="I805" s="52" t="s">
        <v>4922</v>
      </c>
      <c r="J805" s="52" t="s">
        <v>4923</v>
      </c>
      <c r="K805" s="48" t="s">
        <v>7133</v>
      </c>
      <c r="L805" s="52" t="s">
        <v>4935</v>
      </c>
      <c r="M805" s="52" t="s">
        <v>4927</v>
      </c>
      <c r="N805" s="52" t="s">
        <v>6130</v>
      </c>
      <c r="O805" s="48" t="s">
        <v>6136</v>
      </c>
      <c r="P805" s="52">
        <v>796</v>
      </c>
      <c r="Q805" s="52" t="s">
        <v>4930</v>
      </c>
      <c r="R805" s="48">
        <v>40</v>
      </c>
      <c r="S805" s="48">
        <v>2000</v>
      </c>
      <c r="T805" s="47">
        <f t="shared" ref="T805" si="303">R805*S805</f>
        <v>80000</v>
      </c>
      <c r="U805" s="47">
        <f t="shared" ref="U805" si="304">T805*1.12</f>
        <v>89600.000000000015</v>
      </c>
      <c r="V805" s="48"/>
      <c r="W805" s="48">
        <v>2015</v>
      </c>
      <c r="X805" s="48"/>
      <c r="Y805" s="54">
        <v>3</v>
      </c>
      <c r="Z805" s="88"/>
      <c r="AA805" s="88"/>
      <c r="AB805" s="88">
        <f>AA805*Z805</f>
        <v>0</v>
      </c>
    </row>
    <row r="806" spans="1:28" s="7" customFormat="1" ht="75.75" customHeight="1">
      <c r="A806" s="48" t="s">
        <v>6515</v>
      </c>
      <c r="B806" s="52" t="s">
        <v>4928</v>
      </c>
      <c r="C806" s="52" t="s">
        <v>7383</v>
      </c>
      <c r="D806" s="52" t="s">
        <v>5897</v>
      </c>
      <c r="E806" s="52" t="s">
        <v>7479</v>
      </c>
      <c r="F806" s="48" t="s">
        <v>7814</v>
      </c>
      <c r="G806" s="48" t="s">
        <v>7164</v>
      </c>
      <c r="H806" s="48">
        <v>0</v>
      </c>
      <c r="I806" s="52" t="s">
        <v>4922</v>
      </c>
      <c r="J806" s="52" t="s">
        <v>4923</v>
      </c>
      <c r="K806" s="48" t="s">
        <v>7133</v>
      </c>
      <c r="L806" s="52" t="s">
        <v>4935</v>
      </c>
      <c r="M806" s="52" t="s">
        <v>4927</v>
      </c>
      <c r="N806" s="52" t="s">
        <v>4929</v>
      </c>
      <c r="O806" s="48" t="s">
        <v>6136</v>
      </c>
      <c r="P806" s="52">
        <v>796</v>
      </c>
      <c r="Q806" s="52" t="s">
        <v>4930</v>
      </c>
      <c r="R806" s="48">
        <v>2</v>
      </c>
      <c r="S806" s="48">
        <v>63000</v>
      </c>
      <c r="T806" s="47">
        <v>0</v>
      </c>
      <c r="U806" s="47">
        <f t="shared" si="252"/>
        <v>0</v>
      </c>
      <c r="V806" s="48"/>
      <c r="W806" s="48">
        <v>2015</v>
      </c>
      <c r="X806" s="48">
        <v>14</v>
      </c>
      <c r="Y806" s="54">
        <v>3</v>
      </c>
      <c r="Z806" s="80"/>
      <c r="AA806" s="80"/>
      <c r="AB806" s="87"/>
    </row>
    <row r="807" spans="1:28" s="20" customFormat="1" ht="75.75" customHeight="1">
      <c r="A807" s="48" t="s">
        <v>10064</v>
      </c>
      <c r="B807" s="52" t="s">
        <v>4928</v>
      </c>
      <c r="C807" s="52" t="s">
        <v>7383</v>
      </c>
      <c r="D807" s="52" t="s">
        <v>5897</v>
      </c>
      <c r="E807" s="52" t="s">
        <v>7479</v>
      </c>
      <c r="F807" s="48" t="s">
        <v>7814</v>
      </c>
      <c r="G807" s="48" t="s">
        <v>7164</v>
      </c>
      <c r="H807" s="48">
        <v>0</v>
      </c>
      <c r="I807" s="52" t="s">
        <v>4922</v>
      </c>
      <c r="J807" s="52" t="s">
        <v>4923</v>
      </c>
      <c r="K807" s="48" t="s">
        <v>7133</v>
      </c>
      <c r="L807" s="52" t="s">
        <v>4935</v>
      </c>
      <c r="M807" s="52" t="s">
        <v>4927</v>
      </c>
      <c r="N807" s="52" t="s">
        <v>6130</v>
      </c>
      <c r="O807" s="48" t="s">
        <v>6136</v>
      </c>
      <c r="P807" s="52">
        <v>796</v>
      </c>
      <c r="Q807" s="52" t="s">
        <v>4930</v>
      </c>
      <c r="R807" s="48">
        <v>2</v>
      </c>
      <c r="S807" s="48">
        <v>63000</v>
      </c>
      <c r="T807" s="47">
        <f t="shared" ref="T807" si="305">R807*S807</f>
        <v>126000</v>
      </c>
      <c r="U807" s="47">
        <f t="shared" ref="U807" si="306">T807*1.12</f>
        <v>141120</v>
      </c>
      <c r="V807" s="48"/>
      <c r="W807" s="48">
        <v>2015</v>
      </c>
      <c r="X807" s="48"/>
      <c r="Y807" s="54">
        <v>3</v>
      </c>
      <c r="Z807" s="88"/>
      <c r="AA807" s="88"/>
      <c r="AB807" s="88">
        <f>AA807*Z807</f>
        <v>0</v>
      </c>
    </row>
    <row r="808" spans="1:28" s="7" customFormat="1" ht="75.75" customHeight="1">
      <c r="A808" s="48" t="s">
        <v>6516</v>
      </c>
      <c r="B808" s="52" t="s">
        <v>4928</v>
      </c>
      <c r="C808" s="52" t="s">
        <v>7374</v>
      </c>
      <c r="D808" s="52" t="s">
        <v>5930</v>
      </c>
      <c r="E808" s="52" t="s">
        <v>7478</v>
      </c>
      <c r="F808" s="48" t="s">
        <v>7815</v>
      </c>
      <c r="G808" s="48" t="s">
        <v>7164</v>
      </c>
      <c r="H808" s="48">
        <v>0</v>
      </c>
      <c r="I808" s="52" t="s">
        <v>4922</v>
      </c>
      <c r="J808" s="52" t="s">
        <v>4923</v>
      </c>
      <c r="K808" s="48" t="s">
        <v>7133</v>
      </c>
      <c r="L808" s="52" t="s">
        <v>4935</v>
      </c>
      <c r="M808" s="52" t="s">
        <v>4927</v>
      </c>
      <c r="N808" s="52" t="s">
        <v>4929</v>
      </c>
      <c r="O808" s="48" t="s">
        <v>6136</v>
      </c>
      <c r="P808" s="52">
        <v>796</v>
      </c>
      <c r="Q808" s="52" t="s">
        <v>4930</v>
      </c>
      <c r="R808" s="48">
        <v>12</v>
      </c>
      <c r="S808" s="48">
        <v>9000</v>
      </c>
      <c r="T808" s="47">
        <v>0</v>
      </c>
      <c r="U808" s="47">
        <f t="shared" si="252"/>
        <v>0</v>
      </c>
      <c r="V808" s="48"/>
      <c r="W808" s="48">
        <v>2015</v>
      </c>
      <c r="X808" s="48">
        <v>14</v>
      </c>
      <c r="Y808" s="54">
        <v>3</v>
      </c>
      <c r="Z808" s="80"/>
      <c r="AA808" s="80"/>
      <c r="AB808" s="87"/>
    </row>
    <row r="809" spans="1:28" s="20" customFormat="1" ht="75.75" customHeight="1">
      <c r="A809" s="48" t="s">
        <v>10065</v>
      </c>
      <c r="B809" s="52" t="s">
        <v>4928</v>
      </c>
      <c r="C809" s="52" t="s">
        <v>7374</v>
      </c>
      <c r="D809" s="52" t="s">
        <v>5930</v>
      </c>
      <c r="E809" s="52" t="s">
        <v>7478</v>
      </c>
      <c r="F809" s="48" t="s">
        <v>7815</v>
      </c>
      <c r="G809" s="48" t="s">
        <v>7164</v>
      </c>
      <c r="H809" s="48">
        <v>0</v>
      </c>
      <c r="I809" s="52" t="s">
        <v>4922</v>
      </c>
      <c r="J809" s="52" t="s">
        <v>4923</v>
      </c>
      <c r="K809" s="48" t="s">
        <v>7133</v>
      </c>
      <c r="L809" s="52" t="s">
        <v>4935</v>
      </c>
      <c r="M809" s="52" t="s">
        <v>4927</v>
      </c>
      <c r="N809" s="52" t="s">
        <v>6130</v>
      </c>
      <c r="O809" s="48" t="s">
        <v>6136</v>
      </c>
      <c r="P809" s="52">
        <v>796</v>
      </c>
      <c r="Q809" s="52" t="s">
        <v>4930</v>
      </c>
      <c r="R809" s="48">
        <v>12</v>
      </c>
      <c r="S809" s="48">
        <v>9000</v>
      </c>
      <c r="T809" s="47">
        <f t="shared" ref="T809" si="307">R809*S809</f>
        <v>108000</v>
      </c>
      <c r="U809" s="47">
        <f t="shared" ref="U809" si="308">T809*1.12</f>
        <v>120960.00000000001</v>
      </c>
      <c r="V809" s="48"/>
      <c r="W809" s="48">
        <v>2015</v>
      </c>
      <c r="X809" s="48"/>
      <c r="Y809" s="54">
        <v>3</v>
      </c>
      <c r="Z809" s="88"/>
      <c r="AA809" s="88"/>
      <c r="AB809" s="88">
        <f>AA809*Z809</f>
        <v>0</v>
      </c>
    </row>
    <row r="810" spans="1:28" s="7" customFormat="1" ht="75.75" customHeight="1">
      <c r="A810" s="48" t="s">
        <v>6517</v>
      </c>
      <c r="B810" s="52" t="s">
        <v>4928</v>
      </c>
      <c r="C810" s="52" t="s">
        <v>7399</v>
      </c>
      <c r="D810" s="52" t="s">
        <v>7521</v>
      </c>
      <c r="E810" s="52" t="s">
        <v>7522</v>
      </c>
      <c r="F810" s="48" t="s">
        <v>7816</v>
      </c>
      <c r="G810" s="48" t="s">
        <v>7164</v>
      </c>
      <c r="H810" s="48">
        <v>0</v>
      </c>
      <c r="I810" s="52" t="s">
        <v>4922</v>
      </c>
      <c r="J810" s="52" t="s">
        <v>4923</v>
      </c>
      <c r="K810" s="48" t="s">
        <v>7133</v>
      </c>
      <c r="L810" s="52" t="s">
        <v>4935</v>
      </c>
      <c r="M810" s="52" t="s">
        <v>4927</v>
      </c>
      <c r="N810" s="52" t="s">
        <v>4929</v>
      </c>
      <c r="O810" s="48" t="s">
        <v>6136</v>
      </c>
      <c r="P810" s="52">
        <v>796</v>
      </c>
      <c r="Q810" s="52" t="s">
        <v>4930</v>
      </c>
      <c r="R810" s="48">
        <v>70</v>
      </c>
      <c r="S810" s="48">
        <v>4800</v>
      </c>
      <c r="T810" s="47">
        <v>0</v>
      </c>
      <c r="U810" s="47">
        <f t="shared" si="252"/>
        <v>0</v>
      </c>
      <c r="V810" s="48"/>
      <c r="W810" s="48">
        <v>2015</v>
      </c>
      <c r="X810" s="48">
        <v>14</v>
      </c>
      <c r="Y810" s="54">
        <v>3</v>
      </c>
      <c r="Z810" s="80"/>
      <c r="AA810" s="80"/>
      <c r="AB810" s="87"/>
    </row>
    <row r="811" spans="1:28" s="20" customFormat="1" ht="75.75" customHeight="1">
      <c r="A811" s="48" t="s">
        <v>1155</v>
      </c>
      <c r="B811" s="52" t="s">
        <v>4928</v>
      </c>
      <c r="C811" s="52" t="s">
        <v>7399</v>
      </c>
      <c r="D811" s="52" t="s">
        <v>7521</v>
      </c>
      <c r="E811" s="52" t="s">
        <v>7522</v>
      </c>
      <c r="F811" s="48" t="s">
        <v>7816</v>
      </c>
      <c r="G811" s="48" t="s">
        <v>7164</v>
      </c>
      <c r="H811" s="48">
        <v>0</v>
      </c>
      <c r="I811" s="52" t="s">
        <v>4922</v>
      </c>
      <c r="J811" s="52" t="s">
        <v>4923</v>
      </c>
      <c r="K811" s="48" t="s">
        <v>7133</v>
      </c>
      <c r="L811" s="52" t="s">
        <v>4935</v>
      </c>
      <c r="M811" s="52" t="s">
        <v>4927</v>
      </c>
      <c r="N811" s="52" t="s">
        <v>6130</v>
      </c>
      <c r="O811" s="48" t="s">
        <v>6136</v>
      </c>
      <c r="P811" s="52">
        <v>796</v>
      </c>
      <c r="Q811" s="52" t="s">
        <v>4930</v>
      </c>
      <c r="R811" s="48">
        <v>70</v>
      </c>
      <c r="S811" s="48">
        <v>4800</v>
      </c>
      <c r="T811" s="47">
        <f t="shared" ref="T811" si="309">R811*S811</f>
        <v>336000</v>
      </c>
      <c r="U811" s="47">
        <f t="shared" ref="U811" si="310">T811*1.12</f>
        <v>376320.00000000006</v>
      </c>
      <c r="V811" s="48"/>
      <c r="W811" s="48">
        <v>2015</v>
      </c>
      <c r="X811" s="48"/>
      <c r="Y811" s="54">
        <v>3</v>
      </c>
      <c r="Z811" s="88"/>
      <c r="AA811" s="88"/>
      <c r="AB811" s="88">
        <f>AA811*Z811</f>
        <v>0</v>
      </c>
    </row>
    <row r="812" spans="1:28" s="7" customFormat="1" ht="75.75" customHeight="1">
      <c r="A812" s="48" t="s">
        <v>6518</v>
      </c>
      <c r="B812" s="52" t="s">
        <v>4928</v>
      </c>
      <c r="C812" s="52" t="s">
        <v>7399</v>
      </c>
      <c r="D812" s="52" t="s">
        <v>7521</v>
      </c>
      <c r="E812" s="52" t="s">
        <v>7522</v>
      </c>
      <c r="F812" s="48" t="s">
        <v>7817</v>
      </c>
      <c r="G812" s="48" t="s">
        <v>7164</v>
      </c>
      <c r="H812" s="48">
        <v>0</v>
      </c>
      <c r="I812" s="52" t="s">
        <v>4922</v>
      </c>
      <c r="J812" s="52" t="s">
        <v>4923</v>
      </c>
      <c r="K812" s="48" t="s">
        <v>7133</v>
      </c>
      <c r="L812" s="52" t="s">
        <v>4935</v>
      </c>
      <c r="M812" s="52" t="s">
        <v>4927</v>
      </c>
      <c r="N812" s="52" t="s">
        <v>4929</v>
      </c>
      <c r="O812" s="48" t="s">
        <v>6136</v>
      </c>
      <c r="P812" s="52">
        <v>796</v>
      </c>
      <c r="Q812" s="52" t="s">
        <v>4930</v>
      </c>
      <c r="R812" s="48">
        <v>66</v>
      </c>
      <c r="S812" s="48">
        <v>4800</v>
      </c>
      <c r="T812" s="47">
        <v>0</v>
      </c>
      <c r="U812" s="47">
        <f t="shared" si="252"/>
        <v>0</v>
      </c>
      <c r="V812" s="48"/>
      <c r="W812" s="48">
        <v>2015</v>
      </c>
      <c r="X812" s="48">
        <v>14</v>
      </c>
      <c r="Y812" s="54">
        <v>3</v>
      </c>
      <c r="Z812" s="80"/>
      <c r="AA812" s="80"/>
      <c r="AB812" s="87"/>
    </row>
    <row r="813" spans="1:28" s="20" customFormat="1" ht="75.75" customHeight="1">
      <c r="A813" s="48" t="s">
        <v>10066</v>
      </c>
      <c r="B813" s="52" t="s">
        <v>4928</v>
      </c>
      <c r="C813" s="52" t="s">
        <v>7399</v>
      </c>
      <c r="D813" s="52" t="s">
        <v>7521</v>
      </c>
      <c r="E813" s="52" t="s">
        <v>7522</v>
      </c>
      <c r="F813" s="48" t="s">
        <v>7817</v>
      </c>
      <c r="G813" s="48" t="s">
        <v>7164</v>
      </c>
      <c r="H813" s="48">
        <v>0</v>
      </c>
      <c r="I813" s="52" t="s">
        <v>4922</v>
      </c>
      <c r="J813" s="52" t="s">
        <v>4923</v>
      </c>
      <c r="K813" s="48" t="s">
        <v>7133</v>
      </c>
      <c r="L813" s="52" t="s">
        <v>4935</v>
      </c>
      <c r="M813" s="52" t="s">
        <v>4927</v>
      </c>
      <c r="N813" s="52" t="s">
        <v>6130</v>
      </c>
      <c r="O813" s="48" t="s">
        <v>6136</v>
      </c>
      <c r="P813" s="52">
        <v>796</v>
      </c>
      <c r="Q813" s="52" t="s">
        <v>4930</v>
      </c>
      <c r="R813" s="48">
        <v>66</v>
      </c>
      <c r="S813" s="48">
        <v>4800</v>
      </c>
      <c r="T813" s="47">
        <f t="shared" ref="T813" si="311">R813*S813</f>
        <v>316800</v>
      </c>
      <c r="U813" s="47">
        <f t="shared" ref="U813" si="312">T813*1.12</f>
        <v>354816.00000000006</v>
      </c>
      <c r="V813" s="48"/>
      <c r="W813" s="48">
        <v>2015</v>
      </c>
      <c r="X813" s="48"/>
      <c r="Y813" s="54">
        <v>3</v>
      </c>
      <c r="Z813" s="88"/>
      <c r="AA813" s="88"/>
      <c r="AB813" s="88">
        <f>AA813*Z813</f>
        <v>0</v>
      </c>
    </row>
    <row r="814" spans="1:28" s="7" customFormat="1" ht="75.75" customHeight="1">
      <c r="A814" s="48" t="s">
        <v>6519</v>
      </c>
      <c r="B814" s="52" t="s">
        <v>4928</v>
      </c>
      <c r="C814" s="52" t="s">
        <v>7400</v>
      </c>
      <c r="D814" s="52" t="s">
        <v>7459</v>
      </c>
      <c r="E814" s="52" t="s">
        <v>7523</v>
      </c>
      <c r="F814" s="48" t="s">
        <v>7818</v>
      </c>
      <c r="G814" s="48" t="s">
        <v>7164</v>
      </c>
      <c r="H814" s="48">
        <v>0</v>
      </c>
      <c r="I814" s="52" t="s">
        <v>4922</v>
      </c>
      <c r="J814" s="52" t="s">
        <v>4923</v>
      </c>
      <c r="K814" s="48" t="s">
        <v>7133</v>
      </c>
      <c r="L814" s="52" t="s">
        <v>4935</v>
      </c>
      <c r="M814" s="52" t="s">
        <v>4927</v>
      </c>
      <c r="N814" s="52" t="s">
        <v>4929</v>
      </c>
      <c r="O814" s="48" t="s">
        <v>6136</v>
      </c>
      <c r="P814" s="52">
        <v>796</v>
      </c>
      <c r="Q814" s="52" t="s">
        <v>4930</v>
      </c>
      <c r="R814" s="48">
        <v>1</v>
      </c>
      <c r="S814" s="48">
        <v>41396</v>
      </c>
      <c r="T814" s="47">
        <v>0</v>
      </c>
      <c r="U814" s="47">
        <f t="shared" si="252"/>
        <v>0</v>
      </c>
      <c r="V814" s="48"/>
      <c r="W814" s="48">
        <v>2015</v>
      </c>
      <c r="X814" s="48">
        <v>14</v>
      </c>
      <c r="Y814" s="54">
        <v>3</v>
      </c>
      <c r="Z814" s="80"/>
      <c r="AA814" s="80"/>
      <c r="AB814" s="87"/>
    </row>
    <row r="815" spans="1:28" s="20" customFormat="1" ht="75.75" customHeight="1">
      <c r="A815" s="48" t="s">
        <v>1156</v>
      </c>
      <c r="B815" s="52" t="s">
        <v>4928</v>
      </c>
      <c r="C815" s="52" t="s">
        <v>7400</v>
      </c>
      <c r="D815" s="52" t="s">
        <v>7459</v>
      </c>
      <c r="E815" s="52" t="s">
        <v>7523</v>
      </c>
      <c r="F815" s="48" t="s">
        <v>7818</v>
      </c>
      <c r="G815" s="48" t="s">
        <v>7164</v>
      </c>
      <c r="H815" s="48">
        <v>0</v>
      </c>
      <c r="I815" s="52" t="s">
        <v>4922</v>
      </c>
      <c r="J815" s="52" t="s">
        <v>4923</v>
      </c>
      <c r="K815" s="48" t="s">
        <v>7133</v>
      </c>
      <c r="L815" s="52" t="s">
        <v>4935</v>
      </c>
      <c r="M815" s="52" t="s">
        <v>4927</v>
      </c>
      <c r="N815" s="52" t="s">
        <v>6130</v>
      </c>
      <c r="O815" s="48" t="s">
        <v>6136</v>
      </c>
      <c r="P815" s="52">
        <v>796</v>
      </c>
      <c r="Q815" s="52" t="s">
        <v>4930</v>
      </c>
      <c r="R815" s="48">
        <v>1</v>
      </c>
      <c r="S815" s="48">
        <v>41396</v>
      </c>
      <c r="T815" s="47">
        <f t="shared" ref="T815" si="313">R815*S815</f>
        <v>41396</v>
      </c>
      <c r="U815" s="47">
        <f t="shared" ref="U815" si="314">T815*1.12</f>
        <v>46363.520000000004</v>
      </c>
      <c r="V815" s="48"/>
      <c r="W815" s="48">
        <v>2015</v>
      </c>
      <c r="X815" s="48"/>
      <c r="Y815" s="54">
        <v>3</v>
      </c>
      <c r="Z815" s="88"/>
      <c r="AA815" s="88"/>
      <c r="AB815" s="88">
        <f>AA815*Z815</f>
        <v>0</v>
      </c>
    </row>
    <row r="816" spans="1:28" s="7" customFormat="1" ht="75.75" customHeight="1">
      <c r="A816" s="48" t="s">
        <v>6520</v>
      </c>
      <c r="B816" s="52" t="s">
        <v>4928</v>
      </c>
      <c r="C816" s="52" t="s">
        <v>7401</v>
      </c>
      <c r="D816" s="52" t="s">
        <v>7180</v>
      </c>
      <c r="E816" s="52" t="s">
        <v>7468</v>
      </c>
      <c r="F816" s="48" t="s">
        <v>7819</v>
      </c>
      <c r="G816" s="48" t="s">
        <v>7164</v>
      </c>
      <c r="H816" s="48">
        <v>0</v>
      </c>
      <c r="I816" s="52" t="s">
        <v>4922</v>
      </c>
      <c r="J816" s="52" t="s">
        <v>4923</v>
      </c>
      <c r="K816" s="48" t="s">
        <v>7133</v>
      </c>
      <c r="L816" s="52" t="s">
        <v>4935</v>
      </c>
      <c r="M816" s="52" t="s">
        <v>4927</v>
      </c>
      <c r="N816" s="52" t="s">
        <v>4929</v>
      </c>
      <c r="O816" s="48" t="s">
        <v>6136</v>
      </c>
      <c r="P816" s="52">
        <v>796</v>
      </c>
      <c r="Q816" s="52" t="s">
        <v>4930</v>
      </c>
      <c r="R816" s="48">
        <v>2</v>
      </c>
      <c r="S816" s="48">
        <v>43000</v>
      </c>
      <c r="T816" s="47">
        <v>0</v>
      </c>
      <c r="U816" s="47">
        <f t="shared" si="252"/>
        <v>0</v>
      </c>
      <c r="V816" s="48"/>
      <c r="W816" s="48">
        <v>2015</v>
      </c>
      <c r="X816" s="48">
        <v>14</v>
      </c>
      <c r="Y816" s="54">
        <v>3</v>
      </c>
      <c r="Z816" s="80"/>
      <c r="AA816" s="80"/>
      <c r="AB816" s="87"/>
    </row>
    <row r="817" spans="1:28" s="20" customFormat="1" ht="75.75" customHeight="1">
      <c r="A817" s="48" t="s">
        <v>1157</v>
      </c>
      <c r="B817" s="52" t="s">
        <v>4928</v>
      </c>
      <c r="C817" s="52" t="s">
        <v>7401</v>
      </c>
      <c r="D817" s="52" t="s">
        <v>7180</v>
      </c>
      <c r="E817" s="52" t="s">
        <v>7468</v>
      </c>
      <c r="F817" s="48" t="s">
        <v>7819</v>
      </c>
      <c r="G817" s="48" t="s">
        <v>7164</v>
      </c>
      <c r="H817" s="48">
        <v>0</v>
      </c>
      <c r="I817" s="52" t="s">
        <v>4922</v>
      </c>
      <c r="J817" s="52" t="s">
        <v>4923</v>
      </c>
      <c r="K817" s="48" t="s">
        <v>7133</v>
      </c>
      <c r="L817" s="52" t="s">
        <v>4935</v>
      </c>
      <c r="M817" s="52" t="s">
        <v>4927</v>
      </c>
      <c r="N817" s="52" t="s">
        <v>6130</v>
      </c>
      <c r="O817" s="48" t="s">
        <v>6136</v>
      </c>
      <c r="P817" s="52">
        <v>796</v>
      </c>
      <c r="Q817" s="52" t="s">
        <v>4930</v>
      </c>
      <c r="R817" s="48">
        <v>2</v>
      </c>
      <c r="S817" s="48">
        <v>43000</v>
      </c>
      <c r="T817" s="47">
        <f t="shared" ref="T817" si="315">R817*S817</f>
        <v>86000</v>
      </c>
      <c r="U817" s="47">
        <f t="shared" ref="U817" si="316">T817*1.12</f>
        <v>96320.000000000015</v>
      </c>
      <c r="V817" s="48"/>
      <c r="W817" s="48">
        <v>2015</v>
      </c>
      <c r="X817" s="48"/>
      <c r="Y817" s="54">
        <v>3</v>
      </c>
      <c r="Z817" s="88"/>
      <c r="AA817" s="88"/>
      <c r="AB817" s="88">
        <f>AA817*Z817</f>
        <v>0</v>
      </c>
    </row>
    <row r="818" spans="1:28" s="7" customFormat="1" ht="75.75" customHeight="1">
      <c r="A818" s="48" t="s">
        <v>6521</v>
      </c>
      <c r="B818" s="52" t="s">
        <v>4928</v>
      </c>
      <c r="C818" s="52" t="s">
        <v>7402</v>
      </c>
      <c r="D818" s="52" t="s">
        <v>7506</v>
      </c>
      <c r="E818" s="52" t="s">
        <v>7311</v>
      </c>
      <c r="F818" s="48" t="s">
        <v>7820</v>
      </c>
      <c r="G818" s="48" t="s">
        <v>7164</v>
      </c>
      <c r="H818" s="48">
        <v>0</v>
      </c>
      <c r="I818" s="52" t="s">
        <v>4922</v>
      </c>
      <c r="J818" s="52" t="s">
        <v>4923</v>
      </c>
      <c r="K818" s="48" t="s">
        <v>7133</v>
      </c>
      <c r="L818" s="52" t="s">
        <v>4935</v>
      </c>
      <c r="M818" s="52" t="s">
        <v>4927</v>
      </c>
      <c r="N818" s="52" t="s">
        <v>4929</v>
      </c>
      <c r="O818" s="48" t="s">
        <v>6136</v>
      </c>
      <c r="P818" s="52">
        <v>796</v>
      </c>
      <c r="Q818" s="52" t="s">
        <v>4930</v>
      </c>
      <c r="R818" s="48">
        <v>4</v>
      </c>
      <c r="S818" s="48">
        <v>40800</v>
      </c>
      <c r="T818" s="47">
        <v>0</v>
      </c>
      <c r="U818" s="47">
        <f t="shared" si="252"/>
        <v>0</v>
      </c>
      <c r="V818" s="48"/>
      <c r="W818" s="48">
        <v>2015</v>
      </c>
      <c r="X818" s="48">
        <v>14</v>
      </c>
      <c r="Y818" s="54">
        <v>3</v>
      </c>
      <c r="Z818" s="80"/>
      <c r="AA818" s="80"/>
      <c r="AB818" s="87"/>
    </row>
    <row r="819" spans="1:28" s="20" customFormat="1" ht="75.75" customHeight="1">
      <c r="A819" s="48" t="s">
        <v>1158</v>
      </c>
      <c r="B819" s="52" t="s">
        <v>4928</v>
      </c>
      <c r="C819" s="52" t="s">
        <v>7402</v>
      </c>
      <c r="D819" s="52" t="s">
        <v>7506</v>
      </c>
      <c r="E819" s="52" t="s">
        <v>7311</v>
      </c>
      <c r="F819" s="48" t="s">
        <v>7820</v>
      </c>
      <c r="G819" s="48" t="s">
        <v>7164</v>
      </c>
      <c r="H819" s="48">
        <v>0</v>
      </c>
      <c r="I819" s="52" t="s">
        <v>4922</v>
      </c>
      <c r="J819" s="52" t="s">
        <v>4923</v>
      </c>
      <c r="K819" s="48" t="s">
        <v>7133</v>
      </c>
      <c r="L819" s="52" t="s">
        <v>4935</v>
      </c>
      <c r="M819" s="52" t="s">
        <v>4927</v>
      </c>
      <c r="N819" s="52" t="s">
        <v>6130</v>
      </c>
      <c r="O819" s="48" t="s">
        <v>6136</v>
      </c>
      <c r="P819" s="52">
        <v>796</v>
      </c>
      <c r="Q819" s="52" t="s">
        <v>4930</v>
      </c>
      <c r="R819" s="48">
        <v>4</v>
      </c>
      <c r="S819" s="48">
        <v>40800</v>
      </c>
      <c r="T819" s="47">
        <f t="shared" ref="T819" si="317">R819*S819</f>
        <v>163200</v>
      </c>
      <c r="U819" s="47">
        <f t="shared" ref="U819" si="318">T819*1.12</f>
        <v>182784.00000000003</v>
      </c>
      <c r="V819" s="48"/>
      <c r="W819" s="48">
        <v>2015</v>
      </c>
      <c r="X819" s="48"/>
      <c r="Y819" s="54">
        <v>3</v>
      </c>
      <c r="Z819" s="88"/>
      <c r="AA819" s="88"/>
      <c r="AB819" s="88">
        <f>AA819*Z819</f>
        <v>0</v>
      </c>
    </row>
    <row r="820" spans="1:28" s="7" customFormat="1" ht="75.75" customHeight="1">
      <c r="A820" s="48" t="s">
        <v>6522</v>
      </c>
      <c r="B820" s="52" t="s">
        <v>4928</v>
      </c>
      <c r="C820" s="52" t="s">
        <v>7375</v>
      </c>
      <c r="D820" s="52" t="s">
        <v>7466</v>
      </c>
      <c r="E820" s="52" t="s">
        <v>5978</v>
      </c>
      <c r="F820" s="48" t="s">
        <v>7821</v>
      </c>
      <c r="G820" s="48" t="s">
        <v>7164</v>
      </c>
      <c r="H820" s="48">
        <v>0</v>
      </c>
      <c r="I820" s="52" t="s">
        <v>4922</v>
      </c>
      <c r="J820" s="52" t="s">
        <v>4923</v>
      </c>
      <c r="K820" s="48" t="s">
        <v>7133</v>
      </c>
      <c r="L820" s="52" t="s">
        <v>4935</v>
      </c>
      <c r="M820" s="52" t="s">
        <v>4927</v>
      </c>
      <c r="N820" s="52" t="s">
        <v>4929</v>
      </c>
      <c r="O820" s="48" t="s">
        <v>6136</v>
      </c>
      <c r="P820" s="52">
        <v>796</v>
      </c>
      <c r="Q820" s="52" t="s">
        <v>4930</v>
      </c>
      <c r="R820" s="48">
        <v>5</v>
      </c>
      <c r="S820" s="48">
        <v>18000</v>
      </c>
      <c r="T820" s="47">
        <v>0</v>
      </c>
      <c r="U820" s="47">
        <f t="shared" si="252"/>
        <v>0</v>
      </c>
      <c r="V820" s="48"/>
      <c r="W820" s="48">
        <v>2015</v>
      </c>
      <c r="X820" s="48">
        <v>14</v>
      </c>
      <c r="Y820" s="54">
        <v>3</v>
      </c>
      <c r="Z820" s="80"/>
      <c r="AA820" s="80"/>
      <c r="AB820" s="87"/>
    </row>
    <row r="821" spans="1:28" s="20" customFormat="1" ht="75.75" customHeight="1">
      <c r="A821" s="48" t="s">
        <v>1159</v>
      </c>
      <c r="B821" s="52" t="s">
        <v>4928</v>
      </c>
      <c r="C821" s="52" t="s">
        <v>7375</v>
      </c>
      <c r="D821" s="52" t="s">
        <v>7466</v>
      </c>
      <c r="E821" s="52" t="s">
        <v>5978</v>
      </c>
      <c r="F821" s="48" t="s">
        <v>7821</v>
      </c>
      <c r="G821" s="48" t="s">
        <v>7164</v>
      </c>
      <c r="H821" s="48">
        <v>0</v>
      </c>
      <c r="I821" s="52" t="s">
        <v>4922</v>
      </c>
      <c r="J821" s="52" t="s">
        <v>4923</v>
      </c>
      <c r="K821" s="48" t="s">
        <v>7133</v>
      </c>
      <c r="L821" s="52" t="s">
        <v>4935</v>
      </c>
      <c r="M821" s="52" t="s">
        <v>4927</v>
      </c>
      <c r="N821" s="52" t="s">
        <v>6130</v>
      </c>
      <c r="O821" s="48" t="s">
        <v>6136</v>
      </c>
      <c r="P821" s="52">
        <v>796</v>
      </c>
      <c r="Q821" s="52" t="s">
        <v>4930</v>
      </c>
      <c r="R821" s="48">
        <v>5</v>
      </c>
      <c r="S821" s="48">
        <v>18000</v>
      </c>
      <c r="T821" s="47">
        <f t="shared" ref="T821" si="319">R821*S821</f>
        <v>90000</v>
      </c>
      <c r="U821" s="47">
        <f t="shared" ref="U821" si="320">T821*1.12</f>
        <v>100800.00000000001</v>
      </c>
      <c r="V821" s="48"/>
      <c r="W821" s="48">
        <v>2015</v>
      </c>
      <c r="X821" s="48"/>
      <c r="Y821" s="54">
        <v>3</v>
      </c>
      <c r="Z821" s="88"/>
      <c r="AA821" s="88"/>
      <c r="AB821" s="88">
        <f>AA821*Z821</f>
        <v>0</v>
      </c>
    </row>
    <row r="822" spans="1:28" s="7" customFormat="1" ht="75.75" customHeight="1">
      <c r="A822" s="48" t="s">
        <v>6523</v>
      </c>
      <c r="B822" s="52" t="s">
        <v>4928</v>
      </c>
      <c r="C822" s="52" t="s">
        <v>7361</v>
      </c>
      <c r="D822" s="52" t="s">
        <v>4268</v>
      </c>
      <c r="E822" s="52" t="s">
        <v>7505</v>
      </c>
      <c r="F822" s="48" t="s">
        <v>4214</v>
      </c>
      <c r="G822" s="48" t="s">
        <v>7164</v>
      </c>
      <c r="H822" s="48">
        <v>0</v>
      </c>
      <c r="I822" s="52" t="s">
        <v>4922</v>
      </c>
      <c r="J822" s="52" t="s">
        <v>4923</v>
      </c>
      <c r="K822" s="48" t="s">
        <v>7133</v>
      </c>
      <c r="L822" s="52" t="s">
        <v>4935</v>
      </c>
      <c r="M822" s="52" t="s">
        <v>4927</v>
      </c>
      <c r="N822" s="52" t="s">
        <v>4929</v>
      </c>
      <c r="O822" s="48" t="s">
        <v>6136</v>
      </c>
      <c r="P822" s="52">
        <v>796</v>
      </c>
      <c r="Q822" s="52" t="s">
        <v>4930</v>
      </c>
      <c r="R822" s="48">
        <v>10</v>
      </c>
      <c r="S822" s="48">
        <v>1500</v>
      </c>
      <c r="T822" s="47">
        <v>0</v>
      </c>
      <c r="U822" s="47">
        <f t="shared" si="252"/>
        <v>0</v>
      </c>
      <c r="V822" s="48"/>
      <c r="W822" s="48">
        <v>2015</v>
      </c>
      <c r="X822" s="48">
        <v>14</v>
      </c>
      <c r="Y822" s="54">
        <v>3</v>
      </c>
      <c r="Z822" s="80"/>
      <c r="AA822" s="80"/>
      <c r="AB822" s="87"/>
    </row>
    <row r="823" spans="1:28" s="20" customFormat="1" ht="75.75" customHeight="1">
      <c r="A823" s="48" t="s">
        <v>1160</v>
      </c>
      <c r="B823" s="52" t="s">
        <v>4928</v>
      </c>
      <c r="C823" s="52" t="s">
        <v>7361</v>
      </c>
      <c r="D823" s="52" t="s">
        <v>4268</v>
      </c>
      <c r="E823" s="52" t="s">
        <v>7505</v>
      </c>
      <c r="F823" s="48" t="s">
        <v>4214</v>
      </c>
      <c r="G823" s="48" t="s">
        <v>7164</v>
      </c>
      <c r="H823" s="48">
        <v>0</v>
      </c>
      <c r="I823" s="52" t="s">
        <v>4922</v>
      </c>
      <c r="J823" s="52" t="s">
        <v>4923</v>
      </c>
      <c r="K823" s="48" t="s">
        <v>7133</v>
      </c>
      <c r="L823" s="52" t="s">
        <v>4935</v>
      </c>
      <c r="M823" s="52" t="s">
        <v>4927</v>
      </c>
      <c r="N823" s="52" t="s">
        <v>6130</v>
      </c>
      <c r="O823" s="48" t="s">
        <v>6136</v>
      </c>
      <c r="P823" s="52">
        <v>796</v>
      </c>
      <c r="Q823" s="52" t="s">
        <v>4930</v>
      </c>
      <c r="R823" s="48">
        <v>10</v>
      </c>
      <c r="S823" s="48">
        <v>1500</v>
      </c>
      <c r="T823" s="47">
        <f t="shared" ref="T823" si="321">R823*S823</f>
        <v>15000</v>
      </c>
      <c r="U823" s="47">
        <f t="shared" ref="U823" si="322">T823*1.12</f>
        <v>16800</v>
      </c>
      <c r="V823" s="48"/>
      <c r="W823" s="48">
        <v>2015</v>
      </c>
      <c r="X823" s="48"/>
      <c r="Y823" s="54">
        <v>3</v>
      </c>
      <c r="Z823" s="88"/>
      <c r="AA823" s="88"/>
      <c r="AB823" s="88">
        <f>AA823*Z823</f>
        <v>0</v>
      </c>
    </row>
    <row r="824" spans="1:28" s="7" customFormat="1" ht="75.75" customHeight="1">
      <c r="A824" s="48" t="s">
        <v>6524</v>
      </c>
      <c r="B824" s="52" t="s">
        <v>4928</v>
      </c>
      <c r="C824" s="52" t="s">
        <v>7394</v>
      </c>
      <c r="D824" s="52" t="s">
        <v>7503</v>
      </c>
      <c r="E824" s="52" t="s">
        <v>7504</v>
      </c>
      <c r="F824" s="48" t="s">
        <v>4256</v>
      </c>
      <c r="G824" s="48" t="s">
        <v>7164</v>
      </c>
      <c r="H824" s="48">
        <v>0</v>
      </c>
      <c r="I824" s="52" t="s">
        <v>4922</v>
      </c>
      <c r="J824" s="52" t="s">
        <v>4923</v>
      </c>
      <c r="K824" s="48" t="s">
        <v>7133</v>
      </c>
      <c r="L824" s="52" t="s">
        <v>4935</v>
      </c>
      <c r="M824" s="52" t="s">
        <v>4927</v>
      </c>
      <c r="N824" s="52" t="s">
        <v>4929</v>
      </c>
      <c r="O824" s="48" t="s">
        <v>6136</v>
      </c>
      <c r="P824" s="52">
        <v>796</v>
      </c>
      <c r="Q824" s="52" t="s">
        <v>4930</v>
      </c>
      <c r="R824" s="48">
        <v>20</v>
      </c>
      <c r="S824" s="48">
        <v>3000</v>
      </c>
      <c r="T824" s="47">
        <v>0</v>
      </c>
      <c r="U824" s="47">
        <f t="shared" si="252"/>
        <v>0</v>
      </c>
      <c r="V824" s="48"/>
      <c r="W824" s="48">
        <v>2015</v>
      </c>
      <c r="X824" s="48">
        <v>14</v>
      </c>
      <c r="Y824" s="54">
        <v>3</v>
      </c>
      <c r="Z824" s="80"/>
      <c r="AA824" s="80"/>
      <c r="AB824" s="87"/>
    </row>
    <row r="825" spans="1:28" s="20" customFormat="1" ht="75.75" customHeight="1">
      <c r="A825" s="48" t="s">
        <v>1161</v>
      </c>
      <c r="B825" s="52" t="s">
        <v>4928</v>
      </c>
      <c r="C825" s="52" t="s">
        <v>7394</v>
      </c>
      <c r="D825" s="52" t="s">
        <v>7503</v>
      </c>
      <c r="E825" s="52" t="s">
        <v>7504</v>
      </c>
      <c r="F825" s="48" t="s">
        <v>4256</v>
      </c>
      <c r="G825" s="48" t="s">
        <v>7164</v>
      </c>
      <c r="H825" s="48">
        <v>0</v>
      </c>
      <c r="I825" s="52" t="s">
        <v>4922</v>
      </c>
      <c r="J825" s="52" t="s">
        <v>4923</v>
      </c>
      <c r="K825" s="48" t="s">
        <v>7133</v>
      </c>
      <c r="L825" s="52" t="s">
        <v>4935</v>
      </c>
      <c r="M825" s="52" t="s">
        <v>4927</v>
      </c>
      <c r="N825" s="52" t="s">
        <v>6130</v>
      </c>
      <c r="O825" s="48" t="s">
        <v>6136</v>
      </c>
      <c r="P825" s="52">
        <v>796</v>
      </c>
      <c r="Q825" s="52" t="s">
        <v>4930</v>
      </c>
      <c r="R825" s="48">
        <v>20</v>
      </c>
      <c r="S825" s="48">
        <v>3000</v>
      </c>
      <c r="T825" s="47">
        <f t="shared" ref="T825" si="323">R825*S825</f>
        <v>60000</v>
      </c>
      <c r="U825" s="47">
        <f t="shared" ref="U825" si="324">T825*1.12</f>
        <v>67200</v>
      </c>
      <c r="V825" s="48"/>
      <c r="W825" s="48">
        <v>2015</v>
      </c>
      <c r="X825" s="48"/>
      <c r="Y825" s="54">
        <v>3</v>
      </c>
      <c r="Z825" s="88"/>
      <c r="AA825" s="88"/>
      <c r="AB825" s="88">
        <f>AA825*Z825</f>
        <v>0</v>
      </c>
    </row>
    <row r="826" spans="1:28" s="7" customFormat="1" ht="75.75" customHeight="1">
      <c r="A826" s="48" t="s">
        <v>6525</v>
      </c>
      <c r="B826" s="52" t="s">
        <v>4928</v>
      </c>
      <c r="C826" s="52" t="s">
        <v>7394</v>
      </c>
      <c r="D826" s="52" t="s">
        <v>7503</v>
      </c>
      <c r="E826" s="52" t="s">
        <v>7504</v>
      </c>
      <c r="F826" s="48" t="s">
        <v>4258</v>
      </c>
      <c r="G826" s="48" t="s">
        <v>7164</v>
      </c>
      <c r="H826" s="48">
        <v>0</v>
      </c>
      <c r="I826" s="52" t="s">
        <v>4922</v>
      </c>
      <c r="J826" s="52" t="s">
        <v>4923</v>
      </c>
      <c r="K826" s="48" t="s">
        <v>7133</v>
      </c>
      <c r="L826" s="52" t="s">
        <v>4935</v>
      </c>
      <c r="M826" s="52" t="s">
        <v>4927</v>
      </c>
      <c r="N826" s="52" t="s">
        <v>6130</v>
      </c>
      <c r="O826" s="48" t="s">
        <v>6136</v>
      </c>
      <c r="P826" s="52">
        <v>796</v>
      </c>
      <c r="Q826" s="52" t="s">
        <v>4930</v>
      </c>
      <c r="R826" s="48">
        <v>6</v>
      </c>
      <c r="S826" s="48">
        <v>2950</v>
      </c>
      <c r="T826" s="47">
        <v>0</v>
      </c>
      <c r="U826" s="47">
        <f t="shared" si="252"/>
        <v>0</v>
      </c>
      <c r="V826" s="48"/>
      <c r="W826" s="48">
        <v>2015</v>
      </c>
      <c r="X826" s="48" t="s">
        <v>8662</v>
      </c>
      <c r="Y826" s="54"/>
      <c r="Z826" s="80"/>
      <c r="AA826" s="80"/>
      <c r="AB826" s="87"/>
    </row>
    <row r="827" spans="1:28" s="7" customFormat="1" ht="75.75" customHeight="1">
      <c r="A827" s="48" t="s">
        <v>1162</v>
      </c>
      <c r="B827" s="52" t="s">
        <v>4928</v>
      </c>
      <c r="C827" s="52" t="s">
        <v>7394</v>
      </c>
      <c r="D827" s="52" t="s">
        <v>7503</v>
      </c>
      <c r="E827" s="52" t="s">
        <v>7504</v>
      </c>
      <c r="F827" s="48" t="s">
        <v>4258</v>
      </c>
      <c r="G827" s="48" t="s">
        <v>7164</v>
      </c>
      <c r="H827" s="48">
        <v>0</v>
      </c>
      <c r="I827" s="52" t="s">
        <v>4922</v>
      </c>
      <c r="J827" s="52" t="s">
        <v>4923</v>
      </c>
      <c r="K827" s="48" t="s">
        <v>7133</v>
      </c>
      <c r="L827" s="52" t="s">
        <v>4935</v>
      </c>
      <c r="M827" s="52" t="s">
        <v>4927</v>
      </c>
      <c r="N827" s="52" t="s">
        <v>6130</v>
      </c>
      <c r="O827" s="48" t="s">
        <v>6136</v>
      </c>
      <c r="P827" s="52">
        <v>796</v>
      </c>
      <c r="Q827" s="52" t="s">
        <v>4930</v>
      </c>
      <c r="R827" s="48">
        <v>6</v>
      </c>
      <c r="S827" s="48">
        <v>2360</v>
      </c>
      <c r="T827" s="47">
        <f>R827*S827</f>
        <v>14160</v>
      </c>
      <c r="U827" s="47">
        <f t="shared" si="252"/>
        <v>15859.2</v>
      </c>
      <c r="V827" s="48"/>
      <c r="W827" s="48">
        <v>2015</v>
      </c>
      <c r="X827" s="48"/>
      <c r="Y827" s="54"/>
      <c r="Z827" s="80"/>
      <c r="AA827" s="80"/>
      <c r="AB827" s="88">
        <f>AA827*Z827</f>
        <v>0</v>
      </c>
    </row>
    <row r="828" spans="1:28" s="7" customFormat="1" ht="75.75" customHeight="1">
      <c r="A828" s="48" t="s">
        <v>6526</v>
      </c>
      <c r="B828" s="52" t="s">
        <v>4928</v>
      </c>
      <c r="C828" s="52" t="s">
        <v>7394</v>
      </c>
      <c r="D828" s="52" t="s">
        <v>7503</v>
      </c>
      <c r="E828" s="52" t="s">
        <v>7504</v>
      </c>
      <c r="F828" s="48" t="s">
        <v>7843</v>
      </c>
      <c r="G828" s="48" t="s">
        <v>7164</v>
      </c>
      <c r="H828" s="48">
        <v>0</v>
      </c>
      <c r="I828" s="52" t="s">
        <v>4922</v>
      </c>
      <c r="J828" s="52" t="s">
        <v>4923</v>
      </c>
      <c r="K828" s="48" t="s">
        <v>7133</v>
      </c>
      <c r="L828" s="52" t="s">
        <v>4935</v>
      </c>
      <c r="M828" s="52" t="s">
        <v>4927</v>
      </c>
      <c r="N828" s="52" t="s">
        <v>6130</v>
      </c>
      <c r="O828" s="48" t="s">
        <v>6136</v>
      </c>
      <c r="P828" s="52">
        <v>796</v>
      </c>
      <c r="Q828" s="52" t="s">
        <v>4930</v>
      </c>
      <c r="R828" s="48">
        <v>6</v>
      </c>
      <c r="S828" s="48">
        <v>2950</v>
      </c>
      <c r="T828" s="47">
        <v>0</v>
      </c>
      <c r="U828" s="47">
        <f t="shared" si="252"/>
        <v>0</v>
      </c>
      <c r="V828" s="48"/>
      <c r="W828" s="48">
        <v>2015</v>
      </c>
      <c r="X828" s="48" t="s">
        <v>8662</v>
      </c>
      <c r="Y828" s="54"/>
      <c r="Z828" s="80"/>
      <c r="AA828" s="80"/>
      <c r="AB828" s="87"/>
    </row>
    <row r="829" spans="1:28" s="7" customFormat="1" ht="75.75" customHeight="1">
      <c r="A829" s="48" t="s">
        <v>1163</v>
      </c>
      <c r="B829" s="52" t="s">
        <v>4928</v>
      </c>
      <c r="C829" s="52" t="s">
        <v>7394</v>
      </c>
      <c r="D829" s="52" t="s">
        <v>7503</v>
      </c>
      <c r="E829" s="52" t="s">
        <v>7504</v>
      </c>
      <c r="F829" s="48" t="s">
        <v>7843</v>
      </c>
      <c r="G829" s="48" t="s">
        <v>7164</v>
      </c>
      <c r="H829" s="48">
        <v>0</v>
      </c>
      <c r="I829" s="52" t="s">
        <v>4922</v>
      </c>
      <c r="J829" s="52" t="s">
        <v>4923</v>
      </c>
      <c r="K829" s="48" t="s">
        <v>7133</v>
      </c>
      <c r="L829" s="52" t="s">
        <v>4935</v>
      </c>
      <c r="M829" s="52" t="s">
        <v>4927</v>
      </c>
      <c r="N829" s="52" t="s">
        <v>6130</v>
      </c>
      <c r="O829" s="48" t="s">
        <v>6136</v>
      </c>
      <c r="P829" s="52">
        <v>796</v>
      </c>
      <c r="Q829" s="52" t="s">
        <v>4930</v>
      </c>
      <c r="R829" s="48">
        <v>6</v>
      </c>
      <c r="S829" s="48">
        <v>2360</v>
      </c>
      <c r="T829" s="47">
        <f>R829*S829</f>
        <v>14160</v>
      </c>
      <c r="U829" s="47">
        <f t="shared" si="252"/>
        <v>15859.2</v>
      </c>
      <c r="V829" s="48"/>
      <c r="W829" s="48">
        <v>2015</v>
      </c>
      <c r="X829" s="48"/>
      <c r="Y829" s="54"/>
      <c r="Z829" s="80"/>
      <c r="AA829" s="80"/>
      <c r="AB829" s="88">
        <f>AA829*Z829</f>
        <v>0</v>
      </c>
    </row>
    <row r="830" spans="1:28" s="7" customFormat="1" ht="75.75" customHeight="1">
      <c r="A830" s="48" t="s">
        <v>6527</v>
      </c>
      <c r="B830" s="52" t="s">
        <v>4928</v>
      </c>
      <c r="C830" s="52" t="s">
        <v>7394</v>
      </c>
      <c r="D830" s="52" t="s">
        <v>7503</v>
      </c>
      <c r="E830" s="52" t="s">
        <v>7504</v>
      </c>
      <c r="F830" s="48" t="s">
        <v>7844</v>
      </c>
      <c r="G830" s="48" t="s">
        <v>7164</v>
      </c>
      <c r="H830" s="48">
        <v>0</v>
      </c>
      <c r="I830" s="52" t="s">
        <v>4922</v>
      </c>
      <c r="J830" s="52" t="s">
        <v>4923</v>
      </c>
      <c r="K830" s="48" t="s">
        <v>7133</v>
      </c>
      <c r="L830" s="52" t="s">
        <v>4935</v>
      </c>
      <c r="M830" s="52" t="s">
        <v>4927</v>
      </c>
      <c r="N830" s="52" t="s">
        <v>6130</v>
      </c>
      <c r="O830" s="48" t="s">
        <v>6136</v>
      </c>
      <c r="P830" s="52">
        <v>796</v>
      </c>
      <c r="Q830" s="52" t="s">
        <v>4930</v>
      </c>
      <c r="R830" s="48">
        <v>6</v>
      </c>
      <c r="S830" s="48">
        <v>2950</v>
      </c>
      <c r="T830" s="47">
        <v>0</v>
      </c>
      <c r="U830" s="47">
        <f t="shared" si="252"/>
        <v>0</v>
      </c>
      <c r="V830" s="48"/>
      <c r="W830" s="48">
        <v>2015</v>
      </c>
      <c r="X830" s="48" t="s">
        <v>8662</v>
      </c>
      <c r="Y830" s="54"/>
      <c r="Z830" s="80"/>
      <c r="AA830" s="80"/>
      <c r="AB830" s="87"/>
    </row>
    <row r="831" spans="1:28" s="7" customFormat="1" ht="75.75" customHeight="1">
      <c r="A831" s="48" t="s">
        <v>1164</v>
      </c>
      <c r="B831" s="52" t="s">
        <v>4928</v>
      </c>
      <c r="C831" s="52" t="s">
        <v>7394</v>
      </c>
      <c r="D831" s="52" t="s">
        <v>7503</v>
      </c>
      <c r="E831" s="52" t="s">
        <v>7504</v>
      </c>
      <c r="F831" s="48" t="s">
        <v>7844</v>
      </c>
      <c r="G831" s="48" t="s">
        <v>7164</v>
      </c>
      <c r="H831" s="48">
        <v>0</v>
      </c>
      <c r="I831" s="52" t="s">
        <v>4922</v>
      </c>
      <c r="J831" s="52" t="s">
        <v>4923</v>
      </c>
      <c r="K831" s="48" t="s">
        <v>7133</v>
      </c>
      <c r="L831" s="52" t="s">
        <v>4935</v>
      </c>
      <c r="M831" s="52" t="s">
        <v>4927</v>
      </c>
      <c r="N831" s="52" t="s">
        <v>6130</v>
      </c>
      <c r="O831" s="48" t="s">
        <v>6136</v>
      </c>
      <c r="P831" s="52">
        <v>796</v>
      </c>
      <c r="Q831" s="52" t="s">
        <v>4930</v>
      </c>
      <c r="R831" s="48">
        <v>6</v>
      </c>
      <c r="S831" s="48">
        <v>2360</v>
      </c>
      <c r="T831" s="47">
        <f>R831*S831</f>
        <v>14160</v>
      </c>
      <c r="U831" s="47">
        <f t="shared" si="252"/>
        <v>15859.2</v>
      </c>
      <c r="V831" s="48"/>
      <c r="W831" s="48">
        <v>2015</v>
      </c>
      <c r="X831" s="48"/>
      <c r="Y831" s="54"/>
      <c r="Z831" s="80"/>
      <c r="AA831" s="80"/>
      <c r="AB831" s="88">
        <f>AA831*Z831</f>
        <v>0</v>
      </c>
    </row>
    <row r="832" spans="1:28" s="7" customFormat="1" ht="75.75" customHeight="1">
      <c r="A832" s="48" t="s">
        <v>6528</v>
      </c>
      <c r="B832" s="52" t="s">
        <v>4928</v>
      </c>
      <c r="C832" s="52" t="s">
        <v>7394</v>
      </c>
      <c r="D832" s="52" t="s">
        <v>7503</v>
      </c>
      <c r="E832" s="52" t="s">
        <v>7504</v>
      </c>
      <c r="F832" s="48" t="s">
        <v>7845</v>
      </c>
      <c r="G832" s="48" t="s">
        <v>7164</v>
      </c>
      <c r="H832" s="48">
        <v>0</v>
      </c>
      <c r="I832" s="52" t="s">
        <v>4922</v>
      </c>
      <c r="J832" s="52" t="s">
        <v>4923</v>
      </c>
      <c r="K832" s="48" t="s">
        <v>7133</v>
      </c>
      <c r="L832" s="52" t="s">
        <v>4935</v>
      </c>
      <c r="M832" s="52" t="s">
        <v>4927</v>
      </c>
      <c r="N832" s="52" t="s">
        <v>6130</v>
      </c>
      <c r="O832" s="48" t="s">
        <v>6136</v>
      </c>
      <c r="P832" s="52">
        <v>796</v>
      </c>
      <c r="Q832" s="52" t="s">
        <v>4930</v>
      </c>
      <c r="R832" s="48">
        <v>5</v>
      </c>
      <c r="S832" s="48">
        <v>2950</v>
      </c>
      <c r="T832" s="47">
        <v>0</v>
      </c>
      <c r="U832" s="47">
        <f t="shared" si="252"/>
        <v>0</v>
      </c>
      <c r="V832" s="48"/>
      <c r="W832" s="48">
        <v>2015</v>
      </c>
      <c r="X832" s="48" t="s">
        <v>8662</v>
      </c>
      <c r="Y832" s="54"/>
      <c r="Z832" s="80"/>
      <c r="AA832" s="80"/>
      <c r="AB832" s="87"/>
    </row>
    <row r="833" spans="1:28" s="7" customFormat="1" ht="75.75" customHeight="1">
      <c r="A833" s="48" t="s">
        <v>9026</v>
      </c>
      <c r="B833" s="52" t="s">
        <v>4928</v>
      </c>
      <c r="C833" s="52" t="s">
        <v>7394</v>
      </c>
      <c r="D833" s="52" t="s">
        <v>7503</v>
      </c>
      <c r="E833" s="52" t="s">
        <v>7504</v>
      </c>
      <c r="F833" s="48" t="s">
        <v>7845</v>
      </c>
      <c r="G833" s="48" t="s">
        <v>7164</v>
      </c>
      <c r="H833" s="48">
        <v>0</v>
      </c>
      <c r="I833" s="52" t="s">
        <v>4922</v>
      </c>
      <c r="J833" s="52" t="s">
        <v>4923</v>
      </c>
      <c r="K833" s="48" t="s">
        <v>7133</v>
      </c>
      <c r="L833" s="52" t="s">
        <v>4935</v>
      </c>
      <c r="M833" s="52" t="s">
        <v>4927</v>
      </c>
      <c r="N833" s="52" t="s">
        <v>6130</v>
      </c>
      <c r="O833" s="48" t="s">
        <v>6136</v>
      </c>
      <c r="P833" s="52">
        <v>796</v>
      </c>
      <c r="Q833" s="52" t="s">
        <v>4930</v>
      </c>
      <c r="R833" s="48">
        <v>5</v>
      </c>
      <c r="S833" s="48">
        <v>2360</v>
      </c>
      <c r="T833" s="47">
        <f>R833*S833</f>
        <v>11800</v>
      </c>
      <c r="U833" s="47">
        <f t="shared" si="252"/>
        <v>13216.000000000002</v>
      </c>
      <c r="V833" s="48"/>
      <c r="W833" s="48">
        <v>2015</v>
      </c>
      <c r="X833" s="48"/>
      <c r="Y833" s="54"/>
      <c r="Z833" s="80"/>
      <c r="AA833" s="80"/>
      <c r="AB833" s="88">
        <f>AA833*Z833</f>
        <v>0</v>
      </c>
    </row>
    <row r="834" spans="1:28" s="7" customFormat="1" ht="75.75" customHeight="1">
      <c r="A834" s="48" t="s">
        <v>6529</v>
      </c>
      <c r="B834" s="52" t="s">
        <v>4928</v>
      </c>
      <c r="C834" s="52" t="s">
        <v>7394</v>
      </c>
      <c r="D834" s="52" t="s">
        <v>7503</v>
      </c>
      <c r="E834" s="52" t="s">
        <v>7504</v>
      </c>
      <c r="F834" s="48" t="s">
        <v>7846</v>
      </c>
      <c r="G834" s="48" t="s">
        <v>7164</v>
      </c>
      <c r="H834" s="48">
        <v>0</v>
      </c>
      <c r="I834" s="52" t="s">
        <v>4922</v>
      </c>
      <c r="J834" s="52" t="s">
        <v>4923</v>
      </c>
      <c r="K834" s="48" t="s">
        <v>7133</v>
      </c>
      <c r="L834" s="52" t="s">
        <v>4935</v>
      </c>
      <c r="M834" s="52" t="s">
        <v>4927</v>
      </c>
      <c r="N834" s="52" t="s">
        <v>6130</v>
      </c>
      <c r="O834" s="48" t="s">
        <v>6136</v>
      </c>
      <c r="P834" s="52">
        <v>796</v>
      </c>
      <c r="Q834" s="52" t="s">
        <v>4930</v>
      </c>
      <c r="R834" s="48">
        <v>4</v>
      </c>
      <c r="S834" s="48">
        <v>2950</v>
      </c>
      <c r="T834" s="47">
        <v>0</v>
      </c>
      <c r="U834" s="47">
        <f t="shared" si="252"/>
        <v>0</v>
      </c>
      <c r="V834" s="48"/>
      <c r="W834" s="48">
        <v>2015</v>
      </c>
      <c r="X834" s="48" t="s">
        <v>8662</v>
      </c>
      <c r="Y834" s="54"/>
      <c r="Z834" s="80"/>
      <c r="AA834" s="80"/>
      <c r="AB834" s="87"/>
    </row>
    <row r="835" spans="1:28" s="7" customFormat="1" ht="75.75" customHeight="1">
      <c r="A835" s="48" t="s">
        <v>1167</v>
      </c>
      <c r="B835" s="52" t="s">
        <v>4928</v>
      </c>
      <c r="C835" s="52" t="s">
        <v>7394</v>
      </c>
      <c r="D835" s="52" t="s">
        <v>7503</v>
      </c>
      <c r="E835" s="52" t="s">
        <v>7504</v>
      </c>
      <c r="F835" s="48" t="s">
        <v>7846</v>
      </c>
      <c r="G835" s="48" t="s">
        <v>7164</v>
      </c>
      <c r="H835" s="48">
        <v>0</v>
      </c>
      <c r="I835" s="52" t="s">
        <v>4922</v>
      </c>
      <c r="J835" s="52" t="s">
        <v>4923</v>
      </c>
      <c r="K835" s="48" t="s">
        <v>7133</v>
      </c>
      <c r="L835" s="52" t="s">
        <v>4935</v>
      </c>
      <c r="M835" s="52" t="s">
        <v>4927</v>
      </c>
      <c r="N835" s="52" t="s">
        <v>6130</v>
      </c>
      <c r="O835" s="48" t="s">
        <v>6136</v>
      </c>
      <c r="P835" s="52">
        <v>796</v>
      </c>
      <c r="Q835" s="52" t="s">
        <v>4930</v>
      </c>
      <c r="R835" s="48">
        <v>4</v>
      </c>
      <c r="S835" s="48">
        <v>2360</v>
      </c>
      <c r="T835" s="47">
        <f>R835*S835</f>
        <v>9440</v>
      </c>
      <c r="U835" s="47">
        <f t="shared" si="252"/>
        <v>10572.800000000001</v>
      </c>
      <c r="V835" s="48"/>
      <c r="W835" s="48">
        <v>2015</v>
      </c>
      <c r="X835" s="48"/>
      <c r="Y835" s="54"/>
      <c r="Z835" s="80"/>
      <c r="AA835" s="80"/>
      <c r="AB835" s="88">
        <f>AA835*Z835</f>
        <v>0</v>
      </c>
    </row>
    <row r="836" spans="1:28" s="7" customFormat="1" ht="75.75" customHeight="1">
      <c r="A836" s="48" t="s">
        <v>6530</v>
      </c>
      <c r="B836" s="52" t="s">
        <v>4928</v>
      </c>
      <c r="C836" s="52" t="s">
        <v>7373</v>
      </c>
      <c r="D836" s="52" t="s">
        <v>5930</v>
      </c>
      <c r="E836" s="52" t="s">
        <v>7463</v>
      </c>
      <c r="F836" s="48" t="s">
        <v>7847</v>
      </c>
      <c r="G836" s="48" t="s">
        <v>7164</v>
      </c>
      <c r="H836" s="48">
        <v>0</v>
      </c>
      <c r="I836" s="52" t="s">
        <v>4922</v>
      </c>
      <c r="J836" s="52" t="s">
        <v>4923</v>
      </c>
      <c r="K836" s="48" t="s">
        <v>7133</v>
      </c>
      <c r="L836" s="52" t="s">
        <v>4935</v>
      </c>
      <c r="M836" s="52" t="s">
        <v>4927</v>
      </c>
      <c r="N836" s="52" t="s">
        <v>6130</v>
      </c>
      <c r="O836" s="48" t="s">
        <v>6136</v>
      </c>
      <c r="P836" s="52">
        <v>796</v>
      </c>
      <c r="Q836" s="52" t="s">
        <v>4930</v>
      </c>
      <c r="R836" s="48">
        <v>30</v>
      </c>
      <c r="S836" s="48">
        <v>5605</v>
      </c>
      <c r="T836" s="47">
        <v>0</v>
      </c>
      <c r="U836" s="47">
        <f t="shared" si="252"/>
        <v>0</v>
      </c>
      <c r="V836" s="48"/>
      <c r="W836" s="48">
        <v>2015</v>
      </c>
      <c r="X836" s="48" t="s">
        <v>8662</v>
      </c>
      <c r="Y836" s="54"/>
      <c r="Z836" s="80"/>
      <c r="AA836" s="80"/>
      <c r="AB836" s="87"/>
    </row>
    <row r="837" spans="1:28" s="7" customFormat="1" ht="75.75" customHeight="1">
      <c r="A837" s="48" t="s">
        <v>1168</v>
      </c>
      <c r="B837" s="52" t="s">
        <v>4928</v>
      </c>
      <c r="C837" s="52" t="s">
        <v>7373</v>
      </c>
      <c r="D837" s="52" t="s">
        <v>5930</v>
      </c>
      <c r="E837" s="52" t="s">
        <v>7463</v>
      </c>
      <c r="F837" s="48" t="s">
        <v>7847</v>
      </c>
      <c r="G837" s="48" t="s">
        <v>7164</v>
      </c>
      <c r="H837" s="48">
        <v>0</v>
      </c>
      <c r="I837" s="52" t="s">
        <v>4922</v>
      </c>
      <c r="J837" s="52" t="s">
        <v>4923</v>
      </c>
      <c r="K837" s="48" t="s">
        <v>7133</v>
      </c>
      <c r="L837" s="52" t="s">
        <v>4935</v>
      </c>
      <c r="M837" s="52" t="s">
        <v>4927</v>
      </c>
      <c r="N837" s="52" t="s">
        <v>6130</v>
      </c>
      <c r="O837" s="48" t="s">
        <v>6136</v>
      </c>
      <c r="P837" s="52">
        <v>796</v>
      </c>
      <c r="Q837" s="52" t="s">
        <v>4930</v>
      </c>
      <c r="R837" s="48">
        <v>30</v>
      </c>
      <c r="S837" s="48">
        <v>4484</v>
      </c>
      <c r="T837" s="47">
        <f>R837*S837</f>
        <v>134520</v>
      </c>
      <c r="U837" s="47">
        <f t="shared" si="252"/>
        <v>150662.40000000002</v>
      </c>
      <c r="V837" s="48"/>
      <c r="W837" s="48">
        <v>2015</v>
      </c>
      <c r="X837" s="48"/>
      <c r="Y837" s="54"/>
      <c r="Z837" s="80"/>
      <c r="AA837" s="80"/>
      <c r="AB837" s="88">
        <f>AA837*Z837</f>
        <v>0</v>
      </c>
    </row>
    <row r="838" spans="1:28" s="7" customFormat="1" ht="75.75" customHeight="1">
      <c r="A838" s="48" t="s">
        <v>6531</v>
      </c>
      <c r="B838" s="52" t="s">
        <v>4928</v>
      </c>
      <c r="C838" s="52" t="s">
        <v>7374</v>
      </c>
      <c r="D838" s="52" t="s">
        <v>5930</v>
      </c>
      <c r="E838" s="52" t="s">
        <v>7478</v>
      </c>
      <c r="F838" s="48" t="s">
        <v>7848</v>
      </c>
      <c r="G838" s="48" t="s">
        <v>7164</v>
      </c>
      <c r="H838" s="48">
        <v>0</v>
      </c>
      <c r="I838" s="52" t="s">
        <v>4922</v>
      </c>
      <c r="J838" s="52" t="s">
        <v>4923</v>
      </c>
      <c r="K838" s="48" t="s">
        <v>7133</v>
      </c>
      <c r="L838" s="52" t="s">
        <v>4935</v>
      </c>
      <c r="M838" s="52" t="s">
        <v>4927</v>
      </c>
      <c r="N838" s="52" t="s">
        <v>6130</v>
      </c>
      <c r="O838" s="48" t="s">
        <v>6136</v>
      </c>
      <c r="P838" s="52">
        <v>796</v>
      </c>
      <c r="Q838" s="52" t="s">
        <v>4930</v>
      </c>
      <c r="R838" s="48">
        <v>30</v>
      </c>
      <c r="S838" s="48">
        <v>5605</v>
      </c>
      <c r="T838" s="47">
        <v>0</v>
      </c>
      <c r="U838" s="47">
        <f t="shared" ref="U838:U901" si="325">T838*1.12</f>
        <v>0</v>
      </c>
      <c r="V838" s="48"/>
      <c r="W838" s="48">
        <v>2015</v>
      </c>
      <c r="X838" s="48" t="s">
        <v>8662</v>
      </c>
      <c r="Y838" s="54"/>
      <c r="Z838" s="80"/>
      <c r="AA838" s="80"/>
      <c r="AB838" s="87"/>
    </row>
    <row r="839" spans="1:28" s="7" customFormat="1" ht="75.75" customHeight="1">
      <c r="A839" s="48" t="s">
        <v>1169</v>
      </c>
      <c r="B839" s="52" t="s">
        <v>4928</v>
      </c>
      <c r="C839" s="52" t="s">
        <v>7374</v>
      </c>
      <c r="D839" s="52" t="s">
        <v>5930</v>
      </c>
      <c r="E839" s="52" t="s">
        <v>7478</v>
      </c>
      <c r="F839" s="48" t="s">
        <v>7848</v>
      </c>
      <c r="G839" s="48" t="s">
        <v>7164</v>
      </c>
      <c r="H839" s="48">
        <v>0</v>
      </c>
      <c r="I839" s="52" t="s">
        <v>4922</v>
      </c>
      <c r="J839" s="52" t="s">
        <v>4923</v>
      </c>
      <c r="K839" s="48" t="s">
        <v>7133</v>
      </c>
      <c r="L839" s="52" t="s">
        <v>4935</v>
      </c>
      <c r="M839" s="52" t="s">
        <v>4927</v>
      </c>
      <c r="N839" s="52" t="s">
        <v>6130</v>
      </c>
      <c r="O839" s="48" t="s">
        <v>6136</v>
      </c>
      <c r="P839" s="52">
        <v>796</v>
      </c>
      <c r="Q839" s="52" t="s">
        <v>4930</v>
      </c>
      <c r="R839" s="48">
        <v>30</v>
      </c>
      <c r="S839" s="48">
        <v>4484</v>
      </c>
      <c r="T839" s="47">
        <f>R839*S839</f>
        <v>134520</v>
      </c>
      <c r="U839" s="47">
        <f t="shared" si="325"/>
        <v>150662.40000000002</v>
      </c>
      <c r="V839" s="48"/>
      <c r="W839" s="48">
        <v>2015</v>
      </c>
      <c r="X839" s="48"/>
      <c r="Y839" s="54"/>
      <c r="Z839" s="80"/>
      <c r="AA839" s="80"/>
      <c r="AB839" s="88">
        <f>AA839*Z839</f>
        <v>0</v>
      </c>
    </row>
    <row r="840" spans="1:28" s="7" customFormat="1" ht="75.75" customHeight="1">
      <c r="A840" s="48" t="s">
        <v>6532</v>
      </c>
      <c r="B840" s="52" t="s">
        <v>4928</v>
      </c>
      <c r="C840" s="52" t="s">
        <v>7333</v>
      </c>
      <c r="D840" s="52" t="s">
        <v>5930</v>
      </c>
      <c r="E840" s="52" t="s">
        <v>7334</v>
      </c>
      <c r="F840" s="48" t="s">
        <v>7849</v>
      </c>
      <c r="G840" s="48" t="s">
        <v>7164</v>
      </c>
      <c r="H840" s="48">
        <v>0</v>
      </c>
      <c r="I840" s="52" t="s">
        <v>4922</v>
      </c>
      <c r="J840" s="52" t="s">
        <v>4923</v>
      </c>
      <c r="K840" s="48" t="s">
        <v>7133</v>
      </c>
      <c r="L840" s="52" t="s">
        <v>4935</v>
      </c>
      <c r="M840" s="52" t="s">
        <v>4927</v>
      </c>
      <c r="N840" s="52" t="s">
        <v>6130</v>
      </c>
      <c r="O840" s="48" t="s">
        <v>6136</v>
      </c>
      <c r="P840" s="52">
        <v>796</v>
      </c>
      <c r="Q840" s="52" t="s">
        <v>4930</v>
      </c>
      <c r="R840" s="48">
        <v>20</v>
      </c>
      <c r="S840" s="48">
        <v>17700</v>
      </c>
      <c r="T840" s="47">
        <v>0</v>
      </c>
      <c r="U840" s="47">
        <f t="shared" si="325"/>
        <v>0</v>
      </c>
      <c r="V840" s="48"/>
      <c r="W840" s="48">
        <v>2015</v>
      </c>
      <c r="X840" s="48" t="s">
        <v>8662</v>
      </c>
      <c r="Y840" s="54"/>
      <c r="Z840" s="80"/>
      <c r="AA840" s="80"/>
      <c r="AB840" s="87"/>
    </row>
    <row r="841" spans="1:28" s="7" customFormat="1" ht="75.75" customHeight="1">
      <c r="A841" s="48" t="s">
        <v>1170</v>
      </c>
      <c r="B841" s="52" t="s">
        <v>4928</v>
      </c>
      <c r="C841" s="52" t="s">
        <v>7333</v>
      </c>
      <c r="D841" s="52" t="s">
        <v>5930</v>
      </c>
      <c r="E841" s="52" t="s">
        <v>7334</v>
      </c>
      <c r="F841" s="48" t="s">
        <v>7849</v>
      </c>
      <c r="G841" s="48" t="s">
        <v>7164</v>
      </c>
      <c r="H841" s="48">
        <v>0</v>
      </c>
      <c r="I841" s="52" t="s">
        <v>4922</v>
      </c>
      <c r="J841" s="52" t="s">
        <v>4923</v>
      </c>
      <c r="K841" s="48" t="s">
        <v>7133</v>
      </c>
      <c r="L841" s="52" t="s">
        <v>4935</v>
      </c>
      <c r="M841" s="52" t="s">
        <v>4927</v>
      </c>
      <c r="N841" s="52" t="s">
        <v>6130</v>
      </c>
      <c r="O841" s="48" t="s">
        <v>6136</v>
      </c>
      <c r="P841" s="52">
        <v>796</v>
      </c>
      <c r="Q841" s="52" t="s">
        <v>4930</v>
      </c>
      <c r="R841" s="48">
        <v>20</v>
      </c>
      <c r="S841" s="48">
        <v>14160</v>
      </c>
      <c r="T841" s="47">
        <f>R841*S841</f>
        <v>283200</v>
      </c>
      <c r="U841" s="47">
        <f t="shared" si="325"/>
        <v>317184.00000000006</v>
      </c>
      <c r="V841" s="48"/>
      <c r="W841" s="48">
        <v>2015</v>
      </c>
      <c r="X841" s="48"/>
      <c r="Y841" s="54"/>
      <c r="Z841" s="80"/>
      <c r="AA841" s="80"/>
      <c r="AB841" s="88">
        <f>AA841*Z841</f>
        <v>0</v>
      </c>
    </row>
    <row r="842" spans="1:28" s="7" customFormat="1" ht="75.75" customHeight="1">
      <c r="A842" s="48" t="s">
        <v>6533</v>
      </c>
      <c r="B842" s="52" t="s">
        <v>4928</v>
      </c>
      <c r="C842" s="52" t="s">
        <v>7403</v>
      </c>
      <c r="D842" s="52" t="s">
        <v>7496</v>
      </c>
      <c r="E842" s="52" t="s">
        <v>7497</v>
      </c>
      <c r="F842" s="48" t="s">
        <v>7850</v>
      </c>
      <c r="G842" s="48" t="s">
        <v>7164</v>
      </c>
      <c r="H842" s="48">
        <v>0</v>
      </c>
      <c r="I842" s="52" t="s">
        <v>4922</v>
      </c>
      <c r="J842" s="52" t="s">
        <v>4923</v>
      </c>
      <c r="K842" s="48" t="s">
        <v>7133</v>
      </c>
      <c r="L842" s="52" t="s">
        <v>4935</v>
      </c>
      <c r="M842" s="52" t="s">
        <v>4927</v>
      </c>
      <c r="N842" s="52" t="s">
        <v>6130</v>
      </c>
      <c r="O842" s="48" t="s">
        <v>6136</v>
      </c>
      <c r="P842" s="52">
        <v>796</v>
      </c>
      <c r="Q842" s="52" t="s">
        <v>4930</v>
      </c>
      <c r="R842" s="48">
        <v>40</v>
      </c>
      <c r="S842" s="48">
        <v>4130</v>
      </c>
      <c r="T842" s="47">
        <v>0</v>
      </c>
      <c r="U842" s="47">
        <f t="shared" si="325"/>
        <v>0</v>
      </c>
      <c r="V842" s="48"/>
      <c r="W842" s="48">
        <v>2015</v>
      </c>
      <c r="X842" s="48" t="s">
        <v>8662</v>
      </c>
      <c r="Y842" s="54"/>
      <c r="Z842" s="80"/>
      <c r="AA842" s="80"/>
      <c r="AB842" s="87"/>
    </row>
    <row r="843" spans="1:28" s="7" customFormat="1" ht="75.75" customHeight="1">
      <c r="A843" s="48" t="s">
        <v>1171</v>
      </c>
      <c r="B843" s="52" t="s">
        <v>4928</v>
      </c>
      <c r="C843" s="52" t="s">
        <v>7403</v>
      </c>
      <c r="D843" s="52" t="s">
        <v>7496</v>
      </c>
      <c r="E843" s="52" t="s">
        <v>7497</v>
      </c>
      <c r="F843" s="48" t="s">
        <v>7850</v>
      </c>
      <c r="G843" s="48" t="s">
        <v>7164</v>
      </c>
      <c r="H843" s="48">
        <v>0</v>
      </c>
      <c r="I843" s="52" t="s">
        <v>4922</v>
      </c>
      <c r="J843" s="52" t="s">
        <v>4923</v>
      </c>
      <c r="K843" s="48" t="s">
        <v>7133</v>
      </c>
      <c r="L843" s="52" t="s">
        <v>4935</v>
      </c>
      <c r="M843" s="52" t="s">
        <v>4927</v>
      </c>
      <c r="N843" s="52" t="s">
        <v>6130</v>
      </c>
      <c r="O843" s="48" t="s">
        <v>6136</v>
      </c>
      <c r="P843" s="52">
        <v>796</v>
      </c>
      <c r="Q843" s="52" t="s">
        <v>4930</v>
      </c>
      <c r="R843" s="48">
        <v>40</v>
      </c>
      <c r="S843" s="48">
        <v>3304</v>
      </c>
      <c r="T843" s="47">
        <f>R843*S843</f>
        <v>132160</v>
      </c>
      <c r="U843" s="47">
        <f t="shared" si="325"/>
        <v>148019.20000000001</v>
      </c>
      <c r="V843" s="48"/>
      <c r="W843" s="48">
        <v>2015</v>
      </c>
      <c r="X843" s="48"/>
      <c r="Y843" s="54"/>
      <c r="Z843" s="80"/>
      <c r="AA843" s="80"/>
      <c r="AB843" s="88">
        <f>AA843*Z843</f>
        <v>0</v>
      </c>
    </row>
    <row r="844" spans="1:28" s="7" customFormat="1" ht="75.75" customHeight="1">
      <c r="A844" s="48" t="s">
        <v>6534</v>
      </c>
      <c r="B844" s="52" t="s">
        <v>4928</v>
      </c>
      <c r="C844" s="52" t="s">
        <v>7403</v>
      </c>
      <c r="D844" s="52" t="s">
        <v>7496</v>
      </c>
      <c r="E844" s="52" t="s">
        <v>7497</v>
      </c>
      <c r="F844" s="48" t="s">
        <v>7851</v>
      </c>
      <c r="G844" s="48" t="s">
        <v>7164</v>
      </c>
      <c r="H844" s="48">
        <v>0</v>
      </c>
      <c r="I844" s="52" t="s">
        <v>4922</v>
      </c>
      <c r="J844" s="52" t="s">
        <v>4923</v>
      </c>
      <c r="K844" s="48" t="s">
        <v>7133</v>
      </c>
      <c r="L844" s="52" t="s">
        <v>4935</v>
      </c>
      <c r="M844" s="52" t="s">
        <v>4927</v>
      </c>
      <c r="N844" s="52" t="s">
        <v>6130</v>
      </c>
      <c r="O844" s="48" t="s">
        <v>6136</v>
      </c>
      <c r="P844" s="52">
        <v>796</v>
      </c>
      <c r="Q844" s="52" t="s">
        <v>4930</v>
      </c>
      <c r="R844" s="48">
        <v>40</v>
      </c>
      <c r="S844" s="48">
        <v>4130</v>
      </c>
      <c r="T844" s="47">
        <v>0</v>
      </c>
      <c r="U844" s="47">
        <f t="shared" si="325"/>
        <v>0</v>
      </c>
      <c r="V844" s="48"/>
      <c r="W844" s="48">
        <v>2015</v>
      </c>
      <c r="X844" s="48" t="s">
        <v>8662</v>
      </c>
      <c r="Y844" s="54"/>
      <c r="Z844" s="80"/>
      <c r="AA844" s="80"/>
      <c r="AB844" s="87"/>
    </row>
    <row r="845" spans="1:28" s="7" customFormat="1" ht="75.75" customHeight="1">
      <c r="A845" s="48" t="s">
        <v>1172</v>
      </c>
      <c r="B845" s="52" t="s">
        <v>4928</v>
      </c>
      <c r="C845" s="52" t="s">
        <v>7403</v>
      </c>
      <c r="D845" s="52" t="s">
        <v>7496</v>
      </c>
      <c r="E845" s="52" t="s">
        <v>7497</v>
      </c>
      <c r="F845" s="48" t="s">
        <v>7851</v>
      </c>
      <c r="G845" s="48" t="s">
        <v>7164</v>
      </c>
      <c r="H845" s="48">
        <v>0</v>
      </c>
      <c r="I845" s="52" t="s">
        <v>4922</v>
      </c>
      <c r="J845" s="52" t="s">
        <v>4923</v>
      </c>
      <c r="K845" s="48" t="s">
        <v>7133</v>
      </c>
      <c r="L845" s="52" t="s">
        <v>4935</v>
      </c>
      <c r="M845" s="52" t="s">
        <v>4927</v>
      </c>
      <c r="N845" s="52" t="s">
        <v>6130</v>
      </c>
      <c r="O845" s="48" t="s">
        <v>6136</v>
      </c>
      <c r="P845" s="52">
        <v>796</v>
      </c>
      <c r="Q845" s="52" t="s">
        <v>4930</v>
      </c>
      <c r="R845" s="48">
        <v>40</v>
      </c>
      <c r="S845" s="48">
        <v>3304</v>
      </c>
      <c r="T845" s="47">
        <f>R845*S845</f>
        <v>132160</v>
      </c>
      <c r="U845" s="47">
        <f t="shared" si="325"/>
        <v>148019.20000000001</v>
      </c>
      <c r="V845" s="48"/>
      <c r="W845" s="48">
        <v>2015</v>
      </c>
      <c r="X845" s="48"/>
      <c r="Y845" s="54"/>
      <c r="Z845" s="80"/>
      <c r="AA845" s="80"/>
      <c r="AB845" s="88">
        <f>AA845*Z845</f>
        <v>0</v>
      </c>
    </row>
    <row r="846" spans="1:28" s="7" customFormat="1" ht="75.75" customHeight="1">
      <c r="A846" s="48" t="s">
        <v>1173</v>
      </c>
      <c r="B846" s="52" t="s">
        <v>4928</v>
      </c>
      <c r="C846" s="52" t="s">
        <v>7404</v>
      </c>
      <c r="D846" s="52" t="s">
        <v>7494</v>
      </c>
      <c r="E846" s="52" t="s">
        <v>7495</v>
      </c>
      <c r="F846" s="48" t="s">
        <v>7852</v>
      </c>
      <c r="G846" s="48" t="s">
        <v>7164</v>
      </c>
      <c r="H846" s="48">
        <v>0</v>
      </c>
      <c r="I846" s="52" t="s">
        <v>4922</v>
      </c>
      <c r="J846" s="52" t="s">
        <v>4923</v>
      </c>
      <c r="K846" s="48" t="s">
        <v>7133</v>
      </c>
      <c r="L846" s="52" t="s">
        <v>4935</v>
      </c>
      <c r="M846" s="52" t="s">
        <v>4927</v>
      </c>
      <c r="N846" s="52" t="s">
        <v>6130</v>
      </c>
      <c r="O846" s="48" t="s">
        <v>6136</v>
      </c>
      <c r="P846" s="52">
        <v>796</v>
      </c>
      <c r="Q846" s="52" t="s">
        <v>4930</v>
      </c>
      <c r="R846" s="48">
        <v>1</v>
      </c>
      <c r="S846" s="48">
        <v>67260</v>
      </c>
      <c r="T846" s="47">
        <v>0</v>
      </c>
      <c r="U846" s="47">
        <f t="shared" si="325"/>
        <v>0</v>
      </c>
      <c r="V846" s="48"/>
      <c r="W846" s="48">
        <v>2015</v>
      </c>
      <c r="X846" s="48" t="s">
        <v>8662</v>
      </c>
      <c r="Y846" s="54"/>
      <c r="Z846" s="80"/>
      <c r="AA846" s="80"/>
      <c r="AB846" s="87"/>
    </row>
    <row r="847" spans="1:28" s="7" customFormat="1" ht="75.75" customHeight="1">
      <c r="A847" s="48" t="s">
        <v>9027</v>
      </c>
      <c r="B847" s="52" t="s">
        <v>4928</v>
      </c>
      <c r="C847" s="52" t="s">
        <v>7404</v>
      </c>
      <c r="D847" s="52" t="s">
        <v>7494</v>
      </c>
      <c r="E847" s="52" t="s">
        <v>7495</v>
      </c>
      <c r="F847" s="48" t="s">
        <v>7852</v>
      </c>
      <c r="G847" s="48" t="s">
        <v>7164</v>
      </c>
      <c r="H847" s="48">
        <v>0</v>
      </c>
      <c r="I847" s="52" t="s">
        <v>4922</v>
      </c>
      <c r="J847" s="52" t="s">
        <v>4923</v>
      </c>
      <c r="K847" s="48" t="s">
        <v>7133</v>
      </c>
      <c r="L847" s="52" t="s">
        <v>4935</v>
      </c>
      <c r="M847" s="52" t="s">
        <v>4927</v>
      </c>
      <c r="N847" s="52" t="s">
        <v>6130</v>
      </c>
      <c r="O847" s="48" t="s">
        <v>6136</v>
      </c>
      <c r="P847" s="52">
        <v>796</v>
      </c>
      <c r="Q847" s="52" t="s">
        <v>4930</v>
      </c>
      <c r="R847" s="48">
        <v>1</v>
      </c>
      <c r="S847" s="48">
        <v>53808</v>
      </c>
      <c r="T847" s="47">
        <f>R847*S847</f>
        <v>53808</v>
      </c>
      <c r="U847" s="47">
        <f t="shared" si="325"/>
        <v>60264.960000000006</v>
      </c>
      <c r="V847" s="48"/>
      <c r="W847" s="48">
        <v>2015</v>
      </c>
      <c r="X847" s="48"/>
      <c r="Y847" s="54"/>
      <c r="Z847" s="80"/>
      <c r="AA847" s="80"/>
      <c r="AB847" s="88">
        <f>AA847*Z847</f>
        <v>0</v>
      </c>
    </row>
    <row r="848" spans="1:28" s="7" customFormat="1" ht="75.75" customHeight="1">
      <c r="A848" s="48" t="s">
        <v>6535</v>
      </c>
      <c r="B848" s="52" t="s">
        <v>4928</v>
      </c>
      <c r="C848" s="52" t="s">
        <v>7383</v>
      </c>
      <c r="D848" s="52" t="s">
        <v>5897</v>
      </c>
      <c r="E848" s="52" t="s">
        <v>7479</v>
      </c>
      <c r="F848" s="48" t="s">
        <v>9025</v>
      </c>
      <c r="G848" s="48" t="s">
        <v>7164</v>
      </c>
      <c r="H848" s="48">
        <v>0</v>
      </c>
      <c r="I848" s="52">
        <v>470000000</v>
      </c>
      <c r="J848" s="52" t="s">
        <v>4923</v>
      </c>
      <c r="K848" s="48" t="s">
        <v>7133</v>
      </c>
      <c r="L848" s="52" t="s">
        <v>4935</v>
      </c>
      <c r="M848" s="52" t="s">
        <v>4927</v>
      </c>
      <c r="N848" s="52" t="s">
        <v>6130</v>
      </c>
      <c r="O848" s="48" t="s">
        <v>6136</v>
      </c>
      <c r="P848" s="52">
        <v>796</v>
      </c>
      <c r="Q848" s="52" t="s">
        <v>4930</v>
      </c>
      <c r="R848" s="48">
        <v>1</v>
      </c>
      <c r="S848" s="48">
        <v>73337</v>
      </c>
      <c r="T848" s="47">
        <v>0</v>
      </c>
      <c r="U848" s="47">
        <f t="shared" si="325"/>
        <v>0</v>
      </c>
      <c r="V848" s="48"/>
      <c r="W848" s="48">
        <v>2015</v>
      </c>
      <c r="X848" s="48" t="s">
        <v>8662</v>
      </c>
      <c r="Y848" s="54"/>
      <c r="Z848" s="80"/>
      <c r="AA848" s="80"/>
      <c r="AB848" s="87"/>
    </row>
    <row r="849" spans="1:28" s="7" customFormat="1" ht="75.75" customHeight="1">
      <c r="A849" s="48" t="s">
        <v>1174</v>
      </c>
      <c r="B849" s="52" t="s">
        <v>4928</v>
      </c>
      <c r="C849" s="52" t="s">
        <v>7383</v>
      </c>
      <c r="D849" s="52" t="s">
        <v>5897</v>
      </c>
      <c r="E849" s="52" t="s">
        <v>7479</v>
      </c>
      <c r="F849" s="48" t="s">
        <v>9025</v>
      </c>
      <c r="G849" s="48" t="s">
        <v>7164</v>
      </c>
      <c r="H849" s="48">
        <v>0</v>
      </c>
      <c r="I849" s="52">
        <v>470000000</v>
      </c>
      <c r="J849" s="52" t="s">
        <v>4923</v>
      </c>
      <c r="K849" s="48" t="s">
        <v>7133</v>
      </c>
      <c r="L849" s="52" t="s">
        <v>4935</v>
      </c>
      <c r="M849" s="52" t="s">
        <v>4927</v>
      </c>
      <c r="N849" s="52" t="s">
        <v>6130</v>
      </c>
      <c r="O849" s="48" t="s">
        <v>6136</v>
      </c>
      <c r="P849" s="52">
        <v>796</v>
      </c>
      <c r="Q849" s="52" t="s">
        <v>4930</v>
      </c>
      <c r="R849" s="48">
        <v>1</v>
      </c>
      <c r="S849" s="48">
        <v>58670</v>
      </c>
      <c r="T849" s="47">
        <f>R849*S849</f>
        <v>58670</v>
      </c>
      <c r="U849" s="47">
        <f t="shared" si="325"/>
        <v>65710.400000000009</v>
      </c>
      <c r="V849" s="48"/>
      <c r="W849" s="48">
        <v>2015</v>
      </c>
      <c r="X849" s="48"/>
      <c r="Y849" s="54"/>
      <c r="Z849" s="80"/>
      <c r="AA849" s="80"/>
      <c r="AB849" s="88">
        <f>AA849*Z849</f>
        <v>0</v>
      </c>
    </row>
    <row r="850" spans="1:28" s="7" customFormat="1" ht="75.75" customHeight="1">
      <c r="A850" s="48" t="s">
        <v>6536</v>
      </c>
      <c r="B850" s="52" t="s">
        <v>4928</v>
      </c>
      <c r="C850" s="52" t="s">
        <v>9316</v>
      </c>
      <c r="D850" s="52" t="s">
        <v>5652</v>
      </c>
      <c r="E850" s="52" t="s">
        <v>9315</v>
      </c>
      <c r="F850" s="48" t="s">
        <v>9314</v>
      </c>
      <c r="G850" s="48" t="s">
        <v>7164</v>
      </c>
      <c r="H850" s="48">
        <v>0</v>
      </c>
      <c r="I850" s="52" t="s">
        <v>4922</v>
      </c>
      <c r="J850" s="52" t="s">
        <v>4923</v>
      </c>
      <c r="K850" s="48" t="s">
        <v>7133</v>
      </c>
      <c r="L850" s="52" t="s">
        <v>4935</v>
      </c>
      <c r="M850" s="52" t="s">
        <v>4927</v>
      </c>
      <c r="N850" s="52" t="s">
        <v>6130</v>
      </c>
      <c r="O850" s="48" t="s">
        <v>6136</v>
      </c>
      <c r="P850" s="52">
        <v>796</v>
      </c>
      <c r="Q850" s="52" t="s">
        <v>4930</v>
      </c>
      <c r="R850" s="48">
        <v>1</v>
      </c>
      <c r="S850" s="48">
        <v>118000</v>
      </c>
      <c r="T850" s="47">
        <v>0</v>
      </c>
      <c r="U850" s="47">
        <f t="shared" si="325"/>
        <v>0</v>
      </c>
      <c r="V850" s="48"/>
      <c r="W850" s="48">
        <v>2015</v>
      </c>
      <c r="X850" s="48" t="s">
        <v>8662</v>
      </c>
      <c r="Y850" s="54"/>
      <c r="Z850" s="80"/>
      <c r="AA850" s="80"/>
      <c r="AB850" s="87"/>
    </row>
    <row r="851" spans="1:28" s="7" customFormat="1" ht="75.75" customHeight="1">
      <c r="A851" s="48" t="s">
        <v>9028</v>
      </c>
      <c r="B851" s="52" t="s">
        <v>4928</v>
      </c>
      <c r="C851" s="52" t="s">
        <v>9316</v>
      </c>
      <c r="D851" s="52" t="s">
        <v>5652</v>
      </c>
      <c r="E851" s="52" t="s">
        <v>9315</v>
      </c>
      <c r="F851" s="48" t="s">
        <v>9314</v>
      </c>
      <c r="G851" s="48" t="s">
        <v>7164</v>
      </c>
      <c r="H851" s="48">
        <v>0</v>
      </c>
      <c r="I851" s="52" t="s">
        <v>4922</v>
      </c>
      <c r="J851" s="52" t="s">
        <v>4923</v>
      </c>
      <c r="K851" s="48" t="s">
        <v>7133</v>
      </c>
      <c r="L851" s="52" t="s">
        <v>4935</v>
      </c>
      <c r="M851" s="52" t="s">
        <v>4927</v>
      </c>
      <c r="N851" s="52" t="s">
        <v>6130</v>
      </c>
      <c r="O851" s="48" t="s">
        <v>6136</v>
      </c>
      <c r="P851" s="52">
        <v>796</v>
      </c>
      <c r="Q851" s="52" t="s">
        <v>4930</v>
      </c>
      <c r="R851" s="48">
        <v>1</v>
      </c>
      <c r="S851" s="48">
        <v>94400</v>
      </c>
      <c r="T851" s="47">
        <f>R851*S851</f>
        <v>94400</v>
      </c>
      <c r="U851" s="47">
        <f t="shared" si="325"/>
        <v>105728.00000000001</v>
      </c>
      <c r="V851" s="48"/>
      <c r="W851" s="48">
        <v>2015</v>
      </c>
      <c r="X851" s="48"/>
      <c r="Y851" s="54"/>
      <c r="Z851" s="80"/>
      <c r="AA851" s="80"/>
      <c r="AB851" s="88">
        <f>AA851*Z851</f>
        <v>0</v>
      </c>
    </row>
    <row r="852" spans="1:28" s="7" customFormat="1" ht="75.75" customHeight="1">
      <c r="A852" s="48" t="s">
        <v>6537</v>
      </c>
      <c r="B852" s="52" t="s">
        <v>4928</v>
      </c>
      <c r="C852" s="52" t="s">
        <v>7379</v>
      </c>
      <c r="D852" s="52" t="s">
        <v>7492</v>
      </c>
      <c r="E852" s="52" t="s">
        <v>7493</v>
      </c>
      <c r="F852" s="48" t="s">
        <v>7853</v>
      </c>
      <c r="G852" s="48" t="s">
        <v>7164</v>
      </c>
      <c r="H852" s="48">
        <v>0</v>
      </c>
      <c r="I852" s="52" t="s">
        <v>4922</v>
      </c>
      <c r="J852" s="52" t="s">
        <v>4923</v>
      </c>
      <c r="K852" s="48" t="s">
        <v>7133</v>
      </c>
      <c r="L852" s="52" t="s">
        <v>4935</v>
      </c>
      <c r="M852" s="52" t="s">
        <v>4927</v>
      </c>
      <c r="N852" s="52" t="s">
        <v>6130</v>
      </c>
      <c r="O852" s="48" t="s">
        <v>6136</v>
      </c>
      <c r="P852" s="52">
        <v>796</v>
      </c>
      <c r="Q852" s="52" t="s">
        <v>4930</v>
      </c>
      <c r="R852" s="48">
        <v>1</v>
      </c>
      <c r="S852" s="48">
        <v>70800</v>
      </c>
      <c r="T852" s="47">
        <v>0</v>
      </c>
      <c r="U852" s="47">
        <f t="shared" si="325"/>
        <v>0</v>
      </c>
      <c r="V852" s="48"/>
      <c r="W852" s="48">
        <v>2015</v>
      </c>
      <c r="X852" s="48" t="s">
        <v>8662</v>
      </c>
      <c r="Y852" s="54"/>
      <c r="Z852" s="80"/>
      <c r="AA852" s="80"/>
      <c r="AB852" s="87"/>
    </row>
    <row r="853" spans="1:28" s="7" customFormat="1" ht="75.75" customHeight="1">
      <c r="A853" s="48" t="s">
        <v>1175</v>
      </c>
      <c r="B853" s="52" t="s">
        <v>4928</v>
      </c>
      <c r="C853" s="52" t="s">
        <v>7379</v>
      </c>
      <c r="D853" s="52" t="s">
        <v>7492</v>
      </c>
      <c r="E853" s="52" t="s">
        <v>7493</v>
      </c>
      <c r="F853" s="48" t="s">
        <v>7853</v>
      </c>
      <c r="G853" s="48" t="s">
        <v>7164</v>
      </c>
      <c r="H853" s="48">
        <v>0</v>
      </c>
      <c r="I853" s="52" t="s">
        <v>4922</v>
      </c>
      <c r="J853" s="52" t="s">
        <v>4923</v>
      </c>
      <c r="K853" s="48" t="s">
        <v>7133</v>
      </c>
      <c r="L853" s="52" t="s">
        <v>4935</v>
      </c>
      <c r="M853" s="52" t="s">
        <v>4927</v>
      </c>
      <c r="N853" s="52" t="s">
        <v>6130</v>
      </c>
      <c r="O853" s="48" t="s">
        <v>6136</v>
      </c>
      <c r="P853" s="52">
        <v>796</v>
      </c>
      <c r="Q853" s="52" t="s">
        <v>4930</v>
      </c>
      <c r="R853" s="48">
        <v>1</v>
      </c>
      <c r="S853" s="48">
        <v>56640</v>
      </c>
      <c r="T853" s="47">
        <f>R853*S853</f>
        <v>56640</v>
      </c>
      <c r="U853" s="47">
        <f t="shared" si="325"/>
        <v>63436.800000000003</v>
      </c>
      <c r="V853" s="48"/>
      <c r="W853" s="48">
        <v>2015</v>
      </c>
      <c r="X853" s="48"/>
      <c r="Y853" s="54"/>
      <c r="Z853" s="80"/>
      <c r="AA853" s="80"/>
      <c r="AB853" s="88">
        <f>AA853*Z853</f>
        <v>0</v>
      </c>
    </row>
    <row r="854" spans="1:28" s="7" customFormat="1" ht="75.75" customHeight="1">
      <c r="A854" s="48" t="s">
        <v>6538</v>
      </c>
      <c r="B854" s="52" t="s">
        <v>4928</v>
      </c>
      <c r="C854" s="52" t="s">
        <v>7312</v>
      </c>
      <c r="D854" s="52" t="s">
        <v>7313</v>
      </c>
      <c r="E854" s="52" t="s">
        <v>7314</v>
      </c>
      <c r="F854" s="48" t="s">
        <v>7763</v>
      </c>
      <c r="G854" s="48" t="s">
        <v>7164</v>
      </c>
      <c r="H854" s="48">
        <v>0</v>
      </c>
      <c r="I854" s="52" t="s">
        <v>4922</v>
      </c>
      <c r="J854" s="52" t="s">
        <v>4923</v>
      </c>
      <c r="K854" s="48" t="s">
        <v>7133</v>
      </c>
      <c r="L854" s="52" t="s">
        <v>4935</v>
      </c>
      <c r="M854" s="52" t="s">
        <v>4927</v>
      </c>
      <c r="N854" s="52" t="s">
        <v>6130</v>
      </c>
      <c r="O854" s="48" t="s">
        <v>6136</v>
      </c>
      <c r="P854" s="52">
        <v>796</v>
      </c>
      <c r="Q854" s="52" t="s">
        <v>4930</v>
      </c>
      <c r="R854" s="48">
        <v>1</v>
      </c>
      <c r="S854" s="48">
        <v>354000</v>
      </c>
      <c r="T854" s="47">
        <v>0</v>
      </c>
      <c r="U854" s="47">
        <f t="shared" si="325"/>
        <v>0</v>
      </c>
      <c r="V854" s="48"/>
      <c r="W854" s="48">
        <v>2015</v>
      </c>
      <c r="X854" s="48" t="s">
        <v>8662</v>
      </c>
      <c r="Y854" s="54"/>
      <c r="Z854" s="80"/>
      <c r="AA854" s="80"/>
      <c r="AB854" s="87"/>
    </row>
    <row r="855" spans="1:28" s="7" customFormat="1" ht="75.75" customHeight="1">
      <c r="A855" s="48" t="s">
        <v>1176</v>
      </c>
      <c r="B855" s="52" t="s">
        <v>4928</v>
      </c>
      <c r="C855" s="52" t="s">
        <v>7312</v>
      </c>
      <c r="D855" s="52" t="s">
        <v>7313</v>
      </c>
      <c r="E855" s="52" t="s">
        <v>7314</v>
      </c>
      <c r="F855" s="48" t="s">
        <v>7763</v>
      </c>
      <c r="G855" s="48" t="s">
        <v>7164</v>
      </c>
      <c r="H855" s="48">
        <v>0</v>
      </c>
      <c r="I855" s="52" t="s">
        <v>4922</v>
      </c>
      <c r="J855" s="52" t="s">
        <v>4923</v>
      </c>
      <c r="K855" s="48" t="s">
        <v>7133</v>
      </c>
      <c r="L855" s="52" t="s">
        <v>4935</v>
      </c>
      <c r="M855" s="52" t="s">
        <v>4927</v>
      </c>
      <c r="N855" s="52" t="s">
        <v>6130</v>
      </c>
      <c r="O855" s="48" t="s">
        <v>6136</v>
      </c>
      <c r="P855" s="52">
        <v>796</v>
      </c>
      <c r="Q855" s="52" t="s">
        <v>4930</v>
      </c>
      <c r="R855" s="48">
        <v>1</v>
      </c>
      <c r="S855" s="48">
        <v>283200</v>
      </c>
      <c r="T855" s="47">
        <f>R855*S855</f>
        <v>283200</v>
      </c>
      <c r="U855" s="47">
        <f t="shared" si="325"/>
        <v>317184.00000000006</v>
      </c>
      <c r="V855" s="48"/>
      <c r="W855" s="48">
        <v>2015</v>
      </c>
      <c r="X855" s="48"/>
      <c r="Y855" s="54"/>
      <c r="Z855" s="80"/>
      <c r="AA855" s="80"/>
      <c r="AB855" s="88">
        <f>AA855*Z855</f>
        <v>0</v>
      </c>
    </row>
    <row r="856" spans="1:28" s="7" customFormat="1" ht="75.75" customHeight="1">
      <c r="A856" s="48" t="s">
        <v>6539</v>
      </c>
      <c r="B856" s="52" t="s">
        <v>4928</v>
      </c>
      <c r="C856" s="52" t="s">
        <v>7344</v>
      </c>
      <c r="D856" s="52" t="s">
        <v>7432</v>
      </c>
      <c r="E856" s="52" t="s">
        <v>7433</v>
      </c>
      <c r="F856" s="48" t="s">
        <v>9034</v>
      </c>
      <c r="G856" s="48" t="s">
        <v>7164</v>
      </c>
      <c r="H856" s="48">
        <v>0</v>
      </c>
      <c r="I856" s="52">
        <v>470000000</v>
      </c>
      <c r="J856" s="52" t="s">
        <v>4923</v>
      </c>
      <c r="K856" s="48" t="s">
        <v>7133</v>
      </c>
      <c r="L856" s="52" t="s">
        <v>4935</v>
      </c>
      <c r="M856" s="52" t="s">
        <v>4927</v>
      </c>
      <c r="N856" s="52" t="s">
        <v>6130</v>
      </c>
      <c r="O856" s="48" t="s">
        <v>6136</v>
      </c>
      <c r="P856" s="52">
        <v>796</v>
      </c>
      <c r="Q856" s="52" t="s">
        <v>4930</v>
      </c>
      <c r="R856" s="48">
        <v>20</v>
      </c>
      <c r="S856" s="48">
        <v>1180</v>
      </c>
      <c r="T856" s="47">
        <v>0</v>
      </c>
      <c r="U856" s="47">
        <f t="shared" si="325"/>
        <v>0</v>
      </c>
      <c r="V856" s="48"/>
      <c r="W856" s="48">
        <v>2015</v>
      </c>
      <c r="X856" s="48" t="s">
        <v>8662</v>
      </c>
      <c r="Y856" s="54"/>
      <c r="Z856" s="80"/>
      <c r="AA856" s="80"/>
      <c r="AB856" s="87"/>
    </row>
    <row r="857" spans="1:28" s="7" customFormat="1" ht="75.75" customHeight="1">
      <c r="A857" s="48" t="s">
        <v>1177</v>
      </c>
      <c r="B857" s="52" t="s">
        <v>4928</v>
      </c>
      <c r="C857" s="52" t="s">
        <v>7344</v>
      </c>
      <c r="D857" s="52" t="s">
        <v>7432</v>
      </c>
      <c r="E857" s="52" t="s">
        <v>7433</v>
      </c>
      <c r="F857" s="48" t="s">
        <v>9034</v>
      </c>
      <c r="G857" s="48" t="s">
        <v>7164</v>
      </c>
      <c r="H857" s="48">
        <v>0</v>
      </c>
      <c r="I857" s="52">
        <v>470000000</v>
      </c>
      <c r="J857" s="52" t="s">
        <v>4923</v>
      </c>
      <c r="K857" s="48" t="s">
        <v>7133</v>
      </c>
      <c r="L857" s="52" t="s">
        <v>4935</v>
      </c>
      <c r="M857" s="52" t="s">
        <v>4927</v>
      </c>
      <c r="N857" s="52" t="s">
        <v>6130</v>
      </c>
      <c r="O857" s="48" t="s">
        <v>6136</v>
      </c>
      <c r="P857" s="52">
        <v>796</v>
      </c>
      <c r="Q857" s="52" t="s">
        <v>4930</v>
      </c>
      <c r="R857" s="48">
        <v>20</v>
      </c>
      <c r="S857" s="48">
        <v>944</v>
      </c>
      <c r="T857" s="47">
        <f>R857*S857</f>
        <v>18880</v>
      </c>
      <c r="U857" s="47">
        <f t="shared" si="325"/>
        <v>21145.600000000002</v>
      </c>
      <c r="V857" s="48"/>
      <c r="W857" s="48">
        <v>2015</v>
      </c>
      <c r="X857" s="48"/>
      <c r="Y857" s="54"/>
      <c r="Z857" s="80"/>
      <c r="AA857" s="80"/>
      <c r="AB857" s="88">
        <f>AA857*Z857</f>
        <v>0</v>
      </c>
    </row>
    <row r="858" spans="1:28" s="7" customFormat="1" ht="75.75" customHeight="1">
      <c r="A858" s="48" t="s">
        <v>6540</v>
      </c>
      <c r="B858" s="52" t="s">
        <v>4928</v>
      </c>
      <c r="C858" s="52" t="s">
        <v>7405</v>
      </c>
      <c r="D858" s="52" t="s">
        <v>7307</v>
      </c>
      <c r="E858" s="52" t="s">
        <v>7477</v>
      </c>
      <c r="F858" s="48" t="s">
        <v>4259</v>
      </c>
      <c r="G858" s="48" t="s">
        <v>7164</v>
      </c>
      <c r="H858" s="48">
        <v>0</v>
      </c>
      <c r="I858" s="52" t="s">
        <v>4922</v>
      </c>
      <c r="J858" s="52" t="s">
        <v>4923</v>
      </c>
      <c r="K858" s="48" t="s">
        <v>7133</v>
      </c>
      <c r="L858" s="52" t="s">
        <v>4935</v>
      </c>
      <c r="M858" s="52" t="s">
        <v>4927</v>
      </c>
      <c r="N858" s="52" t="s">
        <v>6130</v>
      </c>
      <c r="O858" s="48" t="s">
        <v>6136</v>
      </c>
      <c r="P858" s="52">
        <v>796</v>
      </c>
      <c r="Q858" s="52" t="s">
        <v>4930</v>
      </c>
      <c r="R858" s="48">
        <v>20</v>
      </c>
      <c r="S858" s="48">
        <v>1180</v>
      </c>
      <c r="T858" s="47">
        <v>0</v>
      </c>
      <c r="U858" s="47">
        <f t="shared" si="325"/>
        <v>0</v>
      </c>
      <c r="V858" s="48"/>
      <c r="W858" s="48">
        <v>2015</v>
      </c>
      <c r="X858" s="48" t="s">
        <v>8662</v>
      </c>
      <c r="Y858" s="54"/>
      <c r="Z858" s="80"/>
      <c r="AA858" s="80"/>
      <c r="AB858" s="87"/>
    </row>
    <row r="859" spans="1:28" s="7" customFormat="1" ht="75.75" customHeight="1">
      <c r="A859" s="48" t="s">
        <v>9029</v>
      </c>
      <c r="B859" s="52" t="s">
        <v>4928</v>
      </c>
      <c r="C859" s="52" t="s">
        <v>7405</v>
      </c>
      <c r="D859" s="52" t="s">
        <v>7307</v>
      </c>
      <c r="E859" s="52" t="s">
        <v>7477</v>
      </c>
      <c r="F859" s="48" t="s">
        <v>4259</v>
      </c>
      <c r="G859" s="48" t="s">
        <v>7164</v>
      </c>
      <c r="H859" s="48">
        <v>0</v>
      </c>
      <c r="I859" s="52" t="s">
        <v>4922</v>
      </c>
      <c r="J859" s="52" t="s">
        <v>4923</v>
      </c>
      <c r="K859" s="48" t="s">
        <v>7133</v>
      </c>
      <c r="L859" s="52" t="s">
        <v>4935</v>
      </c>
      <c r="M859" s="52" t="s">
        <v>4927</v>
      </c>
      <c r="N859" s="52" t="s">
        <v>6130</v>
      </c>
      <c r="O859" s="48" t="s">
        <v>6136</v>
      </c>
      <c r="P859" s="52">
        <v>796</v>
      </c>
      <c r="Q859" s="52" t="s">
        <v>4930</v>
      </c>
      <c r="R859" s="48">
        <v>20</v>
      </c>
      <c r="S859" s="48">
        <v>944</v>
      </c>
      <c r="T859" s="47">
        <f>R859*S859</f>
        <v>18880</v>
      </c>
      <c r="U859" s="47">
        <f t="shared" si="325"/>
        <v>21145.600000000002</v>
      </c>
      <c r="V859" s="48"/>
      <c r="W859" s="48">
        <v>2015</v>
      </c>
      <c r="X859" s="48"/>
      <c r="Y859" s="54"/>
      <c r="Z859" s="80"/>
      <c r="AA859" s="80"/>
      <c r="AB859" s="88">
        <f>AA859*Z859</f>
        <v>0</v>
      </c>
    </row>
    <row r="860" spans="1:28" s="7" customFormat="1" ht="75.75" customHeight="1">
      <c r="A860" s="48" t="s">
        <v>6541</v>
      </c>
      <c r="B860" s="52" t="s">
        <v>4928</v>
      </c>
      <c r="C860" s="52" t="s">
        <v>7406</v>
      </c>
      <c r="D860" s="52" t="s">
        <v>7475</v>
      </c>
      <c r="E860" s="52" t="s">
        <v>7476</v>
      </c>
      <c r="F860" s="48" t="s">
        <v>7764</v>
      </c>
      <c r="G860" s="48" t="s">
        <v>7164</v>
      </c>
      <c r="H860" s="48">
        <v>0</v>
      </c>
      <c r="I860" s="52" t="s">
        <v>4922</v>
      </c>
      <c r="J860" s="52" t="s">
        <v>4923</v>
      </c>
      <c r="K860" s="48" t="s">
        <v>7133</v>
      </c>
      <c r="L860" s="52" t="s">
        <v>4935</v>
      </c>
      <c r="M860" s="52" t="s">
        <v>4927</v>
      </c>
      <c r="N860" s="52" t="s">
        <v>6130</v>
      </c>
      <c r="O860" s="48" t="s">
        <v>6136</v>
      </c>
      <c r="P860" s="52">
        <v>796</v>
      </c>
      <c r="Q860" s="52" t="s">
        <v>4930</v>
      </c>
      <c r="R860" s="48">
        <v>6</v>
      </c>
      <c r="S860" s="48">
        <v>34220</v>
      </c>
      <c r="T860" s="47">
        <v>0</v>
      </c>
      <c r="U860" s="47">
        <f t="shared" si="325"/>
        <v>0</v>
      </c>
      <c r="V860" s="48"/>
      <c r="W860" s="48">
        <v>2015</v>
      </c>
      <c r="X860" s="48" t="s">
        <v>8662</v>
      </c>
      <c r="Y860" s="54"/>
      <c r="Z860" s="80"/>
      <c r="AA860" s="80"/>
      <c r="AB860" s="87"/>
    </row>
    <row r="861" spans="1:28" s="7" customFormat="1" ht="75.75" customHeight="1">
      <c r="A861" s="48" t="s">
        <v>9030</v>
      </c>
      <c r="B861" s="52" t="s">
        <v>4928</v>
      </c>
      <c r="C861" s="52" t="s">
        <v>7406</v>
      </c>
      <c r="D861" s="52" t="s">
        <v>7475</v>
      </c>
      <c r="E861" s="52" t="s">
        <v>7476</v>
      </c>
      <c r="F861" s="48" t="s">
        <v>7764</v>
      </c>
      <c r="G861" s="48" t="s">
        <v>7164</v>
      </c>
      <c r="H861" s="48">
        <v>0</v>
      </c>
      <c r="I861" s="52" t="s">
        <v>4922</v>
      </c>
      <c r="J861" s="52" t="s">
        <v>4923</v>
      </c>
      <c r="K861" s="48" t="s">
        <v>7133</v>
      </c>
      <c r="L861" s="52" t="s">
        <v>4935</v>
      </c>
      <c r="M861" s="52" t="s">
        <v>4927</v>
      </c>
      <c r="N861" s="52" t="s">
        <v>6130</v>
      </c>
      <c r="O861" s="48" t="s">
        <v>6136</v>
      </c>
      <c r="P861" s="52">
        <v>796</v>
      </c>
      <c r="Q861" s="52" t="s">
        <v>4930</v>
      </c>
      <c r="R861" s="48">
        <v>6</v>
      </c>
      <c r="S861" s="48">
        <v>27376</v>
      </c>
      <c r="T861" s="47">
        <f>R861*S861</f>
        <v>164256</v>
      </c>
      <c r="U861" s="47">
        <f t="shared" si="325"/>
        <v>183966.72000000003</v>
      </c>
      <c r="V861" s="48"/>
      <c r="W861" s="48">
        <v>2015</v>
      </c>
      <c r="X861" s="48"/>
      <c r="Y861" s="54"/>
      <c r="Z861" s="80"/>
      <c r="AA861" s="80"/>
      <c r="AB861" s="88">
        <f>AA861*Z861</f>
        <v>0</v>
      </c>
    </row>
    <row r="862" spans="1:28" s="7" customFormat="1" ht="75.75" customHeight="1">
      <c r="A862" s="48" t="s">
        <v>6542</v>
      </c>
      <c r="B862" s="52" t="s">
        <v>4928</v>
      </c>
      <c r="C862" s="52" t="s">
        <v>7345</v>
      </c>
      <c r="D862" s="52" t="s">
        <v>7167</v>
      </c>
      <c r="E862" s="52" t="s">
        <v>7434</v>
      </c>
      <c r="F862" s="48" t="s">
        <v>7765</v>
      </c>
      <c r="G862" s="48" t="s">
        <v>7164</v>
      </c>
      <c r="H862" s="48">
        <v>0</v>
      </c>
      <c r="I862" s="52" t="s">
        <v>4922</v>
      </c>
      <c r="J862" s="52" t="s">
        <v>4923</v>
      </c>
      <c r="K862" s="48" t="s">
        <v>7133</v>
      </c>
      <c r="L862" s="52" t="s">
        <v>4935</v>
      </c>
      <c r="M862" s="52" t="s">
        <v>4927</v>
      </c>
      <c r="N862" s="52" t="s">
        <v>6130</v>
      </c>
      <c r="O862" s="48" t="s">
        <v>6136</v>
      </c>
      <c r="P862" s="52">
        <v>796</v>
      </c>
      <c r="Q862" s="52" t="s">
        <v>4930</v>
      </c>
      <c r="R862" s="48">
        <v>6</v>
      </c>
      <c r="S862" s="48">
        <v>23718</v>
      </c>
      <c r="T862" s="47">
        <v>0</v>
      </c>
      <c r="U862" s="47">
        <f t="shared" si="325"/>
        <v>0</v>
      </c>
      <c r="V862" s="48"/>
      <c r="W862" s="48">
        <v>2015</v>
      </c>
      <c r="X862" s="48" t="s">
        <v>8662</v>
      </c>
      <c r="Y862" s="54"/>
      <c r="Z862" s="80"/>
      <c r="AA862" s="80"/>
      <c r="AB862" s="87"/>
    </row>
    <row r="863" spans="1:28" s="7" customFormat="1" ht="75.75" customHeight="1">
      <c r="A863" s="48" t="s">
        <v>9031</v>
      </c>
      <c r="B863" s="52" t="s">
        <v>4928</v>
      </c>
      <c r="C863" s="52" t="s">
        <v>7345</v>
      </c>
      <c r="D863" s="52" t="s">
        <v>7167</v>
      </c>
      <c r="E863" s="52" t="s">
        <v>7434</v>
      </c>
      <c r="F863" s="48" t="s">
        <v>7765</v>
      </c>
      <c r="G863" s="48" t="s">
        <v>7164</v>
      </c>
      <c r="H863" s="48">
        <v>0</v>
      </c>
      <c r="I863" s="52" t="s">
        <v>4922</v>
      </c>
      <c r="J863" s="52" t="s">
        <v>4923</v>
      </c>
      <c r="K863" s="48" t="s">
        <v>7133</v>
      </c>
      <c r="L863" s="52" t="s">
        <v>4935</v>
      </c>
      <c r="M863" s="52" t="s">
        <v>4927</v>
      </c>
      <c r="N863" s="52" t="s">
        <v>6130</v>
      </c>
      <c r="O863" s="48" t="s">
        <v>6136</v>
      </c>
      <c r="P863" s="52">
        <v>796</v>
      </c>
      <c r="Q863" s="52" t="s">
        <v>4930</v>
      </c>
      <c r="R863" s="48">
        <v>6</v>
      </c>
      <c r="S863" s="48">
        <v>18974</v>
      </c>
      <c r="T863" s="47">
        <f>R863*S863</f>
        <v>113844</v>
      </c>
      <c r="U863" s="47">
        <f t="shared" si="325"/>
        <v>127505.28000000001</v>
      </c>
      <c r="V863" s="48"/>
      <c r="W863" s="48">
        <v>2015</v>
      </c>
      <c r="X863" s="48"/>
      <c r="Y863" s="54"/>
      <c r="Z863" s="80"/>
      <c r="AA863" s="80"/>
      <c r="AB863" s="88">
        <f>AA863*Z863</f>
        <v>0</v>
      </c>
    </row>
    <row r="864" spans="1:28" s="7" customFormat="1" ht="75.75" customHeight="1">
      <c r="A864" s="48" t="s">
        <v>6543</v>
      </c>
      <c r="B864" s="52" t="s">
        <v>4928</v>
      </c>
      <c r="C864" s="52" t="s">
        <v>7345</v>
      </c>
      <c r="D864" s="52" t="s">
        <v>7167</v>
      </c>
      <c r="E864" s="52" t="s">
        <v>7434</v>
      </c>
      <c r="F864" s="48" t="s">
        <v>7766</v>
      </c>
      <c r="G864" s="48" t="s">
        <v>7164</v>
      </c>
      <c r="H864" s="48">
        <v>0</v>
      </c>
      <c r="I864" s="52" t="s">
        <v>4922</v>
      </c>
      <c r="J864" s="52" t="s">
        <v>4923</v>
      </c>
      <c r="K864" s="48" t="s">
        <v>7133</v>
      </c>
      <c r="L864" s="52" t="s">
        <v>4935</v>
      </c>
      <c r="M864" s="52" t="s">
        <v>4927</v>
      </c>
      <c r="N864" s="52" t="s">
        <v>6130</v>
      </c>
      <c r="O864" s="48" t="s">
        <v>6136</v>
      </c>
      <c r="P864" s="52">
        <v>796</v>
      </c>
      <c r="Q864" s="52" t="s">
        <v>4930</v>
      </c>
      <c r="R864" s="48">
        <v>6</v>
      </c>
      <c r="S864" s="48">
        <v>23718</v>
      </c>
      <c r="T864" s="47">
        <v>0</v>
      </c>
      <c r="U864" s="47">
        <f t="shared" si="325"/>
        <v>0</v>
      </c>
      <c r="V864" s="48"/>
      <c r="W864" s="48">
        <v>2015</v>
      </c>
      <c r="X864" s="48" t="s">
        <v>8662</v>
      </c>
      <c r="Y864" s="54"/>
      <c r="Z864" s="80"/>
      <c r="AA864" s="80"/>
      <c r="AB864" s="87"/>
    </row>
    <row r="865" spans="1:28" s="7" customFormat="1" ht="75.75" customHeight="1">
      <c r="A865" s="48" t="s">
        <v>1179</v>
      </c>
      <c r="B865" s="52" t="s">
        <v>4928</v>
      </c>
      <c r="C865" s="52" t="s">
        <v>7345</v>
      </c>
      <c r="D865" s="52" t="s">
        <v>7167</v>
      </c>
      <c r="E865" s="52" t="s">
        <v>7434</v>
      </c>
      <c r="F865" s="48" t="s">
        <v>7766</v>
      </c>
      <c r="G865" s="48" t="s">
        <v>7164</v>
      </c>
      <c r="H865" s="48">
        <v>0</v>
      </c>
      <c r="I865" s="52" t="s">
        <v>4922</v>
      </c>
      <c r="J865" s="52" t="s">
        <v>4923</v>
      </c>
      <c r="K865" s="48" t="s">
        <v>7133</v>
      </c>
      <c r="L865" s="52" t="s">
        <v>4935</v>
      </c>
      <c r="M865" s="52" t="s">
        <v>4927</v>
      </c>
      <c r="N865" s="52" t="s">
        <v>6130</v>
      </c>
      <c r="O865" s="48" t="s">
        <v>6136</v>
      </c>
      <c r="P865" s="52">
        <v>796</v>
      </c>
      <c r="Q865" s="52" t="s">
        <v>4930</v>
      </c>
      <c r="R865" s="48">
        <v>6</v>
      </c>
      <c r="S865" s="48">
        <v>18974</v>
      </c>
      <c r="T865" s="47">
        <f>R865*S865</f>
        <v>113844</v>
      </c>
      <c r="U865" s="47">
        <f t="shared" si="325"/>
        <v>127505.28000000001</v>
      </c>
      <c r="V865" s="48"/>
      <c r="W865" s="48">
        <v>2015</v>
      </c>
      <c r="X865" s="48"/>
      <c r="Y865" s="54"/>
      <c r="Z865" s="80"/>
      <c r="AA865" s="80"/>
      <c r="AB865" s="88">
        <f>AA865*Z865</f>
        <v>0</v>
      </c>
    </row>
    <row r="866" spans="1:28" s="7" customFormat="1" ht="75.75" customHeight="1">
      <c r="A866" s="48" t="s">
        <v>6544</v>
      </c>
      <c r="B866" s="52" t="s">
        <v>4928</v>
      </c>
      <c r="C866" s="52" t="s">
        <v>7361</v>
      </c>
      <c r="D866" s="52" t="s">
        <v>4268</v>
      </c>
      <c r="E866" s="52" t="s">
        <v>7505</v>
      </c>
      <c r="F866" s="48" t="s">
        <v>7767</v>
      </c>
      <c r="G866" s="48" t="s">
        <v>7164</v>
      </c>
      <c r="H866" s="48">
        <v>0</v>
      </c>
      <c r="I866" s="52" t="s">
        <v>4922</v>
      </c>
      <c r="J866" s="52" t="s">
        <v>4923</v>
      </c>
      <c r="K866" s="48" t="s">
        <v>7133</v>
      </c>
      <c r="L866" s="52" t="s">
        <v>4935</v>
      </c>
      <c r="M866" s="52" t="s">
        <v>4927</v>
      </c>
      <c r="N866" s="52" t="s">
        <v>6130</v>
      </c>
      <c r="O866" s="48" t="s">
        <v>6136</v>
      </c>
      <c r="P866" s="52">
        <v>796</v>
      </c>
      <c r="Q866" s="52" t="s">
        <v>4930</v>
      </c>
      <c r="R866" s="48">
        <v>16</v>
      </c>
      <c r="S866" s="48">
        <v>5310</v>
      </c>
      <c r="T866" s="47">
        <v>0</v>
      </c>
      <c r="U866" s="47">
        <f t="shared" si="325"/>
        <v>0</v>
      </c>
      <c r="V866" s="48"/>
      <c r="W866" s="48">
        <v>2015</v>
      </c>
      <c r="X866" s="48" t="s">
        <v>8662</v>
      </c>
      <c r="Y866" s="54"/>
      <c r="Z866" s="80"/>
      <c r="AA866" s="80"/>
      <c r="AB866" s="87"/>
    </row>
    <row r="867" spans="1:28" s="7" customFormat="1" ht="75.75" customHeight="1">
      <c r="A867" s="48" t="s">
        <v>9032</v>
      </c>
      <c r="B867" s="52" t="s">
        <v>4928</v>
      </c>
      <c r="C867" s="52" t="s">
        <v>7361</v>
      </c>
      <c r="D867" s="52" t="s">
        <v>4268</v>
      </c>
      <c r="E867" s="52" t="s">
        <v>7505</v>
      </c>
      <c r="F867" s="48" t="s">
        <v>7767</v>
      </c>
      <c r="G867" s="48" t="s">
        <v>7164</v>
      </c>
      <c r="H867" s="48">
        <v>0</v>
      </c>
      <c r="I867" s="52" t="s">
        <v>4922</v>
      </c>
      <c r="J867" s="52" t="s">
        <v>4923</v>
      </c>
      <c r="K867" s="48" t="s">
        <v>7133</v>
      </c>
      <c r="L867" s="52" t="s">
        <v>4935</v>
      </c>
      <c r="M867" s="52" t="s">
        <v>4927</v>
      </c>
      <c r="N867" s="52" t="s">
        <v>6130</v>
      </c>
      <c r="O867" s="48" t="s">
        <v>6136</v>
      </c>
      <c r="P867" s="52">
        <v>796</v>
      </c>
      <c r="Q867" s="52" t="s">
        <v>4930</v>
      </c>
      <c r="R867" s="48">
        <v>16</v>
      </c>
      <c r="S867" s="48">
        <v>4248</v>
      </c>
      <c r="T867" s="47">
        <f t="shared" ref="T867:T868" si="326">R867*S867</f>
        <v>67968</v>
      </c>
      <c r="U867" s="47">
        <f t="shared" si="325"/>
        <v>76124.160000000003</v>
      </c>
      <c r="V867" s="48"/>
      <c r="W867" s="48">
        <v>2015</v>
      </c>
      <c r="X867" s="48"/>
      <c r="Y867" s="54"/>
      <c r="Z867" s="80"/>
      <c r="AA867" s="80"/>
      <c r="AB867" s="88">
        <f t="shared" ref="AB867:AB868" si="327">AA867*Z867</f>
        <v>0</v>
      </c>
    </row>
    <row r="868" spans="1:28" s="7" customFormat="1" ht="75.75" customHeight="1">
      <c r="A868" s="48" t="s">
        <v>6545</v>
      </c>
      <c r="B868" s="52" t="s">
        <v>4928</v>
      </c>
      <c r="C868" s="52" t="s">
        <v>7394</v>
      </c>
      <c r="D868" s="52" t="s">
        <v>7503</v>
      </c>
      <c r="E868" s="52" t="s">
        <v>7504</v>
      </c>
      <c r="F868" s="48" t="s">
        <v>7864</v>
      </c>
      <c r="G868" s="48" t="s">
        <v>7164</v>
      </c>
      <c r="H868" s="48">
        <v>0</v>
      </c>
      <c r="I868" s="52" t="s">
        <v>4922</v>
      </c>
      <c r="J868" s="52" t="s">
        <v>4923</v>
      </c>
      <c r="K868" s="48" t="s">
        <v>7133</v>
      </c>
      <c r="L868" s="52" t="s">
        <v>4935</v>
      </c>
      <c r="M868" s="52" t="s">
        <v>4927</v>
      </c>
      <c r="N868" s="52" t="s">
        <v>6130</v>
      </c>
      <c r="O868" s="48" t="s">
        <v>6136</v>
      </c>
      <c r="P868" s="52">
        <v>796</v>
      </c>
      <c r="Q868" s="52" t="s">
        <v>4930</v>
      </c>
      <c r="R868" s="48">
        <v>20</v>
      </c>
      <c r="S868" s="48">
        <v>3000</v>
      </c>
      <c r="T868" s="47">
        <f t="shared" si="326"/>
        <v>60000</v>
      </c>
      <c r="U868" s="47">
        <f t="shared" si="325"/>
        <v>67200</v>
      </c>
      <c r="V868" s="48"/>
      <c r="W868" s="48">
        <v>2015</v>
      </c>
      <c r="X868" s="48"/>
      <c r="Y868" s="54"/>
      <c r="Z868" s="80"/>
      <c r="AA868" s="80"/>
      <c r="AB868" s="88">
        <f t="shared" si="327"/>
        <v>0</v>
      </c>
    </row>
    <row r="869" spans="1:28" s="7" customFormat="1" ht="75.75" customHeight="1">
      <c r="A869" s="48" t="s">
        <v>6546</v>
      </c>
      <c r="B869" s="52" t="s">
        <v>4928</v>
      </c>
      <c r="C869" s="52" t="s">
        <v>7407</v>
      </c>
      <c r="D869" s="52" t="s">
        <v>7725</v>
      </c>
      <c r="E869" s="52" t="s">
        <v>7200</v>
      </c>
      <c r="F869" s="48" t="s">
        <v>7768</v>
      </c>
      <c r="G869" s="48" t="s">
        <v>7164</v>
      </c>
      <c r="H869" s="48">
        <v>0</v>
      </c>
      <c r="I869" s="52" t="s">
        <v>4922</v>
      </c>
      <c r="J869" s="52" t="s">
        <v>4923</v>
      </c>
      <c r="K869" s="48" t="s">
        <v>7133</v>
      </c>
      <c r="L869" s="52" t="s">
        <v>4935</v>
      </c>
      <c r="M869" s="52" t="s">
        <v>4927</v>
      </c>
      <c r="N869" s="52" t="s">
        <v>6130</v>
      </c>
      <c r="O869" s="48" t="s">
        <v>6136</v>
      </c>
      <c r="P869" s="52">
        <v>796</v>
      </c>
      <c r="Q869" s="52" t="s">
        <v>4930</v>
      </c>
      <c r="R869" s="48">
        <v>1</v>
      </c>
      <c r="S869" s="48">
        <v>50032</v>
      </c>
      <c r="T869" s="47">
        <v>0</v>
      </c>
      <c r="U869" s="47">
        <f t="shared" si="325"/>
        <v>0</v>
      </c>
      <c r="V869" s="48"/>
      <c r="W869" s="48">
        <v>2015</v>
      </c>
      <c r="X869" s="48" t="s">
        <v>8662</v>
      </c>
      <c r="Y869" s="54"/>
      <c r="Z869" s="80"/>
      <c r="AA869" s="80"/>
      <c r="AB869" s="87"/>
    </row>
    <row r="870" spans="1:28" s="7" customFormat="1" ht="75.75" customHeight="1">
      <c r="A870" s="48" t="s">
        <v>9033</v>
      </c>
      <c r="B870" s="52" t="s">
        <v>4928</v>
      </c>
      <c r="C870" s="52" t="s">
        <v>7407</v>
      </c>
      <c r="D870" s="52" t="s">
        <v>7725</v>
      </c>
      <c r="E870" s="52" t="s">
        <v>7200</v>
      </c>
      <c r="F870" s="48" t="s">
        <v>7768</v>
      </c>
      <c r="G870" s="48" t="s">
        <v>7164</v>
      </c>
      <c r="H870" s="48">
        <v>0</v>
      </c>
      <c r="I870" s="52" t="s">
        <v>4922</v>
      </c>
      <c r="J870" s="52" t="s">
        <v>4923</v>
      </c>
      <c r="K870" s="48" t="s">
        <v>7133</v>
      </c>
      <c r="L870" s="52" t="s">
        <v>4935</v>
      </c>
      <c r="M870" s="52" t="s">
        <v>4927</v>
      </c>
      <c r="N870" s="52" t="s">
        <v>6130</v>
      </c>
      <c r="O870" s="48" t="s">
        <v>6136</v>
      </c>
      <c r="P870" s="52">
        <v>796</v>
      </c>
      <c r="Q870" s="52" t="s">
        <v>4930</v>
      </c>
      <c r="R870" s="48">
        <v>1</v>
      </c>
      <c r="S870" s="48">
        <v>40026</v>
      </c>
      <c r="T870" s="47">
        <f>R870*S870</f>
        <v>40026</v>
      </c>
      <c r="U870" s="47">
        <f t="shared" si="325"/>
        <v>44829.120000000003</v>
      </c>
      <c r="V870" s="48"/>
      <c r="W870" s="48">
        <v>2015</v>
      </c>
      <c r="X870" s="48"/>
      <c r="Y870" s="54"/>
      <c r="Z870" s="80"/>
      <c r="AA870" s="80"/>
      <c r="AB870" s="88">
        <f>AA870*Z870</f>
        <v>0</v>
      </c>
    </row>
    <row r="871" spans="1:28" s="7" customFormat="1" ht="75.75" customHeight="1">
      <c r="A871" s="48" t="s">
        <v>6547</v>
      </c>
      <c r="B871" s="52" t="s">
        <v>4928</v>
      </c>
      <c r="C871" s="52" t="s">
        <v>7175</v>
      </c>
      <c r="D871" s="52" t="s">
        <v>7174</v>
      </c>
      <c r="E871" s="52" t="s">
        <v>5978</v>
      </c>
      <c r="F871" s="48" t="s">
        <v>4260</v>
      </c>
      <c r="G871" s="48" t="s">
        <v>7164</v>
      </c>
      <c r="H871" s="48">
        <v>0</v>
      </c>
      <c r="I871" s="52" t="s">
        <v>4922</v>
      </c>
      <c r="J871" s="52" t="s">
        <v>4923</v>
      </c>
      <c r="K871" s="48" t="s">
        <v>7133</v>
      </c>
      <c r="L871" s="52" t="s">
        <v>4935</v>
      </c>
      <c r="M871" s="52" t="s">
        <v>4927</v>
      </c>
      <c r="N871" s="52" t="s">
        <v>6130</v>
      </c>
      <c r="O871" s="48" t="s">
        <v>6136</v>
      </c>
      <c r="P871" s="52">
        <v>796</v>
      </c>
      <c r="Q871" s="52" t="s">
        <v>4930</v>
      </c>
      <c r="R871" s="48">
        <v>1</v>
      </c>
      <c r="S871" s="48">
        <v>70800</v>
      </c>
      <c r="T871" s="47">
        <v>0</v>
      </c>
      <c r="U871" s="47">
        <f t="shared" si="325"/>
        <v>0</v>
      </c>
      <c r="V871" s="48"/>
      <c r="W871" s="48">
        <v>2015</v>
      </c>
      <c r="X871" s="48" t="s">
        <v>8662</v>
      </c>
      <c r="Y871" s="54"/>
      <c r="Z871" s="80"/>
      <c r="AA871" s="80"/>
      <c r="AB871" s="87"/>
    </row>
    <row r="872" spans="1:28" s="7" customFormat="1" ht="75.75" customHeight="1">
      <c r="A872" s="48" t="s">
        <v>9035</v>
      </c>
      <c r="B872" s="52" t="s">
        <v>4928</v>
      </c>
      <c r="C872" s="52" t="s">
        <v>7175</v>
      </c>
      <c r="D872" s="52" t="s">
        <v>7174</v>
      </c>
      <c r="E872" s="52" t="s">
        <v>5978</v>
      </c>
      <c r="F872" s="48" t="s">
        <v>4260</v>
      </c>
      <c r="G872" s="48" t="s">
        <v>7164</v>
      </c>
      <c r="H872" s="48">
        <v>0</v>
      </c>
      <c r="I872" s="52" t="s">
        <v>4922</v>
      </c>
      <c r="J872" s="52" t="s">
        <v>4923</v>
      </c>
      <c r="K872" s="48" t="s">
        <v>7133</v>
      </c>
      <c r="L872" s="52" t="s">
        <v>4935</v>
      </c>
      <c r="M872" s="52" t="s">
        <v>4927</v>
      </c>
      <c r="N872" s="52" t="s">
        <v>6130</v>
      </c>
      <c r="O872" s="48" t="s">
        <v>6136</v>
      </c>
      <c r="P872" s="52">
        <v>796</v>
      </c>
      <c r="Q872" s="52" t="s">
        <v>4930</v>
      </c>
      <c r="R872" s="48">
        <v>1</v>
      </c>
      <c r="S872" s="48">
        <v>56640</v>
      </c>
      <c r="T872" s="47">
        <f>R872*S872</f>
        <v>56640</v>
      </c>
      <c r="U872" s="47">
        <f t="shared" si="325"/>
        <v>63436.800000000003</v>
      </c>
      <c r="V872" s="48"/>
      <c r="W872" s="48">
        <v>2015</v>
      </c>
      <c r="X872" s="48"/>
      <c r="Y872" s="54"/>
      <c r="Z872" s="80"/>
      <c r="AA872" s="80"/>
      <c r="AB872" s="88">
        <f>AA872*Z872</f>
        <v>0</v>
      </c>
    </row>
    <row r="873" spans="1:28" s="7" customFormat="1" ht="75.75" customHeight="1">
      <c r="A873" s="48" t="s">
        <v>6548</v>
      </c>
      <c r="B873" s="52" t="s">
        <v>4928</v>
      </c>
      <c r="C873" s="52" t="s">
        <v>7375</v>
      </c>
      <c r="D873" s="52" t="s">
        <v>7466</v>
      </c>
      <c r="E873" s="52" t="s">
        <v>5978</v>
      </c>
      <c r="F873" s="48" t="s">
        <v>7769</v>
      </c>
      <c r="G873" s="48" t="s">
        <v>7164</v>
      </c>
      <c r="H873" s="48">
        <v>0</v>
      </c>
      <c r="I873" s="52" t="s">
        <v>4922</v>
      </c>
      <c r="J873" s="52" t="s">
        <v>4923</v>
      </c>
      <c r="K873" s="48" t="s">
        <v>7133</v>
      </c>
      <c r="L873" s="52" t="s">
        <v>4935</v>
      </c>
      <c r="M873" s="52" t="s">
        <v>4927</v>
      </c>
      <c r="N873" s="52" t="s">
        <v>6130</v>
      </c>
      <c r="O873" s="48" t="s">
        <v>6136</v>
      </c>
      <c r="P873" s="52">
        <v>796</v>
      </c>
      <c r="Q873" s="52" t="s">
        <v>4930</v>
      </c>
      <c r="R873" s="48">
        <v>2</v>
      </c>
      <c r="S873" s="48">
        <v>37760</v>
      </c>
      <c r="T873" s="47">
        <v>0</v>
      </c>
      <c r="U873" s="47">
        <f t="shared" si="325"/>
        <v>0</v>
      </c>
      <c r="V873" s="48"/>
      <c r="W873" s="48">
        <v>2015</v>
      </c>
      <c r="X873" s="48" t="s">
        <v>8662</v>
      </c>
      <c r="Y873" s="54"/>
      <c r="Z873" s="80"/>
      <c r="AA873" s="80"/>
      <c r="AB873" s="87"/>
    </row>
    <row r="874" spans="1:28" s="7" customFormat="1" ht="75.75" customHeight="1">
      <c r="A874" s="48" t="s">
        <v>9036</v>
      </c>
      <c r="B874" s="52" t="s">
        <v>4928</v>
      </c>
      <c r="C874" s="52" t="s">
        <v>7375</v>
      </c>
      <c r="D874" s="52" t="s">
        <v>7466</v>
      </c>
      <c r="E874" s="52" t="s">
        <v>5978</v>
      </c>
      <c r="F874" s="48" t="s">
        <v>7769</v>
      </c>
      <c r="G874" s="48" t="s">
        <v>7164</v>
      </c>
      <c r="H874" s="48">
        <v>0</v>
      </c>
      <c r="I874" s="52" t="s">
        <v>4922</v>
      </c>
      <c r="J874" s="52" t="s">
        <v>4923</v>
      </c>
      <c r="K874" s="48" t="s">
        <v>7133</v>
      </c>
      <c r="L874" s="52" t="s">
        <v>4935</v>
      </c>
      <c r="M874" s="52" t="s">
        <v>4927</v>
      </c>
      <c r="N874" s="52" t="s">
        <v>6130</v>
      </c>
      <c r="O874" s="48" t="s">
        <v>6136</v>
      </c>
      <c r="P874" s="52">
        <v>796</v>
      </c>
      <c r="Q874" s="52" t="s">
        <v>4930</v>
      </c>
      <c r="R874" s="48">
        <v>2</v>
      </c>
      <c r="S874" s="48">
        <v>30208</v>
      </c>
      <c r="T874" s="47">
        <f>R874*S874</f>
        <v>60416</v>
      </c>
      <c r="U874" s="47">
        <f t="shared" si="325"/>
        <v>67665.920000000013</v>
      </c>
      <c r="V874" s="48"/>
      <c r="W874" s="48">
        <v>2015</v>
      </c>
      <c r="X874" s="48"/>
      <c r="Y874" s="54"/>
      <c r="Z874" s="80"/>
      <c r="AA874" s="80"/>
      <c r="AB874" s="88">
        <f>AA874*Z874</f>
        <v>0</v>
      </c>
    </row>
    <row r="875" spans="1:28" s="7" customFormat="1" ht="75.75" customHeight="1">
      <c r="A875" s="48" t="s">
        <v>6549</v>
      </c>
      <c r="B875" s="52" t="s">
        <v>4928</v>
      </c>
      <c r="C875" s="52" t="s">
        <v>7368</v>
      </c>
      <c r="D875" s="52" t="s">
        <v>7507</v>
      </c>
      <c r="E875" s="52" t="s">
        <v>7508</v>
      </c>
      <c r="F875" s="48" t="s">
        <v>4261</v>
      </c>
      <c r="G875" s="48" t="s">
        <v>7164</v>
      </c>
      <c r="H875" s="48">
        <v>0</v>
      </c>
      <c r="I875" s="52" t="s">
        <v>4922</v>
      </c>
      <c r="J875" s="52" t="s">
        <v>4923</v>
      </c>
      <c r="K875" s="48" t="s">
        <v>7133</v>
      </c>
      <c r="L875" s="52" t="s">
        <v>4935</v>
      </c>
      <c r="M875" s="52" t="s">
        <v>4927</v>
      </c>
      <c r="N875" s="52" t="s">
        <v>6130</v>
      </c>
      <c r="O875" s="48" t="s">
        <v>6136</v>
      </c>
      <c r="P875" s="52">
        <v>796</v>
      </c>
      <c r="Q875" s="52" t="s">
        <v>4930</v>
      </c>
      <c r="R875" s="48">
        <v>4</v>
      </c>
      <c r="S875" s="48">
        <v>10620</v>
      </c>
      <c r="T875" s="47">
        <v>0</v>
      </c>
      <c r="U875" s="47">
        <f t="shared" si="325"/>
        <v>0</v>
      </c>
      <c r="V875" s="48"/>
      <c r="W875" s="48">
        <v>2015</v>
      </c>
      <c r="X875" s="48" t="s">
        <v>8662</v>
      </c>
      <c r="Y875" s="54"/>
      <c r="Z875" s="80"/>
      <c r="AA875" s="80"/>
      <c r="AB875" s="87"/>
    </row>
    <row r="876" spans="1:28" s="7" customFormat="1" ht="75.75" customHeight="1">
      <c r="A876" s="48" t="s">
        <v>9037</v>
      </c>
      <c r="B876" s="52" t="s">
        <v>4928</v>
      </c>
      <c r="C876" s="52" t="s">
        <v>7368</v>
      </c>
      <c r="D876" s="52" t="s">
        <v>7507</v>
      </c>
      <c r="E876" s="52" t="s">
        <v>7508</v>
      </c>
      <c r="F876" s="48" t="s">
        <v>4261</v>
      </c>
      <c r="G876" s="48" t="s">
        <v>7164</v>
      </c>
      <c r="H876" s="48">
        <v>0</v>
      </c>
      <c r="I876" s="52" t="s">
        <v>4922</v>
      </c>
      <c r="J876" s="52" t="s">
        <v>4923</v>
      </c>
      <c r="K876" s="48" t="s">
        <v>7133</v>
      </c>
      <c r="L876" s="52" t="s">
        <v>4935</v>
      </c>
      <c r="M876" s="52" t="s">
        <v>4927</v>
      </c>
      <c r="N876" s="52" t="s">
        <v>6130</v>
      </c>
      <c r="O876" s="48" t="s">
        <v>6136</v>
      </c>
      <c r="P876" s="52">
        <v>796</v>
      </c>
      <c r="Q876" s="52" t="s">
        <v>4930</v>
      </c>
      <c r="R876" s="48">
        <v>4</v>
      </c>
      <c r="S876" s="48">
        <v>8496</v>
      </c>
      <c r="T876" s="47">
        <f>R876*S876</f>
        <v>33984</v>
      </c>
      <c r="U876" s="47">
        <f t="shared" si="325"/>
        <v>38062.080000000002</v>
      </c>
      <c r="V876" s="48"/>
      <c r="W876" s="48">
        <v>2015</v>
      </c>
      <c r="X876" s="48"/>
      <c r="Y876" s="54"/>
      <c r="Z876" s="80"/>
      <c r="AA876" s="80"/>
      <c r="AB876" s="88">
        <f>AA876*Z876</f>
        <v>0</v>
      </c>
    </row>
    <row r="877" spans="1:28" s="7" customFormat="1" ht="75.75" customHeight="1">
      <c r="A877" s="48" t="s">
        <v>6550</v>
      </c>
      <c r="B877" s="52" t="s">
        <v>4928</v>
      </c>
      <c r="C877" s="52" t="s">
        <v>7204</v>
      </c>
      <c r="D877" s="52" t="s">
        <v>7205</v>
      </c>
      <c r="E877" s="52" t="s">
        <v>5978</v>
      </c>
      <c r="F877" s="48" t="s">
        <v>7770</v>
      </c>
      <c r="G877" s="48" t="s">
        <v>7164</v>
      </c>
      <c r="H877" s="48">
        <v>0</v>
      </c>
      <c r="I877" s="52" t="s">
        <v>4922</v>
      </c>
      <c r="J877" s="52" t="s">
        <v>4923</v>
      </c>
      <c r="K877" s="48" t="s">
        <v>7133</v>
      </c>
      <c r="L877" s="52" t="s">
        <v>4935</v>
      </c>
      <c r="M877" s="52" t="s">
        <v>4927</v>
      </c>
      <c r="N877" s="52" t="s">
        <v>6130</v>
      </c>
      <c r="O877" s="48" t="s">
        <v>6136</v>
      </c>
      <c r="P877" s="52">
        <v>796</v>
      </c>
      <c r="Q877" s="52" t="s">
        <v>4930</v>
      </c>
      <c r="R877" s="48">
        <v>2</v>
      </c>
      <c r="S877" s="48">
        <v>5310</v>
      </c>
      <c r="T877" s="47">
        <v>0</v>
      </c>
      <c r="U877" s="47">
        <f t="shared" si="325"/>
        <v>0</v>
      </c>
      <c r="V877" s="48"/>
      <c r="W877" s="48">
        <v>2015</v>
      </c>
      <c r="X877" s="48" t="s">
        <v>8662</v>
      </c>
      <c r="Y877" s="54"/>
      <c r="Z877" s="80"/>
      <c r="AA877" s="80"/>
      <c r="AB877" s="87"/>
    </row>
    <row r="878" spans="1:28" s="7" customFormat="1" ht="75.75" customHeight="1">
      <c r="A878" s="48" t="s">
        <v>1180</v>
      </c>
      <c r="B878" s="52" t="s">
        <v>4928</v>
      </c>
      <c r="C878" s="52" t="s">
        <v>7204</v>
      </c>
      <c r="D878" s="52" t="s">
        <v>7205</v>
      </c>
      <c r="E878" s="52" t="s">
        <v>5978</v>
      </c>
      <c r="F878" s="48" t="s">
        <v>7770</v>
      </c>
      <c r="G878" s="48" t="s">
        <v>7164</v>
      </c>
      <c r="H878" s="48">
        <v>0</v>
      </c>
      <c r="I878" s="52" t="s">
        <v>4922</v>
      </c>
      <c r="J878" s="52" t="s">
        <v>4923</v>
      </c>
      <c r="K878" s="48" t="s">
        <v>7133</v>
      </c>
      <c r="L878" s="52" t="s">
        <v>4935</v>
      </c>
      <c r="M878" s="52" t="s">
        <v>4927</v>
      </c>
      <c r="N878" s="52" t="s">
        <v>6130</v>
      </c>
      <c r="O878" s="48" t="s">
        <v>6136</v>
      </c>
      <c r="P878" s="52">
        <v>796</v>
      </c>
      <c r="Q878" s="52" t="s">
        <v>4930</v>
      </c>
      <c r="R878" s="48">
        <v>2</v>
      </c>
      <c r="S878" s="48">
        <v>4248</v>
      </c>
      <c r="T878" s="47">
        <f>R878*S878</f>
        <v>8496</v>
      </c>
      <c r="U878" s="47">
        <f t="shared" si="325"/>
        <v>9515.52</v>
      </c>
      <c r="V878" s="48"/>
      <c r="W878" s="48">
        <v>2015</v>
      </c>
      <c r="X878" s="48"/>
      <c r="Y878" s="54"/>
      <c r="Z878" s="80"/>
      <c r="AA878" s="80"/>
      <c r="AB878" s="88">
        <f>AA878*Z878</f>
        <v>0</v>
      </c>
    </row>
    <row r="879" spans="1:28" s="7" customFormat="1" ht="75.75" customHeight="1">
      <c r="A879" s="48" t="s">
        <v>6551</v>
      </c>
      <c r="B879" s="52" t="s">
        <v>4928</v>
      </c>
      <c r="C879" s="52" t="s">
        <v>7408</v>
      </c>
      <c r="D879" s="52" t="s">
        <v>7524</v>
      </c>
      <c r="E879" s="52" t="s">
        <v>7525</v>
      </c>
      <c r="F879" s="48" t="s">
        <v>7771</v>
      </c>
      <c r="G879" s="48" t="s">
        <v>7164</v>
      </c>
      <c r="H879" s="48">
        <v>0</v>
      </c>
      <c r="I879" s="52" t="s">
        <v>4922</v>
      </c>
      <c r="J879" s="52" t="s">
        <v>4923</v>
      </c>
      <c r="K879" s="48" t="s">
        <v>7133</v>
      </c>
      <c r="L879" s="52" t="s">
        <v>4935</v>
      </c>
      <c r="M879" s="52" t="s">
        <v>4927</v>
      </c>
      <c r="N879" s="52" t="s">
        <v>6130</v>
      </c>
      <c r="O879" s="48" t="s">
        <v>6136</v>
      </c>
      <c r="P879" s="52">
        <v>796</v>
      </c>
      <c r="Q879" s="52" t="s">
        <v>4930</v>
      </c>
      <c r="R879" s="48">
        <v>4</v>
      </c>
      <c r="S879" s="48">
        <v>34220</v>
      </c>
      <c r="T879" s="47">
        <v>0</v>
      </c>
      <c r="U879" s="47">
        <f t="shared" si="325"/>
        <v>0</v>
      </c>
      <c r="V879" s="48"/>
      <c r="W879" s="48">
        <v>2015</v>
      </c>
      <c r="X879" s="48" t="s">
        <v>8662</v>
      </c>
      <c r="Y879" s="54"/>
      <c r="Z879" s="80"/>
      <c r="AA879" s="80"/>
      <c r="AB879" s="87"/>
    </row>
    <row r="880" spans="1:28" s="7" customFormat="1" ht="75.75" customHeight="1">
      <c r="A880" s="48" t="s">
        <v>9038</v>
      </c>
      <c r="B880" s="52" t="s">
        <v>4928</v>
      </c>
      <c r="C880" s="52" t="s">
        <v>7408</v>
      </c>
      <c r="D880" s="52" t="s">
        <v>7524</v>
      </c>
      <c r="E880" s="52" t="s">
        <v>7525</v>
      </c>
      <c r="F880" s="48" t="s">
        <v>7771</v>
      </c>
      <c r="G880" s="48" t="s">
        <v>7164</v>
      </c>
      <c r="H880" s="48">
        <v>0</v>
      </c>
      <c r="I880" s="52" t="s">
        <v>4922</v>
      </c>
      <c r="J880" s="52" t="s">
        <v>4923</v>
      </c>
      <c r="K880" s="48" t="s">
        <v>7133</v>
      </c>
      <c r="L880" s="52" t="s">
        <v>4935</v>
      </c>
      <c r="M880" s="52" t="s">
        <v>4927</v>
      </c>
      <c r="N880" s="52" t="s">
        <v>6130</v>
      </c>
      <c r="O880" s="48" t="s">
        <v>6136</v>
      </c>
      <c r="P880" s="52">
        <v>796</v>
      </c>
      <c r="Q880" s="52" t="s">
        <v>4930</v>
      </c>
      <c r="R880" s="48">
        <v>4</v>
      </c>
      <c r="S880" s="48">
        <v>27376</v>
      </c>
      <c r="T880" s="47">
        <f>R880*S880</f>
        <v>109504</v>
      </c>
      <c r="U880" s="47">
        <f t="shared" si="325"/>
        <v>122644.48000000001</v>
      </c>
      <c r="V880" s="48"/>
      <c r="W880" s="48">
        <v>2015</v>
      </c>
      <c r="X880" s="48"/>
      <c r="Y880" s="54"/>
      <c r="Z880" s="80"/>
      <c r="AA880" s="80"/>
      <c r="AB880" s="88">
        <f>AA880*Z880</f>
        <v>0</v>
      </c>
    </row>
    <row r="881" spans="1:28" s="7" customFormat="1" ht="75.75" customHeight="1">
      <c r="A881" s="48" t="s">
        <v>6552</v>
      </c>
      <c r="B881" s="52" t="s">
        <v>4928</v>
      </c>
      <c r="C881" s="52" t="s">
        <v>7409</v>
      </c>
      <c r="D881" s="52" t="s">
        <v>7526</v>
      </c>
      <c r="E881" s="52" t="s">
        <v>7200</v>
      </c>
      <c r="F881" s="48" t="s">
        <v>7772</v>
      </c>
      <c r="G881" s="48" t="s">
        <v>7164</v>
      </c>
      <c r="H881" s="48">
        <v>0</v>
      </c>
      <c r="I881" s="52" t="s">
        <v>4922</v>
      </c>
      <c r="J881" s="52" t="s">
        <v>4923</v>
      </c>
      <c r="K881" s="48" t="s">
        <v>7133</v>
      </c>
      <c r="L881" s="52" t="s">
        <v>4935</v>
      </c>
      <c r="M881" s="52" t="s">
        <v>4927</v>
      </c>
      <c r="N881" s="52" t="s">
        <v>6130</v>
      </c>
      <c r="O881" s="48" t="s">
        <v>6136</v>
      </c>
      <c r="P881" s="52">
        <v>796</v>
      </c>
      <c r="Q881" s="52" t="s">
        <v>4930</v>
      </c>
      <c r="R881" s="48">
        <v>4</v>
      </c>
      <c r="S881" s="48">
        <v>20060</v>
      </c>
      <c r="T881" s="47">
        <v>0</v>
      </c>
      <c r="U881" s="47">
        <f t="shared" si="325"/>
        <v>0</v>
      </c>
      <c r="V881" s="48"/>
      <c r="W881" s="48">
        <v>2015</v>
      </c>
      <c r="X881" s="48" t="s">
        <v>8662</v>
      </c>
      <c r="Y881" s="54"/>
      <c r="Z881" s="80"/>
      <c r="AA881" s="80"/>
      <c r="AB881" s="87"/>
    </row>
    <row r="882" spans="1:28" s="7" customFormat="1" ht="75.75" customHeight="1">
      <c r="A882" s="48" t="s">
        <v>9039</v>
      </c>
      <c r="B882" s="52" t="s">
        <v>4928</v>
      </c>
      <c r="C882" s="52" t="s">
        <v>7409</v>
      </c>
      <c r="D882" s="52" t="s">
        <v>7526</v>
      </c>
      <c r="E882" s="52" t="s">
        <v>7200</v>
      </c>
      <c r="F882" s="48" t="s">
        <v>7772</v>
      </c>
      <c r="G882" s="48" t="s">
        <v>7164</v>
      </c>
      <c r="H882" s="48">
        <v>0</v>
      </c>
      <c r="I882" s="52" t="s">
        <v>4922</v>
      </c>
      <c r="J882" s="52" t="s">
        <v>4923</v>
      </c>
      <c r="K882" s="48" t="s">
        <v>7133</v>
      </c>
      <c r="L882" s="52" t="s">
        <v>4935</v>
      </c>
      <c r="M882" s="52" t="s">
        <v>4927</v>
      </c>
      <c r="N882" s="52" t="s">
        <v>6130</v>
      </c>
      <c r="O882" s="48" t="s">
        <v>6136</v>
      </c>
      <c r="P882" s="52">
        <v>796</v>
      </c>
      <c r="Q882" s="52" t="s">
        <v>4930</v>
      </c>
      <c r="R882" s="48">
        <v>4</v>
      </c>
      <c r="S882" s="48">
        <v>16048</v>
      </c>
      <c r="T882" s="47">
        <f>R882*S882</f>
        <v>64192</v>
      </c>
      <c r="U882" s="47">
        <f t="shared" si="325"/>
        <v>71895.040000000008</v>
      </c>
      <c r="V882" s="48"/>
      <c r="W882" s="48">
        <v>2015</v>
      </c>
      <c r="X882" s="48"/>
      <c r="Y882" s="54"/>
      <c r="Z882" s="80"/>
      <c r="AA882" s="80"/>
      <c r="AB882" s="88">
        <f>AA882*Z882</f>
        <v>0</v>
      </c>
    </row>
    <row r="883" spans="1:28" s="7" customFormat="1" ht="75.75" customHeight="1">
      <c r="A883" s="48" t="s">
        <v>6553</v>
      </c>
      <c r="B883" s="52" t="s">
        <v>4928</v>
      </c>
      <c r="C883" s="52" t="s">
        <v>7196</v>
      </c>
      <c r="D883" s="52" t="s">
        <v>7197</v>
      </c>
      <c r="E883" s="52" t="s">
        <v>5978</v>
      </c>
      <c r="F883" s="48" t="s">
        <v>7932</v>
      </c>
      <c r="G883" s="48" t="s">
        <v>7164</v>
      </c>
      <c r="H883" s="48">
        <v>0</v>
      </c>
      <c r="I883" s="52" t="s">
        <v>4922</v>
      </c>
      <c r="J883" s="52" t="s">
        <v>4923</v>
      </c>
      <c r="K883" s="48" t="s">
        <v>7133</v>
      </c>
      <c r="L883" s="52" t="s">
        <v>4935</v>
      </c>
      <c r="M883" s="52" t="s">
        <v>4927</v>
      </c>
      <c r="N883" s="52" t="s">
        <v>6130</v>
      </c>
      <c r="O883" s="48" t="s">
        <v>6136</v>
      </c>
      <c r="P883" s="52">
        <v>796</v>
      </c>
      <c r="Q883" s="52" t="s">
        <v>4930</v>
      </c>
      <c r="R883" s="48">
        <v>1</v>
      </c>
      <c r="S883" s="48">
        <v>42244</v>
      </c>
      <c r="T883" s="47">
        <v>0</v>
      </c>
      <c r="U883" s="47">
        <f t="shared" si="325"/>
        <v>0</v>
      </c>
      <c r="V883" s="48"/>
      <c r="W883" s="48">
        <v>2015</v>
      </c>
      <c r="X883" s="48" t="s">
        <v>8662</v>
      </c>
      <c r="Y883" s="54"/>
      <c r="Z883" s="80"/>
      <c r="AA883" s="80"/>
      <c r="AB883" s="87"/>
    </row>
    <row r="884" spans="1:28" s="7" customFormat="1" ht="75.75" customHeight="1">
      <c r="A884" s="48" t="s">
        <v>1182</v>
      </c>
      <c r="B884" s="52" t="s">
        <v>4928</v>
      </c>
      <c r="C884" s="52" t="s">
        <v>7196</v>
      </c>
      <c r="D884" s="52" t="s">
        <v>7197</v>
      </c>
      <c r="E884" s="52" t="s">
        <v>5978</v>
      </c>
      <c r="F884" s="48" t="s">
        <v>7932</v>
      </c>
      <c r="G884" s="48" t="s">
        <v>7164</v>
      </c>
      <c r="H884" s="48">
        <v>0</v>
      </c>
      <c r="I884" s="52" t="s">
        <v>4922</v>
      </c>
      <c r="J884" s="52" t="s">
        <v>4923</v>
      </c>
      <c r="K884" s="48" t="s">
        <v>7133</v>
      </c>
      <c r="L884" s="52" t="s">
        <v>4935</v>
      </c>
      <c r="M884" s="52" t="s">
        <v>4927</v>
      </c>
      <c r="N884" s="52" t="s">
        <v>6130</v>
      </c>
      <c r="O884" s="48" t="s">
        <v>6136</v>
      </c>
      <c r="P884" s="52">
        <v>796</v>
      </c>
      <c r="Q884" s="52" t="s">
        <v>4930</v>
      </c>
      <c r="R884" s="48">
        <v>1</v>
      </c>
      <c r="S884" s="48">
        <v>33795</v>
      </c>
      <c r="T884" s="47">
        <f>R884*S884</f>
        <v>33795</v>
      </c>
      <c r="U884" s="47">
        <f t="shared" si="325"/>
        <v>37850.400000000001</v>
      </c>
      <c r="V884" s="48"/>
      <c r="W884" s="48">
        <v>2015</v>
      </c>
      <c r="X884" s="48"/>
      <c r="Y884" s="54"/>
      <c r="Z884" s="80"/>
      <c r="AA884" s="80"/>
      <c r="AB884" s="88">
        <f>AA884*Z884</f>
        <v>0</v>
      </c>
    </row>
    <row r="885" spans="1:28" s="7" customFormat="1" ht="75.75" customHeight="1">
      <c r="A885" s="48" t="s">
        <v>6554</v>
      </c>
      <c r="B885" s="52" t="s">
        <v>4928</v>
      </c>
      <c r="C885" s="52" t="s">
        <v>7392</v>
      </c>
      <c r="D885" s="52" t="s">
        <v>7461</v>
      </c>
      <c r="E885" s="52" t="s">
        <v>7462</v>
      </c>
      <c r="F885" s="48" t="s">
        <v>7773</v>
      </c>
      <c r="G885" s="48" t="s">
        <v>7164</v>
      </c>
      <c r="H885" s="48">
        <v>0</v>
      </c>
      <c r="I885" s="52" t="s">
        <v>4922</v>
      </c>
      <c r="J885" s="52" t="s">
        <v>4923</v>
      </c>
      <c r="K885" s="48" t="s">
        <v>7133</v>
      </c>
      <c r="L885" s="52" t="s">
        <v>4935</v>
      </c>
      <c r="M885" s="52" t="s">
        <v>4927</v>
      </c>
      <c r="N885" s="52" t="s">
        <v>6130</v>
      </c>
      <c r="O885" s="48" t="s">
        <v>6136</v>
      </c>
      <c r="P885" s="52">
        <v>796</v>
      </c>
      <c r="Q885" s="52" t="s">
        <v>4930</v>
      </c>
      <c r="R885" s="48">
        <v>1</v>
      </c>
      <c r="S885" s="48">
        <v>43660</v>
      </c>
      <c r="T885" s="47">
        <v>0</v>
      </c>
      <c r="U885" s="47">
        <f t="shared" si="325"/>
        <v>0</v>
      </c>
      <c r="V885" s="48"/>
      <c r="W885" s="48">
        <v>2015</v>
      </c>
      <c r="X885" s="48" t="s">
        <v>8662</v>
      </c>
      <c r="Y885" s="54"/>
      <c r="Z885" s="80"/>
      <c r="AA885" s="80"/>
      <c r="AB885" s="87"/>
    </row>
    <row r="886" spans="1:28" s="7" customFormat="1" ht="75.75" customHeight="1">
      <c r="A886" s="48" t="s">
        <v>1183</v>
      </c>
      <c r="B886" s="52" t="s">
        <v>4928</v>
      </c>
      <c r="C886" s="52" t="s">
        <v>7392</v>
      </c>
      <c r="D886" s="52" t="s">
        <v>7461</v>
      </c>
      <c r="E886" s="52" t="s">
        <v>7462</v>
      </c>
      <c r="F886" s="48" t="s">
        <v>7773</v>
      </c>
      <c r="G886" s="48" t="s">
        <v>7164</v>
      </c>
      <c r="H886" s="48">
        <v>0</v>
      </c>
      <c r="I886" s="52" t="s">
        <v>4922</v>
      </c>
      <c r="J886" s="52" t="s">
        <v>4923</v>
      </c>
      <c r="K886" s="48" t="s">
        <v>7133</v>
      </c>
      <c r="L886" s="52" t="s">
        <v>4935</v>
      </c>
      <c r="M886" s="52" t="s">
        <v>4927</v>
      </c>
      <c r="N886" s="52" t="s">
        <v>6130</v>
      </c>
      <c r="O886" s="48" t="s">
        <v>6136</v>
      </c>
      <c r="P886" s="52">
        <v>796</v>
      </c>
      <c r="Q886" s="52" t="s">
        <v>4930</v>
      </c>
      <c r="R886" s="48">
        <v>1</v>
      </c>
      <c r="S886" s="48">
        <v>34928</v>
      </c>
      <c r="T886" s="47">
        <f>R886*S886</f>
        <v>34928</v>
      </c>
      <c r="U886" s="47">
        <f t="shared" si="325"/>
        <v>39119.360000000001</v>
      </c>
      <c r="V886" s="48"/>
      <c r="W886" s="48">
        <v>2015</v>
      </c>
      <c r="X886" s="48"/>
      <c r="Y886" s="54"/>
      <c r="Z886" s="80"/>
      <c r="AA886" s="80"/>
      <c r="AB886" s="88">
        <f>AA886*Z886</f>
        <v>0</v>
      </c>
    </row>
    <row r="887" spans="1:28" s="7" customFormat="1" ht="75.75" customHeight="1">
      <c r="A887" s="48" t="s">
        <v>6555</v>
      </c>
      <c r="B887" s="52" t="s">
        <v>4928</v>
      </c>
      <c r="C887" s="52" t="s">
        <v>7410</v>
      </c>
      <c r="D887" s="52" t="s">
        <v>7459</v>
      </c>
      <c r="E887" s="52" t="s">
        <v>7460</v>
      </c>
      <c r="F887" s="48" t="s">
        <v>7774</v>
      </c>
      <c r="G887" s="48" t="s">
        <v>7164</v>
      </c>
      <c r="H887" s="48">
        <v>0</v>
      </c>
      <c r="I887" s="52" t="s">
        <v>4922</v>
      </c>
      <c r="J887" s="52" t="s">
        <v>4923</v>
      </c>
      <c r="K887" s="48" t="s">
        <v>7133</v>
      </c>
      <c r="L887" s="52" t="s">
        <v>4935</v>
      </c>
      <c r="M887" s="52" t="s">
        <v>4927</v>
      </c>
      <c r="N887" s="52" t="s">
        <v>6130</v>
      </c>
      <c r="O887" s="48" t="s">
        <v>6136</v>
      </c>
      <c r="P887" s="52">
        <v>796</v>
      </c>
      <c r="Q887" s="52" t="s">
        <v>4930</v>
      </c>
      <c r="R887" s="48">
        <v>2</v>
      </c>
      <c r="S887" s="48">
        <v>47950.48</v>
      </c>
      <c r="T887" s="47">
        <v>0</v>
      </c>
      <c r="U887" s="47">
        <f t="shared" si="325"/>
        <v>0</v>
      </c>
      <c r="V887" s="48"/>
      <c r="W887" s="48">
        <v>2015</v>
      </c>
      <c r="X887" s="48" t="s">
        <v>8662</v>
      </c>
      <c r="Y887" s="54"/>
      <c r="Z887" s="80"/>
      <c r="AA887" s="80"/>
      <c r="AB887" s="87"/>
    </row>
    <row r="888" spans="1:28" s="7" customFormat="1" ht="75.75" customHeight="1">
      <c r="A888" s="48" t="s">
        <v>9040</v>
      </c>
      <c r="B888" s="52" t="s">
        <v>4928</v>
      </c>
      <c r="C888" s="52" t="s">
        <v>7410</v>
      </c>
      <c r="D888" s="52" t="s">
        <v>7459</v>
      </c>
      <c r="E888" s="52" t="s">
        <v>7460</v>
      </c>
      <c r="F888" s="48" t="s">
        <v>7774</v>
      </c>
      <c r="G888" s="48" t="s">
        <v>7164</v>
      </c>
      <c r="H888" s="48">
        <v>0</v>
      </c>
      <c r="I888" s="52" t="s">
        <v>4922</v>
      </c>
      <c r="J888" s="52" t="s">
        <v>4923</v>
      </c>
      <c r="K888" s="48" t="s">
        <v>7133</v>
      </c>
      <c r="L888" s="52" t="s">
        <v>4935</v>
      </c>
      <c r="M888" s="52" t="s">
        <v>4927</v>
      </c>
      <c r="N888" s="52" t="s">
        <v>6130</v>
      </c>
      <c r="O888" s="48" t="s">
        <v>6136</v>
      </c>
      <c r="P888" s="52">
        <v>796</v>
      </c>
      <c r="Q888" s="52" t="s">
        <v>4930</v>
      </c>
      <c r="R888" s="48">
        <v>2</v>
      </c>
      <c r="S888" s="48">
        <v>38360</v>
      </c>
      <c r="T888" s="47">
        <f>R888*S888</f>
        <v>76720</v>
      </c>
      <c r="U888" s="47">
        <f t="shared" si="325"/>
        <v>85926.400000000009</v>
      </c>
      <c r="V888" s="48"/>
      <c r="W888" s="48">
        <v>2015</v>
      </c>
      <c r="X888" s="48"/>
      <c r="Y888" s="54"/>
      <c r="Z888" s="80"/>
      <c r="AA888" s="80"/>
      <c r="AB888" s="88">
        <f>AA888*Z888</f>
        <v>0</v>
      </c>
    </row>
    <row r="889" spans="1:28" s="7" customFormat="1" ht="75.75" customHeight="1">
      <c r="A889" s="48" t="s">
        <v>6556</v>
      </c>
      <c r="B889" s="52" t="s">
        <v>4928</v>
      </c>
      <c r="C889" s="52" t="s">
        <v>7396</v>
      </c>
      <c r="D889" s="52" t="s">
        <v>7457</v>
      </c>
      <c r="E889" s="52" t="s">
        <v>7458</v>
      </c>
      <c r="F889" s="48" t="s">
        <v>7775</v>
      </c>
      <c r="G889" s="48" t="s">
        <v>7164</v>
      </c>
      <c r="H889" s="48">
        <v>0</v>
      </c>
      <c r="I889" s="52" t="s">
        <v>4922</v>
      </c>
      <c r="J889" s="52" t="s">
        <v>4923</v>
      </c>
      <c r="K889" s="48" t="s">
        <v>7133</v>
      </c>
      <c r="L889" s="52" t="s">
        <v>4935</v>
      </c>
      <c r="M889" s="52" t="s">
        <v>4927</v>
      </c>
      <c r="N889" s="52" t="s">
        <v>6130</v>
      </c>
      <c r="O889" s="48" t="s">
        <v>6136</v>
      </c>
      <c r="P889" s="52">
        <v>796</v>
      </c>
      <c r="Q889" s="52" t="s">
        <v>4930</v>
      </c>
      <c r="R889" s="48">
        <v>1</v>
      </c>
      <c r="S889" s="48">
        <v>120807.22</v>
      </c>
      <c r="T889" s="47">
        <v>0</v>
      </c>
      <c r="U889" s="47">
        <f t="shared" si="325"/>
        <v>0</v>
      </c>
      <c r="V889" s="48"/>
      <c r="W889" s="48">
        <v>2015</v>
      </c>
      <c r="X889" s="48" t="s">
        <v>8662</v>
      </c>
      <c r="Y889" s="54"/>
      <c r="Z889" s="80"/>
      <c r="AA889" s="80"/>
      <c r="AB889" s="87"/>
    </row>
    <row r="890" spans="1:28" s="7" customFormat="1" ht="75.75" customHeight="1">
      <c r="A890" s="48" t="s">
        <v>9041</v>
      </c>
      <c r="B890" s="52" t="s">
        <v>4928</v>
      </c>
      <c r="C890" s="52" t="s">
        <v>7396</v>
      </c>
      <c r="D890" s="52" t="s">
        <v>7457</v>
      </c>
      <c r="E890" s="52" t="s">
        <v>7458</v>
      </c>
      <c r="F890" s="48" t="s">
        <v>7775</v>
      </c>
      <c r="G890" s="48" t="s">
        <v>7164</v>
      </c>
      <c r="H890" s="48">
        <v>0</v>
      </c>
      <c r="I890" s="52" t="s">
        <v>4922</v>
      </c>
      <c r="J890" s="52" t="s">
        <v>4923</v>
      </c>
      <c r="K890" s="48" t="s">
        <v>7133</v>
      </c>
      <c r="L890" s="52" t="s">
        <v>4935</v>
      </c>
      <c r="M890" s="52" t="s">
        <v>4927</v>
      </c>
      <c r="N890" s="52" t="s">
        <v>6130</v>
      </c>
      <c r="O890" s="48" t="s">
        <v>6136</v>
      </c>
      <c r="P890" s="52">
        <v>796</v>
      </c>
      <c r="Q890" s="52" t="s">
        <v>4930</v>
      </c>
      <c r="R890" s="48">
        <v>1</v>
      </c>
      <c r="S890" s="48">
        <v>96646</v>
      </c>
      <c r="T890" s="47">
        <f>R890*S890</f>
        <v>96646</v>
      </c>
      <c r="U890" s="47">
        <f t="shared" si="325"/>
        <v>108243.52</v>
      </c>
      <c r="V890" s="48"/>
      <c r="W890" s="48">
        <v>2015</v>
      </c>
      <c r="X890" s="48"/>
      <c r="Y890" s="54"/>
      <c r="Z890" s="80"/>
      <c r="AA890" s="80"/>
      <c r="AB890" s="88">
        <f>AA890*Z890</f>
        <v>0</v>
      </c>
    </row>
    <row r="891" spans="1:28" s="7" customFormat="1" ht="75.75" customHeight="1">
      <c r="A891" s="48" t="s">
        <v>6557</v>
      </c>
      <c r="B891" s="52" t="s">
        <v>4928</v>
      </c>
      <c r="C891" s="52" t="s">
        <v>7411</v>
      </c>
      <c r="D891" s="52" t="s">
        <v>2116</v>
      </c>
      <c r="E891" s="52" t="s">
        <v>7456</v>
      </c>
      <c r="F891" s="48" t="s">
        <v>4262</v>
      </c>
      <c r="G891" s="48" t="s">
        <v>7164</v>
      </c>
      <c r="H891" s="48">
        <v>0</v>
      </c>
      <c r="I891" s="52" t="s">
        <v>4922</v>
      </c>
      <c r="J891" s="52" t="s">
        <v>4923</v>
      </c>
      <c r="K891" s="48" t="s">
        <v>7133</v>
      </c>
      <c r="L891" s="52" t="s">
        <v>4935</v>
      </c>
      <c r="M891" s="52" t="s">
        <v>4927</v>
      </c>
      <c r="N891" s="52" t="s">
        <v>6130</v>
      </c>
      <c r="O891" s="48" t="s">
        <v>6136</v>
      </c>
      <c r="P891" s="52">
        <v>796</v>
      </c>
      <c r="Q891" s="52" t="s">
        <v>4930</v>
      </c>
      <c r="R891" s="48">
        <v>1</v>
      </c>
      <c r="S891" s="48">
        <v>22420</v>
      </c>
      <c r="T891" s="47">
        <v>0</v>
      </c>
      <c r="U891" s="47">
        <f t="shared" si="325"/>
        <v>0</v>
      </c>
      <c r="V891" s="48"/>
      <c r="W891" s="48">
        <v>2015</v>
      </c>
      <c r="X891" s="48" t="s">
        <v>8662</v>
      </c>
      <c r="Y891" s="54"/>
      <c r="Z891" s="80"/>
      <c r="AA891" s="80"/>
      <c r="AB891" s="87"/>
    </row>
    <row r="892" spans="1:28" s="7" customFormat="1" ht="75.75" customHeight="1">
      <c r="A892" s="48" t="s">
        <v>9042</v>
      </c>
      <c r="B892" s="52" t="s">
        <v>4928</v>
      </c>
      <c r="C892" s="52" t="s">
        <v>7411</v>
      </c>
      <c r="D892" s="52" t="s">
        <v>2116</v>
      </c>
      <c r="E892" s="52" t="s">
        <v>7456</v>
      </c>
      <c r="F892" s="48" t="s">
        <v>4262</v>
      </c>
      <c r="G892" s="48" t="s">
        <v>7164</v>
      </c>
      <c r="H892" s="48">
        <v>0</v>
      </c>
      <c r="I892" s="52" t="s">
        <v>4922</v>
      </c>
      <c r="J892" s="52" t="s">
        <v>4923</v>
      </c>
      <c r="K892" s="48" t="s">
        <v>7133</v>
      </c>
      <c r="L892" s="52" t="s">
        <v>4935</v>
      </c>
      <c r="M892" s="52" t="s">
        <v>4927</v>
      </c>
      <c r="N892" s="52" t="s">
        <v>6130</v>
      </c>
      <c r="O892" s="48" t="s">
        <v>6136</v>
      </c>
      <c r="P892" s="52">
        <v>796</v>
      </c>
      <c r="Q892" s="52" t="s">
        <v>4930</v>
      </c>
      <c r="R892" s="48">
        <v>1</v>
      </c>
      <c r="S892" s="48">
        <v>17936</v>
      </c>
      <c r="T892" s="47">
        <f>R892*S892</f>
        <v>17936</v>
      </c>
      <c r="U892" s="47">
        <f t="shared" si="325"/>
        <v>20088.320000000003</v>
      </c>
      <c r="V892" s="48"/>
      <c r="W892" s="48">
        <v>2015</v>
      </c>
      <c r="X892" s="48"/>
      <c r="Y892" s="54"/>
      <c r="Z892" s="80"/>
      <c r="AA892" s="80"/>
      <c r="AB892" s="88">
        <f>AA892*Z892</f>
        <v>0</v>
      </c>
    </row>
    <row r="893" spans="1:28" s="7" customFormat="1" ht="75.75" customHeight="1">
      <c r="A893" s="48" t="s">
        <v>6558</v>
      </c>
      <c r="B893" s="52" t="s">
        <v>4928</v>
      </c>
      <c r="C893" s="52" t="s">
        <v>7411</v>
      </c>
      <c r="D893" s="52" t="s">
        <v>2116</v>
      </c>
      <c r="E893" s="52" t="s">
        <v>7456</v>
      </c>
      <c r="F893" s="48" t="s">
        <v>7776</v>
      </c>
      <c r="G893" s="48" t="s">
        <v>7164</v>
      </c>
      <c r="H893" s="48">
        <v>0</v>
      </c>
      <c r="I893" s="52" t="s">
        <v>4922</v>
      </c>
      <c r="J893" s="52" t="s">
        <v>4923</v>
      </c>
      <c r="K893" s="48" t="s">
        <v>7133</v>
      </c>
      <c r="L893" s="52" t="s">
        <v>4935</v>
      </c>
      <c r="M893" s="52" t="s">
        <v>4927</v>
      </c>
      <c r="N893" s="52" t="s">
        <v>6130</v>
      </c>
      <c r="O893" s="48" t="s">
        <v>6136</v>
      </c>
      <c r="P893" s="52">
        <v>796</v>
      </c>
      <c r="Q893" s="52" t="s">
        <v>4930</v>
      </c>
      <c r="R893" s="48">
        <v>1</v>
      </c>
      <c r="S893" s="48">
        <v>22420</v>
      </c>
      <c r="T893" s="47">
        <v>0</v>
      </c>
      <c r="U893" s="47">
        <f t="shared" si="325"/>
        <v>0</v>
      </c>
      <c r="V893" s="48"/>
      <c r="W893" s="48">
        <v>2015</v>
      </c>
      <c r="X893" s="48" t="s">
        <v>8662</v>
      </c>
      <c r="Y893" s="54"/>
      <c r="Z893" s="80"/>
      <c r="AA893" s="80"/>
      <c r="AB893" s="87"/>
    </row>
    <row r="894" spans="1:28" s="7" customFormat="1" ht="75.75" customHeight="1">
      <c r="A894" s="48" t="s">
        <v>1185</v>
      </c>
      <c r="B894" s="52" t="s">
        <v>4928</v>
      </c>
      <c r="C894" s="52" t="s">
        <v>7411</v>
      </c>
      <c r="D894" s="52" t="s">
        <v>2116</v>
      </c>
      <c r="E894" s="52" t="s">
        <v>7456</v>
      </c>
      <c r="F894" s="48" t="s">
        <v>7776</v>
      </c>
      <c r="G894" s="48" t="s">
        <v>7164</v>
      </c>
      <c r="H894" s="48">
        <v>0</v>
      </c>
      <c r="I894" s="52" t="s">
        <v>4922</v>
      </c>
      <c r="J894" s="52" t="s">
        <v>4923</v>
      </c>
      <c r="K894" s="48" t="s">
        <v>7133</v>
      </c>
      <c r="L894" s="52" t="s">
        <v>4935</v>
      </c>
      <c r="M894" s="52" t="s">
        <v>4927</v>
      </c>
      <c r="N894" s="52" t="s">
        <v>6130</v>
      </c>
      <c r="O894" s="48" t="s">
        <v>6136</v>
      </c>
      <c r="P894" s="52">
        <v>796</v>
      </c>
      <c r="Q894" s="52" t="s">
        <v>4930</v>
      </c>
      <c r="R894" s="48">
        <v>1</v>
      </c>
      <c r="S894" s="48">
        <v>17936</v>
      </c>
      <c r="T894" s="47">
        <f>R894*S894</f>
        <v>17936</v>
      </c>
      <c r="U894" s="47">
        <f t="shared" si="325"/>
        <v>20088.320000000003</v>
      </c>
      <c r="V894" s="48"/>
      <c r="W894" s="48">
        <v>2015</v>
      </c>
      <c r="X894" s="48"/>
      <c r="Y894" s="54"/>
      <c r="Z894" s="80"/>
      <c r="AA894" s="80"/>
      <c r="AB894" s="88">
        <f>AA894*Z894</f>
        <v>0</v>
      </c>
    </row>
    <row r="895" spans="1:28" s="7" customFormat="1" ht="75.75" customHeight="1">
      <c r="A895" s="48" t="s">
        <v>6559</v>
      </c>
      <c r="B895" s="52" t="s">
        <v>4928</v>
      </c>
      <c r="C895" s="52" t="s">
        <v>7344</v>
      </c>
      <c r="D895" s="52" t="s">
        <v>7432</v>
      </c>
      <c r="E895" s="52" t="s">
        <v>7433</v>
      </c>
      <c r="F895" s="48" t="s">
        <v>7777</v>
      </c>
      <c r="G895" s="48" t="s">
        <v>7164</v>
      </c>
      <c r="H895" s="48">
        <v>0</v>
      </c>
      <c r="I895" s="52" t="s">
        <v>4922</v>
      </c>
      <c r="J895" s="52" t="s">
        <v>4923</v>
      </c>
      <c r="K895" s="48" t="s">
        <v>7133</v>
      </c>
      <c r="L895" s="52" t="s">
        <v>4935</v>
      </c>
      <c r="M895" s="52" t="s">
        <v>4927</v>
      </c>
      <c r="N895" s="52" t="s">
        <v>6130</v>
      </c>
      <c r="O895" s="48" t="s">
        <v>6136</v>
      </c>
      <c r="P895" s="52">
        <v>796</v>
      </c>
      <c r="Q895" s="52" t="s">
        <v>4930</v>
      </c>
      <c r="R895" s="48">
        <v>10</v>
      </c>
      <c r="S895" s="48">
        <v>1500</v>
      </c>
      <c r="T895" s="47">
        <v>0</v>
      </c>
      <c r="U895" s="47">
        <f t="shared" si="325"/>
        <v>0</v>
      </c>
      <c r="V895" s="48"/>
      <c r="W895" s="48">
        <v>2015</v>
      </c>
      <c r="X895" s="48" t="s">
        <v>8662</v>
      </c>
      <c r="Y895" s="54"/>
      <c r="Z895" s="80"/>
      <c r="AA895" s="80"/>
      <c r="AB895" s="87"/>
    </row>
    <row r="896" spans="1:28" s="7" customFormat="1" ht="75.75" customHeight="1">
      <c r="A896" s="48" t="s">
        <v>1186</v>
      </c>
      <c r="B896" s="52" t="s">
        <v>4928</v>
      </c>
      <c r="C896" s="52" t="s">
        <v>7344</v>
      </c>
      <c r="D896" s="52" t="s">
        <v>7432</v>
      </c>
      <c r="E896" s="52" t="s">
        <v>7433</v>
      </c>
      <c r="F896" s="48" t="s">
        <v>7777</v>
      </c>
      <c r="G896" s="48" t="s">
        <v>7164</v>
      </c>
      <c r="H896" s="48">
        <v>0</v>
      </c>
      <c r="I896" s="52" t="s">
        <v>4922</v>
      </c>
      <c r="J896" s="52" t="s">
        <v>4923</v>
      </c>
      <c r="K896" s="48" t="s">
        <v>7133</v>
      </c>
      <c r="L896" s="52" t="s">
        <v>4935</v>
      </c>
      <c r="M896" s="52" t="s">
        <v>4927</v>
      </c>
      <c r="N896" s="52" t="s">
        <v>6130</v>
      </c>
      <c r="O896" s="48" t="s">
        <v>6136</v>
      </c>
      <c r="P896" s="52">
        <v>796</v>
      </c>
      <c r="Q896" s="52" t="s">
        <v>4930</v>
      </c>
      <c r="R896" s="48">
        <v>10</v>
      </c>
      <c r="S896" s="48">
        <v>1200</v>
      </c>
      <c r="T896" s="47">
        <f>R896*S896</f>
        <v>12000</v>
      </c>
      <c r="U896" s="47">
        <f t="shared" si="325"/>
        <v>13440.000000000002</v>
      </c>
      <c r="V896" s="48"/>
      <c r="W896" s="48">
        <v>2015</v>
      </c>
      <c r="X896" s="48"/>
      <c r="Y896" s="54"/>
      <c r="Z896" s="80"/>
      <c r="AA896" s="80"/>
      <c r="AB896" s="88">
        <f>AA896*Z896</f>
        <v>0</v>
      </c>
    </row>
    <row r="897" spans="1:28" s="7" customFormat="1" ht="75.75" customHeight="1">
      <c r="A897" s="48" t="s">
        <v>6560</v>
      </c>
      <c r="B897" s="52" t="s">
        <v>4928</v>
      </c>
      <c r="C897" s="52" t="s">
        <v>7345</v>
      </c>
      <c r="D897" s="52" t="s">
        <v>7167</v>
      </c>
      <c r="E897" s="52" t="s">
        <v>7434</v>
      </c>
      <c r="F897" s="48" t="s">
        <v>7778</v>
      </c>
      <c r="G897" s="48" t="s">
        <v>7164</v>
      </c>
      <c r="H897" s="48">
        <v>0</v>
      </c>
      <c r="I897" s="52" t="s">
        <v>4922</v>
      </c>
      <c r="J897" s="52" t="s">
        <v>4923</v>
      </c>
      <c r="K897" s="48" t="s">
        <v>7133</v>
      </c>
      <c r="L897" s="52" t="s">
        <v>4935</v>
      </c>
      <c r="M897" s="52" t="s">
        <v>4927</v>
      </c>
      <c r="N897" s="52" t="s">
        <v>6130</v>
      </c>
      <c r="O897" s="48" t="s">
        <v>6136</v>
      </c>
      <c r="P897" s="52">
        <v>796</v>
      </c>
      <c r="Q897" s="52" t="s">
        <v>4930</v>
      </c>
      <c r="R897" s="48">
        <v>4</v>
      </c>
      <c r="S897" s="48">
        <v>28500</v>
      </c>
      <c r="T897" s="47">
        <v>0</v>
      </c>
      <c r="U897" s="47">
        <f t="shared" si="325"/>
        <v>0</v>
      </c>
      <c r="V897" s="48"/>
      <c r="W897" s="48">
        <v>2015</v>
      </c>
      <c r="X897" s="48" t="s">
        <v>8662</v>
      </c>
      <c r="Y897" s="54"/>
      <c r="Z897" s="80"/>
      <c r="AA897" s="80"/>
      <c r="AB897" s="87"/>
    </row>
    <row r="898" spans="1:28" s="7" customFormat="1" ht="75.75" customHeight="1">
      <c r="A898" s="48" t="s">
        <v>9043</v>
      </c>
      <c r="B898" s="52" t="s">
        <v>4928</v>
      </c>
      <c r="C898" s="52" t="s">
        <v>7345</v>
      </c>
      <c r="D898" s="52" t="s">
        <v>7167</v>
      </c>
      <c r="E898" s="52" t="s">
        <v>7434</v>
      </c>
      <c r="F898" s="48" t="s">
        <v>7778</v>
      </c>
      <c r="G898" s="48" t="s">
        <v>7164</v>
      </c>
      <c r="H898" s="48">
        <v>0</v>
      </c>
      <c r="I898" s="52" t="s">
        <v>4922</v>
      </c>
      <c r="J898" s="52" t="s">
        <v>4923</v>
      </c>
      <c r="K898" s="48" t="s">
        <v>7133</v>
      </c>
      <c r="L898" s="52" t="s">
        <v>4935</v>
      </c>
      <c r="M898" s="52" t="s">
        <v>4927</v>
      </c>
      <c r="N898" s="52" t="s">
        <v>6130</v>
      </c>
      <c r="O898" s="48" t="s">
        <v>6136</v>
      </c>
      <c r="P898" s="52">
        <v>796</v>
      </c>
      <c r="Q898" s="52" t="s">
        <v>4930</v>
      </c>
      <c r="R898" s="48">
        <v>4</v>
      </c>
      <c r="S898" s="48">
        <v>22800</v>
      </c>
      <c r="T898" s="47">
        <f>R898*S898</f>
        <v>91200</v>
      </c>
      <c r="U898" s="47">
        <f t="shared" si="325"/>
        <v>102144.00000000001</v>
      </c>
      <c r="V898" s="48"/>
      <c r="W898" s="48">
        <v>2015</v>
      </c>
      <c r="X898" s="48"/>
      <c r="Y898" s="54"/>
      <c r="Z898" s="80"/>
      <c r="AA898" s="80"/>
      <c r="AB898" s="88">
        <f>AA898*Z898</f>
        <v>0</v>
      </c>
    </row>
    <row r="899" spans="1:28" s="7" customFormat="1" ht="75.75" customHeight="1">
      <c r="A899" s="48" t="s">
        <v>6561</v>
      </c>
      <c r="B899" s="52" t="s">
        <v>4928</v>
      </c>
      <c r="C899" s="52" t="s">
        <v>7345</v>
      </c>
      <c r="D899" s="52" t="s">
        <v>7167</v>
      </c>
      <c r="E899" s="52" t="s">
        <v>7434</v>
      </c>
      <c r="F899" s="48" t="s">
        <v>7779</v>
      </c>
      <c r="G899" s="48" t="s">
        <v>7164</v>
      </c>
      <c r="H899" s="48">
        <v>0</v>
      </c>
      <c r="I899" s="52" t="s">
        <v>4922</v>
      </c>
      <c r="J899" s="52" t="s">
        <v>4923</v>
      </c>
      <c r="K899" s="48" t="s">
        <v>7133</v>
      </c>
      <c r="L899" s="52" t="s">
        <v>4935</v>
      </c>
      <c r="M899" s="52" t="s">
        <v>4927</v>
      </c>
      <c r="N899" s="52" t="s">
        <v>6130</v>
      </c>
      <c r="O899" s="48" t="s">
        <v>6136</v>
      </c>
      <c r="P899" s="52">
        <v>796</v>
      </c>
      <c r="Q899" s="52" t="s">
        <v>4930</v>
      </c>
      <c r="R899" s="48">
        <v>4</v>
      </c>
      <c r="S899" s="48">
        <v>28500</v>
      </c>
      <c r="T899" s="47">
        <v>0</v>
      </c>
      <c r="U899" s="47">
        <f t="shared" si="325"/>
        <v>0</v>
      </c>
      <c r="V899" s="48"/>
      <c r="W899" s="48">
        <v>2015</v>
      </c>
      <c r="X899" s="48" t="s">
        <v>8662</v>
      </c>
      <c r="Y899" s="54"/>
      <c r="Z899" s="80"/>
      <c r="AA899" s="80"/>
      <c r="AB899" s="87"/>
    </row>
    <row r="900" spans="1:28" s="7" customFormat="1" ht="75.75" customHeight="1">
      <c r="A900" s="48" t="s">
        <v>1188</v>
      </c>
      <c r="B900" s="52" t="s">
        <v>4928</v>
      </c>
      <c r="C900" s="52" t="s">
        <v>7345</v>
      </c>
      <c r="D900" s="52" t="s">
        <v>7167</v>
      </c>
      <c r="E900" s="52" t="s">
        <v>7434</v>
      </c>
      <c r="F900" s="48" t="s">
        <v>7779</v>
      </c>
      <c r="G900" s="48" t="s">
        <v>7164</v>
      </c>
      <c r="H900" s="48">
        <v>0</v>
      </c>
      <c r="I900" s="52" t="s">
        <v>4922</v>
      </c>
      <c r="J900" s="52" t="s">
        <v>4923</v>
      </c>
      <c r="K900" s="48" t="s">
        <v>7133</v>
      </c>
      <c r="L900" s="52" t="s">
        <v>4935</v>
      </c>
      <c r="M900" s="52" t="s">
        <v>4927</v>
      </c>
      <c r="N900" s="52" t="s">
        <v>6130</v>
      </c>
      <c r="O900" s="48" t="s">
        <v>6136</v>
      </c>
      <c r="P900" s="52">
        <v>796</v>
      </c>
      <c r="Q900" s="52" t="s">
        <v>4930</v>
      </c>
      <c r="R900" s="48">
        <v>4</v>
      </c>
      <c r="S900" s="48">
        <v>22800</v>
      </c>
      <c r="T900" s="47">
        <f>R900*S900</f>
        <v>91200</v>
      </c>
      <c r="U900" s="47">
        <f t="shared" si="325"/>
        <v>102144.00000000001</v>
      </c>
      <c r="V900" s="48"/>
      <c r="W900" s="48">
        <v>2015</v>
      </c>
      <c r="X900" s="48"/>
      <c r="Y900" s="54"/>
      <c r="Z900" s="80"/>
      <c r="AA900" s="80"/>
      <c r="AB900" s="88">
        <f>AA900*Z900</f>
        <v>0</v>
      </c>
    </row>
    <row r="901" spans="1:28" s="7" customFormat="1" ht="75.75" customHeight="1">
      <c r="A901" s="48" t="s">
        <v>6562</v>
      </c>
      <c r="B901" s="52" t="s">
        <v>4928</v>
      </c>
      <c r="C901" s="52" t="s">
        <v>7333</v>
      </c>
      <c r="D901" s="52" t="s">
        <v>5930</v>
      </c>
      <c r="E901" s="52" t="s">
        <v>7334</v>
      </c>
      <c r="F901" s="48" t="s">
        <v>4263</v>
      </c>
      <c r="G901" s="48" t="s">
        <v>7164</v>
      </c>
      <c r="H901" s="48">
        <v>0</v>
      </c>
      <c r="I901" s="52" t="s">
        <v>4922</v>
      </c>
      <c r="J901" s="52" t="s">
        <v>4923</v>
      </c>
      <c r="K901" s="48" t="s">
        <v>7133</v>
      </c>
      <c r="L901" s="52" t="s">
        <v>4935</v>
      </c>
      <c r="M901" s="52" t="s">
        <v>4927</v>
      </c>
      <c r="N901" s="52" t="s">
        <v>6130</v>
      </c>
      <c r="O901" s="48" t="s">
        <v>6136</v>
      </c>
      <c r="P901" s="52">
        <v>796</v>
      </c>
      <c r="Q901" s="52" t="s">
        <v>4930</v>
      </c>
      <c r="R901" s="48">
        <v>6</v>
      </c>
      <c r="S901" s="48">
        <v>5250</v>
      </c>
      <c r="T901" s="47">
        <v>0</v>
      </c>
      <c r="U901" s="47">
        <f t="shared" si="325"/>
        <v>0</v>
      </c>
      <c r="V901" s="48"/>
      <c r="W901" s="48">
        <v>2015</v>
      </c>
      <c r="X901" s="48" t="s">
        <v>8662</v>
      </c>
      <c r="Y901" s="54"/>
      <c r="Z901" s="80"/>
      <c r="AA901" s="80"/>
      <c r="AB901" s="87"/>
    </row>
    <row r="902" spans="1:28" s="7" customFormat="1" ht="75.75" customHeight="1">
      <c r="A902" s="48" t="s">
        <v>1189</v>
      </c>
      <c r="B902" s="52" t="s">
        <v>4928</v>
      </c>
      <c r="C902" s="52" t="s">
        <v>7333</v>
      </c>
      <c r="D902" s="52" t="s">
        <v>5930</v>
      </c>
      <c r="E902" s="52" t="s">
        <v>7334</v>
      </c>
      <c r="F902" s="48" t="s">
        <v>4263</v>
      </c>
      <c r="G902" s="48" t="s">
        <v>7164</v>
      </c>
      <c r="H902" s="48">
        <v>0</v>
      </c>
      <c r="I902" s="52" t="s">
        <v>4922</v>
      </c>
      <c r="J902" s="52" t="s">
        <v>4923</v>
      </c>
      <c r="K902" s="48" t="s">
        <v>7133</v>
      </c>
      <c r="L902" s="52" t="s">
        <v>4935</v>
      </c>
      <c r="M902" s="52" t="s">
        <v>4927</v>
      </c>
      <c r="N902" s="52" t="s">
        <v>6130</v>
      </c>
      <c r="O902" s="48" t="s">
        <v>6136</v>
      </c>
      <c r="P902" s="52">
        <v>796</v>
      </c>
      <c r="Q902" s="52" t="s">
        <v>4930</v>
      </c>
      <c r="R902" s="48">
        <v>6</v>
      </c>
      <c r="S902" s="48">
        <v>4200</v>
      </c>
      <c r="T902" s="47">
        <f>R902*S902</f>
        <v>25200</v>
      </c>
      <c r="U902" s="47">
        <f t="shared" ref="U902:U965" si="328">T902*1.12</f>
        <v>28224.000000000004</v>
      </c>
      <c r="V902" s="48"/>
      <c r="W902" s="48">
        <v>2015</v>
      </c>
      <c r="X902" s="48"/>
      <c r="Y902" s="54"/>
      <c r="Z902" s="80"/>
      <c r="AA902" s="80"/>
      <c r="AB902" s="88">
        <f>AA902*Z902</f>
        <v>0</v>
      </c>
    </row>
    <row r="903" spans="1:28" s="7" customFormat="1" ht="75.75" customHeight="1">
      <c r="A903" s="48" t="s">
        <v>6563</v>
      </c>
      <c r="B903" s="52" t="s">
        <v>4928</v>
      </c>
      <c r="C903" s="52" t="s">
        <v>7375</v>
      </c>
      <c r="D903" s="52" t="s">
        <v>7466</v>
      </c>
      <c r="E903" s="52" t="s">
        <v>5978</v>
      </c>
      <c r="F903" s="48" t="s">
        <v>7780</v>
      </c>
      <c r="G903" s="48" t="s">
        <v>7164</v>
      </c>
      <c r="H903" s="48">
        <v>0</v>
      </c>
      <c r="I903" s="52" t="s">
        <v>4922</v>
      </c>
      <c r="J903" s="52" t="s">
        <v>4923</v>
      </c>
      <c r="K903" s="48" t="s">
        <v>7133</v>
      </c>
      <c r="L903" s="52" t="s">
        <v>4935</v>
      </c>
      <c r="M903" s="52" t="s">
        <v>4927</v>
      </c>
      <c r="N903" s="52" t="s">
        <v>6130</v>
      </c>
      <c r="O903" s="48" t="s">
        <v>6136</v>
      </c>
      <c r="P903" s="52">
        <v>796</v>
      </c>
      <c r="Q903" s="52" t="s">
        <v>4930</v>
      </c>
      <c r="R903" s="48">
        <v>1</v>
      </c>
      <c r="S903" s="48">
        <v>59253</v>
      </c>
      <c r="T903" s="47">
        <v>0</v>
      </c>
      <c r="U903" s="47">
        <f t="shared" si="328"/>
        <v>0</v>
      </c>
      <c r="V903" s="48"/>
      <c r="W903" s="48">
        <v>2015</v>
      </c>
      <c r="X903" s="48" t="s">
        <v>8662</v>
      </c>
      <c r="Y903" s="54"/>
      <c r="Z903" s="80"/>
      <c r="AA903" s="80"/>
      <c r="AB903" s="87"/>
    </row>
    <row r="904" spans="1:28" s="7" customFormat="1" ht="75.75" customHeight="1">
      <c r="A904" s="48" t="s">
        <v>1190</v>
      </c>
      <c r="B904" s="52" t="s">
        <v>4928</v>
      </c>
      <c r="C904" s="52" t="s">
        <v>7375</v>
      </c>
      <c r="D904" s="52" t="s">
        <v>7466</v>
      </c>
      <c r="E904" s="52" t="s">
        <v>5978</v>
      </c>
      <c r="F904" s="48" t="s">
        <v>7780</v>
      </c>
      <c r="G904" s="48" t="s">
        <v>7164</v>
      </c>
      <c r="H904" s="48">
        <v>0</v>
      </c>
      <c r="I904" s="52" t="s">
        <v>4922</v>
      </c>
      <c r="J904" s="52" t="s">
        <v>4923</v>
      </c>
      <c r="K904" s="48" t="s">
        <v>7133</v>
      </c>
      <c r="L904" s="52" t="s">
        <v>4935</v>
      </c>
      <c r="M904" s="52" t="s">
        <v>4927</v>
      </c>
      <c r="N904" s="52" t="s">
        <v>6130</v>
      </c>
      <c r="O904" s="48" t="s">
        <v>6136</v>
      </c>
      <c r="P904" s="52">
        <v>796</v>
      </c>
      <c r="Q904" s="52" t="s">
        <v>4930</v>
      </c>
      <c r="R904" s="48">
        <v>1</v>
      </c>
      <c r="S904" s="48">
        <v>47402</v>
      </c>
      <c r="T904" s="47">
        <f>R904*S904</f>
        <v>47402</v>
      </c>
      <c r="U904" s="47">
        <f t="shared" si="328"/>
        <v>53090.240000000005</v>
      </c>
      <c r="V904" s="48"/>
      <c r="W904" s="48">
        <v>2015</v>
      </c>
      <c r="X904" s="48"/>
      <c r="Y904" s="54"/>
      <c r="Z904" s="80"/>
      <c r="AA904" s="80"/>
      <c r="AB904" s="88">
        <f>AA904*Z904</f>
        <v>0</v>
      </c>
    </row>
    <row r="905" spans="1:28" s="7" customFormat="1" ht="75.75" customHeight="1">
      <c r="A905" s="48" t="s">
        <v>6564</v>
      </c>
      <c r="B905" s="52" t="s">
        <v>4928</v>
      </c>
      <c r="C905" s="52" t="s">
        <v>7390</v>
      </c>
      <c r="D905" s="52" t="s">
        <v>7465</v>
      </c>
      <c r="E905" s="52" t="s">
        <v>5978</v>
      </c>
      <c r="F905" s="48" t="s">
        <v>7781</v>
      </c>
      <c r="G905" s="48" t="s">
        <v>7164</v>
      </c>
      <c r="H905" s="48">
        <v>0</v>
      </c>
      <c r="I905" s="52" t="s">
        <v>4922</v>
      </c>
      <c r="J905" s="52" t="s">
        <v>4923</v>
      </c>
      <c r="K905" s="48" t="s">
        <v>7133</v>
      </c>
      <c r="L905" s="52" t="s">
        <v>4935</v>
      </c>
      <c r="M905" s="52" t="s">
        <v>4927</v>
      </c>
      <c r="N905" s="52" t="s">
        <v>6130</v>
      </c>
      <c r="O905" s="48" t="s">
        <v>6136</v>
      </c>
      <c r="P905" s="52">
        <v>796</v>
      </c>
      <c r="Q905" s="52" t="s">
        <v>4930</v>
      </c>
      <c r="R905" s="48">
        <v>2</v>
      </c>
      <c r="S905" s="48">
        <v>7500</v>
      </c>
      <c r="T905" s="47">
        <v>0</v>
      </c>
      <c r="U905" s="47">
        <f t="shared" si="328"/>
        <v>0</v>
      </c>
      <c r="V905" s="48"/>
      <c r="W905" s="48">
        <v>2015</v>
      </c>
      <c r="X905" s="48" t="s">
        <v>8662</v>
      </c>
      <c r="Y905" s="54"/>
      <c r="Z905" s="80"/>
      <c r="AA905" s="80"/>
      <c r="AB905" s="87"/>
    </row>
    <row r="906" spans="1:28" s="7" customFormat="1" ht="75.75" customHeight="1">
      <c r="A906" s="48" t="s">
        <v>1191</v>
      </c>
      <c r="B906" s="52" t="s">
        <v>4928</v>
      </c>
      <c r="C906" s="52" t="s">
        <v>7390</v>
      </c>
      <c r="D906" s="52" t="s">
        <v>7465</v>
      </c>
      <c r="E906" s="52" t="s">
        <v>5978</v>
      </c>
      <c r="F906" s="48" t="s">
        <v>7781</v>
      </c>
      <c r="G906" s="48" t="s">
        <v>7164</v>
      </c>
      <c r="H906" s="48">
        <v>0</v>
      </c>
      <c r="I906" s="52" t="s">
        <v>4922</v>
      </c>
      <c r="J906" s="52" t="s">
        <v>4923</v>
      </c>
      <c r="K906" s="48" t="s">
        <v>7133</v>
      </c>
      <c r="L906" s="52" t="s">
        <v>4935</v>
      </c>
      <c r="M906" s="52" t="s">
        <v>4927</v>
      </c>
      <c r="N906" s="52" t="s">
        <v>6130</v>
      </c>
      <c r="O906" s="48" t="s">
        <v>6136</v>
      </c>
      <c r="P906" s="52">
        <v>796</v>
      </c>
      <c r="Q906" s="52" t="s">
        <v>4930</v>
      </c>
      <c r="R906" s="48">
        <v>2</v>
      </c>
      <c r="S906" s="48">
        <v>6000</v>
      </c>
      <c r="T906" s="47">
        <f>R906*S906</f>
        <v>12000</v>
      </c>
      <c r="U906" s="47">
        <f t="shared" si="328"/>
        <v>13440.000000000002</v>
      </c>
      <c r="V906" s="48"/>
      <c r="W906" s="48">
        <v>2015</v>
      </c>
      <c r="X906" s="48"/>
      <c r="Y906" s="54"/>
      <c r="Z906" s="80"/>
      <c r="AA906" s="80"/>
      <c r="AB906" s="88">
        <f>AA906*Z906</f>
        <v>0</v>
      </c>
    </row>
    <row r="907" spans="1:28" s="7" customFormat="1" ht="75.75" customHeight="1">
      <c r="A907" s="48" t="s">
        <v>6565</v>
      </c>
      <c r="B907" s="52" t="s">
        <v>4928</v>
      </c>
      <c r="C907" s="52" t="s">
        <v>7405</v>
      </c>
      <c r="D907" s="52" t="s">
        <v>7307</v>
      </c>
      <c r="E907" s="52" t="s">
        <v>7477</v>
      </c>
      <c r="F907" s="48" t="s">
        <v>7782</v>
      </c>
      <c r="G907" s="48" t="s">
        <v>7164</v>
      </c>
      <c r="H907" s="48">
        <v>0</v>
      </c>
      <c r="I907" s="52" t="s">
        <v>4922</v>
      </c>
      <c r="J907" s="52" t="s">
        <v>4923</v>
      </c>
      <c r="K907" s="48" t="s">
        <v>7133</v>
      </c>
      <c r="L907" s="52" t="s">
        <v>4935</v>
      </c>
      <c r="M907" s="52" t="s">
        <v>4927</v>
      </c>
      <c r="N907" s="52" t="s">
        <v>6130</v>
      </c>
      <c r="O907" s="48" t="s">
        <v>6136</v>
      </c>
      <c r="P907" s="52">
        <v>796</v>
      </c>
      <c r="Q907" s="52" t="s">
        <v>4930</v>
      </c>
      <c r="R907" s="48">
        <v>6</v>
      </c>
      <c r="S907" s="48">
        <v>1500</v>
      </c>
      <c r="T907" s="47">
        <v>0</v>
      </c>
      <c r="U907" s="47">
        <f t="shared" si="328"/>
        <v>0</v>
      </c>
      <c r="V907" s="48"/>
      <c r="W907" s="48">
        <v>2015</v>
      </c>
      <c r="X907" s="48" t="s">
        <v>8662</v>
      </c>
      <c r="Y907" s="54"/>
      <c r="Z907" s="80"/>
      <c r="AA907" s="80"/>
      <c r="AB907" s="87"/>
    </row>
    <row r="908" spans="1:28" s="7" customFormat="1" ht="75.75" customHeight="1">
      <c r="A908" s="48" t="s">
        <v>1192</v>
      </c>
      <c r="B908" s="52" t="s">
        <v>4928</v>
      </c>
      <c r="C908" s="52" t="s">
        <v>7405</v>
      </c>
      <c r="D908" s="52" t="s">
        <v>7307</v>
      </c>
      <c r="E908" s="52" t="s">
        <v>7477</v>
      </c>
      <c r="F908" s="48" t="s">
        <v>7782</v>
      </c>
      <c r="G908" s="48" t="s">
        <v>7164</v>
      </c>
      <c r="H908" s="48">
        <v>0</v>
      </c>
      <c r="I908" s="52" t="s">
        <v>4922</v>
      </c>
      <c r="J908" s="52" t="s">
        <v>4923</v>
      </c>
      <c r="K908" s="48" t="s">
        <v>7133</v>
      </c>
      <c r="L908" s="52" t="s">
        <v>4935</v>
      </c>
      <c r="M908" s="52" t="s">
        <v>4927</v>
      </c>
      <c r="N908" s="52" t="s">
        <v>6130</v>
      </c>
      <c r="O908" s="48" t="s">
        <v>6136</v>
      </c>
      <c r="P908" s="52">
        <v>796</v>
      </c>
      <c r="Q908" s="52" t="s">
        <v>4930</v>
      </c>
      <c r="R908" s="48">
        <v>6</v>
      </c>
      <c r="S908" s="48">
        <v>1200</v>
      </c>
      <c r="T908" s="47">
        <f>R908*S908</f>
        <v>7200</v>
      </c>
      <c r="U908" s="47">
        <f t="shared" si="328"/>
        <v>8064.0000000000009</v>
      </c>
      <c r="V908" s="48"/>
      <c r="W908" s="48">
        <v>2015</v>
      </c>
      <c r="X908" s="48"/>
      <c r="Y908" s="54"/>
      <c r="Z908" s="80"/>
      <c r="AA908" s="80"/>
      <c r="AB908" s="88">
        <f>AA908*Z908</f>
        <v>0</v>
      </c>
    </row>
    <row r="909" spans="1:28" s="7" customFormat="1" ht="75.75" customHeight="1">
      <c r="A909" s="48" t="s">
        <v>6566</v>
      </c>
      <c r="B909" s="52" t="s">
        <v>4928</v>
      </c>
      <c r="C909" s="52" t="s">
        <v>5929</v>
      </c>
      <c r="D909" s="52" t="s">
        <v>5930</v>
      </c>
      <c r="E909" s="52" t="s">
        <v>5931</v>
      </c>
      <c r="F909" s="48" t="s">
        <v>4264</v>
      </c>
      <c r="G909" s="48" t="s">
        <v>7164</v>
      </c>
      <c r="H909" s="48">
        <v>0</v>
      </c>
      <c r="I909" s="52" t="s">
        <v>4922</v>
      </c>
      <c r="J909" s="52" t="s">
        <v>4923</v>
      </c>
      <c r="K909" s="48" t="s">
        <v>7133</v>
      </c>
      <c r="L909" s="52" t="s">
        <v>4935</v>
      </c>
      <c r="M909" s="52" t="s">
        <v>4927</v>
      </c>
      <c r="N909" s="52" t="s">
        <v>6130</v>
      </c>
      <c r="O909" s="48" t="s">
        <v>6136</v>
      </c>
      <c r="P909" s="52">
        <v>796</v>
      </c>
      <c r="Q909" s="52" t="s">
        <v>4930</v>
      </c>
      <c r="R909" s="48">
        <v>5</v>
      </c>
      <c r="S909" s="48">
        <v>6750</v>
      </c>
      <c r="T909" s="47">
        <v>0</v>
      </c>
      <c r="U909" s="47">
        <f t="shared" si="328"/>
        <v>0</v>
      </c>
      <c r="V909" s="48"/>
      <c r="W909" s="48">
        <v>2015</v>
      </c>
      <c r="X909" s="48" t="s">
        <v>8662</v>
      </c>
      <c r="Y909" s="54"/>
      <c r="Z909" s="80"/>
      <c r="AA909" s="80"/>
      <c r="AB909" s="87"/>
    </row>
    <row r="910" spans="1:28" s="7" customFormat="1" ht="75.75" customHeight="1">
      <c r="A910" s="48" t="s">
        <v>1193</v>
      </c>
      <c r="B910" s="52" t="s">
        <v>4928</v>
      </c>
      <c r="C910" s="52" t="s">
        <v>5929</v>
      </c>
      <c r="D910" s="52" t="s">
        <v>5930</v>
      </c>
      <c r="E910" s="52" t="s">
        <v>5931</v>
      </c>
      <c r="F910" s="48" t="s">
        <v>4264</v>
      </c>
      <c r="G910" s="48" t="s">
        <v>7164</v>
      </c>
      <c r="H910" s="48">
        <v>0</v>
      </c>
      <c r="I910" s="52" t="s">
        <v>4922</v>
      </c>
      <c r="J910" s="52" t="s">
        <v>4923</v>
      </c>
      <c r="K910" s="48" t="s">
        <v>7133</v>
      </c>
      <c r="L910" s="52" t="s">
        <v>4935</v>
      </c>
      <c r="M910" s="52" t="s">
        <v>4927</v>
      </c>
      <c r="N910" s="52" t="s">
        <v>6130</v>
      </c>
      <c r="O910" s="48" t="s">
        <v>6136</v>
      </c>
      <c r="P910" s="52">
        <v>796</v>
      </c>
      <c r="Q910" s="52" t="s">
        <v>4930</v>
      </c>
      <c r="R910" s="48">
        <v>5</v>
      </c>
      <c r="S910" s="48">
        <v>5400</v>
      </c>
      <c r="T910" s="47">
        <f>R910*S910</f>
        <v>27000</v>
      </c>
      <c r="U910" s="47">
        <f t="shared" si="328"/>
        <v>30240.000000000004</v>
      </c>
      <c r="V910" s="48"/>
      <c r="W910" s="48">
        <v>2015</v>
      </c>
      <c r="X910" s="48"/>
      <c r="Y910" s="54"/>
      <c r="Z910" s="80"/>
      <c r="AA910" s="80"/>
      <c r="AB910" s="88">
        <f>AA910*Z910</f>
        <v>0</v>
      </c>
    </row>
    <row r="911" spans="1:28" s="7" customFormat="1" ht="75.75" customHeight="1">
      <c r="A911" s="48" t="s">
        <v>6567</v>
      </c>
      <c r="B911" s="52" t="s">
        <v>4928</v>
      </c>
      <c r="C911" s="52" t="s">
        <v>7406</v>
      </c>
      <c r="D911" s="52" t="s">
        <v>7475</v>
      </c>
      <c r="E911" s="52" t="s">
        <v>7476</v>
      </c>
      <c r="F911" s="48" t="s">
        <v>7783</v>
      </c>
      <c r="G911" s="48" t="s">
        <v>7164</v>
      </c>
      <c r="H911" s="48">
        <v>0</v>
      </c>
      <c r="I911" s="52" t="s">
        <v>4922</v>
      </c>
      <c r="J911" s="52" t="s">
        <v>4923</v>
      </c>
      <c r="K911" s="48" t="s">
        <v>7133</v>
      </c>
      <c r="L911" s="52" t="s">
        <v>4935</v>
      </c>
      <c r="M911" s="52" t="s">
        <v>4927</v>
      </c>
      <c r="N911" s="52" t="s">
        <v>6130</v>
      </c>
      <c r="O911" s="48" t="s">
        <v>6136</v>
      </c>
      <c r="P911" s="52">
        <v>796</v>
      </c>
      <c r="Q911" s="52" t="s">
        <v>4930</v>
      </c>
      <c r="R911" s="48">
        <v>1</v>
      </c>
      <c r="S911" s="48">
        <v>43500</v>
      </c>
      <c r="T911" s="47">
        <v>0</v>
      </c>
      <c r="U911" s="47">
        <f t="shared" si="328"/>
        <v>0</v>
      </c>
      <c r="V911" s="48"/>
      <c r="W911" s="48">
        <v>2015</v>
      </c>
      <c r="X911" s="48" t="s">
        <v>8662</v>
      </c>
      <c r="Y911" s="54"/>
      <c r="Z911" s="80"/>
      <c r="AA911" s="80"/>
      <c r="AB911" s="87"/>
    </row>
    <row r="912" spans="1:28" s="7" customFormat="1" ht="75.75" customHeight="1">
      <c r="A912" s="48" t="s">
        <v>1194</v>
      </c>
      <c r="B912" s="52" t="s">
        <v>4928</v>
      </c>
      <c r="C912" s="52" t="s">
        <v>7406</v>
      </c>
      <c r="D912" s="52" t="s">
        <v>7475</v>
      </c>
      <c r="E912" s="52" t="s">
        <v>7476</v>
      </c>
      <c r="F912" s="48" t="s">
        <v>7783</v>
      </c>
      <c r="G912" s="48" t="s">
        <v>7164</v>
      </c>
      <c r="H912" s="48">
        <v>0</v>
      </c>
      <c r="I912" s="52" t="s">
        <v>4922</v>
      </c>
      <c r="J912" s="52" t="s">
        <v>4923</v>
      </c>
      <c r="K912" s="48" t="s">
        <v>7133</v>
      </c>
      <c r="L912" s="52" t="s">
        <v>4935</v>
      </c>
      <c r="M912" s="52" t="s">
        <v>4927</v>
      </c>
      <c r="N912" s="52" t="s">
        <v>6130</v>
      </c>
      <c r="O912" s="48" t="s">
        <v>6136</v>
      </c>
      <c r="P912" s="52">
        <v>796</v>
      </c>
      <c r="Q912" s="52" t="s">
        <v>4930</v>
      </c>
      <c r="R912" s="48">
        <v>1</v>
      </c>
      <c r="S912" s="48">
        <v>34800</v>
      </c>
      <c r="T912" s="47">
        <f>R912*S912</f>
        <v>34800</v>
      </c>
      <c r="U912" s="47">
        <f t="shared" si="328"/>
        <v>38976.000000000007</v>
      </c>
      <c r="V912" s="48"/>
      <c r="W912" s="48">
        <v>2015</v>
      </c>
      <c r="X912" s="48"/>
      <c r="Y912" s="54"/>
      <c r="Z912" s="80"/>
      <c r="AA912" s="80"/>
      <c r="AB912" s="88">
        <f>AA912*Z912</f>
        <v>0</v>
      </c>
    </row>
    <row r="913" spans="1:28" s="7" customFormat="1" ht="75.75" customHeight="1">
      <c r="A913" s="48" t="s">
        <v>6568</v>
      </c>
      <c r="B913" s="52" t="s">
        <v>4928</v>
      </c>
      <c r="C913" s="52" t="s">
        <v>7359</v>
      </c>
      <c r="D913" s="52" t="s">
        <v>7474</v>
      </c>
      <c r="E913" s="52" t="s">
        <v>5978</v>
      </c>
      <c r="F913" s="48" t="s">
        <v>7784</v>
      </c>
      <c r="G913" s="48" t="s">
        <v>7164</v>
      </c>
      <c r="H913" s="48">
        <v>0</v>
      </c>
      <c r="I913" s="52" t="s">
        <v>4922</v>
      </c>
      <c r="J913" s="52" t="s">
        <v>4923</v>
      </c>
      <c r="K913" s="48" t="s">
        <v>7133</v>
      </c>
      <c r="L913" s="52" t="s">
        <v>4935</v>
      </c>
      <c r="M913" s="52" t="s">
        <v>4927</v>
      </c>
      <c r="N913" s="52" t="s">
        <v>6130</v>
      </c>
      <c r="O913" s="48" t="s">
        <v>6136</v>
      </c>
      <c r="P913" s="52">
        <v>796</v>
      </c>
      <c r="Q913" s="52" t="s">
        <v>4930</v>
      </c>
      <c r="R913" s="48">
        <v>1.5</v>
      </c>
      <c r="S913" s="48">
        <v>43500</v>
      </c>
      <c r="T913" s="47">
        <v>0</v>
      </c>
      <c r="U913" s="47">
        <f t="shared" si="328"/>
        <v>0</v>
      </c>
      <c r="V913" s="48"/>
      <c r="W913" s="48">
        <v>2015</v>
      </c>
      <c r="X913" s="48" t="s">
        <v>8662</v>
      </c>
      <c r="Y913" s="54"/>
      <c r="Z913" s="80"/>
      <c r="AA913" s="80"/>
      <c r="AB913" s="87"/>
    </row>
    <row r="914" spans="1:28" s="7" customFormat="1" ht="75.75" customHeight="1">
      <c r="A914" s="48" t="s">
        <v>1195</v>
      </c>
      <c r="B914" s="52" t="s">
        <v>4928</v>
      </c>
      <c r="C914" s="52" t="s">
        <v>7359</v>
      </c>
      <c r="D914" s="52" t="s">
        <v>7474</v>
      </c>
      <c r="E914" s="52" t="s">
        <v>5978</v>
      </c>
      <c r="F914" s="48" t="s">
        <v>7784</v>
      </c>
      <c r="G914" s="48" t="s">
        <v>7164</v>
      </c>
      <c r="H914" s="48">
        <v>0</v>
      </c>
      <c r="I914" s="52" t="s">
        <v>4922</v>
      </c>
      <c r="J914" s="52" t="s">
        <v>4923</v>
      </c>
      <c r="K914" s="48" t="s">
        <v>7133</v>
      </c>
      <c r="L914" s="52" t="s">
        <v>4935</v>
      </c>
      <c r="M914" s="52" t="s">
        <v>4927</v>
      </c>
      <c r="N914" s="52" t="s">
        <v>6130</v>
      </c>
      <c r="O914" s="48" t="s">
        <v>6136</v>
      </c>
      <c r="P914" s="52">
        <v>796</v>
      </c>
      <c r="Q914" s="52" t="s">
        <v>4930</v>
      </c>
      <c r="R914" s="48">
        <v>1.5</v>
      </c>
      <c r="S914" s="48">
        <v>34800</v>
      </c>
      <c r="T914" s="47">
        <f>R914*S914</f>
        <v>52200</v>
      </c>
      <c r="U914" s="47">
        <f t="shared" si="328"/>
        <v>58464.000000000007</v>
      </c>
      <c r="V914" s="48"/>
      <c r="W914" s="48">
        <v>2015</v>
      </c>
      <c r="X914" s="48"/>
      <c r="Y914" s="54"/>
      <c r="Z914" s="80"/>
      <c r="AA914" s="80"/>
      <c r="AB914" s="88">
        <f>AA914*Z914</f>
        <v>0</v>
      </c>
    </row>
    <row r="915" spans="1:28" s="7" customFormat="1" ht="75.75" customHeight="1">
      <c r="A915" s="48" t="s">
        <v>6569</v>
      </c>
      <c r="B915" s="52" t="s">
        <v>4928</v>
      </c>
      <c r="C915" s="52" t="s">
        <v>7412</v>
      </c>
      <c r="D915" s="52" t="s">
        <v>5955</v>
      </c>
      <c r="E915" s="52" t="s">
        <v>7473</v>
      </c>
      <c r="F915" s="48" t="s">
        <v>4265</v>
      </c>
      <c r="G915" s="48" t="s">
        <v>7164</v>
      </c>
      <c r="H915" s="48">
        <v>0</v>
      </c>
      <c r="I915" s="52" t="s">
        <v>4922</v>
      </c>
      <c r="J915" s="52" t="s">
        <v>4923</v>
      </c>
      <c r="K915" s="48" t="s">
        <v>7133</v>
      </c>
      <c r="L915" s="52" t="s">
        <v>4935</v>
      </c>
      <c r="M915" s="52" t="s">
        <v>4927</v>
      </c>
      <c r="N915" s="52" t="s">
        <v>6130</v>
      </c>
      <c r="O915" s="48" t="s">
        <v>6136</v>
      </c>
      <c r="P915" s="52">
        <v>796</v>
      </c>
      <c r="Q915" s="52" t="s">
        <v>4930</v>
      </c>
      <c r="R915" s="48">
        <v>4</v>
      </c>
      <c r="S915" s="48">
        <v>3750</v>
      </c>
      <c r="T915" s="47">
        <v>0</v>
      </c>
      <c r="U915" s="47">
        <f t="shared" si="328"/>
        <v>0</v>
      </c>
      <c r="V915" s="48"/>
      <c r="W915" s="48">
        <v>2015</v>
      </c>
      <c r="X915" s="48" t="s">
        <v>8662</v>
      </c>
      <c r="Y915" s="54"/>
      <c r="Z915" s="80"/>
      <c r="AA915" s="80"/>
      <c r="AB915" s="87"/>
    </row>
    <row r="916" spans="1:28" s="7" customFormat="1" ht="75.75" customHeight="1">
      <c r="A916" s="48" t="s">
        <v>9161</v>
      </c>
      <c r="B916" s="52" t="s">
        <v>4928</v>
      </c>
      <c r="C916" s="52" t="s">
        <v>7412</v>
      </c>
      <c r="D916" s="52" t="s">
        <v>5955</v>
      </c>
      <c r="E916" s="52" t="s">
        <v>7473</v>
      </c>
      <c r="F916" s="48" t="s">
        <v>4265</v>
      </c>
      <c r="G916" s="48" t="s">
        <v>7164</v>
      </c>
      <c r="H916" s="48">
        <v>0</v>
      </c>
      <c r="I916" s="52" t="s">
        <v>4922</v>
      </c>
      <c r="J916" s="52" t="s">
        <v>4923</v>
      </c>
      <c r="K916" s="48" t="s">
        <v>7133</v>
      </c>
      <c r="L916" s="52" t="s">
        <v>4935</v>
      </c>
      <c r="M916" s="52" t="s">
        <v>4927</v>
      </c>
      <c r="N916" s="52" t="s">
        <v>6130</v>
      </c>
      <c r="O916" s="48" t="s">
        <v>6136</v>
      </c>
      <c r="P916" s="52">
        <v>796</v>
      </c>
      <c r="Q916" s="52" t="s">
        <v>4930</v>
      </c>
      <c r="R916" s="48">
        <v>4</v>
      </c>
      <c r="S916" s="48">
        <v>3000</v>
      </c>
      <c r="T916" s="47">
        <f>R916*S916</f>
        <v>12000</v>
      </c>
      <c r="U916" s="47">
        <f t="shared" si="328"/>
        <v>13440.000000000002</v>
      </c>
      <c r="V916" s="48"/>
      <c r="W916" s="48">
        <v>2015</v>
      </c>
      <c r="X916" s="48"/>
      <c r="Y916" s="54"/>
      <c r="Z916" s="80"/>
      <c r="AA916" s="80"/>
      <c r="AB916" s="88">
        <f>AA916*Z916</f>
        <v>0</v>
      </c>
    </row>
    <row r="917" spans="1:28" s="7" customFormat="1" ht="75.75" customHeight="1">
      <c r="A917" s="48" t="s">
        <v>6570</v>
      </c>
      <c r="B917" s="52" t="s">
        <v>4928</v>
      </c>
      <c r="C917" s="52" t="s">
        <v>6075</v>
      </c>
      <c r="D917" s="52" t="s">
        <v>6076</v>
      </c>
      <c r="E917" s="52" t="s">
        <v>5978</v>
      </c>
      <c r="F917" s="48" t="s">
        <v>4266</v>
      </c>
      <c r="G917" s="48" t="s">
        <v>7164</v>
      </c>
      <c r="H917" s="48">
        <v>0</v>
      </c>
      <c r="I917" s="52" t="s">
        <v>4922</v>
      </c>
      <c r="J917" s="52" t="s">
        <v>4923</v>
      </c>
      <c r="K917" s="48" t="s">
        <v>7133</v>
      </c>
      <c r="L917" s="52" t="s">
        <v>4935</v>
      </c>
      <c r="M917" s="52" t="s">
        <v>4927</v>
      </c>
      <c r="N917" s="52" t="s">
        <v>6130</v>
      </c>
      <c r="O917" s="48" t="s">
        <v>6136</v>
      </c>
      <c r="P917" s="52">
        <v>796</v>
      </c>
      <c r="Q917" s="52" t="s">
        <v>4930</v>
      </c>
      <c r="R917" s="48">
        <v>4</v>
      </c>
      <c r="S917" s="48">
        <v>3750</v>
      </c>
      <c r="T917" s="47">
        <v>0</v>
      </c>
      <c r="U917" s="47">
        <f t="shared" si="328"/>
        <v>0</v>
      </c>
      <c r="V917" s="48"/>
      <c r="W917" s="48">
        <v>2015</v>
      </c>
      <c r="X917" s="48" t="s">
        <v>8662</v>
      </c>
      <c r="Y917" s="54"/>
      <c r="Z917" s="80"/>
      <c r="AA917" s="80"/>
      <c r="AB917" s="87"/>
    </row>
    <row r="918" spans="1:28" s="7" customFormat="1" ht="75.75" customHeight="1">
      <c r="A918" s="48" t="s">
        <v>1196</v>
      </c>
      <c r="B918" s="52" t="s">
        <v>4928</v>
      </c>
      <c r="C918" s="52" t="s">
        <v>6075</v>
      </c>
      <c r="D918" s="52" t="s">
        <v>6076</v>
      </c>
      <c r="E918" s="52" t="s">
        <v>5978</v>
      </c>
      <c r="F918" s="48" t="s">
        <v>4266</v>
      </c>
      <c r="G918" s="48" t="s">
        <v>7164</v>
      </c>
      <c r="H918" s="48">
        <v>0</v>
      </c>
      <c r="I918" s="52" t="s">
        <v>4922</v>
      </c>
      <c r="J918" s="52" t="s">
        <v>4923</v>
      </c>
      <c r="K918" s="48" t="s">
        <v>7133</v>
      </c>
      <c r="L918" s="52" t="s">
        <v>4935</v>
      </c>
      <c r="M918" s="52" t="s">
        <v>4927</v>
      </c>
      <c r="N918" s="52" t="s">
        <v>6130</v>
      </c>
      <c r="O918" s="48" t="s">
        <v>6136</v>
      </c>
      <c r="P918" s="52">
        <v>796</v>
      </c>
      <c r="Q918" s="52" t="s">
        <v>4930</v>
      </c>
      <c r="R918" s="48">
        <v>4</v>
      </c>
      <c r="S918" s="48">
        <v>3000</v>
      </c>
      <c r="T918" s="47">
        <f>R918*S918</f>
        <v>12000</v>
      </c>
      <c r="U918" s="47">
        <f t="shared" si="328"/>
        <v>13440.000000000002</v>
      </c>
      <c r="V918" s="48"/>
      <c r="W918" s="48">
        <v>2015</v>
      </c>
      <c r="X918" s="48"/>
      <c r="Y918" s="54"/>
      <c r="Z918" s="80"/>
      <c r="AA918" s="80"/>
      <c r="AB918" s="88">
        <f>AA918*Z918</f>
        <v>0</v>
      </c>
    </row>
    <row r="919" spans="1:28" s="7" customFormat="1" ht="75.75" customHeight="1">
      <c r="A919" s="48" t="s">
        <v>6571</v>
      </c>
      <c r="B919" s="52" t="s">
        <v>4928</v>
      </c>
      <c r="C919" s="52" t="s">
        <v>7374</v>
      </c>
      <c r="D919" s="52" t="s">
        <v>5930</v>
      </c>
      <c r="E919" s="52" t="s">
        <v>7478</v>
      </c>
      <c r="F919" s="48" t="s">
        <v>4267</v>
      </c>
      <c r="G919" s="48" t="s">
        <v>7164</v>
      </c>
      <c r="H919" s="48">
        <v>0</v>
      </c>
      <c r="I919" s="52" t="s">
        <v>4922</v>
      </c>
      <c r="J919" s="52" t="s">
        <v>4923</v>
      </c>
      <c r="K919" s="48" t="s">
        <v>7133</v>
      </c>
      <c r="L919" s="52" t="s">
        <v>4935</v>
      </c>
      <c r="M919" s="52" t="s">
        <v>4927</v>
      </c>
      <c r="N919" s="52" t="s">
        <v>6130</v>
      </c>
      <c r="O919" s="48" t="s">
        <v>6136</v>
      </c>
      <c r="P919" s="52">
        <v>796</v>
      </c>
      <c r="Q919" s="52" t="s">
        <v>4930</v>
      </c>
      <c r="R919" s="48">
        <v>4</v>
      </c>
      <c r="S919" s="48">
        <v>6750</v>
      </c>
      <c r="T919" s="47">
        <v>0</v>
      </c>
      <c r="U919" s="47">
        <f t="shared" si="328"/>
        <v>0</v>
      </c>
      <c r="V919" s="48"/>
      <c r="W919" s="48">
        <v>2015</v>
      </c>
      <c r="X919" s="48" t="s">
        <v>8662</v>
      </c>
      <c r="Y919" s="54"/>
      <c r="Z919" s="80"/>
      <c r="AA919" s="80"/>
      <c r="AB919" s="87"/>
    </row>
    <row r="920" spans="1:28" s="7" customFormat="1" ht="75.75" customHeight="1">
      <c r="A920" s="48" t="s">
        <v>1197</v>
      </c>
      <c r="B920" s="52" t="s">
        <v>4928</v>
      </c>
      <c r="C920" s="52" t="s">
        <v>7374</v>
      </c>
      <c r="D920" s="52" t="s">
        <v>5930</v>
      </c>
      <c r="E920" s="52" t="s">
        <v>7478</v>
      </c>
      <c r="F920" s="48" t="s">
        <v>4267</v>
      </c>
      <c r="G920" s="48" t="s">
        <v>7164</v>
      </c>
      <c r="H920" s="48">
        <v>0</v>
      </c>
      <c r="I920" s="52" t="s">
        <v>4922</v>
      </c>
      <c r="J920" s="52" t="s">
        <v>4923</v>
      </c>
      <c r="K920" s="48" t="s">
        <v>7133</v>
      </c>
      <c r="L920" s="52" t="s">
        <v>4935</v>
      </c>
      <c r="M920" s="52" t="s">
        <v>4927</v>
      </c>
      <c r="N920" s="52" t="s">
        <v>6130</v>
      </c>
      <c r="O920" s="48" t="s">
        <v>6136</v>
      </c>
      <c r="P920" s="52">
        <v>796</v>
      </c>
      <c r="Q920" s="52" t="s">
        <v>4930</v>
      </c>
      <c r="R920" s="48">
        <v>4</v>
      </c>
      <c r="S920" s="48">
        <v>5400</v>
      </c>
      <c r="T920" s="47">
        <f>R920*S920</f>
        <v>21600</v>
      </c>
      <c r="U920" s="47">
        <f t="shared" si="328"/>
        <v>24192.000000000004</v>
      </c>
      <c r="V920" s="48"/>
      <c r="W920" s="48">
        <v>2015</v>
      </c>
      <c r="X920" s="48"/>
      <c r="Y920" s="54"/>
      <c r="Z920" s="80"/>
      <c r="AA920" s="80"/>
      <c r="AB920" s="88">
        <f>AA920*Z920</f>
        <v>0</v>
      </c>
    </row>
    <row r="921" spans="1:28" s="7" customFormat="1" ht="75.75" customHeight="1">
      <c r="A921" s="48" t="s">
        <v>6572</v>
      </c>
      <c r="B921" s="52" t="s">
        <v>4928</v>
      </c>
      <c r="C921" s="52" t="s">
        <v>7403</v>
      </c>
      <c r="D921" s="52" t="s">
        <v>7496</v>
      </c>
      <c r="E921" s="52" t="s">
        <v>7497</v>
      </c>
      <c r="F921" s="48" t="s">
        <v>7785</v>
      </c>
      <c r="G921" s="48" t="s">
        <v>7164</v>
      </c>
      <c r="H921" s="48">
        <v>0</v>
      </c>
      <c r="I921" s="52" t="s">
        <v>4922</v>
      </c>
      <c r="J921" s="52" t="s">
        <v>4923</v>
      </c>
      <c r="K921" s="48" t="s">
        <v>7133</v>
      </c>
      <c r="L921" s="52" t="s">
        <v>4935</v>
      </c>
      <c r="M921" s="52" t="s">
        <v>4927</v>
      </c>
      <c r="N921" s="52" t="s">
        <v>6130</v>
      </c>
      <c r="O921" s="48" t="s">
        <v>6136</v>
      </c>
      <c r="P921" s="52">
        <v>796</v>
      </c>
      <c r="Q921" s="52" t="s">
        <v>4930</v>
      </c>
      <c r="R921" s="48">
        <v>8</v>
      </c>
      <c r="S921" s="48">
        <v>3750</v>
      </c>
      <c r="T921" s="47">
        <v>0</v>
      </c>
      <c r="U921" s="47">
        <f t="shared" si="328"/>
        <v>0</v>
      </c>
      <c r="V921" s="48"/>
      <c r="W921" s="48">
        <v>2015</v>
      </c>
      <c r="X921" s="48" t="s">
        <v>8662</v>
      </c>
      <c r="Y921" s="54"/>
      <c r="Z921" s="80"/>
      <c r="AA921" s="80"/>
      <c r="AB921" s="87"/>
    </row>
    <row r="922" spans="1:28" s="7" customFormat="1" ht="75.75" customHeight="1">
      <c r="A922" s="48" t="s">
        <v>9162</v>
      </c>
      <c r="B922" s="52" t="s">
        <v>4928</v>
      </c>
      <c r="C922" s="52" t="s">
        <v>7403</v>
      </c>
      <c r="D922" s="52" t="s">
        <v>7496</v>
      </c>
      <c r="E922" s="52" t="s">
        <v>7497</v>
      </c>
      <c r="F922" s="48" t="s">
        <v>7785</v>
      </c>
      <c r="G922" s="48" t="s">
        <v>7164</v>
      </c>
      <c r="H922" s="48">
        <v>0</v>
      </c>
      <c r="I922" s="52" t="s">
        <v>4922</v>
      </c>
      <c r="J922" s="52" t="s">
        <v>4923</v>
      </c>
      <c r="K922" s="48" t="s">
        <v>7133</v>
      </c>
      <c r="L922" s="52" t="s">
        <v>4935</v>
      </c>
      <c r="M922" s="52" t="s">
        <v>4927</v>
      </c>
      <c r="N922" s="52" t="s">
        <v>6130</v>
      </c>
      <c r="O922" s="48" t="s">
        <v>6136</v>
      </c>
      <c r="P922" s="52">
        <v>796</v>
      </c>
      <c r="Q922" s="52" t="s">
        <v>4930</v>
      </c>
      <c r="R922" s="48">
        <v>8</v>
      </c>
      <c r="S922" s="48">
        <v>3000</v>
      </c>
      <c r="T922" s="47">
        <f>R922*S922</f>
        <v>24000</v>
      </c>
      <c r="U922" s="47">
        <f t="shared" si="328"/>
        <v>26880.000000000004</v>
      </c>
      <c r="V922" s="48"/>
      <c r="W922" s="48">
        <v>2015</v>
      </c>
      <c r="X922" s="48"/>
      <c r="Y922" s="54"/>
      <c r="Z922" s="80"/>
      <c r="AA922" s="80"/>
      <c r="AB922" s="88">
        <f>AA922*Z922</f>
        <v>0</v>
      </c>
    </row>
    <row r="923" spans="1:28" s="7" customFormat="1" ht="75.75" customHeight="1">
      <c r="A923" s="48" t="s">
        <v>6573</v>
      </c>
      <c r="B923" s="52" t="s">
        <v>4928</v>
      </c>
      <c r="C923" s="52" t="s">
        <v>7403</v>
      </c>
      <c r="D923" s="52" t="s">
        <v>7496</v>
      </c>
      <c r="E923" s="52" t="s">
        <v>7497</v>
      </c>
      <c r="F923" s="48" t="s">
        <v>7786</v>
      </c>
      <c r="G923" s="48" t="s">
        <v>7164</v>
      </c>
      <c r="H923" s="48">
        <v>0</v>
      </c>
      <c r="I923" s="52" t="s">
        <v>4922</v>
      </c>
      <c r="J923" s="52" t="s">
        <v>4923</v>
      </c>
      <c r="K923" s="48" t="s">
        <v>7133</v>
      </c>
      <c r="L923" s="52" t="s">
        <v>4935</v>
      </c>
      <c r="M923" s="52" t="s">
        <v>4927</v>
      </c>
      <c r="N923" s="52" t="s">
        <v>6130</v>
      </c>
      <c r="O923" s="48" t="s">
        <v>6136</v>
      </c>
      <c r="P923" s="52">
        <v>796</v>
      </c>
      <c r="Q923" s="52" t="s">
        <v>4930</v>
      </c>
      <c r="R923" s="48">
        <v>4</v>
      </c>
      <c r="S923" s="48">
        <v>14250</v>
      </c>
      <c r="T923" s="47">
        <v>0</v>
      </c>
      <c r="U923" s="47">
        <f t="shared" si="328"/>
        <v>0</v>
      </c>
      <c r="V923" s="48"/>
      <c r="W923" s="48">
        <v>2015</v>
      </c>
      <c r="X923" s="48" t="s">
        <v>8662</v>
      </c>
      <c r="Y923" s="54"/>
      <c r="Z923" s="80"/>
      <c r="AA923" s="80"/>
      <c r="AB923" s="87"/>
    </row>
    <row r="924" spans="1:28" s="7" customFormat="1" ht="75.75" customHeight="1">
      <c r="A924" s="48" t="s">
        <v>1199</v>
      </c>
      <c r="B924" s="52" t="s">
        <v>4928</v>
      </c>
      <c r="C924" s="52" t="s">
        <v>7403</v>
      </c>
      <c r="D924" s="52" t="s">
        <v>7496</v>
      </c>
      <c r="E924" s="52" t="s">
        <v>7497</v>
      </c>
      <c r="F924" s="48" t="s">
        <v>7786</v>
      </c>
      <c r="G924" s="48" t="s">
        <v>7164</v>
      </c>
      <c r="H924" s="48">
        <v>0</v>
      </c>
      <c r="I924" s="52" t="s">
        <v>4922</v>
      </c>
      <c r="J924" s="52" t="s">
        <v>4923</v>
      </c>
      <c r="K924" s="48" t="s">
        <v>7133</v>
      </c>
      <c r="L924" s="52" t="s">
        <v>4935</v>
      </c>
      <c r="M924" s="52" t="s">
        <v>4927</v>
      </c>
      <c r="N924" s="52" t="s">
        <v>6130</v>
      </c>
      <c r="O924" s="48" t="s">
        <v>6136</v>
      </c>
      <c r="P924" s="52">
        <v>796</v>
      </c>
      <c r="Q924" s="52" t="s">
        <v>4930</v>
      </c>
      <c r="R924" s="48">
        <v>4</v>
      </c>
      <c r="S924" s="48">
        <v>11400</v>
      </c>
      <c r="T924" s="47">
        <f>R924*S924</f>
        <v>45600</v>
      </c>
      <c r="U924" s="47">
        <f t="shared" si="328"/>
        <v>51072.000000000007</v>
      </c>
      <c r="V924" s="48"/>
      <c r="W924" s="48">
        <v>2015</v>
      </c>
      <c r="X924" s="48"/>
      <c r="Y924" s="54"/>
      <c r="Z924" s="80"/>
      <c r="AA924" s="80"/>
      <c r="AB924" s="88">
        <f>AA924*Z924</f>
        <v>0</v>
      </c>
    </row>
    <row r="925" spans="1:28" s="7" customFormat="1" ht="75.75" customHeight="1">
      <c r="A925" s="48" t="s">
        <v>6574</v>
      </c>
      <c r="B925" s="52" t="s">
        <v>4928</v>
      </c>
      <c r="C925" s="52" t="s">
        <v>7411</v>
      </c>
      <c r="D925" s="52" t="s">
        <v>2116</v>
      </c>
      <c r="E925" s="52" t="s">
        <v>7456</v>
      </c>
      <c r="F925" s="48" t="s">
        <v>8368</v>
      </c>
      <c r="G925" s="48" t="s">
        <v>7164</v>
      </c>
      <c r="H925" s="48">
        <v>0</v>
      </c>
      <c r="I925" s="52">
        <v>470000000</v>
      </c>
      <c r="J925" s="52" t="s">
        <v>4923</v>
      </c>
      <c r="K925" s="48" t="s">
        <v>7133</v>
      </c>
      <c r="L925" s="52" t="s">
        <v>4935</v>
      </c>
      <c r="M925" s="52" t="s">
        <v>4927</v>
      </c>
      <c r="N925" s="52" t="s">
        <v>6129</v>
      </c>
      <c r="O925" s="48" t="s">
        <v>6136</v>
      </c>
      <c r="P925" s="52">
        <v>796</v>
      </c>
      <c r="Q925" s="52" t="s">
        <v>4930</v>
      </c>
      <c r="R925" s="48">
        <v>12</v>
      </c>
      <c r="S925" s="48">
        <v>2523</v>
      </c>
      <c r="T925" s="47">
        <v>0</v>
      </c>
      <c r="U925" s="47">
        <f t="shared" si="328"/>
        <v>0</v>
      </c>
      <c r="V925" s="48"/>
      <c r="W925" s="48">
        <v>2015</v>
      </c>
      <c r="X925" s="48" t="s">
        <v>8660</v>
      </c>
      <c r="Y925" s="54" t="s">
        <v>10363</v>
      </c>
      <c r="Z925" s="80"/>
      <c r="AA925" s="80"/>
      <c r="AB925" s="87"/>
    </row>
    <row r="926" spans="1:28" s="7" customFormat="1" ht="75.75" customHeight="1">
      <c r="A926" s="48" t="s">
        <v>1200</v>
      </c>
      <c r="B926" s="52" t="s">
        <v>4928</v>
      </c>
      <c r="C926" s="52" t="s">
        <v>7411</v>
      </c>
      <c r="D926" s="52" t="s">
        <v>2116</v>
      </c>
      <c r="E926" s="52" t="s">
        <v>7456</v>
      </c>
      <c r="F926" s="48" t="s">
        <v>8368</v>
      </c>
      <c r="G926" s="48" t="s">
        <v>7164</v>
      </c>
      <c r="H926" s="48">
        <v>0</v>
      </c>
      <c r="I926" s="52">
        <v>470000000</v>
      </c>
      <c r="J926" s="52" t="s">
        <v>4923</v>
      </c>
      <c r="K926" s="48" t="s">
        <v>7133</v>
      </c>
      <c r="L926" s="52" t="s">
        <v>4935</v>
      </c>
      <c r="M926" s="52" t="s">
        <v>4927</v>
      </c>
      <c r="N926" s="52" t="s">
        <v>6129</v>
      </c>
      <c r="O926" s="48" t="s">
        <v>6136</v>
      </c>
      <c r="P926" s="52">
        <v>796</v>
      </c>
      <c r="Q926" s="52" t="s">
        <v>4930</v>
      </c>
      <c r="R926" s="48">
        <v>8</v>
      </c>
      <c r="S926" s="48">
        <v>2522.85</v>
      </c>
      <c r="T926" s="47">
        <f>R926*S926</f>
        <v>20182.8</v>
      </c>
      <c r="U926" s="47">
        <f t="shared" si="328"/>
        <v>22604.736000000001</v>
      </c>
      <c r="V926" s="48"/>
      <c r="W926" s="48">
        <v>2015</v>
      </c>
      <c r="X926" s="48"/>
      <c r="Y926" s="54" t="s">
        <v>10363</v>
      </c>
      <c r="Z926" s="80"/>
      <c r="AA926" s="80"/>
      <c r="AB926" s="88">
        <f>AA926*Z926</f>
        <v>0</v>
      </c>
    </row>
    <row r="927" spans="1:28" s="7" customFormat="1" ht="75.75" customHeight="1">
      <c r="A927" s="48" t="s">
        <v>6575</v>
      </c>
      <c r="B927" s="52" t="s">
        <v>4928</v>
      </c>
      <c r="C927" s="52" t="s">
        <v>8195</v>
      </c>
      <c r="D927" s="52" t="s">
        <v>8196</v>
      </c>
      <c r="E927" s="52" t="s">
        <v>5978</v>
      </c>
      <c r="F927" s="48" t="s">
        <v>8371</v>
      </c>
      <c r="G927" s="48" t="s">
        <v>7164</v>
      </c>
      <c r="H927" s="48">
        <v>0</v>
      </c>
      <c r="I927" s="52">
        <v>470000000</v>
      </c>
      <c r="J927" s="52" t="s">
        <v>4923</v>
      </c>
      <c r="K927" s="48" t="s">
        <v>7133</v>
      </c>
      <c r="L927" s="52" t="s">
        <v>4935</v>
      </c>
      <c r="M927" s="52" t="s">
        <v>4927</v>
      </c>
      <c r="N927" s="52" t="s">
        <v>6129</v>
      </c>
      <c r="O927" s="48" t="s">
        <v>6136</v>
      </c>
      <c r="P927" s="52">
        <v>796</v>
      </c>
      <c r="Q927" s="52" t="s">
        <v>4930</v>
      </c>
      <c r="R927" s="48">
        <v>12</v>
      </c>
      <c r="S927" s="48">
        <v>926</v>
      </c>
      <c r="T927" s="47">
        <v>0</v>
      </c>
      <c r="U927" s="47">
        <f t="shared" si="328"/>
        <v>0</v>
      </c>
      <c r="V927" s="48"/>
      <c r="W927" s="48">
        <v>2015</v>
      </c>
      <c r="X927" s="48" t="s">
        <v>8660</v>
      </c>
      <c r="Y927" s="54" t="s">
        <v>10363</v>
      </c>
      <c r="Z927" s="80"/>
      <c r="AA927" s="80"/>
      <c r="AB927" s="87"/>
    </row>
    <row r="928" spans="1:28" s="7" customFormat="1" ht="75.75" customHeight="1">
      <c r="A928" s="48" t="s">
        <v>1201</v>
      </c>
      <c r="B928" s="52" t="s">
        <v>4928</v>
      </c>
      <c r="C928" s="52" t="s">
        <v>8195</v>
      </c>
      <c r="D928" s="52" t="s">
        <v>8196</v>
      </c>
      <c r="E928" s="52" t="s">
        <v>5978</v>
      </c>
      <c r="F928" s="48" t="s">
        <v>8371</v>
      </c>
      <c r="G928" s="48" t="s">
        <v>7164</v>
      </c>
      <c r="H928" s="48">
        <v>0</v>
      </c>
      <c r="I928" s="52">
        <v>470000000</v>
      </c>
      <c r="J928" s="52" t="s">
        <v>4923</v>
      </c>
      <c r="K928" s="48" t="s">
        <v>7133</v>
      </c>
      <c r="L928" s="52" t="s">
        <v>4935</v>
      </c>
      <c r="M928" s="52" t="s">
        <v>4927</v>
      </c>
      <c r="N928" s="52" t="s">
        <v>6129</v>
      </c>
      <c r="O928" s="48" t="s">
        <v>6136</v>
      </c>
      <c r="P928" s="52">
        <v>796</v>
      </c>
      <c r="Q928" s="52" t="s">
        <v>4930</v>
      </c>
      <c r="R928" s="48">
        <v>6</v>
      </c>
      <c r="S928" s="48">
        <v>925.65</v>
      </c>
      <c r="T928" s="47">
        <f>R928*S928</f>
        <v>5553.9</v>
      </c>
      <c r="U928" s="47">
        <f t="shared" si="328"/>
        <v>6220.3680000000004</v>
      </c>
      <c r="V928" s="48"/>
      <c r="W928" s="48">
        <v>2015</v>
      </c>
      <c r="X928" s="48"/>
      <c r="Y928" s="54" t="s">
        <v>10363</v>
      </c>
      <c r="Z928" s="80"/>
      <c r="AA928" s="80"/>
      <c r="AB928" s="88">
        <f>AA928*Z928</f>
        <v>0</v>
      </c>
    </row>
    <row r="929" spans="1:28" s="7" customFormat="1" ht="75.75" customHeight="1">
      <c r="A929" s="48" t="s">
        <v>6576</v>
      </c>
      <c r="B929" s="52" t="s">
        <v>4928</v>
      </c>
      <c r="C929" s="52" t="s">
        <v>8197</v>
      </c>
      <c r="D929" s="52" t="s">
        <v>8198</v>
      </c>
      <c r="E929" s="52" t="s">
        <v>8199</v>
      </c>
      <c r="F929" s="48" t="s">
        <v>8372</v>
      </c>
      <c r="G929" s="48" t="s">
        <v>7164</v>
      </c>
      <c r="H929" s="48">
        <v>0</v>
      </c>
      <c r="I929" s="52">
        <v>470000000</v>
      </c>
      <c r="J929" s="52" t="s">
        <v>4923</v>
      </c>
      <c r="K929" s="48" t="s">
        <v>7133</v>
      </c>
      <c r="L929" s="52" t="s">
        <v>4935</v>
      </c>
      <c r="M929" s="52" t="s">
        <v>4927</v>
      </c>
      <c r="N929" s="52" t="s">
        <v>6129</v>
      </c>
      <c r="O929" s="48" t="s">
        <v>6136</v>
      </c>
      <c r="P929" s="52">
        <v>796</v>
      </c>
      <c r="Q929" s="52" t="s">
        <v>4930</v>
      </c>
      <c r="R929" s="48">
        <v>18</v>
      </c>
      <c r="S929" s="48">
        <v>10255</v>
      </c>
      <c r="T929" s="47">
        <v>0</v>
      </c>
      <c r="U929" s="47">
        <f t="shared" si="328"/>
        <v>0</v>
      </c>
      <c r="V929" s="48"/>
      <c r="W929" s="48">
        <v>2015</v>
      </c>
      <c r="X929" s="48" t="s">
        <v>8660</v>
      </c>
      <c r="Y929" s="54" t="s">
        <v>10363</v>
      </c>
      <c r="Z929" s="80"/>
      <c r="AA929" s="80"/>
      <c r="AB929" s="87"/>
    </row>
    <row r="930" spans="1:28" s="7" customFormat="1" ht="75.75" customHeight="1">
      <c r="A930" s="48" t="s">
        <v>1202</v>
      </c>
      <c r="B930" s="52" t="s">
        <v>4928</v>
      </c>
      <c r="C930" s="52" t="s">
        <v>8197</v>
      </c>
      <c r="D930" s="52" t="s">
        <v>8198</v>
      </c>
      <c r="E930" s="52" t="s">
        <v>8199</v>
      </c>
      <c r="F930" s="48" t="s">
        <v>8372</v>
      </c>
      <c r="G930" s="48" t="s">
        <v>7164</v>
      </c>
      <c r="H930" s="48">
        <v>0</v>
      </c>
      <c r="I930" s="52">
        <v>470000000</v>
      </c>
      <c r="J930" s="52" t="s">
        <v>4923</v>
      </c>
      <c r="K930" s="48" t="s">
        <v>7133</v>
      </c>
      <c r="L930" s="52" t="s">
        <v>4935</v>
      </c>
      <c r="M930" s="52" t="s">
        <v>4927</v>
      </c>
      <c r="N930" s="52" t="s">
        <v>6129</v>
      </c>
      <c r="O930" s="48" t="s">
        <v>6136</v>
      </c>
      <c r="P930" s="52">
        <v>796</v>
      </c>
      <c r="Q930" s="52" t="s">
        <v>4930</v>
      </c>
      <c r="R930" s="48">
        <v>5</v>
      </c>
      <c r="S930" s="48">
        <v>10254.75</v>
      </c>
      <c r="T930" s="47">
        <f>R930*S930</f>
        <v>51273.75</v>
      </c>
      <c r="U930" s="47">
        <f t="shared" si="328"/>
        <v>57426.600000000006</v>
      </c>
      <c r="V930" s="48"/>
      <c r="W930" s="48">
        <v>2015</v>
      </c>
      <c r="X930" s="48"/>
      <c r="Y930" s="54" t="s">
        <v>10363</v>
      </c>
      <c r="Z930" s="80"/>
      <c r="AA930" s="80"/>
      <c r="AB930" s="88">
        <f>AA930*Z930</f>
        <v>0</v>
      </c>
    </row>
    <row r="931" spans="1:28" s="7" customFormat="1" ht="75.75" customHeight="1">
      <c r="A931" s="48" t="s">
        <v>6577</v>
      </c>
      <c r="B931" s="52" t="s">
        <v>4928</v>
      </c>
      <c r="C931" s="52" t="s">
        <v>8200</v>
      </c>
      <c r="D931" s="52" t="s">
        <v>7621</v>
      </c>
      <c r="E931" s="52" t="s">
        <v>8201</v>
      </c>
      <c r="F931" s="48" t="s">
        <v>8373</v>
      </c>
      <c r="G931" s="48" t="s">
        <v>7164</v>
      </c>
      <c r="H931" s="48">
        <v>0</v>
      </c>
      <c r="I931" s="52">
        <v>470000000</v>
      </c>
      <c r="J931" s="52" t="s">
        <v>4923</v>
      </c>
      <c r="K931" s="48" t="s">
        <v>7133</v>
      </c>
      <c r="L931" s="52" t="s">
        <v>4935</v>
      </c>
      <c r="M931" s="52" t="s">
        <v>4927</v>
      </c>
      <c r="N931" s="52" t="s">
        <v>6129</v>
      </c>
      <c r="O931" s="48" t="s">
        <v>6136</v>
      </c>
      <c r="P931" s="52">
        <v>796</v>
      </c>
      <c r="Q931" s="52" t="s">
        <v>4930</v>
      </c>
      <c r="R931" s="48">
        <v>18</v>
      </c>
      <c r="S931" s="48">
        <v>9172</v>
      </c>
      <c r="T931" s="47">
        <v>0</v>
      </c>
      <c r="U931" s="47">
        <f t="shared" si="328"/>
        <v>0</v>
      </c>
      <c r="V931" s="48"/>
      <c r="W931" s="48">
        <v>2015</v>
      </c>
      <c r="X931" s="48" t="s">
        <v>8660</v>
      </c>
      <c r="Y931" s="54" t="s">
        <v>10363</v>
      </c>
      <c r="Z931" s="80"/>
      <c r="AA931" s="80"/>
      <c r="AB931" s="87"/>
    </row>
    <row r="932" spans="1:28" s="7" customFormat="1" ht="75.75" customHeight="1">
      <c r="A932" s="48" t="s">
        <v>8664</v>
      </c>
      <c r="B932" s="52" t="s">
        <v>4928</v>
      </c>
      <c r="C932" s="52" t="s">
        <v>8200</v>
      </c>
      <c r="D932" s="52" t="s">
        <v>7621</v>
      </c>
      <c r="E932" s="52" t="s">
        <v>8201</v>
      </c>
      <c r="F932" s="48" t="s">
        <v>8373</v>
      </c>
      <c r="G932" s="48" t="s">
        <v>7164</v>
      </c>
      <c r="H932" s="48">
        <v>0</v>
      </c>
      <c r="I932" s="52">
        <v>470000000</v>
      </c>
      <c r="J932" s="52" t="s">
        <v>4923</v>
      </c>
      <c r="K932" s="48" t="s">
        <v>7133</v>
      </c>
      <c r="L932" s="52" t="s">
        <v>4935</v>
      </c>
      <c r="M932" s="52" t="s">
        <v>4927</v>
      </c>
      <c r="N932" s="52" t="s">
        <v>6129</v>
      </c>
      <c r="O932" s="48" t="s">
        <v>6136</v>
      </c>
      <c r="P932" s="52">
        <v>796</v>
      </c>
      <c r="Q932" s="52" t="s">
        <v>4930</v>
      </c>
      <c r="R932" s="48">
        <v>6</v>
      </c>
      <c r="S932" s="48">
        <v>9171.7999999999993</v>
      </c>
      <c r="T932" s="47">
        <f>R932*S932</f>
        <v>55030.799999999996</v>
      </c>
      <c r="U932" s="47">
        <f t="shared" si="328"/>
        <v>61634.495999999999</v>
      </c>
      <c r="V932" s="48"/>
      <c r="W932" s="48">
        <v>2015</v>
      </c>
      <c r="X932" s="48"/>
      <c r="Y932" s="54" t="s">
        <v>10363</v>
      </c>
      <c r="Z932" s="80"/>
      <c r="AA932" s="80"/>
      <c r="AB932" s="88">
        <f>AA932*Z932</f>
        <v>0</v>
      </c>
    </row>
    <row r="933" spans="1:28" s="7" customFormat="1" ht="75.75" customHeight="1">
      <c r="A933" s="48" t="s">
        <v>6578</v>
      </c>
      <c r="B933" s="52" t="s">
        <v>4928</v>
      </c>
      <c r="C933" s="52" t="s">
        <v>7977</v>
      </c>
      <c r="D933" s="52" t="s">
        <v>7978</v>
      </c>
      <c r="E933" s="52" t="s">
        <v>7979</v>
      </c>
      <c r="F933" s="48" t="s">
        <v>8374</v>
      </c>
      <c r="G933" s="48" t="s">
        <v>7164</v>
      </c>
      <c r="H933" s="48">
        <v>0</v>
      </c>
      <c r="I933" s="52">
        <v>470000000</v>
      </c>
      <c r="J933" s="52" t="s">
        <v>4923</v>
      </c>
      <c r="K933" s="48" t="s">
        <v>7133</v>
      </c>
      <c r="L933" s="52" t="s">
        <v>4935</v>
      </c>
      <c r="M933" s="52" t="s">
        <v>4927</v>
      </c>
      <c r="N933" s="52" t="s">
        <v>6129</v>
      </c>
      <c r="O933" s="48" t="s">
        <v>6136</v>
      </c>
      <c r="P933" s="52">
        <v>796</v>
      </c>
      <c r="Q933" s="52" t="s">
        <v>4930</v>
      </c>
      <c r="R933" s="48">
        <v>2</v>
      </c>
      <c r="S933" s="48">
        <v>5354</v>
      </c>
      <c r="T933" s="47">
        <v>0</v>
      </c>
      <c r="U933" s="47">
        <f t="shared" si="328"/>
        <v>0</v>
      </c>
      <c r="V933" s="48"/>
      <c r="W933" s="48">
        <v>2015</v>
      </c>
      <c r="X933" s="48" t="s">
        <v>8660</v>
      </c>
      <c r="Y933" s="54" t="s">
        <v>10363</v>
      </c>
      <c r="Z933" s="80"/>
      <c r="AA933" s="80"/>
      <c r="AB933" s="87"/>
    </row>
    <row r="934" spans="1:28" s="7" customFormat="1" ht="75.75" customHeight="1">
      <c r="A934" s="48" t="s">
        <v>8665</v>
      </c>
      <c r="B934" s="52" t="s">
        <v>4928</v>
      </c>
      <c r="C934" s="52" t="s">
        <v>7977</v>
      </c>
      <c r="D934" s="52" t="s">
        <v>7978</v>
      </c>
      <c r="E934" s="52" t="s">
        <v>7979</v>
      </c>
      <c r="F934" s="48" t="s">
        <v>8374</v>
      </c>
      <c r="G934" s="48" t="s">
        <v>7164</v>
      </c>
      <c r="H934" s="48">
        <v>0</v>
      </c>
      <c r="I934" s="52">
        <v>470000000</v>
      </c>
      <c r="J934" s="52" t="s">
        <v>4923</v>
      </c>
      <c r="K934" s="48" t="s">
        <v>7133</v>
      </c>
      <c r="L934" s="52" t="s">
        <v>4935</v>
      </c>
      <c r="M934" s="52" t="s">
        <v>4927</v>
      </c>
      <c r="N934" s="52" t="s">
        <v>6129</v>
      </c>
      <c r="O934" s="48" t="s">
        <v>6136</v>
      </c>
      <c r="P934" s="52">
        <v>796</v>
      </c>
      <c r="Q934" s="52" t="s">
        <v>4930</v>
      </c>
      <c r="R934" s="48">
        <v>1</v>
      </c>
      <c r="S934" s="48">
        <v>5354.25</v>
      </c>
      <c r="T934" s="47">
        <f>R934*S934</f>
        <v>5354.25</v>
      </c>
      <c r="U934" s="47">
        <f t="shared" si="328"/>
        <v>5996.76</v>
      </c>
      <c r="V934" s="48"/>
      <c r="W934" s="48">
        <v>2015</v>
      </c>
      <c r="X934" s="48"/>
      <c r="Y934" s="54" t="s">
        <v>10363</v>
      </c>
      <c r="Z934" s="80"/>
      <c r="AA934" s="80"/>
      <c r="AB934" s="88">
        <f>AA934*Z934</f>
        <v>0</v>
      </c>
    </row>
    <row r="935" spans="1:28" s="7" customFormat="1" ht="75.75" customHeight="1">
      <c r="A935" s="48" t="s">
        <v>6579</v>
      </c>
      <c r="B935" s="52" t="s">
        <v>4928</v>
      </c>
      <c r="C935" s="52" t="s">
        <v>8202</v>
      </c>
      <c r="D935" s="52" t="s">
        <v>8203</v>
      </c>
      <c r="E935" s="52" t="s">
        <v>8204</v>
      </c>
      <c r="F935" s="48" t="s">
        <v>8375</v>
      </c>
      <c r="G935" s="48" t="s">
        <v>7164</v>
      </c>
      <c r="H935" s="48">
        <v>0</v>
      </c>
      <c r="I935" s="52">
        <v>470000000</v>
      </c>
      <c r="J935" s="52" t="s">
        <v>4923</v>
      </c>
      <c r="K935" s="48" t="s">
        <v>7133</v>
      </c>
      <c r="L935" s="52" t="s">
        <v>4935</v>
      </c>
      <c r="M935" s="52" t="s">
        <v>4927</v>
      </c>
      <c r="N935" s="52" t="s">
        <v>6129</v>
      </c>
      <c r="O935" s="48" t="s">
        <v>6136</v>
      </c>
      <c r="P935" s="52">
        <v>796</v>
      </c>
      <c r="Q935" s="52" t="s">
        <v>4930</v>
      </c>
      <c r="R935" s="48">
        <v>24</v>
      </c>
      <c r="S935" s="48">
        <v>424</v>
      </c>
      <c r="T935" s="47">
        <v>0</v>
      </c>
      <c r="U935" s="47">
        <f t="shared" si="328"/>
        <v>0</v>
      </c>
      <c r="V935" s="48"/>
      <c r="W935" s="48">
        <v>2015</v>
      </c>
      <c r="X935" s="48" t="s">
        <v>8660</v>
      </c>
      <c r="Y935" s="54" t="s">
        <v>10363</v>
      </c>
      <c r="Z935" s="80"/>
      <c r="AA935" s="80"/>
      <c r="AB935" s="87"/>
    </row>
    <row r="936" spans="1:28" s="7" customFormat="1" ht="75.75" customHeight="1">
      <c r="A936" s="48" t="s">
        <v>8666</v>
      </c>
      <c r="B936" s="52" t="s">
        <v>4928</v>
      </c>
      <c r="C936" s="52" t="s">
        <v>8202</v>
      </c>
      <c r="D936" s="52" t="s">
        <v>8203</v>
      </c>
      <c r="E936" s="52" t="s">
        <v>8204</v>
      </c>
      <c r="F936" s="48" t="s">
        <v>8375</v>
      </c>
      <c r="G936" s="48" t="s">
        <v>7164</v>
      </c>
      <c r="H936" s="48">
        <v>0</v>
      </c>
      <c r="I936" s="52">
        <v>470000000</v>
      </c>
      <c r="J936" s="52" t="s">
        <v>4923</v>
      </c>
      <c r="K936" s="48" t="s">
        <v>7133</v>
      </c>
      <c r="L936" s="52" t="s">
        <v>4935</v>
      </c>
      <c r="M936" s="52" t="s">
        <v>4927</v>
      </c>
      <c r="N936" s="52" t="s">
        <v>6129</v>
      </c>
      <c r="O936" s="48" t="s">
        <v>6136</v>
      </c>
      <c r="P936" s="52">
        <v>796</v>
      </c>
      <c r="Q936" s="52" t="s">
        <v>4930</v>
      </c>
      <c r="R936" s="48">
        <v>12</v>
      </c>
      <c r="S936" s="48">
        <v>423.5</v>
      </c>
      <c r="T936" s="47">
        <f>R936*S936</f>
        <v>5082</v>
      </c>
      <c r="U936" s="47">
        <f t="shared" si="328"/>
        <v>5691.84</v>
      </c>
      <c r="V936" s="48"/>
      <c r="W936" s="48">
        <v>2015</v>
      </c>
      <c r="X936" s="48"/>
      <c r="Y936" s="54" t="s">
        <v>10363</v>
      </c>
      <c r="Z936" s="80"/>
      <c r="AA936" s="80"/>
      <c r="AB936" s="88">
        <f>AA936*Z936</f>
        <v>0</v>
      </c>
    </row>
    <row r="937" spans="1:28" s="7" customFormat="1" ht="75.75" customHeight="1">
      <c r="A937" s="48" t="s">
        <v>6580</v>
      </c>
      <c r="B937" s="52" t="s">
        <v>4928</v>
      </c>
      <c r="C937" s="52" t="s">
        <v>8205</v>
      </c>
      <c r="D937" s="52" t="s">
        <v>7180</v>
      </c>
      <c r="E937" s="52" t="s">
        <v>7469</v>
      </c>
      <c r="F937" s="48" t="s">
        <v>8376</v>
      </c>
      <c r="G937" s="48" t="s">
        <v>7164</v>
      </c>
      <c r="H937" s="48">
        <v>0</v>
      </c>
      <c r="I937" s="52">
        <v>470000000</v>
      </c>
      <c r="J937" s="52" t="s">
        <v>4923</v>
      </c>
      <c r="K937" s="48" t="s">
        <v>7133</v>
      </c>
      <c r="L937" s="52" t="s">
        <v>4935</v>
      </c>
      <c r="M937" s="52" t="s">
        <v>4927</v>
      </c>
      <c r="N937" s="52" t="s">
        <v>6129</v>
      </c>
      <c r="O937" s="48" t="s">
        <v>6136</v>
      </c>
      <c r="P937" s="52">
        <v>796</v>
      </c>
      <c r="Q937" s="52" t="s">
        <v>4930</v>
      </c>
      <c r="R937" s="48">
        <v>24</v>
      </c>
      <c r="S937" s="48">
        <v>7128</v>
      </c>
      <c r="T937" s="47">
        <v>0</v>
      </c>
      <c r="U937" s="47">
        <f t="shared" si="328"/>
        <v>0</v>
      </c>
      <c r="V937" s="48"/>
      <c r="W937" s="48">
        <v>2015</v>
      </c>
      <c r="X937" s="48" t="s">
        <v>8661</v>
      </c>
      <c r="Y937" s="54" t="s">
        <v>10363</v>
      </c>
      <c r="Z937" s="80"/>
      <c r="AA937" s="80"/>
      <c r="AB937" s="87"/>
    </row>
    <row r="938" spans="1:28" s="7" customFormat="1" ht="75.75" customHeight="1">
      <c r="A938" s="48" t="s">
        <v>8667</v>
      </c>
      <c r="B938" s="52" t="s">
        <v>4928</v>
      </c>
      <c r="C938" s="52" t="s">
        <v>8205</v>
      </c>
      <c r="D938" s="52" t="s">
        <v>7180</v>
      </c>
      <c r="E938" s="52" t="s">
        <v>7469</v>
      </c>
      <c r="F938" s="48" t="s">
        <v>8376</v>
      </c>
      <c r="G938" s="48" t="s">
        <v>7164</v>
      </c>
      <c r="H938" s="48">
        <v>0</v>
      </c>
      <c r="I938" s="52">
        <v>470000000</v>
      </c>
      <c r="J938" s="52" t="s">
        <v>4923</v>
      </c>
      <c r="K938" s="48" t="s">
        <v>7133</v>
      </c>
      <c r="L938" s="52" t="s">
        <v>4935</v>
      </c>
      <c r="M938" s="52" t="s">
        <v>4927</v>
      </c>
      <c r="N938" s="52" t="s">
        <v>6129</v>
      </c>
      <c r="O938" s="48" t="s">
        <v>6136</v>
      </c>
      <c r="P938" s="52">
        <v>796</v>
      </c>
      <c r="Q938" s="52" t="s">
        <v>4930</v>
      </c>
      <c r="R938" s="48">
        <v>12</v>
      </c>
      <c r="S938" s="48">
        <v>7128</v>
      </c>
      <c r="T938" s="47">
        <f t="shared" ref="T938:T941" si="329">R938*S938</f>
        <v>85536</v>
      </c>
      <c r="U938" s="47">
        <f t="shared" si="328"/>
        <v>95800.320000000007</v>
      </c>
      <c r="V938" s="48"/>
      <c r="W938" s="48">
        <v>2015</v>
      </c>
      <c r="X938" s="48"/>
      <c r="Y938" s="54" t="s">
        <v>10363</v>
      </c>
      <c r="Z938" s="80"/>
      <c r="AA938" s="80"/>
      <c r="AB938" s="88">
        <f t="shared" ref="AB938:AB941" si="330">AA938*Z938</f>
        <v>0</v>
      </c>
    </row>
    <row r="939" spans="1:28" s="7" customFormat="1" ht="75.75" customHeight="1">
      <c r="A939" s="48" t="s">
        <v>6581</v>
      </c>
      <c r="B939" s="52" t="s">
        <v>4928</v>
      </c>
      <c r="C939" s="52" t="s">
        <v>7980</v>
      </c>
      <c r="D939" s="52" t="s">
        <v>7981</v>
      </c>
      <c r="E939" s="52" t="s">
        <v>7982</v>
      </c>
      <c r="F939" s="48" t="s">
        <v>8377</v>
      </c>
      <c r="G939" s="48" t="s">
        <v>7164</v>
      </c>
      <c r="H939" s="48">
        <v>0</v>
      </c>
      <c r="I939" s="52">
        <v>470000000</v>
      </c>
      <c r="J939" s="52" t="s">
        <v>4923</v>
      </c>
      <c r="K939" s="48" t="s">
        <v>7133</v>
      </c>
      <c r="L939" s="52" t="s">
        <v>4935</v>
      </c>
      <c r="M939" s="52" t="s">
        <v>4927</v>
      </c>
      <c r="N939" s="52" t="s">
        <v>6129</v>
      </c>
      <c r="O939" s="48" t="s">
        <v>6136</v>
      </c>
      <c r="P939" s="52">
        <v>796</v>
      </c>
      <c r="Q939" s="52" t="s">
        <v>4930</v>
      </c>
      <c r="R939" s="48">
        <v>24</v>
      </c>
      <c r="S939" s="48">
        <v>920</v>
      </c>
      <c r="T939" s="47">
        <f t="shared" si="329"/>
        <v>22080</v>
      </c>
      <c r="U939" s="47">
        <f t="shared" si="328"/>
        <v>24729.600000000002</v>
      </c>
      <c r="V939" s="48"/>
      <c r="W939" s="48">
        <v>2015</v>
      </c>
      <c r="X939" s="48"/>
      <c r="Y939" s="54" t="s">
        <v>10363</v>
      </c>
      <c r="Z939" s="80"/>
      <c r="AA939" s="80"/>
      <c r="AB939" s="88">
        <f t="shared" si="330"/>
        <v>0</v>
      </c>
    </row>
    <row r="940" spans="1:28" s="7" customFormat="1" ht="75.75" customHeight="1">
      <c r="A940" s="48" t="s">
        <v>6582</v>
      </c>
      <c r="B940" s="52" t="s">
        <v>4928</v>
      </c>
      <c r="C940" s="52" t="s">
        <v>7983</v>
      </c>
      <c r="D940" s="52" t="s">
        <v>7981</v>
      </c>
      <c r="E940" s="52" t="s">
        <v>7984</v>
      </c>
      <c r="F940" s="48" t="s">
        <v>8378</v>
      </c>
      <c r="G940" s="48" t="s">
        <v>7164</v>
      </c>
      <c r="H940" s="48">
        <v>0</v>
      </c>
      <c r="I940" s="52">
        <v>470000000</v>
      </c>
      <c r="J940" s="52" t="s">
        <v>4923</v>
      </c>
      <c r="K940" s="48" t="s">
        <v>7133</v>
      </c>
      <c r="L940" s="52" t="s">
        <v>4935</v>
      </c>
      <c r="M940" s="52" t="s">
        <v>4927</v>
      </c>
      <c r="N940" s="52" t="s">
        <v>6129</v>
      </c>
      <c r="O940" s="48" t="s">
        <v>6136</v>
      </c>
      <c r="P940" s="52">
        <v>796</v>
      </c>
      <c r="Q940" s="52" t="s">
        <v>4930</v>
      </c>
      <c r="R940" s="48">
        <v>24</v>
      </c>
      <c r="S940" s="48">
        <v>908</v>
      </c>
      <c r="T940" s="47">
        <f t="shared" si="329"/>
        <v>21792</v>
      </c>
      <c r="U940" s="47">
        <f t="shared" si="328"/>
        <v>24407.040000000001</v>
      </c>
      <c r="V940" s="48"/>
      <c r="W940" s="48">
        <v>2015</v>
      </c>
      <c r="X940" s="48"/>
      <c r="Y940" s="54" t="s">
        <v>10363</v>
      </c>
      <c r="Z940" s="80"/>
      <c r="AA940" s="80"/>
      <c r="AB940" s="88">
        <f t="shared" si="330"/>
        <v>0</v>
      </c>
    </row>
    <row r="941" spans="1:28" s="7" customFormat="1" ht="75.75" customHeight="1">
      <c r="A941" s="48" t="s">
        <v>6583</v>
      </c>
      <c r="B941" s="52" t="s">
        <v>4928</v>
      </c>
      <c r="C941" s="52" t="s">
        <v>8003</v>
      </c>
      <c r="D941" s="52" t="s">
        <v>7538</v>
      </c>
      <c r="E941" s="52" t="s">
        <v>8004</v>
      </c>
      <c r="F941" s="48" t="s">
        <v>8379</v>
      </c>
      <c r="G941" s="48" t="s">
        <v>7164</v>
      </c>
      <c r="H941" s="48">
        <v>0</v>
      </c>
      <c r="I941" s="52">
        <v>470000000</v>
      </c>
      <c r="J941" s="52" t="s">
        <v>4923</v>
      </c>
      <c r="K941" s="48" t="s">
        <v>7133</v>
      </c>
      <c r="L941" s="52" t="s">
        <v>4935</v>
      </c>
      <c r="M941" s="52" t="s">
        <v>4927</v>
      </c>
      <c r="N941" s="52" t="s">
        <v>6129</v>
      </c>
      <c r="O941" s="48" t="s">
        <v>6136</v>
      </c>
      <c r="P941" s="52">
        <v>796</v>
      </c>
      <c r="Q941" s="52" t="s">
        <v>4930</v>
      </c>
      <c r="R941" s="48">
        <v>40</v>
      </c>
      <c r="S941" s="48">
        <v>2178</v>
      </c>
      <c r="T941" s="47">
        <f t="shared" si="329"/>
        <v>87120</v>
      </c>
      <c r="U941" s="47">
        <f t="shared" si="328"/>
        <v>97574.400000000009</v>
      </c>
      <c r="V941" s="48"/>
      <c r="W941" s="48">
        <v>2015</v>
      </c>
      <c r="X941" s="48"/>
      <c r="Y941" s="54" t="s">
        <v>10363</v>
      </c>
      <c r="Z941" s="80"/>
      <c r="AA941" s="80"/>
      <c r="AB941" s="88">
        <f t="shared" si="330"/>
        <v>0</v>
      </c>
    </row>
    <row r="942" spans="1:28" s="7" customFormat="1" ht="75.75" customHeight="1">
      <c r="A942" s="48" t="s">
        <v>6584</v>
      </c>
      <c r="B942" s="52" t="s">
        <v>4928</v>
      </c>
      <c r="C942" s="52" t="s">
        <v>8003</v>
      </c>
      <c r="D942" s="52" t="s">
        <v>7538</v>
      </c>
      <c r="E942" s="52" t="s">
        <v>8004</v>
      </c>
      <c r="F942" s="48" t="s">
        <v>8380</v>
      </c>
      <c r="G942" s="48" t="s">
        <v>7164</v>
      </c>
      <c r="H942" s="48">
        <v>0</v>
      </c>
      <c r="I942" s="52">
        <v>470000000</v>
      </c>
      <c r="J942" s="52" t="s">
        <v>4923</v>
      </c>
      <c r="K942" s="48" t="s">
        <v>7133</v>
      </c>
      <c r="L942" s="52" t="s">
        <v>4935</v>
      </c>
      <c r="M942" s="52" t="s">
        <v>4927</v>
      </c>
      <c r="N942" s="52" t="s">
        <v>6129</v>
      </c>
      <c r="O942" s="48" t="s">
        <v>6136</v>
      </c>
      <c r="P942" s="52">
        <v>796</v>
      </c>
      <c r="Q942" s="52" t="s">
        <v>4930</v>
      </c>
      <c r="R942" s="48">
        <v>30</v>
      </c>
      <c r="S942" s="48">
        <v>4247</v>
      </c>
      <c r="T942" s="47">
        <v>0</v>
      </c>
      <c r="U942" s="47">
        <f t="shared" si="328"/>
        <v>0</v>
      </c>
      <c r="V942" s="48"/>
      <c r="W942" s="48">
        <v>2015</v>
      </c>
      <c r="X942" s="48" t="s">
        <v>8660</v>
      </c>
      <c r="Y942" s="54" t="s">
        <v>10363</v>
      </c>
      <c r="Z942" s="80"/>
      <c r="AA942" s="80"/>
      <c r="AB942" s="87"/>
    </row>
    <row r="943" spans="1:28" s="7" customFormat="1" ht="75.75" customHeight="1">
      <c r="A943" s="48" t="s">
        <v>1206</v>
      </c>
      <c r="B943" s="52" t="s">
        <v>4928</v>
      </c>
      <c r="C943" s="52" t="s">
        <v>8003</v>
      </c>
      <c r="D943" s="52" t="s">
        <v>7538</v>
      </c>
      <c r="E943" s="52" t="s">
        <v>8004</v>
      </c>
      <c r="F943" s="48" t="s">
        <v>8380</v>
      </c>
      <c r="G943" s="48" t="s">
        <v>7164</v>
      </c>
      <c r="H943" s="48">
        <v>0</v>
      </c>
      <c r="I943" s="52">
        <v>470000000</v>
      </c>
      <c r="J943" s="52" t="s">
        <v>4923</v>
      </c>
      <c r="K943" s="48" t="s">
        <v>7133</v>
      </c>
      <c r="L943" s="52" t="s">
        <v>4935</v>
      </c>
      <c r="M943" s="52" t="s">
        <v>4927</v>
      </c>
      <c r="N943" s="52" t="s">
        <v>6129</v>
      </c>
      <c r="O943" s="48" t="s">
        <v>6136</v>
      </c>
      <c r="P943" s="52">
        <v>796</v>
      </c>
      <c r="Q943" s="52" t="s">
        <v>4930</v>
      </c>
      <c r="R943" s="48">
        <v>15</v>
      </c>
      <c r="S943" s="48">
        <v>4247.1000000000004</v>
      </c>
      <c r="T943" s="47">
        <f>R943*S943</f>
        <v>63706.500000000007</v>
      </c>
      <c r="U943" s="47">
        <f t="shared" si="328"/>
        <v>71351.280000000013</v>
      </c>
      <c r="V943" s="48"/>
      <c r="W943" s="48">
        <v>2015</v>
      </c>
      <c r="X943" s="48"/>
      <c r="Y943" s="54" t="s">
        <v>10363</v>
      </c>
      <c r="Z943" s="80"/>
      <c r="AA943" s="80"/>
      <c r="AB943" s="88">
        <f>AA943*Z943</f>
        <v>0</v>
      </c>
    </row>
    <row r="944" spans="1:28" s="7" customFormat="1" ht="75.75" customHeight="1">
      <c r="A944" s="48" t="s">
        <v>6585</v>
      </c>
      <c r="B944" s="52" t="s">
        <v>4928</v>
      </c>
      <c r="C944" s="52" t="s">
        <v>8003</v>
      </c>
      <c r="D944" s="52" t="s">
        <v>7538</v>
      </c>
      <c r="E944" s="52" t="s">
        <v>8004</v>
      </c>
      <c r="F944" s="48" t="s">
        <v>8381</v>
      </c>
      <c r="G944" s="48" t="s">
        <v>7164</v>
      </c>
      <c r="H944" s="48">
        <v>0</v>
      </c>
      <c r="I944" s="52">
        <v>470000000</v>
      </c>
      <c r="J944" s="52" t="s">
        <v>4923</v>
      </c>
      <c r="K944" s="48" t="s">
        <v>7133</v>
      </c>
      <c r="L944" s="52" t="s">
        <v>4935</v>
      </c>
      <c r="M944" s="52" t="s">
        <v>4927</v>
      </c>
      <c r="N944" s="52" t="s">
        <v>6129</v>
      </c>
      <c r="O944" s="48" t="s">
        <v>6136</v>
      </c>
      <c r="P944" s="52">
        <v>796</v>
      </c>
      <c r="Q944" s="52" t="s">
        <v>4930</v>
      </c>
      <c r="R944" s="48">
        <v>30</v>
      </c>
      <c r="S944" s="48">
        <v>5965</v>
      </c>
      <c r="T944" s="47">
        <v>0</v>
      </c>
      <c r="U944" s="47">
        <f t="shared" si="328"/>
        <v>0</v>
      </c>
      <c r="V944" s="48"/>
      <c r="W944" s="48">
        <v>2015</v>
      </c>
      <c r="X944" s="48" t="s">
        <v>8660</v>
      </c>
      <c r="Y944" s="54" t="s">
        <v>10363</v>
      </c>
      <c r="Z944" s="80"/>
      <c r="AA944" s="80"/>
      <c r="AB944" s="87"/>
    </row>
    <row r="945" spans="1:28" s="7" customFormat="1" ht="75.75" customHeight="1">
      <c r="A945" s="48" t="s">
        <v>8668</v>
      </c>
      <c r="B945" s="52" t="s">
        <v>4928</v>
      </c>
      <c r="C945" s="52" t="s">
        <v>8003</v>
      </c>
      <c r="D945" s="52" t="s">
        <v>7538</v>
      </c>
      <c r="E945" s="52" t="s">
        <v>8004</v>
      </c>
      <c r="F945" s="48" t="s">
        <v>8381</v>
      </c>
      <c r="G945" s="48" t="s">
        <v>7164</v>
      </c>
      <c r="H945" s="48">
        <v>0</v>
      </c>
      <c r="I945" s="52">
        <v>470000000</v>
      </c>
      <c r="J945" s="52" t="s">
        <v>4923</v>
      </c>
      <c r="K945" s="48" t="s">
        <v>7133</v>
      </c>
      <c r="L945" s="52" t="s">
        <v>4935</v>
      </c>
      <c r="M945" s="52" t="s">
        <v>4927</v>
      </c>
      <c r="N945" s="52" t="s">
        <v>6129</v>
      </c>
      <c r="O945" s="48" t="s">
        <v>6136</v>
      </c>
      <c r="P945" s="52">
        <v>796</v>
      </c>
      <c r="Q945" s="52" t="s">
        <v>4930</v>
      </c>
      <c r="R945" s="48">
        <v>10</v>
      </c>
      <c r="S945" s="48">
        <v>5965.3</v>
      </c>
      <c r="T945" s="47">
        <f>R945*S945</f>
        <v>59653</v>
      </c>
      <c r="U945" s="47">
        <f t="shared" si="328"/>
        <v>66811.360000000001</v>
      </c>
      <c r="V945" s="48"/>
      <c r="W945" s="48">
        <v>2015</v>
      </c>
      <c r="X945" s="48"/>
      <c r="Y945" s="54" t="s">
        <v>10363</v>
      </c>
      <c r="Z945" s="80"/>
      <c r="AA945" s="80"/>
      <c r="AB945" s="88">
        <f>AA945*Z945</f>
        <v>0</v>
      </c>
    </row>
    <row r="946" spans="1:28" s="7" customFormat="1" ht="75.75" customHeight="1">
      <c r="A946" s="48" t="s">
        <v>6586</v>
      </c>
      <c r="B946" s="52" t="s">
        <v>4928</v>
      </c>
      <c r="C946" s="52" t="s">
        <v>8003</v>
      </c>
      <c r="D946" s="52" t="s">
        <v>7538</v>
      </c>
      <c r="E946" s="52" t="s">
        <v>8004</v>
      </c>
      <c r="F946" s="48" t="s">
        <v>8382</v>
      </c>
      <c r="G946" s="48" t="s">
        <v>7164</v>
      </c>
      <c r="H946" s="48">
        <v>0</v>
      </c>
      <c r="I946" s="52">
        <v>470000000</v>
      </c>
      <c r="J946" s="52" t="s">
        <v>4923</v>
      </c>
      <c r="K946" s="48" t="s">
        <v>7133</v>
      </c>
      <c r="L946" s="52" t="s">
        <v>4935</v>
      </c>
      <c r="M946" s="52" t="s">
        <v>4927</v>
      </c>
      <c r="N946" s="52" t="s">
        <v>6129</v>
      </c>
      <c r="O946" s="48" t="s">
        <v>6136</v>
      </c>
      <c r="P946" s="52">
        <v>796</v>
      </c>
      <c r="Q946" s="52" t="s">
        <v>4930</v>
      </c>
      <c r="R946" s="48">
        <v>40</v>
      </c>
      <c r="S946" s="48">
        <v>5875</v>
      </c>
      <c r="T946" s="47">
        <v>0</v>
      </c>
      <c r="U946" s="47">
        <f t="shared" si="328"/>
        <v>0</v>
      </c>
      <c r="V946" s="48"/>
      <c r="W946" s="48">
        <v>2015</v>
      </c>
      <c r="X946" s="48" t="s">
        <v>8660</v>
      </c>
      <c r="Y946" s="54" t="s">
        <v>10363</v>
      </c>
      <c r="Z946" s="80"/>
      <c r="AA946" s="80"/>
      <c r="AB946" s="87"/>
    </row>
    <row r="947" spans="1:28" s="7" customFormat="1" ht="75.75" customHeight="1">
      <c r="A947" s="48" t="s">
        <v>8669</v>
      </c>
      <c r="B947" s="52" t="s">
        <v>4928</v>
      </c>
      <c r="C947" s="52" t="s">
        <v>8003</v>
      </c>
      <c r="D947" s="52" t="s">
        <v>7538</v>
      </c>
      <c r="E947" s="52" t="s">
        <v>8004</v>
      </c>
      <c r="F947" s="48" t="s">
        <v>8382</v>
      </c>
      <c r="G947" s="48" t="s">
        <v>7164</v>
      </c>
      <c r="H947" s="48">
        <v>0</v>
      </c>
      <c r="I947" s="52">
        <v>470000000</v>
      </c>
      <c r="J947" s="52" t="s">
        <v>4923</v>
      </c>
      <c r="K947" s="48" t="s">
        <v>7133</v>
      </c>
      <c r="L947" s="52" t="s">
        <v>4935</v>
      </c>
      <c r="M947" s="52" t="s">
        <v>4927</v>
      </c>
      <c r="N947" s="52" t="s">
        <v>6129</v>
      </c>
      <c r="O947" s="48" t="s">
        <v>6136</v>
      </c>
      <c r="P947" s="52">
        <v>796</v>
      </c>
      <c r="Q947" s="52" t="s">
        <v>4930</v>
      </c>
      <c r="R947" s="48">
        <v>10</v>
      </c>
      <c r="S947" s="48">
        <v>5874.55</v>
      </c>
      <c r="T947" s="47">
        <f>R947*S947</f>
        <v>58745.5</v>
      </c>
      <c r="U947" s="47">
        <f t="shared" si="328"/>
        <v>65794.960000000006</v>
      </c>
      <c r="V947" s="48"/>
      <c r="W947" s="48">
        <v>2015</v>
      </c>
      <c r="X947" s="48"/>
      <c r="Y947" s="54" t="s">
        <v>10363</v>
      </c>
      <c r="Z947" s="80"/>
      <c r="AA947" s="80"/>
      <c r="AB947" s="88">
        <f>AA947*Z947</f>
        <v>0</v>
      </c>
    </row>
    <row r="948" spans="1:28" s="7" customFormat="1" ht="75.75" customHeight="1">
      <c r="A948" s="48" t="s">
        <v>6587</v>
      </c>
      <c r="B948" s="52" t="s">
        <v>4928</v>
      </c>
      <c r="C948" s="52" t="s">
        <v>7985</v>
      </c>
      <c r="D948" s="52" t="s">
        <v>7986</v>
      </c>
      <c r="E948" s="52" t="s">
        <v>7987</v>
      </c>
      <c r="F948" s="48" t="s">
        <v>8383</v>
      </c>
      <c r="G948" s="48" t="s">
        <v>7164</v>
      </c>
      <c r="H948" s="48">
        <v>0</v>
      </c>
      <c r="I948" s="52">
        <v>470000000</v>
      </c>
      <c r="J948" s="52" t="s">
        <v>4923</v>
      </c>
      <c r="K948" s="48" t="s">
        <v>7133</v>
      </c>
      <c r="L948" s="52" t="s">
        <v>4935</v>
      </c>
      <c r="M948" s="52" t="s">
        <v>4927</v>
      </c>
      <c r="N948" s="52" t="s">
        <v>6129</v>
      </c>
      <c r="O948" s="48" t="s">
        <v>6136</v>
      </c>
      <c r="P948" s="52">
        <v>796</v>
      </c>
      <c r="Q948" s="52" t="s">
        <v>4930</v>
      </c>
      <c r="R948" s="48">
        <v>100</v>
      </c>
      <c r="S948" s="48">
        <v>200</v>
      </c>
      <c r="T948" s="47">
        <v>0</v>
      </c>
      <c r="U948" s="47">
        <f t="shared" si="328"/>
        <v>0</v>
      </c>
      <c r="V948" s="48"/>
      <c r="W948" s="48">
        <v>2015</v>
      </c>
      <c r="X948" s="48" t="s">
        <v>8661</v>
      </c>
      <c r="Y948" s="54" t="s">
        <v>10363</v>
      </c>
      <c r="Z948" s="80"/>
      <c r="AA948" s="80"/>
      <c r="AB948" s="87"/>
    </row>
    <row r="949" spans="1:28" s="7" customFormat="1" ht="75.75" customHeight="1">
      <c r="A949" s="48" t="s">
        <v>8670</v>
      </c>
      <c r="B949" s="52" t="s">
        <v>4928</v>
      </c>
      <c r="C949" s="52" t="s">
        <v>7985</v>
      </c>
      <c r="D949" s="52" t="s">
        <v>7986</v>
      </c>
      <c r="E949" s="52" t="s">
        <v>7987</v>
      </c>
      <c r="F949" s="48" t="s">
        <v>8383</v>
      </c>
      <c r="G949" s="48" t="s">
        <v>7164</v>
      </c>
      <c r="H949" s="48">
        <v>0</v>
      </c>
      <c r="I949" s="52">
        <v>470000000</v>
      </c>
      <c r="J949" s="52" t="s">
        <v>4923</v>
      </c>
      <c r="K949" s="48" t="s">
        <v>7133</v>
      </c>
      <c r="L949" s="52" t="s">
        <v>4935</v>
      </c>
      <c r="M949" s="52" t="s">
        <v>4927</v>
      </c>
      <c r="N949" s="52" t="s">
        <v>6129</v>
      </c>
      <c r="O949" s="48" t="s">
        <v>6136</v>
      </c>
      <c r="P949" s="52">
        <v>796</v>
      </c>
      <c r="Q949" s="52" t="s">
        <v>4930</v>
      </c>
      <c r="R949" s="48">
        <v>50</v>
      </c>
      <c r="S949" s="48">
        <v>200</v>
      </c>
      <c r="T949" s="47">
        <f>R949*S949</f>
        <v>10000</v>
      </c>
      <c r="U949" s="47">
        <f t="shared" si="328"/>
        <v>11200.000000000002</v>
      </c>
      <c r="V949" s="48"/>
      <c r="W949" s="48">
        <v>2015</v>
      </c>
      <c r="X949" s="48"/>
      <c r="Y949" s="54" t="s">
        <v>10363</v>
      </c>
      <c r="Z949" s="80"/>
      <c r="AA949" s="80"/>
      <c r="AB949" s="88">
        <f>AA949*Z949</f>
        <v>0</v>
      </c>
    </row>
    <row r="950" spans="1:28" s="7" customFormat="1" ht="75.75" customHeight="1">
      <c r="A950" s="48" t="s">
        <v>6588</v>
      </c>
      <c r="B950" s="52" t="s">
        <v>4928</v>
      </c>
      <c r="C950" s="52" t="s">
        <v>7988</v>
      </c>
      <c r="D950" s="52" t="s">
        <v>4268</v>
      </c>
      <c r="E950" s="52" t="s">
        <v>7989</v>
      </c>
      <c r="F950" s="48" t="s">
        <v>8384</v>
      </c>
      <c r="G950" s="48" t="s">
        <v>7164</v>
      </c>
      <c r="H950" s="48">
        <v>0</v>
      </c>
      <c r="I950" s="52">
        <v>470000000</v>
      </c>
      <c r="J950" s="52" t="s">
        <v>4923</v>
      </c>
      <c r="K950" s="48" t="s">
        <v>7133</v>
      </c>
      <c r="L950" s="52" t="s">
        <v>4935</v>
      </c>
      <c r="M950" s="52" t="s">
        <v>4927</v>
      </c>
      <c r="N950" s="52" t="s">
        <v>6129</v>
      </c>
      <c r="O950" s="48" t="s">
        <v>6136</v>
      </c>
      <c r="P950" s="52">
        <v>796</v>
      </c>
      <c r="Q950" s="52" t="s">
        <v>4930</v>
      </c>
      <c r="R950" s="48">
        <v>96</v>
      </c>
      <c r="S950" s="48">
        <v>103</v>
      </c>
      <c r="T950" s="47">
        <v>0</v>
      </c>
      <c r="U950" s="47">
        <f t="shared" si="328"/>
        <v>0</v>
      </c>
      <c r="V950" s="48"/>
      <c r="W950" s="48">
        <v>2015</v>
      </c>
      <c r="X950" s="48" t="s">
        <v>8660</v>
      </c>
      <c r="Y950" s="54" t="s">
        <v>10363</v>
      </c>
      <c r="Z950" s="80"/>
      <c r="AA950" s="80"/>
      <c r="AB950" s="87"/>
    </row>
    <row r="951" spans="1:28" s="7" customFormat="1" ht="75.75" customHeight="1">
      <c r="A951" s="48" t="s">
        <v>8671</v>
      </c>
      <c r="B951" s="52" t="s">
        <v>4928</v>
      </c>
      <c r="C951" s="52" t="s">
        <v>7988</v>
      </c>
      <c r="D951" s="52" t="s">
        <v>4268</v>
      </c>
      <c r="E951" s="52" t="s">
        <v>7989</v>
      </c>
      <c r="F951" s="48" t="s">
        <v>8384</v>
      </c>
      <c r="G951" s="48" t="s">
        <v>7164</v>
      </c>
      <c r="H951" s="48">
        <v>0</v>
      </c>
      <c r="I951" s="52">
        <v>470000000</v>
      </c>
      <c r="J951" s="52" t="s">
        <v>4923</v>
      </c>
      <c r="K951" s="48" t="s">
        <v>7133</v>
      </c>
      <c r="L951" s="52" t="s">
        <v>4935</v>
      </c>
      <c r="M951" s="52" t="s">
        <v>4927</v>
      </c>
      <c r="N951" s="52" t="s">
        <v>6129</v>
      </c>
      <c r="O951" s="48" t="s">
        <v>6136</v>
      </c>
      <c r="P951" s="52">
        <v>796</v>
      </c>
      <c r="Q951" s="52" t="s">
        <v>4930</v>
      </c>
      <c r="R951" s="48">
        <v>80</v>
      </c>
      <c r="S951" s="48">
        <v>102.85</v>
      </c>
      <c r="T951" s="47">
        <f>R951*S951</f>
        <v>8228</v>
      </c>
      <c r="U951" s="47">
        <f t="shared" si="328"/>
        <v>9215.36</v>
      </c>
      <c r="V951" s="48"/>
      <c r="W951" s="48">
        <v>2015</v>
      </c>
      <c r="X951" s="48"/>
      <c r="Y951" s="54" t="s">
        <v>10363</v>
      </c>
      <c r="Z951" s="80"/>
      <c r="AA951" s="80"/>
      <c r="AB951" s="88">
        <f>AA951*Z951</f>
        <v>0</v>
      </c>
    </row>
    <row r="952" spans="1:28" s="7" customFormat="1" ht="75.75" customHeight="1">
      <c r="A952" s="48" t="s">
        <v>6589</v>
      </c>
      <c r="B952" s="52" t="s">
        <v>4928</v>
      </c>
      <c r="C952" s="52" t="s">
        <v>7191</v>
      </c>
      <c r="D952" s="52" t="s">
        <v>7192</v>
      </c>
      <c r="E952" s="52" t="s">
        <v>5978</v>
      </c>
      <c r="F952" s="48" t="s">
        <v>8385</v>
      </c>
      <c r="G952" s="48" t="s">
        <v>7164</v>
      </c>
      <c r="H952" s="48">
        <v>0</v>
      </c>
      <c r="I952" s="52">
        <v>470000000</v>
      </c>
      <c r="J952" s="52" t="s">
        <v>4923</v>
      </c>
      <c r="K952" s="48" t="s">
        <v>7133</v>
      </c>
      <c r="L952" s="52" t="s">
        <v>4935</v>
      </c>
      <c r="M952" s="52" t="s">
        <v>4927</v>
      </c>
      <c r="N952" s="52" t="s">
        <v>6129</v>
      </c>
      <c r="O952" s="48" t="s">
        <v>6136</v>
      </c>
      <c r="P952" s="52">
        <v>796</v>
      </c>
      <c r="Q952" s="52" t="s">
        <v>4930</v>
      </c>
      <c r="R952" s="48">
        <v>16</v>
      </c>
      <c r="S952" s="48">
        <v>2677</v>
      </c>
      <c r="T952" s="47">
        <v>0</v>
      </c>
      <c r="U952" s="47">
        <f t="shared" si="328"/>
        <v>0</v>
      </c>
      <c r="V952" s="48"/>
      <c r="W952" s="48">
        <v>2015</v>
      </c>
      <c r="X952" s="48" t="s">
        <v>8660</v>
      </c>
      <c r="Y952" s="54" t="s">
        <v>10363</v>
      </c>
      <c r="Z952" s="80"/>
      <c r="AA952" s="80"/>
      <c r="AB952" s="87"/>
    </row>
    <row r="953" spans="1:28" s="7" customFormat="1" ht="75.75" customHeight="1">
      <c r="A953" s="48" t="s">
        <v>8672</v>
      </c>
      <c r="B953" s="52" t="s">
        <v>4928</v>
      </c>
      <c r="C953" s="52" t="s">
        <v>7191</v>
      </c>
      <c r="D953" s="52" t="s">
        <v>7192</v>
      </c>
      <c r="E953" s="52" t="s">
        <v>5978</v>
      </c>
      <c r="F953" s="48" t="s">
        <v>8385</v>
      </c>
      <c r="G953" s="48" t="s">
        <v>7164</v>
      </c>
      <c r="H953" s="48">
        <v>0</v>
      </c>
      <c r="I953" s="52">
        <v>470000000</v>
      </c>
      <c r="J953" s="52" t="s">
        <v>4923</v>
      </c>
      <c r="K953" s="48" t="s">
        <v>7133</v>
      </c>
      <c r="L953" s="52" t="s">
        <v>4935</v>
      </c>
      <c r="M953" s="52" t="s">
        <v>4927</v>
      </c>
      <c r="N953" s="52" t="s">
        <v>6129</v>
      </c>
      <c r="O953" s="48" t="s">
        <v>6136</v>
      </c>
      <c r="P953" s="52">
        <v>796</v>
      </c>
      <c r="Q953" s="52" t="s">
        <v>4930</v>
      </c>
      <c r="R953" s="48">
        <v>4</v>
      </c>
      <c r="S953" s="48">
        <v>2677.2</v>
      </c>
      <c r="T953" s="47">
        <f>R953*S953</f>
        <v>10708.8</v>
      </c>
      <c r="U953" s="47">
        <f t="shared" si="328"/>
        <v>11993.856</v>
      </c>
      <c r="V953" s="48"/>
      <c r="W953" s="48">
        <v>2015</v>
      </c>
      <c r="X953" s="48"/>
      <c r="Y953" s="54" t="s">
        <v>10363</v>
      </c>
      <c r="Z953" s="80"/>
      <c r="AA953" s="80"/>
      <c r="AB953" s="88">
        <f>AA953*Z953</f>
        <v>0</v>
      </c>
    </row>
    <row r="954" spans="1:28" s="7" customFormat="1" ht="75.75" customHeight="1">
      <c r="A954" s="48" t="s">
        <v>6590</v>
      </c>
      <c r="B954" s="52" t="s">
        <v>4928</v>
      </c>
      <c r="C954" s="52" t="s">
        <v>7990</v>
      </c>
      <c r="D954" s="52" t="s">
        <v>5970</v>
      </c>
      <c r="E954" s="52" t="s">
        <v>7991</v>
      </c>
      <c r="F954" s="48" t="s">
        <v>8386</v>
      </c>
      <c r="G954" s="48" t="s">
        <v>7164</v>
      </c>
      <c r="H954" s="48">
        <v>0</v>
      </c>
      <c r="I954" s="52">
        <v>470000000</v>
      </c>
      <c r="J954" s="52" t="s">
        <v>4923</v>
      </c>
      <c r="K954" s="48" t="s">
        <v>7133</v>
      </c>
      <c r="L954" s="52" t="s">
        <v>4935</v>
      </c>
      <c r="M954" s="52" t="s">
        <v>4927</v>
      </c>
      <c r="N954" s="52" t="s">
        <v>6129</v>
      </c>
      <c r="O954" s="48" t="s">
        <v>6136</v>
      </c>
      <c r="P954" s="52">
        <v>796</v>
      </c>
      <c r="Q954" s="52" t="s">
        <v>4930</v>
      </c>
      <c r="R954" s="48">
        <v>16</v>
      </c>
      <c r="S954" s="48">
        <v>11241</v>
      </c>
      <c r="T954" s="47">
        <v>0</v>
      </c>
      <c r="U954" s="47">
        <f t="shared" si="328"/>
        <v>0</v>
      </c>
      <c r="V954" s="48"/>
      <c r="W954" s="48">
        <v>2015</v>
      </c>
      <c r="X954" s="48" t="s">
        <v>8660</v>
      </c>
      <c r="Y954" s="54" t="s">
        <v>10363</v>
      </c>
      <c r="Z954" s="80"/>
      <c r="AA954" s="80"/>
      <c r="AB954" s="87"/>
    </row>
    <row r="955" spans="1:28" s="7" customFormat="1" ht="75.75" customHeight="1">
      <c r="A955" s="48" t="s">
        <v>1208</v>
      </c>
      <c r="B955" s="52" t="s">
        <v>4928</v>
      </c>
      <c r="C955" s="52" t="s">
        <v>7990</v>
      </c>
      <c r="D955" s="52" t="s">
        <v>5970</v>
      </c>
      <c r="E955" s="52" t="s">
        <v>7991</v>
      </c>
      <c r="F955" s="48" t="s">
        <v>8386</v>
      </c>
      <c r="G955" s="48" t="s">
        <v>7164</v>
      </c>
      <c r="H955" s="48">
        <v>0</v>
      </c>
      <c r="I955" s="52">
        <v>470000000</v>
      </c>
      <c r="J955" s="52" t="s">
        <v>4923</v>
      </c>
      <c r="K955" s="48" t="s">
        <v>7133</v>
      </c>
      <c r="L955" s="52" t="s">
        <v>4935</v>
      </c>
      <c r="M955" s="52" t="s">
        <v>4927</v>
      </c>
      <c r="N955" s="52" t="s">
        <v>6129</v>
      </c>
      <c r="O955" s="48" t="s">
        <v>6136</v>
      </c>
      <c r="P955" s="52">
        <v>796</v>
      </c>
      <c r="Q955" s="52" t="s">
        <v>4930</v>
      </c>
      <c r="R955" s="48">
        <v>5</v>
      </c>
      <c r="S955" s="48">
        <v>11240.9</v>
      </c>
      <c r="T955" s="47">
        <f>R955*S955</f>
        <v>56204.5</v>
      </c>
      <c r="U955" s="47">
        <f t="shared" si="328"/>
        <v>62949.040000000008</v>
      </c>
      <c r="V955" s="48"/>
      <c r="W955" s="48">
        <v>2015</v>
      </c>
      <c r="X955" s="48"/>
      <c r="Y955" s="54" t="s">
        <v>10363</v>
      </c>
      <c r="Z955" s="80"/>
      <c r="AA955" s="80"/>
      <c r="AB955" s="88">
        <f>AA955*Z955</f>
        <v>0</v>
      </c>
    </row>
    <row r="956" spans="1:28" s="7" customFormat="1" ht="75.75" customHeight="1">
      <c r="A956" s="48" t="s">
        <v>6591</v>
      </c>
      <c r="B956" s="52" t="s">
        <v>4928</v>
      </c>
      <c r="C956" s="52" t="s">
        <v>7992</v>
      </c>
      <c r="D956" s="52" t="s">
        <v>7993</v>
      </c>
      <c r="E956" s="52" t="s">
        <v>5978</v>
      </c>
      <c r="F956" s="48" t="s">
        <v>8387</v>
      </c>
      <c r="G956" s="48" t="s">
        <v>7164</v>
      </c>
      <c r="H956" s="48">
        <v>0</v>
      </c>
      <c r="I956" s="52">
        <v>470000000</v>
      </c>
      <c r="J956" s="52" t="s">
        <v>4923</v>
      </c>
      <c r="K956" s="48" t="s">
        <v>7133</v>
      </c>
      <c r="L956" s="52" t="s">
        <v>4935</v>
      </c>
      <c r="M956" s="52" t="s">
        <v>4927</v>
      </c>
      <c r="N956" s="52" t="s">
        <v>6129</v>
      </c>
      <c r="O956" s="48" t="s">
        <v>6136</v>
      </c>
      <c r="P956" s="52">
        <v>796</v>
      </c>
      <c r="Q956" s="52" t="s">
        <v>4930</v>
      </c>
      <c r="R956" s="48">
        <v>6</v>
      </c>
      <c r="S956" s="48">
        <v>6274</v>
      </c>
      <c r="T956" s="47">
        <v>0</v>
      </c>
      <c r="U956" s="47">
        <f t="shared" si="328"/>
        <v>0</v>
      </c>
      <c r="V956" s="48"/>
      <c r="W956" s="48">
        <v>2015</v>
      </c>
      <c r="X956" s="48" t="s">
        <v>8660</v>
      </c>
      <c r="Y956" s="54" t="s">
        <v>10363</v>
      </c>
      <c r="Z956" s="80"/>
      <c r="AA956" s="80"/>
      <c r="AB956" s="87"/>
    </row>
    <row r="957" spans="1:28" s="7" customFormat="1" ht="75.75" customHeight="1">
      <c r="A957" s="48" t="s">
        <v>8673</v>
      </c>
      <c r="B957" s="52" t="s">
        <v>4928</v>
      </c>
      <c r="C957" s="52" t="s">
        <v>7992</v>
      </c>
      <c r="D957" s="52" t="s">
        <v>7993</v>
      </c>
      <c r="E957" s="52" t="s">
        <v>5978</v>
      </c>
      <c r="F957" s="48" t="s">
        <v>8387</v>
      </c>
      <c r="G957" s="48" t="s">
        <v>7164</v>
      </c>
      <c r="H957" s="48">
        <v>0</v>
      </c>
      <c r="I957" s="52">
        <v>470000000</v>
      </c>
      <c r="J957" s="52" t="s">
        <v>4923</v>
      </c>
      <c r="K957" s="48" t="s">
        <v>7133</v>
      </c>
      <c r="L957" s="52" t="s">
        <v>4935</v>
      </c>
      <c r="M957" s="52" t="s">
        <v>4927</v>
      </c>
      <c r="N957" s="52" t="s">
        <v>6129</v>
      </c>
      <c r="O957" s="48" t="s">
        <v>6136</v>
      </c>
      <c r="P957" s="52">
        <v>796</v>
      </c>
      <c r="Q957" s="52" t="s">
        <v>4930</v>
      </c>
      <c r="R957" s="48">
        <v>7</v>
      </c>
      <c r="S957" s="48">
        <v>6273.85</v>
      </c>
      <c r="T957" s="47">
        <f>R957*S957</f>
        <v>43916.950000000004</v>
      </c>
      <c r="U957" s="47">
        <f t="shared" si="328"/>
        <v>49186.984000000011</v>
      </c>
      <c r="V957" s="48"/>
      <c r="W957" s="48">
        <v>2015</v>
      </c>
      <c r="X957" s="48"/>
      <c r="Y957" s="54" t="s">
        <v>10363</v>
      </c>
      <c r="Z957" s="80"/>
      <c r="AA957" s="80"/>
      <c r="AB957" s="88">
        <f>AA957*Z957</f>
        <v>0</v>
      </c>
    </row>
    <row r="958" spans="1:28" s="7" customFormat="1" ht="75.75" customHeight="1">
      <c r="A958" s="48" t="s">
        <v>6592</v>
      </c>
      <c r="B958" s="52" t="s">
        <v>4928</v>
      </c>
      <c r="C958" s="52" t="s">
        <v>7992</v>
      </c>
      <c r="D958" s="52" t="s">
        <v>7993</v>
      </c>
      <c r="E958" s="52" t="s">
        <v>5978</v>
      </c>
      <c r="F958" s="48" t="s">
        <v>8388</v>
      </c>
      <c r="G958" s="48" t="s">
        <v>7164</v>
      </c>
      <c r="H958" s="48">
        <v>0</v>
      </c>
      <c r="I958" s="52">
        <v>470000000</v>
      </c>
      <c r="J958" s="52" t="s">
        <v>4923</v>
      </c>
      <c r="K958" s="48" t="s">
        <v>7133</v>
      </c>
      <c r="L958" s="52" t="s">
        <v>4935</v>
      </c>
      <c r="M958" s="52" t="s">
        <v>4927</v>
      </c>
      <c r="N958" s="52" t="s">
        <v>6129</v>
      </c>
      <c r="O958" s="48" t="s">
        <v>6136</v>
      </c>
      <c r="P958" s="52">
        <v>796</v>
      </c>
      <c r="Q958" s="52" t="s">
        <v>4930</v>
      </c>
      <c r="R958" s="48">
        <v>6</v>
      </c>
      <c r="S958" s="48">
        <v>6431</v>
      </c>
      <c r="T958" s="47">
        <v>0</v>
      </c>
      <c r="U958" s="47">
        <f t="shared" si="328"/>
        <v>0</v>
      </c>
      <c r="V958" s="48"/>
      <c r="W958" s="48">
        <v>2015</v>
      </c>
      <c r="X958" s="48" t="s">
        <v>8660</v>
      </c>
      <c r="Y958" s="54" t="s">
        <v>10363</v>
      </c>
      <c r="Z958" s="80"/>
      <c r="AA958" s="80"/>
      <c r="AB958" s="87"/>
    </row>
    <row r="959" spans="1:28" s="7" customFormat="1" ht="75.75" customHeight="1">
      <c r="A959" s="48" t="s">
        <v>8674</v>
      </c>
      <c r="B959" s="52" t="s">
        <v>4928</v>
      </c>
      <c r="C959" s="52" t="s">
        <v>7992</v>
      </c>
      <c r="D959" s="52" t="s">
        <v>7993</v>
      </c>
      <c r="E959" s="52" t="s">
        <v>5978</v>
      </c>
      <c r="F959" s="48" t="s">
        <v>8388</v>
      </c>
      <c r="G959" s="48" t="s">
        <v>7164</v>
      </c>
      <c r="H959" s="48">
        <v>0</v>
      </c>
      <c r="I959" s="52">
        <v>470000000</v>
      </c>
      <c r="J959" s="52" t="s">
        <v>4923</v>
      </c>
      <c r="K959" s="48" t="s">
        <v>7133</v>
      </c>
      <c r="L959" s="52" t="s">
        <v>4935</v>
      </c>
      <c r="M959" s="52" t="s">
        <v>4927</v>
      </c>
      <c r="N959" s="52" t="s">
        <v>6129</v>
      </c>
      <c r="O959" s="48" t="s">
        <v>6136</v>
      </c>
      <c r="P959" s="52">
        <v>796</v>
      </c>
      <c r="Q959" s="52" t="s">
        <v>4930</v>
      </c>
      <c r="R959" s="48">
        <v>10</v>
      </c>
      <c r="S959" s="48">
        <v>6431.15</v>
      </c>
      <c r="T959" s="47">
        <f>R959*S959</f>
        <v>64311.5</v>
      </c>
      <c r="U959" s="47">
        <f t="shared" si="328"/>
        <v>72028.88</v>
      </c>
      <c r="V959" s="48"/>
      <c r="W959" s="48">
        <v>2015</v>
      </c>
      <c r="X959" s="48"/>
      <c r="Y959" s="54" t="s">
        <v>10363</v>
      </c>
      <c r="Z959" s="80"/>
      <c r="AA959" s="80"/>
      <c r="AB959" s="88">
        <f>AA959*Z959</f>
        <v>0</v>
      </c>
    </row>
    <row r="960" spans="1:28" s="7" customFormat="1" ht="75.75" customHeight="1">
      <c r="A960" s="48" t="s">
        <v>6593</v>
      </c>
      <c r="B960" s="52" t="s">
        <v>4928</v>
      </c>
      <c r="C960" s="52" t="s">
        <v>7994</v>
      </c>
      <c r="D960" s="52" t="s">
        <v>7995</v>
      </c>
      <c r="E960" s="52" t="s">
        <v>7996</v>
      </c>
      <c r="F960" s="48" t="s">
        <v>8389</v>
      </c>
      <c r="G960" s="48" t="s">
        <v>7164</v>
      </c>
      <c r="H960" s="48">
        <v>0</v>
      </c>
      <c r="I960" s="52">
        <v>470000000</v>
      </c>
      <c r="J960" s="52" t="s">
        <v>4923</v>
      </c>
      <c r="K960" s="48" t="s">
        <v>7133</v>
      </c>
      <c r="L960" s="52" t="s">
        <v>4935</v>
      </c>
      <c r="M960" s="52" t="s">
        <v>4927</v>
      </c>
      <c r="N960" s="52" t="s">
        <v>6129</v>
      </c>
      <c r="O960" s="48" t="s">
        <v>6136</v>
      </c>
      <c r="P960" s="52">
        <v>796</v>
      </c>
      <c r="Q960" s="52" t="s">
        <v>4930</v>
      </c>
      <c r="R960" s="48">
        <v>12</v>
      </c>
      <c r="S960" s="48">
        <v>684</v>
      </c>
      <c r="T960" s="47">
        <v>0</v>
      </c>
      <c r="U960" s="47">
        <f t="shared" si="328"/>
        <v>0</v>
      </c>
      <c r="V960" s="48"/>
      <c r="W960" s="48">
        <v>2015</v>
      </c>
      <c r="X960" s="48" t="s">
        <v>8660</v>
      </c>
      <c r="Y960" s="54" t="s">
        <v>10363</v>
      </c>
      <c r="Z960" s="80"/>
      <c r="AA960" s="80"/>
      <c r="AB960" s="87"/>
    </row>
    <row r="961" spans="1:28" s="7" customFormat="1" ht="75.75" customHeight="1">
      <c r="A961" s="48" t="s">
        <v>1209</v>
      </c>
      <c r="B961" s="52" t="s">
        <v>4928</v>
      </c>
      <c r="C961" s="52" t="s">
        <v>7994</v>
      </c>
      <c r="D961" s="52" t="s">
        <v>7995</v>
      </c>
      <c r="E961" s="52" t="s">
        <v>7996</v>
      </c>
      <c r="F961" s="48" t="s">
        <v>8389</v>
      </c>
      <c r="G961" s="48" t="s">
        <v>7164</v>
      </c>
      <c r="H961" s="48">
        <v>0</v>
      </c>
      <c r="I961" s="52">
        <v>470000000</v>
      </c>
      <c r="J961" s="52" t="s">
        <v>4923</v>
      </c>
      <c r="K961" s="48" t="s">
        <v>7133</v>
      </c>
      <c r="L961" s="52" t="s">
        <v>4935</v>
      </c>
      <c r="M961" s="52" t="s">
        <v>4927</v>
      </c>
      <c r="N961" s="52" t="s">
        <v>6129</v>
      </c>
      <c r="O961" s="48" t="s">
        <v>6136</v>
      </c>
      <c r="P961" s="52">
        <v>796</v>
      </c>
      <c r="Q961" s="52" t="s">
        <v>4930</v>
      </c>
      <c r="R961" s="48">
        <v>5</v>
      </c>
      <c r="S961" s="48">
        <v>683.65</v>
      </c>
      <c r="T961" s="47">
        <f>R961*S961</f>
        <v>3418.25</v>
      </c>
      <c r="U961" s="47">
        <f t="shared" si="328"/>
        <v>3828.4400000000005</v>
      </c>
      <c r="V961" s="48"/>
      <c r="W961" s="48">
        <v>2015</v>
      </c>
      <c r="X961" s="48"/>
      <c r="Y961" s="54" t="s">
        <v>10363</v>
      </c>
      <c r="Z961" s="80"/>
      <c r="AA961" s="80"/>
      <c r="AB961" s="88">
        <f>AA961*Z961</f>
        <v>0</v>
      </c>
    </row>
    <row r="962" spans="1:28" s="7" customFormat="1" ht="75.75" customHeight="1">
      <c r="A962" s="48" t="s">
        <v>6594</v>
      </c>
      <c r="B962" s="52" t="s">
        <v>4928</v>
      </c>
      <c r="C962" s="52" t="s">
        <v>8207</v>
      </c>
      <c r="D962" s="52" t="s">
        <v>5960</v>
      </c>
      <c r="E962" s="52" t="s">
        <v>8206</v>
      </c>
      <c r="F962" s="48" t="s">
        <v>8390</v>
      </c>
      <c r="G962" s="48" t="s">
        <v>7164</v>
      </c>
      <c r="H962" s="48">
        <v>0</v>
      </c>
      <c r="I962" s="52">
        <v>470000000</v>
      </c>
      <c r="J962" s="52" t="s">
        <v>4923</v>
      </c>
      <c r="K962" s="48" t="s">
        <v>7133</v>
      </c>
      <c r="L962" s="52" t="s">
        <v>4935</v>
      </c>
      <c r="M962" s="52" t="s">
        <v>4927</v>
      </c>
      <c r="N962" s="52" t="s">
        <v>6129</v>
      </c>
      <c r="O962" s="48" t="s">
        <v>6136</v>
      </c>
      <c r="P962" s="52">
        <v>796</v>
      </c>
      <c r="Q962" s="52" t="s">
        <v>4930</v>
      </c>
      <c r="R962" s="48">
        <v>12</v>
      </c>
      <c r="S962" s="48">
        <v>5250</v>
      </c>
      <c r="T962" s="47">
        <v>0</v>
      </c>
      <c r="U962" s="47">
        <f t="shared" si="328"/>
        <v>0</v>
      </c>
      <c r="V962" s="48"/>
      <c r="W962" s="48">
        <v>2015</v>
      </c>
      <c r="X962" s="48" t="s">
        <v>8661</v>
      </c>
      <c r="Y962" s="54" t="s">
        <v>10363</v>
      </c>
      <c r="Z962" s="80"/>
      <c r="AA962" s="80"/>
      <c r="AB962" s="87"/>
    </row>
    <row r="963" spans="1:28" s="7" customFormat="1" ht="75.75" customHeight="1">
      <c r="A963" s="48" t="s">
        <v>1210</v>
      </c>
      <c r="B963" s="52" t="s">
        <v>4928</v>
      </c>
      <c r="C963" s="52" t="s">
        <v>8207</v>
      </c>
      <c r="D963" s="52" t="s">
        <v>5960</v>
      </c>
      <c r="E963" s="52" t="s">
        <v>8206</v>
      </c>
      <c r="F963" s="48" t="s">
        <v>8390</v>
      </c>
      <c r="G963" s="48" t="s">
        <v>7164</v>
      </c>
      <c r="H963" s="48">
        <v>0</v>
      </c>
      <c r="I963" s="52">
        <v>470000000</v>
      </c>
      <c r="J963" s="52" t="s">
        <v>4923</v>
      </c>
      <c r="K963" s="48" t="s">
        <v>7133</v>
      </c>
      <c r="L963" s="52" t="s">
        <v>4935</v>
      </c>
      <c r="M963" s="52" t="s">
        <v>4927</v>
      </c>
      <c r="N963" s="52" t="s">
        <v>6129</v>
      </c>
      <c r="O963" s="48" t="s">
        <v>6136</v>
      </c>
      <c r="P963" s="52">
        <v>796</v>
      </c>
      <c r="Q963" s="52" t="s">
        <v>4930</v>
      </c>
      <c r="R963" s="48">
        <v>6</v>
      </c>
      <c r="S963" s="48">
        <v>5250</v>
      </c>
      <c r="T963" s="47">
        <f>R963*S963</f>
        <v>31500</v>
      </c>
      <c r="U963" s="47">
        <f t="shared" si="328"/>
        <v>35280</v>
      </c>
      <c r="V963" s="48"/>
      <c r="W963" s="48">
        <v>2015</v>
      </c>
      <c r="X963" s="48"/>
      <c r="Y963" s="54" t="s">
        <v>10363</v>
      </c>
      <c r="Z963" s="80"/>
      <c r="AA963" s="80"/>
      <c r="AB963" s="88">
        <f>AA963*Z963</f>
        <v>0</v>
      </c>
    </row>
    <row r="964" spans="1:28" s="7" customFormat="1" ht="75.75" customHeight="1">
      <c r="A964" s="48" t="s">
        <v>6595</v>
      </c>
      <c r="B964" s="52" t="s">
        <v>4928</v>
      </c>
      <c r="C964" s="52" t="s">
        <v>7997</v>
      </c>
      <c r="D964" s="52" t="s">
        <v>7998</v>
      </c>
      <c r="E964" s="52" t="s">
        <v>7999</v>
      </c>
      <c r="F964" s="48" t="s">
        <v>8391</v>
      </c>
      <c r="G964" s="48" t="s">
        <v>7164</v>
      </c>
      <c r="H964" s="48">
        <v>0</v>
      </c>
      <c r="I964" s="52">
        <v>470000000</v>
      </c>
      <c r="J964" s="52" t="s">
        <v>4923</v>
      </c>
      <c r="K964" s="48" t="s">
        <v>7133</v>
      </c>
      <c r="L964" s="52" t="s">
        <v>4935</v>
      </c>
      <c r="M964" s="52" t="s">
        <v>4927</v>
      </c>
      <c r="N964" s="52" t="s">
        <v>6129</v>
      </c>
      <c r="O964" s="48" t="s">
        <v>6136</v>
      </c>
      <c r="P964" s="52">
        <v>796</v>
      </c>
      <c r="Q964" s="52" t="s">
        <v>4930</v>
      </c>
      <c r="R964" s="48">
        <v>12</v>
      </c>
      <c r="S964" s="48">
        <v>6092</v>
      </c>
      <c r="T964" s="47">
        <v>0</v>
      </c>
      <c r="U964" s="47">
        <f t="shared" si="328"/>
        <v>0</v>
      </c>
      <c r="V964" s="48"/>
      <c r="W964" s="48">
        <v>2015</v>
      </c>
      <c r="X964" s="48" t="s">
        <v>8660</v>
      </c>
      <c r="Y964" s="54" t="s">
        <v>10363</v>
      </c>
      <c r="Z964" s="80"/>
      <c r="AA964" s="80"/>
      <c r="AB964" s="87"/>
    </row>
    <row r="965" spans="1:28" s="7" customFormat="1" ht="75.75" customHeight="1">
      <c r="A965" s="48" t="s">
        <v>1211</v>
      </c>
      <c r="B965" s="52" t="s">
        <v>4928</v>
      </c>
      <c r="C965" s="52" t="s">
        <v>7997</v>
      </c>
      <c r="D965" s="52" t="s">
        <v>7998</v>
      </c>
      <c r="E965" s="52" t="s">
        <v>7999</v>
      </c>
      <c r="F965" s="48" t="s">
        <v>8391</v>
      </c>
      <c r="G965" s="48" t="s">
        <v>7164</v>
      </c>
      <c r="H965" s="48">
        <v>0</v>
      </c>
      <c r="I965" s="52">
        <v>470000000</v>
      </c>
      <c r="J965" s="52" t="s">
        <v>4923</v>
      </c>
      <c r="K965" s="48" t="s">
        <v>7133</v>
      </c>
      <c r="L965" s="52" t="s">
        <v>4935</v>
      </c>
      <c r="M965" s="52" t="s">
        <v>4927</v>
      </c>
      <c r="N965" s="52" t="s">
        <v>6129</v>
      </c>
      <c r="O965" s="48" t="s">
        <v>6136</v>
      </c>
      <c r="P965" s="52">
        <v>796</v>
      </c>
      <c r="Q965" s="52" t="s">
        <v>4930</v>
      </c>
      <c r="R965" s="48">
        <v>4</v>
      </c>
      <c r="S965" s="48">
        <v>6092.35</v>
      </c>
      <c r="T965" s="47">
        <f>R965*S965</f>
        <v>24369.4</v>
      </c>
      <c r="U965" s="47">
        <f t="shared" si="328"/>
        <v>27293.728000000003</v>
      </c>
      <c r="V965" s="48"/>
      <c r="W965" s="48">
        <v>2015</v>
      </c>
      <c r="X965" s="48"/>
      <c r="Y965" s="54" t="s">
        <v>10363</v>
      </c>
      <c r="Z965" s="80"/>
      <c r="AA965" s="80"/>
      <c r="AB965" s="88">
        <f>AA965*Z965</f>
        <v>0</v>
      </c>
    </row>
    <row r="966" spans="1:28" s="7" customFormat="1" ht="75.75" customHeight="1">
      <c r="A966" s="48" t="s">
        <v>6596</v>
      </c>
      <c r="B966" s="52" t="s">
        <v>4928</v>
      </c>
      <c r="C966" s="52" t="s">
        <v>7356</v>
      </c>
      <c r="D966" s="52" t="s">
        <v>7447</v>
      </c>
      <c r="E966" s="52" t="s">
        <v>7448</v>
      </c>
      <c r="F966" s="48" t="s">
        <v>4269</v>
      </c>
      <c r="G966" s="48" t="s">
        <v>7164</v>
      </c>
      <c r="H966" s="48">
        <v>0</v>
      </c>
      <c r="I966" s="52">
        <v>470000000</v>
      </c>
      <c r="J966" s="52" t="s">
        <v>4923</v>
      </c>
      <c r="K966" s="48" t="s">
        <v>7133</v>
      </c>
      <c r="L966" s="52" t="s">
        <v>4935</v>
      </c>
      <c r="M966" s="52" t="s">
        <v>4927</v>
      </c>
      <c r="N966" s="52" t="s">
        <v>4929</v>
      </c>
      <c r="O966" s="48" t="s">
        <v>6136</v>
      </c>
      <c r="P966" s="52">
        <v>796</v>
      </c>
      <c r="Q966" s="52" t="s">
        <v>4930</v>
      </c>
      <c r="R966" s="48">
        <v>60</v>
      </c>
      <c r="S966" s="48">
        <v>4079</v>
      </c>
      <c r="T966" s="47">
        <v>0</v>
      </c>
      <c r="U966" s="47">
        <f t="shared" ref="U966:U1033" si="331">T966*1.12</f>
        <v>0</v>
      </c>
      <c r="V966" s="48"/>
      <c r="W966" s="48">
        <v>2015</v>
      </c>
      <c r="X966" s="48" t="s">
        <v>8662</v>
      </c>
      <c r="Y966" s="54"/>
      <c r="Z966" s="80"/>
      <c r="AA966" s="80"/>
      <c r="AB966" s="87"/>
    </row>
    <row r="967" spans="1:28" s="7" customFormat="1" ht="75.75" customHeight="1">
      <c r="A967" s="48" t="s">
        <v>1212</v>
      </c>
      <c r="B967" s="52" t="s">
        <v>4928</v>
      </c>
      <c r="C967" s="52" t="s">
        <v>7356</v>
      </c>
      <c r="D967" s="52" t="s">
        <v>7447</v>
      </c>
      <c r="E967" s="52" t="s">
        <v>7448</v>
      </c>
      <c r="F967" s="48" t="s">
        <v>4269</v>
      </c>
      <c r="G967" s="48" t="s">
        <v>7164</v>
      </c>
      <c r="H967" s="48">
        <v>0</v>
      </c>
      <c r="I967" s="52">
        <v>470000000</v>
      </c>
      <c r="J967" s="52" t="s">
        <v>4923</v>
      </c>
      <c r="K967" s="48" t="s">
        <v>7133</v>
      </c>
      <c r="L967" s="52" t="s">
        <v>4935</v>
      </c>
      <c r="M967" s="52" t="s">
        <v>4927</v>
      </c>
      <c r="N967" s="52" t="s">
        <v>4929</v>
      </c>
      <c r="O967" s="48" t="s">
        <v>6136</v>
      </c>
      <c r="P967" s="52">
        <v>796</v>
      </c>
      <c r="Q967" s="52" t="s">
        <v>4930</v>
      </c>
      <c r="R967" s="48">
        <v>60</v>
      </c>
      <c r="S967" s="48">
        <v>3263</v>
      </c>
      <c r="T967" s="47">
        <f>R967*S967</f>
        <v>195780</v>
      </c>
      <c r="U967" s="47">
        <f t="shared" si="331"/>
        <v>219273.60000000003</v>
      </c>
      <c r="V967" s="48"/>
      <c r="W967" s="48">
        <v>2015</v>
      </c>
      <c r="X967" s="48"/>
      <c r="Y967" s="54"/>
      <c r="Z967" s="80"/>
      <c r="AA967" s="80"/>
      <c r="AB967" s="88">
        <f>AA967*Z967</f>
        <v>0</v>
      </c>
    </row>
    <row r="968" spans="1:28" s="7" customFormat="1" ht="75.75" customHeight="1">
      <c r="A968" s="48" t="s">
        <v>6597</v>
      </c>
      <c r="B968" s="52" t="s">
        <v>4928</v>
      </c>
      <c r="C968" s="52" t="s">
        <v>7356</v>
      </c>
      <c r="D968" s="52" t="s">
        <v>7447</v>
      </c>
      <c r="E968" s="52" t="s">
        <v>7448</v>
      </c>
      <c r="F968" s="48" t="s">
        <v>4270</v>
      </c>
      <c r="G968" s="48" t="s">
        <v>7164</v>
      </c>
      <c r="H968" s="48">
        <v>0</v>
      </c>
      <c r="I968" s="52">
        <v>470000000</v>
      </c>
      <c r="J968" s="52" t="s">
        <v>4923</v>
      </c>
      <c r="K968" s="48" t="s">
        <v>7133</v>
      </c>
      <c r="L968" s="52" t="s">
        <v>4935</v>
      </c>
      <c r="M968" s="52" t="s">
        <v>4927</v>
      </c>
      <c r="N968" s="52" t="s">
        <v>4929</v>
      </c>
      <c r="O968" s="48" t="s">
        <v>6136</v>
      </c>
      <c r="P968" s="52">
        <v>796</v>
      </c>
      <c r="Q968" s="52" t="s">
        <v>4930</v>
      </c>
      <c r="R968" s="48">
        <v>60</v>
      </c>
      <c r="S968" s="48">
        <v>4146</v>
      </c>
      <c r="T968" s="47">
        <v>0</v>
      </c>
      <c r="U968" s="47">
        <f t="shared" si="331"/>
        <v>0</v>
      </c>
      <c r="V968" s="48"/>
      <c r="W968" s="48">
        <v>2015</v>
      </c>
      <c r="X968" s="48" t="s">
        <v>8662</v>
      </c>
      <c r="Y968" s="54"/>
      <c r="Z968" s="80"/>
      <c r="AA968" s="80"/>
      <c r="AB968" s="87"/>
    </row>
    <row r="969" spans="1:28" s="7" customFormat="1" ht="75.75" customHeight="1">
      <c r="A969" s="48" t="s">
        <v>9047</v>
      </c>
      <c r="B969" s="52" t="s">
        <v>4928</v>
      </c>
      <c r="C969" s="52" t="s">
        <v>7356</v>
      </c>
      <c r="D969" s="52" t="s">
        <v>7447</v>
      </c>
      <c r="E969" s="52" t="s">
        <v>7448</v>
      </c>
      <c r="F969" s="48" t="s">
        <v>4270</v>
      </c>
      <c r="G969" s="48" t="s">
        <v>7164</v>
      </c>
      <c r="H969" s="48">
        <v>0</v>
      </c>
      <c r="I969" s="52">
        <v>470000000</v>
      </c>
      <c r="J969" s="52" t="s">
        <v>4923</v>
      </c>
      <c r="K969" s="48" t="s">
        <v>7133</v>
      </c>
      <c r="L969" s="52" t="s">
        <v>4935</v>
      </c>
      <c r="M969" s="52" t="s">
        <v>4927</v>
      </c>
      <c r="N969" s="52" t="s">
        <v>4929</v>
      </c>
      <c r="O969" s="48" t="s">
        <v>6136</v>
      </c>
      <c r="P969" s="52">
        <v>796</v>
      </c>
      <c r="Q969" s="52" t="s">
        <v>4930</v>
      </c>
      <c r="R969" s="48">
        <v>60</v>
      </c>
      <c r="S969" s="48">
        <v>3317</v>
      </c>
      <c r="T969" s="47">
        <f>R969*S969</f>
        <v>199020</v>
      </c>
      <c r="U969" s="47">
        <f t="shared" si="331"/>
        <v>222902.40000000002</v>
      </c>
      <c r="V969" s="48"/>
      <c r="W969" s="48">
        <v>2015</v>
      </c>
      <c r="X969" s="48"/>
      <c r="Y969" s="54"/>
      <c r="Z969" s="80"/>
      <c r="AA969" s="80"/>
      <c r="AB969" s="88">
        <f>AA969*Z969</f>
        <v>0</v>
      </c>
    </row>
    <row r="970" spans="1:28" s="7" customFormat="1" ht="75.75" customHeight="1">
      <c r="A970" s="48" t="s">
        <v>6598</v>
      </c>
      <c r="B970" s="52" t="s">
        <v>4928</v>
      </c>
      <c r="C970" s="52" t="s">
        <v>7356</v>
      </c>
      <c r="D970" s="52" t="s">
        <v>7447</v>
      </c>
      <c r="E970" s="52" t="s">
        <v>7448</v>
      </c>
      <c r="F970" s="48" t="s">
        <v>4271</v>
      </c>
      <c r="G970" s="48" t="s">
        <v>7164</v>
      </c>
      <c r="H970" s="48">
        <v>0</v>
      </c>
      <c r="I970" s="52">
        <v>470000000</v>
      </c>
      <c r="J970" s="52" t="s">
        <v>4923</v>
      </c>
      <c r="K970" s="48" t="s">
        <v>7133</v>
      </c>
      <c r="L970" s="52" t="s">
        <v>4935</v>
      </c>
      <c r="M970" s="52" t="s">
        <v>4927</v>
      </c>
      <c r="N970" s="52" t="s">
        <v>4929</v>
      </c>
      <c r="O970" s="48" t="s">
        <v>6136</v>
      </c>
      <c r="P970" s="52">
        <v>796</v>
      </c>
      <c r="Q970" s="52" t="s">
        <v>4930</v>
      </c>
      <c r="R970" s="48">
        <v>40</v>
      </c>
      <c r="S970" s="48">
        <v>6754</v>
      </c>
      <c r="T970" s="47">
        <v>0</v>
      </c>
      <c r="U970" s="47">
        <f t="shared" si="331"/>
        <v>0</v>
      </c>
      <c r="V970" s="48"/>
      <c r="W970" s="48">
        <v>2015</v>
      </c>
      <c r="X970" s="48" t="s">
        <v>8662</v>
      </c>
      <c r="Y970" s="54"/>
      <c r="Z970" s="80"/>
      <c r="AA970" s="80"/>
      <c r="AB970" s="87"/>
    </row>
    <row r="971" spans="1:28" s="7" customFormat="1" ht="75.75" customHeight="1">
      <c r="A971" s="48" t="s">
        <v>1214</v>
      </c>
      <c r="B971" s="52" t="s">
        <v>4928</v>
      </c>
      <c r="C971" s="52" t="s">
        <v>7356</v>
      </c>
      <c r="D971" s="52" t="s">
        <v>7447</v>
      </c>
      <c r="E971" s="52" t="s">
        <v>7448</v>
      </c>
      <c r="F971" s="48" t="s">
        <v>4271</v>
      </c>
      <c r="G971" s="48" t="s">
        <v>7164</v>
      </c>
      <c r="H971" s="48">
        <v>0</v>
      </c>
      <c r="I971" s="52">
        <v>470000000</v>
      </c>
      <c r="J971" s="52" t="s">
        <v>4923</v>
      </c>
      <c r="K971" s="48" t="s">
        <v>7133</v>
      </c>
      <c r="L971" s="52" t="s">
        <v>4935</v>
      </c>
      <c r="M971" s="52" t="s">
        <v>4927</v>
      </c>
      <c r="N971" s="52" t="s">
        <v>4929</v>
      </c>
      <c r="O971" s="48" t="s">
        <v>6136</v>
      </c>
      <c r="P971" s="52">
        <v>796</v>
      </c>
      <c r="Q971" s="52" t="s">
        <v>4930</v>
      </c>
      <c r="R971" s="48">
        <v>40</v>
      </c>
      <c r="S971" s="48">
        <v>5403</v>
      </c>
      <c r="T971" s="47">
        <f>R971*S971</f>
        <v>216120</v>
      </c>
      <c r="U971" s="47">
        <f t="shared" si="331"/>
        <v>242054.40000000002</v>
      </c>
      <c r="V971" s="48"/>
      <c r="W971" s="48">
        <v>2015</v>
      </c>
      <c r="X971" s="48"/>
      <c r="Y971" s="54"/>
      <c r="Z971" s="80"/>
      <c r="AA971" s="80"/>
      <c r="AB971" s="88">
        <f>AA971*Z971</f>
        <v>0</v>
      </c>
    </row>
    <row r="972" spans="1:28" s="7" customFormat="1" ht="75.75" customHeight="1">
      <c r="A972" s="48" t="s">
        <v>6599</v>
      </c>
      <c r="B972" s="52" t="s">
        <v>4928</v>
      </c>
      <c r="C972" s="52" t="s">
        <v>7333</v>
      </c>
      <c r="D972" s="52" t="s">
        <v>5930</v>
      </c>
      <c r="E972" s="52" t="s">
        <v>7334</v>
      </c>
      <c r="F972" s="48" t="s">
        <v>4272</v>
      </c>
      <c r="G972" s="48" t="s">
        <v>7164</v>
      </c>
      <c r="H972" s="48">
        <v>0</v>
      </c>
      <c r="I972" s="52">
        <v>470000000</v>
      </c>
      <c r="J972" s="52" t="s">
        <v>4923</v>
      </c>
      <c r="K972" s="48" t="s">
        <v>7133</v>
      </c>
      <c r="L972" s="52" t="s">
        <v>4935</v>
      </c>
      <c r="M972" s="52" t="s">
        <v>4927</v>
      </c>
      <c r="N972" s="52" t="s">
        <v>4929</v>
      </c>
      <c r="O972" s="48" t="s">
        <v>6136</v>
      </c>
      <c r="P972" s="52">
        <v>796</v>
      </c>
      <c r="Q972" s="52" t="s">
        <v>4930</v>
      </c>
      <c r="R972" s="48">
        <v>40</v>
      </c>
      <c r="S972" s="48">
        <v>18725</v>
      </c>
      <c r="T972" s="47">
        <v>0</v>
      </c>
      <c r="U972" s="47">
        <f t="shared" si="331"/>
        <v>0</v>
      </c>
      <c r="V972" s="48"/>
      <c r="W972" s="48">
        <v>2015</v>
      </c>
      <c r="X972" s="48" t="s">
        <v>8662</v>
      </c>
      <c r="Y972" s="54"/>
      <c r="Z972" s="80"/>
      <c r="AA972" s="80"/>
      <c r="AB972" s="87"/>
    </row>
    <row r="973" spans="1:28" s="7" customFormat="1" ht="75.75" customHeight="1">
      <c r="A973" s="48" t="s">
        <v>1215</v>
      </c>
      <c r="B973" s="52" t="s">
        <v>4928</v>
      </c>
      <c r="C973" s="52" t="s">
        <v>7333</v>
      </c>
      <c r="D973" s="52" t="s">
        <v>5930</v>
      </c>
      <c r="E973" s="52" t="s">
        <v>7334</v>
      </c>
      <c r="F973" s="48" t="s">
        <v>4272</v>
      </c>
      <c r="G973" s="48" t="s">
        <v>7164</v>
      </c>
      <c r="H973" s="48">
        <v>0</v>
      </c>
      <c r="I973" s="52">
        <v>470000000</v>
      </c>
      <c r="J973" s="52" t="s">
        <v>4923</v>
      </c>
      <c r="K973" s="48" t="s">
        <v>7133</v>
      </c>
      <c r="L973" s="52" t="s">
        <v>4935</v>
      </c>
      <c r="M973" s="52" t="s">
        <v>4927</v>
      </c>
      <c r="N973" s="52" t="s">
        <v>4929</v>
      </c>
      <c r="O973" s="48" t="s">
        <v>6136</v>
      </c>
      <c r="P973" s="52">
        <v>796</v>
      </c>
      <c r="Q973" s="52" t="s">
        <v>4930</v>
      </c>
      <c r="R973" s="48">
        <v>40</v>
      </c>
      <c r="S973" s="48">
        <v>14980</v>
      </c>
      <c r="T973" s="47">
        <f>R973*S973</f>
        <v>599200</v>
      </c>
      <c r="U973" s="47">
        <f t="shared" si="331"/>
        <v>671104.00000000012</v>
      </c>
      <c r="V973" s="48"/>
      <c r="W973" s="48">
        <v>2015</v>
      </c>
      <c r="X973" s="48"/>
      <c r="Y973" s="54"/>
      <c r="Z973" s="80"/>
      <c r="AA973" s="80"/>
      <c r="AB973" s="88">
        <f>AA973*Z973</f>
        <v>0</v>
      </c>
    </row>
    <row r="974" spans="1:28" s="7" customFormat="1" ht="75.75" customHeight="1">
      <c r="A974" s="48" t="s">
        <v>6600</v>
      </c>
      <c r="B974" s="52" t="s">
        <v>4928</v>
      </c>
      <c r="C974" s="52" t="s">
        <v>7356</v>
      </c>
      <c r="D974" s="52" t="s">
        <v>7447</v>
      </c>
      <c r="E974" s="52" t="s">
        <v>7448</v>
      </c>
      <c r="F974" s="48" t="s">
        <v>7787</v>
      </c>
      <c r="G974" s="48" t="s">
        <v>7164</v>
      </c>
      <c r="H974" s="48">
        <v>0</v>
      </c>
      <c r="I974" s="52">
        <v>470000000</v>
      </c>
      <c r="J974" s="52" t="s">
        <v>4923</v>
      </c>
      <c r="K974" s="48" t="s">
        <v>7133</v>
      </c>
      <c r="L974" s="52" t="s">
        <v>4935</v>
      </c>
      <c r="M974" s="52" t="s">
        <v>4927</v>
      </c>
      <c r="N974" s="52" t="s">
        <v>4929</v>
      </c>
      <c r="O974" s="48" t="s">
        <v>6136</v>
      </c>
      <c r="P974" s="52">
        <v>796</v>
      </c>
      <c r="Q974" s="52" t="s">
        <v>4930</v>
      </c>
      <c r="R974" s="48">
        <v>40</v>
      </c>
      <c r="S974" s="48">
        <v>2836</v>
      </c>
      <c r="T974" s="47">
        <v>0</v>
      </c>
      <c r="U974" s="47">
        <f t="shared" si="331"/>
        <v>0</v>
      </c>
      <c r="V974" s="48"/>
      <c r="W974" s="48">
        <v>2015</v>
      </c>
      <c r="X974" s="48" t="s">
        <v>8662</v>
      </c>
      <c r="Y974" s="54"/>
      <c r="Z974" s="80"/>
      <c r="AA974" s="80"/>
      <c r="AB974" s="87"/>
    </row>
    <row r="975" spans="1:28" s="7" customFormat="1" ht="75.75" customHeight="1">
      <c r="A975" s="48" t="s">
        <v>1216</v>
      </c>
      <c r="B975" s="52" t="s">
        <v>4928</v>
      </c>
      <c r="C975" s="52" t="s">
        <v>7356</v>
      </c>
      <c r="D975" s="52" t="s">
        <v>7447</v>
      </c>
      <c r="E975" s="52" t="s">
        <v>7448</v>
      </c>
      <c r="F975" s="48" t="s">
        <v>7787</v>
      </c>
      <c r="G975" s="48" t="s">
        <v>7164</v>
      </c>
      <c r="H975" s="48">
        <v>0</v>
      </c>
      <c r="I975" s="52">
        <v>470000000</v>
      </c>
      <c r="J975" s="52" t="s">
        <v>4923</v>
      </c>
      <c r="K975" s="48" t="s">
        <v>7133</v>
      </c>
      <c r="L975" s="52" t="s">
        <v>4935</v>
      </c>
      <c r="M975" s="52" t="s">
        <v>4927</v>
      </c>
      <c r="N975" s="52" t="s">
        <v>4929</v>
      </c>
      <c r="O975" s="48" t="s">
        <v>6136</v>
      </c>
      <c r="P975" s="52">
        <v>796</v>
      </c>
      <c r="Q975" s="52" t="s">
        <v>4930</v>
      </c>
      <c r="R975" s="48">
        <v>40</v>
      </c>
      <c r="S975" s="48">
        <v>2269</v>
      </c>
      <c r="T975" s="47">
        <f>R975*S975</f>
        <v>90760</v>
      </c>
      <c r="U975" s="47">
        <f t="shared" si="331"/>
        <v>101651.20000000001</v>
      </c>
      <c r="V975" s="48"/>
      <c r="W975" s="48">
        <v>2015</v>
      </c>
      <c r="X975" s="48"/>
      <c r="Y975" s="54"/>
      <c r="Z975" s="80"/>
      <c r="AA975" s="80"/>
      <c r="AB975" s="88">
        <f>AA975*Z975</f>
        <v>0</v>
      </c>
    </row>
    <row r="976" spans="1:28" s="7" customFormat="1" ht="75.75" customHeight="1">
      <c r="A976" s="48" t="s">
        <v>6601</v>
      </c>
      <c r="B976" s="52" t="s">
        <v>4928</v>
      </c>
      <c r="C976" s="52" t="s">
        <v>7403</v>
      </c>
      <c r="D976" s="52" t="s">
        <v>7496</v>
      </c>
      <c r="E976" s="52" t="s">
        <v>7497</v>
      </c>
      <c r="F976" s="48" t="s">
        <v>7788</v>
      </c>
      <c r="G976" s="48" t="s">
        <v>7164</v>
      </c>
      <c r="H976" s="48">
        <v>0</v>
      </c>
      <c r="I976" s="52">
        <v>470000000</v>
      </c>
      <c r="J976" s="52" t="s">
        <v>4923</v>
      </c>
      <c r="K976" s="48" t="s">
        <v>7133</v>
      </c>
      <c r="L976" s="52" t="s">
        <v>4935</v>
      </c>
      <c r="M976" s="52" t="s">
        <v>4927</v>
      </c>
      <c r="N976" s="52" t="s">
        <v>4929</v>
      </c>
      <c r="O976" s="48" t="s">
        <v>6136</v>
      </c>
      <c r="P976" s="52">
        <v>796</v>
      </c>
      <c r="Q976" s="52" t="s">
        <v>4930</v>
      </c>
      <c r="R976" s="48">
        <v>60</v>
      </c>
      <c r="S976" s="48">
        <v>8774</v>
      </c>
      <c r="T976" s="47">
        <v>0</v>
      </c>
      <c r="U976" s="47">
        <f t="shared" si="331"/>
        <v>0</v>
      </c>
      <c r="V976" s="48"/>
      <c r="W976" s="48">
        <v>2015</v>
      </c>
      <c r="X976" s="48" t="s">
        <v>8662</v>
      </c>
      <c r="Y976" s="54"/>
      <c r="Z976" s="80"/>
      <c r="AA976" s="80"/>
      <c r="AB976" s="87"/>
    </row>
    <row r="977" spans="1:28" s="7" customFormat="1" ht="75.75" customHeight="1">
      <c r="A977" s="48" t="s">
        <v>1217</v>
      </c>
      <c r="B977" s="52" t="s">
        <v>4928</v>
      </c>
      <c r="C977" s="52" t="s">
        <v>7403</v>
      </c>
      <c r="D977" s="52" t="s">
        <v>7496</v>
      </c>
      <c r="E977" s="52" t="s">
        <v>7497</v>
      </c>
      <c r="F977" s="48" t="s">
        <v>7788</v>
      </c>
      <c r="G977" s="48" t="s">
        <v>7164</v>
      </c>
      <c r="H977" s="48">
        <v>0</v>
      </c>
      <c r="I977" s="52">
        <v>470000000</v>
      </c>
      <c r="J977" s="52" t="s">
        <v>4923</v>
      </c>
      <c r="K977" s="48" t="s">
        <v>7133</v>
      </c>
      <c r="L977" s="52" t="s">
        <v>4935</v>
      </c>
      <c r="M977" s="52" t="s">
        <v>4927</v>
      </c>
      <c r="N977" s="52" t="s">
        <v>4929</v>
      </c>
      <c r="O977" s="48" t="s">
        <v>6136</v>
      </c>
      <c r="P977" s="52">
        <v>796</v>
      </c>
      <c r="Q977" s="52" t="s">
        <v>4930</v>
      </c>
      <c r="R977" s="48">
        <v>60</v>
      </c>
      <c r="S977" s="48">
        <v>7019</v>
      </c>
      <c r="T977" s="47">
        <v>0</v>
      </c>
      <c r="U977" s="47">
        <f t="shared" si="331"/>
        <v>0</v>
      </c>
      <c r="V977" s="48"/>
      <c r="W977" s="48">
        <v>2015</v>
      </c>
      <c r="X977" s="48">
        <v>14</v>
      </c>
      <c r="Y977" s="54">
        <v>3</v>
      </c>
      <c r="Z977" s="80"/>
      <c r="AA977" s="80"/>
      <c r="AB977" s="87"/>
    </row>
    <row r="978" spans="1:28" s="20" customFormat="1" ht="75.75" customHeight="1">
      <c r="A978" s="48" t="s">
        <v>10081</v>
      </c>
      <c r="B978" s="52" t="s">
        <v>4928</v>
      </c>
      <c r="C978" s="52" t="s">
        <v>7403</v>
      </c>
      <c r="D978" s="52" t="s">
        <v>7496</v>
      </c>
      <c r="E978" s="52" t="s">
        <v>7497</v>
      </c>
      <c r="F978" s="48" t="s">
        <v>7788</v>
      </c>
      <c r="G978" s="48" t="s">
        <v>7164</v>
      </c>
      <c r="H978" s="48">
        <v>0</v>
      </c>
      <c r="I978" s="52">
        <v>470000000</v>
      </c>
      <c r="J978" s="52" t="s">
        <v>4923</v>
      </c>
      <c r="K978" s="48" t="s">
        <v>7133</v>
      </c>
      <c r="L978" s="52" t="s">
        <v>4935</v>
      </c>
      <c r="M978" s="52" t="s">
        <v>4927</v>
      </c>
      <c r="N978" s="52" t="s">
        <v>6130</v>
      </c>
      <c r="O978" s="48" t="s">
        <v>6136</v>
      </c>
      <c r="P978" s="52">
        <v>796</v>
      </c>
      <c r="Q978" s="52" t="s">
        <v>4930</v>
      </c>
      <c r="R978" s="48">
        <v>60</v>
      </c>
      <c r="S978" s="48">
        <v>7019</v>
      </c>
      <c r="T978" s="47">
        <f>R978*S978</f>
        <v>421140</v>
      </c>
      <c r="U978" s="47">
        <f t="shared" ref="U978" si="332">T978*1.12</f>
        <v>471676.80000000005</v>
      </c>
      <c r="V978" s="48"/>
      <c r="W978" s="48">
        <v>2015</v>
      </c>
      <c r="X978" s="48"/>
      <c r="Y978" s="54"/>
      <c r="Z978" s="88"/>
      <c r="AA978" s="88"/>
      <c r="AB978" s="88">
        <f>AA978*Z978</f>
        <v>0</v>
      </c>
    </row>
    <row r="979" spans="1:28" s="7" customFormat="1" ht="75.75" customHeight="1">
      <c r="A979" s="48" t="s">
        <v>6602</v>
      </c>
      <c r="B979" s="52" t="s">
        <v>4928</v>
      </c>
      <c r="C979" s="52" t="s">
        <v>7403</v>
      </c>
      <c r="D979" s="52" t="s">
        <v>7496</v>
      </c>
      <c r="E979" s="52" t="s">
        <v>7497</v>
      </c>
      <c r="F979" s="48" t="s">
        <v>7789</v>
      </c>
      <c r="G979" s="48" t="s">
        <v>7164</v>
      </c>
      <c r="H979" s="48">
        <v>0</v>
      </c>
      <c r="I979" s="52">
        <v>470000000</v>
      </c>
      <c r="J979" s="52" t="s">
        <v>4923</v>
      </c>
      <c r="K979" s="48" t="s">
        <v>7133</v>
      </c>
      <c r="L979" s="52" t="s">
        <v>4935</v>
      </c>
      <c r="M979" s="52" t="s">
        <v>4927</v>
      </c>
      <c r="N979" s="52" t="s">
        <v>4929</v>
      </c>
      <c r="O979" s="48" t="s">
        <v>6136</v>
      </c>
      <c r="P979" s="52">
        <v>796</v>
      </c>
      <c r="Q979" s="52" t="s">
        <v>4930</v>
      </c>
      <c r="R979" s="48">
        <v>60</v>
      </c>
      <c r="S979" s="48">
        <v>8293</v>
      </c>
      <c r="T979" s="47">
        <v>0</v>
      </c>
      <c r="U979" s="47">
        <f t="shared" si="331"/>
        <v>0</v>
      </c>
      <c r="V979" s="48"/>
      <c r="W979" s="48">
        <v>2015</v>
      </c>
      <c r="X979" s="48" t="s">
        <v>8662</v>
      </c>
      <c r="Y979" s="54"/>
      <c r="Z979" s="80"/>
      <c r="AA979" s="80"/>
      <c r="AB979" s="87"/>
    </row>
    <row r="980" spans="1:28" s="7" customFormat="1" ht="75.75" customHeight="1">
      <c r="A980" s="48" t="s">
        <v>1218</v>
      </c>
      <c r="B980" s="52" t="s">
        <v>4928</v>
      </c>
      <c r="C980" s="52" t="s">
        <v>7403</v>
      </c>
      <c r="D980" s="52" t="s">
        <v>7496</v>
      </c>
      <c r="E980" s="52" t="s">
        <v>7497</v>
      </c>
      <c r="F980" s="48" t="s">
        <v>7789</v>
      </c>
      <c r="G980" s="48" t="s">
        <v>7164</v>
      </c>
      <c r="H980" s="48">
        <v>0</v>
      </c>
      <c r="I980" s="52">
        <v>470000000</v>
      </c>
      <c r="J980" s="52" t="s">
        <v>4923</v>
      </c>
      <c r="K980" s="48" t="s">
        <v>7133</v>
      </c>
      <c r="L980" s="52" t="s">
        <v>4935</v>
      </c>
      <c r="M980" s="52" t="s">
        <v>4927</v>
      </c>
      <c r="N980" s="52" t="s">
        <v>4929</v>
      </c>
      <c r="O980" s="48" t="s">
        <v>6136</v>
      </c>
      <c r="P980" s="52">
        <v>796</v>
      </c>
      <c r="Q980" s="52" t="s">
        <v>4930</v>
      </c>
      <c r="R980" s="48">
        <v>60</v>
      </c>
      <c r="S980" s="48">
        <v>6634</v>
      </c>
      <c r="T980" s="47">
        <v>0</v>
      </c>
      <c r="U980" s="47">
        <f t="shared" si="331"/>
        <v>0</v>
      </c>
      <c r="V980" s="48"/>
      <c r="W980" s="48">
        <v>2015</v>
      </c>
      <c r="X980" s="48">
        <v>14</v>
      </c>
      <c r="Y980" s="54">
        <v>3</v>
      </c>
      <c r="Z980" s="80"/>
      <c r="AA980" s="80"/>
      <c r="AB980" s="87"/>
    </row>
    <row r="981" spans="1:28" s="20" customFormat="1" ht="75.75" customHeight="1">
      <c r="A981" s="48" t="s">
        <v>10082</v>
      </c>
      <c r="B981" s="52" t="s">
        <v>4928</v>
      </c>
      <c r="C981" s="52" t="s">
        <v>7403</v>
      </c>
      <c r="D981" s="52" t="s">
        <v>7496</v>
      </c>
      <c r="E981" s="52" t="s">
        <v>7497</v>
      </c>
      <c r="F981" s="48" t="s">
        <v>7789</v>
      </c>
      <c r="G981" s="48" t="s">
        <v>7164</v>
      </c>
      <c r="H981" s="48">
        <v>0</v>
      </c>
      <c r="I981" s="52">
        <v>470000000</v>
      </c>
      <c r="J981" s="52" t="s">
        <v>4923</v>
      </c>
      <c r="K981" s="48" t="s">
        <v>7133</v>
      </c>
      <c r="L981" s="52" t="s">
        <v>4935</v>
      </c>
      <c r="M981" s="52" t="s">
        <v>4927</v>
      </c>
      <c r="N981" s="52" t="s">
        <v>6130</v>
      </c>
      <c r="O981" s="48" t="s">
        <v>6136</v>
      </c>
      <c r="P981" s="52">
        <v>796</v>
      </c>
      <c r="Q981" s="52" t="s">
        <v>4930</v>
      </c>
      <c r="R981" s="48">
        <v>60</v>
      </c>
      <c r="S981" s="48">
        <v>6634</v>
      </c>
      <c r="T981" s="47">
        <f>R981*S981</f>
        <v>398040</v>
      </c>
      <c r="U981" s="47">
        <f t="shared" ref="U981" si="333">T981*1.12</f>
        <v>445804.80000000005</v>
      </c>
      <c r="V981" s="48"/>
      <c r="W981" s="48">
        <v>2015</v>
      </c>
      <c r="X981" s="48"/>
      <c r="Y981" s="54"/>
      <c r="Z981" s="88"/>
      <c r="AA981" s="88"/>
      <c r="AB981" s="88">
        <f>AA981*Z981</f>
        <v>0</v>
      </c>
    </row>
    <row r="982" spans="1:28" s="7" customFormat="1" ht="75.75" customHeight="1">
      <c r="A982" s="48" t="s">
        <v>6603</v>
      </c>
      <c r="B982" s="52" t="s">
        <v>4928</v>
      </c>
      <c r="C982" s="52" t="s">
        <v>8193</v>
      </c>
      <c r="D982" s="52" t="s">
        <v>8194</v>
      </c>
      <c r="E982" s="52" t="s">
        <v>5978</v>
      </c>
      <c r="F982" s="48" t="s">
        <v>8392</v>
      </c>
      <c r="G982" s="48" t="s">
        <v>7164</v>
      </c>
      <c r="H982" s="48">
        <v>0</v>
      </c>
      <c r="I982" s="52">
        <v>470000000</v>
      </c>
      <c r="J982" s="52" t="s">
        <v>4923</v>
      </c>
      <c r="K982" s="48" t="s">
        <v>7133</v>
      </c>
      <c r="L982" s="52" t="s">
        <v>4935</v>
      </c>
      <c r="M982" s="52" t="s">
        <v>4927</v>
      </c>
      <c r="N982" s="52" t="s">
        <v>6129</v>
      </c>
      <c r="O982" s="48" t="s">
        <v>6136</v>
      </c>
      <c r="P982" s="52">
        <v>796</v>
      </c>
      <c r="Q982" s="52" t="s">
        <v>4930</v>
      </c>
      <c r="R982" s="48">
        <v>6</v>
      </c>
      <c r="S982" s="48">
        <v>3830</v>
      </c>
      <c r="T982" s="47">
        <v>0</v>
      </c>
      <c r="U982" s="47">
        <f t="shared" si="331"/>
        <v>0</v>
      </c>
      <c r="V982" s="48"/>
      <c r="W982" s="48">
        <v>2015</v>
      </c>
      <c r="X982" s="48" t="s">
        <v>8660</v>
      </c>
      <c r="Y982" s="54" t="s">
        <v>10363</v>
      </c>
      <c r="Z982" s="80"/>
      <c r="AA982" s="80"/>
      <c r="AB982" s="87"/>
    </row>
    <row r="983" spans="1:28" s="7" customFormat="1" ht="75.75" customHeight="1">
      <c r="A983" s="48" t="s">
        <v>1219</v>
      </c>
      <c r="B983" s="52" t="s">
        <v>4928</v>
      </c>
      <c r="C983" s="52" t="s">
        <v>8193</v>
      </c>
      <c r="D983" s="52" t="s">
        <v>8194</v>
      </c>
      <c r="E983" s="52" t="s">
        <v>5978</v>
      </c>
      <c r="F983" s="48" t="s">
        <v>8392</v>
      </c>
      <c r="G983" s="48" t="s">
        <v>7164</v>
      </c>
      <c r="H983" s="48">
        <v>0</v>
      </c>
      <c r="I983" s="52">
        <v>470000000</v>
      </c>
      <c r="J983" s="52" t="s">
        <v>4923</v>
      </c>
      <c r="K983" s="48" t="s">
        <v>7133</v>
      </c>
      <c r="L983" s="52" t="s">
        <v>4935</v>
      </c>
      <c r="M983" s="52" t="s">
        <v>4927</v>
      </c>
      <c r="N983" s="52" t="s">
        <v>6129</v>
      </c>
      <c r="O983" s="48" t="s">
        <v>6136</v>
      </c>
      <c r="P983" s="52">
        <v>796</v>
      </c>
      <c r="Q983" s="52" t="s">
        <v>4930</v>
      </c>
      <c r="R983" s="48">
        <v>2</v>
      </c>
      <c r="S983" s="48">
        <v>3829.65</v>
      </c>
      <c r="T983" s="47">
        <f>R983*S983</f>
        <v>7659.3</v>
      </c>
      <c r="U983" s="47">
        <f t="shared" si="331"/>
        <v>8578.4160000000011</v>
      </c>
      <c r="V983" s="48"/>
      <c r="W983" s="48">
        <v>2015</v>
      </c>
      <c r="X983" s="48"/>
      <c r="Y983" s="54" t="s">
        <v>10363</v>
      </c>
      <c r="Z983" s="80"/>
      <c r="AA983" s="80"/>
      <c r="AB983" s="88">
        <f>AA983*Z983</f>
        <v>0</v>
      </c>
    </row>
    <row r="984" spans="1:28" s="7" customFormat="1" ht="75.75" customHeight="1">
      <c r="A984" s="48" t="s">
        <v>6604</v>
      </c>
      <c r="B984" s="52" t="s">
        <v>4928</v>
      </c>
      <c r="C984" s="52" t="s">
        <v>7330</v>
      </c>
      <c r="D984" s="52" t="s">
        <v>7331</v>
      </c>
      <c r="E984" s="52" t="s">
        <v>7332</v>
      </c>
      <c r="F984" s="48" t="s">
        <v>8393</v>
      </c>
      <c r="G984" s="48" t="s">
        <v>7164</v>
      </c>
      <c r="H984" s="48">
        <v>0</v>
      </c>
      <c r="I984" s="52">
        <v>470000000</v>
      </c>
      <c r="J984" s="52" t="s">
        <v>4923</v>
      </c>
      <c r="K984" s="48" t="s">
        <v>7133</v>
      </c>
      <c r="L984" s="52" t="s">
        <v>4935</v>
      </c>
      <c r="M984" s="52" t="s">
        <v>4927</v>
      </c>
      <c r="N984" s="52" t="s">
        <v>6129</v>
      </c>
      <c r="O984" s="48" t="s">
        <v>6136</v>
      </c>
      <c r="P984" s="52">
        <v>796</v>
      </c>
      <c r="Q984" s="52" t="s">
        <v>4930</v>
      </c>
      <c r="R984" s="48">
        <v>6</v>
      </c>
      <c r="S984" s="48">
        <v>5112</v>
      </c>
      <c r="T984" s="47">
        <v>0</v>
      </c>
      <c r="U984" s="47">
        <f t="shared" si="331"/>
        <v>0</v>
      </c>
      <c r="V984" s="48"/>
      <c r="W984" s="48">
        <v>2015</v>
      </c>
      <c r="X984" s="48" t="s">
        <v>8660</v>
      </c>
      <c r="Y984" s="54" t="s">
        <v>10363</v>
      </c>
      <c r="Z984" s="80"/>
      <c r="AA984" s="80"/>
      <c r="AB984" s="87"/>
    </row>
    <row r="985" spans="1:28" s="7" customFormat="1" ht="75.75" customHeight="1">
      <c r="A985" s="48" t="s">
        <v>1220</v>
      </c>
      <c r="B985" s="52" t="s">
        <v>4928</v>
      </c>
      <c r="C985" s="52" t="s">
        <v>7330</v>
      </c>
      <c r="D985" s="52" t="s">
        <v>7331</v>
      </c>
      <c r="E985" s="52" t="s">
        <v>7332</v>
      </c>
      <c r="F985" s="48" t="s">
        <v>8393</v>
      </c>
      <c r="G985" s="48" t="s">
        <v>7164</v>
      </c>
      <c r="H985" s="48">
        <v>0</v>
      </c>
      <c r="I985" s="52">
        <v>470000000</v>
      </c>
      <c r="J985" s="52" t="s">
        <v>4923</v>
      </c>
      <c r="K985" s="48" t="s">
        <v>7133</v>
      </c>
      <c r="L985" s="52" t="s">
        <v>4935</v>
      </c>
      <c r="M985" s="52" t="s">
        <v>4927</v>
      </c>
      <c r="N985" s="52" t="s">
        <v>6129</v>
      </c>
      <c r="O985" s="48" t="s">
        <v>6136</v>
      </c>
      <c r="P985" s="52">
        <v>796</v>
      </c>
      <c r="Q985" s="52" t="s">
        <v>4930</v>
      </c>
      <c r="R985" s="48">
        <v>2</v>
      </c>
      <c r="S985" s="48">
        <v>5112.25</v>
      </c>
      <c r="T985" s="47">
        <f>R985*S985</f>
        <v>10224.5</v>
      </c>
      <c r="U985" s="47">
        <f t="shared" si="331"/>
        <v>11451.44</v>
      </c>
      <c r="V985" s="48"/>
      <c r="W985" s="48">
        <v>2015</v>
      </c>
      <c r="X985" s="48"/>
      <c r="Y985" s="54" t="s">
        <v>10363</v>
      </c>
      <c r="Z985" s="80"/>
      <c r="AA985" s="80"/>
      <c r="AB985" s="88">
        <f>AA985*Z985</f>
        <v>0</v>
      </c>
    </row>
    <row r="986" spans="1:28" s="7" customFormat="1" ht="75.75" customHeight="1">
      <c r="A986" s="48" t="s">
        <v>6605</v>
      </c>
      <c r="B986" s="52" t="s">
        <v>4928</v>
      </c>
      <c r="C986" s="52" t="s">
        <v>7855</v>
      </c>
      <c r="D986" s="52" t="s">
        <v>7496</v>
      </c>
      <c r="E986" s="52" t="s">
        <v>7854</v>
      </c>
      <c r="F986" s="48" t="s">
        <v>7790</v>
      </c>
      <c r="G986" s="48" t="s">
        <v>7164</v>
      </c>
      <c r="H986" s="48">
        <v>0</v>
      </c>
      <c r="I986" s="52">
        <v>470000000</v>
      </c>
      <c r="J986" s="52" t="s">
        <v>4923</v>
      </c>
      <c r="K986" s="48" t="s">
        <v>7133</v>
      </c>
      <c r="L986" s="52" t="s">
        <v>4935</v>
      </c>
      <c r="M986" s="52" t="s">
        <v>4927</v>
      </c>
      <c r="N986" s="52" t="s">
        <v>4929</v>
      </c>
      <c r="O986" s="48" t="s">
        <v>6136</v>
      </c>
      <c r="P986" s="52">
        <v>796</v>
      </c>
      <c r="Q986" s="52" t="s">
        <v>4930</v>
      </c>
      <c r="R986" s="48">
        <v>60</v>
      </c>
      <c r="S986" s="48">
        <v>7196</v>
      </c>
      <c r="T986" s="47">
        <v>0</v>
      </c>
      <c r="U986" s="47">
        <f t="shared" si="331"/>
        <v>0</v>
      </c>
      <c r="V986" s="48"/>
      <c r="W986" s="48">
        <v>2015</v>
      </c>
      <c r="X986" s="48" t="s">
        <v>8662</v>
      </c>
      <c r="Y986" s="54"/>
      <c r="Z986" s="80"/>
      <c r="AA986" s="80"/>
      <c r="AB986" s="87"/>
    </row>
    <row r="987" spans="1:28" s="7" customFormat="1" ht="75.75" customHeight="1">
      <c r="A987" s="48" t="s">
        <v>1221</v>
      </c>
      <c r="B987" s="52" t="s">
        <v>4928</v>
      </c>
      <c r="C987" s="52" t="s">
        <v>7855</v>
      </c>
      <c r="D987" s="52" t="s">
        <v>7496</v>
      </c>
      <c r="E987" s="52" t="s">
        <v>7854</v>
      </c>
      <c r="F987" s="48" t="s">
        <v>7790</v>
      </c>
      <c r="G987" s="48" t="s">
        <v>7164</v>
      </c>
      <c r="H987" s="48">
        <v>0</v>
      </c>
      <c r="I987" s="52">
        <v>470000000</v>
      </c>
      <c r="J987" s="52" t="s">
        <v>4923</v>
      </c>
      <c r="K987" s="48" t="s">
        <v>7133</v>
      </c>
      <c r="L987" s="52" t="s">
        <v>4935</v>
      </c>
      <c r="M987" s="52" t="s">
        <v>4927</v>
      </c>
      <c r="N987" s="52" t="s">
        <v>4929</v>
      </c>
      <c r="O987" s="48" t="s">
        <v>6136</v>
      </c>
      <c r="P987" s="52">
        <v>796</v>
      </c>
      <c r="Q987" s="52" t="s">
        <v>4930</v>
      </c>
      <c r="R987" s="48">
        <v>60</v>
      </c>
      <c r="S987" s="48">
        <v>5757</v>
      </c>
      <c r="T987" s="47">
        <f>R987*S987</f>
        <v>345420</v>
      </c>
      <c r="U987" s="47">
        <f t="shared" si="331"/>
        <v>386870.4</v>
      </c>
      <c r="V987" s="48"/>
      <c r="W987" s="48">
        <v>2015</v>
      </c>
      <c r="X987" s="48"/>
      <c r="Y987" s="54"/>
      <c r="Z987" s="80"/>
      <c r="AA987" s="80"/>
      <c r="AB987" s="88">
        <f>AA987*Z987</f>
        <v>0</v>
      </c>
    </row>
    <row r="988" spans="1:28" s="7" customFormat="1" ht="75.75" customHeight="1">
      <c r="A988" s="48" t="s">
        <v>6606</v>
      </c>
      <c r="B988" s="52" t="s">
        <v>4928</v>
      </c>
      <c r="C988" s="52" t="s">
        <v>7855</v>
      </c>
      <c r="D988" s="52" t="s">
        <v>7496</v>
      </c>
      <c r="E988" s="52" t="s">
        <v>7854</v>
      </c>
      <c r="F988" s="48" t="s">
        <v>7791</v>
      </c>
      <c r="G988" s="48" t="s">
        <v>7164</v>
      </c>
      <c r="H988" s="48">
        <v>0</v>
      </c>
      <c r="I988" s="52">
        <v>470000000</v>
      </c>
      <c r="J988" s="52" t="s">
        <v>4923</v>
      </c>
      <c r="K988" s="48" t="s">
        <v>7133</v>
      </c>
      <c r="L988" s="52" t="s">
        <v>4935</v>
      </c>
      <c r="M988" s="52" t="s">
        <v>4927</v>
      </c>
      <c r="N988" s="52" t="s">
        <v>4929</v>
      </c>
      <c r="O988" s="48" t="s">
        <v>6136</v>
      </c>
      <c r="P988" s="52">
        <v>796</v>
      </c>
      <c r="Q988" s="52" t="s">
        <v>4930</v>
      </c>
      <c r="R988" s="48">
        <v>60</v>
      </c>
      <c r="S988" s="48">
        <v>7196</v>
      </c>
      <c r="T988" s="47">
        <v>0</v>
      </c>
      <c r="U988" s="47">
        <f t="shared" si="331"/>
        <v>0</v>
      </c>
      <c r="V988" s="48"/>
      <c r="W988" s="48">
        <v>2015</v>
      </c>
      <c r="X988" s="48" t="s">
        <v>8662</v>
      </c>
      <c r="Y988" s="54"/>
      <c r="Z988" s="80"/>
      <c r="AA988" s="80"/>
      <c r="AB988" s="87"/>
    </row>
    <row r="989" spans="1:28" s="7" customFormat="1" ht="75.75" customHeight="1">
      <c r="A989" s="48" t="s">
        <v>1222</v>
      </c>
      <c r="B989" s="52" t="s">
        <v>4928</v>
      </c>
      <c r="C989" s="52" t="s">
        <v>7855</v>
      </c>
      <c r="D989" s="52" t="s">
        <v>7496</v>
      </c>
      <c r="E989" s="52" t="s">
        <v>7854</v>
      </c>
      <c r="F989" s="48" t="s">
        <v>7791</v>
      </c>
      <c r="G989" s="48" t="s">
        <v>7164</v>
      </c>
      <c r="H989" s="48">
        <v>0</v>
      </c>
      <c r="I989" s="52">
        <v>470000000</v>
      </c>
      <c r="J989" s="52" t="s">
        <v>4923</v>
      </c>
      <c r="K989" s="48" t="s">
        <v>7133</v>
      </c>
      <c r="L989" s="52" t="s">
        <v>4935</v>
      </c>
      <c r="M989" s="52" t="s">
        <v>4927</v>
      </c>
      <c r="N989" s="52" t="s">
        <v>4929</v>
      </c>
      <c r="O989" s="48" t="s">
        <v>6136</v>
      </c>
      <c r="P989" s="52">
        <v>796</v>
      </c>
      <c r="Q989" s="52" t="s">
        <v>4930</v>
      </c>
      <c r="R989" s="48">
        <v>60</v>
      </c>
      <c r="S989" s="48">
        <v>5757</v>
      </c>
      <c r="T989" s="47">
        <f>R989*S989</f>
        <v>345420</v>
      </c>
      <c r="U989" s="47">
        <f t="shared" si="331"/>
        <v>386870.4</v>
      </c>
      <c r="V989" s="48"/>
      <c r="W989" s="48">
        <v>2015</v>
      </c>
      <c r="X989" s="48"/>
      <c r="Y989" s="54"/>
      <c r="Z989" s="80"/>
      <c r="AA989" s="80"/>
      <c r="AB989" s="88">
        <f>AA989*Z989</f>
        <v>0</v>
      </c>
    </row>
    <row r="990" spans="1:28" s="7" customFormat="1" ht="75.75" customHeight="1">
      <c r="A990" s="48" t="s">
        <v>6607</v>
      </c>
      <c r="B990" s="52" t="s">
        <v>4928</v>
      </c>
      <c r="C990" s="52" t="s">
        <v>8190</v>
      </c>
      <c r="D990" s="52" t="s">
        <v>8191</v>
      </c>
      <c r="E990" s="52" t="s">
        <v>8192</v>
      </c>
      <c r="F990" s="48" t="s">
        <v>8394</v>
      </c>
      <c r="G990" s="48" t="s">
        <v>7164</v>
      </c>
      <c r="H990" s="48">
        <v>0</v>
      </c>
      <c r="I990" s="52">
        <v>470000000</v>
      </c>
      <c r="J990" s="52" t="s">
        <v>4923</v>
      </c>
      <c r="K990" s="48" t="s">
        <v>7133</v>
      </c>
      <c r="L990" s="52" t="s">
        <v>4935</v>
      </c>
      <c r="M990" s="52" t="s">
        <v>4927</v>
      </c>
      <c r="N990" s="52" t="s">
        <v>6129</v>
      </c>
      <c r="O990" s="48" t="s">
        <v>6136</v>
      </c>
      <c r="P990" s="52">
        <v>796</v>
      </c>
      <c r="Q990" s="52" t="s">
        <v>4930</v>
      </c>
      <c r="R990" s="48">
        <v>12</v>
      </c>
      <c r="S990" s="48">
        <v>7753</v>
      </c>
      <c r="T990" s="47">
        <v>0</v>
      </c>
      <c r="U990" s="47">
        <f t="shared" si="331"/>
        <v>0</v>
      </c>
      <c r="V990" s="48"/>
      <c r="W990" s="48">
        <v>2015</v>
      </c>
      <c r="X990" s="48" t="s">
        <v>8660</v>
      </c>
      <c r="Y990" s="54" t="s">
        <v>10363</v>
      </c>
      <c r="Z990" s="80"/>
      <c r="AA990" s="80"/>
      <c r="AB990" s="87"/>
    </row>
    <row r="991" spans="1:28" s="7" customFormat="1" ht="75.75" customHeight="1">
      <c r="A991" s="48" t="s">
        <v>1223</v>
      </c>
      <c r="B991" s="52" t="s">
        <v>4928</v>
      </c>
      <c r="C991" s="52" t="s">
        <v>8190</v>
      </c>
      <c r="D991" s="52" t="s">
        <v>8191</v>
      </c>
      <c r="E991" s="52" t="s">
        <v>8192</v>
      </c>
      <c r="F991" s="48" t="s">
        <v>8394</v>
      </c>
      <c r="G991" s="48" t="s">
        <v>7164</v>
      </c>
      <c r="H991" s="48">
        <v>0</v>
      </c>
      <c r="I991" s="52">
        <v>470000000</v>
      </c>
      <c r="J991" s="52" t="s">
        <v>4923</v>
      </c>
      <c r="K991" s="48" t="s">
        <v>7133</v>
      </c>
      <c r="L991" s="52" t="s">
        <v>4935</v>
      </c>
      <c r="M991" s="52" t="s">
        <v>4927</v>
      </c>
      <c r="N991" s="52" t="s">
        <v>6129</v>
      </c>
      <c r="O991" s="48" t="s">
        <v>6136</v>
      </c>
      <c r="P991" s="52">
        <v>796</v>
      </c>
      <c r="Q991" s="52" t="s">
        <v>4930</v>
      </c>
      <c r="R991" s="48">
        <v>10</v>
      </c>
      <c r="S991" s="48">
        <v>7753.2</v>
      </c>
      <c r="T991" s="47">
        <f>R991*S991</f>
        <v>77532</v>
      </c>
      <c r="U991" s="47">
        <f t="shared" si="331"/>
        <v>86835.840000000011</v>
      </c>
      <c r="V991" s="48"/>
      <c r="W991" s="48">
        <v>2015</v>
      </c>
      <c r="X991" s="48"/>
      <c r="Y991" s="54" t="s">
        <v>10363</v>
      </c>
      <c r="Z991" s="80"/>
      <c r="AA991" s="80"/>
      <c r="AB991" s="88">
        <f>AA991*Z991</f>
        <v>0</v>
      </c>
    </row>
    <row r="992" spans="1:28" s="7" customFormat="1" ht="75.75" customHeight="1">
      <c r="A992" s="48" t="s">
        <v>6608</v>
      </c>
      <c r="B992" s="52" t="s">
        <v>4928</v>
      </c>
      <c r="C992" s="52" t="s">
        <v>7330</v>
      </c>
      <c r="D992" s="52" t="s">
        <v>7331</v>
      </c>
      <c r="E992" s="52" t="s">
        <v>7332</v>
      </c>
      <c r="F992" s="48" t="s">
        <v>8395</v>
      </c>
      <c r="G992" s="48" t="s">
        <v>7164</v>
      </c>
      <c r="H992" s="48">
        <v>0</v>
      </c>
      <c r="I992" s="52">
        <v>470000000</v>
      </c>
      <c r="J992" s="52" t="s">
        <v>4923</v>
      </c>
      <c r="K992" s="48" t="s">
        <v>7133</v>
      </c>
      <c r="L992" s="52" t="s">
        <v>4935</v>
      </c>
      <c r="M992" s="52" t="s">
        <v>4927</v>
      </c>
      <c r="N992" s="52" t="s">
        <v>6129</v>
      </c>
      <c r="O992" s="48" t="s">
        <v>6136</v>
      </c>
      <c r="P992" s="52">
        <v>796</v>
      </c>
      <c r="Q992" s="52" t="s">
        <v>4930</v>
      </c>
      <c r="R992" s="48">
        <v>12</v>
      </c>
      <c r="S992" s="48">
        <v>5663</v>
      </c>
      <c r="T992" s="47">
        <v>0</v>
      </c>
      <c r="U992" s="47">
        <f t="shared" si="331"/>
        <v>0</v>
      </c>
      <c r="V992" s="48"/>
      <c r="W992" s="48">
        <v>2015</v>
      </c>
      <c r="X992" s="48" t="s">
        <v>8660</v>
      </c>
      <c r="Y992" s="54" t="s">
        <v>10363</v>
      </c>
      <c r="Z992" s="80"/>
      <c r="AA992" s="80"/>
      <c r="AB992" s="87"/>
    </row>
    <row r="993" spans="1:28" s="7" customFormat="1" ht="75.75" customHeight="1">
      <c r="A993" s="48" t="s">
        <v>1224</v>
      </c>
      <c r="B993" s="52" t="s">
        <v>4928</v>
      </c>
      <c r="C993" s="52" t="s">
        <v>7330</v>
      </c>
      <c r="D993" s="52" t="s">
        <v>7331</v>
      </c>
      <c r="E993" s="52" t="s">
        <v>7332</v>
      </c>
      <c r="F993" s="48" t="s">
        <v>8395</v>
      </c>
      <c r="G993" s="48" t="s">
        <v>7164</v>
      </c>
      <c r="H993" s="48">
        <v>0</v>
      </c>
      <c r="I993" s="52">
        <v>470000000</v>
      </c>
      <c r="J993" s="52" t="s">
        <v>4923</v>
      </c>
      <c r="K993" s="48" t="s">
        <v>7133</v>
      </c>
      <c r="L993" s="52" t="s">
        <v>4935</v>
      </c>
      <c r="M993" s="52" t="s">
        <v>4927</v>
      </c>
      <c r="N993" s="52" t="s">
        <v>6129</v>
      </c>
      <c r="O993" s="48" t="s">
        <v>6136</v>
      </c>
      <c r="P993" s="52">
        <v>796</v>
      </c>
      <c r="Q993" s="52" t="s">
        <v>4930</v>
      </c>
      <c r="R993" s="48">
        <v>3</v>
      </c>
      <c r="S993" s="48">
        <v>5662.8</v>
      </c>
      <c r="T993" s="47">
        <f>R993*S993</f>
        <v>16988.400000000001</v>
      </c>
      <c r="U993" s="47">
        <f t="shared" si="331"/>
        <v>19027.008000000002</v>
      </c>
      <c r="V993" s="48"/>
      <c r="W993" s="48">
        <v>2015</v>
      </c>
      <c r="X993" s="48"/>
      <c r="Y993" s="54" t="s">
        <v>10363</v>
      </c>
      <c r="Z993" s="80"/>
      <c r="AA993" s="80"/>
      <c r="AB993" s="88">
        <f>AA993*Z993</f>
        <v>0</v>
      </c>
    </row>
    <row r="994" spans="1:28" s="7" customFormat="1" ht="75.75" customHeight="1">
      <c r="A994" s="48" t="s">
        <v>6609</v>
      </c>
      <c r="B994" s="52" t="s">
        <v>4928</v>
      </c>
      <c r="C994" s="52" t="s">
        <v>7345</v>
      </c>
      <c r="D994" s="52" t="s">
        <v>7167</v>
      </c>
      <c r="E994" s="52" t="s">
        <v>7434</v>
      </c>
      <c r="F994" s="48" t="s">
        <v>7792</v>
      </c>
      <c r="G994" s="48" t="s">
        <v>7164</v>
      </c>
      <c r="H994" s="48">
        <v>0</v>
      </c>
      <c r="I994" s="52">
        <v>470000000</v>
      </c>
      <c r="J994" s="52" t="s">
        <v>4923</v>
      </c>
      <c r="K994" s="48" t="s">
        <v>7133</v>
      </c>
      <c r="L994" s="52" t="s">
        <v>4935</v>
      </c>
      <c r="M994" s="52" t="s">
        <v>4927</v>
      </c>
      <c r="N994" s="52" t="s">
        <v>4929</v>
      </c>
      <c r="O994" s="48" t="s">
        <v>6136</v>
      </c>
      <c r="P994" s="52">
        <v>796</v>
      </c>
      <c r="Q994" s="52" t="s">
        <v>4930</v>
      </c>
      <c r="R994" s="48">
        <v>30</v>
      </c>
      <c r="S994" s="48">
        <v>25038</v>
      </c>
      <c r="T994" s="47">
        <v>0</v>
      </c>
      <c r="U994" s="47">
        <f t="shared" si="331"/>
        <v>0</v>
      </c>
      <c r="V994" s="48"/>
      <c r="W994" s="48">
        <v>2015</v>
      </c>
      <c r="X994" s="48" t="s">
        <v>8662</v>
      </c>
      <c r="Y994" s="54"/>
      <c r="Z994" s="80"/>
      <c r="AA994" s="80"/>
      <c r="AB994" s="87"/>
    </row>
    <row r="995" spans="1:28" s="7" customFormat="1" ht="75.75" customHeight="1">
      <c r="A995" s="48" t="s">
        <v>1225</v>
      </c>
      <c r="B995" s="52" t="s">
        <v>4928</v>
      </c>
      <c r="C995" s="52" t="s">
        <v>7345</v>
      </c>
      <c r="D995" s="52" t="s">
        <v>7167</v>
      </c>
      <c r="E995" s="52" t="s">
        <v>7434</v>
      </c>
      <c r="F995" s="48" t="s">
        <v>7792</v>
      </c>
      <c r="G995" s="48" t="s">
        <v>7164</v>
      </c>
      <c r="H995" s="48">
        <v>0</v>
      </c>
      <c r="I995" s="52">
        <v>470000000</v>
      </c>
      <c r="J995" s="52" t="s">
        <v>4923</v>
      </c>
      <c r="K995" s="48" t="s">
        <v>7133</v>
      </c>
      <c r="L995" s="52" t="s">
        <v>4935</v>
      </c>
      <c r="M995" s="52" t="s">
        <v>4927</v>
      </c>
      <c r="N995" s="52" t="s">
        <v>4929</v>
      </c>
      <c r="O995" s="48" t="s">
        <v>6136</v>
      </c>
      <c r="P995" s="52">
        <v>796</v>
      </c>
      <c r="Q995" s="52" t="s">
        <v>4930</v>
      </c>
      <c r="R995" s="48">
        <v>30</v>
      </c>
      <c r="S995" s="48">
        <v>20030</v>
      </c>
      <c r="T995" s="47">
        <v>0</v>
      </c>
      <c r="U995" s="47">
        <f t="shared" si="331"/>
        <v>0</v>
      </c>
      <c r="V995" s="48"/>
      <c r="W995" s="48">
        <v>2015</v>
      </c>
      <c r="X995" s="48">
        <v>14</v>
      </c>
      <c r="Y995" s="54">
        <v>3</v>
      </c>
      <c r="Z995" s="80"/>
      <c r="AA995" s="80"/>
      <c r="AB995" s="87"/>
    </row>
    <row r="996" spans="1:28" s="20" customFormat="1" ht="75.75" customHeight="1">
      <c r="A996" s="48" t="s">
        <v>10083</v>
      </c>
      <c r="B996" s="52" t="s">
        <v>4928</v>
      </c>
      <c r="C996" s="52" t="s">
        <v>7345</v>
      </c>
      <c r="D996" s="52" t="s">
        <v>7167</v>
      </c>
      <c r="E996" s="52" t="s">
        <v>7434</v>
      </c>
      <c r="F996" s="48" t="s">
        <v>7792</v>
      </c>
      <c r="G996" s="48" t="s">
        <v>7164</v>
      </c>
      <c r="H996" s="48">
        <v>0</v>
      </c>
      <c r="I996" s="52">
        <v>470000000</v>
      </c>
      <c r="J996" s="52" t="s">
        <v>4923</v>
      </c>
      <c r="K996" s="48" t="s">
        <v>7133</v>
      </c>
      <c r="L996" s="52" t="s">
        <v>4935</v>
      </c>
      <c r="M996" s="52" t="s">
        <v>4927</v>
      </c>
      <c r="N996" s="52" t="s">
        <v>6130</v>
      </c>
      <c r="O996" s="48" t="s">
        <v>6136</v>
      </c>
      <c r="P996" s="52">
        <v>796</v>
      </c>
      <c r="Q996" s="52" t="s">
        <v>4930</v>
      </c>
      <c r="R996" s="48">
        <v>30</v>
      </c>
      <c r="S996" s="48">
        <v>20030</v>
      </c>
      <c r="T996" s="47">
        <f>R996*S996</f>
        <v>600900</v>
      </c>
      <c r="U996" s="47">
        <f t="shared" ref="U996" si="334">T996*1.12</f>
        <v>673008.00000000012</v>
      </c>
      <c r="V996" s="48"/>
      <c r="W996" s="48">
        <v>2015</v>
      </c>
      <c r="X996" s="48"/>
      <c r="Y996" s="54"/>
      <c r="Z996" s="88"/>
      <c r="AA996" s="88"/>
      <c r="AB996" s="88">
        <f>AA996*Z996</f>
        <v>0</v>
      </c>
    </row>
    <row r="997" spans="1:28" s="7" customFormat="1" ht="75.75" customHeight="1">
      <c r="A997" s="48" t="s">
        <v>6610</v>
      </c>
      <c r="B997" s="52" t="s">
        <v>4928</v>
      </c>
      <c r="C997" s="52" t="s">
        <v>7345</v>
      </c>
      <c r="D997" s="52" t="s">
        <v>7167</v>
      </c>
      <c r="E997" s="52" t="s">
        <v>7434</v>
      </c>
      <c r="F997" s="48" t="s">
        <v>7793</v>
      </c>
      <c r="G997" s="48" t="s">
        <v>7164</v>
      </c>
      <c r="H997" s="48">
        <v>0</v>
      </c>
      <c r="I997" s="52">
        <v>470000000</v>
      </c>
      <c r="J997" s="52" t="s">
        <v>4923</v>
      </c>
      <c r="K997" s="48" t="s">
        <v>7133</v>
      </c>
      <c r="L997" s="52" t="s">
        <v>4935</v>
      </c>
      <c r="M997" s="52" t="s">
        <v>4927</v>
      </c>
      <c r="N997" s="52" t="s">
        <v>4929</v>
      </c>
      <c r="O997" s="48" t="s">
        <v>6136</v>
      </c>
      <c r="P997" s="52">
        <v>796</v>
      </c>
      <c r="Q997" s="52" t="s">
        <v>4930</v>
      </c>
      <c r="R997" s="48">
        <v>40</v>
      </c>
      <c r="S997" s="48">
        <v>20932</v>
      </c>
      <c r="T997" s="47">
        <v>0</v>
      </c>
      <c r="U997" s="47">
        <f t="shared" si="331"/>
        <v>0</v>
      </c>
      <c r="V997" s="48"/>
      <c r="W997" s="48">
        <v>2015</v>
      </c>
      <c r="X997" s="48" t="s">
        <v>8662</v>
      </c>
      <c r="Y997" s="54"/>
      <c r="Z997" s="80"/>
      <c r="AA997" s="80"/>
      <c r="AB997" s="87"/>
    </row>
    <row r="998" spans="1:28" s="7" customFormat="1" ht="75.75" customHeight="1">
      <c r="A998" s="48" t="s">
        <v>1226</v>
      </c>
      <c r="B998" s="52" t="s">
        <v>4928</v>
      </c>
      <c r="C998" s="52" t="s">
        <v>7345</v>
      </c>
      <c r="D998" s="52" t="s">
        <v>7167</v>
      </c>
      <c r="E998" s="52" t="s">
        <v>7434</v>
      </c>
      <c r="F998" s="48" t="s">
        <v>7793</v>
      </c>
      <c r="G998" s="48" t="s">
        <v>7164</v>
      </c>
      <c r="H998" s="48">
        <v>0</v>
      </c>
      <c r="I998" s="52">
        <v>470000000</v>
      </c>
      <c r="J998" s="52" t="s">
        <v>4923</v>
      </c>
      <c r="K998" s="48" t="s">
        <v>7133</v>
      </c>
      <c r="L998" s="52" t="s">
        <v>4935</v>
      </c>
      <c r="M998" s="52" t="s">
        <v>4927</v>
      </c>
      <c r="N998" s="52" t="s">
        <v>4929</v>
      </c>
      <c r="O998" s="48" t="s">
        <v>6136</v>
      </c>
      <c r="P998" s="52">
        <v>796</v>
      </c>
      <c r="Q998" s="52" t="s">
        <v>4930</v>
      </c>
      <c r="R998" s="48">
        <v>40</v>
      </c>
      <c r="S998" s="48">
        <v>16746</v>
      </c>
      <c r="T998" s="47">
        <v>0</v>
      </c>
      <c r="U998" s="47">
        <f t="shared" si="331"/>
        <v>0</v>
      </c>
      <c r="V998" s="48"/>
      <c r="W998" s="48">
        <v>2015</v>
      </c>
      <c r="X998" s="48">
        <v>14</v>
      </c>
      <c r="Y998" s="54">
        <v>3</v>
      </c>
      <c r="Z998" s="80"/>
      <c r="AA998" s="80"/>
      <c r="AB998" s="87"/>
    </row>
    <row r="999" spans="1:28" s="20" customFormat="1" ht="75.75" customHeight="1">
      <c r="A999" s="48" t="s">
        <v>10084</v>
      </c>
      <c r="B999" s="52" t="s">
        <v>4928</v>
      </c>
      <c r="C999" s="52" t="s">
        <v>7345</v>
      </c>
      <c r="D999" s="52" t="s">
        <v>7167</v>
      </c>
      <c r="E999" s="52" t="s">
        <v>7434</v>
      </c>
      <c r="F999" s="48" t="s">
        <v>7793</v>
      </c>
      <c r="G999" s="48" t="s">
        <v>7164</v>
      </c>
      <c r="H999" s="48">
        <v>0</v>
      </c>
      <c r="I999" s="52">
        <v>470000000</v>
      </c>
      <c r="J999" s="52" t="s">
        <v>4923</v>
      </c>
      <c r="K999" s="48" t="s">
        <v>7133</v>
      </c>
      <c r="L999" s="52" t="s">
        <v>4935</v>
      </c>
      <c r="M999" s="52" t="s">
        <v>4927</v>
      </c>
      <c r="N999" s="52" t="s">
        <v>6130</v>
      </c>
      <c r="O999" s="48" t="s">
        <v>6136</v>
      </c>
      <c r="P999" s="52">
        <v>796</v>
      </c>
      <c r="Q999" s="52" t="s">
        <v>4930</v>
      </c>
      <c r="R999" s="48">
        <v>40</v>
      </c>
      <c r="S999" s="48">
        <v>16746</v>
      </c>
      <c r="T999" s="47">
        <f>R999*S999</f>
        <v>669840</v>
      </c>
      <c r="U999" s="47">
        <f t="shared" ref="U999" si="335">T999*1.12</f>
        <v>750220.80000000005</v>
      </c>
      <c r="V999" s="48"/>
      <c r="W999" s="48">
        <v>2015</v>
      </c>
      <c r="X999" s="48"/>
      <c r="Y999" s="54"/>
      <c r="Z999" s="88"/>
      <c r="AA999" s="88"/>
      <c r="AB999" s="88">
        <f>AA999*Z999</f>
        <v>0</v>
      </c>
    </row>
    <row r="1000" spans="1:28" s="7" customFormat="1" ht="75.75" customHeight="1">
      <c r="A1000" s="48" t="s">
        <v>6611</v>
      </c>
      <c r="B1000" s="52" t="s">
        <v>4928</v>
      </c>
      <c r="C1000" s="52" t="s">
        <v>7412</v>
      </c>
      <c r="D1000" s="52" t="s">
        <v>5955</v>
      </c>
      <c r="E1000" s="52" t="s">
        <v>7473</v>
      </c>
      <c r="F1000" s="48" t="s">
        <v>7794</v>
      </c>
      <c r="G1000" s="48" t="s">
        <v>7164</v>
      </c>
      <c r="H1000" s="48">
        <v>0</v>
      </c>
      <c r="I1000" s="52">
        <v>470000000</v>
      </c>
      <c r="J1000" s="52" t="s">
        <v>4923</v>
      </c>
      <c r="K1000" s="48" t="s">
        <v>7133</v>
      </c>
      <c r="L1000" s="52" t="s">
        <v>4935</v>
      </c>
      <c r="M1000" s="52" t="s">
        <v>4927</v>
      </c>
      <c r="N1000" s="52" t="s">
        <v>4929</v>
      </c>
      <c r="O1000" s="48" t="s">
        <v>6136</v>
      </c>
      <c r="P1000" s="52">
        <v>796</v>
      </c>
      <c r="Q1000" s="52" t="s">
        <v>4930</v>
      </c>
      <c r="R1000" s="48">
        <v>6</v>
      </c>
      <c r="S1000" s="48">
        <v>7544</v>
      </c>
      <c r="T1000" s="47">
        <v>0</v>
      </c>
      <c r="U1000" s="47">
        <f t="shared" si="331"/>
        <v>0</v>
      </c>
      <c r="V1000" s="48"/>
      <c r="W1000" s="48">
        <v>2015</v>
      </c>
      <c r="X1000" s="48" t="s">
        <v>8662</v>
      </c>
      <c r="Y1000" s="54"/>
      <c r="Z1000" s="80"/>
      <c r="AA1000" s="80"/>
      <c r="AB1000" s="87"/>
    </row>
    <row r="1001" spans="1:28" s="7" customFormat="1" ht="75.75" customHeight="1">
      <c r="A1001" s="48" t="s">
        <v>1227</v>
      </c>
      <c r="B1001" s="52" t="s">
        <v>4928</v>
      </c>
      <c r="C1001" s="52" t="s">
        <v>7412</v>
      </c>
      <c r="D1001" s="52" t="s">
        <v>5955</v>
      </c>
      <c r="E1001" s="52" t="s">
        <v>7473</v>
      </c>
      <c r="F1001" s="48" t="s">
        <v>7794</v>
      </c>
      <c r="G1001" s="48" t="s">
        <v>7164</v>
      </c>
      <c r="H1001" s="48">
        <v>0</v>
      </c>
      <c r="I1001" s="52">
        <v>470000000</v>
      </c>
      <c r="J1001" s="52" t="s">
        <v>4923</v>
      </c>
      <c r="K1001" s="48" t="s">
        <v>7133</v>
      </c>
      <c r="L1001" s="52" t="s">
        <v>4935</v>
      </c>
      <c r="M1001" s="52" t="s">
        <v>4927</v>
      </c>
      <c r="N1001" s="52" t="s">
        <v>4929</v>
      </c>
      <c r="O1001" s="48" t="s">
        <v>6136</v>
      </c>
      <c r="P1001" s="52">
        <v>796</v>
      </c>
      <c r="Q1001" s="52" t="s">
        <v>4930</v>
      </c>
      <c r="R1001" s="48">
        <v>6</v>
      </c>
      <c r="S1001" s="48">
        <v>6035</v>
      </c>
      <c r="T1001" s="47">
        <f>R1001*S1001</f>
        <v>36210</v>
      </c>
      <c r="U1001" s="47">
        <f t="shared" si="331"/>
        <v>40555.200000000004</v>
      </c>
      <c r="V1001" s="48"/>
      <c r="W1001" s="48">
        <v>2015</v>
      </c>
      <c r="X1001" s="48"/>
      <c r="Y1001" s="54"/>
      <c r="Z1001" s="80"/>
      <c r="AA1001" s="80"/>
      <c r="AB1001" s="88">
        <f>AA1001*Z1001</f>
        <v>0</v>
      </c>
    </row>
    <row r="1002" spans="1:28" s="7" customFormat="1" ht="75.75" customHeight="1">
      <c r="A1002" s="48" t="s">
        <v>6612</v>
      </c>
      <c r="B1002" s="52" t="s">
        <v>4928</v>
      </c>
      <c r="C1002" s="52" t="s">
        <v>6075</v>
      </c>
      <c r="D1002" s="52" t="s">
        <v>6076</v>
      </c>
      <c r="E1002" s="52" t="s">
        <v>5978</v>
      </c>
      <c r="F1002" s="48" t="s">
        <v>4273</v>
      </c>
      <c r="G1002" s="48" t="s">
        <v>7164</v>
      </c>
      <c r="H1002" s="48">
        <v>0</v>
      </c>
      <c r="I1002" s="52">
        <v>470000000</v>
      </c>
      <c r="J1002" s="52" t="s">
        <v>4923</v>
      </c>
      <c r="K1002" s="48" t="s">
        <v>7133</v>
      </c>
      <c r="L1002" s="52" t="s">
        <v>4935</v>
      </c>
      <c r="M1002" s="52" t="s">
        <v>4927</v>
      </c>
      <c r="N1002" s="52" t="s">
        <v>4929</v>
      </c>
      <c r="O1002" s="48" t="s">
        <v>6136</v>
      </c>
      <c r="P1002" s="52">
        <v>796</v>
      </c>
      <c r="Q1002" s="52" t="s">
        <v>4930</v>
      </c>
      <c r="R1002" s="48">
        <v>6</v>
      </c>
      <c r="S1002" s="48">
        <v>11529</v>
      </c>
      <c r="T1002" s="47">
        <v>0</v>
      </c>
      <c r="U1002" s="47">
        <f t="shared" si="331"/>
        <v>0</v>
      </c>
      <c r="V1002" s="48"/>
      <c r="W1002" s="48">
        <v>2015</v>
      </c>
      <c r="X1002" s="48" t="s">
        <v>8662</v>
      </c>
      <c r="Y1002" s="54"/>
      <c r="Z1002" s="80"/>
      <c r="AA1002" s="80"/>
      <c r="AB1002" s="87"/>
    </row>
    <row r="1003" spans="1:28" s="7" customFormat="1" ht="75.75" customHeight="1">
      <c r="A1003" s="48" t="s">
        <v>1228</v>
      </c>
      <c r="B1003" s="52" t="s">
        <v>4928</v>
      </c>
      <c r="C1003" s="52" t="s">
        <v>6075</v>
      </c>
      <c r="D1003" s="52" t="s">
        <v>6076</v>
      </c>
      <c r="E1003" s="52" t="s">
        <v>5978</v>
      </c>
      <c r="F1003" s="48" t="s">
        <v>4273</v>
      </c>
      <c r="G1003" s="48" t="s">
        <v>7164</v>
      </c>
      <c r="H1003" s="48">
        <v>0</v>
      </c>
      <c r="I1003" s="52">
        <v>470000000</v>
      </c>
      <c r="J1003" s="52" t="s">
        <v>4923</v>
      </c>
      <c r="K1003" s="48" t="s">
        <v>7133</v>
      </c>
      <c r="L1003" s="52" t="s">
        <v>4935</v>
      </c>
      <c r="M1003" s="52" t="s">
        <v>4927</v>
      </c>
      <c r="N1003" s="52" t="s">
        <v>4929</v>
      </c>
      <c r="O1003" s="48" t="s">
        <v>6136</v>
      </c>
      <c r="P1003" s="52">
        <v>796</v>
      </c>
      <c r="Q1003" s="52" t="s">
        <v>4930</v>
      </c>
      <c r="R1003" s="48">
        <v>6</v>
      </c>
      <c r="S1003" s="48">
        <v>9223</v>
      </c>
      <c r="T1003" s="47">
        <f>R1003*S1003</f>
        <v>55338</v>
      </c>
      <c r="U1003" s="47">
        <f t="shared" si="331"/>
        <v>61978.560000000005</v>
      </c>
      <c r="V1003" s="48"/>
      <c r="W1003" s="48">
        <v>2015</v>
      </c>
      <c r="X1003" s="48"/>
      <c r="Y1003" s="54"/>
      <c r="Z1003" s="80"/>
      <c r="AA1003" s="80"/>
      <c r="AB1003" s="88">
        <f>AA1003*Z1003</f>
        <v>0</v>
      </c>
    </row>
    <row r="1004" spans="1:28" s="7" customFormat="1" ht="75.75" customHeight="1">
      <c r="A1004" s="48" t="s">
        <v>6613</v>
      </c>
      <c r="B1004" s="52" t="s">
        <v>4928</v>
      </c>
      <c r="C1004" s="52" t="s">
        <v>7413</v>
      </c>
      <c r="D1004" s="52" t="s">
        <v>7472</v>
      </c>
      <c r="E1004" s="52" t="s">
        <v>7472</v>
      </c>
      <c r="F1004" s="48" t="s">
        <v>4274</v>
      </c>
      <c r="G1004" s="48" t="s">
        <v>7164</v>
      </c>
      <c r="H1004" s="48">
        <v>0</v>
      </c>
      <c r="I1004" s="52">
        <v>470000000</v>
      </c>
      <c r="J1004" s="52" t="s">
        <v>4923</v>
      </c>
      <c r="K1004" s="48" t="s">
        <v>7133</v>
      </c>
      <c r="L1004" s="52" t="s">
        <v>4935</v>
      </c>
      <c r="M1004" s="52" t="s">
        <v>4927</v>
      </c>
      <c r="N1004" s="52" t="s">
        <v>4929</v>
      </c>
      <c r="O1004" s="48" t="s">
        <v>6136</v>
      </c>
      <c r="P1004" s="52">
        <v>796</v>
      </c>
      <c r="Q1004" s="52" t="s">
        <v>4930</v>
      </c>
      <c r="R1004" s="48">
        <v>20</v>
      </c>
      <c r="S1004" s="48">
        <v>9750</v>
      </c>
      <c r="T1004" s="47">
        <v>0</v>
      </c>
      <c r="U1004" s="47">
        <f t="shared" si="331"/>
        <v>0</v>
      </c>
      <c r="V1004" s="48"/>
      <c r="W1004" s="48">
        <v>2015</v>
      </c>
      <c r="X1004" s="48" t="s">
        <v>8662</v>
      </c>
      <c r="Y1004" s="54"/>
      <c r="Z1004" s="80"/>
      <c r="AA1004" s="80"/>
      <c r="AB1004" s="87"/>
    </row>
    <row r="1005" spans="1:28" s="7" customFormat="1" ht="75.75" customHeight="1">
      <c r="A1005" s="48" t="s">
        <v>9163</v>
      </c>
      <c r="B1005" s="52" t="s">
        <v>4928</v>
      </c>
      <c r="C1005" s="52" t="s">
        <v>7413</v>
      </c>
      <c r="D1005" s="52" t="s">
        <v>7472</v>
      </c>
      <c r="E1005" s="52" t="s">
        <v>7472</v>
      </c>
      <c r="F1005" s="48" t="s">
        <v>4274</v>
      </c>
      <c r="G1005" s="48" t="s">
        <v>7164</v>
      </c>
      <c r="H1005" s="48">
        <v>0</v>
      </c>
      <c r="I1005" s="52">
        <v>470000000</v>
      </c>
      <c r="J1005" s="52" t="s">
        <v>4923</v>
      </c>
      <c r="K1005" s="48" t="s">
        <v>7133</v>
      </c>
      <c r="L1005" s="52" t="s">
        <v>4935</v>
      </c>
      <c r="M1005" s="52" t="s">
        <v>4927</v>
      </c>
      <c r="N1005" s="52" t="s">
        <v>4929</v>
      </c>
      <c r="O1005" s="48" t="s">
        <v>6136</v>
      </c>
      <c r="P1005" s="52">
        <v>796</v>
      </c>
      <c r="Q1005" s="52" t="s">
        <v>4930</v>
      </c>
      <c r="R1005" s="48">
        <v>20</v>
      </c>
      <c r="S1005" s="48">
        <v>7800</v>
      </c>
      <c r="T1005" s="47">
        <f>R1005*S1005</f>
        <v>156000</v>
      </c>
      <c r="U1005" s="47">
        <f t="shared" si="331"/>
        <v>174720.00000000003</v>
      </c>
      <c r="V1005" s="48"/>
      <c r="W1005" s="48">
        <v>2015</v>
      </c>
      <c r="X1005" s="48"/>
      <c r="Y1005" s="54"/>
      <c r="Z1005" s="80"/>
      <c r="AA1005" s="80"/>
      <c r="AB1005" s="88">
        <f>AA1005*Z1005</f>
        <v>0</v>
      </c>
    </row>
    <row r="1006" spans="1:28" s="7" customFormat="1" ht="75.75" customHeight="1">
      <c r="A1006" s="48" t="s">
        <v>6614</v>
      </c>
      <c r="B1006" s="52" t="s">
        <v>4928</v>
      </c>
      <c r="C1006" s="52" t="s">
        <v>7342</v>
      </c>
      <c r="D1006" s="52" t="s">
        <v>7307</v>
      </c>
      <c r="E1006" s="52" t="s">
        <v>7429</v>
      </c>
      <c r="F1006" s="48" t="s">
        <v>7795</v>
      </c>
      <c r="G1006" s="48" t="s">
        <v>7164</v>
      </c>
      <c r="H1006" s="48">
        <v>0</v>
      </c>
      <c r="I1006" s="52">
        <v>470000000</v>
      </c>
      <c r="J1006" s="52" t="s">
        <v>4923</v>
      </c>
      <c r="K1006" s="48" t="s">
        <v>7133</v>
      </c>
      <c r="L1006" s="52" t="s">
        <v>4935</v>
      </c>
      <c r="M1006" s="52" t="s">
        <v>4927</v>
      </c>
      <c r="N1006" s="52" t="s">
        <v>4929</v>
      </c>
      <c r="O1006" s="48" t="s">
        <v>6136</v>
      </c>
      <c r="P1006" s="52">
        <v>796</v>
      </c>
      <c r="Q1006" s="52" t="s">
        <v>4930</v>
      </c>
      <c r="R1006" s="48">
        <v>40</v>
      </c>
      <c r="S1006" s="48">
        <v>201</v>
      </c>
      <c r="T1006" s="47">
        <v>0</v>
      </c>
      <c r="U1006" s="47">
        <f t="shared" si="331"/>
        <v>0</v>
      </c>
      <c r="V1006" s="48"/>
      <c r="W1006" s="48">
        <v>2015</v>
      </c>
      <c r="X1006" s="48" t="s">
        <v>8662</v>
      </c>
      <c r="Y1006" s="54"/>
      <c r="Z1006" s="80"/>
      <c r="AA1006" s="80"/>
      <c r="AB1006" s="87"/>
    </row>
    <row r="1007" spans="1:28" s="7" customFormat="1" ht="75.75" customHeight="1">
      <c r="A1007" s="48" t="s">
        <v>1230</v>
      </c>
      <c r="B1007" s="52" t="s">
        <v>4928</v>
      </c>
      <c r="C1007" s="52" t="s">
        <v>7342</v>
      </c>
      <c r="D1007" s="52" t="s">
        <v>7307</v>
      </c>
      <c r="E1007" s="52" t="s">
        <v>7429</v>
      </c>
      <c r="F1007" s="48" t="s">
        <v>7795</v>
      </c>
      <c r="G1007" s="48" t="s">
        <v>7164</v>
      </c>
      <c r="H1007" s="48">
        <v>0</v>
      </c>
      <c r="I1007" s="52">
        <v>470000000</v>
      </c>
      <c r="J1007" s="52" t="s">
        <v>4923</v>
      </c>
      <c r="K1007" s="48" t="s">
        <v>7133</v>
      </c>
      <c r="L1007" s="52" t="s">
        <v>4935</v>
      </c>
      <c r="M1007" s="52" t="s">
        <v>4927</v>
      </c>
      <c r="N1007" s="52" t="s">
        <v>4929</v>
      </c>
      <c r="O1007" s="48" t="s">
        <v>6136</v>
      </c>
      <c r="P1007" s="52">
        <v>796</v>
      </c>
      <c r="Q1007" s="52" t="s">
        <v>4930</v>
      </c>
      <c r="R1007" s="48">
        <v>40</v>
      </c>
      <c r="S1007" s="48">
        <v>161</v>
      </c>
      <c r="T1007" s="47">
        <f>R1007*S1007</f>
        <v>6440</v>
      </c>
      <c r="U1007" s="47">
        <f t="shared" si="331"/>
        <v>7212.8000000000011</v>
      </c>
      <c r="V1007" s="48"/>
      <c r="W1007" s="48">
        <v>2015</v>
      </c>
      <c r="X1007" s="48"/>
      <c r="Y1007" s="54"/>
      <c r="Z1007" s="80"/>
      <c r="AA1007" s="80"/>
      <c r="AB1007" s="88">
        <f>AA1007*Z1007</f>
        <v>0</v>
      </c>
    </row>
    <row r="1008" spans="1:28" s="7" customFormat="1" ht="75.75" customHeight="1">
      <c r="A1008" s="48" t="s">
        <v>6615</v>
      </c>
      <c r="B1008" s="52" t="s">
        <v>4928</v>
      </c>
      <c r="C1008" s="52" t="s">
        <v>7413</v>
      </c>
      <c r="D1008" s="52" t="s">
        <v>7472</v>
      </c>
      <c r="E1008" s="52" t="s">
        <v>7472</v>
      </c>
      <c r="F1008" s="48" t="s">
        <v>7796</v>
      </c>
      <c r="G1008" s="48" t="s">
        <v>7164</v>
      </c>
      <c r="H1008" s="48">
        <v>0</v>
      </c>
      <c r="I1008" s="52">
        <v>470000000</v>
      </c>
      <c r="J1008" s="52" t="s">
        <v>4923</v>
      </c>
      <c r="K1008" s="48" t="s">
        <v>7133</v>
      </c>
      <c r="L1008" s="52" t="s">
        <v>4935</v>
      </c>
      <c r="M1008" s="52" t="s">
        <v>4927</v>
      </c>
      <c r="N1008" s="52" t="s">
        <v>4929</v>
      </c>
      <c r="O1008" s="48" t="s">
        <v>6136</v>
      </c>
      <c r="P1008" s="52">
        <v>796</v>
      </c>
      <c r="Q1008" s="52" t="s">
        <v>4930</v>
      </c>
      <c r="R1008" s="48">
        <v>40</v>
      </c>
      <c r="S1008" s="48">
        <v>535</v>
      </c>
      <c r="T1008" s="47">
        <v>0</v>
      </c>
      <c r="U1008" s="47">
        <f t="shared" si="331"/>
        <v>0</v>
      </c>
      <c r="V1008" s="48"/>
      <c r="W1008" s="48">
        <v>2015</v>
      </c>
      <c r="X1008" s="48" t="s">
        <v>8662</v>
      </c>
      <c r="Y1008" s="54"/>
      <c r="Z1008" s="80"/>
      <c r="AA1008" s="80"/>
      <c r="AB1008" s="87"/>
    </row>
    <row r="1009" spans="1:28" s="7" customFormat="1" ht="75.75" customHeight="1">
      <c r="A1009" s="48" t="s">
        <v>1231</v>
      </c>
      <c r="B1009" s="52" t="s">
        <v>4928</v>
      </c>
      <c r="C1009" s="52" t="s">
        <v>7413</v>
      </c>
      <c r="D1009" s="52" t="s">
        <v>7472</v>
      </c>
      <c r="E1009" s="52" t="s">
        <v>7472</v>
      </c>
      <c r="F1009" s="48" t="s">
        <v>7796</v>
      </c>
      <c r="G1009" s="48" t="s">
        <v>7164</v>
      </c>
      <c r="H1009" s="48">
        <v>0</v>
      </c>
      <c r="I1009" s="52">
        <v>470000000</v>
      </c>
      <c r="J1009" s="52" t="s">
        <v>4923</v>
      </c>
      <c r="K1009" s="48" t="s">
        <v>7133</v>
      </c>
      <c r="L1009" s="52" t="s">
        <v>4935</v>
      </c>
      <c r="M1009" s="52" t="s">
        <v>4927</v>
      </c>
      <c r="N1009" s="52" t="s">
        <v>4929</v>
      </c>
      <c r="O1009" s="48" t="s">
        <v>6136</v>
      </c>
      <c r="P1009" s="52">
        <v>796</v>
      </c>
      <c r="Q1009" s="52" t="s">
        <v>4930</v>
      </c>
      <c r="R1009" s="48">
        <v>40</v>
      </c>
      <c r="S1009" s="48">
        <v>428</v>
      </c>
      <c r="T1009" s="47">
        <f>R1009*S1009</f>
        <v>17120</v>
      </c>
      <c r="U1009" s="47">
        <f t="shared" si="331"/>
        <v>19174.400000000001</v>
      </c>
      <c r="V1009" s="48"/>
      <c r="W1009" s="48">
        <v>2015</v>
      </c>
      <c r="X1009" s="48"/>
      <c r="Y1009" s="54"/>
      <c r="Z1009" s="80"/>
      <c r="AA1009" s="80"/>
      <c r="AB1009" s="88">
        <f>AA1009*Z1009</f>
        <v>0</v>
      </c>
    </row>
    <row r="1010" spans="1:28" s="7" customFormat="1" ht="75.75" customHeight="1">
      <c r="A1010" s="48" t="s">
        <v>6616</v>
      </c>
      <c r="B1010" s="52" t="s">
        <v>4928</v>
      </c>
      <c r="C1010" s="52" t="s">
        <v>7413</v>
      </c>
      <c r="D1010" s="52" t="s">
        <v>7472</v>
      </c>
      <c r="E1010" s="52" t="s">
        <v>7472</v>
      </c>
      <c r="F1010" s="48" t="s">
        <v>7797</v>
      </c>
      <c r="G1010" s="48" t="s">
        <v>7164</v>
      </c>
      <c r="H1010" s="48">
        <v>0</v>
      </c>
      <c r="I1010" s="52">
        <v>470000000</v>
      </c>
      <c r="J1010" s="52" t="s">
        <v>4923</v>
      </c>
      <c r="K1010" s="48" t="s">
        <v>7133</v>
      </c>
      <c r="L1010" s="52" t="s">
        <v>4935</v>
      </c>
      <c r="M1010" s="52" t="s">
        <v>4927</v>
      </c>
      <c r="N1010" s="52" t="s">
        <v>4929</v>
      </c>
      <c r="O1010" s="48" t="s">
        <v>6136</v>
      </c>
      <c r="P1010" s="52">
        <v>796</v>
      </c>
      <c r="Q1010" s="52" t="s">
        <v>4930</v>
      </c>
      <c r="R1010" s="48">
        <v>40</v>
      </c>
      <c r="S1010" s="48">
        <v>334</v>
      </c>
      <c r="T1010" s="47">
        <v>0</v>
      </c>
      <c r="U1010" s="47">
        <f t="shared" si="331"/>
        <v>0</v>
      </c>
      <c r="V1010" s="48"/>
      <c r="W1010" s="48">
        <v>2015</v>
      </c>
      <c r="X1010" s="48" t="s">
        <v>8662</v>
      </c>
      <c r="Y1010" s="54"/>
      <c r="Z1010" s="80"/>
      <c r="AA1010" s="80"/>
      <c r="AB1010" s="87"/>
    </row>
    <row r="1011" spans="1:28" s="7" customFormat="1" ht="75.75" customHeight="1">
      <c r="A1011" s="48" t="s">
        <v>9164</v>
      </c>
      <c r="B1011" s="52" t="s">
        <v>4928</v>
      </c>
      <c r="C1011" s="52" t="s">
        <v>7413</v>
      </c>
      <c r="D1011" s="52" t="s">
        <v>7472</v>
      </c>
      <c r="E1011" s="52" t="s">
        <v>7472</v>
      </c>
      <c r="F1011" s="48" t="s">
        <v>7797</v>
      </c>
      <c r="G1011" s="48" t="s">
        <v>7164</v>
      </c>
      <c r="H1011" s="48">
        <v>0</v>
      </c>
      <c r="I1011" s="52">
        <v>470000000</v>
      </c>
      <c r="J1011" s="52" t="s">
        <v>4923</v>
      </c>
      <c r="K1011" s="48" t="s">
        <v>7133</v>
      </c>
      <c r="L1011" s="52" t="s">
        <v>4935</v>
      </c>
      <c r="M1011" s="52" t="s">
        <v>4927</v>
      </c>
      <c r="N1011" s="52" t="s">
        <v>4929</v>
      </c>
      <c r="O1011" s="48" t="s">
        <v>6136</v>
      </c>
      <c r="P1011" s="52">
        <v>796</v>
      </c>
      <c r="Q1011" s="52" t="s">
        <v>4930</v>
      </c>
      <c r="R1011" s="48">
        <v>40</v>
      </c>
      <c r="S1011" s="48">
        <v>267</v>
      </c>
      <c r="T1011" s="47">
        <f>R1011*S1011</f>
        <v>10680</v>
      </c>
      <c r="U1011" s="47">
        <f t="shared" si="331"/>
        <v>11961.6</v>
      </c>
      <c r="V1011" s="48"/>
      <c r="W1011" s="48">
        <v>2015</v>
      </c>
      <c r="X1011" s="48"/>
      <c r="Y1011" s="54"/>
      <c r="Z1011" s="80"/>
      <c r="AA1011" s="80"/>
      <c r="AB1011" s="88">
        <f>AA1011*Z1011</f>
        <v>0</v>
      </c>
    </row>
    <row r="1012" spans="1:28" s="7" customFormat="1" ht="75.75" customHeight="1">
      <c r="A1012" s="48" t="s">
        <v>6617</v>
      </c>
      <c r="B1012" s="52" t="s">
        <v>4928</v>
      </c>
      <c r="C1012" s="52" t="s">
        <v>8172</v>
      </c>
      <c r="D1012" s="52" t="s">
        <v>8173</v>
      </c>
      <c r="E1012" s="52" t="s">
        <v>8174</v>
      </c>
      <c r="F1012" s="48" t="s">
        <v>8369</v>
      </c>
      <c r="G1012" s="48" t="s">
        <v>7164</v>
      </c>
      <c r="H1012" s="48">
        <v>0</v>
      </c>
      <c r="I1012" s="52">
        <v>470000000</v>
      </c>
      <c r="J1012" s="52" t="s">
        <v>4923</v>
      </c>
      <c r="K1012" s="48" t="s">
        <v>7133</v>
      </c>
      <c r="L1012" s="52" t="s">
        <v>4935</v>
      </c>
      <c r="M1012" s="52" t="s">
        <v>4927</v>
      </c>
      <c r="N1012" s="52" t="s">
        <v>6129</v>
      </c>
      <c r="O1012" s="48" t="s">
        <v>6136</v>
      </c>
      <c r="P1012" s="52">
        <v>796</v>
      </c>
      <c r="Q1012" s="52" t="s">
        <v>4930</v>
      </c>
      <c r="R1012" s="48">
        <v>2</v>
      </c>
      <c r="S1012" s="48">
        <v>266872</v>
      </c>
      <c r="T1012" s="47">
        <v>0</v>
      </c>
      <c r="U1012" s="47">
        <f t="shared" si="331"/>
        <v>0</v>
      </c>
      <c r="V1012" s="48"/>
      <c r="W1012" s="48">
        <v>2015</v>
      </c>
      <c r="X1012" s="48" t="s">
        <v>8660</v>
      </c>
      <c r="Y1012" s="54" t="s">
        <v>10363</v>
      </c>
      <c r="Z1012" s="80"/>
      <c r="AA1012" s="80"/>
      <c r="AB1012" s="87"/>
    </row>
    <row r="1013" spans="1:28" s="7" customFormat="1" ht="75.75" customHeight="1">
      <c r="A1013" s="48" t="s">
        <v>1233</v>
      </c>
      <c r="B1013" s="52" t="s">
        <v>4928</v>
      </c>
      <c r="C1013" s="52" t="s">
        <v>8172</v>
      </c>
      <c r="D1013" s="52" t="s">
        <v>8173</v>
      </c>
      <c r="E1013" s="52" t="s">
        <v>8174</v>
      </c>
      <c r="F1013" s="48" t="s">
        <v>8369</v>
      </c>
      <c r="G1013" s="48" t="s">
        <v>7164</v>
      </c>
      <c r="H1013" s="48">
        <v>0</v>
      </c>
      <c r="I1013" s="52">
        <v>470000000</v>
      </c>
      <c r="J1013" s="52" t="s">
        <v>4923</v>
      </c>
      <c r="K1013" s="48" t="s">
        <v>7133</v>
      </c>
      <c r="L1013" s="52" t="s">
        <v>4935</v>
      </c>
      <c r="M1013" s="52" t="s">
        <v>4927</v>
      </c>
      <c r="N1013" s="52" t="s">
        <v>6129</v>
      </c>
      <c r="O1013" s="48" t="s">
        <v>6136</v>
      </c>
      <c r="P1013" s="52">
        <v>796</v>
      </c>
      <c r="Q1013" s="52" t="s">
        <v>4930</v>
      </c>
      <c r="R1013" s="48">
        <v>1</v>
      </c>
      <c r="S1013" s="48">
        <v>266871.55</v>
      </c>
      <c r="T1013" s="47">
        <f>R1013*S1013</f>
        <v>266871.55</v>
      </c>
      <c r="U1013" s="47">
        <f t="shared" si="331"/>
        <v>298896.136</v>
      </c>
      <c r="V1013" s="48"/>
      <c r="W1013" s="48">
        <v>2015</v>
      </c>
      <c r="X1013" s="48"/>
      <c r="Y1013" s="54" t="s">
        <v>10363</v>
      </c>
      <c r="Z1013" s="80"/>
      <c r="AA1013" s="80"/>
      <c r="AB1013" s="88">
        <f>AA1013*Z1013</f>
        <v>0</v>
      </c>
    </row>
    <row r="1014" spans="1:28" s="7" customFormat="1" ht="75.75" customHeight="1">
      <c r="A1014" s="48" t="s">
        <v>6618</v>
      </c>
      <c r="B1014" s="52" t="s">
        <v>4928</v>
      </c>
      <c r="C1014" s="52" t="s">
        <v>7386</v>
      </c>
      <c r="D1014" s="52" t="s">
        <v>7483</v>
      </c>
      <c r="E1014" s="52" t="s">
        <v>5978</v>
      </c>
      <c r="F1014" s="48" t="s">
        <v>8396</v>
      </c>
      <c r="G1014" s="48" t="s">
        <v>7164</v>
      </c>
      <c r="H1014" s="48">
        <v>0</v>
      </c>
      <c r="I1014" s="52">
        <v>470000000</v>
      </c>
      <c r="J1014" s="52" t="s">
        <v>4923</v>
      </c>
      <c r="K1014" s="48" t="s">
        <v>7133</v>
      </c>
      <c r="L1014" s="52" t="s">
        <v>4935</v>
      </c>
      <c r="M1014" s="52" t="s">
        <v>4927</v>
      </c>
      <c r="N1014" s="52" t="s">
        <v>6129</v>
      </c>
      <c r="O1014" s="48" t="s">
        <v>6136</v>
      </c>
      <c r="P1014" s="52">
        <v>796</v>
      </c>
      <c r="Q1014" s="52" t="s">
        <v>4930</v>
      </c>
      <c r="R1014" s="48">
        <v>192</v>
      </c>
      <c r="S1014" s="48">
        <v>3884</v>
      </c>
      <c r="T1014" s="47">
        <v>0</v>
      </c>
      <c r="U1014" s="47">
        <f t="shared" si="331"/>
        <v>0</v>
      </c>
      <c r="V1014" s="48"/>
      <c r="W1014" s="48">
        <v>2015</v>
      </c>
      <c r="X1014" s="48" t="s">
        <v>8660</v>
      </c>
      <c r="Y1014" s="54" t="s">
        <v>10363</v>
      </c>
      <c r="Z1014" s="80"/>
      <c r="AA1014" s="80"/>
      <c r="AB1014" s="87"/>
    </row>
    <row r="1015" spans="1:28" s="7" customFormat="1" ht="75.75" customHeight="1">
      <c r="A1015" s="48" t="s">
        <v>1234</v>
      </c>
      <c r="B1015" s="52" t="s">
        <v>4928</v>
      </c>
      <c r="C1015" s="52" t="s">
        <v>7386</v>
      </c>
      <c r="D1015" s="52" t="s">
        <v>7483</v>
      </c>
      <c r="E1015" s="52" t="s">
        <v>5978</v>
      </c>
      <c r="F1015" s="48" t="s">
        <v>8396</v>
      </c>
      <c r="G1015" s="48" t="s">
        <v>7164</v>
      </c>
      <c r="H1015" s="48">
        <v>0</v>
      </c>
      <c r="I1015" s="52">
        <v>470000000</v>
      </c>
      <c r="J1015" s="52" t="s">
        <v>4923</v>
      </c>
      <c r="K1015" s="48" t="s">
        <v>7133</v>
      </c>
      <c r="L1015" s="52" t="s">
        <v>4935</v>
      </c>
      <c r="M1015" s="52" t="s">
        <v>4927</v>
      </c>
      <c r="N1015" s="52" t="s">
        <v>6129</v>
      </c>
      <c r="O1015" s="48" t="s">
        <v>6136</v>
      </c>
      <c r="P1015" s="52">
        <v>796</v>
      </c>
      <c r="Q1015" s="52" t="s">
        <v>4930</v>
      </c>
      <c r="R1015" s="48">
        <v>80</v>
      </c>
      <c r="S1015" s="48">
        <v>3884.1</v>
      </c>
      <c r="T1015" s="47">
        <f>R1015*S1015</f>
        <v>310728</v>
      </c>
      <c r="U1015" s="47">
        <f t="shared" si="331"/>
        <v>348015.36000000004</v>
      </c>
      <c r="V1015" s="48"/>
      <c r="W1015" s="48">
        <v>2015</v>
      </c>
      <c r="X1015" s="48"/>
      <c r="Y1015" s="54" t="s">
        <v>10363</v>
      </c>
      <c r="Z1015" s="80"/>
      <c r="AA1015" s="80"/>
      <c r="AB1015" s="88">
        <f>AA1015*Z1015</f>
        <v>0</v>
      </c>
    </row>
    <row r="1016" spans="1:28" s="7" customFormat="1" ht="75.75" customHeight="1">
      <c r="A1016" s="48" t="s">
        <v>1235</v>
      </c>
      <c r="B1016" s="52" t="s">
        <v>4928</v>
      </c>
      <c r="C1016" s="52" t="s">
        <v>8175</v>
      </c>
      <c r="D1016" s="52" t="s">
        <v>1901</v>
      </c>
      <c r="E1016" s="52" t="s">
        <v>7200</v>
      </c>
      <c r="F1016" s="48" t="s">
        <v>8370</v>
      </c>
      <c r="G1016" s="48" t="s">
        <v>7164</v>
      </c>
      <c r="H1016" s="48">
        <v>0</v>
      </c>
      <c r="I1016" s="52">
        <v>470000000</v>
      </c>
      <c r="J1016" s="52" t="s">
        <v>4923</v>
      </c>
      <c r="K1016" s="48" t="s">
        <v>7133</v>
      </c>
      <c r="L1016" s="52" t="s">
        <v>4935</v>
      </c>
      <c r="M1016" s="52" t="s">
        <v>4927</v>
      </c>
      <c r="N1016" s="52" t="s">
        <v>6129</v>
      </c>
      <c r="O1016" s="48" t="s">
        <v>6136</v>
      </c>
      <c r="P1016" s="52">
        <v>796</v>
      </c>
      <c r="Q1016" s="52" t="s">
        <v>4930</v>
      </c>
      <c r="R1016" s="48">
        <v>192</v>
      </c>
      <c r="S1016" s="48">
        <v>1379</v>
      </c>
      <c r="T1016" s="47">
        <v>0</v>
      </c>
      <c r="U1016" s="47">
        <f t="shared" si="331"/>
        <v>0</v>
      </c>
      <c r="V1016" s="48"/>
      <c r="W1016" s="48">
        <v>2015</v>
      </c>
      <c r="X1016" s="48" t="s">
        <v>8660</v>
      </c>
      <c r="Y1016" s="54" t="s">
        <v>10363</v>
      </c>
      <c r="Z1016" s="80"/>
      <c r="AA1016" s="80"/>
      <c r="AB1016" s="87"/>
    </row>
    <row r="1017" spans="1:28" s="7" customFormat="1" ht="75.75" customHeight="1">
      <c r="A1017" s="48" t="s">
        <v>8675</v>
      </c>
      <c r="B1017" s="52" t="s">
        <v>4928</v>
      </c>
      <c r="C1017" s="52" t="s">
        <v>8175</v>
      </c>
      <c r="D1017" s="52" t="s">
        <v>1901</v>
      </c>
      <c r="E1017" s="52" t="s">
        <v>7200</v>
      </c>
      <c r="F1017" s="48" t="s">
        <v>8370</v>
      </c>
      <c r="G1017" s="48" t="s">
        <v>7164</v>
      </c>
      <c r="H1017" s="48">
        <v>0</v>
      </c>
      <c r="I1017" s="52">
        <v>470000000</v>
      </c>
      <c r="J1017" s="52" t="s">
        <v>4923</v>
      </c>
      <c r="K1017" s="48" t="s">
        <v>7133</v>
      </c>
      <c r="L1017" s="52" t="s">
        <v>4935</v>
      </c>
      <c r="M1017" s="52" t="s">
        <v>4927</v>
      </c>
      <c r="N1017" s="52" t="s">
        <v>6129</v>
      </c>
      <c r="O1017" s="48" t="s">
        <v>6136</v>
      </c>
      <c r="P1017" s="52">
        <v>796</v>
      </c>
      <c r="Q1017" s="52" t="s">
        <v>4930</v>
      </c>
      <c r="R1017" s="48">
        <v>80</v>
      </c>
      <c r="S1017" s="48">
        <v>1379.4</v>
      </c>
      <c r="T1017" s="47">
        <f>R1017*S1017</f>
        <v>110352</v>
      </c>
      <c r="U1017" s="47">
        <f t="shared" si="331"/>
        <v>123594.24000000001</v>
      </c>
      <c r="V1017" s="48"/>
      <c r="W1017" s="48">
        <v>2015</v>
      </c>
      <c r="X1017" s="48"/>
      <c r="Y1017" s="54" t="s">
        <v>10363</v>
      </c>
      <c r="Z1017" s="80"/>
      <c r="AA1017" s="80"/>
      <c r="AB1017" s="88">
        <f>AA1017*Z1017</f>
        <v>0</v>
      </c>
    </row>
    <row r="1018" spans="1:28" s="7" customFormat="1" ht="75.75" customHeight="1">
      <c r="A1018" s="48" t="s">
        <v>6619</v>
      </c>
      <c r="B1018" s="52" t="s">
        <v>4928</v>
      </c>
      <c r="C1018" s="52" t="s">
        <v>8176</v>
      </c>
      <c r="D1018" s="52" t="s">
        <v>7527</v>
      </c>
      <c r="E1018" s="52" t="s">
        <v>8177</v>
      </c>
      <c r="F1018" s="48" t="s">
        <v>8397</v>
      </c>
      <c r="G1018" s="48" t="s">
        <v>7164</v>
      </c>
      <c r="H1018" s="48">
        <v>0</v>
      </c>
      <c r="I1018" s="52">
        <v>470000000</v>
      </c>
      <c r="J1018" s="52" t="s">
        <v>4923</v>
      </c>
      <c r="K1018" s="48" t="s">
        <v>7133</v>
      </c>
      <c r="L1018" s="52" t="s">
        <v>4935</v>
      </c>
      <c r="M1018" s="52" t="s">
        <v>4927</v>
      </c>
      <c r="N1018" s="52" t="s">
        <v>6129</v>
      </c>
      <c r="O1018" s="48" t="s">
        <v>6136</v>
      </c>
      <c r="P1018" s="52">
        <v>796</v>
      </c>
      <c r="Q1018" s="52" t="s">
        <v>4930</v>
      </c>
      <c r="R1018" s="48">
        <v>22</v>
      </c>
      <c r="S1018" s="48">
        <v>1434</v>
      </c>
      <c r="T1018" s="47">
        <v>0</v>
      </c>
      <c r="U1018" s="47">
        <f t="shared" si="331"/>
        <v>0</v>
      </c>
      <c r="V1018" s="48"/>
      <c r="W1018" s="48">
        <v>2015</v>
      </c>
      <c r="X1018" s="48" t="s">
        <v>8660</v>
      </c>
      <c r="Y1018" s="54" t="s">
        <v>10363</v>
      </c>
      <c r="Z1018" s="80"/>
      <c r="AA1018" s="80"/>
      <c r="AB1018" s="87"/>
    </row>
    <row r="1019" spans="1:28" s="7" customFormat="1" ht="75.75" customHeight="1">
      <c r="A1019" s="48" t="s">
        <v>1236</v>
      </c>
      <c r="B1019" s="52" t="s">
        <v>4928</v>
      </c>
      <c r="C1019" s="52" t="s">
        <v>8176</v>
      </c>
      <c r="D1019" s="52" t="s">
        <v>7527</v>
      </c>
      <c r="E1019" s="52" t="s">
        <v>8177</v>
      </c>
      <c r="F1019" s="48" t="s">
        <v>8397</v>
      </c>
      <c r="G1019" s="48" t="s">
        <v>7164</v>
      </c>
      <c r="H1019" s="48">
        <v>0</v>
      </c>
      <c r="I1019" s="52">
        <v>470000000</v>
      </c>
      <c r="J1019" s="52" t="s">
        <v>4923</v>
      </c>
      <c r="K1019" s="48" t="s">
        <v>7133</v>
      </c>
      <c r="L1019" s="52" t="s">
        <v>4935</v>
      </c>
      <c r="M1019" s="52" t="s">
        <v>4927</v>
      </c>
      <c r="N1019" s="52" t="s">
        <v>6129</v>
      </c>
      <c r="O1019" s="48" t="s">
        <v>6136</v>
      </c>
      <c r="P1019" s="52">
        <v>796</v>
      </c>
      <c r="Q1019" s="52" t="s">
        <v>4930</v>
      </c>
      <c r="R1019" s="48">
        <v>10</v>
      </c>
      <c r="S1019" s="48">
        <v>1433.85</v>
      </c>
      <c r="T1019" s="47">
        <f>R1019*S1019</f>
        <v>14338.5</v>
      </c>
      <c r="U1019" s="47">
        <f t="shared" si="331"/>
        <v>16059.12</v>
      </c>
      <c r="V1019" s="48"/>
      <c r="W1019" s="48">
        <v>2015</v>
      </c>
      <c r="X1019" s="48"/>
      <c r="Y1019" s="54" t="s">
        <v>10363</v>
      </c>
      <c r="Z1019" s="80"/>
      <c r="AA1019" s="80"/>
      <c r="AB1019" s="88">
        <f>AA1019*Z1019</f>
        <v>0</v>
      </c>
    </row>
    <row r="1020" spans="1:28" s="7" customFormat="1" ht="75.75" customHeight="1">
      <c r="A1020" s="48" t="s">
        <v>6620</v>
      </c>
      <c r="B1020" s="52" t="s">
        <v>4928</v>
      </c>
      <c r="C1020" s="52" t="s">
        <v>9001</v>
      </c>
      <c r="D1020" s="52" t="s">
        <v>9002</v>
      </c>
      <c r="E1020" s="52" t="s">
        <v>9003</v>
      </c>
      <c r="F1020" s="48" t="s">
        <v>9005</v>
      </c>
      <c r="G1020" s="48" t="s">
        <v>7164</v>
      </c>
      <c r="H1020" s="48">
        <v>0</v>
      </c>
      <c r="I1020" s="52">
        <v>470000000</v>
      </c>
      <c r="J1020" s="52" t="s">
        <v>4923</v>
      </c>
      <c r="K1020" s="48" t="s">
        <v>7133</v>
      </c>
      <c r="L1020" s="52" t="s">
        <v>4935</v>
      </c>
      <c r="M1020" s="52" t="s">
        <v>4927</v>
      </c>
      <c r="N1020" s="52" t="s">
        <v>6129</v>
      </c>
      <c r="O1020" s="48" t="s">
        <v>6136</v>
      </c>
      <c r="P1020" s="52" t="s">
        <v>3433</v>
      </c>
      <c r="Q1020" s="52" t="s">
        <v>4930</v>
      </c>
      <c r="R1020" s="48">
        <v>16</v>
      </c>
      <c r="S1020" s="48">
        <v>3878</v>
      </c>
      <c r="T1020" s="47">
        <v>0</v>
      </c>
      <c r="U1020" s="47">
        <f t="shared" si="331"/>
        <v>0</v>
      </c>
      <c r="V1020" s="48"/>
      <c r="W1020" s="48">
        <v>2015</v>
      </c>
      <c r="X1020" s="48" t="s">
        <v>8660</v>
      </c>
      <c r="Y1020" s="54" t="s">
        <v>10363</v>
      </c>
      <c r="Z1020" s="80"/>
      <c r="AA1020" s="80"/>
      <c r="AB1020" s="87"/>
    </row>
    <row r="1021" spans="1:28" s="7" customFormat="1" ht="75.75" customHeight="1">
      <c r="A1021" s="48" t="s">
        <v>1237</v>
      </c>
      <c r="B1021" s="52" t="s">
        <v>4928</v>
      </c>
      <c r="C1021" s="52" t="s">
        <v>9001</v>
      </c>
      <c r="D1021" s="52" t="s">
        <v>9002</v>
      </c>
      <c r="E1021" s="52" t="s">
        <v>9003</v>
      </c>
      <c r="F1021" s="48" t="s">
        <v>9005</v>
      </c>
      <c r="G1021" s="48" t="s">
        <v>7164</v>
      </c>
      <c r="H1021" s="48">
        <v>0</v>
      </c>
      <c r="I1021" s="52">
        <v>470000000</v>
      </c>
      <c r="J1021" s="52" t="s">
        <v>4923</v>
      </c>
      <c r="K1021" s="48" t="s">
        <v>7133</v>
      </c>
      <c r="L1021" s="52" t="s">
        <v>4935</v>
      </c>
      <c r="M1021" s="52" t="s">
        <v>4927</v>
      </c>
      <c r="N1021" s="52" t="s">
        <v>6129</v>
      </c>
      <c r="O1021" s="48" t="s">
        <v>6136</v>
      </c>
      <c r="P1021" s="52" t="s">
        <v>3433</v>
      </c>
      <c r="Q1021" s="52" t="s">
        <v>4930</v>
      </c>
      <c r="R1021" s="48">
        <v>8</v>
      </c>
      <c r="S1021" s="48">
        <v>3878.05</v>
      </c>
      <c r="T1021" s="47">
        <f>R1021*S1021</f>
        <v>31024.400000000001</v>
      </c>
      <c r="U1021" s="47">
        <f t="shared" si="331"/>
        <v>34747.328000000001</v>
      </c>
      <c r="V1021" s="48"/>
      <c r="W1021" s="48">
        <v>2015</v>
      </c>
      <c r="X1021" s="48"/>
      <c r="Y1021" s="54" t="s">
        <v>10363</v>
      </c>
      <c r="Z1021" s="80"/>
      <c r="AA1021" s="80"/>
      <c r="AB1021" s="88">
        <f>AA1021*Z1021</f>
        <v>0</v>
      </c>
    </row>
    <row r="1022" spans="1:28" s="7" customFormat="1" ht="75.75" customHeight="1">
      <c r="A1022" s="48" t="s">
        <v>9000</v>
      </c>
      <c r="B1022" s="52" t="s">
        <v>4928</v>
      </c>
      <c r="C1022" s="52" t="s">
        <v>9001</v>
      </c>
      <c r="D1022" s="52" t="s">
        <v>9002</v>
      </c>
      <c r="E1022" s="52" t="s">
        <v>9003</v>
      </c>
      <c r="F1022" s="48" t="s">
        <v>9004</v>
      </c>
      <c r="G1022" s="48" t="s">
        <v>7164</v>
      </c>
      <c r="H1022" s="48">
        <v>0</v>
      </c>
      <c r="I1022" s="52">
        <v>470000000</v>
      </c>
      <c r="J1022" s="52" t="s">
        <v>4923</v>
      </c>
      <c r="K1022" s="48" t="s">
        <v>7133</v>
      </c>
      <c r="L1022" s="52" t="s">
        <v>4935</v>
      </c>
      <c r="M1022" s="52" t="s">
        <v>4927</v>
      </c>
      <c r="N1022" s="52" t="s">
        <v>6129</v>
      </c>
      <c r="O1022" s="48" t="s">
        <v>6136</v>
      </c>
      <c r="P1022" s="52" t="s">
        <v>3433</v>
      </c>
      <c r="Q1022" s="52" t="s">
        <v>4930</v>
      </c>
      <c r="R1022" s="48">
        <v>16</v>
      </c>
      <c r="S1022" s="48">
        <v>2934</v>
      </c>
      <c r="T1022" s="47">
        <v>0</v>
      </c>
      <c r="U1022" s="47">
        <f t="shared" si="331"/>
        <v>0</v>
      </c>
      <c r="V1022" s="48"/>
      <c r="W1022" s="48">
        <v>2015</v>
      </c>
      <c r="X1022" s="48" t="s">
        <v>8660</v>
      </c>
      <c r="Y1022" s="54" t="s">
        <v>10363</v>
      </c>
      <c r="Z1022" s="80"/>
      <c r="AA1022" s="80"/>
      <c r="AB1022" s="87"/>
    </row>
    <row r="1023" spans="1:28" s="7" customFormat="1" ht="75.75" customHeight="1">
      <c r="A1023" s="48" t="s">
        <v>1238</v>
      </c>
      <c r="B1023" s="52" t="s">
        <v>4928</v>
      </c>
      <c r="C1023" s="52" t="s">
        <v>9001</v>
      </c>
      <c r="D1023" s="52" t="s">
        <v>9002</v>
      </c>
      <c r="E1023" s="52" t="s">
        <v>9003</v>
      </c>
      <c r="F1023" s="48" t="s">
        <v>9004</v>
      </c>
      <c r="G1023" s="48" t="s">
        <v>7164</v>
      </c>
      <c r="H1023" s="48">
        <v>0</v>
      </c>
      <c r="I1023" s="52">
        <v>470000000</v>
      </c>
      <c r="J1023" s="52" t="s">
        <v>4923</v>
      </c>
      <c r="K1023" s="48" t="s">
        <v>7133</v>
      </c>
      <c r="L1023" s="52" t="s">
        <v>4935</v>
      </c>
      <c r="M1023" s="52" t="s">
        <v>4927</v>
      </c>
      <c r="N1023" s="52" t="s">
        <v>6129</v>
      </c>
      <c r="O1023" s="48" t="s">
        <v>6136</v>
      </c>
      <c r="P1023" s="52" t="s">
        <v>3433</v>
      </c>
      <c r="Q1023" s="52" t="s">
        <v>4930</v>
      </c>
      <c r="R1023" s="48">
        <v>8</v>
      </c>
      <c r="S1023" s="48">
        <v>2934.25</v>
      </c>
      <c r="T1023" s="47">
        <f t="shared" ref="T1023:T1024" si="336">R1023*S1023</f>
        <v>23474</v>
      </c>
      <c r="U1023" s="47">
        <f t="shared" si="331"/>
        <v>26290.880000000001</v>
      </c>
      <c r="V1023" s="48"/>
      <c r="W1023" s="48">
        <v>2015</v>
      </c>
      <c r="X1023" s="48"/>
      <c r="Y1023" s="54" t="s">
        <v>10363</v>
      </c>
      <c r="Z1023" s="80"/>
      <c r="AA1023" s="80"/>
      <c r="AB1023" s="88">
        <f t="shared" ref="AB1023:AB1024" si="337">AA1023*Z1023</f>
        <v>0</v>
      </c>
    </row>
    <row r="1024" spans="1:28" s="7" customFormat="1" ht="75.75" customHeight="1">
      <c r="A1024" s="48" t="s">
        <v>9006</v>
      </c>
      <c r="B1024" s="52" t="s">
        <v>4928</v>
      </c>
      <c r="C1024" s="52" t="s">
        <v>9007</v>
      </c>
      <c r="D1024" s="52" t="s">
        <v>9008</v>
      </c>
      <c r="E1024" s="52" t="s">
        <v>7200</v>
      </c>
      <c r="F1024" s="48" t="s">
        <v>9009</v>
      </c>
      <c r="G1024" s="48" t="s">
        <v>7164</v>
      </c>
      <c r="H1024" s="48">
        <v>0</v>
      </c>
      <c r="I1024" s="52">
        <v>470000000</v>
      </c>
      <c r="J1024" s="52" t="s">
        <v>4923</v>
      </c>
      <c r="K1024" s="48" t="s">
        <v>7133</v>
      </c>
      <c r="L1024" s="52" t="s">
        <v>4935</v>
      </c>
      <c r="M1024" s="52" t="s">
        <v>4927</v>
      </c>
      <c r="N1024" s="52" t="s">
        <v>6129</v>
      </c>
      <c r="O1024" s="48" t="s">
        <v>6136</v>
      </c>
      <c r="P1024" s="52" t="s">
        <v>3433</v>
      </c>
      <c r="Q1024" s="52" t="s">
        <v>4930</v>
      </c>
      <c r="R1024" s="48">
        <v>3</v>
      </c>
      <c r="S1024" s="48">
        <v>1059</v>
      </c>
      <c r="T1024" s="47">
        <f t="shared" si="336"/>
        <v>3177</v>
      </c>
      <c r="U1024" s="47">
        <f t="shared" si="331"/>
        <v>3558.2400000000002</v>
      </c>
      <c r="V1024" s="48"/>
      <c r="W1024" s="48">
        <v>2015</v>
      </c>
      <c r="X1024" s="48"/>
      <c r="Y1024" s="54" t="s">
        <v>10363</v>
      </c>
      <c r="Z1024" s="80"/>
      <c r="AA1024" s="80"/>
      <c r="AB1024" s="88">
        <f t="shared" si="337"/>
        <v>0</v>
      </c>
    </row>
    <row r="1025" spans="1:28" s="7" customFormat="1" ht="75.75" customHeight="1">
      <c r="A1025" s="48" t="s">
        <v>9010</v>
      </c>
      <c r="B1025" s="52" t="s">
        <v>4928</v>
      </c>
      <c r="C1025" s="52" t="s">
        <v>7382</v>
      </c>
      <c r="D1025" s="52" t="s">
        <v>7480</v>
      </c>
      <c r="E1025" s="52" t="s">
        <v>5978</v>
      </c>
      <c r="F1025" s="48" t="s">
        <v>9011</v>
      </c>
      <c r="G1025" s="48" t="s">
        <v>7164</v>
      </c>
      <c r="H1025" s="48">
        <v>0</v>
      </c>
      <c r="I1025" s="52">
        <v>470000000</v>
      </c>
      <c r="J1025" s="52" t="s">
        <v>4923</v>
      </c>
      <c r="K1025" s="48" t="s">
        <v>7133</v>
      </c>
      <c r="L1025" s="52" t="s">
        <v>4935</v>
      </c>
      <c r="M1025" s="52" t="s">
        <v>4927</v>
      </c>
      <c r="N1025" s="52" t="s">
        <v>6129</v>
      </c>
      <c r="O1025" s="48" t="s">
        <v>6136</v>
      </c>
      <c r="P1025" s="52" t="s">
        <v>3433</v>
      </c>
      <c r="Q1025" s="52" t="s">
        <v>4930</v>
      </c>
      <c r="R1025" s="48">
        <v>10</v>
      </c>
      <c r="S1025" s="48">
        <v>3866</v>
      </c>
      <c r="T1025" s="47">
        <v>0</v>
      </c>
      <c r="U1025" s="47">
        <f t="shared" si="331"/>
        <v>0</v>
      </c>
      <c r="V1025" s="48"/>
      <c r="W1025" s="48">
        <v>2015</v>
      </c>
      <c r="X1025" s="48" t="s">
        <v>8660</v>
      </c>
      <c r="Y1025" s="54" t="s">
        <v>10363</v>
      </c>
      <c r="Z1025" s="80"/>
      <c r="AA1025" s="80"/>
      <c r="AB1025" s="87"/>
    </row>
    <row r="1026" spans="1:28" s="7" customFormat="1" ht="75.75" customHeight="1">
      <c r="A1026" s="48" t="s">
        <v>1240</v>
      </c>
      <c r="B1026" s="52" t="s">
        <v>4928</v>
      </c>
      <c r="C1026" s="52" t="s">
        <v>7382</v>
      </c>
      <c r="D1026" s="52" t="s">
        <v>7480</v>
      </c>
      <c r="E1026" s="52" t="s">
        <v>5978</v>
      </c>
      <c r="F1026" s="48" t="s">
        <v>9011</v>
      </c>
      <c r="G1026" s="48" t="s">
        <v>7164</v>
      </c>
      <c r="H1026" s="48">
        <v>0</v>
      </c>
      <c r="I1026" s="52">
        <v>470000000</v>
      </c>
      <c r="J1026" s="52" t="s">
        <v>4923</v>
      </c>
      <c r="K1026" s="48" t="s">
        <v>7133</v>
      </c>
      <c r="L1026" s="52" t="s">
        <v>4935</v>
      </c>
      <c r="M1026" s="52" t="s">
        <v>4927</v>
      </c>
      <c r="N1026" s="52" t="s">
        <v>6129</v>
      </c>
      <c r="O1026" s="48" t="s">
        <v>6136</v>
      </c>
      <c r="P1026" s="52" t="s">
        <v>3433</v>
      </c>
      <c r="Q1026" s="52" t="s">
        <v>4930</v>
      </c>
      <c r="R1026" s="48">
        <v>3</v>
      </c>
      <c r="S1026" s="48">
        <v>3865.95</v>
      </c>
      <c r="T1026" s="47">
        <f>R1026*S1026</f>
        <v>11597.849999999999</v>
      </c>
      <c r="U1026" s="47">
        <f t="shared" si="331"/>
        <v>12989.591999999999</v>
      </c>
      <c r="V1026" s="48"/>
      <c r="W1026" s="48">
        <v>2015</v>
      </c>
      <c r="X1026" s="48"/>
      <c r="Y1026" s="54" t="s">
        <v>10363</v>
      </c>
      <c r="Z1026" s="80"/>
      <c r="AA1026" s="80"/>
      <c r="AB1026" s="88">
        <f>AA1026*Z1026</f>
        <v>0</v>
      </c>
    </row>
    <row r="1027" spans="1:28" s="7" customFormat="1" ht="75.75" customHeight="1">
      <c r="A1027" s="48" t="s">
        <v>9012</v>
      </c>
      <c r="B1027" s="52" t="s">
        <v>4928</v>
      </c>
      <c r="C1027" s="52" t="s">
        <v>8178</v>
      </c>
      <c r="D1027" s="52" t="s">
        <v>8179</v>
      </c>
      <c r="E1027" s="52" t="s">
        <v>8180</v>
      </c>
      <c r="F1027" s="48" t="s">
        <v>8398</v>
      </c>
      <c r="G1027" s="48" t="s">
        <v>7164</v>
      </c>
      <c r="H1027" s="48">
        <v>0</v>
      </c>
      <c r="I1027" s="52">
        <v>470000000</v>
      </c>
      <c r="J1027" s="52" t="s">
        <v>4923</v>
      </c>
      <c r="K1027" s="48" t="s">
        <v>7133</v>
      </c>
      <c r="L1027" s="52" t="s">
        <v>4935</v>
      </c>
      <c r="M1027" s="52" t="s">
        <v>4927</v>
      </c>
      <c r="N1027" s="52" t="s">
        <v>6129</v>
      </c>
      <c r="O1027" s="48" t="s">
        <v>6136</v>
      </c>
      <c r="P1027" s="52" t="s">
        <v>3433</v>
      </c>
      <c r="Q1027" s="52" t="s">
        <v>4930</v>
      </c>
      <c r="R1027" s="48">
        <v>12</v>
      </c>
      <c r="S1027" s="48">
        <v>92123</v>
      </c>
      <c r="T1027" s="47">
        <v>0</v>
      </c>
      <c r="U1027" s="47">
        <f t="shared" si="331"/>
        <v>0</v>
      </c>
      <c r="V1027" s="48"/>
      <c r="W1027" s="48">
        <v>2015</v>
      </c>
      <c r="X1027" s="48" t="s">
        <v>8660</v>
      </c>
      <c r="Y1027" s="54" t="s">
        <v>10363</v>
      </c>
      <c r="Z1027" s="80"/>
      <c r="AA1027" s="80"/>
      <c r="AB1027" s="87"/>
    </row>
    <row r="1028" spans="1:28" s="7" customFormat="1" ht="75.75" customHeight="1">
      <c r="A1028" s="48" t="s">
        <v>8676</v>
      </c>
      <c r="B1028" s="52" t="s">
        <v>4928</v>
      </c>
      <c r="C1028" s="52" t="s">
        <v>8178</v>
      </c>
      <c r="D1028" s="52" t="s">
        <v>8179</v>
      </c>
      <c r="E1028" s="52" t="s">
        <v>8180</v>
      </c>
      <c r="F1028" s="48" t="s">
        <v>8398</v>
      </c>
      <c r="G1028" s="48" t="s">
        <v>7164</v>
      </c>
      <c r="H1028" s="48">
        <v>0</v>
      </c>
      <c r="I1028" s="52">
        <v>470000000</v>
      </c>
      <c r="J1028" s="52" t="s">
        <v>4923</v>
      </c>
      <c r="K1028" s="48" t="s">
        <v>7133</v>
      </c>
      <c r="L1028" s="52" t="s">
        <v>4935</v>
      </c>
      <c r="M1028" s="52" t="s">
        <v>4927</v>
      </c>
      <c r="N1028" s="52" t="s">
        <v>6129</v>
      </c>
      <c r="O1028" s="48" t="s">
        <v>6136</v>
      </c>
      <c r="P1028" s="52">
        <v>796</v>
      </c>
      <c r="Q1028" s="52" t="s">
        <v>4930</v>
      </c>
      <c r="R1028" s="48">
        <v>10</v>
      </c>
      <c r="S1028" s="48">
        <v>92123.35</v>
      </c>
      <c r="T1028" s="47">
        <f>R1028*S1028</f>
        <v>921233.5</v>
      </c>
      <c r="U1028" s="47">
        <f t="shared" si="331"/>
        <v>1031781.5200000001</v>
      </c>
      <c r="V1028" s="48"/>
      <c r="W1028" s="48">
        <v>2015</v>
      </c>
      <c r="X1028" s="48"/>
      <c r="Y1028" s="54" t="s">
        <v>10363</v>
      </c>
      <c r="Z1028" s="80"/>
      <c r="AA1028" s="80"/>
      <c r="AB1028" s="88">
        <f>AA1028*Z1028</f>
        <v>0</v>
      </c>
    </row>
    <row r="1029" spans="1:28" s="7" customFormat="1" ht="75.75" customHeight="1">
      <c r="A1029" s="48" t="s">
        <v>6621</v>
      </c>
      <c r="B1029" s="52" t="s">
        <v>4928</v>
      </c>
      <c r="C1029" s="52" t="s">
        <v>8181</v>
      </c>
      <c r="D1029" s="52" t="s">
        <v>8182</v>
      </c>
      <c r="E1029" s="52" t="s">
        <v>8183</v>
      </c>
      <c r="F1029" s="48" t="s">
        <v>8399</v>
      </c>
      <c r="G1029" s="48" t="s">
        <v>7164</v>
      </c>
      <c r="H1029" s="48">
        <v>0</v>
      </c>
      <c r="I1029" s="52">
        <v>470000000</v>
      </c>
      <c r="J1029" s="52" t="s">
        <v>4923</v>
      </c>
      <c r="K1029" s="48" t="s">
        <v>7133</v>
      </c>
      <c r="L1029" s="52" t="s">
        <v>4935</v>
      </c>
      <c r="M1029" s="52" t="s">
        <v>4927</v>
      </c>
      <c r="N1029" s="52" t="s">
        <v>6129</v>
      </c>
      <c r="O1029" s="48" t="s">
        <v>6136</v>
      </c>
      <c r="P1029" s="52">
        <v>796</v>
      </c>
      <c r="Q1029" s="52" t="s">
        <v>4930</v>
      </c>
      <c r="R1029" s="48">
        <v>12</v>
      </c>
      <c r="S1029" s="48">
        <v>4719</v>
      </c>
      <c r="T1029" s="47">
        <v>0</v>
      </c>
      <c r="U1029" s="47">
        <f t="shared" si="331"/>
        <v>0</v>
      </c>
      <c r="V1029" s="48"/>
      <c r="W1029" s="48">
        <v>2015</v>
      </c>
      <c r="X1029" s="48" t="s">
        <v>8661</v>
      </c>
      <c r="Y1029" s="54" t="s">
        <v>10363</v>
      </c>
      <c r="Z1029" s="80"/>
      <c r="AA1029" s="80"/>
      <c r="AB1029" s="87"/>
    </row>
    <row r="1030" spans="1:28" s="7" customFormat="1" ht="75.75" customHeight="1">
      <c r="A1030" s="48" t="s">
        <v>8677</v>
      </c>
      <c r="B1030" s="52" t="s">
        <v>4928</v>
      </c>
      <c r="C1030" s="52" t="s">
        <v>8181</v>
      </c>
      <c r="D1030" s="52" t="s">
        <v>8182</v>
      </c>
      <c r="E1030" s="52" t="s">
        <v>8183</v>
      </c>
      <c r="F1030" s="48" t="s">
        <v>8399</v>
      </c>
      <c r="G1030" s="48" t="s">
        <v>7164</v>
      </c>
      <c r="H1030" s="48">
        <v>0</v>
      </c>
      <c r="I1030" s="52">
        <v>470000000</v>
      </c>
      <c r="J1030" s="52" t="s">
        <v>4923</v>
      </c>
      <c r="K1030" s="48" t="s">
        <v>7133</v>
      </c>
      <c r="L1030" s="52" t="s">
        <v>4935</v>
      </c>
      <c r="M1030" s="52" t="s">
        <v>4927</v>
      </c>
      <c r="N1030" s="52" t="s">
        <v>6129</v>
      </c>
      <c r="O1030" s="48" t="s">
        <v>6136</v>
      </c>
      <c r="P1030" s="52">
        <v>796</v>
      </c>
      <c r="Q1030" s="52" t="s">
        <v>4930</v>
      </c>
      <c r="R1030" s="48">
        <v>10</v>
      </c>
      <c r="S1030" s="48">
        <v>4719</v>
      </c>
      <c r="T1030" s="47">
        <f>R1030*S1030</f>
        <v>47190</v>
      </c>
      <c r="U1030" s="47">
        <f t="shared" si="331"/>
        <v>52852.800000000003</v>
      </c>
      <c r="V1030" s="48"/>
      <c r="W1030" s="48">
        <v>2015</v>
      </c>
      <c r="X1030" s="48"/>
      <c r="Y1030" s="54" t="s">
        <v>10363</v>
      </c>
      <c r="Z1030" s="80"/>
      <c r="AA1030" s="80"/>
      <c r="AB1030" s="88">
        <f>AA1030*Z1030</f>
        <v>0</v>
      </c>
    </row>
    <row r="1031" spans="1:28" s="7" customFormat="1" ht="75.75" customHeight="1">
      <c r="A1031" s="48" t="s">
        <v>6622</v>
      </c>
      <c r="B1031" s="52" t="s">
        <v>4928</v>
      </c>
      <c r="C1031" s="52" t="s">
        <v>8178</v>
      </c>
      <c r="D1031" s="52" t="s">
        <v>8179</v>
      </c>
      <c r="E1031" s="52" t="s">
        <v>8180</v>
      </c>
      <c r="F1031" s="48" t="s">
        <v>8400</v>
      </c>
      <c r="G1031" s="48" t="s">
        <v>7164</v>
      </c>
      <c r="H1031" s="48">
        <v>0</v>
      </c>
      <c r="I1031" s="52">
        <v>470000000</v>
      </c>
      <c r="J1031" s="52" t="s">
        <v>4923</v>
      </c>
      <c r="K1031" s="48" t="s">
        <v>7133</v>
      </c>
      <c r="L1031" s="52" t="s">
        <v>4935</v>
      </c>
      <c r="M1031" s="52" t="s">
        <v>4927</v>
      </c>
      <c r="N1031" s="52" t="s">
        <v>6129</v>
      </c>
      <c r="O1031" s="48" t="s">
        <v>6136</v>
      </c>
      <c r="P1031" s="52">
        <v>796</v>
      </c>
      <c r="Q1031" s="52" t="s">
        <v>4930</v>
      </c>
      <c r="R1031" s="48">
        <v>12</v>
      </c>
      <c r="S1031" s="48">
        <v>10721</v>
      </c>
      <c r="T1031" s="47">
        <v>0</v>
      </c>
      <c r="U1031" s="47">
        <f t="shared" si="331"/>
        <v>0</v>
      </c>
      <c r="V1031" s="48"/>
      <c r="W1031" s="48">
        <v>2015</v>
      </c>
      <c r="X1031" s="48" t="s">
        <v>8660</v>
      </c>
      <c r="Y1031" s="54" t="s">
        <v>10363</v>
      </c>
      <c r="Z1031" s="80"/>
      <c r="AA1031" s="80"/>
      <c r="AB1031" s="87"/>
    </row>
    <row r="1032" spans="1:28" s="7" customFormat="1" ht="75.75" customHeight="1">
      <c r="A1032" s="48" t="s">
        <v>8678</v>
      </c>
      <c r="B1032" s="52" t="s">
        <v>4928</v>
      </c>
      <c r="C1032" s="52" t="s">
        <v>8178</v>
      </c>
      <c r="D1032" s="52" t="s">
        <v>8179</v>
      </c>
      <c r="E1032" s="52" t="s">
        <v>8180</v>
      </c>
      <c r="F1032" s="48" t="s">
        <v>8400</v>
      </c>
      <c r="G1032" s="48" t="s">
        <v>7164</v>
      </c>
      <c r="H1032" s="48">
        <v>0</v>
      </c>
      <c r="I1032" s="52">
        <v>470000000</v>
      </c>
      <c r="J1032" s="52" t="s">
        <v>4923</v>
      </c>
      <c r="K1032" s="48" t="s">
        <v>7133</v>
      </c>
      <c r="L1032" s="52" t="s">
        <v>4935</v>
      </c>
      <c r="M1032" s="52" t="s">
        <v>4927</v>
      </c>
      <c r="N1032" s="52" t="s">
        <v>6129</v>
      </c>
      <c r="O1032" s="48" t="s">
        <v>6136</v>
      </c>
      <c r="P1032" s="52">
        <v>796</v>
      </c>
      <c r="Q1032" s="52" t="s">
        <v>4930</v>
      </c>
      <c r="R1032" s="48">
        <v>10</v>
      </c>
      <c r="S1032" s="48">
        <v>10720.6</v>
      </c>
      <c r="T1032" s="47">
        <f>R1032*S1032</f>
        <v>107206</v>
      </c>
      <c r="U1032" s="47">
        <f t="shared" si="331"/>
        <v>120070.72000000002</v>
      </c>
      <c r="V1032" s="48"/>
      <c r="W1032" s="48">
        <v>2015</v>
      </c>
      <c r="X1032" s="48"/>
      <c r="Y1032" s="54" t="s">
        <v>10363</v>
      </c>
      <c r="Z1032" s="80"/>
      <c r="AA1032" s="80"/>
      <c r="AB1032" s="88">
        <f>AA1032*Z1032</f>
        <v>0</v>
      </c>
    </row>
    <row r="1033" spans="1:28" s="7" customFormat="1" ht="75.75" customHeight="1">
      <c r="A1033" s="48" t="s">
        <v>6623</v>
      </c>
      <c r="B1033" s="52" t="s">
        <v>4928</v>
      </c>
      <c r="C1033" s="52" t="s">
        <v>8178</v>
      </c>
      <c r="D1033" s="52" t="s">
        <v>8179</v>
      </c>
      <c r="E1033" s="52" t="s">
        <v>8180</v>
      </c>
      <c r="F1033" s="48" t="s">
        <v>8401</v>
      </c>
      <c r="G1033" s="48" t="s">
        <v>7164</v>
      </c>
      <c r="H1033" s="48">
        <v>0</v>
      </c>
      <c r="I1033" s="52">
        <v>470000000</v>
      </c>
      <c r="J1033" s="52" t="s">
        <v>4923</v>
      </c>
      <c r="K1033" s="48" t="s">
        <v>7133</v>
      </c>
      <c r="L1033" s="52" t="s">
        <v>4935</v>
      </c>
      <c r="M1033" s="52" t="s">
        <v>4927</v>
      </c>
      <c r="N1033" s="52" t="s">
        <v>6129</v>
      </c>
      <c r="O1033" s="48" t="s">
        <v>6136</v>
      </c>
      <c r="P1033" s="52">
        <v>796</v>
      </c>
      <c r="Q1033" s="52" t="s">
        <v>4930</v>
      </c>
      <c r="R1033" s="48">
        <v>12</v>
      </c>
      <c r="S1033" s="48">
        <v>5245</v>
      </c>
      <c r="T1033" s="47">
        <v>0</v>
      </c>
      <c r="U1033" s="47">
        <f t="shared" si="331"/>
        <v>0</v>
      </c>
      <c r="V1033" s="48"/>
      <c r="W1033" s="48">
        <v>2015</v>
      </c>
      <c r="X1033" s="48" t="s">
        <v>8660</v>
      </c>
      <c r="Y1033" s="54" t="s">
        <v>10363</v>
      </c>
      <c r="Z1033" s="80"/>
      <c r="AA1033" s="80"/>
      <c r="AB1033" s="87"/>
    </row>
    <row r="1034" spans="1:28" s="7" customFormat="1" ht="75.75" customHeight="1">
      <c r="A1034" s="48" t="s">
        <v>8679</v>
      </c>
      <c r="B1034" s="52" t="s">
        <v>4928</v>
      </c>
      <c r="C1034" s="52" t="s">
        <v>8178</v>
      </c>
      <c r="D1034" s="52" t="s">
        <v>8179</v>
      </c>
      <c r="E1034" s="52" t="s">
        <v>8180</v>
      </c>
      <c r="F1034" s="48" t="s">
        <v>8401</v>
      </c>
      <c r="G1034" s="48" t="s">
        <v>7164</v>
      </c>
      <c r="H1034" s="48">
        <v>0</v>
      </c>
      <c r="I1034" s="52">
        <v>470000000</v>
      </c>
      <c r="J1034" s="52" t="s">
        <v>4923</v>
      </c>
      <c r="K1034" s="48" t="s">
        <v>7133</v>
      </c>
      <c r="L1034" s="52" t="s">
        <v>4935</v>
      </c>
      <c r="M1034" s="52" t="s">
        <v>4927</v>
      </c>
      <c r="N1034" s="52" t="s">
        <v>6129</v>
      </c>
      <c r="O1034" s="48" t="s">
        <v>6136</v>
      </c>
      <c r="P1034" s="52">
        <v>796</v>
      </c>
      <c r="Q1034" s="52" t="s">
        <v>4930</v>
      </c>
      <c r="R1034" s="48">
        <v>10</v>
      </c>
      <c r="S1034" s="48">
        <v>5245.35</v>
      </c>
      <c r="T1034" s="47">
        <f>R1034*S1034</f>
        <v>52453.5</v>
      </c>
      <c r="U1034" s="47">
        <f t="shared" ref="U1034:U1103" si="338">T1034*1.12</f>
        <v>58747.920000000006</v>
      </c>
      <c r="V1034" s="48"/>
      <c r="W1034" s="48">
        <v>2015</v>
      </c>
      <c r="X1034" s="48"/>
      <c r="Y1034" s="54" t="s">
        <v>10363</v>
      </c>
      <c r="Z1034" s="80"/>
      <c r="AA1034" s="80"/>
      <c r="AB1034" s="88">
        <f>AA1034*Z1034</f>
        <v>0</v>
      </c>
    </row>
    <row r="1035" spans="1:28" s="7" customFormat="1" ht="75.75" customHeight="1">
      <c r="A1035" s="48" t="s">
        <v>6624</v>
      </c>
      <c r="B1035" s="52" t="s">
        <v>4928</v>
      </c>
      <c r="C1035" s="52" t="s">
        <v>8184</v>
      </c>
      <c r="D1035" s="52" t="s">
        <v>8185</v>
      </c>
      <c r="E1035" s="52" t="s">
        <v>8186</v>
      </c>
      <c r="F1035" s="48" t="s">
        <v>8402</v>
      </c>
      <c r="G1035" s="48" t="s">
        <v>7164</v>
      </c>
      <c r="H1035" s="48">
        <v>0</v>
      </c>
      <c r="I1035" s="52">
        <v>470000000</v>
      </c>
      <c r="J1035" s="52" t="s">
        <v>4923</v>
      </c>
      <c r="K1035" s="48" t="s">
        <v>7133</v>
      </c>
      <c r="L1035" s="52" t="s">
        <v>4935</v>
      </c>
      <c r="M1035" s="52" t="s">
        <v>4927</v>
      </c>
      <c r="N1035" s="52" t="s">
        <v>6129</v>
      </c>
      <c r="O1035" s="48" t="s">
        <v>6136</v>
      </c>
      <c r="P1035" s="52">
        <v>796</v>
      </c>
      <c r="Q1035" s="52" t="s">
        <v>4930</v>
      </c>
      <c r="R1035" s="48">
        <v>12</v>
      </c>
      <c r="S1035" s="48">
        <v>5385</v>
      </c>
      <c r="T1035" s="47">
        <v>0</v>
      </c>
      <c r="U1035" s="47">
        <f t="shared" si="338"/>
        <v>0</v>
      </c>
      <c r="V1035" s="48"/>
      <c r="W1035" s="48">
        <v>2015</v>
      </c>
      <c r="X1035" s="48" t="s">
        <v>8660</v>
      </c>
      <c r="Y1035" s="54" t="s">
        <v>10363</v>
      </c>
      <c r="Z1035" s="80"/>
      <c r="AA1035" s="80"/>
      <c r="AB1035" s="87"/>
    </row>
    <row r="1036" spans="1:28" s="7" customFormat="1" ht="75.75" customHeight="1">
      <c r="A1036" s="48" t="s">
        <v>1242</v>
      </c>
      <c r="B1036" s="52" t="s">
        <v>4928</v>
      </c>
      <c r="C1036" s="52" t="s">
        <v>8184</v>
      </c>
      <c r="D1036" s="52" t="s">
        <v>8185</v>
      </c>
      <c r="E1036" s="52" t="s">
        <v>8186</v>
      </c>
      <c r="F1036" s="48" t="s">
        <v>8402</v>
      </c>
      <c r="G1036" s="48" t="s">
        <v>7164</v>
      </c>
      <c r="H1036" s="48">
        <v>0</v>
      </c>
      <c r="I1036" s="52">
        <v>470000000</v>
      </c>
      <c r="J1036" s="52" t="s">
        <v>4923</v>
      </c>
      <c r="K1036" s="48" t="s">
        <v>7133</v>
      </c>
      <c r="L1036" s="52" t="s">
        <v>4935</v>
      </c>
      <c r="M1036" s="52" t="s">
        <v>4927</v>
      </c>
      <c r="N1036" s="52" t="s">
        <v>6129</v>
      </c>
      <c r="O1036" s="48" t="s">
        <v>6136</v>
      </c>
      <c r="P1036" s="52">
        <v>796</v>
      </c>
      <c r="Q1036" s="52" t="s">
        <v>4930</v>
      </c>
      <c r="R1036" s="48">
        <v>10</v>
      </c>
      <c r="S1036" s="48">
        <v>5384.5</v>
      </c>
      <c r="T1036" s="47">
        <f>R1036*S1036</f>
        <v>53845</v>
      </c>
      <c r="U1036" s="47">
        <f t="shared" si="338"/>
        <v>60306.400000000009</v>
      </c>
      <c r="V1036" s="48"/>
      <c r="W1036" s="48">
        <v>2015</v>
      </c>
      <c r="X1036" s="48"/>
      <c r="Y1036" s="54" t="s">
        <v>10363</v>
      </c>
      <c r="Z1036" s="80"/>
      <c r="AA1036" s="80"/>
      <c r="AB1036" s="88">
        <f>AA1036*Z1036</f>
        <v>0</v>
      </c>
    </row>
    <row r="1037" spans="1:28" s="7" customFormat="1" ht="75.75" customHeight="1">
      <c r="A1037" s="48" t="s">
        <v>6625</v>
      </c>
      <c r="B1037" s="52" t="s">
        <v>4928</v>
      </c>
      <c r="C1037" s="52" t="s">
        <v>8187</v>
      </c>
      <c r="D1037" s="52" t="s">
        <v>8188</v>
      </c>
      <c r="E1037" s="52" t="s">
        <v>8189</v>
      </c>
      <c r="F1037" s="48" t="s">
        <v>8403</v>
      </c>
      <c r="G1037" s="48" t="s">
        <v>7164</v>
      </c>
      <c r="H1037" s="48">
        <v>0</v>
      </c>
      <c r="I1037" s="52">
        <v>470000000</v>
      </c>
      <c r="J1037" s="52" t="s">
        <v>4923</v>
      </c>
      <c r="K1037" s="48" t="s">
        <v>7133</v>
      </c>
      <c r="L1037" s="52" t="s">
        <v>4935</v>
      </c>
      <c r="M1037" s="52" t="s">
        <v>4927</v>
      </c>
      <c r="N1037" s="52" t="s">
        <v>6129</v>
      </c>
      <c r="O1037" s="48" t="s">
        <v>6136</v>
      </c>
      <c r="P1037" s="52">
        <v>796</v>
      </c>
      <c r="Q1037" s="52" t="s">
        <v>4930</v>
      </c>
      <c r="R1037" s="48">
        <v>12</v>
      </c>
      <c r="S1037" s="48">
        <v>3215</v>
      </c>
      <c r="T1037" s="47">
        <v>0</v>
      </c>
      <c r="U1037" s="47">
        <f t="shared" si="338"/>
        <v>0</v>
      </c>
      <c r="V1037" s="48"/>
      <c r="W1037" s="48">
        <v>2015</v>
      </c>
      <c r="X1037" s="48" t="s">
        <v>8660</v>
      </c>
      <c r="Y1037" s="54" t="s">
        <v>10363</v>
      </c>
      <c r="Z1037" s="80"/>
      <c r="AA1037" s="80"/>
      <c r="AB1037" s="87"/>
    </row>
    <row r="1038" spans="1:28" s="7" customFormat="1" ht="75.75" customHeight="1">
      <c r="A1038" s="48" t="s">
        <v>1243</v>
      </c>
      <c r="B1038" s="52" t="s">
        <v>4928</v>
      </c>
      <c r="C1038" s="52" t="s">
        <v>8187</v>
      </c>
      <c r="D1038" s="52" t="s">
        <v>8188</v>
      </c>
      <c r="E1038" s="52" t="s">
        <v>8189</v>
      </c>
      <c r="F1038" s="48" t="s">
        <v>8403</v>
      </c>
      <c r="G1038" s="48" t="s">
        <v>7164</v>
      </c>
      <c r="H1038" s="48">
        <v>0</v>
      </c>
      <c r="I1038" s="52">
        <v>470000000</v>
      </c>
      <c r="J1038" s="52" t="s">
        <v>4923</v>
      </c>
      <c r="K1038" s="48" t="s">
        <v>7133</v>
      </c>
      <c r="L1038" s="52" t="s">
        <v>4935</v>
      </c>
      <c r="M1038" s="52" t="s">
        <v>4927</v>
      </c>
      <c r="N1038" s="52" t="s">
        <v>6129</v>
      </c>
      <c r="O1038" s="48" t="s">
        <v>6136</v>
      </c>
      <c r="P1038" s="52">
        <v>796</v>
      </c>
      <c r="Q1038" s="52" t="s">
        <v>4930</v>
      </c>
      <c r="R1038" s="48">
        <v>10</v>
      </c>
      <c r="S1038" s="48">
        <v>3214.8</v>
      </c>
      <c r="T1038" s="47">
        <f>R1038*S1038</f>
        <v>32148</v>
      </c>
      <c r="U1038" s="47">
        <f t="shared" si="338"/>
        <v>36005.760000000002</v>
      </c>
      <c r="V1038" s="48"/>
      <c r="W1038" s="48">
        <v>2015</v>
      </c>
      <c r="X1038" s="48"/>
      <c r="Y1038" s="54" t="s">
        <v>10363</v>
      </c>
      <c r="Z1038" s="80"/>
      <c r="AA1038" s="80"/>
      <c r="AB1038" s="88">
        <f>AA1038*Z1038</f>
        <v>0</v>
      </c>
    </row>
    <row r="1039" spans="1:28" s="7" customFormat="1" ht="75.75" customHeight="1">
      <c r="A1039" s="48" t="s">
        <v>6626</v>
      </c>
      <c r="B1039" s="52" t="s">
        <v>4928</v>
      </c>
      <c r="C1039" s="52" t="s">
        <v>8187</v>
      </c>
      <c r="D1039" s="52" t="s">
        <v>8188</v>
      </c>
      <c r="E1039" s="52" t="s">
        <v>8189</v>
      </c>
      <c r="F1039" s="48" t="s">
        <v>8404</v>
      </c>
      <c r="G1039" s="48" t="s">
        <v>7164</v>
      </c>
      <c r="H1039" s="48">
        <v>0</v>
      </c>
      <c r="I1039" s="52">
        <v>470000000</v>
      </c>
      <c r="J1039" s="52" t="s">
        <v>4923</v>
      </c>
      <c r="K1039" s="48" t="s">
        <v>7133</v>
      </c>
      <c r="L1039" s="52" t="s">
        <v>4935</v>
      </c>
      <c r="M1039" s="52" t="s">
        <v>4927</v>
      </c>
      <c r="N1039" s="52" t="s">
        <v>6129</v>
      </c>
      <c r="O1039" s="48" t="s">
        <v>6136</v>
      </c>
      <c r="P1039" s="52">
        <v>796</v>
      </c>
      <c r="Q1039" s="52" t="s">
        <v>4930</v>
      </c>
      <c r="R1039" s="48">
        <v>12</v>
      </c>
      <c r="S1039" s="48">
        <v>3739</v>
      </c>
      <c r="T1039" s="47">
        <v>0</v>
      </c>
      <c r="U1039" s="47">
        <f t="shared" si="338"/>
        <v>0</v>
      </c>
      <c r="V1039" s="48"/>
      <c r="W1039" s="48">
        <v>2015</v>
      </c>
      <c r="X1039" s="48" t="s">
        <v>8660</v>
      </c>
      <c r="Y1039" s="54" t="s">
        <v>10363</v>
      </c>
      <c r="Z1039" s="80"/>
      <c r="AA1039" s="80"/>
      <c r="AB1039" s="87"/>
    </row>
    <row r="1040" spans="1:28" s="7" customFormat="1" ht="75.75" customHeight="1">
      <c r="A1040" s="48" t="s">
        <v>8680</v>
      </c>
      <c r="B1040" s="52" t="s">
        <v>4928</v>
      </c>
      <c r="C1040" s="52" t="s">
        <v>8187</v>
      </c>
      <c r="D1040" s="52" t="s">
        <v>8188</v>
      </c>
      <c r="E1040" s="52" t="s">
        <v>8189</v>
      </c>
      <c r="F1040" s="48" t="s">
        <v>8404</v>
      </c>
      <c r="G1040" s="48" t="s">
        <v>7164</v>
      </c>
      <c r="H1040" s="48">
        <v>0</v>
      </c>
      <c r="I1040" s="52">
        <v>470000000</v>
      </c>
      <c r="J1040" s="52" t="s">
        <v>4923</v>
      </c>
      <c r="K1040" s="48" t="s">
        <v>7133</v>
      </c>
      <c r="L1040" s="52" t="s">
        <v>4935</v>
      </c>
      <c r="M1040" s="52" t="s">
        <v>4927</v>
      </c>
      <c r="N1040" s="52" t="s">
        <v>6129</v>
      </c>
      <c r="O1040" s="48" t="s">
        <v>6136</v>
      </c>
      <c r="P1040" s="52">
        <v>796</v>
      </c>
      <c r="Q1040" s="52" t="s">
        <v>4930</v>
      </c>
      <c r="R1040" s="48">
        <v>10</v>
      </c>
      <c r="S1040" s="48">
        <v>3738.9</v>
      </c>
      <c r="T1040" s="47">
        <f>R1040*S1040</f>
        <v>37389</v>
      </c>
      <c r="U1040" s="47">
        <f t="shared" si="338"/>
        <v>41875.680000000008</v>
      </c>
      <c r="V1040" s="48"/>
      <c r="W1040" s="48">
        <v>2015</v>
      </c>
      <c r="X1040" s="48"/>
      <c r="Y1040" s="54" t="s">
        <v>10363</v>
      </c>
      <c r="Z1040" s="80"/>
      <c r="AA1040" s="80"/>
      <c r="AB1040" s="88">
        <f>AA1040*Z1040</f>
        <v>0</v>
      </c>
    </row>
    <row r="1041" spans="1:28" s="7" customFormat="1" ht="75.75" customHeight="1">
      <c r="A1041" s="48" t="s">
        <v>6627</v>
      </c>
      <c r="B1041" s="52" t="s">
        <v>4928</v>
      </c>
      <c r="C1041" s="52" t="s">
        <v>8178</v>
      </c>
      <c r="D1041" s="52" t="s">
        <v>8179</v>
      </c>
      <c r="E1041" s="52" t="s">
        <v>8180</v>
      </c>
      <c r="F1041" s="48" t="s">
        <v>8405</v>
      </c>
      <c r="G1041" s="48" t="s">
        <v>7164</v>
      </c>
      <c r="H1041" s="48">
        <v>0</v>
      </c>
      <c r="I1041" s="52">
        <v>470000000</v>
      </c>
      <c r="J1041" s="52" t="s">
        <v>4923</v>
      </c>
      <c r="K1041" s="48" t="s">
        <v>7133</v>
      </c>
      <c r="L1041" s="52" t="s">
        <v>4935</v>
      </c>
      <c r="M1041" s="52" t="s">
        <v>4927</v>
      </c>
      <c r="N1041" s="52" t="s">
        <v>6129</v>
      </c>
      <c r="O1041" s="48" t="s">
        <v>6136</v>
      </c>
      <c r="P1041" s="52">
        <v>796</v>
      </c>
      <c r="Q1041" s="52" t="s">
        <v>4930</v>
      </c>
      <c r="R1041" s="48">
        <v>12</v>
      </c>
      <c r="S1041" s="48">
        <v>8357</v>
      </c>
      <c r="T1041" s="47">
        <v>0</v>
      </c>
      <c r="U1041" s="47">
        <f t="shared" si="338"/>
        <v>0</v>
      </c>
      <c r="V1041" s="48"/>
      <c r="W1041" s="48">
        <v>2015</v>
      </c>
      <c r="X1041" s="48" t="s">
        <v>8660</v>
      </c>
      <c r="Y1041" s="54" t="s">
        <v>10363</v>
      </c>
      <c r="Z1041" s="80"/>
      <c r="AA1041" s="80"/>
      <c r="AB1041" s="87"/>
    </row>
    <row r="1042" spans="1:28" s="7" customFormat="1" ht="75.75" customHeight="1">
      <c r="A1042" s="48" t="s">
        <v>8681</v>
      </c>
      <c r="B1042" s="52" t="s">
        <v>4928</v>
      </c>
      <c r="C1042" s="52" t="s">
        <v>8178</v>
      </c>
      <c r="D1042" s="52" t="s">
        <v>8179</v>
      </c>
      <c r="E1042" s="52" t="s">
        <v>8180</v>
      </c>
      <c r="F1042" s="48" t="s">
        <v>8405</v>
      </c>
      <c r="G1042" s="48" t="s">
        <v>7164</v>
      </c>
      <c r="H1042" s="48">
        <v>0</v>
      </c>
      <c r="I1042" s="52">
        <v>470000000</v>
      </c>
      <c r="J1042" s="52" t="s">
        <v>4923</v>
      </c>
      <c r="K1042" s="48" t="s">
        <v>7133</v>
      </c>
      <c r="L1042" s="52" t="s">
        <v>4935</v>
      </c>
      <c r="M1042" s="52" t="s">
        <v>4927</v>
      </c>
      <c r="N1042" s="52" t="s">
        <v>6129</v>
      </c>
      <c r="O1042" s="48" t="s">
        <v>6136</v>
      </c>
      <c r="P1042" s="52">
        <v>796</v>
      </c>
      <c r="Q1042" s="52" t="s">
        <v>4930</v>
      </c>
      <c r="R1042" s="48">
        <v>10</v>
      </c>
      <c r="S1042" s="48">
        <v>8356.8799999999992</v>
      </c>
      <c r="T1042" s="47">
        <f>R1042*S1042</f>
        <v>83568.799999999988</v>
      </c>
      <c r="U1042" s="47">
        <f t="shared" si="338"/>
        <v>93597.055999999997</v>
      </c>
      <c r="V1042" s="48"/>
      <c r="W1042" s="48">
        <v>2015</v>
      </c>
      <c r="X1042" s="48"/>
      <c r="Y1042" s="54" t="s">
        <v>10363</v>
      </c>
      <c r="Z1042" s="80"/>
      <c r="AA1042" s="80"/>
      <c r="AB1042" s="88">
        <f>AA1042*Z1042</f>
        <v>0</v>
      </c>
    </row>
    <row r="1043" spans="1:28" s="7" customFormat="1" ht="75.75" customHeight="1">
      <c r="A1043" s="48" t="s">
        <v>6628</v>
      </c>
      <c r="B1043" s="52" t="s">
        <v>4928</v>
      </c>
      <c r="C1043" s="52" t="s">
        <v>7536</v>
      </c>
      <c r="D1043" s="52" t="s">
        <v>7534</v>
      </c>
      <c r="E1043" s="52" t="s">
        <v>7535</v>
      </c>
      <c r="F1043" s="48" t="s">
        <v>7798</v>
      </c>
      <c r="G1043" s="48" t="s">
        <v>7164</v>
      </c>
      <c r="H1043" s="48">
        <v>0</v>
      </c>
      <c r="I1043" s="52">
        <v>470000000</v>
      </c>
      <c r="J1043" s="52" t="s">
        <v>4923</v>
      </c>
      <c r="K1043" s="48" t="s">
        <v>7133</v>
      </c>
      <c r="L1043" s="52" t="s">
        <v>4935</v>
      </c>
      <c r="M1043" s="52" t="s">
        <v>4927</v>
      </c>
      <c r="N1043" s="52" t="s">
        <v>4929</v>
      </c>
      <c r="O1043" s="48" t="s">
        <v>6136</v>
      </c>
      <c r="P1043" s="52">
        <v>796</v>
      </c>
      <c r="Q1043" s="52" t="s">
        <v>4930</v>
      </c>
      <c r="R1043" s="48">
        <v>3</v>
      </c>
      <c r="S1043" s="48">
        <v>11075</v>
      </c>
      <c r="T1043" s="47">
        <v>0</v>
      </c>
      <c r="U1043" s="47">
        <f t="shared" si="338"/>
        <v>0</v>
      </c>
      <c r="V1043" s="48"/>
      <c r="W1043" s="48">
        <v>2015</v>
      </c>
      <c r="X1043" s="48" t="s">
        <v>8662</v>
      </c>
      <c r="Y1043" s="54"/>
      <c r="Z1043" s="80"/>
      <c r="AA1043" s="80"/>
      <c r="AB1043" s="87"/>
    </row>
    <row r="1044" spans="1:28" s="7" customFormat="1" ht="75.75" customHeight="1">
      <c r="A1044" s="48" t="s">
        <v>9048</v>
      </c>
      <c r="B1044" s="52" t="s">
        <v>4928</v>
      </c>
      <c r="C1044" s="52" t="s">
        <v>7536</v>
      </c>
      <c r="D1044" s="52" t="s">
        <v>7534</v>
      </c>
      <c r="E1044" s="52" t="s">
        <v>7535</v>
      </c>
      <c r="F1044" s="48" t="s">
        <v>7798</v>
      </c>
      <c r="G1044" s="48" t="s">
        <v>7164</v>
      </c>
      <c r="H1044" s="48">
        <v>0</v>
      </c>
      <c r="I1044" s="52">
        <v>470000000</v>
      </c>
      <c r="J1044" s="52" t="s">
        <v>4923</v>
      </c>
      <c r="K1044" s="48" t="s">
        <v>7133</v>
      </c>
      <c r="L1044" s="52" t="s">
        <v>4935</v>
      </c>
      <c r="M1044" s="52" t="s">
        <v>4927</v>
      </c>
      <c r="N1044" s="52" t="s">
        <v>4929</v>
      </c>
      <c r="O1044" s="48" t="s">
        <v>6136</v>
      </c>
      <c r="P1044" s="52">
        <v>796</v>
      </c>
      <c r="Q1044" s="52" t="s">
        <v>4930</v>
      </c>
      <c r="R1044" s="48">
        <v>3</v>
      </c>
      <c r="S1044" s="48">
        <v>8860</v>
      </c>
      <c r="T1044" s="47">
        <v>0</v>
      </c>
      <c r="U1044" s="47">
        <f t="shared" si="338"/>
        <v>0</v>
      </c>
      <c r="V1044" s="48"/>
      <c r="W1044" s="48">
        <v>2015</v>
      </c>
      <c r="X1044" s="48">
        <v>14</v>
      </c>
      <c r="Y1044" s="54">
        <v>3</v>
      </c>
      <c r="Z1044" s="80"/>
      <c r="AA1044" s="80"/>
      <c r="AB1044" s="87"/>
    </row>
    <row r="1045" spans="1:28" s="20" customFormat="1" ht="75.75" customHeight="1">
      <c r="A1045" s="48" t="s">
        <v>1244</v>
      </c>
      <c r="B1045" s="52" t="s">
        <v>4928</v>
      </c>
      <c r="C1045" s="52" t="s">
        <v>7536</v>
      </c>
      <c r="D1045" s="52" t="s">
        <v>7534</v>
      </c>
      <c r="E1045" s="52" t="s">
        <v>7535</v>
      </c>
      <c r="F1045" s="48" t="s">
        <v>7798</v>
      </c>
      <c r="G1045" s="48" t="s">
        <v>7164</v>
      </c>
      <c r="H1045" s="48">
        <v>0</v>
      </c>
      <c r="I1045" s="52">
        <v>470000000</v>
      </c>
      <c r="J1045" s="52" t="s">
        <v>4923</v>
      </c>
      <c r="K1045" s="48" t="s">
        <v>7133</v>
      </c>
      <c r="L1045" s="52" t="s">
        <v>4935</v>
      </c>
      <c r="M1045" s="52" t="s">
        <v>4927</v>
      </c>
      <c r="N1045" s="52" t="s">
        <v>6130</v>
      </c>
      <c r="O1045" s="48" t="s">
        <v>6136</v>
      </c>
      <c r="P1045" s="52">
        <v>796</v>
      </c>
      <c r="Q1045" s="52" t="s">
        <v>4930</v>
      </c>
      <c r="R1045" s="48">
        <v>3</v>
      </c>
      <c r="S1045" s="48">
        <v>8860</v>
      </c>
      <c r="T1045" s="47">
        <f>R1045*S1045</f>
        <v>26580</v>
      </c>
      <c r="U1045" s="47">
        <f t="shared" ref="U1045" si="339">T1045*1.12</f>
        <v>29769.600000000002</v>
      </c>
      <c r="V1045" s="48"/>
      <c r="W1045" s="48">
        <v>2015</v>
      </c>
      <c r="X1045" s="48"/>
      <c r="Y1045" s="54"/>
      <c r="Z1045" s="88"/>
      <c r="AA1045" s="88"/>
      <c r="AB1045" s="88">
        <f>AA1045*Z1045</f>
        <v>0</v>
      </c>
    </row>
    <row r="1046" spans="1:28" s="7" customFormat="1" ht="75.75" customHeight="1">
      <c r="A1046" s="48" t="s">
        <v>1245</v>
      </c>
      <c r="B1046" s="52" t="s">
        <v>4928</v>
      </c>
      <c r="C1046" s="52" t="s">
        <v>8161</v>
      </c>
      <c r="D1046" s="52" t="s">
        <v>8162</v>
      </c>
      <c r="E1046" s="52" t="s">
        <v>8163</v>
      </c>
      <c r="F1046" s="48" t="s">
        <v>8406</v>
      </c>
      <c r="G1046" s="48" t="s">
        <v>7164</v>
      </c>
      <c r="H1046" s="48">
        <v>0</v>
      </c>
      <c r="I1046" s="52">
        <v>470000000</v>
      </c>
      <c r="J1046" s="52" t="s">
        <v>4923</v>
      </c>
      <c r="K1046" s="48" t="s">
        <v>7133</v>
      </c>
      <c r="L1046" s="52" t="s">
        <v>4935</v>
      </c>
      <c r="M1046" s="52" t="s">
        <v>4927</v>
      </c>
      <c r="N1046" s="52" t="s">
        <v>6129</v>
      </c>
      <c r="O1046" s="48" t="s">
        <v>6136</v>
      </c>
      <c r="P1046" s="52">
        <v>796</v>
      </c>
      <c r="Q1046" s="52" t="s">
        <v>4930</v>
      </c>
      <c r="R1046" s="48">
        <v>14</v>
      </c>
      <c r="S1046" s="48">
        <v>29330</v>
      </c>
      <c r="T1046" s="47">
        <v>0</v>
      </c>
      <c r="U1046" s="47">
        <f t="shared" si="338"/>
        <v>0</v>
      </c>
      <c r="V1046" s="48"/>
      <c r="W1046" s="48">
        <v>2015</v>
      </c>
      <c r="X1046" s="48" t="s">
        <v>8660</v>
      </c>
      <c r="Y1046" s="54" t="s">
        <v>10363</v>
      </c>
      <c r="Z1046" s="80"/>
      <c r="AA1046" s="80"/>
      <c r="AB1046" s="87"/>
    </row>
    <row r="1047" spans="1:28" s="7" customFormat="1" ht="75.75" customHeight="1">
      <c r="A1047" s="48" t="s">
        <v>8682</v>
      </c>
      <c r="B1047" s="52" t="s">
        <v>4928</v>
      </c>
      <c r="C1047" s="52" t="s">
        <v>8161</v>
      </c>
      <c r="D1047" s="52" t="s">
        <v>8162</v>
      </c>
      <c r="E1047" s="52" t="s">
        <v>8163</v>
      </c>
      <c r="F1047" s="48" t="s">
        <v>8406</v>
      </c>
      <c r="G1047" s="48" t="s">
        <v>7164</v>
      </c>
      <c r="H1047" s="48">
        <v>0</v>
      </c>
      <c r="I1047" s="52">
        <v>470000000</v>
      </c>
      <c r="J1047" s="52" t="s">
        <v>4923</v>
      </c>
      <c r="K1047" s="48" t="s">
        <v>7133</v>
      </c>
      <c r="L1047" s="52" t="s">
        <v>4935</v>
      </c>
      <c r="M1047" s="52" t="s">
        <v>4927</v>
      </c>
      <c r="N1047" s="52" t="s">
        <v>6129</v>
      </c>
      <c r="O1047" s="48" t="s">
        <v>6136</v>
      </c>
      <c r="P1047" s="52">
        <v>796</v>
      </c>
      <c r="Q1047" s="52" t="s">
        <v>4930</v>
      </c>
      <c r="R1047" s="48">
        <v>5</v>
      </c>
      <c r="S1047" s="48">
        <v>29330.400000000001</v>
      </c>
      <c r="T1047" s="47">
        <f>R1047*S1047</f>
        <v>146652</v>
      </c>
      <c r="U1047" s="47">
        <f t="shared" si="338"/>
        <v>164250.24000000002</v>
      </c>
      <c r="V1047" s="48"/>
      <c r="W1047" s="48">
        <v>2015</v>
      </c>
      <c r="X1047" s="48"/>
      <c r="Y1047" s="54" t="s">
        <v>10363</v>
      </c>
      <c r="Z1047" s="80"/>
      <c r="AA1047" s="80"/>
      <c r="AB1047" s="88">
        <f>AA1047*Z1047</f>
        <v>0</v>
      </c>
    </row>
    <row r="1048" spans="1:28" s="7" customFormat="1" ht="75.75" customHeight="1">
      <c r="A1048" s="48" t="s">
        <v>6629</v>
      </c>
      <c r="B1048" s="52" t="s">
        <v>4928</v>
      </c>
      <c r="C1048" s="52" t="s">
        <v>8161</v>
      </c>
      <c r="D1048" s="52" t="s">
        <v>8162</v>
      </c>
      <c r="E1048" s="52" t="s">
        <v>8163</v>
      </c>
      <c r="F1048" s="48" t="s">
        <v>8407</v>
      </c>
      <c r="G1048" s="48" t="s">
        <v>7164</v>
      </c>
      <c r="H1048" s="48">
        <v>0</v>
      </c>
      <c r="I1048" s="52">
        <v>470000000</v>
      </c>
      <c r="J1048" s="52" t="s">
        <v>4923</v>
      </c>
      <c r="K1048" s="48" t="s">
        <v>7133</v>
      </c>
      <c r="L1048" s="52" t="s">
        <v>4935</v>
      </c>
      <c r="M1048" s="52" t="s">
        <v>4927</v>
      </c>
      <c r="N1048" s="52" t="s">
        <v>6129</v>
      </c>
      <c r="O1048" s="48" t="s">
        <v>6136</v>
      </c>
      <c r="P1048" s="52">
        <v>796</v>
      </c>
      <c r="Q1048" s="52" t="s">
        <v>4930</v>
      </c>
      <c r="R1048" s="48">
        <v>14</v>
      </c>
      <c r="S1048" s="48">
        <v>43633</v>
      </c>
      <c r="T1048" s="47">
        <v>0</v>
      </c>
      <c r="U1048" s="47">
        <f t="shared" si="338"/>
        <v>0</v>
      </c>
      <c r="V1048" s="48"/>
      <c r="W1048" s="48">
        <v>2015</v>
      </c>
      <c r="X1048" s="48" t="s">
        <v>8660</v>
      </c>
      <c r="Y1048" s="54" t="s">
        <v>10363</v>
      </c>
      <c r="Z1048" s="80"/>
      <c r="AA1048" s="80"/>
      <c r="AB1048" s="87"/>
    </row>
    <row r="1049" spans="1:28" s="7" customFormat="1" ht="75.75" customHeight="1">
      <c r="A1049" s="48" t="s">
        <v>8683</v>
      </c>
      <c r="B1049" s="52" t="s">
        <v>4928</v>
      </c>
      <c r="C1049" s="52" t="s">
        <v>8161</v>
      </c>
      <c r="D1049" s="52" t="s">
        <v>8162</v>
      </c>
      <c r="E1049" s="52" t="s">
        <v>8163</v>
      </c>
      <c r="F1049" s="48" t="s">
        <v>8407</v>
      </c>
      <c r="G1049" s="48" t="s">
        <v>7164</v>
      </c>
      <c r="H1049" s="48">
        <v>0</v>
      </c>
      <c r="I1049" s="52">
        <v>470000000</v>
      </c>
      <c r="J1049" s="52" t="s">
        <v>4923</v>
      </c>
      <c r="K1049" s="48" t="s">
        <v>7133</v>
      </c>
      <c r="L1049" s="52" t="s">
        <v>4935</v>
      </c>
      <c r="M1049" s="52" t="s">
        <v>4927</v>
      </c>
      <c r="N1049" s="52" t="s">
        <v>6129</v>
      </c>
      <c r="O1049" s="48" t="s">
        <v>6136</v>
      </c>
      <c r="P1049" s="52">
        <v>796</v>
      </c>
      <c r="Q1049" s="52" t="s">
        <v>4930</v>
      </c>
      <c r="R1049" s="48">
        <v>5</v>
      </c>
      <c r="S1049" s="48">
        <v>43632.6</v>
      </c>
      <c r="T1049" s="47">
        <f>R1049*S1049</f>
        <v>218163</v>
      </c>
      <c r="U1049" s="47">
        <f t="shared" si="338"/>
        <v>244342.56000000003</v>
      </c>
      <c r="V1049" s="48"/>
      <c r="W1049" s="48">
        <v>2015</v>
      </c>
      <c r="X1049" s="48"/>
      <c r="Y1049" s="54" t="s">
        <v>10363</v>
      </c>
      <c r="Z1049" s="80"/>
      <c r="AA1049" s="80"/>
      <c r="AB1049" s="88">
        <f>AA1049*Z1049</f>
        <v>0</v>
      </c>
    </row>
    <row r="1050" spans="1:28" s="7" customFormat="1" ht="75.75" customHeight="1">
      <c r="A1050" s="48" t="s">
        <v>6630</v>
      </c>
      <c r="B1050" s="52" t="s">
        <v>4928</v>
      </c>
      <c r="C1050" s="52" t="s">
        <v>7345</v>
      </c>
      <c r="D1050" s="52" t="s">
        <v>7167</v>
      </c>
      <c r="E1050" s="52" t="s">
        <v>7434</v>
      </c>
      <c r="F1050" s="48" t="s">
        <v>8408</v>
      </c>
      <c r="G1050" s="48" t="s">
        <v>7164</v>
      </c>
      <c r="H1050" s="48">
        <v>0</v>
      </c>
      <c r="I1050" s="52">
        <v>470000000</v>
      </c>
      <c r="J1050" s="52" t="s">
        <v>4923</v>
      </c>
      <c r="K1050" s="48" t="s">
        <v>7133</v>
      </c>
      <c r="L1050" s="52" t="s">
        <v>4935</v>
      </c>
      <c r="M1050" s="52" t="s">
        <v>4927</v>
      </c>
      <c r="N1050" s="52" t="s">
        <v>6129</v>
      </c>
      <c r="O1050" s="48" t="s">
        <v>6136</v>
      </c>
      <c r="P1050" s="52">
        <v>796</v>
      </c>
      <c r="Q1050" s="52" t="s">
        <v>4930</v>
      </c>
      <c r="R1050" s="48">
        <v>24</v>
      </c>
      <c r="S1050" s="48">
        <v>12322</v>
      </c>
      <c r="T1050" s="47">
        <v>0</v>
      </c>
      <c r="U1050" s="47">
        <f t="shared" si="338"/>
        <v>0</v>
      </c>
      <c r="V1050" s="48"/>
      <c r="W1050" s="48">
        <v>2015</v>
      </c>
      <c r="X1050" s="48" t="s">
        <v>8660</v>
      </c>
      <c r="Y1050" s="54" t="s">
        <v>10363</v>
      </c>
      <c r="Z1050" s="80"/>
      <c r="AA1050" s="80"/>
      <c r="AB1050" s="87"/>
    </row>
    <row r="1051" spans="1:28" s="7" customFormat="1" ht="75.75" customHeight="1">
      <c r="A1051" s="48" t="s">
        <v>1247</v>
      </c>
      <c r="B1051" s="52" t="s">
        <v>4928</v>
      </c>
      <c r="C1051" s="52" t="s">
        <v>7345</v>
      </c>
      <c r="D1051" s="52" t="s">
        <v>7167</v>
      </c>
      <c r="E1051" s="52" t="s">
        <v>7434</v>
      </c>
      <c r="F1051" s="48" t="s">
        <v>8408</v>
      </c>
      <c r="G1051" s="48" t="s">
        <v>7164</v>
      </c>
      <c r="H1051" s="48">
        <v>0</v>
      </c>
      <c r="I1051" s="52">
        <v>470000000</v>
      </c>
      <c r="J1051" s="52" t="s">
        <v>4923</v>
      </c>
      <c r="K1051" s="48" t="s">
        <v>7133</v>
      </c>
      <c r="L1051" s="52" t="s">
        <v>4935</v>
      </c>
      <c r="M1051" s="52" t="s">
        <v>4927</v>
      </c>
      <c r="N1051" s="52" t="s">
        <v>6129</v>
      </c>
      <c r="O1051" s="48" t="s">
        <v>6136</v>
      </c>
      <c r="P1051" s="52">
        <v>796</v>
      </c>
      <c r="Q1051" s="52" t="s">
        <v>4930</v>
      </c>
      <c r="R1051" s="48">
        <v>10</v>
      </c>
      <c r="S1051" s="48">
        <v>12321.6</v>
      </c>
      <c r="T1051" s="47">
        <f>R1051*S1051</f>
        <v>123216</v>
      </c>
      <c r="U1051" s="47">
        <f t="shared" si="338"/>
        <v>138001.92000000001</v>
      </c>
      <c r="V1051" s="48"/>
      <c r="W1051" s="48">
        <v>2015</v>
      </c>
      <c r="X1051" s="48"/>
      <c r="Y1051" s="54" t="s">
        <v>10363</v>
      </c>
      <c r="Z1051" s="80"/>
      <c r="AA1051" s="80"/>
      <c r="AB1051" s="88">
        <f>AA1051*Z1051</f>
        <v>0</v>
      </c>
    </row>
    <row r="1052" spans="1:28" s="7" customFormat="1" ht="75.75" customHeight="1">
      <c r="A1052" s="48" t="s">
        <v>6631</v>
      </c>
      <c r="B1052" s="52" t="s">
        <v>4928</v>
      </c>
      <c r="C1052" s="52" t="s">
        <v>7191</v>
      </c>
      <c r="D1052" s="52" t="s">
        <v>7192</v>
      </c>
      <c r="E1052" s="52" t="s">
        <v>5978</v>
      </c>
      <c r="F1052" s="48" t="s">
        <v>8409</v>
      </c>
      <c r="G1052" s="48" t="s">
        <v>7164</v>
      </c>
      <c r="H1052" s="48">
        <v>0</v>
      </c>
      <c r="I1052" s="52">
        <v>470000000</v>
      </c>
      <c r="J1052" s="52" t="s">
        <v>4923</v>
      </c>
      <c r="K1052" s="48" t="s">
        <v>7133</v>
      </c>
      <c r="L1052" s="52" t="s">
        <v>4935</v>
      </c>
      <c r="M1052" s="52" t="s">
        <v>4927</v>
      </c>
      <c r="N1052" s="52" t="s">
        <v>6129</v>
      </c>
      <c r="O1052" s="48" t="s">
        <v>6136</v>
      </c>
      <c r="P1052" s="52">
        <v>796</v>
      </c>
      <c r="Q1052" s="52" t="s">
        <v>4930</v>
      </c>
      <c r="R1052" s="48">
        <v>4</v>
      </c>
      <c r="S1052" s="48">
        <v>64072</v>
      </c>
      <c r="T1052" s="47">
        <v>0</v>
      </c>
      <c r="U1052" s="47">
        <f t="shared" si="338"/>
        <v>0</v>
      </c>
      <c r="V1052" s="48"/>
      <c r="W1052" s="48">
        <v>2015</v>
      </c>
      <c r="X1052" s="48" t="s">
        <v>8660</v>
      </c>
      <c r="Y1052" s="54" t="s">
        <v>10363</v>
      </c>
      <c r="Z1052" s="80"/>
      <c r="AA1052" s="80"/>
      <c r="AB1052" s="87"/>
    </row>
    <row r="1053" spans="1:28" s="7" customFormat="1" ht="75.75" customHeight="1">
      <c r="A1053" s="48" t="s">
        <v>1248</v>
      </c>
      <c r="B1053" s="52" t="s">
        <v>4928</v>
      </c>
      <c r="C1053" s="52" t="s">
        <v>7191</v>
      </c>
      <c r="D1053" s="52" t="s">
        <v>7192</v>
      </c>
      <c r="E1053" s="52" t="s">
        <v>5978</v>
      </c>
      <c r="F1053" s="48" t="s">
        <v>8409</v>
      </c>
      <c r="G1053" s="48" t="s">
        <v>7164</v>
      </c>
      <c r="H1053" s="48">
        <v>0</v>
      </c>
      <c r="I1053" s="52">
        <v>470000000</v>
      </c>
      <c r="J1053" s="52" t="s">
        <v>4923</v>
      </c>
      <c r="K1053" s="48" t="s">
        <v>7133</v>
      </c>
      <c r="L1053" s="52" t="s">
        <v>4935</v>
      </c>
      <c r="M1053" s="52" t="s">
        <v>4927</v>
      </c>
      <c r="N1053" s="52" t="s">
        <v>6129</v>
      </c>
      <c r="O1053" s="48" t="s">
        <v>6136</v>
      </c>
      <c r="P1053" s="52">
        <v>796</v>
      </c>
      <c r="Q1053" s="52" t="s">
        <v>4930</v>
      </c>
      <c r="R1053" s="48">
        <v>2</v>
      </c>
      <c r="S1053" s="48">
        <v>64071.6</v>
      </c>
      <c r="T1053" s="47">
        <f>R1053*S1053</f>
        <v>128143.2</v>
      </c>
      <c r="U1053" s="47">
        <f t="shared" si="338"/>
        <v>143520.38400000002</v>
      </c>
      <c r="V1053" s="48"/>
      <c r="W1053" s="48">
        <v>2015</v>
      </c>
      <c r="X1053" s="48"/>
      <c r="Y1053" s="54" t="s">
        <v>10363</v>
      </c>
      <c r="Z1053" s="80"/>
      <c r="AA1053" s="80"/>
      <c r="AB1053" s="88">
        <f>AA1053*Z1053</f>
        <v>0</v>
      </c>
    </row>
    <row r="1054" spans="1:28" s="7" customFormat="1" ht="75.75" customHeight="1">
      <c r="A1054" s="48" t="s">
        <v>6632</v>
      </c>
      <c r="B1054" s="52" t="s">
        <v>4928</v>
      </c>
      <c r="C1054" s="52" t="s">
        <v>7191</v>
      </c>
      <c r="D1054" s="52" t="s">
        <v>7192</v>
      </c>
      <c r="E1054" s="52" t="s">
        <v>5978</v>
      </c>
      <c r="F1054" s="48" t="s">
        <v>8410</v>
      </c>
      <c r="G1054" s="48" t="s">
        <v>7164</v>
      </c>
      <c r="H1054" s="48">
        <v>0</v>
      </c>
      <c r="I1054" s="52">
        <v>470000000</v>
      </c>
      <c r="J1054" s="52" t="s">
        <v>4923</v>
      </c>
      <c r="K1054" s="48" t="s">
        <v>7133</v>
      </c>
      <c r="L1054" s="52" t="s">
        <v>4935</v>
      </c>
      <c r="M1054" s="52" t="s">
        <v>4927</v>
      </c>
      <c r="N1054" s="52" t="s">
        <v>6129</v>
      </c>
      <c r="O1054" s="48" t="s">
        <v>6136</v>
      </c>
      <c r="P1054" s="52">
        <v>796</v>
      </c>
      <c r="Q1054" s="52" t="s">
        <v>4930</v>
      </c>
      <c r="R1054" s="48">
        <v>4</v>
      </c>
      <c r="S1054" s="48">
        <v>52272</v>
      </c>
      <c r="T1054" s="47">
        <v>0</v>
      </c>
      <c r="U1054" s="47">
        <f t="shared" si="338"/>
        <v>0</v>
      </c>
      <c r="V1054" s="48"/>
      <c r="W1054" s="48">
        <v>2015</v>
      </c>
      <c r="X1054" s="48" t="s">
        <v>8661</v>
      </c>
      <c r="Y1054" s="54" t="s">
        <v>10363</v>
      </c>
      <c r="Z1054" s="80"/>
      <c r="AA1054" s="80"/>
      <c r="AB1054" s="87"/>
    </row>
    <row r="1055" spans="1:28" s="7" customFormat="1" ht="75.75" customHeight="1">
      <c r="A1055" s="48" t="s">
        <v>8684</v>
      </c>
      <c r="B1055" s="52" t="s">
        <v>4928</v>
      </c>
      <c r="C1055" s="52" t="s">
        <v>7191</v>
      </c>
      <c r="D1055" s="52" t="s">
        <v>7192</v>
      </c>
      <c r="E1055" s="52" t="s">
        <v>5978</v>
      </c>
      <c r="F1055" s="48" t="s">
        <v>8410</v>
      </c>
      <c r="G1055" s="48" t="s">
        <v>7164</v>
      </c>
      <c r="H1055" s="48">
        <v>0</v>
      </c>
      <c r="I1055" s="52">
        <v>470000000</v>
      </c>
      <c r="J1055" s="52" t="s">
        <v>4923</v>
      </c>
      <c r="K1055" s="48" t="s">
        <v>7133</v>
      </c>
      <c r="L1055" s="52" t="s">
        <v>4935</v>
      </c>
      <c r="M1055" s="52" t="s">
        <v>4927</v>
      </c>
      <c r="N1055" s="52" t="s">
        <v>6129</v>
      </c>
      <c r="O1055" s="48" t="s">
        <v>6136</v>
      </c>
      <c r="P1055" s="52">
        <v>796</v>
      </c>
      <c r="Q1055" s="52" t="s">
        <v>4930</v>
      </c>
      <c r="R1055" s="48">
        <v>2</v>
      </c>
      <c r="S1055" s="48">
        <v>52272</v>
      </c>
      <c r="T1055" s="47">
        <f>R1055*S1055</f>
        <v>104544</v>
      </c>
      <c r="U1055" s="47">
        <f t="shared" si="338"/>
        <v>117089.28000000001</v>
      </c>
      <c r="V1055" s="48"/>
      <c r="W1055" s="48">
        <v>2015</v>
      </c>
      <c r="X1055" s="48"/>
      <c r="Y1055" s="54" t="s">
        <v>10363</v>
      </c>
      <c r="Z1055" s="80"/>
      <c r="AA1055" s="80"/>
      <c r="AB1055" s="88">
        <f>AA1055*Z1055</f>
        <v>0</v>
      </c>
    </row>
    <row r="1056" spans="1:28" s="7" customFormat="1" ht="75.75" customHeight="1">
      <c r="A1056" s="48" t="s">
        <v>6633</v>
      </c>
      <c r="B1056" s="52" t="s">
        <v>4928</v>
      </c>
      <c r="C1056" s="52" t="s">
        <v>7379</v>
      </c>
      <c r="D1056" s="52" t="s">
        <v>7492</v>
      </c>
      <c r="E1056" s="52" t="s">
        <v>7493</v>
      </c>
      <c r="F1056" s="48" t="s">
        <v>8411</v>
      </c>
      <c r="G1056" s="48" t="s">
        <v>7164</v>
      </c>
      <c r="H1056" s="48">
        <v>0</v>
      </c>
      <c r="I1056" s="52">
        <v>470000000</v>
      </c>
      <c r="J1056" s="52" t="s">
        <v>4923</v>
      </c>
      <c r="K1056" s="48" t="s">
        <v>7133</v>
      </c>
      <c r="L1056" s="52" t="s">
        <v>4935</v>
      </c>
      <c r="M1056" s="52" t="s">
        <v>4927</v>
      </c>
      <c r="N1056" s="52" t="s">
        <v>6129</v>
      </c>
      <c r="O1056" s="48" t="s">
        <v>6136</v>
      </c>
      <c r="P1056" s="52">
        <v>796</v>
      </c>
      <c r="Q1056" s="52" t="s">
        <v>4930</v>
      </c>
      <c r="R1056" s="48">
        <v>4</v>
      </c>
      <c r="S1056" s="48">
        <v>42358</v>
      </c>
      <c r="T1056" s="47">
        <v>0</v>
      </c>
      <c r="U1056" s="47">
        <f t="shared" si="338"/>
        <v>0</v>
      </c>
      <c r="V1056" s="48"/>
      <c r="W1056" s="48">
        <v>2015</v>
      </c>
      <c r="X1056" s="48" t="s">
        <v>8660</v>
      </c>
      <c r="Y1056" s="54" t="s">
        <v>10363</v>
      </c>
      <c r="Z1056" s="80"/>
      <c r="AA1056" s="80"/>
      <c r="AB1056" s="87"/>
    </row>
    <row r="1057" spans="1:28" s="7" customFormat="1" ht="75.75" customHeight="1">
      <c r="A1057" s="48" t="s">
        <v>8685</v>
      </c>
      <c r="B1057" s="52" t="s">
        <v>4928</v>
      </c>
      <c r="C1057" s="52" t="s">
        <v>7379</v>
      </c>
      <c r="D1057" s="52" t="s">
        <v>7492</v>
      </c>
      <c r="E1057" s="52" t="s">
        <v>7493</v>
      </c>
      <c r="F1057" s="48" t="s">
        <v>8411</v>
      </c>
      <c r="G1057" s="48" t="s">
        <v>7164</v>
      </c>
      <c r="H1057" s="48">
        <v>0</v>
      </c>
      <c r="I1057" s="52">
        <v>470000000</v>
      </c>
      <c r="J1057" s="52" t="s">
        <v>4923</v>
      </c>
      <c r="K1057" s="48" t="s">
        <v>7133</v>
      </c>
      <c r="L1057" s="52" t="s">
        <v>4935</v>
      </c>
      <c r="M1057" s="52" t="s">
        <v>4927</v>
      </c>
      <c r="N1057" s="52" t="s">
        <v>6129</v>
      </c>
      <c r="O1057" s="48" t="s">
        <v>6136</v>
      </c>
      <c r="P1057" s="52">
        <v>796</v>
      </c>
      <c r="Q1057" s="52" t="s">
        <v>4930</v>
      </c>
      <c r="R1057" s="48">
        <v>3</v>
      </c>
      <c r="S1057" s="48">
        <v>42327.6</v>
      </c>
      <c r="T1057" s="47">
        <f>R1057*S1057</f>
        <v>126982.79999999999</v>
      </c>
      <c r="U1057" s="47">
        <f t="shared" si="338"/>
        <v>142220.736</v>
      </c>
      <c r="V1057" s="48"/>
      <c r="W1057" s="48">
        <v>2015</v>
      </c>
      <c r="X1057" s="48"/>
      <c r="Y1057" s="54" t="s">
        <v>10363</v>
      </c>
      <c r="Z1057" s="80"/>
      <c r="AA1057" s="80"/>
      <c r="AB1057" s="88">
        <f>AA1057*Z1057</f>
        <v>0</v>
      </c>
    </row>
    <row r="1058" spans="1:28" s="7" customFormat="1" ht="75.75" customHeight="1">
      <c r="A1058" s="48" t="s">
        <v>6634</v>
      </c>
      <c r="B1058" s="52" t="s">
        <v>4928</v>
      </c>
      <c r="C1058" s="52" t="s">
        <v>8164</v>
      </c>
      <c r="D1058" s="52" t="s">
        <v>7436</v>
      </c>
      <c r="E1058" s="52" t="s">
        <v>8165</v>
      </c>
      <c r="F1058" s="48" t="s">
        <v>8412</v>
      </c>
      <c r="G1058" s="48" t="s">
        <v>7164</v>
      </c>
      <c r="H1058" s="48">
        <v>0</v>
      </c>
      <c r="I1058" s="52">
        <v>470000000</v>
      </c>
      <c r="J1058" s="52" t="s">
        <v>4923</v>
      </c>
      <c r="K1058" s="48" t="s">
        <v>7133</v>
      </c>
      <c r="L1058" s="52" t="s">
        <v>4935</v>
      </c>
      <c r="M1058" s="52" t="s">
        <v>4927</v>
      </c>
      <c r="N1058" s="52" t="s">
        <v>6129</v>
      </c>
      <c r="O1058" s="48" t="s">
        <v>6136</v>
      </c>
      <c r="P1058" s="52">
        <v>796</v>
      </c>
      <c r="Q1058" s="52" t="s">
        <v>4930</v>
      </c>
      <c r="R1058" s="48">
        <v>4</v>
      </c>
      <c r="S1058" s="48">
        <v>31393</v>
      </c>
      <c r="T1058" s="47">
        <v>0</v>
      </c>
      <c r="U1058" s="47">
        <f t="shared" si="338"/>
        <v>0</v>
      </c>
      <c r="V1058" s="48"/>
      <c r="W1058" s="48">
        <v>2015</v>
      </c>
      <c r="X1058" s="48" t="s">
        <v>8661</v>
      </c>
      <c r="Y1058" s="54" t="s">
        <v>10363</v>
      </c>
      <c r="Z1058" s="80"/>
      <c r="AA1058" s="80"/>
      <c r="AB1058" s="87"/>
    </row>
    <row r="1059" spans="1:28" s="7" customFormat="1" ht="75.75" customHeight="1">
      <c r="A1059" s="48" t="s">
        <v>1249</v>
      </c>
      <c r="B1059" s="52" t="s">
        <v>4928</v>
      </c>
      <c r="C1059" s="52" t="s">
        <v>8164</v>
      </c>
      <c r="D1059" s="52" t="s">
        <v>7436</v>
      </c>
      <c r="E1059" s="52" t="s">
        <v>8165</v>
      </c>
      <c r="F1059" s="48" t="s">
        <v>8412</v>
      </c>
      <c r="G1059" s="48" t="s">
        <v>7164</v>
      </c>
      <c r="H1059" s="48">
        <v>0</v>
      </c>
      <c r="I1059" s="52">
        <v>470000000</v>
      </c>
      <c r="J1059" s="52" t="s">
        <v>4923</v>
      </c>
      <c r="K1059" s="48" t="s">
        <v>7133</v>
      </c>
      <c r="L1059" s="52" t="s">
        <v>4935</v>
      </c>
      <c r="M1059" s="52" t="s">
        <v>4927</v>
      </c>
      <c r="N1059" s="52" t="s">
        <v>6129</v>
      </c>
      <c r="O1059" s="48" t="s">
        <v>6136</v>
      </c>
      <c r="P1059" s="52">
        <v>796</v>
      </c>
      <c r="Q1059" s="52" t="s">
        <v>4930</v>
      </c>
      <c r="R1059" s="48">
        <v>3</v>
      </c>
      <c r="S1059" s="48">
        <v>31393</v>
      </c>
      <c r="T1059" s="47">
        <f>R1059*S1059</f>
        <v>94179</v>
      </c>
      <c r="U1059" s="47">
        <f t="shared" si="338"/>
        <v>105480.48000000001</v>
      </c>
      <c r="V1059" s="48"/>
      <c r="W1059" s="48">
        <v>2015</v>
      </c>
      <c r="X1059" s="48"/>
      <c r="Y1059" s="54" t="s">
        <v>10363</v>
      </c>
      <c r="Z1059" s="80"/>
      <c r="AA1059" s="80"/>
      <c r="AB1059" s="88">
        <f>AA1059*Z1059</f>
        <v>0</v>
      </c>
    </row>
    <row r="1060" spans="1:28" s="7" customFormat="1" ht="75.75" customHeight="1">
      <c r="A1060" s="48" t="s">
        <v>6635</v>
      </c>
      <c r="B1060" s="52" t="s">
        <v>4928</v>
      </c>
      <c r="C1060" s="52" t="s">
        <v>8166</v>
      </c>
      <c r="D1060" s="52" t="s">
        <v>8167</v>
      </c>
      <c r="E1060" s="52" t="s">
        <v>8168</v>
      </c>
      <c r="F1060" s="48" t="s">
        <v>8413</v>
      </c>
      <c r="G1060" s="48" t="s">
        <v>7164</v>
      </c>
      <c r="H1060" s="48">
        <v>0</v>
      </c>
      <c r="I1060" s="52">
        <v>470000000</v>
      </c>
      <c r="J1060" s="52" t="s">
        <v>4923</v>
      </c>
      <c r="K1060" s="48" t="s">
        <v>7133</v>
      </c>
      <c r="L1060" s="52" t="s">
        <v>4935</v>
      </c>
      <c r="M1060" s="52" t="s">
        <v>4927</v>
      </c>
      <c r="N1060" s="52" t="s">
        <v>6129</v>
      </c>
      <c r="O1060" s="48" t="s">
        <v>6136</v>
      </c>
      <c r="P1060" s="52">
        <v>796</v>
      </c>
      <c r="Q1060" s="52" t="s">
        <v>4930</v>
      </c>
      <c r="R1060" s="48">
        <v>10</v>
      </c>
      <c r="S1060" s="48">
        <v>31079</v>
      </c>
      <c r="T1060" s="47">
        <v>0</v>
      </c>
      <c r="U1060" s="47">
        <f t="shared" si="338"/>
        <v>0</v>
      </c>
      <c r="V1060" s="48"/>
      <c r="W1060" s="48">
        <v>2015</v>
      </c>
      <c r="X1060" s="48" t="s">
        <v>8660</v>
      </c>
      <c r="Y1060" s="54" t="s">
        <v>10363</v>
      </c>
      <c r="Z1060" s="80"/>
      <c r="AA1060" s="80"/>
      <c r="AB1060" s="87"/>
    </row>
    <row r="1061" spans="1:28" s="7" customFormat="1" ht="75.75" customHeight="1">
      <c r="A1061" s="48" t="s">
        <v>1250</v>
      </c>
      <c r="B1061" s="52" t="s">
        <v>4928</v>
      </c>
      <c r="C1061" s="52" t="s">
        <v>8166</v>
      </c>
      <c r="D1061" s="52" t="s">
        <v>8167</v>
      </c>
      <c r="E1061" s="52" t="s">
        <v>8168</v>
      </c>
      <c r="F1061" s="48" t="s">
        <v>8413</v>
      </c>
      <c r="G1061" s="48" t="s">
        <v>7164</v>
      </c>
      <c r="H1061" s="48">
        <v>0</v>
      </c>
      <c r="I1061" s="52">
        <v>470000000</v>
      </c>
      <c r="J1061" s="52" t="s">
        <v>4923</v>
      </c>
      <c r="K1061" s="48" t="s">
        <v>7133</v>
      </c>
      <c r="L1061" s="52" t="s">
        <v>4935</v>
      </c>
      <c r="M1061" s="52" t="s">
        <v>4927</v>
      </c>
      <c r="N1061" s="52" t="s">
        <v>6129</v>
      </c>
      <c r="O1061" s="48" t="s">
        <v>6136</v>
      </c>
      <c r="P1061" s="52">
        <v>796</v>
      </c>
      <c r="Q1061" s="52" t="s">
        <v>4930</v>
      </c>
      <c r="R1061" s="48">
        <v>5</v>
      </c>
      <c r="S1061" s="48">
        <v>31078.85</v>
      </c>
      <c r="T1061" s="47">
        <f>R1061*S1061</f>
        <v>155394.25</v>
      </c>
      <c r="U1061" s="47">
        <f t="shared" si="338"/>
        <v>174041.56000000003</v>
      </c>
      <c r="V1061" s="48"/>
      <c r="W1061" s="48">
        <v>2015</v>
      </c>
      <c r="X1061" s="48"/>
      <c r="Y1061" s="54" t="s">
        <v>10363</v>
      </c>
      <c r="Z1061" s="80"/>
      <c r="AA1061" s="80"/>
      <c r="AB1061" s="88">
        <f>AA1061*Z1061</f>
        <v>0</v>
      </c>
    </row>
    <row r="1062" spans="1:28" s="7" customFormat="1" ht="75.75" customHeight="1">
      <c r="A1062" s="48" t="s">
        <v>6636</v>
      </c>
      <c r="B1062" s="52" t="s">
        <v>4928</v>
      </c>
      <c r="C1062" s="52" t="s">
        <v>7383</v>
      </c>
      <c r="D1062" s="52" t="s">
        <v>5897</v>
      </c>
      <c r="E1062" s="52" t="s">
        <v>7479</v>
      </c>
      <c r="F1062" s="48" t="s">
        <v>8414</v>
      </c>
      <c r="G1062" s="48" t="s">
        <v>7164</v>
      </c>
      <c r="H1062" s="48">
        <v>0</v>
      </c>
      <c r="I1062" s="52">
        <v>470000000</v>
      </c>
      <c r="J1062" s="52" t="s">
        <v>4923</v>
      </c>
      <c r="K1062" s="48" t="s">
        <v>7133</v>
      </c>
      <c r="L1062" s="52" t="s">
        <v>4935</v>
      </c>
      <c r="M1062" s="52" t="s">
        <v>4927</v>
      </c>
      <c r="N1062" s="52" t="s">
        <v>6129</v>
      </c>
      <c r="O1062" s="48" t="s">
        <v>6136</v>
      </c>
      <c r="P1062" s="52">
        <v>796</v>
      </c>
      <c r="Q1062" s="52" t="s">
        <v>4930</v>
      </c>
      <c r="R1062" s="48">
        <v>10</v>
      </c>
      <c r="S1062" s="48">
        <v>43911</v>
      </c>
      <c r="T1062" s="47">
        <v>0</v>
      </c>
      <c r="U1062" s="47">
        <f t="shared" si="338"/>
        <v>0</v>
      </c>
      <c r="V1062" s="48"/>
      <c r="W1062" s="48">
        <v>2015</v>
      </c>
      <c r="X1062" s="48" t="s">
        <v>8660</v>
      </c>
      <c r="Y1062" s="54" t="s">
        <v>10363</v>
      </c>
      <c r="Z1062" s="80"/>
      <c r="AA1062" s="80"/>
      <c r="AB1062" s="87"/>
    </row>
    <row r="1063" spans="1:28" s="7" customFormat="1" ht="75.75" customHeight="1">
      <c r="A1063" s="48" t="s">
        <v>1251</v>
      </c>
      <c r="B1063" s="52" t="s">
        <v>4928</v>
      </c>
      <c r="C1063" s="52" t="s">
        <v>7383</v>
      </c>
      <c r="D1063" s="52" t="s">
        <v>5897</v>
      </c>
      <c r="E1063" s="52" t="s">
        <v>7479</v>
      </c>
      <c r="F1063" s="48" t="s">
        <v>8414</v>
      </c>
      <c r="G1063" s="48" t="s">
        <v>7164</v>
      </c>
      <c r="H1063" s="48">
        <v>0</v>
      </c>
      <c r="I1063" s="52">
        <v>470000000</v>
      </c>
      <c r="J1063" s="52" t="s">
        <v>4923</v>
      </c>
      <c r="K1063" s="48" t="s">
        <v>7133</v>
      </c>
      <c r="L1063" s="52" t="s">
        <v>4935</v>
      </c>
      <c r="M1063" s="52" t="s">
        <v>4927</v>
      </c>
      <c r="N1063" s="52" t="s">
        <v>6129</v>
      </c>
      <c r="O1063" s="48" t="s">
        <v>6136</v>
      </c>
      <c r="P1063" s="52">
        <v>796</v>
      </c>
      <c r="Q1063" s="52" t="s">
        <v>4930</v>
      </c>
      <c r="R1063" s="48">
        <v>5</v>
      </c>
      <c r="S1063" s="48">
        <v>43910.9</v>
      </c>
      <c r="T1063" s="47">
        <f>R1063*S1063</f>
        <v>219554.5</v>
      </c>
      <c r="U1063" s="47">
        <f t="shared" si="338"/>
        <v>245901.04000000004</v>
      </c>
      <c r="V1063" s="48"/>
      <c r="W1063" s="48">
        <v>2015</v>
      </c>
      <c r="X1063" s="48"/>
      <c r="Y1063" s="54" t="s">
        <v>10363</v>
      </c>
      <c r="Z1063" s="80"/>
      <c r="AA1063" s="80"/>
      <c r="AB1063" s="88">
        <f>AA1063*Z1063</f>
        <v>0</v>
      </c>
    </row>
    <row r="1064" spans="1:28" s="7" customFormat="1" ht="75.75" customHeight="1">
      <c r="A1064" s="48" t="s">
        <v>6637</v>
      </c>
      <c r="B1064" s="52" t="s">
        <v>4928</v>
      </c>
      <c r="C1064" s="52" t="s">
        <v>7382</v>
      </c>
      <c r="D1064" s="52" t="s">
        <v>7480</v>
      </c>
      <c r="E1064" s="52" t="s">
        <v>5978</v>
      </c>
      <c r="F1064" s="48" t="s">
        <v>8415</v>
      </c>
      <c r="G1064" s="48" t="s">
        <v>7164</v>
      </c>
      <c r="H1064" s="48">
        <v>0</v>
      </c>
      <c r="I1064" s="52">
        <v>470000000</v>
      </c>
      <c r="J1064" s="52" t="s">
        <v>4923</v>
      </c>
      <c r="K1064" s="48" t="s">
        <v>7133</v>
      </c>
      <c r="L1064" s="52" t="s">
        <v>4935</v>
      </c>
      <c r="M1064" s="52" t="s">
        <v>4927</v>
      </c>
      <c r="N1064" s="52" t="s">
        <v>6129</v>
      </c>
      <c r="O1064" s="48" t="s">
        <v>6136</v>
      </c>
      <c r="P1064" s="52">
        <v>796</v>
      </c>
      <c r="Q1064" s="52" t="s">
        <v>4930</v>
      </c>
      <c r="R1064" s="48">
        <v>8</v>
      </c>
      <c r="S1064" s="48">
        <v>75636</v>
      </c>
      <c r="T1064" s="47">
        <v>0</v>
      </c>
      <c r="U1064" s="47">
        <f t="shared" si="338"/>
        <v>0</v>
      </c>
      <c r="V1064" s="48"/>
      <c r="W1064" s="48">
        <v>2015</v>
      </c>
      <c r="X1064" s="48" t="s">
        <v>8661</v>
      </c>
      <c r="Y1064" s="54" t="s">
        <v>10363</v>
      </c>
      <c r="Z1064" s="80"/>
      <c r="AA1064" s="80"/>
      <c r="AB1064" s="87"/>
    </row>
    <row r="1065" spans="1:28" s="7" customFormat="1" ht="75.75" customHeight="1">
      <c r="A1065" s="48" t="s">
        <v>1253</v>
      </c>
      <c r="B1065" s="52" t="s">
        <v>4928</v>
      </c>
      <c r="C1065" s="52" t="s">
        <v>7382</v>
      </c>
      <c r="D1065" s="52" t="s">
        <v>7480</v>
      </c>
      <c r="E1065" s="52" t="s">
        <v>5978</v>
      </c>
      <c r="F1065" s="48" t="s">
        <v>8415</v>
      </c>
      <c r="G1065" s="48" t="s">
        <v>7164</v>
      </c>
      <c r="H1065" s="48">
        <v>0</v>
      </c>
      <c r="I1065" s="52">
        <v>470000000</v>
      </c>
      <c r="J1065" s="52" t="s">
        <v>4923</v>
      </c>
      <c r="K1065" s="48" t="s">
        <v>7133</v>
      </c>
      <c r="L1065" s="52" t="s">
        <v>4935</v>
      </c>
      <c r="M1065" s="52" t="s">
        <v>4927</v>
      </c>
      <c r="N1065" s="52" t="s">
        <v>6129</v>
      </c>
      <c r="O1065" s="48" t="s">
        <v>6136</v>
      </c>
      <c r="P1065" s="52">
        <v>796</v>
      </c>
      <c r="Q1065" s="52" t="s">
        <v>4930</v>
      </c>
      <c r="R1065" s="48">
        <v>2</v>
      </c>
      <c r="S1065" s="48">
        <v>75636</v>
      </c>
      <c r="T1065" s="47">
        <f>R1065*S1065</f>
        <v>151272</v>
      </c>
      <c r="U1065" s="47">
        <f t="shared" si="338"/>
        <v>169424.64000000001</v>
      </c>
      <c r="V1065" s="48"/>
      <c r="W1065" s="48">
        <v>2015</v>
      </c>
      <c r="X1065" s="48"/>
      <c r="Y1065" s="54" t="s">
        <v>10363</v>
      </c>
      <c r="Z1065" s="80"/>
      <c r="AA1065" s="80"/>
      <c r="AB1065" s="88">
        <f>AA1065*Z1065</f>
        <v>0</v>
      </c>
    </row>
    <row r="1066" spans="1:28" s="7" customFormat="1" ht="75.75" customHeight="1">
      <c r="A1066" s="48" t="s">
        <v>6638</v>
      </c>
      <c r="B1066" s="52" t="s">
        <v>4928</v>
      </c>
      <c r="C1066" s="52" t="s">
        <v>8169</v>
      </c>
      <c r="D1066" s="52" t="s">
        <v>8170</v>
      </c>
      <c r="E1066" s="52" t="s">
        <v>8171</v>
      </c>
      <c r="F1066" s="48" t="s">
        <v>8416</v>
      </c>
      <c r="G1066" s="48" t="s">
        <v>7164</v>
      </c>
      <c r="H1066" s="48">
        <v>0</v>
      </c>
      <c r="I1066" s="52">
        <v>470000000</v>
      </c>
      <c r="J1066" s="52" t="s">
        <v>4923</v>
      </c>
      <c r="K1066" s="48" t="s">
        <v>7133</v>
      </c>
      <c r="L1066" s="52" t="s">
        <v>4935</v>
      </c>
      <c r="M1066" s="52" t="s">
        <v>4927</v>
      </c>
      <c r="N1066" s="52" t="s">
        <v>6129</v>
      </c>
      <c r="O1066" s="48" t="s">
        <v>6136</v>
      </c>
      <c r="P1066" s="52">
        <v>796</v>
      </c>
      <c r="Q1066" s="52" t="s">
        <v>4930</v>
      </c>
      <c r="R1066" s="48">
        <v>3</v>
      </c>
      <c r="S1066" s="48">
        <v>156428</v>
      </c>
      <c r="T1066" s="47">
        <v>0</v>
      </c>
      <c r="U1066" s="47">
        <f t="shared" si="338"/>
        <v>0</v>
      </c>
      <c r="V1066" s="48"/>
      <c r="W1066" s="48">
        <v>2015</v>
      </c>
      <c r="X1066" s="48" t="s">
        <v>8660</v>
      </c>
      <c r="Y1066" s="54" t="s">
        <v>10363</v>
      </c>
      <c r="Z1066" s="80"/>
      <c r="AA1066" s="80"/>
      <c r="AB1066" s="87"/>
    </row>
    <row r="1067" spans="1:28" s="7" customFormat="1" ht="75.75" customHeight="1">
      <c r="A1067" s="48" t="s">
        <v>1254</v>
      </c>
      <c r="B1067" s="52" t="s">
        <v>4928</v>
      </c>
      <c r="C1067" s="52" t="s">
        <v>8169</v>
      </c>
      <c r="D1067" s="52" t="s">
        <v>8170</v>
      </c>
      <c r="E1067" s="52" t="s">
        <v>8171</v>
      </c>
      <c r="F1067" s="48" t="s">
        <v>8416</v>
      </c>
      <c r="G1067" s="48" t="s">
        <v>7164</v>
      </c>
      <c r="H1067" s="48">
        <v>0</v>
      </c>
      <c r="I1067" s="52">
        <v>470000000</v>
      </c>
      <c r="J1067" s="52" t="s">
        <v>4923</v>
      </c>
      <c r="K1067" s="48" t="s">
        <v>7133</v>
      </c>
      <c r="L1067" s="52" t="s">
        <v>4935</v>
      </c>
      <c r="M1067" s="52" t="s">
        <v>4927</v>
      </c>
      <c r="N1067" s="52" t="s">
        <v>6129</v>
      </c>
      <c r="O1067" s="48" t="s">
        <v>6136</v>
      </c>
      <c r="P1067" s="52">
        <v>796</v>
      </c>
      <c r="Q1067" s="52" t="s">
        <v>4930</v>
      </c>
      <c r="R1067" s="48">
        <v>1</v>
      </c>
      <c r="S1067" s="48">
        <v>156428.4</v>
      </c>
      <c r="T1067" s="47">
        <f>R1067*S1067</f>
        <v>156428.4</v>
      </c>
      <c r="U1067" s="47">
        <f t="shared" si="338"/>
        <v>175199.80800000002</v>
      </c>
      <c r="V1067" s="48"/>
      <c r="W1067" s="48">
        <v>2015</v>
      </c>
      <c r="X1067" s="48"/>
      <c r="Y1067" s="54" t="s">
        <v>10363</v>
      </c>
      <c r="Z1067" s="80"/>
      <c r="AA1067" s="80"/>
      <c r="AB1067" s="88">
        <f>AA1067*Z1067</f>
        <v>0</v>
      </c>
    </row>
    <row r="1068" spans="1:28" s="7" customFormat="1" ht="75.75" customHeight="1">
      <c r="A1068" s="48" t="s">
        <v>6639</v>
      </c>
      <c r="B1068" s="52" t="s">
        <v>4928</v>
      </c>
      <c r="C1068" s="52" t="s">
        <v>6082</v>
      </c>
      <c r="D1068" s="52" t="s">
        <v>6083</v>
      </c>
      <c r="E1068" s="52" t="s">
        <v>6084</v>
      </c>
      <c r="F1068" s="48" t="s">
        <v>8417</v>
      </c>
      <c r="G1068" s="48" t="s">
        <v>7164</v>
      </c>
      <c r="H1068" s="48">
        <v>0</v>
      </c>
      <c r="I1068" s="52">
        <v>470000000</v>
      </c>
      <c r="J1068" s="52" t="s">
        <v>4923</v>
      </c>
      <c r="K1068" s="48" t="s">
        <v>7133</v>
      </c>
      <c r="L1068" s="52" t="s">
        <v>4935</v>
      </c>
      <c r="M1068" s="52" t="s">
        <v>4927</v>
      </c>
      <c r="N1068" s="52" t="s">
        <v>6129</v>
      </c>
      <c r="O1068" s="48" t="s">
        <v>6136</v>
      </c>
      <c r="P1068" s="52">
        <v>796</v>
      </c>
      <c r="Q1068" s="52" t="s">
        <v>4930</v>
      </c>
      <c r="R1068" s="48">
        <v>2</v>
      </c>
      <c r="S1068" s="48">
        <v>40320</v>
      </c>
      <c r="T1068" s="47">
        <v>0</v>
      </c>
      <c r="U1068" s="47">
        <f t="shared" si="338"/>
        <v>0</v>
      </c>
      <c r="V1068" s="48"/>
      <c r="W1068" s="48">
        <v>2015</v>
      </c>
      <c r="X1068" s="48" t="s">
        <v>8661</v>
      </c>
      <c r="Y1068" s="54" t="s">
        <v>10363</v>
      </c>
      <c r="Z1068" s="80"/>
      <c r="AA1068" s="80"/>
      <c r="AB1068" s="87"/>
    </row>
    <row r="1069" spans="1:28" s="7" customFormat="1" ht="75.75" customHeight="1">
      <c r="A1069" s="48" t="s">
        <v>1255</v>
      </c>
      <c r="B1069" s="52" t="s">
        <v>4928</v>
      </c>
      <c r="C1069" s="52" t="s">
        <v>6082</v>
      </c>
      <c r="D1069" s="52" t="s">
        <v>6083</v>
      </c>
      <c r="E1069" s="52" t="s">
        <v>6084</v>
      </c>
      <c r="F1069" s="48" t="s">
        <v>8417</v>
      </c>
      <c r="G1069" s="48" t="s">
        <v>7164</v>
      </c>
      <c r="H1069" s="48">
        <v>0</v>
      </c>
      <c r="I1069" s="52">
        <v>470000000</v>
      </c>
      <c r="J1069" s="52" t="s">
        <v>4923</v>
      </c>
      <c r="K1069" s="48" t="s">
        <v>7133</v>
      </c>
      <c r="L1069" s="52" t="s">
        <v>4935</v>
      </c>
      <c r="M1069" s="52" t="s">
        <v>4927</v>
      </c>
      <c r="N1069" s="52" t="s">
        <v>6129</v>
      </c>
      <c r="O1069" s="48" t="s">
        <v>6136</v>
      </c>
      <c r="P1069" s="52">
        <v>796</v>
      </c>
      <c r="Q1069" s="52" t="s">
        <v>4930</v>
      </c>
      <c r="R1069" s="48">
        <v>1</v>
      </c>
      <c r="S1069" s="48">
        <v>40320</v>
      </c>
      <c r="T1069" s="47">
        <f>R1069*S1069</f>
        <v>40320</v>
      </c>
      <c r="U1069" s="47">
        <f t="shared" si="338"/>
        <v>45158.400000000001</v>
      </c>
      <c r="V1069" s="48"/>
      <c r="W1069" s="48">
        <v>2015</v>
      </c>
      <c r="X1069" s="48"/>
      <c r="Y1069" s="54" t="s">
        <v>10363</v>
      </c>
      <c r="Z1069" s="80"/>
      <c r="AA1069" s="80"/>
      <c r="AB1069" s="88">
        <f>AA1069*Z1069</f>
        <v>0</v>
      </c>
    </row>
    <row r="1070" spans="1:28" s="7" customFormat="1" ht="75.75" customHeight="1">
      <c r="A1070" s="48" t="s">
        <v>6640</v>
      </c>
      <c r="B1070" s="52" t="s">
        <v>4928</v>
      </c>
      <c r="C1070" s="52" t="s">
        <v>7312</v>
      </c>
      <c r="D1070" s="52" t="s">
        <v>7313</v>
      </c>
      <c r="E1070" s="52" t="s">
        <v>7314</v>
      </c>
      <c r="F1070" s="48" t="s">
        <v>7799</v>
      </c>
      <c r="G1070" s="48" t="s">
        <v>7164</v>
      </c>
      <c r="H1070" s="48">
        <v>0</v>
      </c>
      <c r="I1070" s="52">
        <v>470000000</v>
      </c>
      <c r="J1070" s="52" t="s">
        <v>4923</v>
      </c>
      <c r="K1070" s="48" t="s">
        <v>7133</v>
      </c>
      <c r="L1070" s="52" t="s">
        <v>4935</v>
      </c>
      <c r="M1070" s="52" t="s">
        <v>4927</v>
      </c>
      <c r="N1070" s="52" t="s">
        <v>4929</v>
      </c>
      <c r="O1070" s="48" t="s">
        <v>6136</v>
      </c>
      <c r="P1070" s="52">
        <v>796</v>
      </c>
      <c r="Q1070" s="52" t="s">
        <v>4930</v>
      </c>
      <c r="R1070" s="48">
        <v>1</v>
      </c>
      <c r="S1070" s="48">
        <v>123719</v>
      </c>
      <c r="T1070" s="47">
        <v>0</v>
      </c>
      <c r="U1070" s="47">
        <f t="shared" si="338"/>
        <v>0</v>
      </c>
      <c r="V1070" s="48"/>
      <c r="W1070" s="48">
        <v>2015</v>
      </c>
      <c r="X1070" s="48" t="s">
        <v>8662</v>
      </c>
      <c r="Y1070" s="54"/>
      <c r="Z1070" s="80"/>
      <c r="AA1070" s="80"/>
      <c r="AB1070" s="87"/>
    </row>
    <row r="1071" spans="1:28" s="7" customFormat="1" ht="75.75" customHeight="1">
      <c r="A1071" s="48" t="s">
        <v>9165</v>
      </c>
      <c r="B1071" s="52" t="s">
        <v>4928</v>
      </c>
      <c r="C1071" s="52" t="s">
        <v>7312</v>
      </c>
      <c r="D1071" s="52" t="s">
        <v>7313</v>
      </c>
      <c r="E1071" s="52" t="s">
        <v>7314</v>
      </c>
      <c r="F1071" s="48" t="s">
        <v>7799</v>
      </c>
      <c r="G1071" s="48" t="s">
        <v>7164</v>
      </c>
      <c r="H1071" s="48">
        <v>0</v>
      </c>
      <c r="I1071" s="52">
        <v>470000000</v>
      </c>
      <c r="J1071" s="52" t="s">
        <v>4923</v>
      </c>
      <c r="K1071" s="48" t="s">
        <v>7133</v>
      </c>
      <c r="L1071" s="52" t="s">
        <v>4935</v>
      </c>
      <c r="M1071" s="52" t="s">
        <v>4927</v>
      </c>
      <c r="N1071" s="52" t="s">
        <v>4929</v>
      </c>
      <c r="O1071" s="48" t="s">
        <v>6136</v>
      </c>
      <c r="P1071" s="52">
        <v>796</v>
      </c>
      <c r="Q1071" s="52" t="s">
        <v>4930</v>
      </c>
      <c r="R1071" s="48">
        <v>1</v>
      </c>
      <c r="S1071" s="48">
        <v>98975</v>
      </c>
      <c r="T1071" s="47">
        <f>R1071*S1071</f>
        <v>98975</v>
      </c>
      <c r="U1071" s="47">
        <f t="shared" si="338"/>
        <v>110852.00000000001</v>
      </c>
      <c r="V1071" s="48"/>
      <c r="W1071" s="48">
        <v>2015</v>
      </c>
      <c r="X1071" s="48"/>
      <c r="Y1071" s="54"/>
      <c r="Z1071" s="80"/>
      <c r="AA1071" s="80"/>
      <c r="AB1071" s="88">
        <f>AA1071*Z1071</f>
        <v>0</v>
      </c>
    </row>
    <row r="1072" spans="1:28" s="7" customFormat="1" ht="75.75" customHeight="1">
      <c r="A1072" s="48" t="s">
        <v>6641</v>
      </c>
      <c r="B1072" s="52" t="s">
        <v>4928</v>
      </c>
      <c r="C1072" s="52" t="s">
        <v>7312</v>
      </c>
      <c r="D1072" s="52" t="s">
        <v>7313</v>
      </c>
      <c r="E1072" s="52" t="s">
        <v>7314</v>
      </c>
      <c r="F1072" s="48" t="s">
        <v>7800</v>
      </c>
      <c r="G1072" s="48" t="s">
        <v>7164</v>
      </c>
      <c r="H1072" s="48">
        <v>0</v>
      </c>
      <c r="I1072" s="52">
        <v>470000000</v>
      </c>
      <c r="J1072" s="52" t="s">
        <v>4923</v>
      </c>
      <c r="K1072" s="48" t="s">
        <v>7133</v>
      </c>
      <c r="L1072" s="52" t="s">
        <v>4935</v>
      </c>
      <c r="M1072" s="52" t="s">
        <v>4927</v>
      </c>
      <c r="N1072" s="52" t="s">
        <v>4929</v>
      </c>
      <c r="O1072" s="48" t="s">
        <v>6136</v>
      </c>
      <c r="P1072" s="52">
        <v>796</v>
      </c>
      <c r="Q1072" s="52" t="s">
        <v>4930</v>
      </c>
      <c r="R1072" s="48">
        <v>1</v>
      </c>
      <c r="S1072" s="48">
        <v>123719</v>
      </c>
      <c r="T1072" s="47">
        <v>0</v>
      </c>
      <c r="U1072" s="47">
        <f t="shared" si="338"/>
        <v>0</v>
      </c>
      <c r="V1072" s="48"/>
      <c r="W1072" s="48">
        <v>2015</v>
      </c>
      <c r="X1072" s="48" t="s">
        <v>8662</v>
      </c>
      <c r="Y1072" s="54"/>
      <c r="Z1072" s="80"/>
      <c r="AA1072" s="80"/>
      <c r="AB1072" s="87"/>
    </row>
    <row r="1073" spans="1:28" s="7" customFormat="1" ht="75.75" customHeight="1">
      <c r="A1073" s="48" t="s">
        <v>1256</v>
      </c>
      <c r="B1073" s="52" t="s">
        <v>4928</v>
      </c>
      <c r="C1073" s="52" t="s">
        <v>7312</v>
      </c>
      <c r="D1073" s="52" t="s">
        <v>7313</v>
      </c>
      <c r="E1073" s="52" t="s">
        <v>7314</v>
      </c>
      <c r="F1073" s="48" t="s">
        <v>7800</v>
      </c>
      <c r="G1073" s="48" t="s">
        <v>7164</v>
      </c>
      <c r="H1073" s="48">
        <v>0</v>
      </c>
      <c r="I1073" s="52">
        <v>470000000</v>
      </c>
      <c r="J1073" s="52" t="s">
        <v>4923</v>
      </c>
      <c r="K1073" s="48" t="s">
        <v>7133</v>
      </c>
      <c r="L1073" s="52" t="s">
        <v>4935</v>
      </c>
      <c r="M1073" s="52" t="s">
        <v>4927</v>
      </c>
      <c r="N1073" s="52" t="s">
        <v>4929</v>
      </c>
      <c r="O1073" s="48" t="s">
        <v>6136</v>
      </c>
      <c r="P1073" s="52">
        <v>796</v>
      </c>
      <c r="Q1073" s="52" t="s">
        <v>4930</v>
      </c>
      <c r="R1073" s="48">
        <v>1</v>
      </c>
      <c r="S1073" s="48">
        <v>98975</v>
      </c>
      <c r="T1073" s="47">
        <f>R1073*S1073</f>
        <v>98975</v>
      </c>
      <c r="U1073" s="47">
        <f t="shared" si="338"/>
        <v>110852.00000000001</v>
      </c>
      <c r="V1073" s="48"/>
      <c r="W1073" s="48">
        <v>2015</v>
      </c>
      <c r="X1073" s="48"/>
      <c r="Y1073" s="54"/>
      <c r="Z1073" s="80"/>
      <c r="AA1073" s="80"/>
      <c r="AB1073" s="88">
        <f>AA1073*Z1073</f>
        <v>0</v>
      </c>
    </row>
    <row r="1074" spans="1:28" s="7" customFormat="1" ht="75.75" customHeight="1">
      <c r="A1074" s="48" t="s">
        <v>6642</v>
      </c>
      <c r="B1074" s="52" t="s">
        <v>4928</v>
      </c>
      <c r="C1074" s="52" t="s">
        <v>8159</v>
      </c>
      <c r="D1074" s="52" t="s">
        <v>8160</v>
      </c>
      <c r="E1074" s="52" t="s">
        <v>5978</v>
      </c>
      <c r="F1074" s="48" t="s">
        <v>8418</v>
      </c>
      <c r="G1074" s="48" t="s">
        <v>7164</v>
      </c>
      <c r="H1074" s="48">
        <v>0</v>
      </c>
      <c r="I1074" s="52">
        <v>470000000</v>
      </c>
      <c r="J1074" s="52" t="s">
        <v>4923</v>
      </c>
      <c r="K1074" s="48" t="s">
        <v>7133</v>
      </c>
      <c r="L1074" s="52" t="s">
        <v>4935</v>
      </c>
      <c r="M1074" s="52" t="s">
        <v>4927</v>
      </c>
      <c r="N1074" s="52" t="s">
        <v>6129</v>
      </c>
      <c r="O1074" s="48" t="s">
        <v>6136</v>
      </c>
      <c r="P1074" s="52">
        <v>796</v>
      </c>
      <c r="Q1074" s="52" t="s">
        <v>4930</v>
      </c>
      <c r="R1074" s="48">
        <v>10</v>
      </c>
      <c r="S1074" s="48">
        <v>26481</v>
      </c>
      <c r="T1074" s="47">
        <v>0</v>
      </c>
      <c r="U1074" s="47">
        <f t="shared" si="338"/>
        <v>0</v>
      </c>
      <c r="V1074" s="48"/>
      <c r="W1074" s="48">
        <v>2015</v>
      </c>
      <c r="X1074" s="48" t="s">
        <v>8660</v>
      </c>
      <c r="Y1074" s="54" t="s">
        <v>10363</v>
      </c>
      <c r="Z1074" s="80"/>
      <c r="AA1074" s="80"/>
      <c r="AB1074" s="87"/>
    </row>
    <row r="1075" spans="1:28" s="7" customFormat="1" ht="75.75" customHeight="1">
      <c r="A1075" s="48" t="s">
        <v>1257</v>
      </c>
      <c r="B1075" s="52" t="s">
        <v>4928</v>
      </c>
      <c r="C1075" s="52" t="s">
        <v>8159</v>
      </c>
      <c r="D1075" s="52" t="s">
        <v>8160</v>
      </c>
      <c r="E1075" s="52" t="s">
        <v>5978</v>
      </c>
      <c r="F1075" s="48" t="s">
        <v>8418</v>
      </c>
      <c r="G1075" s="48" t="s">
        <v>7164</v>
      </c>
      <c r="H1075" s="48">
        <v>0</v>
      </c>
      <c r="I1075" s="52">
        <v>470000000</v>
      </c>
      <c r="J1075" s="52" t="s">
        <v>4923</v>
      </c>
      <c r="K1075" s="48" t="s">
        <v>7133</v>
      </c>
      <c r="L1075" s="52" t="s">
        <v>4935</v>
      </c>
      <c r="M1075" s="52" t="s">
        <v>4927</v>
      </c>
      <c r="N1075" s="52" t="s">
        <v>6129</v>
      </c>
      <c r="O1075" s="48" t="s">
        <v>6136</v>
      </c>
      <c r="P1075" s="52">
        <v>796</v>
      </c>
      <c r="Q1075" s="52" t="s">
        <v>4930</v>
      </c>
      <c r="R1075" s="48">
        <v>5</v>
      </c>
      <c r="S1075" s="48">
        <v>26480.85</v>
      </c>
      <c r="T1075" s="47">
        <f>R1075*S1075</f>
        <v>132404.25</v>
      </c>
      <c r="U1075" s="47">
        <f t="shared" si="338"/>
        <v>148292.76</v>
      </c>
      <c r="V1075" s="48"/>
      <c r="W1075" s="48">
        <v>2015</v>
      </c>
      <c r="X1075" s="48"/>
      <c r="Y1075" s="54" t="s">
        <v>10363</v>
      </c>
      <c r="Z1075" s="80"/>
      <c r="AA1075" s="80"/>
      <c r="AB1075" s="88">
        <f>AA1075*Z1075</f>
        <v>0</v>
      </c>
    </row>
    <row r="1076" spans="1:28" s="7" customFormat="1" ht="75.75" customHeight="1">
      <c r="A1076" s="48" t="s">
        <v>6643</v>
      </c>
      <c r="B1076" s="52" t="s">
        <v>4928</v>
      </c>
      <c r="C1076" s="52" t="s">
        <v>7378</v>
      </c>
      <c r="D1076" s="52" t="s">
        <v>7517</v>
      </c>
      <c r="E1076" s="52" t="s">
        <v>5978</v>
      </c>
      <c r="F1076" s="48" t="s">
        <v>8419</v>
      </c>
      <c r="G1076" s="48" t="s">
        <v>7164</v>
      </c>
      <c r="H1076" s="48">
        <v>0</v>
      </c>
      <c r="I1076" s="52">
        <v>470000000</v>
      </c>
      <c r="J1076" s="52" t="s">
        <v>4923</v>
      </c>
      <c r="K1076" s="48" t="s">
        <v>7133</v>
      </c>
      <c r="L1076" s="52" t="s">
        <v>4935</v>
      </c>
      <c r="M1076" s="52" t="s">
        <v>4927</v>
      </c>
      <c r="N1076" s="52" t="s">
        <v>6129</v>
      </c>
      <c r="O1076" s="48" t="s">
        <v>6136</v>
      </c>
      <c r="P1076" s="52">
        <v>796</v>
      </c>
      <c r="Q1076" s="52" t="s">
        <v>4930</v>
      </c>
      <c r="R1076" s="48">
        <v>20</v>
      </c>
      <c r="S1076" s="48">
        <v>4538</v>
      </c>
      <c r="T1076" s="47">
        <v>0</v>
      </c>
      <c r="U1076" s="47">
        <f t="shared" si="338"/>
        <v>0</v>
      </c>
      <c r="V1076" s="48"/>
      <c r="W1076" s="48">
        <v>2015</v>
      </c>
      <c r="X1076" s="48" t="s">
        <v>8660</v>
      </c>
      <c r="Y1076" s="54" t="s">
        <v>10363</v>
      </c>
      <c r="Z1076" s="80"/>
      <c r="AA1076" s="80"/>
      <c r="AB1076" s="87"/>
    </row>
    <row r="1077" spans="1:28" s="7" customFormat="1" ht="75.75" customHeight="1">
      <c r="A1077" s="48" t="s">
        <v>1258</v>
      </c>
      <c r="B1077" s="52" t="s">
        <v>4928</v>
      </c>
      <c r="C1077" s="52" t="s">
        <v>7378</v>
      </c>
      <c r="D1077" s="52" t="s">
        <v>7517</v>
      </c>
      <c r="E1077" s="52" t="s">
        <v>5978</v>
      </c>
      <c r="F1077" s="48" t="s">
        <v>8419</v>
      </c>
      <c r="G1077" s="48" t="s">
        <v>7164</v>
      </c>
      <c r="H1077" s="48">
        <v>0</v>
      </c>
      <c r="I1077" s="52">
        <v>470000000</v>
      </c>
      <c r="J1077" s="52" t="s">
        <v>4923</v>
      </c>
      <c r="K1077" s="48" t="s">
        <v>7133</v>
      </c>
      <c r="L1077" s="52" t="s">
        <v>4935</v>
      </c>
      <c r="M1077" s="52" t="s">
        <v>4927</v>
      </c>
      <c r="N1077" s="52" t="s">
        <v>6129</v>
      </c>
      <c r="O1077" s="48" t="s">
        <v>6136</v>
      </c>
      <c r="P1077" s="52">
        <v>796</v>
      </c>
      <c r="Q1077" s="52" t="s">
        <v>4930</v>
      </c>
      <c r="R1077" s="48">
        <v>5</v>
      </c>
      <c r="S1077" s="48">
        <v>4537.5</v>
      </c>
      <c r="T1077" s="47">
        <f>R1077*S1077</f>
        <v>22687.5</v>
      </c>
      <c r="U1077" s="47">
        <f t="shared" si="338"/>
        <v>25410.000000000004</v>
      </c>
      <c r="V1077" s="48"/>
      <c r="W1077" s="48">
        <v>2015</v>
      </c>
      <c r="X1077" s="48"/>
      <c r="Y1077" s="54" t="s">
        <v>10363</v>
      </c>
      <c r="Z1077" s="80"/>
      <c r="AA1077" s="80"/>
      <c r="AB1077" s="88">
        <f>AA1077*Z1077</f>
        <v>0</v>
      </c>
    </row>
    <row r="1078" spans="1:28" s="7" customFormat="1" ht="75.75" customHeight="1">
      <c r="A1078" s="48" t="s">
        <v>6644</v>
      </c>
      <c r="B1078" s="52" t="s">
        <v>4928</v>
      </c>
      <c r="C1078" s="52" t="s">
        <v>7415</v>
      </c>
      <c r="D1078" s="52" t="s">
        <v>5936</v>
      </c>
      <c r="E1078" s="52" t="s">
        <v>7467</v>
      </c>
      <c r="F1078" s="48" t="s">
        <v>7801</v>
      </c>
      <c r="G1078" s="48" t="s">
        <v>7164</v>
      </c>
      <c r="H1078" s="48">
        <v>0</v>
      </c>
      <c r="I1078" s="52">
        <v>470000000</v>
      </c>
      <c r="J1078" s="52" t="s">
        <v>4923</v>
      </c>
      <c r="K1078" s="48" t="s">
        <v>7133</v>
      </c>
      <c r="L1078" s="52" t="s">
        <v>4935</v>
      </c>
      <c r="M1078" s="52" t="s">
        <v>4927</v>
      </c>
      <c r="N1078" s="52" t="s">
        <v>4929</v>
      </c>
      <c r="O1078" s="48" t="s">
        <v>6136</v>
      </c>
      <c r="P1078" s="52">
        <v>796</v>
      </c>
      <c r="Q1078" s="52" t="s">
        <v>4930</v>
      </c>
      <c r="R1078" s="48">
        <v>2</v>
      </c>
      <c r="S1078" s="48">
        <v>46344</v>
      </c>
      <c r="T1078" s="47">
        <v>0</v>
      </c>
      <c r="U1078" s="47">
        <f t="shared" si="338"/>
        <v>0</v>
      </c>
      <c r="V1078" s="48"/>
      <c r="W1078" s="48">
        <v>2015</v>
      </c>
      <c r="X1078" s="48" t="s">
        <v>8662</v>
      </c>
      <c r="Y1078" s="54"/>
      <c r="Z1078" s="80"/>
      <c r="AA1078" s="80"/>
      <c r="AB1078" s="87"/>
    </row>
    <row r="1079" spans="1:28" s="7" customFormat="1" ht="75.75" customHeight="1">
      <c r="A1079" s="48" t="s">
        <v>1259</v>
      </c>
      <c r="B1079" s="52" t="s">
        <v>4928</v>
      </c>
      <c r="C1079" s="52" t="s">
        <v>7415</v>
      </c>
      <c r="D1079" s="52" t="s">
        <v>5936</v>
      </c>
      <c r="E1079" s="52" t="s">
        <v>7467</v>
      </c>
      <c r="F1079" s="48" t="s">
        <v>7801</v>
      </c>
      <c r="G1079" s="48" t="s">
        <v>7164</v>
      </c>
      <c r="H1079" s="48">
        <v>0</v>
      </c>
      <c r="I1079" s="52">
        <v>470000000</v>
      </c>
      <c r="J1079" s="52" t="s">
        <v>4923</v>
      </c>
      <c r="K1079" s="48" t="s">
        <v>7133</v>
      </c>
      <c r="L1079" s="52" t="s">
        <v>4935</v>
      </c>
      <c r="M1079" s="52" t="s">
        <v>4927</v>
      </c>
      <c r="N1079" s="52" t="s">
        <v>4929</v>
      </c>
      <c r="O1079" s="48" t="s">
        <v>6136</v>
      </c>
      <c r="P1079" s="52">
        <v>796</v>
      </c>
      <c r="Q1079" s="52" t="s">
        <v>4930</v>
      </c>
      <c r="R1079" s="48">
        <v>2</v>
      </c>
      <c r="S1079" s="48">
        <v>37075</v>
      </c>
      <c r="T1079" s="47">
        <f>R1079*S1079</f>
        <v>74150</v>
      </c>
      <c r="U1079" s="47">
        <f t="shared" si="338"/>
        <v>83048.000000000015</v>
      </c>
      <c r="V1079" s="48"/>
      <c r="W1079" s="48">
        <v>2015</v>
      </c>
      <c r="X1079" s="48"/>
      <c r="Y1079" s="54"/>
      <c r="Z1079" s="80"/>
      <c r="AA1079" s="80"/>
      <c r="AB1079" s="88">
        <f>AA1079*Z1079</f>
        <v>0</v>
      </c>
    </row>
    <row r="1080" spans="1:28" s="7" customFormat="1" ht="75.75" customHeight="1">
      <c r="A1080" s="48" t="s">
        <v>6645</v>
      </c>
      <c r="B1080" s="52" t="s">
        <v>4928</v>
      </c>
      <c r="C1080" s="52" t="s">
        <v>7415</v>
      </c>
      <c r="D1080" s="52" t="s">
        <v>5936</v>
      </c>
      <c r="E1080" s="52" t="s">
        <v>7467</v>
      </c>
      <c r="F1080" s="48" t="s">
        <v>7802</v>
      </c>
      <c r="G1080" s="48" t="s">
        <v>7164</v>
      </c>
      <c r="H1080" s="48">
        <v>0</v>
      </c>
      <c r="I1080" s="52">
        <v>470000000</v>
      </c>
      <c r="J1080" s="52" t="s">
        <v>4923</v>
      </c>
      <c r="K1080" s="48" t="s">
        <v>7133</v>
      </c>
      <c r="L1080" s="52" t="s">
        <v>4935</v>
      </c>
      <c r="M1080" s="52" t="s">
        <v>4927</v>
      </c>
      <c r="N1080" s="52" t="s">
        <v>4929</v>
      </c>
      <c r="O1080" s="48" t="s">
        <v>6136</v>
      </c>
      <c r="P1080" s="52">
        <v>796</v>
      </c>
      <c r="Q1080" s="52" t="s">
        <v>4930</v>
      </c>
      <c r="R1080" s="48">
        <v>2</v>
      </c>
      <c r="S1080" s="48">
        <v>46344</v>
      </c>
      <c r="T1080" s="47">
        <v>0</v>
      </c>
      <c r="U1080" s="47">
        <f t="shared" si="338"/>
        <v>0</v>
      </c>
      <c r="V1080" s="48"/>
      <c r="W1080" s="48">
        <v>2015</v>
      </c>
      <c r="X1080" s="48" t="s">
        <v>8662</v>
      </c>
      <c r="Y1080" s="54"/>
      <c r="Z1080" s="80"/>
      <c r="AA1080" s="80"/>
      <c r="AB1080" s="87"/>
    </row>
    <row r="1081" spans="1:28" s="7" customFormat="1" ht="75.75" customHeight="1">
      <c r="A1081" s="48" t="s">
        <v>1260</v>
      </c>
      <c r="B1081" s="52" t="s">
        <v>4928</v>
      </c>
      <c r="C1081" s="52" t="s">
        <v>7415</v>
      </c>
      <c r="D1081" s="52" t="s">
        <v>5936</v>
      </c>
      <c r="E1081" s="52" t="s">
        <v>7467</v>
      </c>
      <c r="F1081" s="48" t="s">
        <v>7802</v>
      </c>
      <c r="G1081" s="48" t="s">
        <v>7164</v>
      </c>
      <c r="H1081" s="48">
        <v>0</v>
      </c>
      <c r="I1081" s="52">
        <v>470000000</v>
      </c>
      <c r="J1081" s="52" t="s">
        <v>4923</v>
      </c>
      <c r="K1081" s="48" t="s">
        <v>7133</v>
      </c>
      <c r="L1081" s="52" t="s">
        <v>4935</v>
      </c>
      <c r="M1081" s="52" t="s">
        <v>4927</v>
      </c>
      <c r="N1081" s="52" t="s">
        <v>4929</v>
      </c>
      <c r="O1081" s="48" t="s">
        <v>6136</v>
      </c>
      <c r="P1081" s="52">
        <v>796</v>
      </c>
      <c r="Q1081" s="52" t="s">
        <v>4930</v>
      </c>
      <c r="R1081" s="48">
        <v>2</v>
      </c>
      <c r="S1081" s="48">
        <v>37075</v>
      </c>
      <c r="T1081" s="47">
        <f t="shared" ref="T1081:T1082" si="340">R1081*S1081</f>
        <v>74150</v>
      </c>
      <c r="U1081" s="47">
        <f t="shared" si="338"/>
        <v>83048.000000000015</v>
      </c>
      <c r="V1081" s="48"/>
      <c r="W1081" s="48">
        <v>2015</v>
      </c>
      <c r="X1081" s="48"/>
      <c r="Y1081" s="54"/>
      <c r="Z1081" s="80"/>
      <c r="AA1081" s="80"/>
      <c r="AB1081" s="88">
        <f t="shared" ref="AB1081:AB1082" si="341">AA1081*Z1081</f>
        <v>0</v>
      </c>
    </row>
    <row r="1082" spans="1:28" s="7" customFormat="1" ht="75.75" customHeight="1">
      <c r="A1082" s="48" t="s">
        <v>6646</v>
      </c>
      <c r="B1082" s="52" t="s">
        <v>4928</v>
      </c>
      <c r="C1082" s="52" t="s">
        <v>7380</v>
      </c>
      <c r="D1082" s="52" t="s">
        <v>7490</v>
      </c>
      <c r="E1082" s="52" t="s">
        <v>7491</v>
      </c>
      <c r="F1082" s="48" t="s">
        <v>8420</v>
      </c>
      <c r="G1082" s="48" t="s">
        <v>7164</v>
      </c>
      <c r="H1082" s="48">
        <v>0</v>
      </c>
      <c r="I1082" s="52">
        <v>470000000</v>
      </c>
      <c r="J1082" s="52" t="s">
        <v>4923</v>
      </c>
      <c r="K1082" s="48" t="s">
        <v>7133</v>
      </c>
      <c r="L1082" s="52" t="s">
        <v>4935</v>
      </c>
      <c r="M1082" s="52" t="s">
        <v>4927</v>
      </c>
      <c r="N1082" s="52" t="s">
        <v>6129</v>
      </c>
      <c r="O1082" s="48" t="s">
        <v>6136</v>
      </c>
      <c r="P1082" s="52">
        <v>796</v>
      </c>
      <c r="Q1082" s="52" t="s">
        <v>4930</v>
      </c>
      <c r="R1082" s="48">
        <v>10</v>
      </c>
      <c r="S1082" s="48">
        <v>6595</v>
      </c>
      <c r="T1082" s="47">
        <f t="shared" si="340"/>
        <v>65950</v>
      </c>
      <c r="U1082" s="47">
        <f t="shared" si="338"/>
        <v>73864</v>
      </c>
      <c r="V1082" s="48"/>
      <c r="W1082" s="48">
        <v>2015</v>
      </c>
      <c r="X1082" s="48"/>
      <c r="Y1082" s="54" t="s">
        <v>10363</v>
      </c>
      <c r="Z1082" s="80"/>
      <c r="AA1082" s="80"/>
      <c r="AB1082" s="88">
        <f t="shared" si="341"/>
        <v>0</v>
      </c>
    </row>
    <row r="1083" spans="1:28" s="7" customFormat="1" ht="75.75" customHeight="1">
      <c r="A1083" s="48" t="s">
        <v>6647</v>
      </c>
      <c r="B1083" s="52" t="s">
        <v>4928</v>
      </c>
      <c r="C1083" s="52" t="s">
        <v>8159</v>
      </c>
      <c r="D1083" s="52" t="s">
        <v>8160</v>
      </c>
      <c r="E1083" s="52" t="s">
        <v>5978</v>
      </c>
      <c r="F1083" s="48" t="s">
        <v>8421</v>
      </c>
      <c r="G1083" s="48" t="s">
        <v>7164</v>
      </c>
      <c r="H1083" s="48">
        <v>0</v>
      </c>
      <c r="I1083" s="52">
        <v>470000000</v>
      </c>
      <c r="J1083" s="52" t="s">
        <v>4923</v>
      </c>
      <c r="K1083" s="48" t="s">
        <v>7133</v>
      </c>
      <c r="L1083" s="52" t="s">
        <v>4935</v>
      </c>
      <c r="M1083" s="52" t="s">
        <v>4927</v>
      </c>
      <c r="N1083" s="52" t="s">
        <v>6129</v>
      </c>
      <c r="O1083" s="48" t="s">
        <v>6136</v>
      </c>
      <c r="P1083" s="52">
        <v>796</v>
      </c>
      <c r="Q1083" s="52" t="s">
        <v>4930</v>
      </c>
      <c r="R1083" s="48">
        <v>10</v>
      </c>
      <c r="S1083" s="48">
        <v>13389</v>
      </c>
      <c r="T1083" s="47">
        <v>0</v>
      </c>
      <c r="U1083" s="47">
        <f t="shared" si="338"/>
        <v>0</v>
      </c>
      <c r="V1083" s="48"/>
      <c r="W1083" s="48">
        <v>2015</v>
      </c>
      <c r="X1083" s="48" t="s">
        <v>8660</v>
      </c>
      <c r="Y1083" s="54" t="s">
        <v>10363</v>
      </c>
      <c r="Z1083" s="80"/>
      <c r="AA1083" s="80"/>
      <c r="AB1083" s="87"/>
    </row>
    <row r="1084" spans="1:28" s="7" customFormat="1" ht="75.75" customHeight="1">
      <c r="A1084" s="48" t="s">
        <v>1262</v>
      </c>
      <c r="B1084" s="52" t="s">
        <v>4928</v>
      </c>
      <c r="C1084" s="52" t="s">
        <v>8159</v>
      </c>
      <c r="D1084" s="52" t="s">
        <v>8160</v>
      </c>
      <c r="E1084" s="52" t="s">
        <v>5978</v>
      </c>
      <c r="F1084" s="48" t="s">
        <v>8421</v>
      </c>
      <c r="G1084" s="48" t="s">
        <v>7164</v>
      </c>
      <c r="H1084" s="48">
        <v>0</v>
      </c>
      <c r="I1084" s="52">
        <v>470000000</v>
      </c>
      <c r="J1084" s="52" t="s">
        <v>4923</v>
      </c>
      <c r="K1084" s="48" t="s">
        <v>7133</v>
      </c>
      <c r="L1084" s="52" t="s">
        <v>4935</v>
      </c>
      <c r="M1084" s="52" t="s">
        <v>4927</v>
      </c>
      <c r="N1084" s="52" t="s">
        <v>6129</v>
      </c>
      <c r="O1084" s="48" t="s">
        <v>6136</v>
      </c>
      <c r="P1084" s="52">
        <v>796</v>
      </c>
      <c r="Q1084" s="52" t="s">
        <v>4930</v>
      </c>
      <c r="R1084" s="48">
        <v>5</v>
      </c>
      <c r="S1084" s="48">
        <v>13388.65</v>
      </c>
      <c r="T1084" s="47">
        <f>R1084*S1084</f>
        <v>66943.25</v>
      </c>
      <c r="U1084" s="47">
        <f t="shared" si="338"/>
        <v>74976.44</v>
      </c>
      <c r="V1084" s="48"/>
      <c r="W1084" s="48">
        <v>2015</v>
      </c>
      <c r="X1084" s="48"/>
      <c r="Y1084" s="54" t="s">
        <v>10363</v>
      </c>
      <c r="Z1084" s="80"/>
      <c r="AA1084" s="80"/>
      <c r="AB1084" s="88">
        <f>AA1084*Z1084</f>
        <v>0</v>
      </c>
    </row>
    <row r="1085" spans="1:28" s="7" customFormat="1" ht="75.75" customHeight="1">
      <c r="A1085" s="48" t="s">
        <v>6648</v>
      </c>
      <c r="B1085" s="52" t="s">
        <v>4928</v>
      </c>
      <c r="C1085" s="52" t="s">
        <v>7416</v>
      </c>
      <c r="D1085" s="52" t="s">
        <v>7454</v>
      </c>
      <c r="E1085" s="52" t="s">
        <v>7455</v>
      </c>
      <c r="F1085" s="48" t="s">
        <v>7803</v>
      </c>
      <c r="G1085" s="48" t="s">
        <v>7164</v>
      </c>
      <c r="H1085" s="48">
        <v>0</v>
      </c>
      <c r="I1085" s="52">
        <v>470000000</v>
      </c>
      <c r="J1085" s="52" t="s">
        <v>4923</v>
      </c>
      <c r="K1085" s="48" t="s">
        <v>7133</v>
      </c>
      <c r="L1085" s="52" t="s">
        <v>4935</v>
      </c>
      <c r="M1085" s="52" t="s">
        <v>4927</v>
      </c>
      <c r="N1085" s="52" t="s">
        <v>4929</v>
      </c>
      <c r="O1085" s="48" t="s">
        <v>6136</v>
      </c>
      <c r="P1085" s="52">
        <v>796</v>
      </c>
      <c r="Q1085" s="52" t="s">
        <v>4930</v>
      </c>
      <c r="R1085" s="48">
        <v>4</v>
      </c>
      <c r="S1085" s="48">
        <v>4320</v>
      </c>
      <c r="T1085" s="47">
        <v>0</v>
      </c>
      <c r="U1085" s="47">
        <f t="shared" si="338"/>
        <v>0</v>
      </c>
      <c r="V1085" s="48"/>
      <c r="W1085" s="48">
        <v>2015</v>
      </c>
      <c r="X1085" s="48" t="s">
        <v>8662</v>
      </c>
      <c r="Y1085" s="54"/>
      <c r="Z1085" s="80"/>
      <c r="AA1085" s="80"/>
      <c r="AB1085" s="87"/>
    </row>
    <row r="1086" spans="1:28" s="7" customFormat="1" ht="75.75" customHeight="1">
      <c r="A1086" s="48" t="s">
        <v>1263</v>
      </c>
      <c r="B1086" s="52" t="s">
        <v>4928</v>
      </c>
      <c r="C1086" s="52" t="s">
        <v>7416</v>
      </c>
      <c r="D1086" s="52" t="s">
        <v>7454</v>
      </c>
      <c r="E1086" s="52" t="s">
        <v>7455</v>
      </c>
      <c r="F1086" s="48" t="s">
        <v>7803</v>
      </c>
      <c r="G1086" s="48" t="s">
        <v>7164</v>
      </c>
      <c r="H1086" s="48">
        <v>0</v>
      </c>
      <c r="I1086" s="52">
        <v>470000000</v>
      </c>
      <c r="J1086" s="52" t="s">
        <v>4923</v>
      </c>
      <c r="K1086" s="48" t="s">
        <v>7133</v>
      </c>
      <c r="L1086" s="52" t="s">
        <v>4935</v>
      </c>
      <c r="M1086" s="52" t="s">
        <v>4927</v>
      </c>
      <c r="N1086" s="52" t="s">
        <v>4929</v>
      </c>
      <c r="O1086" s="48" t="s">
        <v>6136</v>
      </c>
      <c r="P1086" s="52">
        <v>796</v>
      </c>
      <c r="Q1086" s="52" t="s">
        <v>4930</v>
      </c>
      <c r="R1086" s="48">
        <v>4</v>
      </c>
      <c r="S1086" s="48">
        <v>3456</v>
      </c>
      <c r="T1086" s="47">
        <v>0</v>
      </c>
      <c r="U1086" s="47">
        <f t="shared" si="338"/>
        <v>0</v>
      </c>
      <c r="V1086" s="48"/>
      <c r="W1086" s="48">
        <v>2015</v>
      </c>
      <c r="X1086" s="48">
        <v>14</v>
      </c>
      <c r="Y1086" s="54">
        <v>3</v>
      </c>
      <c r="Z1086" s="80"/>
      <c r="AA1086" s="80"/>
      <c r="AB1086" s="87"/>
    </row>
    <row r="1087" spans="1:28" s="20" customFormat="1" ht="75.75" customHeight="1">
      <c r="A1087" s="48" t="s">
        <v>10090</v>
      </c>
      <c r="B1087" s="52" t="s">
        <v>4928</v>
      </c>
      <c r="C1087" s="52" t="s">
        <v>7416</v>
      </c>
      <c r="D1087" s="52" t="s">
        <v>7454</v>
      </c>
      <c r="E1087" s="52" t="s">
        <v>7455</v>
      </c>
      <c r="F1087" s="48" t="s">
        <v>7803</v>
      </c>
      <c r="G1087" s="48" t="s">
        <v>7164</v>
      </c>
      <c r="H1087" s="48">
        <v>0</v>
      </c>
      <c r="I1087" s="52">
        <v>470000000</v>
      </c>
      <c r="J1087" s="52" t="s">
        <v>4923</v>
      </c>
      <c r="K1087" s="48" t="s">
        <v>7133</v>
      </c>
      <c r="L1087" s="52" t="s">
        <v>4935</v>
      </c>
      <c r="M1087" s="52" t="s">
        <v>4927</v>
      </c>
      <c r="N1087" s="52" t="s">
        <v>6130</v>
      </c>
      <c r="O1087" s="48" t="s">
        <v>6136</v>
      </c>
      <c r="P1087" s="52">
        <v>796</v>
      </c>
      <c r="Q1087" s="52" t="s">
        <v>4930</v>
      </c>
      <c r="R1087" s="48">
        <v>4</v>
      </c>
      <c r="S1087" s="48">
        <v>3456</v>
      </c>
      <c r="T1087" s="47">
        <f t="shared" ref="T1087" si="342">R1087*S1087</f>
        <v>13824</v>
      </c>
      <c r="U1087" s="47">
        <f t="shared" ref="U1087" si="343">T1087*1.12</f>
        <v>15482.880000000001</v>
      </c>
      <c r="V1087" s="48"/>
      <c r="W1087" s="48">
        <v>2015</v>
      </c>
      <c r="X1087" s="48"/>
      <c r="Y1087" s="54">
        <v>3</v>
      </c>
      <c r="Z1087" s="88"/>
      <c r="AA1087" s="88"/>
      <c r="AB1087" s="88">
        <f t="shared" ref="AB1087:AB1088" si="344">AA1087*Z1087</f>
        <v>0</v>
      </c>
    </row>
    <row r="1088" spans="1:28" s="7" customFormat="1" ht="75.75" customHeight="1">
      <c r="A1088" s="48" t="s">
        <v>6649</v>
      </c>
      <c r="B1088" s="52" t="s">
        <v>4928</v>
      </c>
      <c r="C1088" s="52" t="s">
        <v>7380</v>
      </c>
      <c r="D1088" s="52" t="s">
        <v>7490</v>
      </c>
      <c r="E1088" s="52" t="s">
        <v>7491</v>
      </c>
      <c r="F1088" s="48" t="s">
        <v>8422</v>
      </c>
      <c r="G1088" s="48" t="s">
        <v>7164</v>
      </c>
      <c r="H1088" s="48">
        <v>0</v>
      </c>
      <c r="I1088" s="52">
        <v>470000000</v>
      </c>
      <c r="J1088" s="52" t="s">
        <v>4923</v>
      </c>
      <c r="K1088" s="48" t="s">
        <v>7133</v>
      </c>
      <c r="L1088" s="52" t="s">
        <v>4935</v>
      </c>
      <c r="M1088" s="52" t="s">
        <v>4927</v>
      </c>
      <c r="N1088" s="52" t="s">
        <v>6129</v>
      </c>
      <c r="O1088" s="48" t="s">
        <v>6136</v>
      </c>
      <c r="P1088" s="52">
        <v>796</v>
      </c>
      <c r="Q1088" s="52" t="s">
        <v>4930</v>
      </c>
      <c r="R1088" s="48">
        <v>50</v>
      </c>
      <c r="S1088" s="48">
        <v>23577</v>
      </c>
      <c r="T1088" s="47">
        <f t="shared" ref="T1088" si="345">R1088*S1088</f>
        <v>1178850</v>
      </c>
      <c r="U1088" s="47">
        <f t="shared" si="338"/>
        <v>1320312.0000000002</v>
      </c>
      <c r="V1088" s="48"/>
      <c r="W1088" s="48">
        <v>2015</v>
      </c>
      <c r="X1088" s="48"/>
      <c r="Y1088" s="54" t="s">
        <v>10363</v>
      </c>
      <c r="Z1088" s="80"/>
      <c r="AA1088" s="80"/>
      <c r="AB1088" s="88">
        <f t="shared" si="344"/>
        <v>0</v>
      </c>
    </row>
    <row r="1089" spans="1:28" s="7" customFormat="1" ht="75.75" customHeight="1">
      <c r="A1089" s="48" t="s">
        <v>6650</v>
      </c>
      <c r="B1089" s="52" t="s">
        <v>4928</v>
      </c>
      <c r="C1089" s="52" t="s">
        <v>7417</v>
      </c>
      <c r="D1089" s="52" t="s">
        <v>7453</v>
      </c>
      <c r="E1089" s="52" t="s">
        <v>5978</v>
      </c>
      <c r="F1089" s="48" t="s">
        <v>7804</v>
      </c>
      <c r="G1089" s="48" t="s">
        <v>7164</v>
      </c>
      <c r="H1089" s="48">
        <v>0</v>
      </c>
      <c r="I1089" s="52">
        <v>470000000</v>
      </c>
      <c r="J1089" s="52" t="s">
        <v>4923</v>
      </c>
      <c r="K1089" s="48" t="s">
        <v>7133</v>
      </c>
      <c r="L1089" s="52" t="s">
        <v>4935</v>
      </c>
      <c r="M1089" s="52" t="s">
        <v>4927</v>
      </c>
      <c r="N1089" s="52" t="s">
        <v>4929</v>
      </c>
      <c r="O1089" s="48" t="s">
        <v>6136</v>
      </c>
      <c r="P1089" s="52">
        <v>796</v>
      </c>
      <c r="Q1089" s="52" t="s">
        <v>4930</v>
      </c>
      <c r="R1089" s="48">
        <v>1</v>
      </c>
      <c r="S1089" s="48">
        <v>21266</v>
      </c>
      <c r="T1089" s="47">
        <v>0</v>
      </c>
      <c r="U1089" s="47">
        <f t="shared" si="338"/>
        <v>0</v>
      </c>
      <c r="V1089" s="48"/>
      <c r="W1089" s="48">
        <v>2015</v>
      </c>
      <c r="X1089" s="48" t="s">
        <v>8662</v>
      </c>
      <c r="Y1089" s="54"/>
      <c r="Z1089" s="80"/>
      <c r="AA1089" s="80"/>
      <c r="AB1089" s="87"/>
    </row>
    <row r="1090" spans="1:28" s="7" customFormat="1" ht="75.75" customHeight="1">
      <c r="A1090" s="48" t="s">
        <v>1265</v>
      </c>
      <c r="B1090" s="52" t="s">
        <v>4928</v>
      </c>
      <c r="C1090" s="52" t="s">
        <v>7417</v>
      </c>
      <c r="D1090" s="52" t="s">
        <v>7453</v>
      </c>
      <c r="E1090" s="52" t="s">
        <v>5978</v>
      </c>
      <c r="F1090" s="48" t="s">
        <v>7804</v>
      </c>
      <c r="G1090" s="48" t="s">
        <v>7164</v>
      </c>
      <c r="H1090" s="48">
        <v>0</v>
      </c>
      <c r="I1090" s="52">
        <v>470000000</v>
      </c>
      <c r="J1090" s="52" t="s">
        <v>4923</v>
      </c>
      <c r="K1090" s="48" t="s">
        <v>7133</v>
      </c>
      <c r="L1090" s="52" t="s">
        <v>4935</v>
      </c>
      <c r="M1090" s="52" t="s">
        <v>4927</v>
      </c>
      <c r="N1090" s="52" t="s">
        <v>4929</v>
      </c>
      <c r="O1090" s="48" t="s">
        <v>6136</v>
      </c>
      <c r="P1090" s="52">
        <v>796</v>
      </c>
      <c r="Q1090" s="52" t="s">
        <v>4930</v>
      </c>
      <c r="R1090" s="48">
        <v>1</v>
      </c>
      <c r="S1090" s="48">
        <v>17013</v>
      </c>
      <c r="T1090" s="47">
        <v>0</v>
      </c>
      <c r="U1090" s="47">
        <f t="shared" si="338"/>
        <v>0</v>
      </c>
      <c r="V1090" s="48"/>
      <c r="W1090" s="48">
        <v>2015</v>
      </c>
      <c r="X1090" s="48">
        <v>14</v>
      </c>
      <c r="Y1090" s="54">
        <v>3</v>
      </c>
      <c r="Z1090" s="80"/>
      <c r="AA1090" s="80"/>
      <c r="AB1090" s="87"/>
    </row>
    <row r="1091" spans="1:28" s="20" customFormat="1" ht="75.75" customHeight="1">
      <c r="A1091" s="48" t="s">
        <v>10091</v>
      </c>
      <c r="B1091" s="52" t="s">
        <v>4928</v>
      </c>
      <c r="C1091" s="52" t="s">
        <v>7417</v>
      </c>
      <c r="D1091" s="52" t="s">
        <v>7453</v>
      </c>
      <c r="E1091" s="52" t="s">
        <v>5978</v>
      </c>
      <c r="F1091" s="48" t="s">
        <v>7804</v>
      </c>
      <c r="G1091" s="48" t="s">
        <v>7164</v>
      </c>
      <c r="H1091" s="48">
        <v>0</v>
      </c>
      <c r="I1091" s="52">
        <v>470000000</v>
      </c>
      <c r="J1091" s="52" t="s">
        <v>4923</v>
      </c>
      <c r="K1091" s="48" t="s">
        <v>7133</v>
      </c>
      <c r="L1091" s="52" t="s">
        <v>4935</v>
      </c>
      <c r="M1091" s="52" t="s">
        <v>4927</v>
      </c>
      <c r="N1091" s="52" t="s">
        <v>6130</v>
      </c>
      <c r="O1091" s="48" t="s">
        <v>6136</v>
      </c>
      <c r="P1091" s="52">
        <v>796</v>
      </c>
      <c r="Q1091" s="52" t="s">
        <v>4930</v>
      </c>
      <c r="R1091" s="48">
        <v>1</v>
      </c>
      <c r="S1091" s="48">
        <v>17013</v>
      </c>
      <c r="T1091" s="47">
        <f>R1091*S1091</f>
        <v>17013</v>
      </c>
      <c r="U1091" s="47">
        <f t="shared" ref="U1091" si="346">T1091*1.12</f>
        <v>19054.560000000001</v>
      </c>
      <c r="V1091" s="48"/>
      <c r="W1091" s="48">
        <v>2015</v>
      </c>
      <c r="X1091" s="48"/>
      <c r="Y1091" s="54">
        <v>3</v>
      </c>
      <c r="Z1091" s="88"/>
      <c r="AA1091" s="88"/>
      <c r="AB1091" s="88">
        <f>AA1091*Z1091</f>
        <v>0</v>
      </c>
    </row>
    <row r="1092" spans="1:28" s="7" customFormat="1" ht="75.75" customHeight="1">
      <c r="A1092" s="48" t="s">
        <v>6651</v>
      </c>
      <c r="B1092" s="52" t="s">
        <v>4928</v>
      </c>
      <c r="C1092" s="52" t="s">
        <v>7418</v>
      </c>
      <c r="D1092" s="52" t="s">
        <v>4814</v>
      </c>
      <c r="E1092" s="52" t="s">
        <v>7452</v>
      </c>
      <c r="F1092" s="48" t="s">
        <v>7805</v>
      </c>
      <c r="G1092" s="48" t="s">
        <v>7164</v>
      </c>
      <c r="H1092" s="48">
        <v>0</v>
      </c>
      <c r="I1092" s="52">
        <v>470000000</v>
      </c>
      <c r="J1092" s="52" t="s">
        <v>4923</v>
      </c>
      <c r="K1092" s="48" t="s">
        <v>7133</v>
      </c>
      <c r="L1092" s="52" t="s">
        <v>4935</v>
      </c>
      <c r="M1092" s="52" t="s">
        <v>4927</v>
      </c>
      <c r="N1092" s="52" t="s">
        <v>4929</v>
      </c>
      <c r="O1092" s="48" t="s">
        <v>6136</v>
      </c>
      <c r="P1092" s="52">
        <v>796</v>
      </c>
      <c r="Q1092" s="52" t="s">
        <v>4930</v>
      </c>
      <c r="R1092" s="48">
        <v>1</v>
      </c>
      <c r="S1092" s="48">
        <v>17722</v>
      </c>
      <c r="T1092" s="47">
        <v>0</v>
      </c>
      <c r="U1092" s="47">
        <f t="shared" si="338"/>
        <v>0</v>
      </c>
      <c r="V1092" s="48"/>
      <c r="W1092" s="48">
        <v>2015</v>
      </c>
      <c r="X1092" s="48" t="s">
        <v>8662</v>
      </c>
      <c r="Y1092" s="54"/>
      <c r="Z1092" s="80"/>
      <c r="AA1092" s="80"/>
      <c r="AB1092" s="87"/>
    </row>
    <row r="1093" spans="1:28" s="7" customFormat="1" ht="75.75" customHeight="1">
      <c r="A1093" s="48" t="s">
        <v>1266</v>
      </c>
      <c r="B1093" s="52" t="s">
        <v>4928</v>
      </c>
      <c r="C1093" s="52" t="s">
        <v>7418</v>
      </c>
      <c r="D1093" s="52" t="s">
        <v>4814</v>
      </c>
      <c r="E1093" s="52" t="s">
        <v>7452</v>
      </c>
      <c r="F1093" s="48" t="s">
        <v>7805</v>
      </c>
      <c r="G1093" s="48" t="s">
        <v>7164</v>
      </c>
      <c r="H1093" s="48">
        <v>0</v>
      </c>
      <c r="I1093" s="52">
        <v>470000000</v>
      </c>
      <c r="J1093" s="52" t="s">
        <v>4923</v>
      </c>
      <c r="K1093" s="48" t="s">
        <v>7133</v>
      </c>
      <c r="L1093" s="52" t="s">
        <v>4935</v>
      </c>
      <c r="M1093" s="52" t="s">
        <v>4927</v>
      </c>
      <c r="N1093" s="52" t="s">
        <v>4929</v>
      </c>
      <c r="O1093" s="48" t="s">
        <v>6136</v>
      </c>
      <c r="P1093" s="52">
        <v>796</v>
      </c>
      <c r="Q1093" s="52" t="s">
        <v>4930</v>
      </c>
      <c r="R1093" s="48">
        <v>1</v>
      </c>
      <c r="S1093" s="48">
        <v>14178</v>
      </c>
      <c r="T1093" s="47">
        <v>0</v>
      </c>
      <c r="U1093" s="47">
        <f t="shared" si="338"/>
        <v>0</v>
      </c>
      <c r="V1093" s="48"/>
      <c r="W1093" s="48">
        <v>2015</v>
      </c>
      <c r="X1093" s="48">
        <v>14</v>
      </c>
      <c r="Y1093" s="54">
        <v>3</v>
      </c>
      <c r="Z1093" s="80"/>
      <c r="AA1093" s="80"/>
      <c r="AB1093" s="87"/>
    </row>
    <row r="1094" spans="1:28" s="20" customFormat="1" ht="75.75" customHeight="1">
      <c r="A1094" s="48" t="s">
        <v>10092</v>
      </c>
      <c r="B1094" s="52" t="s">
        <v>4928</v>
      </c>
      <c r="C1094" s="52" t="s">
        <v>7418</v>
      </c>
      <c r="D1094" s="52" t="s">
        <v>4814</v>
      </c>
      <c r="E1094" s="52" t="s">
        <v>7452</v>
      </c>
      <c r="F1094" s="48" t="s">
        <v>7805</v>
      </c>
      <c r="G1094" s="48" t="s">
        <v>7164</v>
      </c>
      <c r="H1094" s="48">
        <v>0</v>
      </c>
      <c r="I1094" s="52">
        <v>470000000</v>
      </c>
      <c r="J1094" s="52" t="s">
        <v>4923</v>
      </c>
      <c r="K1094" s="48" t="s">
        <v>7133</v>
      </c>
      <c r="L1094" s="52" t="s">
        <v>4935</v>
      </c>
      <c r="M1094" s="52" t="s">
        <v>4927</v>
      </c>
      <c r="N1094" s="52" t="s">
        <v>6130</v>
      </c>
      <c r="O1094" s="48" t="s">
        <v>6136</v>
      </c>
      <c r="P1094" s="52">
        <v>796</v>
      </c>
      <c r="Q1094" s="52" t="s">
        <v>4930</v>
      </c>
      <c r="R1094" s="48">
        <v>1</v>
      </c>
      <c r="S1094" s="48">
        <v>14178</v>
      </c>
      <c r="T1094" s="47">
        <f>R1094*S1094</f>
        <v>14178</v>
      </c>
      <c r="U1094" s="47">
        <f t="shared" ref="U1094" si="347">T1094*1.12</f>
        <v>15879.360000000002</v>
      </c>
      <c r="V1094" s="48"/>
      <c r="W1094" s="48">
        <v>2015</v>
      </c>
      <c r="X1094" s="48"/>
      <c r="Y1094" s="54">
        <v>3</v>
      </c>
      <c r="Z1094" s="88"/>
      <c r="AA1094" s="88"/>
      <c r="AB1094" s="88">
        <f>AA1094*Z1094</f>
        <v>0</v>
      </c>
    </row>
    <row r="1095" spans="1:28" s="7" customFormat="1" ht="75.75" customHeight="1">
      <c r="A1095" s="48" t="s">
        <v>6652</v>
      </c>
      <c r="B1095" s="52" t="s">
        <v>4928</v>
      </c>
      <c r="C1095" s="52" t="s">
        <v>6090</v>
      </c>
      <c r="D1095" s="52" t="s">
        <v>1717</v>
      </c>
      <c r="E1095" s="52" t="s">
        <v>6091</v>
      </c>
      <c r="F1095" s="48" t="s">
        <v>7806</v>
      </c>
      <c r="G1095" s="48" t="s">
        <v>7164</v>
      </c>
      <c r="H1095" s="48">
        <v>0</v>
      </c>
      <c r="I1095" s="52">
        <v>470000000</v>
      </c>
      <c r="J1095" s="52" t="s">
        <v>4923</v>
      </c>
      <c r="K1095" s="48" t="s">
        <v>7133</v>
      </c>
      <c r="L1095" s="52" t="s">
        <v>4935</v>
      </c>
      <c r="M1095" s="52" t="s">
        <v>4927</v>
      </c>
      <c r="N1095" s="52" t="s">
        <v>4929</v>
      </c>
      <c r="O1095" s="48" t="s">
        <v>6136</v>
      </c>
      <c r="P1095" s="52">
        <v>796</v>
      </c>
      <c r="Q1095" s="52" t="s">
        <v>4930</v>
      </c>
      <c r="R1095" s="48">
        <v>1</v>
      </c>
      <c r="S1095" s="48">
        <v>170799</v>
      </c>
      <c r="T1095" s="47">
        <v>0</v>
      </c>
      <c r="U1095" s="47">
        <f t="shared" si="338"/>
        <v>0</v>
      </c>
      <c r="V1095" s="48"/>
      <c r="W1095" s="48">
        <v>2015</v>
      </c>
      <c r="X1095" s="48" t="s">
        <v>8662</v>
      </c>
      <c r="Y1095" s="54"/>
      <c r="Z1095" s="80"/>
      <c r="AA1095" s="80"/>
      <c r="AB1095" s="87"/>
    </row>
    <row r="1096" spans="1:28" s="7" customFormat="1" ht="75.75" customHeight="1">
      <c r="A1096" s="48" t="s">
        <v>1267</v>
      </c>
      <c r="B1096" s="52" t="s">
        <v>4928</v>
      </c>
      <c r="C1096" s="52" t="s">
        <v>6090</v>
      </c>
      <c r="D1096" s="52" t="s">
        <v>1717</v>
      </c>
      <c r="E1096" s="52" t="s">
        <v>6091</v>
      </c>
      <c r="F1096" s="48" t="s">
        <v>7806</v>
      </c>
      <c r="G1096" s="48" t="s">
        <v>7164</v>
      </c>
      <c r="H1096" s="48">
        <v>0</v>
      </c>
      <c r="I1096" s="52">
        <v>470000000</v>
      </c>
      <c r="J1096" s="52" t="s">
        <v>4923</v>
      </c>
      <c r="K1096" s="48" t="s">
        <v>7133</v>
      </c>
      <c r="L1096" s="52" t="s">
        <v>4935</v>
      </c>
      <c r="M1096" s="52" t="s">
        <v>4927</v>
      </c>
      <c r="N1096" s="52" t="s">
        <v>4929</v>
      </c>
      <c r="O1096" s="48" t="s">
        <v>6136</v>
      </c>
      <c r="P1096" s="52">
        <v>796</v>
      </c>
      <c r="Q1096" s="52" t="s">
        <v>4930</v>
      </c>
      <c r="R1096" s="48">
        <v>1</v>
      </c>
      <c r="S1096" s="48">
        <v>136639</v>
      </c>
      <c r="T1096" s="47">
        <v>0</v>
      </c>
      <c r="U1096" s="47">
        <f t="shared" si="338"/>
        <v>0</v>
      </c>
      <c r="V1096" s="48"/>
      <c r="W1096" s="48">
        <v>2015</v>
      </c>
      <c r="X1096" s="48">
        <v>14</v>
      </c>
      <c r="Y1096" s="54">
        <v>3</v>
      </c>
      <c r="Z1096" s="80"/>
      <c r="AA1096" s="80"/>
      <c r="AB1096" s="87"/>
    </row>
    <row r="1097" spans="1:28" s="20" customFormat="1" ht="75.75" customHeight="1">
      <c r="A1097" s="48" t="s">
        <v>10093</v>
      </c>
      <c r="B1097" s="52" t="s">
        <v>4928</v>
      </c>
      <c r="C1097" s="52" t="s">
        <v>6090</v>
      </c>
      <c r="D1097" s="52" t="s">
        <v>1717</v>
      </c>
      <c r="E1097" s="52" t="s">
        <v>6091</v>
      </c>
      <c r="F1097" s="48" t="s">
        <v>7806</v>
      </c>
      <c r="G1097" s="48" t="s">
        <v>7164</v>
      </c>
      <c r="H1097" s="48">
        <v>0</v>
      </c>
      <c r="I1097" s="52">
        <v>470000000</v>
      </c>
      <c r="J1097" s="52" t="s">
        <v>4923</v>
      </c>
      <c r="K1097" s="48" t="s">
        <v>7133</v>
      </c>
      <c r="L1097" s="52" t="s">
        <v>4935</v>
      </c>
      <c r="M1097" s="52" t="s">
        <v>4927</v>
      </c>
      <c r="N1097" s="52" t="s">
        <v>6130</v>
      </c>
      <c r="O1097" s="48" t="s">
        <v>6136</v>
      </c>
      <c r="P1097" s="52">
        <v>796</v>
      </c>
      <c r="Q1097" s="52" t="s">
        <v>4930</v>
      </c>
      <c r="R1097" s="48">
        <v>1</v>
      </c>
      <c r="S1097" s="48">
        <v>136639</v>
      </c>
      <c r="T1097" s="47">
        <f>R1097*S1097</f>
        <v>136639</v>
      </c>
      <c r="U1097" s="47">
        <f t="shared" ref="U1097" si="348">T1097*1.12</f>
        <v>153035.68000000002</v>
      </c>
      <c r="V1097" s="48"/>
      <c r="W1097" s="48">
        <v>2015</v>
      </c>
      <c r="X1097" s="48"/>
      <c r="Y1097" s="54">
        <v>3</v>
      </c>
      <c r="Z1097" s="88"/>
      <c r="AA1097" s="88"/>
      <c r="AB1097" s="88">
        <f>AA1097*Z1097</f>
        <v>0</v>
      </c>
    </row>
    <row r="1098" spans="1:28" s="7" customFormat="1" ht="75.75" customHeight="1">
      <c r="A1098" s="48" t="s">
        <v>6653</v>
      </c>
      <c r="B1098" s="52" t="s">
        <v>4928</v>
      </c>
      <c r="C1098" s="52" t="s">
        <v>7182</v>
      </c>
      <c r="D1098" s="52" t="s">
        <v>7183</v>
      </c>
      <c r="E1098" s="52" t="s">
        <v>5978</v>
      </c>
      <c r="F1098" s="48" t="s">
        <v>8423</v>
      </c>
      <c r="G1098" s="48" t="s">
        <v>7164</v>
      </c>
      <c r="H1098" s="48">
        <v>0</v>
      </c>
      <c r="I1098" s="52">
        <v>470000000</v>
      </c>
      <c r="J1098" s="52" t="s">
        <v>4923</v>
      </c>
      <c r="K1098" s="48" t="s">
        <v>7133</v>
      </c>
      <c r="L1098" s="52" t="s">
        <v>4935</v>
      </c>
      <c r="M1098" s="52" t="s">
        <v>4927</v>
      </c>
      <c r="N1098" s="52" t="s">
        <v>6129</v>
      </c>
      <c r="O1098" s="48" t="s">
        <v>6136</v>
      </c>
      <c r="P1098" s="52">
        <v>796</v>
      </c>
      <c r="Q1098" s="52" t="s">
        <v>4930</v>
      </c>
      <c r="R1098" s="48">
        <v>300</v>
      </c>
      <c r="S1098" s="48">
        <v>538</v>
      </c>
      <c r="T1098" s="47">
        <v>0</v>
      </c>
      <c r="U1098" s="47">
        <f t="shared" si="338"/>
        <v>0</v>
      </c>
      <c r="V1098" s="48"/>
      <c r="W1098" s="48">
        <v>2015</v>
      </c>
      <c r="X1098" s="48" t="s">
        <v>8660</v>
      </c>
      <c r="Y1098" s="54" t="s">
        <v>10363</v>
      </c>
      <c r="Z1098" s="80"/>
      <c r="AA1098" s="80"/>
      <c r="AB1098" s="87"/>
    </row>
    <row r="1099" spans="1:28" s="7" customFormat="1" ht="75.75" customHeight="1">
      <c r="A1099" s="48" t="s">
        <v>1268</v>
      </c>
      <c r="B1099" s="52" t="s">
        <v>4928</v>
      </c>
      <c r="C1099" s="52" t="s">
        <v>7182</v>
      </c>
      <c r="D1099" s="52" t="s">
        <v>7183</v>
      </c>
      <c r="E1099" s="52" t="s">
        <v>5978</v>
      </c>
      <c r="F1099" s="48" t="s">
        <v>8423</v>
      </c>
      <c r="G1099" s="48" t="s">
        <v>7164</v>
      </c>
      <c r="H1099" s="48">
        <v>0</v>
      </c>
      <c r="I1099" s="52">
        <v>470000000</v>
      </c>
      <c r="J1099" s="52" t="s">
        <v>4923</v>
      </c>
      <c r="K1099" s="48" t="s">
        <v>7133</v>
      </c>
      <c r="L1099" s="52" t="s">
        <v>4935</v>
      </c>
      <c r="M1099" s="52" t="s">
        <v>4927</v>
      </c>
      <c r="N1099" s="52" t="s">
        <v>6129</v>
      </c>
      <c r="O1099" s="48" t="s">
        <v>6136</v>
      </c>
      <c r="P1099" s="52">
        <v>796</v>
      </c>
      <c r="Q1099" s="52" t="s">
        <v>4930</v>
      </c>
      <c r="R1099" s="48">
        <v>100</v>
      </c>
      <c r="S1099" s="48">
        <v>538.45000000000005</v>
      </c>
      <c r="T1099" s="47">
        <f>R1099*S1099</f>
        <v>53845.000000000007</v>
      </c>
      <c r="U1099" s="47">
        <f t="shared" si="338"/>
        <v>60306.400000000016</v>
      </c>
      <c r="V1099" s="48"/>
      <c r="W1099" s="48">
        <v>2015</v>
      </c>
      <c r="X1099" s="48"/>
      <c r="Y1099" s="54" t="s">
        <v>10363</v>
      </c>
      <c r="Z1099" s="80"/>
      <c r="AA1099" s="80"/>
      <c r="AB1099" s="88">
        <f>AA1099*Z1099</f>
        <v>0</v>
      </c>
    </row>
    <row r="1100" spans="1:28" s="7" customFormat="1" ht="75.75" customHeight="1">
      <c r="A1100" s="48" t="s">
        <v>6654</v>
      </c>
      <c r="B1100" s="52" t="s">
        <v>4928</v>
      </c>
      <c r="C1100" s="52" t="s">
        <v>7419</v>
      </c>
      <c r="D1100" s="52" t="s">
        <v>7449</v>
      </c>
      <c r="E1100" s="52" t="s">
        <v>7450</v>
      </c>
      <c r="F1100" s="48" t="s">
        <v>7807</v>
      </c>
      <c r="G1100" s="48" t="s">
        <v>7164</v>
      </c>
      <c r="H1100" s="48">
        <v>0</v>
      </c>
      <c r="I1100" s="52">
        <v>470000000</v>
      </c>
      <c r="J1100" s="52" t="s">
        <v>4923</v>
      </c>
      <c r="K1100" s="48" t="s">
        <v>7133</v>
      </c>
      <c r="L1100" s="52" t="s">
        <v>4935</v>
      </c>
      <c r="M1100" s="52" t="s">
        <v>4927</v>
      </c>
      <c r="N1100" s="52" t="s">
        <v>4929</v>
      </c>
      <c r="O1100" s="48" t="s">
        <v>6136</v>
      </c>
      <c r="P1100" s="52">
        <v>796</v>
      </c>
      <c r="Q1100" s="52" t="s">
        <v>4930</v>
      </c>
      <c r="R1100" s="48">
        <v>1</v>
      </c>
      <c r="S1100" s="48">
        <v>142711</v>
      </c>
      <c r="T1100" s="47">
        <v>0</v>
      </c>
      <c r="U1100" s="47">
        <f t="shared" si="338"/>
        <v>0</v>
      </c>
      <c r="V1100" s="48"/>
      <c r="W1100" s="48">
        <v>2015</v>
      </c>
      <c r="X1100" s="48" t="s">
        <v>8662</v>
      </c>
      <c r="Y1100" s="54"/>
      <c r="Z1100" s="80"/>
      <c r="AA1100" s="80"/>
      <c r="AB1100" s="87"/>
    </row>
    <row r="1101" spans="1:28" s="20" customFormat="1" ht="75.75" customHeight="1">
      <c r="A1101" s="48" t="s">
        <v>9049</v>
      </c>
      <c r="B1101" s="52" t="s">
        <v>4928</v>
      </c>
      <c r="C1101" s="52" t="s">
        <v>7419</v>
      </c>
      <c r="D1101" s="52" t="s">
        <v>7449</v>
      </c>
      <c r="E1101" s="52" t="s">
        <v>7450</v>
      </c>
      <c r="F1101" s="48" t="s">
        <v>7807</v>
      </c>
      <c r="G1101" s="48" t="s">
        <v>7164</v>
      </c>
      <c r="H1101" s="48">
        <v>0</v>
      </c>
      <c r="I1101" s="52">
        <v>470000000</v>
      </c>
      <c r="J1101" s="52" t="s">
        <v>4923</v>
      </c>
      <c r="K1101" s="48" t="s">
        <v>7133</v>
      </c>
      <c r="L1101" s="52" t="s">
        <v>4935</v>
      </c>
      <c r="M1101" s="52" t="s">
        <v>4927</v>
      </c>
      <c r="N1101" s="52" t="s">
        <v>4929</v>
      </c>
      <c r="O1101" s="48" t="s">
        <v>6136</v>
      </c>
      <c r="P1101" s="52">
        <v>796</v>
      </c>
      <c r="Q1101" s="52" t="s">
        <v>4930</v>
      </c>
      <c r="R1101" s="48">
        <v>1</v>
      </c>
      <c r="S1101" s="48">
        <v>114169</v>
      </c>
      <c r="T1101" s="47">
        <v>0</v>
      </c>
      <c r="U1101" s="47">
        <f t="shared" si="338"/>
        <v>0</v>
      </c>
      <c r="V1101" s="48"/>
      <c r="W1101" s="48">
        <v>2015</v>
      </c>
      <c r="X1101" s="48">
        <v>14</v>
      </c>
      <c r="Y1101" s="54">
        <v>3</v>
      </c>
      <c r="Z1101" s="88"/>
      <c r="AA1101" s="88"/>
      <c r="AB1101" s="88"/>
    </row>
    <row r="1102" spans="1:28" s="20" customFormat="1" ht="75.75" customHeight="1">
      <c r="A1102" s="48" t="s">
        <v>10094</v>
      </c>
      <c r="B1102" s="52" t="s">
        <v>4928</v>
      </c>
      <c r="C1102" s="52" t="s">
        <v>7419</v>
      </c>
      <c r="D1102" s="52" t="s">
        <v>7449</v>
      </c>
      <c r="E1102" s="52" t="s">
        <v>7450</v>
      </c>
      <c r="F1102" s="48" t="s">
        <v>7807</v>
      </c>
      <c r="G1102" s="48" t="s">
        <v>7164</v>
      </c>
      <c r="H1102" s="48">
        <v>0</v>
      </c>
      <c r="I1102" s="52">
        <v>470000000</v>
      </c>
      <c r="J1102" s="52" t="s">
        <v>4923</v>
      </c>
      <c r="K1102" s="48" t="s">
        <v>7133</v>
      </c>
      <c r="L1102" s="52" t="s">
        <v>4935</v>
      </c>
      <c r="M1102" s="52" t="s">
        <v>4927</v>
      </c>
      <c r="N1102" s="52" t="s">
        <v>6130</v>
      </c>
      <c r="O1102" s="48" t="s">
        <v>6136</v>
      </c>
      <c r="P1102" s="52">
        <v>796</v>
      </c>
      <c r="Q1102" s="52" t="s">
        <v>4930</v>
      </c>
      <c r="R1102" s="48">
        <v>1</v>
      </c>
      <c r="S1102" s="48">
        <v>114169</v>
      </c>
      <c r="T1102" s="47">
        <f t="shared" ref="T1102" si="349">R1102*S1102</f>
        <v>114169</v>
      </c>
      <c r="U1102" s="47">
        <f t="shared" ref="U1102" si="350">T1102*1.12</f>
        <v>127869.28000000001</v>
      </c>
      <c r="V1102" s="48"/>
      <c r="W1102" s="48">
        <v>2015</v>
      </c>
      <c r="X1102" s="48"/>
      <c r="Y1102" s="54">
        <v>3</v>
      </c>
      <c r="Z1102" s="88"/>
      <c r="AA1102" s="88"/>
      <c r="AB1102" s="88">
        <f t="shared" ref="AB1102:AB1103" si="351">AA1102*Z1102</f>
        <v>0</v>
      </c>
    </row>
    <row r="1103" spans="1:28" s="7" customFormat="1" ht="75.75" customHeight="1">
      <c r="A1103" s="48" t="s">
        <v>6655</v>
      </c>
      <c r="B1103" s="52" t="s">
        <v>4928</v>
      </c>
      <c r="C1103" s="52" t="s">
        <v>7553</v>
      </c>
      <c r="D1103" s="52" t="s">
        <v>7554</v>
      </c>
      <c r="E1103" s="52" t="s">
        <v>7555</v>
      </c>
      <c r="F1103" s="48" t="s">
        <v>8424</v>
      </c>
      <c r="G1103" s="48" t="s">
        <v>7164</v>
      </c>
      <c r="H1103" s="48">
        <v>0</v>
      </c>
      <c r="I1103" s="52">
        <v>470000000</v>
      </c>
      <c r="J1103" s="52" t="s">
        <v>4923</v>
      </c>
      <c r="K1103" s="48" t="s">
        <v>7133</v>
      </c>
      <c r="L1103" s="52" t="s">
        <v>4935</v>
      </c>
      <c r="M1103" s="52" t="s">
        <v>4927</v>
      </c>
      <c r="N1103" s="52" t="s">
        <v>6129</v>
      </c>
      <c r="O1103" s="48" t="s">
        <v>6136</v>
      </c>
      <c r="P1103" s="52">
        <v>796</v>
      </c>
      <c r="Q1103" s="52" t="s">
        <v>4930</v>
      </c>
      <c r="R1103" s="48">
        <v>6</v>
      </c>
      <c r="S1103" s="48">
        <v>7128</v>
      </c>
      <c r="T1103" s="47">
        <f t="shared" ref="T1103" si="352">R1103*S1103</f>
        <v>42768</v>
      </c>
      <c r="U1103" s="47">
        <f t="shared" si="338"/>
        <v>47900.160000000003</v>
      </c>
      <c r="V1103" s="48"/>
      <c r="W1103" s="48">
        <v>2015</v>
      </c>
      <c r="X1103" s="48"/>
      <c r="Y1103" s="54" t="s">
        <v>10363</v>
      </c>
      <c r="Z1103" s="80"/>
      <c r="AA1103" s="80"/>
      <c r="AB1103" s="88">
        <f t="shared" si="351"/>
        <v>0</v>
      </c>
    </row>
    <row r="1104" spans="1:28" s="7" customFormat="1" ht="75.75" customHeight="1">
      <c r="A1104" s="48" t="s">
        <v>3676</v>
      </c>
      <c r="B1104" s="52" t="s">
        <v>4928</v>
      </c>
      <c r="C1104" s="52" t="s">
        <v>7346</v>
      </c>
      <c r="D1104" s="52" t="s">
        <v>6086</v>
      </c>
      <c r="E1104" s="52" t="s">
        <v>7420</v>
      </c>
      <c r="F1104" s="48" t="s">
        <v>7808</v>
      </c>
      <c r="G1104" s="48" t="s">
        <v>7164</v>
      </c>
      <c r="H1104" s="48">
        <v>0</v>
      </c>
      <c r="I1104" s="52" t="s">
        <v>4922</v>
      </c>
      <c r="J1104" s="52" t="s">
        <v>4923</v>
      </c>
      <c r="K1104" s="48" t="s">
        <v>7133</v>
      </c>
      <c r="L1104" s="52" t="s">
        <v>4935</v>
      </c>
      <c r="M1104" s="52" t="s">
        <v>4927</v>
      </c>
      <c r="N1104" s="52" t="s">
        <v>4929</v>
      </c>
      <c r="O1104" s="48" t="s">
        <v>6136</v>
      </c>
      <c r="P1104" s="52">
        <v>796</v>
      </c>
      <c r="Q1104" s="52" t="s">
        <v>4930</v>
      </c>
      <c r="R1104" s="48">
        <v>1</v>
      </c>
      <c r="S1104" s="48">
        <v>98975</v>
      </c>
      <c r="T1104" s="47">
        <v>0</v>
      </c>
      <c r="U1104" s="47">
        <f t="shared" ref="U1104:U1170" si="353">T1104*1.12</f>
        <v>0</v>
      </c>
      <c r="V1104" s="48"/>
      <c r="W1104" s="48">
        <v>2015</v>
      </c>
      <c r="X1104" s="48" t="s">
        <v>8662</v>
      </c>
      <c r="Y1104" s="54"/>
      <c r="Z1104" s="80"/>
      <c r="AA1104" s="80"/>
      <c r="AB1104" s="87"/>
    </row>
    <row r="1105" spans="1:28" s="20" customFormat="1" ht="75.75" customHeight="1">
      <c r="A1105" s="48" t="s">
        <v>9051</v>
      </c>
      <c r="B1105" s="52" t="s">
        <v>4928</v>
      </c>
      <c r="C1105" s="52" t="s">
        <v>7346</v>
      </c>
      <c r="D1105" s="52" t="s">
        <v>6086</v>
      </c>
      <c r="E1105" s="52" t="s">
        <v>7420</v>
      </c>
      <c r="F1105" s="48" t="s">
        <v>7808</v>
      </c>
      <c r="G1105" s="48" t="s">
        <v>7164</v>
      </c>
      <c r="H1105" s="48">
        <v>0</v>
      </c>
      <c r="I1105" s="52" t="s">
        <v>4922</v>
      </c>
      <c r="J1105" s="52" t="s">
        <v>4923</v>
      </c>
      <c r="K1105" s="48" t="s">
        <v>7133</v>
      </c>
      <c r="L1105" s="52" t="s">
        <v>4935</v>
      </c>
      <c r="M1105" s="52" t="s">
        <v>4927</v>
      </c>
      <c r="N1105" s="52" t="s">
        <v>4929</v>
      </c>
      <c r="O1105" s="48" t="s">
        <v>6136</v>
      </c>
      <c r="P1105" s="52">
        <v>796</v>
      </c>
      <c r="Q1105" s="52" t="s">
        <v>4930</v>
      </c>
      <c r="R1105" s="48">
        <v>1</v>
      </c>
      <c r="S1105" s="48">
        <v>79180</v>
      </c>
      <c r="T1105" s="47">
        <v>0</v>
      </c>
      <c r="U1105" s="47">
        <f t="shared" si="353"/>
        <v>0</v>
      </c>
      <c r="V1105" s="48"/>
      <c r="W1105" s="48">
        <v>2015</v>
      </c>
      <c r="X1105" s="48">
        <v>14</v>
      </c>
      <c r="Y1105" s="54">
        <v>3</v>
      </c>
      <c r="Z1105" s="88"/>
      <c r="AA1105" s="88"/>
      <c r="AB1105" s="88"/>
    </row>
    <row r="1106" spans="1:28" s="20" customFormat="1" ht="75.75" customHeight="1">
      <c r="A1106" s="48" t="s">
        <v>10115</v>
      </c>
      <c r="B1106" s="52" t="s">
        <v>4928</v>
      </c>
      <c r="C1106" s="52" t="s">
        <v>7346</v>
      </c>
      <c r="D1106" s="52" t="s">
        <v>6086</v>
      </c>
      <c r="E1106" s="52" t="s">
        <v>7420</v>
      </c>
      <c r="F1106" s="48" t="s">
        <v>7808</v>
      </c>
      <c r="G1106" s="48" t="s">
        <v>7164</v>
      </c>
      <c r="H1106" s="48">
        <v>0</v>
      </c>
      <c r="I1106" s="52" t="s">
        <v>4922</v>
      </c>
      <c r="J1106" s="52" t="s">
        <v>4923</v>
      </c>
      <c r="K1106" s="48" t="s">
        <v>7133</v>
      </c>
      <c r="L1106" s="52" t="s">
        <v>4935</v>
      </c>
      <c r="M1106" s="52" t="s">
        <v>4927</v>
      </c>
      <c r="N1106" s="52" t="s">
        <v>6130</v>
      </c>
      <c r="O1106" s="48" t="s">
        <v>6136</v>
      </c>
      <c r="P1106" s="52">
        <v>796</v>
      </c>
      <c r="Q1106" s="52" t="s">
        <v>4930</v>
      </c>
      <c r="R1106" s="48">
        <v>1</v>
      </c>
      <c r="S1106" s="48">
        <v>79180</v>
      </c>
      <c r="T1106" s="47">
        <f>R1106*S1106</f>
        <v>79180</v>
      </c>
      <c r="U1106" s="47">
        <f t="shared" ref="U1106" si="354">T1106*1.12</f>
        <v>88681.600000000006</v>
      </c>
      <c r="V1106" s="48"/>
      <c r="W1106" s="48">
        <v>2015</v>
      </c>
      <c r="X1106" s="48"/>
      <c r="Y1106" s="54">
        <v>3</v>
      </c>
      <c r="Z1106" s="88"/>
      <c r="AA1106" s="88"/>
      <c r="AB1106" s="88">
        <f>AA1106*Z1106</f>
        <v>0</v>
      </c>
    </row>
    <row r="1107" spans="1:28" s="7" customFormat="1" ht="75.75" customHeight="1">
      <c r="A1107" s="48" t="s">
        <v>3677</v>
      </c>
      <c r="B1107" s="52" t="s">
        <v>4928</v>
      </c>
      <c r="C1107" s="52" t="s">
        <v>7857</v>
      </c>
      <c r="D1107" s="52" t="s">
        <v>6086</v>
      </c>
      <c r="E1107" s="52" t="s">
        <v>7856</v>
      </c>
      <c r="F1107" s="48" t="s">
        <v>4275</v>
      </c>
      <c r="G1107" s="48" t="s">
        <v>7164</v>
      </c>
      <c r="H1107" s="48">
        <v>0</v>
      </c>
      <c r="I1107" s="52" t="s">
        <v>4922</v>
      </c>
      <c r="J1107" s="52" t="s">
        <v>4923</v>
      </c>
      <c r="K1107" s="48" t="s">
        <v>7133</v>
      </c>
      <c r="L1107" s="52" t="s">
        <v>4935</v>
      </c>
      <c r="M1107" s="52" t="s">
        <v>4927</v>
      </c>
      <c r="N1107" s="52" t="s">
        <v>4929</v>
      </c>
      <c r="O1107" s="48" t="s">
        <v>6136</v>
      </c>
      <c r="P1107" s="52">
        <v>796</v>
      </c>
      <c r="Q1107" s="52" t="s">
        <v>4930</v>
      </c>
      <c r="R1107" s="48">
        <v>1</v>
      </c>
      <c r="S1107" s="48">
        <v>10499</v>
      </c>
      <c r="T1107" s="47">
        <v>0</v>
      </c>
      <c r="U1107" s="47">
        <f t="shared" si="353"/>
        <v>0</v>
      </c>
      <c r="V1107" s="48"/>
      <c r="W1107" s="48">
        <v>2015</v>
      </c>
      <c r="X1107" s="48" t="s">
        <v>8662</v>
      </c>
      <c r="Y1107" s="54"/>
      <c r="Z1107" s="80"/>
      <c r="AA1107" s="80"/>
      <c r="AB1107" s="87"/>
    </row>
    <row r="1108" spans="1:28" s="7" customFormat="1" ht="75.75" customHeight="1">
      <c r="A1108" s="48" t="s">
        <v>1270</v>
      </c>
      <c r="B1108" s="52" t="s">
        <v>4928</v>
      </c>
      <c r="C1108" s="52" t="s">
        <v>7857</v>
      </c>
      <c r="D1108" s="52" t="s">
        <v>6086</v>
      </c>
      <c r="E1108" s="52" t="s">
        <v>7856</v>
      </c>
      <c r="F1108" s="48" t="s">
        <v>4275</v>
      </c>
      <c r="G1108" s="48" t="s">
        <v>7164</v>
      </c>
      <c r="H1108" s="48">
        <v>0</v>
      </c>
      <c r="I1108" s="52" t="s">
        <v>4922</v>
      </c>
      <c r="J1108" s="52" t="s">
        <v>4923</v>
      </c>
      <c r="K1108" s="48" t="s">
        <v>7133</v>
      </c>
      <c r="L1108" s="52" t="s">
        <v>4935</v>
      </c>
      <c r="M1108" s="52" t="s">
        <v>4927</v>
      </c>
      <c r="N1108" s="52" t="s">
        <v>4929</v>
      </c>
      <c r="O1108" s="48" t="s">
        <v>6136</v>
      </c>
      <c r="P1108" s="52">
        <v>796</v>
      </c>
      <c r="Q1108" s="52" t="s">
        <v>4930</v>
      </c>
      <c r="R1108" s="48">
        <v>1</v>
      </c>
      <c r="S1108" s="48">
        <v>8399</v>
      </c>
      <c r="T1108" s="47">
        <v>0</v>
      </c>
      <c r="U1108" s="47">
        <f t="shared" si="353"/>
        <v>0</v>
      </c>
      <c r="V1108" s="48"/>
      <c r="W1108" s="48">
        <v>2015</v>
      </c>
      <c r="X1108" s="48">
        <v>14</v>
      </c>
      <c r="Y1108" s="54">
        <v>3</v>
      </c>
      <c r="Z1108" s="80"/>
      <c r="AA1108" s="80"/>
      <c r="AB1108" s="87"/>
    </row>
    <row r="1109" spans="1:28" s="20" customFormat="1" ht="75.75" customHeight="1">
      <c r="A1109" s="48" t="s">
        <v>10097</v>
      </c>
      <c r="B1109" s="52" t="s">
        <v>4928</v>
      </c>
      <c r="C1109" s="52" t="s">
        <v>7857</v>
      </c>
      <c r="D1109" s="52" t="s">
        <v>6086</v>
      </c>
      <c r="E1109" s="52" t="s">
        <v>7856</v>
      </c>
      <c r="F1109" s="48" t="s">
        <v>4275</v>
      </c>
      <c r="G1109" s="48" t="s">
        <v>7164</v>
      </c>
      <c r="H1109" s="48">
        <v>0</v>
      </c>
      <c r="I1109" s="52" t="s">
        <v>4922</v>
      </c>
      <c r="J1109" s="52" t="s">
        <v>4923</v>
      </c>
      <c r="K1109" s="48" t="s">
        <v>7133</v>
      </c>
      <c r="L1109" s="52" t="s">
        <v>4935</v>
      </c>
      <c r="M1109" s="52" t="s">
        <v>4927</v>
      </c>
      <c r="N1109" s="52" t="s">
        <v>6130</v>
      </c>
      <c r="O1109" s="48" t="s">
        <v>6136</v>
      </c>
      <c r="P1109" s="52">
        <v>796</v>
      </c>
      <c r="Q1109" s="52" t="s">
        <v>4930</v>
      </c>
      <c r="R1109" s="48">
        <v>1</v>
      </c>
      <c r="S1109" s="48">
        <v>8399</v>
      </c>
      <c r="T1109" s="47">
        <f>R1109*S1109</f>
        <v>8399</v>
      </c>
      <c r="U1109" s="47">
        <f t="shared" ref="U1109" si="355">T1109*1.12</f>
        <v>9406.880000000001</v>
      </c>
      <c r="V1109" s="48"/>
      <c r="W1109" s="48">
        <v>2015</v>
      </c>
      <c r="X1109" s="48"/>
      <c r="Y1109" s="54">
        <v>3</v>
      </c>
      <c r="Z1109" s="88"/>
      <c r="AA1109" s="88"/>
      <c r="AB1109" s="88">
        <f>AA1109*Z1109</f>
        <v>0</v>
      </c>
    </row>
    <row r="1110" spans="1:28" s="7" customFormat="1" ht="75.75" customHeight="1">
      <c r="A1110" s="48" t="s">
        <v>3678</v>
      </c>
      <c r="B1110" s="52" t="s">
        <v>4928</v>
      </c>
      <c r="C1110" s="52" t="s">
        <v>7857</v>
      </c>
      <c r="D1110" s="52" t="s">
        <v>6086</v>
      </c>
      <c r="E1110" s="52" t="s">
        <v>7856</v>
      </c>
      <c r="F1110" s="48" t="s">
        <v>7809</v>
      </c>
      <c r="G1110" s="48" t="s">
        <v>7164</v>
      </c>
      <c r="H1110" s="48">
        <v>0</v>
      </c>
      <c r="I1110" s="52" t="s">
        <v>4922</v>
      </c>
      <c r="J1110" s="52" t="s">
        <v>4923</v>
      </c>
      <c r="K1110" s="48" t="s">
        <v>7133</v>
      </c>
      <c r="L1110" s="52" t="s">
        <v>4935</v>
      </c>
      <c r="M1110" s="52" t="s">
        <v>4927</v>
      </c>
      <c r="N1110" s="52" t="s">
        <v>4929</v>
      </c>
      <c r="O1110" s="48" t="s">
        <v>6136</v>
      </c>
      <c r="P1110" s="52">
        <v>796</v>
      </c>
      <c r="Q1110" s="52" t="s">
        <v>4930</v>
      </c>
      <c r="R1110" s="48">
        <v>1</v>
      </c>
      <c r="S1110" s="48">
        <v>10499</v>
      </c>
      <c r="T1110" s="47">
        <v>0</v>
      </c>
      <c r="U1110" s="47">
        <f t="shared" si="353"/>
        <v>0</v>
      </c>
      <c r="V1110" s="48"/>
      <c r="W1110" s="48">
        <v>2015</v>
      </c>
      <c r="X1110" s="48" t="s">
        <v>8662</v>
      </c>
      <c r="Y1110" s="54"/>
      <c r="Z1110" s="80"/>
      <c r="AA1110" s="80"/>
      <c r="AB1110" s="87"/>
    </row>
    <row r="1111" spans="1:28" s="7" customFormat="1" ht="75.75" customHeight="1">
      <c r="A1111" s="48" t="s">
        <v>9050</v>
      </c>
      <c r="B1111" s="52" t="s">
        <v>4928</v>
      </c>
      <c r="C1111" s="52" t="s">
        <v>7857</v>
      </c>
      <c r="D1111" s="52" t="s">
        <v>6086</v>
      </c>
      <c r="E1111" s="52" t="s">
        <v>7856</v>
      </c>
      <c r="F1111" s="48" t="s">
        <v>7809</v>
      </c>
      <c r="G1111" s="48" t="s">
        <v>7164</v>
      </c>
      <c r="H1111" s="48">
        <v>0</v>
      </c>
      <c r="I1111" s="52" t="s">
        <v>4922</v>
      </c>
      <c r="J1111" s="52" t="s">
        <v>4923</v>
      </c>
      <c r="K1111" s="48" t="s">
        <v>7133</v>
      </c>
      <c r="L1111" s="52" t="s">
        <v>4935</v>
      </c>
      <c r="M1111" s="52" t="s">
        <v>4927</v>
      </c>
      <c r="N1111" s="52" t="s">
        <v>4929</v>
      </c>
      <c r="O1111" s="48" t="s">
        <v>6136</v>
      </c>
      <c r="P1111" s="52">
        <v>796</v>
      </c>
      <c r="Q1111" s="52" t="s">
        <v>4930</v>
      </c>
      <c r="R1111" s="48">
        <v>1</v>
      </c>
      <c r="S1111" s="48">
        <v>8399</v>
      </c>
      <c r="T1111" s="47">
        <v>0</v>
      </c>
      <c r="U1111" s="47">
        <f t="shared" si="353"/>
        <v>0</v>
      </c>
      <c r="V1111" s="48"/>
      <c r="W1111" s="48">
        <v>2015</v>
      </c>
      <c r="X1111" s="48">
        <v>14</v>
      </c>
      <c r="Y1111" s="54">
        <v>3</v>
      </c>
      <c r="Z1111" s="80"/>
      <c r="AA1111" s="80"/>
      <c r="AB1111" s="87"/>
    </row>
    <row r="1112" spans="1:28" s="20" customFormat="1" ht="75.75" customHeight="1">
      <c r="A1112" s="48" t="s">
        <v>10096</v>
      </c>
      <c r="B1112" s="52" t="s">
        <v>4928</v>
      </c>
      <c r="C1112" s="52" t="s">
        <v>7857</v>
      </c>
      <c r="D1112" s="52" t="s">
        <v>6086</v>
      </c>
      <c r="E1112" s="52" t="s">
        <v>7856</v>
      </c>
      <c r="F1112" s="48" t="s">
        <v>7809</v>
      </c>
      <c r="G1112" s="48" t="s">
        <v>7164</v>
      </c>
      <c r="H1112" s="48">
        <v>0</v>
      </c>
      <c r="I1112" s="52" t="s">
        <v>4922</v>
      </c>
      <c r="J1112" s="52" t="s">
        <v>4923</v>
      </c>
      <c r="K1112" s="48" t="s">
        <v>7133</v>
      </c>
      <c r="L1112" s="52" t="s">
        <v>4935</v>
      </c>
      <c r="M1112" s="52" t="s">
        <v>4927</v>
      </c>
      <c r="N1112" s="52" t="s">
        <v>6130</v>
      </c>
      <c r="O1112" s="48" t="s">
        <v>6136</v>
      </c>
      <c r="P1112" s="52">
        <v>796</v>
      </c>
      <c r="Q1112" s="52" t="s">
        <v>4930</v>
      </c>
      <c r="R1112" s="48">
        <v>1</v>
      </c>
      <c r="S1112" s="48">
        <v>8399</v>
      </c>
      <c r="T1112" s="47">
        <f>R1112*S1112</f>
        <v>8399</v>
      </c>
      <c r="U1112" s="47">
        <f t="shared" ref="U1112" si="356">T1112*1.12</f>
        <v>9406.880000000001</v>
      </c>
      <c r="V1112" s="48"/>
      <c r="W1112" s="48">
        <v>2015</v>
      </c>
      <c r="X1112" s="48"/>
      <c r="Y1112" s="54">
        <v>3</v>
      </c>
      <c r="Z1112" s="88"/>
      <c r="AA1112" s="88"/>
      <c r="AB1112" s="88">
        <f>AA1112*Z1112</f>
        <v>0</v>
      </c>
    </row>
    <row r="1113" spans="1:28" s="7" customFormat="1" ht="75.75" customHeight="1">
      <c r="A1113" s="48" t="s">
        <v>3679</v>
      </c>
      <c r="B1113" s="52" t="s">
        <v>4928</v>
      </c>
      <c r="C1113" s="52" t="s">
        <v>7405</v>
      </c>
      <c r="D1113" s="52" t="s">
        <v>7307</v>
      </c>
      <c r="E1113" s="52" t="s">
        <v>7477</v>
      </c>
      <c r="F1113" s="48" t="s">
        <v>4276</v>
      </c>
      <c r="G1113" s="48" t="s">
        <v>7164</v>
      </c>
      <c r="H1113" s="48">
        <v>0</v>
      </c>
      <c r="I1113" s="52" t="s">
        <v>4922</v>
      </c>
      <c r="J1113" s="52" t="s">
        <v>4923</v>
      </c>
      <c r="K1113" s="48" t="s">
        <v>7133</v>
      </c>
      <c r="L1113" s="52" t="s">
        <v>4935</v>
      </c>
      <c r="M1113" s="52" t="s">
        <v>4927</v>
      </c>
      <c r="N1113" s="52" t="s">
        <v>6129</v>
      </c>
      <c r="O1113" s="48" t="s">
        <v>6136</v>
      </c>
      <c r="P1113" s="52">
        <v>796</v>
      </c>
      <c r="Q1113" s="52" t="s">
        <v>4930</v>
      </c>
      <c r="R1113" s="48">
        <v>1500</v>
      </c>
      <c r="S1113" s="48">
        <v>287</v>
      </c>
      <c r="T1113" s="47">
        <v>0</v>
      </c>
      <c r="U1113" s="47">
        <f t="shared" si="353"/>
        <v>0</v>
      </c>
      <c r="V1113" s="48"/>
      <c r="W1113" s="48">
        <v>2015</v>
      </c>
      <c r="X1113" s="48" t="s">
        <v>8660</v>
      </c>
      <c r="Y1113" s="54"/>
      <c r="Z1113" s="80"/>
      <c r="AA1113" s="80"/>
      <c r="AB1113" s="87"/>
    </row>
    <row r="1114" spans="1:28" s="7" customFormat="1" ht="75.75" customHeight="1">
      <c r="A1114" s="48" t="s">
        <v>8923</v>
      </c>
      <c r="B1114" s="52" t="s">
        <v>4928</v>
      </c>
      <c r="C1114" s="52" t="s">
        <v>7405</v>
      </c>
      <c r="D1114" s="52" t="s">
        <v>7307</v>
      </c>
      <c r="E1114" s="52" t="s">
        <v>7477</v>
      </c>
      <c r="F1114" s="48" t="s">
        <v>4276</v>
      </c>
      <c r="G1114" s="48" t="s">
        <v>7164</v>
      </c>
      <c r="H1114" s="48">
        <v>0</v>
      </c>
      <c r="I1114" s="52" t="s">
        <v>4922</v>
      </c>
      <c r="J1114" s="52" t="s">
        <v>4923</v>
      </c>
      <c r="K1114" s="48" t="s">
        <v>7133</v>
      </c>
      <c r="L1114" s="52" t="s">
        <v>4935</v>
      </c>
      <c r="M1114" s="52" t="s">
        <v>4927</v>
      </c>
      <c r="N1114" s="52" t="s">
        <v>6129</v>
      </c>
      <c r="O1114" s="48" t="s">
        <v>6136</v>
      </c>
      <c r="P1114" s="52">
        <v>796</v>
      </c>
      <c r="Q1114" s="52" t="s">
        <v>4930</v>
      </c>
      <c r="R1114" s="48">
        <v>750</v>
      </c>
      <c r="S1114" s="48">
        <v>284</v>
      </c>
      <c r="T1114" s="47">
        <f>R1114*S1114</f>
        <v>213000</v>
      </c>
      <c r="U1114" s="47">
        <f t="shared" si="353"/>
        <v>238560.00000000003</v>
      </c>
      <c r="V1114" s="48"/>
      <c r="W1114" s="48">
        <v>2015</v>
      </c>
      <c r="X1114" s="48"/>
      <c r="Y1114" s="54"/>
      <c r="Z1114" s="80"/>
      <c r="AA1114" s="80"/>
      <c r="AB1114" s="88">
        <f>AA1114*Z1114</f>
        <v>0</v>
      </c>
    </row>
    <row r="1115" spans="1:28" s="7" customFormat="1" ht="75.75" customHeight="1">
      <c r="A1115" s="48" t="s">
        <v>3680</v>
      </c>
      <c r="B1115" s="52" t="s">
        <v>4928</v>
      </c>
      <c r="C1115" s="52" t="s">
        <v>7405</v>
      </c>
      <c r="D1115" s="52" t="s">
        <v>7307</v>
      </c>
      <c r="E1115" s="52" t="s">
        <v>7477</v>
      </c>
      <c r="F1115" s="48" t="s">
        <v>4277</v>
      </c>
      <c r="G1115" s="48" t="s">
        <v>7164</v>
      </c>
      <c r="H1115" s="48">
        <v>0</v>
      </c>
      <c r="I1115" s="52" t="s">
        <v>4922</v>
      </c>
      <c r="J1115" s="52" t="s">
        <v>4923</v>
      </c>
      <c r="K1115" s="48" t="s">
        <v>7133</v>
      </c>
      <c r="L1115" s="52" t="s">
        <v>4935</v>
      </c>
      <c r="M1115" s="52" t="s">
        <v>4927</v>
      </c>
      <c r="N1115" s="52" t="s">
        <v>6129</v>
      </c>
      <c r="O1115" s="48" t="s">
        <v>6136</v>
      </c>
      <c r="P1115" s="52">
        <v>796</v>
      </c>
      <c r="Q1115" s="52" t="s">
        <v>4930</v>
      </c>
      <c r="R1115" s="48">
        <v>800</v>
      </c>
      <c r="S1115" s="48">
        <v>375</v>
      </c>
      <c r="T1115" s="47">
        <v>0</v>
      </c>
      <c r="U1115" s="47">
        <f t="shared" si="353"/>
        <v>0</v>
      </c>
      <c r="V1115" s="48"/>
      <c r="W1115" s="48">
        <v>2015</v>
      </c>
      <c r="X1115" s="48" t="s">
        <v>8660</v>
      </c>
      <c r="Y1115" s="54"/>
      <c r="Z1115" s="80"/>
      <c r="AA1115" s="80"/>
      <c r="AB1115" s="87"/>
    </row>
    <row r="1116" spans="1:28" s="7" customFormat="1" ht="75.75" customHeight="1">
      <c r="A1116" s="48" t="s">
        <v>1271</v>
      </c>
      <c r="B1116" s="52" t="s">
        <v>4928</v>
      </c>
      <c r="C1116" s="52" t="s">
        <v>7405</v>
      </c>
      <c r="D1116" s="52" t="s">
        <v>7307</v>
      </c>
      <c r="E1116" s="52" t="s">
        <v>7477</v>
      </c>
      <c r="F1116" s="48" t="s">
        <v>4277</v>
      </c>
      <c r="G1116" s="48" t="s">
        <v>7164</v>
      </c>
      <c r="H1116" s="48">
        <v>0</v>
      </c>
      <c r="I1116" s="52" t="s">
        <v>4922</v>
      </c>
      <c r="J1116" s="52" t="s">
        <v>4923</v>
      </c>
      <c r="K1116" s="48" t="s">
        <v>7133</v>
      </c>
      <c r="L1116" s="52" t="s">
        <v>4935</v>
      </c>
      <c r="M1116" s="52" t="s">
        <v>4927</v>
      </c>
      <c r="N1116" s="52" t="s">
        <v>6129</v>
      </c>
      <c r="O1116" s="48" t="s">
        <v>6136</v>
      </c>
      <c r="P1116" s="52">
        <v>796</v>
      </c>
      <c r="Q1116" s="52" t="s">
        <v>4930</v>
      </c>
      <c r="R1116" s="48">
        <v>400</v>
      </c>
      <c r="S1116" s="48">
        <v>373</v>
      </c>
      <c r="T1116" s="47">
        <f>R1116*S1116</f>
        <v>149200</v>
      </c>
      <c r="U1116" s="47">
        <f t="shared" si="353"/>
        <v>167104.00000000003</v>
      </c>
      <c r="V1116" s="48"/>
      <c r="W1116" s="48">
        <v>2015</v>
      </c>
      <c r="X1116" s="48"/>
      <c r="Y1116" s="54"/>
      <c r="Z1116" s="80"/>
      <c r="AA1116" s="80"/>
      <c r="AB1116" s="88">
        <f>AA1116*Z1116</f>
        <v>0</v>
      </c>
    </row>
    <row r="1117" spans="1:28" s="7" customFormat="1" ht="75.75" customHeight="1">
      <c r="A1117" s="48" t="s">
        <v>3681</v>
      </c>
      <c r="B1117" s="52" t="s">
        <v>4928</v>
      </c>
      <c r="C1117" s="52" t="s">
        <v>7405</v>
      </c>
      <c r="D1117" s="52" t="s">
        <v>7307</v>
      </c>
      <c r="E1117" s="52" t="s">
        <v>7477</v>
      </c>
      <c r="F1117" s="48" t="s">
        <v>4278</v>
      </c>
      <c r="G1117" s="48" t="s">
        <v>7164</v>
      </c>
      <c r="H1117" s="48">
        <v>0</v>
      </c>
      <c r="I1117" s="52" t="s">
        <v>4922</v>
      </c>
      <c r="J1117" s="52" t="s">
        <v>4923</v>
      </c>
      <c r="K1117" s="48" t="s">
        <v>7133</v>
      </c>
      <c r="L1117" s="52" t="s">
        <v>4935</v>
      </c>
      <c r="M1117" s="52" t="s">
        <v>4927</v>
      </c>
      <c r="N1117" s="52" t="s">
        <v>6129</v>
      </c>
      <c r="O1117" s="48" t="s">
        <v>6136</v>
      </c>
      <c r="P1117" s="52">
        <v>796</v>
      </c>
      <c r="Q1117" s="52" t="s">
        <v>4930</v>
      </c>
      <c r="R1117" s="48">
        <v>2100</v>
      </c>
      <c r="S1117" s="48">
        <v>860</v>
      </c>
      <c r="T1117" s="47">
        <v>0</v>
      </c>
      <c r="U1117" s="47">
        <f t="shared" si="353"/>
        <v>0</v>
      </c>
      <c r="V1117" s="48"/>
      <c r="W1117" s="48">
        <v>2015</v>
      </c>
      <c r="X1117" s="48" t="s">
        <v>8660</v>
      </c>
      <c r="Y1117" s="54"/>
      <c r="Z1117" s="80"/>
      <c r="AA1117" s="80"/>
      <c r="AB1117" s="87"/>
    </row>
    <row r="1118" spans="1:28" s="7" customFormat="1" ht="75.75" customHeight="1">
      <c r="A1118" s="48" t="s">
        <v>1272</v>
      </c>
      <c r="B1118" s="52" t="s">
        <v>4928</v>
      </c>
      <c r="C1118" s="52" t="s">
        <v>7405</v>
      </c>
      <c r="D1118" s="52" t="s">
        <v>7307</v>
      </c>
      <c r="E1118" s="52" t="s">
        <v>7477</v>
      </c>
      <c r="F1118" s="48" t="s">
        <v>4278</v>
      </c>
      <c r="G1118" s="48" t="s">
        <v>7164</v>
      </c>
      <c r="H1118" s="48">
        <v>0</v>
      </c>
      <c r="I1118" s="52" t="s">
        <v>4922</v>
      </c>
      <c r="J1118" s="52" t="s">
        <v>4923</v>
      </c>
      <c r="K1118" s="48" t="s">
        <v>7133</v>
      </c>
      <c r="L1118" s="52" t="s">
        <v>4935</v>
      </c>
      <c r="M1118" s="52" t="s">
        <v>4927</v>
      </c>
      <c r="N1118" s="52" t="s">
        <v>6129</v>
      </c>
      <c r="O1118" s="48" t="s">
        <v>6136</v>
      </c>
      <c r="P1118" s="52">
        <v>796</v>
      </c>
      <c r="Q1118" s="52" t="s">
        <v>4930</v>
      </c>
      <c r="R1118" s="48">
        <v>1000</v>
      </c>
      <c r="S1118" s="48">
        <v>858</v>
      </c>
      <c r="T1118" s="47">
        <f>R1118*S1118</f>
        <v>858000</v>
      </c>
      <c r="U1118" s="47">
        <f t="shared" si="353"/>
        <v>960960.00000000012</v>
      </c>
      <c r="V1118" s="48"/>
      <c r="W1118" s="48">
        <v>2015</v>
      </c>
      <c r="X1118" s="48"/>
      <c r="Y1118" s="54"/>
      <c r="Z1118" s="80"/>
      <c r="AA1118" s="80"/>
      <c r="AB1118" s="88">
        <f>AA1118*Z1118</f>
        <v>0</v>
      </c>
    </row>
    <row r="1119" spans="1:28" s="7" customFormat="1" ht="75.75" customHeight="1">
      <c r="A1119" s="48" t="s">
        <v>3682</v>
      </c>
      <c r="B1119" s="52" t="s">
        <v>4928</v>
      </c>
      <c r="C1119" s="52" t="s">
        <v>7405</v>
      </c>
      <c r="D1119" s="52" t="s">
        <v>7307</v>
      </c>
      <c r="E1119" s="52" t="s">
        <v>7477</v>
      </c>
      <c r="F1119" s="48" t="s">
        <v>4279</v>
      </c>
      <c r="G1119" s="48" t="s">
        <v>7164</v>
      </c>
      <c r="H1119" s="48">
        <v>0</v>
      </c>
      <c r="I1119" s="52" t="s">
        <v>4922</v>
      </c>
      <c r="J1119" s="52" t="s">
        <v>4923</v>
      </c>
      <c r="K1119" s="48" t="s">
        <v>7133</v>
      </c>
      <c r="L1119" s="52" t="s">
        <v>4935</v>
      </c>
      <c r="M1119" s="52" t="s">
        <v>4927</v>
      </c>
      <c r="N1119" s="52" t="s">
        <v>6129</v>
      </c>
      <c r="O1119" s="48" t="s">
        <v>6136</v>
      </c>
      <c r="P1119" s="52">
        <v>796</v>
      </c>
      <c r="Q1119" s="52" t="s">
        <v>4930</v>
      </c>
      <c r="R1119" s="48">
        <v>2100</v>
      </c>
      <c r="S1119" s="48">
        <v>860</v>
      </c>
      <c r="T1119" s="47">
        <v>0</v>
      </c>
      <c r="U1119" s="47">
        <f t="shared" si="353"/>
        <v>0</v>
      </c>
      <c r="V1119" s="48"/>
      <c r="W1119" s="48">
        <v>2015</v>
      </c>
      <c r="X1119" s="48" t="s">
        <v>8660</v>
      </c>
      <c r="Y1119" s="54"/>
      <c r="Z1119" s="80"/>
      <c r="AA1119" s="80"/>
      <c r="AB1119" s="87"/>
    </row>
    <row r="1120" spans="1:28" s="7" customFormat="1" ht="75.75" customHeight="1">
      <c r="A1120" s="48" t="s">
        <v>8924</v>
      </c>
      <c r="B1120" s="52" t="s">
        <v>4928</v>
      </c>
      <c r="C1120" s="52" t="s">
        <v>7405</v>
      </c>
      <c r="D1120" s="52" t="s">
        <v>7307</v>
      </c>
      <c r="E1120" s="52" t="s">
        <v>7477</v>
      </c>
      <c r="F1120" s="48" t="s">
        <v>4279</v>
      </c>
      <c r="G1120" s="48" t="s">
        <v>7164</v>
      </c>
      <c r="H1120" s="48">
        <v>0</v>
      </c>
      <c r="I1120" s="52" t="s">
        <v>4922</v>
      </c>
      <c r="J1120" s="52" t="s">
        <v>4923</v>
      </c>
      <c r="K1120" s="48" t="s">
        <v>7133</v>
      </c>
      <c r="L1120" s="52" t="s">
        <v>4935</v>
      </c>
      <c r="M1120" s="52" t="s">
        <v>4927</v>
      </c>
      <c r="N1120" s="52" t="s">
        <v>6129</v>
      </c>
      <c r="O1120" s="48" t="s">
        <v>6136</v>
      </c>
      <c r="P1120" s="52">
        <v>796</v>
      </c>
      <c r="Q1120" s="52" t="s">
        <v>4930</v>
      </c>
      <c r="R1120" s="48">
        <v>1000</v>
      </c>
      <c r="S1120" s="48">
        <v>585</v>
      </c>
      <c r="T1120" s="47">
        <f>R1120*S1120</f>
        <v>585000</v>
      </c>
      <c r="U1120" s="47">
        <f t="shared" si="353"/>
        <v>655200.00000000012</v>
      </c>
      <c r="V1120" s="48"/>
      <c r="W1120" s="48">
        <v>2015</v>
      </c>
      <c r="X1120" s="48"/>
      <c r="Y1120" s="54"/>
      <c r="Z1120" s="80"/>
      <c r="AA1120" s="80"/>
      <c r="AB1120" s="88">
        <f>AA1120*Z1120</f>
        <v>0</v>
      </c>
    </row>
    <row r="1121" spans="1:28" s="7" customFormat="1" ht="75.75" customHeight="1">
      <c r="A1121" s="48" t="s">
        <v>1273</v>
      </c>
      <c r="B1121" s="52" t="s">
        <v>4928</v>
      </c>
      <c r="C1121" s="52" t="s">
        <v>7405</v>
      </c>
      <c r="D1121" s="52" t="s">
        <v>7307</v>
      </c>
      <c r="E1121" s="52" t="s">
        <v>7477</v>
      </c>
      <c r="F1121" s="48" t="s">
        <v>4280</v>
      </c>
      <c r="G1121" s="48" t="s">
        <v>7164</v>
      </c>
      <c r="H1121" s="48">
        <v>0</v>
      </c>
      <c r="I1121" s="52" t="s">
        <v>4922</v>
      </c>
      <c r="J1121" s="52" t="s">
        <v>4923</v>
      </c>
      <c r="K1121" s="48" t="s">
        <v>7133</v>
      </c>
      <c r="L1121" s="52" t="s">
        <v>4935</v>
      </c>
      <c r="M1121" s="52" t="s">
        <v>4927</v>
      </c>
      <c r="N1121" s="52" t="s">
        <v>6129</v>
      </c>
      <c r="O1121" s="48" t="s">
        <v>6136</v>
      </c>
      <c r="P1121" s="52">
        <v>796</v>
      </c>
      <c r="Q1121" s="52" t="s">
        <v>4930</v>
      </c>
      <c r="R1121" s="48">
        <v>2100</v>
      </c>
      <c r="S1121" s="48">
        <v>287</v>
      </c>
      <c r="T1121" s="47">
        <v>0</v>
      </c>
      <c r="U1121" s="47">
        <f t="shared" si="353"/>
        <v>0</v>
      </c>
      <c r="V1121" s="48"/>
      <c r="W1121" s="48">
        <v>2015</v>
      </c>
      <c r="X1121" s="48" t="s">
        <v>8660</v>
      </c>
      <c r="Y1121" s="54"/>
      <c r="Z1121" s="80"/>
      <c r="AA1121" s="80"/>
      <c r="AB1121" s="87"/>
    </row>
    <row r="1122" spans="1:28" s="7" customFormat="1" ht="75.75" customHeight="1">
      <c r="A1122" s="48" t="s">
        <v>8925</v>
      </c>
      <c r="B1122" s="52" t="s">
        <v>4928</v>
      </c>
      <c r="C1122" s="52" t="s">
        <v>7405</v>
      </c>
      <c r="D1122" s="52" t="s">
        <v>7307</v>
      </c>
      <c r="E1122" s="52" t="s">
        <v>7477</v>
      </c>
      <c r="F1122" s="48" t="s">
        <v>4280</v>
      </c>
      <c r="G1122" s="48" t="s">
        <v>7164</v>
      </c>
      <c r="H1122" s="48">
        <v>0</v>
      </c>
      <c r="I1122" s="52" t="s">
        <v>4922</v>
      </c>
      <c r="J1122" s="52" t="s">
        <v>4923</v>
      </c>
      <c r="K1122" s="48" t="s">
        <v>7133</v>
      </c>
      <c r="L1122" s="52" t="s">
        <v>4935</v>
      </c>
      <c r="M1122" s="52" t="s">
        <v>4927</v>
      </c>
      <c r="N1122" s="52" t="s">
        <v>6129</v>
      </c>
      <c r="O1122" s="48" t="s">
        <v>6136</v>
      </c>
      <c r="P1122" s="52">
        <v>796</v>
      </c>
      <c r="Q1122" s="52" t="s">
        <v>4930</v>
      </c>
      <c r="R1122" s="48">
        <v>950</v>
      </c>
      <c r="S1122" s="48">
        <v>285</v>
      </c>
      <c r="T1122" s="47">
        <f>R1122*S1122</f>
        <v>270750</v>
      </c>
      <c r="U1122" s="47">
        <f t="shared" si="353"/>
        <v>303240</v>
      </c>
      <c r="V1122" s="48"/>
      <c r="W1122" s="48">
        <v>2015</v>
      </c>
      <c r="X1122" s="48"/>
      <c r="Y1122" s="54"/>
      <c r="Z1122" s="80"/>
      <c r="AA1122" s="80"/>
      <c r="AB1122" s="88">
        <f>AA1122*Z1122</f>
        <v>0</v>
      </c>
    </row>
    <row r="1123" spans="1:28" s="7" customFormat="1" ht="75.75" customHeight="1">
      <c r="A1123" s="48" t="s">
        <v>6656</v>
      </c>
      <c r="B1123" s="52" t="s">
        <v>4928</v>
      </c>
      <c r="C1123" s="52" t="s">
        <v>7405</v>
      </c>
      <c r="D1123" s="52" t="s">
        <v>7307</v>
      </c>
      <c r="E1123" s="52" t="s">
        <v>7477</v>
      </c>
      <c r="F1123" s="48" t="s">
        <v>4281</v>
      </c>
      <c r="G1123" s="48" t="s">
        <v>7164</v>
      </c>
      <c r="H1123" s="48">
        <v>0</v>
      </c>
      <c r="I1123" s="52" t="s">
        <v>4922</v>
      </c>
      <c r="J1123" s="52" t="s">
        <v>4923</v>
      </c>
      <c r="K1123" s="48" t="s">
        <v>7133</v>
      </c>
      <c r="L1123" s="52" t="s">
        <v>4935</v>
      </c>
      <c r="M1123" s="52" t="s">
        <v>4927</v>
      </c>
      <c r="N1123" s="52" t="s">
        <v>6129</v>
      </c>
      <c r="O1123" s="48" t="s">
        <v>6136</v>
      </c>
      <c r="P1123" s="52">
        <v>796</v>
      </c>
      <c r="Q1123" s="52" t="s">
        <v>4930</v>
      </c>
      <c r="R1123" s="48">
        <v>2100</v>
      </c>
      <c r="S1123" s="48">
        <v>287</v>
      </c>
      <c r="T1123" s="47">
        <v>0</v>
      </c>
      <c r="U1123" s="47">
        <f t="shared" si="353"/>
        <v>0</v>
      </c>
      <c r="V1123" s="48"/>
      <c r="W1123" s="48">
        <v>2015</v>
      </c>
      <c r="X1123" s="48" t="s">
        <v>8660</v>
      </c>
      <c r="Y1123" s="54"/>
      <c r="Z1123" s="80"/>
      <c r="AA1123" s="80"/>
      <c r="AB1123" s="87"/>
    </row>
    <row r="1124" spans="1:28" s="7" customFormat="1" ht="75.75" customHeight="1">
      <c r="A1124" s="48" t="s">
        <v>1274</v>
      </c>
      <c r="B1124" s="52" t="s">
        <v>4928</v>
      </c>
      <c r="C1124" s="52" t="s">
        <v>7405</v>
      </c>
      <c r="D1124" s="52" t="s">
        <v>7307</v>
      </c>
      <c r="E1124" s="52" t="s">
        <v>7477</v>
      </c>
      <c r="F1124" s="48" t="s">
        <v>4281</v>
      </c>
      <c r="G1124" s="48" t="s">
        <v>7164</v>
      </c>
      <c r="H1124" s="48">
        <v>0</v>
      </c>
      <c r="I1124" s="52" t="s">
        <v>4922</v>
      </c>
      <c r="J1124" s="52" t="s">
        <v>4923</v>
      </c>
      <c r="K1124" s="48" t="s">
        <v>7133</v>
      </c>
      <c r="L1124" s="52" t="s">
        <v>4935</v>
      </c>
      <c r="M1124" s="52" t="s">
        <v>4927</v>
      </c>
      <c r="N1124" s="52" t="s">
        <v>6129</v>
      </c>
      <c r="O1124" s="48" t="s">
        <v>6136</v>
      </c>
      <c r="P1124" s="52">
        <v>796</v>
      </c>
      <c r="Q1124" s="52" t="s">
        <v>4930</v>
      </c>
      <c r="R1124" s="48">
        <v>950</v>
      </c>
      <c r="S1124" s="48">
        <v>285</v>
      </c>
      <c r="T1124" s="47">
        <f>R1124*S1124</f>
        <v>270750</v>
      </c>
      <c r="U1124" s="47">
        <f t="shared" si="353"/>
        <v>303240</v>
      </c>
      <c r="V1124" s="48"/>
      <c r="W1124" s="48">
        <v>2015</v>
      </c>
      <c r="X1124" s="48"/>
      <c r="Y1124" s="54"/>
      <c r="Z1124" s="80"/>
      <c r="AA1124" s="80"/>
      <c r="AB1124" s="88">
        <f>AA1124*Z1124</f>
        <v>0</v>
      </c>
    </row>
    <row r="1125" spans="1:28" s="7" customFormat="1" ht="75.75" customHeight="1">
      <c r="A1125" s="48" t="s">
        <v>6657</v>
      </c>
      <c r="B1125" s="52" t="s">
        <v>4928</v>
      </c>
      <c r="C1125" s="52" t="s">
        <v>7405</v>
      </c>
      <c r="D1125" s="52" t="s">
        <v>7307</v>
      </c>
      <c r="E1125" s="52" t="s">
        <v>7477</v>
      </c>
      <c r="F1125" s="48" t="s">
        <v>4281</v>
      </c>
      <c r="G1125" s="48" t="s">
        <v>7164</v>
      </c>
      <c r="H1125" s="48">
        <v>0</v>
      </c>
      <c r="I1125" s="52" t="s">
        <v>4922</v>
      </c>
      <c r="J1125" s="52" t="s">
        <v>4923</v>
      </c>
      <c r="K1125" s="48" t="s">
        <v>7133</v>
      </c>
      <c r="L1125" s="52" t="s">
        <v>4935</v>
      </c>
      <c r="M1125" s="52" t="s">
        <v>4927</v>
      </c>
      <c r="N1125" s="52" t="s">
        <v>6129</v>
      </c>
      <c r="O1125" s="48" t="s">
        <v>6136</v>
      </c>
      <c r="P1125" s="52">
        <v>796</v>
      </c>
      <c r="Q1125" s="52" t="s">
        <v>4930</v>
      </c>
      <c r="R1125" s="48">
        <v>2000</v>
      </c>
      <c r="S1125" s="48">
        <v>287</v>
      </c>
      <c r="T1125" s="47">
        <v>0</v>
      </c>
      <c r="U1125" s="47">
        <f t="shared" si="353"/>
        <v>0</v>
      </c>
      <c r="V1125" s="48"/>
      <c r="W1125" s="48">
        <v>2015</v>
      </c>
      <c r="X1125" s="48" t="s">
        <v>8660</v>
      </c>
      <c r="Y1125" s="54"/>
      <c r="Z1125" s="80"/>
      <c r="AA1125" s="80"/>
      <c r="AB1125" s="87"/>
    </row>
    <row r="1126" spans="1:28" s="7" customFormat="1" ht="75.75" customHeight="1">
      <c r="A1126" s="48" t="s">
        <v>8926</v>
      </c>
      <c r="B1126" s="52" t="s">
        <v>4928</v>
      </c>
      <c r="C1126" s="52" t="s">
        <v>7405</v>
      </c>
      <c r="D1126" s="52" t="s">
        <v>7307</v>
      </c>
      <c r="E1126" s="52" t="s">
        <v>7477</v>
      </c>
      <c r="F1126" s="48" t="s">
        <v>4281</v>
      </c>
      <c r="G1126" s="48" t="s">
        <v>7164</v>
      </c>
      <c r="H1126" s="48">
        <v>0</v>
      </c>
      <c r="I1126" s="52" t="s">
        <v>4922</v>
      </c>
      <c r="J1126" s="52" t="s">
        <v>4923</v>
      </c>
      <c r="K1126" s="48" t="s">
        <v>7133</v>
      </c>
      <c r="L1126" s="52" t="s">
        <v>4935</v>
      </c>
      <c r="M1126" s="52" t="s">
        <v>4927</v>
      </c>
      <c r="N1126" s="52" t="s">
        <v>6129</v>
      </c>
      <c r="O1126" s="48" t="s">
        <v>6136</v>
      </c>
      <c r="P1126" s="52">
        <v>796</v>
      </c>
      <c r="Q1126" s="52" t="s">
        <v>4930</v>
      </c>
      <c r="R1126" s="48">
        <v>850</v>
      </c>
      <c r="S1126" s="48">
        <v>285</v>
      </c>
      <c r="T1126" s="47">
        <f>R1126*S1126</f>
        <v>242250</v>
      </c>
      <c r="U1126" s="47">
        <f t="shared" si="353"/>
        <v>271320</v>
      </c>
      <c r="V1126" s="48"/>
      <c r="W1126" s="48">
        <v>2015</v>
      </c>
      <c r="X1126" s="48"/>
      <c r="Y1126" s="54"/>
      <c r="Z1126" s="80"/>
      <c r="AA1126" s="80"/>
      <c r="AB1126" s="88">
        <f>AA1126*Z1126</f>
        <v>0</v>
      </c>
    </row>
    <row r="1127" spans="1:28" s="7" customFormat="1" ht="75.75" customHeight="1">
      <c r="A1127" s="48" t="s">
        <v>6658</v>
      </c>
      <c r="B1127" s="52" t="s">
        <v>4928</v>
      </c>
      <c r="C1127" s="52" t="s">
        <v>7405</v>
      </c>
      <c r="D1127" s="52" t="s">
        <v>7307</v>
      </c>
      <c r="E1127" s="52" t="s">
        <v>7477</v>
      </c>
      <c r="F1127" s="48" t="s">
        <v>4280</v>
      </c>
      <c r="G1127" s="48" t="s">
        <v>7164</v>
      </c>
      <c r="H1127" s="48">
        <v>0</v>
      </c>
      <c r="I1127" s="52" t="s">
        <v>4922</v>
      </c>
      <c r="J1127" s="52" t="s">
        <v>4923</v>
      </c>
      <c r="K1127" s="48" t="s">
        <v>7133</v>
      </c>
      <c r="L1127" s="52" t="s">
        <v>4935</v>
      </c>
      <c r="M1127" s="52" t="s">
        <v>4927</v>
      </c>
      <c r="N1127" s="52" t="s">
        <v>6129</v>
      </c>
      <c r="O1127" s="48" t="s">
        <v>6136</v>
      </c>
      <c r="P1127" s="52">
        <v>796</v>
      </c>
      <c r="Q1127" s="52" t="s">
        <v>4930</v>
      </c>
      <c r="R1127" s="48">
        <v>2000</v>
      </c>
      <c r="S1127" s="48">
        <v>287</v>
      </c>
      <c r="T1127" s="47">
        <v>0</v>
      </c>
      <c r="U1127" s="47">
        <f t="shared" si="353"/>
        <v>0</v>
      </c>
      <c r="V1127" s="48"/>
      <c r="W1127" s="48">
        <v>2015</v>
      </c>
      <c r="X1127" s="48" t="s">
        <v>8660</v>
      </c>
      <c r="Y1127" s="54"/>
      <c r="Z1127" s="80"/>
      <c r="AA1127" s="80"/>
      <c r="AB1127" s="87"/>
    </row>
    <row r="1128" spans="1:28" s="7" customFormat="1" ht="75.75" customHeight="1">
      <c r="A1128" s="48" t="s">
        <v>8927</v>
      </c>
      <c r="B1128" s="52" t="s">
        <v>4928</v>
      </c>
      <c r="C1128" s="52" t="s">
        <v>7405</v>
      </c>
      <c r="D1128" s="52" t="s">
        <v>7307</v>
      </c>
      <c r="E1128" s="52" t="s">
        <v>7477</v>
      </c>
      <c r="F1128" s="48" t="s">
        <v>4280</v>
      </c>
      <c r="G1128" s="48" t="s">
        <v>7164</v>
      </c>
      <c r="H1128" s="48">
        <v>0</v>
      </c>
      <c r="I1128" s="52" t="s">
        <v>4922</v>
      </c>
      <c r="J1128" s="52" t="s">
        <v>4923</v>
      </c>
      <c r="K1128" s="48" t="s">
        <v>7133</v>
      </c>
      <c r="L1128" s="52" t="s">
        <v>4935</v>
      </c>
      <c r="M1128" s="52" t="s">
        <v>4927</v>
      </c>
      <c r="N1128" s="52" t="s">
        <v>6129</v>
      </c>
      <c r="O1128" s="48" t="s">
        <v>6136</v>
      </c>
      <c r="P1128" s="52">
        <v>796</v>
      </c>
      <c r="Q1128" s="52" t="s">
        <v>4930</v>
      </c>
      <c r="R1128" s="48">
        <v>850</v>
      </c>
      <c r="S1128" s="48">
        <v>285</v>
      </c>
      <c r="T1128" s="47">
        <f>R1128*S1128</f>
        <v>242250</v>
      </c>
      <c r="U1128" s="47">
        <f t="shared" si="353"/>
        <v>271320</v>
      </c>
      <c r="V1128" s="48"/>
      <c r="W1128" s="48">
        <v>2015</v>
      </c>
      <c r="X1128" s="48"/>
      <c r="Y1128" s="54"/>
      <c r="Z1128" s="80"/>
      <c r="AA1128" s="80"/>
      <c r="AB1128" s="88">
        <f>AA1128*Z1128</f>
        <v>0</v>
      </c>
    </row>
    <row r="1129" spans="1:28" s="7" customFormat="1" ht="75.75" customHeight="1">
      <c r="A1129" s="48" t="s">
        <v>6659</v>
      </c>
      <c r="B1129" s="52" t="s">
        <v>4928</v>
      </c>
      <c r="C1129" s="52" t="s">
        <v>7182</v>
      </c>
      <c r="D1129" s="52" t="s">
        <v>7183</v>
      </c>
      <c r="E1129" s="52" t="s">
        <v>5978</v>
      </c>
      <c r="F1129" s="48" t="s">
        <v>4282</v>
      </c>
      <c r="G1129" s="48" t="s">
        <v>7164</v>
      </c>
      <c r="H1129" s="48">
        <v>0</v>
      </c>
      <c r="I1129" s="52" t="s">
        <v>4922</v>
      </c>
      <c r="J1129" s="52" t="s">
        <v>4923</v>
      </c>
      <c r="K1129" s="48" t="s">
        <v>7133</v>
      </c>
      <c r="L1129" s="52" t="s">
        <v>4935</v>
      </c>
      <c r="M1129" s="52" t="s">
        <v>4927</v>
      </c>
      <c r="N1129" s="52" t="s">
        <v>6129</v>
      </c>
      <c r="O1129" s="48" t="s">
        <v>6136</v>
      </c>
      <c r="P1129" s="52">
        <v>796</v>
      </c>
      <c r="Q1129" s="52" t="s">
        <v>4930</v>
      </c>
      <c r="R1129" s="48">
        <v>550</v>
      </c>
      <c r="S1129" s="48">
        <v>477</v>
      </c>
      <c r="T1129" s="47">
        <v>0</v>
      </c>
      <c r="U1129" s="47">
        <f t="shared" si="353"/>
        <v>0</v>
      </c>
      <c r="V1129" s="48"/>
      <c r="W1129" s="48">
        <v>2015</v>
      </c>
      <c r="X1129" s="48" t="s">
        <v>8660</v>
      </c>
      <c r="Y1129" s="54"/>
      <c r="Z1129" s="80"/>
      <c r="AA1129" s="80"/>
      <c r="AB1129" s="87"/>
    </row>
    <row r="1130" spans="1:28" s="7" customFormat="1" ht="75.75" customHeight="1">
      <c r="A1130" s="48" t="s">
        <v>8928</v>
      </c>
      <c r="B1130" s="52" t="s">
        <v>4928</v>
      </c>
      <c r="C1130" s="52" t="s">
        <v>7182</v>
      </c>
      <c r="D1130" s="52" t="s">
        <v>7183</v>
      </c>
      <c r="E1130" s="52" t="s">
        <v>5978</v>
      </c>
      <c r="F1130" s="48" t="s">
        <v>4282</v>
      </c>
      <c r="G1130" s="48" t="s">
        <v>7164</v>
      </c>
      <c r="H1130" s="48">
        <v>0</v>
      </c>
      <c r="I1130" s="52" t="s">
        <v>4922</v>
      </c>
      <c r="J1130" s="52" t="s">
        <v>4923</v>
      </c>
      <c r="K1130" s="48" t="s">
        <v>7133</v>
      </c>
      <c r="L1130" s="52" t="s">
        <v>4935</v>
      </c>
      <c r="M1130" s="52" t="s">
        <v>4927</v>
      </c>
      <c r="N1130" s="52" t="s">
        <v>6129</v>
      </c>
      <c r="O1130" s="48" t="s">
        <v>6136</v>
      </c>
      <c r="P1130" s="52">
        <v>796</v>
      </c>
      <c r="Q1130" s="52" t="s">
        <v>4930</v>
      </c>
      <c r="R1130" s="48">
        <v>250</v>
      </c>
      <c r="S1130" s="48">
        <v>475</v>
      </c>
      <c r="T1130" s="47">
        <f>R1130*S1130</f>
        <v>118750</v>
      </c>
      <c r="U1130" s="47">
        <f t="shared" si="353"/>
        <v>133000</v>
      </c>
      <c r="V1130" s="48"/>
      <c r="W1130" s="48">
        <v>2015</v>
      </c>
      <c r="X1130" s="48"/>
      <c r="Y1130" s="54"/>
      <c r="Z1130" s="80"/>
      <c r="AA1130" s="80"/>
      <c r="AB1130" s="88">
        <f>AA1130*Z1130</f>
        <v>0</v>
      </c>
    </row>
    <row r="1131" spans="1:28" s="7" customFormat="1" ht="75.75" customHeight="1">
      <c r="A1131" s="48" t="s">
        <v>6660</v>
      </c>
      <c r="B1131" s="52" t="s">
        <v>4928</v>
      </c>
      <c r="C1131" s="52" t="s">
        <v>7537</v>
      </c>
      <c r="D1131" s="52" t="s">
        <v>7538</v>
      </c>
      <c r="E1131" s="52" t="s">
        <v>7539</v>
      </c>
      <c r="F1131" s="48" t="s">
        <v>4283</v>
      </c>
      <c r="G1131" s="48" t="s">
        <v>7164</v>
      </c>
      <c r="H1131" s="48">
        <v>0</v>
      </c>
      <c r="I1131" s="52" t="s">
        <v>4922</v>
      </c>
      <c r="J1131" s="52" t="s">
        <v>4923</v>
      </c>
      <c r="K1131" s="48" t="s">
        <v>7133</v>
      </c>
      <c r="L1131" s="52" t="s">
        <v>4935</v>
      </c>
      <c r="M1131" s="52" t="s">
        <v>4927</v>
      </c>
      <c r="N1131" s="52" t="s">
        <v>6129</v>
      </c>
      <c r="O1131" s="48" t="s">
        <v>6136</v>
      </c>
      <c r="P1131" s="52">
        <v>796</v>
      </c>
      <c r="Q1131" s="52" t="s">
        <v>4930</v>
      </c>
      <c r="R1131" s="48">
        <v>150</v>
      </c>
      <c r="S1131" s="48">
        <v>3535</v>
      </c>
      <c r="T1131" s="47">
        <v>0</v>
      </c>
      <c r="U1131" s="47">
        <f t="shared" si="353"/>
        <v>0</v>
      </c>
      <c r="V1131" s="48"/>
      <c r="W1131" s="48">
        <v>2015</v>
      </c>
      <c r="X1131" s="48" t="s">
        <v>8660</v>
      </c>
      <c r="Y1131" s="54"/>
      <c r="Z1131" s="80"/>
      <c r="AA1131" s="80"/>
      <c r="AB1131" s="87"/>
    </row>
    <row r="1132" spans="1:28" s="7" customFormat="1" ht="75.75" customHeight="1">
      <c r="A1132" s="48" t="s">
        <v>1275</v>
      </c>
      <c r="B1132" s="52" t="s">
        <v>4928</v>
      </c>
      <c r="C1132" s="52" t="s">
        <v>7537</v>
      </c>
      <c r="D1132" s="52" t="s">
        <v>7538</v>
      </c>
      <c r="E1132" s="52" t="s">
        <v>7539</v>
      </c>
      <c r="F1132" s="48" t="s">
        <v>4283</v>
      </c>
      <c r="G1132" s="48" t="s">
        <v>7164</v>
      </c>
      <c r="H1132" s="48">
        <v>0</v>
      </c>
      <c r="I1132" s="52" t="s">
        <v>4922</v>
      </c>
      <c r="J1132" s="52" t="s">
        <v>4923</v>
      </c>
      <c r="K1132" s="48" t="s">
        <v>7133</v>
      </c>
      <c r="L1132" s="52" t="s">
        <v>4935</v>
      </c>
      <c r="M1132" s="52" t="s">
        <v>4927</v>
      </c>
      <c r="N1132" s="52" t="s">
        <v>6129</v>
      </c>
      <c r="O1132" s="48" t="s">
        <v>6136</v>
      </c>
      <c r="P1132" s="52">
        <v>796</v>
      </c>
      <c r="Q1132" s="52" t="s">
        <v>4930</v>
      </c>
      <c r="R1132" s="48">
        <v>76</v>
      </c>
      <c r="S1132" s="48">
        <v>3533</v>
      </c>
      <c r="T1132" s="47">
        <f>R1132*S1132</f>
        <v>268508</v>
      </c>
      <c r="U1132" s="47">
        <f t="shared" si="353"/>
        <v>300728.96000000002</v>
      </c>
      <c r="V1132" s="48"/>
      <c r="W1132" s="48">
        <v>2015</v>
      </c>
      <c r="X1132" s="48"/>
      <c r="Y1132" s="54"/>
      <c r="Z1132" s="80"/>
      <c r="AA1132" s="80"/>
      <c r="AB1132" s="88">
        <f>AA1132*Z1132</f>
        <v>0</v>
      </c>
    </row>
    <row r="1133" spans="1:28" s="7" customFormat="1" ht="75.75" customHeight="1">
      <c r="A1133" s="48" t="s">
        <v>6661</v>
      </c>
      <c r="B1133" s="52" t="s">
        <v>4928</v>
      </c>
      <c r="C1133" s="52" t="s">
        <v>7537</v>
      </c>
      <c r="D1133" s="52" t="s">
        <v>7538</v>
      </c>
      <c r="E1133" s="52" t="s">
        <v>7539</v>
      </c>
      <c r="F1133" s="48" t="s">
        <v>4284</v>
      </c>
      <c r="G1133" s="48" t="s">
        <v>7164</v>
      </c>
      <c r="H1133" s="48">
        <v>0</v>
      </c>
      <c r="I1133" s="52" t="s">
        <v>4922</v>
      </c>
      <c r="J1133" s="52" t="s">
        <v>4923</v>
      </c>
      <c r="K1133" s="48" t="s">
        <v>7133</v>
      </c>
      <c r="L1133" s="52" t="s">
        <v>4935</v>
      </c>
      <c r="M1133" s="52" t="s">
        <v>4927</v>
      </c>
      <c r="N1133" s="52" t="s">
        <v>6129</v>
      </c>
      <c r="O1133" s="48" t="s">
        <v>6136</v>
      </c>
      <c r="P1133" s="52">
        <v>796</v>
      </c>
      <c r="Q1133" s="52" t="s">
        <v>4930</v>
      </c>
      <c r="R1133" s="48">
        <v>100</v>
      </c>
      <c r="S1133" s="48">
        <v>5350</v>
      </c>
      <c r="T1133" s="47">
        <v>0</v>
      </c>
      <c r="U1133" s="47">
        <f t="shared" si="353"/>
        <v>0</v>
      </c>
      <c r="V1133" s="48"/>
      <c r="W1133" s="48">
        <v>2015</v>
      </c>
      <c r="X1133" s="48" t="s">
        <v>8660</v>
      </c>
      <c r="Y1133" s="54"/>
      <c r="Z1133" s="80"/>
      <c r="AA1133" s="80"/>
      <c r="AB1133" s="87"/>
    </row>
    <row r="1134" spans="1:28" s="7" customFormat="1" ht="75.75" customHeight="1">
      <c r="A1134" s="48" t="s">
        <v>8929</v>
      </c>
      <c r="B1134" s="52" t="s">
        <v>4928</v>
      </c>
      <c r="C1134" s="52" t="s">
        <v>7537</v>
      </c>
      <c r="D1134" s="52" t="s">
        <v>7538</v>
      </c>
      <c r="E1134" s="52" t="s">
        <v>7539</v>
      </c>
      <c r="F1134" s="48" t="s">
        <v>4284</v>
      </c>
      <c r="G1134" s="48" t="s">
        <v>7164</v>
      </c>
      <c r="H1134" s="48">
        <v>0</v>
      </c>
      <c r="I1134" s="52" t="s">
        <v>4922</v>
      </c>
      <c r="J1134" s="52" t="s">
        <v>4923</v>
      </c>
      <c r="K1134" s="48" t="s">
        <v>7133</v>
      </c>
      <c r="L1134" s="52" t="s">
        <v>4935</v>
      </c>
      <c r="M1134" s="52" t="s">
        <v>4927</v>
      </c>
      <c r="N1134" s="52" t="s">
        <v>6129</v>
      </c>
      <c r="O1134" s="48" t="s">
        <v>6136</v>
      </c>
      <c r="P1134" s="52">
        <v>796</v>
      </c>
      <c r="Q1134" s="52" t="s">
        <v>4930</v>
      </c>
      <c r="R1134" s="48">
        <v>50</v>
      </c>
      <c r="S1134" s="48">
        <v>5348</v>
      </c>
      <c r="T1134" s="47">
        <f>R1134*S1134</f>
        <v>267400</v>
      </c>
      <c r="U1134" s="47">
        <f t="shared" si="353"/>
        <v>299488</v>
      </c>
      <c r="V1134" s="48"/>
      <c r="W1134" s="48">
        <v>2015</v>
      </c>
      <c r="X1134" s="48"/>
      <c r="Y1134" s="54"/>
      <c r="Z1134" s="80"/>
      <c r="AA1134" s="80"/>
      <c r="AB1134" s="88">
        <f>AA1134*Z1134</f>
        <v>0</v>
      </c>
    </row>
    <row r="1135" spans="1:28" s="7" customFormat="1" ht="75.75" customHeight="1">
      <c r="A1135" s="48" t="s">
        <v>6662</v>
      </c>
      <c r="B1135" s="52" t="s">
        <v>4928</v>
      </c>
      <c r="C1135" s="52" t="s">
        <v>7537</v>
      </c>
      <c r="D1135" s="52" t="s">
        <v>7538</v>
      </c>
      <c r="E1135" s="52" t="s">
        <v>7539</v>
      </c>
      <c r="F1135" s="48" t="s">
        <v>4285</v>
      </c>
      <c r="G1135" s="48" t="s">
        <v>7164</v>
      </c>
      <c r="H1135" s="48">
        <v>0</v>
      </c>
      <c r="I1135" s="52" t="s">
        <v>4922</v>
      </c>
      <c r="J1135" s="52" t="s">
        <v>4923</v>
      </c>
      <c r="K1135" s="48" t="s">
        <v>7133</v>
      </c>
      <c r="L1135" s="52" t="s">
        <v>4935</v>
      </c>
      <c r="M1135" s="52" t="s">
        <v>4927</v>
      </c>
      <c r="N1135" s="52" t="s">
        <v>6129</v>
      </c>
      <c r="O1135" s="48" t="s">
        <v>6136</v>
      </c>
      <c r="P1135" s="52">
        <v>796</v>
      </c>
      <c r="Q1135" s="52" t="s">
        <v>4930</v>
      </c>
      <c r="R1135" s="48">
        <v>150</v>
      </c>
      <c r="S1135" s="48">
        <v>4681</v>
      </c>
      <c r="T1135" s="47">
        <v>0</v>
      </c>
      <c r="U1135" s="47">
        <f t="shared" si="353"/>
        <v>0</v>
      </c>
      <c r="V1135" s="48"/>
      <c r="W1135" s="48">
        <v>2015</v>
      </c>
      <c r="X1135" s="48" t="s">
        <v>8660</v>
      </c>
      <c r="Y1135" s="54"/>
      <c r="Z1135" s="80"/>
      <c r="AA1135" s="80"/>
      <c r="AB1135" s="87"/>
    </row>
    <row r="1136" spans="1:28" s="7" customFormat="1" ht="75.75" customHeight="1">
      <c r="A1136" s="48" t="s">
        <v>8930</v>
      </c>
      <c r="B1136" s="52" t="s">
        <v>4928</v>
      </c>
      <c r="C1136" s="52" t="s">
        <v>7537</v>
      </c>
      <c r="D1136" s="52" t="s">
        <v>7538</v>
      </c>
      <c r="E1136" s="52" t="s">
        <v>7539</v>
      </c>
      <c r="F1136" s="48" t="s">
        <v>4285</v>
      </c>
      <c r="G1136" s="48" t="s">
        <v>7164</v>
      </c>
      <c r="H1136" s="48">
        <v>0</v>
      </c>
      <c r="I1136" s="52" t="s">
        <v>4922</v>
      </c>
      <c r="J1136" s="52" t="s">
        <v>4923</v>
      </c>
      <c r="K1136" s="48" t="s">
        <v>7133</v>
      </c>
      <c r="L1136" s="52" t="s">
        <v>4935</v>
      </c>
      <c r="M1136" s="52" t="s">
        <v>4927</v>
      </c>
      <c r="N1136" s="52" t="s">
        <v>6129</v>
      </c>
      <c r="O1136" s="48" t="s">
        <v>6136</v>
      </c>
      <c r="P1136" s="52">
        <v>796</v>
      </c>
      <c r="Q1136" s="52" t="s">
        <v>4930</v>
      </c>
      <c r="R1136" s="48">
        <v>76</v>
      </c>
      <c r="S1136" s="48">
        <v>4679</v>
      </c>
      <c r="T1136" s="47">
        <f>R1136*S1136</f>
        <v>355604</v>
      </c>
      <c r="U1136" s="47">
        <f t="shared" si="353"/>
        <v>398276.48000000004</v>
      </c>
      <c r="V1136" s="48"/>
      <c r="W1136" s="48">
        <v>2015</v>
      </c>
      <c r="X1136" s="48"/>
      <c r="Y1136" s="54"/>
      <c r="Z1136" s="80"/>
      <c r="AA1136" s="80"/>
      <c r="AB1136" s="88">
        <f>AA1136*Z1136</f>
        <v>0</v>
      </c>
    </row>
    <row r="1137" spans="1:28" s="7" customFormat="1" ht="75.75" customHeight="1">
      <c r="A1137" s="48" t="s">
        <v>6663</v>
      </c>
      <c r="B1137" s="52" t="s">
        <v>4928</v>
      </c>
      <c r="C1137" s="52" t="s">
        <v>7537</v>
      </c>
      <c r="D1137" s="52" t="s">
        <v>7538</v>
      </c>
      <c r="E1137" s="52" t="s">
        <v>7539</v>
      </c>
      <c r="F1137" s="48" t="s">
        <v>4286</v>
      </c>
      <c r="G1137" s="48" t="s">
        <v>7164</v>
      </c>
      <c r="H1137" s="48">
        <v>0</v>
      </c>
      <c r="I1137" s="52" t="s">
        <v>4922</v>
      </c>
      <c r="J1137" s="52" t="s">
        <v>4923</v>
      </c>
      <c r="K1137" s="48" t="s">
        <v>7133</v>
      </c>
      <c r="L1137" s="52" t="s">
        <v>4935</v>
      </c>
      <c r="M1137" s="52" t="s">
        <v>4927</v>
      </c>
      <c r="N1137" s="52" t="s">
        <v>6129</v>
      </c>
      <c r="O1137" s="48" t="s">
        <v>6136</v>
      </c>
      <c r="P1137" s="52">
        <v>796</v>
      </c>
      <c r="Q1137" s="52" t="s">
        <v>4930</v>
      </c>
      <c r="R1137" s="48">
        <v>150</v>
      </c>
      <c r="S1137" s="48">
        <v>4968</v>
      </c>
      <c r="T1137" s="47">
        <v>0</v>
      </c>
      <c r="U1137" s="47">
        <f t="shared" si="353"/>
        <v>0</v>
      </c>
      <c r="V1137" s="48"/>
      <c r="W1137" s="48">
        <v>2015</v>
      </c>
      <c r="X1137" s="48" t="s">
        <v>8660</v>
      </c>
      <c r="Y1137" s="54"/>
      <c r="Z1137" s="80"/>
      <c r="AA1137" s="80"/>
      <c r="AB1137" s="87"/>
    </row>
    <row r="1138" spans="1:28" s="7" customFormat="1" ht="75.75" customHeight="1">
      <c r="A1138" s="48" t="s">
        <v>8931</v>
      </c>
      <c r="B1138" s="52" t="s">
        <v>4928</v>
      </c>
      <c r="C1138" s="52" t="s">
        <v>7537</v>
      </c>
      <c r="D1138" s="52" t="s">
        <v>7538</v>
      </c>
      <c r="E1138" s="52" t="s">
        <v>7539</v>
      </c>
      <c r="F1138" s="48" t="s">
        <v>4286</v>
      </c>
      <c r="G1138" s="48" t="s">
        <v>7164</v>
      </c>
      <c r="H1138" s="48">
        <v>0</v>
      </c>
      <c r="I1138" s="52" t="s">
        <v>4922</v>
      </c>
      <c r="J1138" s="52" t="s">
        <v>4923</v>
      </c>
      <c r="K1138" s="48" t="s">
        <v>7133</v>
      </c>
      <c r="L1138" s="52" t="s">
        <v>4935</v>
      </c>
      <c r="M1138" s="52" t="s">
        <v>4927</v>
      </c>
      <c r="N1138" s="52" t="s">
        <v>6129</v>
      </c>
      <c r="O1138" s="48" t="s">
        <v>6136</v>
      </c>
      <c r="P1138" s="52">
        <v>796</v>
      </c>
      <c r="Q1138" s="52" t="s">
        <v>4930</v>
      </c>
      <c r="R1138" s="48">
        <v>76</v>
      </c>
      <c r="S1138" s="48">
        <v>4965</v>
      </c>
      <c r="T1138" s="47">
        <f>R1138*S1138</f>
        <v>377340</v>
      </c>
      <c r="U1138" s="47">
        <f t="shared" si="353"/>
        <v>422620.80000000005</v>
      </c>
      <c r="V1138" s="48"/>
      <c r="W1138" s="48">
        <v>2015</v>
      </c>
      <c r="X1138" s="48"/>
      <c r="Y1138" s="54"/>
      <c r="Z1138" s="80"/>
      <c r="AA1138" s="80"/>
      <c r="AB1138" s="88">
        <f>AA1138*Z1138</f>
        <v>0</v>
      </c>
    </row>
    <row r="1139" spans="1:28" s="7" customFormat="1" ht="75.75" customHeight="1">
      <c r="A1139" s="48" t="s">
        <v>6664</v>
      </c>
      <c r="B1139" s="52" t="s">
        <v>4928</v>
      </c>
      <c r="C1139" s="52" t="s">
        <v>6075</v>
      </c>
      <c r="D1139" s="52" t="s">
        <v>6076</v>
      </c>
      <c r="E1139" s="52" t="s">
        <v>5978</v>
      </c>
      <c r="F1139" s="48" t="s">
        <v>4287</v>
      </c>
      <c r="G1139" s="48" t="s">
        <v>7164</v>
      </c>
      <c r="H1139" s="48">
        <v>0</v>
      </c>
      <c r="I1139" s="52" t="s">
        <v>4922</v>
      </c>
      <c r="J1139" s="52" t="s">
        <v>4923</v>
      </c>
      <c r="K1139" s="48" t="s">
        <v>7133</v>
      </c>
      <c r="L1139" s="52" t="s">
        <v>4935</v>
      </c>
      <c r="M1139" s="52" t="s">
        <v>4927</v>
      </c>
      <c r="N1139" s="52" t="s">
        <v>6129</v>
      </c>
      <c r="O1139" s="48" t="s">
        <v>6136</v>
      </c>
      <c r="P1139" s="52">
        <v>796</v>
      </c>
      <c r="Q1139" s="52" t="s">
        <v>4930</v>
      </c>
      <c r="R1139" s="48">
        <v>100</v>
      </c>
      <c r="S1139" s="48">
        <v>1146</v>
      </c>
      <c r="T1139" s="47">
        <v>0</v>
      </c>
      <c r="U1139" s="47">
        <f t="shared" si="353"/>
        <v>0</v>
      </c>
      <c r="V1139" s="48"/>
      <c r="W1139" s="48">
        <v>2015</v>
      </c>
      <c r="X1139" s="48" t="s">
        <v>8660</v>
      </c>
      <c r="Y1139" s="54"/>
      <c r="Z1139" s="80"/>
      <c r="AA1139" s="80"/>
      <c r="AB1139" s="87"/>
    </row>
    <row r="1140" spans="1:28" s="7" customFormat="1" ht="75.75" customHeight="1">
      <c r="A1140" s="48" t="s">
        <v>8932</v>
      </c>
      <c r="B1140" s="52" t="s">
        <v>4928</v>
      </c>
      <c r="C1140" s="52" t="s">
        <v>6075</v>
      </c>
      <c r="D1140" s="52" t="s">
        <v>6076</v>
      </c>
      <c r="E1140" s="52" t="s">
        <v>5978</v>
      </c>
      <c r="F1140" s="48" t="s">
        <v>4287</v>
      </c>
      <c r="G1140" s="48" t="s">
        <v>7164</v>
      </c>
      <c r="H1140" s="48">
        <v>0</v>
      </c>
      <c r="I1140" s="52" t="s">
        <v>4922</v>
      </c>
      <c r="J1140" s="52" t="s">
        <v>4923</v>
      </c>
      <c r="K1140" s="48" t="s">
        <v>7133</v>
      </c>
      <c r="L1140" s="52" t="s">
        <v>4935</v>
      </c>
      <c r="M1140" s="52" t="s">
        <v>4927</v>
      </c>
      <c r="N1140" s="52" t="s">
        <v>6129</v>
      </c>
      <c r="O1140" s="48" t="s">
        <v>6136</v>
      </c>
      <c r="P1140" s="52">
        <v>796</v>
      </c>
      <c r="Q1140" s="52" t="s">
        <v>4930</v>
      </c>
      <c r="R1140" s="48">
        <v>50</v>
      </c>
      <c r="S1140" s="48">
        <v>1144</v>
      </c>
      <c r="T1140" s="47">
        <f>R1140*S1140</f>
        <v>57200</v>
      </c>
      <c r="U1140" s="47">
        <f t="shared" si="353"/>
        <v>64064.000000000007</v>
      </c>
      <c r="V1140" s="48"/>
      <c r="W1140" s="48">
        <v>2015</v>
      </c>
      <c r="X1140" s="48"/>
      <c r="Y1140" s="54"/>
      <c r="Z1140" s="80"/>
      <c r="AA1140" s="80"/>
      <c r="AB1140" s="88">
        <f>AA1140*Z1140</f>
        <v>0</v>
      </c>
    </row>
    <row r="1141" spans="1:28" s="7" customFormat="1" ht="75.75" customHeight="1">
      <c r="A1141" s="48" t="s">
        <v>6665</v>
      </c>
      <c r="B1141" s="52" t="s">
        <v>4928</v>
      </c>
      <c r="C1141" s="52" t="s">
        <v>6075</v>
      </c>
      <c r="D1141" s="52" t="s">
        <v>6076</v>
      </c>
      <c r="E1141" s="52" t="s">
        <v>5978</v>
      </c>
      <c r="F1141" s="48" t="s">
        <v>4288</v>
      </c>
      <c r="G1141" s="48" t="s">
        <v>7164</v>
      </c>
      <c r="H1141" s="48">
        <v>0</v>
      </c>
      <c r="I1141" s="52" t="s">
        <v>4922</v>
      </c>
      <c r="J1141" s="52" t="s">
        <v>4923</v>
      </c>
      <c r="K1141" s="48" t="s">
        <v>7133</v>
      </c>
      <c r="L1141" s="52" t="s">
        <v>4935</v>
      </c>
      <c r="M1141" s="52" t="s">
        <v>4927</v>
      </c>
      <c r="N1141" s="52" t="s">
        <v>6129</v>
      </c>
      <c r="O1141" s="48" t="s">
        <v>6136</v>
      </c>
      <c r="P1141" s="52">
        <v>796</v>
      </c>
      <c r="Q1141" s="52" t="s">
        <v>4930</v>
      </c>
      <c r="R1141" s="48">
        <v>100</v>
      </c>
      <c r="S1141" s="48">
        <v>574</v>
      </c>
      <c r="T1141" s="47">
        <v>0</v>
      </c>
      <c r="U1141" s="47">
        <f t="shared" si="353"/>
        <v>0</v>
      </c>
      <c r="V1141" s="48"/>
      <c r="W1141" s="48">
        <v>2015</v>
      </c>
      <c r="X1141" s="48" t="s">
        <v>8660</v>
      </c>
      <c r="Y1141" s="54"/>
      <c r="Z1141" s="80"/>
      <c r="AA1141" s="80"/>
      <c r="AB1141" s="87"/>
    </row>
    <row r="1142" spans="1:28" s="7" customFormat="1" ht="75.75" customHeight="1">
      <c r="A1142" s="48" t="s">
        <v>8933</v>
      </c>
      <c r="B1142" s="52" t="s">
        <v>4928</v>
      </c>
      <c r="C1142" s="52" t="s">
        <v>6075</v>
      </c>
      <c r="D1142" s="52" t="s">
        <v>6076</v>
      </c>
      <c r="E1142" s="52" t="s">
        <v>5978</v>
      </c>
      <c r="F1142" s="48" t="s">
        <v>4288</v>
      </c>
      <c r="G1142" s="48" t="s">
        <v>7164</v>
      </c>
      <c r="H1142" s="48">
        <v>0</v>
      </c>
      <c r="I1142" s="52" t="s">
        <v>4922</v>
      </c>
      <c r="J1142" s="52" t="s">
        <v>4923</v>
      </c>
      <c r="K1142" s="48" t="s">
        <v>7133</v>
      </c>
      <c r="L1142" s="52" t="s">
        <v>4935</v>
      </c>
      <c r="M1142" s="52" t="s">
        <v>4927</v>
      </c>
      <c r="N1142" s="52" t="s">
        <v>6129</v>
      </c>
      <c r="O1142" s="48" t="s">
        <v>6136</v>
      </c>
      <c r="P1142" s="52">
        <v>796</v>
      </c>
      <c r="Q1142" s="52" t="s">
        <v>4930</v>
      </c>
      <c r="R1142" s="48">
        <v>50</v>
      </c>
      <c r="S1142" s="48">
        <v>572</v>
      </c>
      <c r="T1142" s="47">
        <f>R1142*S1142</f>
        <v>28600</v>
      </c>
      <c r="U1142" s="47">
        <f t="shared" si="353"/>
        <v>32032.000000000004</v>
      </c>
      <c r="V1142" s="48"/>
      <c r="W1142" s="48">
        <v>2015</v>
      </c>
      <c r="X1142" s="48"/>
      <c r="Y1142" s="54"/>
      <c r="Z1142" s="80"/>
      <c r="AA1142" s="80"/>
      <c r="AB1142" s="88">
        <f>AA1142*Z1142</f>
        <v>0</v>
      </c>
    </row>
    <row r="1143" spans="1:28" s="7" customFormat="1" ht="75.75" customHeight="1">
      <c r="A1143" s="48" t="s">
        <v>6666</v>
      </c>
      <c r="B1143" s="52" t="s">
        <v>4928</v>
      </c>
      <c r="C1143" s="52" t="s">
        <v>6075</v>
      </c>
      <c r="D1143" s="52" t="s">
        <v>6076</v>
      </c>
      <c r="E1143" s="52" t="s">
        <v>5978</v>
      </c>
      <c r="F1143" s="48" t="s">
        <v>4289</v>
      </c>
      <c r="G1143" s="48" t="s">
        <v>7164</v>
      </c>
      <c r="H1143" s="48">
        <v>0</v>
      </c>
      <c r="I1143" s="52" t="s">
        <v>4922</v>
      </c>
      <c r="J1143" s="52" t="s">
        <v>4923</v>
      </c>
      <c r="K1143" s="48" t="s">
        <v>7133</v>
      </c>
      <c r="L1143" s="52" t="s">
        <v>4935</v>
      </c>
      <c r="M1143" s="52" t="s">
        <v>4927</v>
      </c>
      <c r="N1143" s="52" t="s">
        <v>6129</v>
      </c>
      <c r="O1143" s="48" t="s">
        <v>6136</v>
      </c>
      <c r="P1143" s="52">
        <v>796</v>
      </c>
      <c r="Q1143" s="52" t="s">
        <v>4930</v>
      </c>
      <c r="R1143" s="48">
        <v>70</v>
      </c>
      <c r="S1143" s="48">
        <v>1662</v>
      </c>
      <c r="T1143" s="47">
        <v>0</v>
      </c>
      <c r="U1143" s="47">
        <f t="shared" si="353"/>
        <v>0</v>
      </c>
      <c r="V1143" s="48"/>
      <c r="W1143" s="48">
        <v>2015</v>
      </c>
      <c r="X1143" s="48" t="s">
        <v>8660</v>
      </c>
      <c r="Y1143" s="54"/>
      <c r="Z1143" s="80"/>
      <c r="AA1143" s="80"/>
      <c r="AB1143" s="87"/>
    </row>
    <row r="1144" spans="1:28" s="7" customFormat="1" ht="75.75" customHeight="1">
      <c r="A1144" s="48" t="s">
        <v>8934</v>
      </c>
      <c r="B1144" s="52" t="s">
        <v>4928</v>
      </c>
      <c r="C1144" s="52" t="s">
        <v>6075</v>
      </c>
      <c r="D1144" s="52" t="s">
        <v>6076</v>
      </c>
      <c r="E1144" s="52" t="s">
        <v>5978</v>
      </c>
      <c r="F1144" s="48" t="s">
        <v>4289</v>
      </c>
      <c r="G1144" s="48" t="s">
        <v>7164</v>
      </c>
      <c r="H1144" s="48">
        <v>0</v>
      </c>
      <c r="I1144" s="52" t="s">
        <v>4922</v>
      </c>
      <c r="J1144" s="52" t="s">
        <v>4923</v>
      </c>
      <c r="K1144" s="48" t="s">
        <v>7133</v>
      </c>
      <c r="L1144" s="52" t="s">
        <v>4935</v>
      </c>
      <c r="M1144" s="52" t="s">
        <v>4927</v>
      </c>
      <c r="N1144" s="52" t="s">
        <v>6129</v>
      </c>
      <c r="O1144" s="48" t="s">
        <v>6136</v>
      </c>
      <c r="P1144" s="52">
        <v>796</v>
      </c>
      <c r="Q1144" s="52" t="s">
        <v>4930</v>
      </c>
      <c r="R1144" s="48">
        <v>36</v>
      </c>
      <c r="S1144" s="48">
        <v>1659</v>
      </c>
      <c r="T1144" s="47">
        <f>R1144*S1144</f>
        <v>59724</v>
      </c>
      <c r="U1144" s="47">
        <f t="shared" si="353"/>
        <v>66890.880000000005</v>
      </c>
      <c r="V1144" s="48"/>
      <c r="W1144" s="48">
        <v>2015</v>
      </c>
      <c r="X1144" s="48"/>
      <c r="Y1144" s="54"/>
      <c r="Z1144" s="80"/>
      <c r="AA1144" s="80"/>
      <c r="AB1144" s="88">
        <f>AA1144*Z1144</f>
        <v>0</v>
      </c>
    </row>
    <row r="1145" spans="1:28" s="7" customFormat="1" ht="75.75" customHeight="1">
      <c r="A1145" s="48" t="s">
        <v>6667</v>
      </c>
      <c r="B1145" s="52" t="s">
        <v>4928</v>
      </c>
      <c r="C1145" s="52" t="s">
        <v>6075</v>
      </c>
      <c r="D1145" s="52" t="s">
        <v>6076</v>
      </c>
      <c r="E1145" s="52" t="s">
        <v>5978</v>
      </c>
      <c r="F1145" s="48" t="s">
        <v>4290</v>
      </c>
      <c r="G1145" s="48" t="s">
        <v>7164</v>
      </c>
      <c r="H1145" s="48">
        <v>0</v>
      </c>
      <c r="I1145" s="52" t="s">
        <v>4922</v>
      </c>
      <c r="J1145" s="52" t="s">
        <v>4923</v>
      </c>
      <c r="K1145" s="48" t="s">
        <v>7133</v>
      </c>
      <c r="L1145" s="52" t="s">
        <v>4935</v>
      </c>
      <c r="M1145" s="52" t="s">
        <v>4927</v>
      </c>
      <c r="N1145" s="52" t="s">
        <v>6129</v>
      </c>
      <c r="O1145" s="48" t="s">
        <v>6136</v>
      </c>
      <c r="P1145" s="52">
        <v>796</v>
      </c>
      <c r="Q1145" s="52" t="s">
        <v>4930</v>
      </c>
      <c r="R1145" s="48">
        <v>90</v>
      </c>
      <c r="S1145" s="48">
        <v>1662</v>
      </c>
      <c r="T1145" s="47">
        <v>0</v>
      </c>
      <c r="U1145" s="47">
        <f t="shared" si="353"/>
        <v>0</v>
      </c>
      <c r="V1145" s="48"/>
      <c r="W1145" s="48">
        <v>2015</v>
      </c>
      <c r="X1145" s="48" t="s">
        <v>8660</v>
      </c>
      <c r="Y1145" s="54"/>
      <c r="Z1145" s="80"/>
      <c r="AA1145" s="80"/>
      <c r="AB1145" s="87"/>
    </row>
    <row r="1146" spans="1:28" s="7" customFormat="1" ht="75.75" customHeight="1">
      <c r="A1146" s="48" t="s">
        <v>8935</v>
      </c>
      <c r="B1146" s="52" t="s">
        <v>4928</v>
      </c>
      <c r="C1146" s="52" t="s">
        <v>6075</v>
      </c>
      <c r="D1146" s="52" t="s">
        <v>6076</v>
      </c>
      <c r="E1146" s="52" t="s">
        <v>5978</v>
      </c>
      <c r="F1146" s="48" t="s">
        <v>4290</v>
      </c>
      <c r="G1146" s="48" t="s">
        <v>7164</v>
      </c>
      <c r="H1146" s="48">
        <v>0</v>
      </c>
      <c r="I1146" s="52" t="s">
        <v>4922</v>
      </c>
      <c r="J1146" s="52" t="s">
        <v>4923</v>
      </c>
      <c r="K1146" s="48" t="s">
        <v>7133</v>
      </c>
      <c r="L1146" s="52" t="s">
        <v>4935</v>
      </c>
      <c r="M1146" s="52" t="s">
        <v>4927</v>
      </c>
      <c r="N1146" s="52" t="s">
        <v>6129</v>
      </c>
      <c r="O1146" s="48" t="s">
        <v>6136</v>
      </c>
      <c r="P1146" s="52">
        <v>796</v>
      </c>
      <c r="Q1146" s="52" t="s">
        <v>4930</v>
      </c>
      <c r="R1146" s="48">
        <v>46</v>
      </c>
      <c r="S1146" s="48">
        <v>1659</v>
      </c>
      <c r="T1146" s="47">
        <f>R1146*S1146</f>
        <v>76314</v>
      </c>
      <c r="U1146" s="47">
        <f t="shared" si="353"/>
        <v>85471.680000000008</v>
      </c>
      <c r="V1146" s="48"/>
      <c r="W1146" s="48">
        <v>2015</v>
      </c>
      <c r="X1146" s="48"/>
      <c r="Y1146" s="54"/>
      <c r="Z1146" s="80"/>
      <c r="AA1146" s="80"/>
      <c r="AB1146" s="88">
        <f>AA1146*Z1146</f>
        <v>0</v>
      </c>
    </row>
    <row r="1147" spans="1:28" s="7" customFormat="1" ht="75.75" customHeight="1">
      <c r="A1147" s="48" t="s">
        <v>6668</v>
      </c>
      <c r="B1147" s="52" t="s">
        <v>4928</v>
      </c>
      <c r="C1147" s="52" t="s">
        <v>6075</v>
      </c>
      <c r="D1147" s="52" t="s">
        <v>6076</v>
      </c>
      <c r="E1147" s="52" t="s">
        <v>5978</v>
      </c>
      <c r="F1147" s="48" t="s">
        <v>4291</v>
      </c>
      <c r="G1147" s="48" t="s">
        <v>7164</v>
      </c>
      <c r="H1147" s="48">
        <v>0</v>
      </c>
      <c r="I1147" s="52" t="s">
        <v>4922</v>
      </c>
      <c r="J1147" s="52" t="s">
        <v>4923</v>
      </c>
      <c r="K1147" s="48" t="s">
        <v>7133</v>
      </c>
      <c r="L1147" s="52" t="s">
        <v>4935</v>
      </c>
      <c r="M1147" s="52" t="s">
        <v>4927</v>
      </c>
      <c r="N1147" s="52" t="s">
        <v>6129</v>
      </c>
      <c r="O1147" s="48" t="s">
        <v>6136</v>
      </c>
      <c r="P1147" s="52">
        <v>796</v>
      </c>
      <c r="Q1147" s="52" t="s">
        <v>4930</v>
      </c>
      <c r="R1147" s="48">
        <v>100</v>
      </c>
      <c r="S1147" s="48">
        <v>382</v>
      </c>
      <c r="T1147" s="47">
        <v>0</v>
      </c>
      <c r="U1147" s="47">
        <f t="shared" si="353"/>
        <v>0</v>
      </c>
      <c r="V1147" s="48"/>
      <c r="W1147" s="48">
        <v>2015</v>
      </c>
      <c r="X1147" s="48" t="s">
        <v>8660</v>
      </c>
      <c r="Y1147" s="54"/>
      <c r="Z1147" s="80"/>
      <c r="AA1147" s="80"/>
      <c r="AB1147" s="87"/>
    </row>
    <row r="1148" spans="1:28" s="7" customFormat="1" ht="75.75" customHeight="1">
      <c r="A1148" s="48" t="s">
        <v>8936</v>
      </c>
      <c r="B1148" s="52" t="s">
        <v>4928</v>
      </c>
      <c r="C1148" s="52" t="s">
        <v>6075</v>
      </c>
      <c r="D1148" s="52" t="s">
        <v>6076</v>
      </c>
      <c r="E1148" s="52" t="s">
        <v>5978</v>
      </c>
      <c r="F1148" s="48" t="s">
        <v>4291</v>
      </c>
      <c r="G1148" s="48" t="s">
        <v>7164</v>
      </c>
      <c r="H1148" s="48">
        <v>0</v>
      </c>
      <c r="I1148" s="52" t="s">
        <v>4922</v>
      </c>
      <c r="J1148" s="52" t="s">
        <v>4923</v>
      </c>
      <c r="K1148" s="48" t="s">
        <v>7133</v>
      </c>
      <c r="L1148" s="52" t="s">
        <v>4935</v>
      </c>
      <c r="M1148" s="52" t="s">
        <v>4927</v>
      </c>
      <c r="N1148" s="52" t="s">
        <v>6129</v>
      </c>
      <c r="O1148" s="48" t="s">
        <v>6136</v>
      </c>
      <c r="P1148" s="52">
        <v>796</v>
      </c>
      <c r="Q1148" s="52" t="s">
        <v>4930</v>
      </c>
      <c r="R1148" s="48">
        <v>50</v>
      </c>
      <c r="S1148" s="48">
        <v>380</v>
      </c>
      <c r="T1148" s="47">
        <f>R1148*S1148</f>
        <v>19000</v>
      </c>
      <c r="U1148" s="47">
        <f t="shared" si="353"/>
        <v>21280.000000000004</v>
      </c>
      <c r="V1148" s="48"/>
      <c r="W1148" s="48">
        <v>2015</v>
      </c>
      <c r="X1148" s="48"/>
      <c r="Y1148" s="54"/>
      <c r="Z1148" s="80"/>
      <c r="AA1148" s="80"/>
      <c r="AB1148" s="88">
        <f>AA1148*Z1148</f>
        <v>0</v>
      </c>
    </row>
    <row r="1149" spans="1:28" s="7" customFormat="1" ht="75.75" customHeight="1">
      <c r="A1149" s="48" t="s">
        <v>6669</v>
      </c>
      <c r="B1149" s="52" t="s">
        <v>4928</v>
      </c>
      <c r="C1149" s="52" t="s">
        <v>6075</v>
      </c>
      <c r="D1149" s="52" t="s">
        <v>6076</v>
      </c>
      <c r="E1149" s="52" t="s">
        <v>5978</v>
      </c>
      <c r="F1149" s="48" t="s">
        <v>2036</v>
      </c>
      <c r="G1149" s="48" t="s">
        <v>7164</v>
      </c>
      <c r="H1149" s="48">
        <v>0</v>
      </c>
      <c r="I1149" s="52" t="s">
        <v>4922</v>
      </c>
      <c r="J1149" s="52" t="s">
        <v>4923</v>
      </c>
      <c r="K1149" s="48" t="s">
        <v>7133</v>
      </c>
      <c r="L1149" s="52" t="s">
        <v>4935</v>
      </c>
      <c r="M1149" s="52" t="s">
        <v>4927</v>
      </c>
      <c r="N1149" s="52" t="s">
        <v>6129</v>
      </c>
      <c r="O1149" s="48" t="s">
        <v>6136</v>
      </c>
      <c r="P1149" s="52">
        <v>796</v>
      </c>
      <c r="Q1149" s="52" t="s">
        <v>4930</v>
      </c>
      <c r="R1149" s="48">
        <v>110</v>
      </c>
      <c r="S1149" s="48">
        <v>750</v>
      </c>
      <c r="T1149" s="47">
        <v>0</v>
      </c>
      <c r="U1149" s="47">
        <f t="shared" si="353"/>
        <v>0</v>
      </c>
      <c r="V1149" s="48"/>
      <c r="W1149" s="48">
        <v>2015</v>
      </c>
      <c r="X1149" s="48" t="s">
        <v>8660</v>
      </c>
      <c r="Y1149" s="54"/>
      <c r="Z1149" s="80"/>
      <c r="AA1149" s="80"/>
      <c r="AB1149" s="87"/>
    </row>
    <row r="1150" spans="1:28" s="7" customFormat="1" ht="75.75" customHeight="1">
      <c r="A1150" s="48" t="s">
        <v>8937</v>
      </c>
      <c r="B1150" s="52" t="s">
        <v>4928</v>
      </c>
      <c r="C1150" s="52" t="s">
        <v>6075</v>
      </c>
      <c r="D1150" s="52" t="s">
        <v>6076</v>
      </c>
      <c r="E1150" s="52" t="s">
        <v>5978</v>
      </c>
      <c r="F1150" s="48" t="s">
        <v>2036</v>
      </c>
      <c r="G1150" s="48" t="s">
        <v>7164</v>
      </c>
      <c r="H1150" s="48">
        <v>0</v>
      </c>
      <c r="I1150" s="52" t="s">
        <v>4922</v>
      </c>
      <c r="J1150" s="52" t="s">
        <v>4923</v>
      </c>
      <c r="K1150" s="48" t="s">
        <v>7133</v>
      </c>
      <c r="L1150" s="52" t="s">
        <v>4935</v>
      </c>
      <c r="M1150" s="52" t="s">
        <v>4927</v>
      </c>
      <c r="N1150" s="52" t="s">
        <v>6129</v>
      </c>
      <c r="O1150" s="48" t="s">
        <v>6136</v>
      </c>
      <c r="P1150" s="52">
        <v>796</v>
      </c>
      <c r="Q1150" s="52" t="s">
        <v>4930</v>
      </c>
      <c r="R1150" s="48">
        <v>56</v>
      </c>
      <c r="S1150" s="48">
        <v>748</v>
      </c>
      <c r="T1150" s="47">
        <f>R1150*S1150</f>
        <v>41888</v>
      </c>
      <c r="U1150" s="47">
        <f t="shared" si="353"/>
        <v>46914.560000000005</v>
      </c>
      <c r="V1150" s="48"/>
      <c r="W1150" s="48">
        <v>2015</v>
      </c>
      <c r="X1150" s="48"/>
      <c r="Y1150" s="54"/>
      <c r="Z1150" s="80"/>
      <c r="AA1150" s="80"/>
      <c r="AB1150" s="88">
        <f>AA1150*Z1150</f>
        <v>0</v>
      </c>
    </row>
    <row r="1151" spans="1:28" s="7" customFormat="1" ht="75.75" customHeight="1">
      <c r="A1151" s="48" t="s">
        <v>6670</v>
      </c>
      <c r="B1151" s="52" t="s">
        <v>4928</v>
      </c>
      <c r="C1151" s="52" t="s">
        <v>6075</v>
      </c>
      <c r="D1151" s="52" t="s">
        <v>6076</v>
      </c>
      <c r="E1151" s="52" t="s">
        <v>5978</v>
      </c>
      <c r="F1151" s="48" t="s">
        <v>4292</v>
      </c>
      <c r="G1151" s="48" t="s">
        <v>7164</v>
      </c>
      <c r="H1151" s="48">
        <v>0</v>
      </c>
      <c r="I1151" s="52" t="s">
        <v>4922</v>
      </c>
      <c r="J1151" s="52" t="s">
        <v>4923</v>
      </c>
      <c r="K1151" s="48" t="s">
        <v>7133</v>
      </c>
      <c r="L1151" s="52" t="s">
        <v>4935</v>
      </c>
      <c r="M1151" s="52" t="s">
        <v>4927</v>
      </c>
      <c r="N1151" s="52" t="s">
        <v>6129</v>
      </c>
      <c r="O1151" s="48" t="s">
        <v>6136</v>
      </c>
      <c r="P1151" s="52">
        <v>796</v>
      </c>
      <c r="Q1151" s="52" t="s">
        <v>4930</v>
      </c>
      <c r="R1151" s="48">
        <v>40</v>
      </c>
      <c r="S1151" s="48">
        <v>834</v>
      </c>
      <c r="T1151" s="47">
        <v>0</v>
      </c>
      <c r="U1151" s="47">
        <f t="shared" si="353"/>
        <v>0</v>
      </c>
      <c r="V1151" s="48"/>
      <c r="W1151" s="48">
        <v>2015</v>
      </c>
      <c r="X1151" s="48" t="s">
        <v>8660</v>
      </c>
      <c r="Y1151" s="54"/>
      <c r="Z1151" s="80"/>
      <c r="AA1151" s="80"/>
      <c r="AB1151" s="87"/>
    </row>
    <row r="1152" spans="1:28" s="7" customFormat="1" ht="75.75" customHeight="1">
      <c r="A1152" s="48" t="s">
        <v>8938</v>
      </c>
      <c r="B1152" s="52" t="s">
        <v>4928</v>
      </c>
      <c r="C1152" s="52" t="s">
        <v>6075</v>
      </c>
      <c r="D1152" s="52" t="s">
        <v>6076</v>
      </c>
      <c r="E1152" s="52" t="s">
        <v>5978</v>
      </c>
      <c r="F1152" s="48" t="s">
        <v>4292</v>
      </c>
      <c r="G1152" s="48" t="s">
        <v>7164</v>
      </c>
      <c r="H1152" s="48">
        <v>0</v>
      </c>
      <c r="I1152" s="52" t="s">
        <v>4922</v>
      </c>
      <c r="J1152" s="52" t="s">
        <v>4923</v>
      </c>
      <c r="K1152" s="48" t="s">
        <v>7133</v>
      </c>
      <c r="L1152" s="52" t="s">
        <v>4935</v>
      </c>
      <c r="M1152" s="52" t="s">
        <v>4927</v>
      </c>
      <c r="N1152" s="52" t="s">
        <v>6129</v>
      </c>
      <c r="O1152" s="48" t="s">
        <v>6136</v>
      </c>
      <c r="P1152" s="52">
        <v>796</v>
      </c>
      <c r="Q1152" s="52" t="s">
        <v>4930</v>
      </c>
      <c r="R1152" s="48">
        <v>20</v>
      </c>
      <c r="S1152" s="48">
        <v>832</v>
      </c>
      <c r="T1152" s="47">
        <f>R1152*S1152</f>
        <v>16640</v>
      </c>
      <c r="U1152" s="47">
        <f t="shared" si="353"/>
        <v>18636.800000000003</v>
      </c>
      <c r="V1152" s="48"/>
      <c r="W1152" s="48">
        <v>2015</v>
      </c>
      <c r="X1152" s="48"/>
      <c r="Y1152" s="54"/>
      <c r="Z1152" s="80"/>
      <c r="AA1152" s="80"/>
      <c r="AB1152" s="88">
        <f>AA1152*Z1152</f>
        <v>0</v>
      </c>
    </row>
    <row r="1153" spans="1:28" s="7" customFormat="1" ht="75.75" customHeight="1">
      <c r="A1153" s="48" t="s">
        <v>6671</v>
      </c>
      <c r="B1153" s="52" t="s">
        <v>4928</v>
      </c>
      <c r="C1153" s="52" t="s">
        <v>6075</v>
      </c>
      <c r="D1153" s="52" t="s">
        <v>6076</v>
      </c>
      <c r="E1153" s="52" t="s">
        <v>5978</v>
      </c>
      <c r="F1153" s="48" t="s">
        <v>4293</v>
      </c>
      <c r="G1153" s="48" t="s">
        <v>7164</v>
      </c>
      <c r="H1153" s="48">
        <v>0</v>
      </c>
      <c r="I1153" s="52" t="s">
        <v>4922</v>
      </c>
      <c r="J1153" s="52" t="s">
        <v>4923</v>
      </c>
      <c r="K1153" s="48" t="s">
        <v>7133</v>
      </c>
      <c r="L1153" s="52" t="s">
        <v>4935</v>
      </c>
      <c r="M1153" s="52" t="s">
        <v>4927</v>
      </c>
      <c r="N1153" s="52" t="s">
        <v>6129</v>
      </c>
      <c r="O1153" s="48" t="s">
        <v>6136</v>
      </c>
      <c r="P1153" s="52">
        <v>796</v>
      </c>
      <c r="Q1153" s="52" t="s">
        <v>4930</v>
      </c>
      <c r="R1153" s="48">
        <v>140</v>
      </c>
      <c r="S1153" s="48">
        <v>574</v>
      </c>
      <c r="T1153" s="47">
        <v>0</v>
      </c>
      <c r="U1153" s="47">
        <f t="shared" si="353"/>
        <v>0</v>
      </c>
      <c r="V1153" s="48"/>
      <c r="W1153" s="48">
        <v>2015</v>
      </c>
      <c r="X1153" s="48" t="s">
        <v>8660</v>
      </c>
      <c r="Y1153" s="54"/>
      <c r="Z1153" s="80"/>
      <c r="AA1153" s="80"/>
      <c r="AB1153" s="87"/>
    </row>
    <row r="1154" spans="1:28" s="7" customFormat="1" ht="75.75" customHeight="1">
      <c r="A1154" s="48" t="s">
        <v>8939</v>
      </c>
      <c r="B1154" s="52" t="s">
        <v>4928</v>
      </c>
      <c r="C1154" s="52" t="s">
        <v>6075</v>
      </c>
      <c r="D1154" s="52" t="s">
        <v>6076</v>
      </c>
      <c r="E1154" s="52" t="s">
        <v>5978</v>
      </c>
      <c r="F1154" s="48" t="s">
        <v>4293</v>
      </c>
      <c r="G1154" s="48" t="s">
        <v>7164</v>
      </c>
      <c r="H1154" s="48">
        <v>0</v>
      </c>
      <c r="I1154" s="52" t="s">
        <v>4922</v>
      </c>
      <c r="J1154" s="52" t="s">
        <v>4923</v>
      </c>
      <c r="K1154" s="48" t="s">
        <v>7133</v>
      </c>
      <c r="L1154" s="52" t="s">
        <v>4935</v>
      </c>
      <c r="M1154" s="52" t="s">
        <v>4927</v>
      </c>
      <c r="N1154" s="52" t="s">
        <v>6129</v>
      </c>
      <c r="O1154" s="48" t="s">
        <v>6136</v>
      </c>
      <c r="P1154" s="52">
        <v>796</v>
      </c>
      <c r="Q1154" s="52" t="s">
        <v>4930</v>
      </c>
      <c r="R1154" s="48">
        <v>70</v>
      </c>
      <c r="S1154" s="48">
        <v>572</v>
      </c>
      <c r="T1154" s="47">
        <f>R1154*S1154</f>
        <v>40040</v>
      </c>
      <c r="U1154" s="47">
        <f t="shared" si="353"/>
        <v>44844.800000000003</v>
      </c>
      <c r="V1154" s="48"/>
      <c r="W1154" s="48">
        <v>2015</v>
      </c>
      <c r="X1154" s="48"/>
      <c r="Y1154" s="54"/>
      <c r="Z1154" s="80"/>
      <c r="AA1154" s="80"/>
      <c r="AB1154" s="88">
        <f>AA1154*Z1154</f>
        <v>0</v>
      </c>
    </row>
    <row r="1155" spans="1:28" s="7" customFormat="1" ht="75.75" customHeight="1">
      <c r="A1155" s="48" t="s">
        <v>6672</v>
      </c>
      <c r="B1155" s="52" t="s">
        <v>4928</v>
      </c>
      <c r="C1155" s="52" t="s">
        <v>6075</v>
      </c>
      <c r="D1155" s="52" t="s">
        <v>6076</v>
      </c>
      <c r="E1155" s="52" t="s">
        <v>5978</v>
      </c>
      <c r="F1155" s="48" t="s">
        <v>4294</v>
      </c>
      <c r="G1155" s="48" t="s">
        <v>7164</v>
      </c>
      <c r="H1155" s="48">
        <v>0</v>
      </c>
      <c r="I1155" s="52" t="s">
        <v>4922</v>
      </c>
      <c r="J1155" s="52" t="s">
        <v>4923</v>
      </c>
      <c r="K1155" s="48" t="s">
        <v>7133</v>
      </c>
      <c r="L1155" s="52" t="s">
        <v>4935</v>
      </c>
      <c r="M1155" s="52" t="s">
        <v>4927</v>
      </c>
      <c r="N1155" s="52" t="s">
        <v>6129</v>
      </c>
      <c r="O1155" s="48" t="s">
        <v>6136</v>
      </c>
      <c r="P1155" s="52">
        <v>796</v>
      </c>
      <c r="Q1155" s="52" t="s">
        <v>4930</v>
      </c>
      <c r="R1155" s="48">
        <v>140</v>
      </c>
      <c r="S1155" s="48">
        <v>1146</v>
      </c>
      <c r="T1155" s="47">
        <v>0</v>
      </c>
      <c r="U1155" s="47">
        <f t="shared" si="353"/>
        <v>0</v>
      </c>
      <c r="V1155" s="48"/>
      <c r="W1155" s="48">
        <v>2015</v>
      </c>
      <c r="X1155" s="48" t="s">
        <v>8660</v>
      </c>
      <c r="Y1155" s="54"/>
      <c r="Z1155" s="80"/>
      <c r="AA1155" s="80"/>
      <c r="AB1155" s="87"/>
    </row>
    <row r="1156" spans="1:28" s="7" customFormat="1" ht="75.75" customHeight="1">
      <c r="A1156" s="48" t="s">
        <v>8940</v>
      </c>
      <c r="B1156" s="52" t="s">
        <v>4928</v>
      </c>
      <c r="C1156" s="52" t="s">
        <v>6075</v>
      </c>
      <c r="D1156" s="52" t="s">
        <v>6076</v>
      </c>
      <c r="E1156" s="52" t="s">
        <v>5978</v>
      </c>
      <c r="F1156" s="48" t="s">
        <v>4294</v>
      </c>
      <c r="G1156" s="48" t="s">
        <v>7164</v>
      </c>
      <c r="H1156" s="48">
        <v>0</v>
      </c>
      <c r="I1156" s="52" t="s">
        <v>4922</v>
      </c>
      <c r="J1156" s="52" t="s">
        <v>4923</v>
      </c>
      <c r="K1156" s="48" t="s">
        <v>7133</v>
      </c>
      <c r="L1156" s="52" t="s">
        <v>4935</v>
      </c>
      <c r="M1156" s="52" t="s">
        <v>4927</v>
      </c>
      <c r="N1156" s="52" t="s">
        <v>6129</v>
      </c>
      <c r="O1156" s="48" t="s">
        <v>6136</v>
      </c>
      <c r="P1156" s="52">
        <v>796</v>
      </c>
      <c r="Q1156" s="52" t="s">
        <v>4930</v>
      </c>
      <c r="R1156" s="48">
        <v>70</v>
      </c>
      <c r="S1156" s="48">
        <v>1144</v>
      </c>
      <c r="T1156" s="47">
        <f>R1156*S1156</f>
        <v>80080</v>
      </c>
      <c r="U1156" s="47">
        <f t="shared" si="353"/>
        <v>89689.600000000006</v>
      </c>
      <c r="V1156" s="48"/>
      <c r="W1156" s="48">
        <v>2015</v>
      </c>
      <c r="X1156" s="48"/>
      <c r="Y1156" s="54"/>
      <c r="Z1156" s="80"/>
      <c r="AA1156" s="80"/>
      <c r="AB1156" s="88">
        <f>AA1156*Z1156</f>
        <v>0</v>
      </c>
    </row>
    <row r="1157" spans="1:28" s="7" customFormat="1" ht="75.75" customHeight="1">
      <c r="A1157" s="48" t="s">
        <v>6673</v>
      </c>
      <c r="B1157" s="52" t="s">
        <v>4928</v>
      </c>
      <c r="C1157" s="52" t="s">
        <v>6075</v>
      </c>
      <c r="D1157" s="52" t="s">
        <v>6076</v>
      </c>
      <c r="E1157" s="52" t="s">
        <v>5978</v>
      </c>
      <c r="F1157" s="48" t="s">
        <v>4295</v>
      </c>
      <c r="G1157" s="48" t="s">
        <v>7164</v>
      </c>
      <c r="H1157" s="48">
        <v>0</v>
      </c>
      <c r="I1157" s="52" t="s">
        <v>4922</v>
      </c>
      <c r="J1157" s="52" t="s">
        <v>4923</v>
      </c>
      <c r="K1157" s="48" t="s">
        <v>7133</v>
      </c>
      <c r="L1157" s="52" t="s">
        <v>4935</v>
      </c>
      <c r="M1157" s="52" t="s">
        <v>4927</v>
      </c>
      <c r="N1157" s="52" t="s">
        <v>6129</v>
      </c>
      <c r="O1157" s="48" t="s">
        <v>6136</v>
      </c>
      <c r="P1157" s="52">
        <v>796</v>
      </c>
      <c r="Q1157" s="52" t="s">
        <v>4930</v>
      </c>
      <c r="R1157" s="48">
        <v>360</v>
      </c>
      <c r="S1157" s="48">
        <v>841</v>
      </c>
      <c r="T1157" s="47">
        <v>0</v>
      </c>
      <c r="U1157" s="47">
        <f t="shared" si="353"/>
        <v>0</v>
      </c>
      <c r="V1157" s="48"/>
      <c r="W1157" s="48">
        <v>2015</v>
      </c>
      <c r="X1157" s="48" t="s">
        <v>8660</v>
      </c>
      <c r="Y1157" s="54"/>
      <c r="Z1157" s="80"/>
      <c r="AA1157" s="80"/>
      <c r="AB1157" s="87"/>
    </row>
    <row r="1158" spans="1:28" s="7" customFormat="1" ht="75.75" customHeight="1">
      <c r="A1158" s="48" t="s">
        <v>8941</v>
      </c>
      <c r="B1158" s="52" t="s">
        <v>4928</v>
      </c>
      <c r="C1158" s="52" t="s">
        <v>6075</v>
      </c>
      <c r="D1158" s="52" t="s">
        <v>6076</v>
      </c>
      <c r="E1158" s="52" t="s">
        <v>5978</v>
      </c>
      <c r="F1158" s="48" t="s">
        <v>4295</v>
      </c>
      <c r="G1158" s="48" t="s">
        <v>7164</v>
      </c>
      <c r="H1158" s="48">
        <v>0</v>
      </c>
      <c r="I1158" s="52" t="s">
        <v>4922</v>
      </c>
      <c r="J1158" s="52" t="s">
        <v>4923</v>
      </c>
      <c r="K1158" s="48" t="s">
        <v>7133</v>
      </c>
      <c r="L1158" s="52" t="s">
        <v>4935</v>
      </c>
      <c r="M1158" s="52" t="s">
        <v>4927</v>
      </c>
      <c r="N1158" s="52" t="s">
        <v>6129</v>
      </c>
      <c r="O1158" s="48" t="s">
        <v>6136</v>
      </c>
      <c r="P1158" s="52">
        <v>796</v>
      </c>
      <c r="Q1158" s="52" t="s">
        <v>4930</v>
      </c>
      <c r="R1158" s="48">
        <v>150</v>
      </c>
      <c r="S1158" s="48">
        <v>839</v>
      </c>
      <c r="T1158" s="47">
        <f>R1158*S1158</f>
        <v>125850</v>
      </c>
      <c r="U1158" s="47">
        <f t="shared" si="353"/>
        <v>140952</v>
      </c>
      <c r="V1158" s="48"/>
      <c r="W1158" s="48">
        <v>2015</v>
      </c>
      <c r="X1158" s="48"/>
      <c r="Y1158" s="54"/>
      <c r="Z1158" s="80"/>
      <c r="AA1158" s="80"/>
      <c r="AB1158" s="88">
        <f>AA1158*Z1158</f>
        <v>0</v>
      </c>
    </row>
    <row r="1159" spans="1:28" s="7" customFormat="1" ht="75.75" customHeight="1">
      <c r="A1159" s="48" t="s">
        <v>6674</v>
      </c>
      <c r="B1159" s="52" t="s">
        <v>4928</v>
      </c>
      <c r="C1159" s="52" t="s">
        <v>6075</v>
      </c>
      <c r="D1159" s="52" t="s">
        <v>6076</v>
      </c>
      <c r="E1159" s="52" t="s">
        <v>5978</v>
      </c>
      <c r="F1159" s="48" t="s">
        <v>4296</v>
      </c>
      <c r="G1159" s="48" t="s">
        <v>7164</v>
      </c>
      <c r="H1159" s="48">
        <v>0</v>
      </c>
      <c r="I1159" s="52" t="s">
        <v>4922</v>
      </c>
      <c r="J1159" s="52" t="s">
        <v>4923</v>
      </c>
      <c r="K1159" s="48" t="s">
        <v>7133</v>
      </c>
      <c r="L1159" s="52" t="s">
        <v>4935</v>
      </c>
      <c r="M1159" s="52" t="s">
        <v>4927</v>
      </c>
      <c r="N1159" s="52" t="s">
        <v>6129</v>
      </c>
      <c r="O1159" s="48" t="s">
        <v>6136</v>
      </c>
      <c r="P1159" s="52">
        <v>796</v>
      </c>
      <c r="Q1159" s="52" t="s">
        <v>4930</v>
      </c>
      <c r="R1159" s="48">
        <v>50</v>
      </c>
      <c r="S1159" s="48">
        <v>1146</v>
      </c>
      <c r="T1159" s="47">
        <v>0</v>
      </c>
      <c r="U1159" s="47">
        <f t="shared" si="353"/>
        <v>0</v>
      </c>
      <c r="V1159" s="48"/>
      <c r="W1159" s="48">
        <v>2015</v>
      </c>
      <c r="X1159" s="48" t="s">
        <v>8660</v>
      </c>
      <c r="Y1159" s="54"/>
      <c r="Z1159" s="80"/>
      <c r="AA1159" s="80"/>
      <c r="AB1159" s="87"/>
    </row>
    <row r="1160" spans="1:28" s="7" customFormat="1" ht="75.75" customHeight="1">
      <c r="A1160" s="48" t="s">
        <v>8942</v>
      </c>
      <c r="B1160" s="52" t="s">
        <v>4928</v>
      </c>
      <c r="C1160" s="52" t="s">
        <v>6075</v>
      </c>
      <c r="D1160" s="52" t="s">
        <v>6076</v>
      </c>
      <c r="E1160" s="52" t="s">
        <v>5978</v>
      </c>
      <c r="F1160" s="48" t="s">
        <v>4296</v>
      </c>
      <c r="G1160" s="48" t="s">
        <v>7164</v>
      </c>
      <c r="H1160" s="48">
        <v>0</v>
      </c>
      <c r="I1160" s="52" t="s">
        <v>4922</v>
      </c>
      <c r="J1160" s="52" t="s">
        <v>4923</v>
      </c>
      <c r="K1160" s="48" t="s">
        <v>7133</v>
      </c>
      <c r="L1160" s="52" t="s">
        <v>4935</v>
      </c>
      <c r="M1160" s="52" t="s">
        <v>4927</v>
      </c>
      <c r="N1160" s="52" t="s">
        <v>6129</v>
      </c>
      <c r="O1160" s="48" t="s">
        <v>6136</v>
      </c>
      <c r="P1160" s="52">
        <v>796</v>
      </c>
      <c r="Q1160" s="52" t="s">
        <v>4930</v>
      </c>
      <c r="R1160" s="48">
        <v>26</v>
      </c>
      <c r="S1160" s="48">
        <v>1144</v>
      </c>
      <c r="T1160" s="47">
        <f>R1160*S1160</f>
        <v>29744</v>
      </c>
      <c r="U1160" s="47">
        <f t="shared" si="353"/>
        <v>33313.280000000006</v>
      </c>
      <c r="V1160" s="48"/>
      <c r="W1160" s="48">
        <v>2015</v>
      </c>
      <c r="X1160" s="48"/>
      <c r="Y1160" s="54"/>
      <c r="Z1160" s="80"/>
      <c r="AA1160" s="80"/>
      <c r="AB1160" s="88">
        <f>AA1160*Z1160</f>
        <v>0</v>
      </c>
    </row>
    <row r="1161" spans="1:28" s="7" customFormat="1" ht="75.75" customHeight="1">
      <c r="A1161" s="48" t="s">
        <v>6675</v>
      </c>
      <c r="B1161" s="52" t="s">
        <v>4928</v>
      </c>
      <c r="C1161" s="52" t="s">
        <v>6075</v>
      </c>
      <c r="D1161" s="52" t="s">
        <v>6076</v>
      </c>
      <c r="E1161" s="52" t="s">
        <v>5978</v>
      </c>
      <c r="F1161" s="48" t="s">
        <v>4297</v>
      </c>
      <c r="G1161" s="48" t="s">
        <v>7164</v>
      </c>
      <c r="H1161" s="48">
        <v>0</v>
      </c>
      <c r="I1161" s="52" t="s">
        <v>4922</v>
      </c>
      <c r="J1161" s="52" t="s">
        <v>4923</v>
      </c>
      <c r="K1161" s="48" t="s">
        <v>7133</v>
      </c>
      <c r="L1161" s="52" t="s">
        <v>4935</v>
      </c>
      <c r="M1161" s="52" t="s">
        <v>4927</v>
      </c>
      <c r="N1161" s="52" t="s">
        <v>6129</v>
      </c>
      <c r="O1161" s="48" t="s">
        <v>6136</v>
      </c>
      <c r="P1161" s="52">
        <v>796</v>
      </c>
      <c r="Q1161" s="52" t="s">
        <v>4930</v>
      </c>
      <c r="R1161" s="48">
        <v>70</v>
      </c>
      <c r="S1161" s="48">
        <v>956</v>
      </c>
      <c r="T1161" s="47">
        <v>0</v>
      </c>
      <c r="U1161" s="47">
        <f t="shared" si="353"/>
        <v>0</v>
      </c>
      <c r="V1161" s="48"/>
      <c r="W1161" s="48">
        <v>2015</v>
      </c>
      <c r="X1161" s="48" t="s">
        <v>8660</v>
      </c>
      <c r="Y1161" s="54"/>
      <c r="Z1161" s="80"/>
      <c r="AA1161" s="80"/>
      <c r="AB1161" s="87"/>
    </row>
    <row r="1162" spans="1:28" s="7" customFormat="1" ht="75.75" customHeight="1">
      <c r="A1162" s="48" t="s">
        <v>1276</v>
      </c>
      <c r="B1162" s="52" t="s">
        <v>4928</v>
      </c>
      <c r="C1162" s="52" t="s">
        <v>6075</v>
      </c>
      <c r="D1162" s="52" t="s">
        <v>6076</v>
      </c>
      <c r="E1162" s="52" t="s">
        <v>5978</v>
      </c>
      <c r="F1162" s="48" t="s">
        <v>4297</v>
      </c>
      <c r="G1162" s="48" t="s">
        <v>7164</v>
      </c>
      <c r="H1162" s="48">
        <v>0</v>
      </c>
      <c r="I1162" s="52" t="s">
        <v>4922</v>
      </c>
      <c r="J1162" s="52" t="s">
        <v>4923</v>
      </c>
      <c r="K1162" s="48" t="s">
        <v>7133</v>
      </c>
      <c r="L1162" s="52" t="s">
        <v>4935</v>
      </c>
      <c r="M1162" s="52" t="s">
        <v>4927</v>
      </c>
      <c r="N1162" s="52" t="s">
        <v>6129</v>
      </c>
      <c r="O1162" s="48" t="s">
        <v>6136</v>
      </c>
      <c r="P1162" s="52">
        <v>796</v>
      </c>
      <c r="Q1162" s="52" t="s">
        <v>4930</v>
      </c>
      <c r="R1162" s="48">
        <v>36</v>
      </c>
      <c r="S1162" s="48">
        <v>954</v>
      </c>
      <c r="T1162" s="47">
        <f>R1162*S1162</f>
        <v>34344</v>
      </c>
      <c r="U1162" s="47">
        <f t="shared" si="353"/>
        <v>38465.280000000006</v>
      </c>
      <c r="V1162" s="48"/>
      <c r="W1162" s="48">
        <v>2015</v>
      </c>
      <c r="X1162" s="48"/>
      <c r="Y1162" s="54"/>
      <c r="Z1162" s="80"/>
      <c r="AA1162" s="80"/>
      <c r="AB1162" s="88">
        <f>AA1162*Z1162</f>
        <v>0</v>
      </c>
    </row>
    <row r="1163" spans="1:28" s="7" customFormat="1" ht="75.75" customHeight="1">
      <c r="A1163" s="48" t="s">
        <v>6676</v>
      </c>
      <c r="B1163" s="52" t="s">
        <v>4928</v>
      </c>
      <c r="C1163" s="52" t="s">
        <v>6075</v>
      </c>
      <c r="D1163" s="52" t="s">
        <v>6076</v>
      </c>
      <c r="E1163" s="52" t="s">
        <v>5978</v>
      </c>
      <c r="F1163" s="48" t="s">
        <v>4298</v>
      </c>
      <c r="G1163" s="48" t="s">
        <v>7164</v>
      </c>
      <c r="H1163" s="48">
        <v>0</v>
      </c>
      <c r="I1163" s="52" t="s">
        <v>4922</v>
      </c>
      <c r="J1163" s="52" t="s">
        <v>4923</v>
      </c>
      <c r="K1163" s="48" t="s">
        <v>7133</v>
      </c>
      <c r="L1163" s="52" t="s">
        <v>4935</v>
      </c>
      <c r="M1163" s="52" t="s">
        <v>4927</v>
      </c>
      <c r="N1163" s="52" t="s">
        <v>6129</v>
      </c>
      <c r="O1163" s="48" t="s">
        <v>6136</v>
      </c>
      <c r="P1163" s="52">
        <v>796</v>
      </c>
      <c r="Q1163" s="52" t="s">
        <v>4930</v>
      </c>
      <c r="R1163" s="48">
        <v>220</v>
      </c>
      <c r="S1163" s="48">
        <v>1539</v>
      </c>
      <c r="T1163" s="47">
        <v>0</v>
      </c>
      <c r="U1163" s="47">
        <f t="shared" si="353"/>
        <v>0</v>
      </c>
      <c r="V1163" s="48"/>
      <c r="W1163" s="48">
        <v>2015</v>
      </c>
      <c r="X1163" s="48" t="s">
        <v>8660</v>
      </c>
      <c r="Y1163" s="54"/>
      <c r="Z1163" s="80"/>
      <c r="AA1163" s="80"/>
      <c r="AB1163" s="87"/>
    </row>
    <row r="1164" spans="1:28" s="7" customFormat="1" ht="75.75" customHeight="1">
      <c r="A1164" s="48" t="s">
        <v>8943</v>
      </c>
      <c r="B1164" s="52" t="s">
        <v>4928</v>
      </c>
      <c r="C1164" s="52" t="s">
        <v>6075</v>
      </c>
      <c r="D1164" s="52" t="s">
        <v>6076</v>
      </c>
      <c r="E1164" s="52" t="s">
        <v>5978</v>
      </c>
      <c r="F1164" s="48" t="s">
        <v>4298</v>
      </c>
      <c r="G1164" s="48" t="s">
        <v>7164</v>
      </c>
      <c r="H1164" s="48">
        <v>0</v>
      </c>
      <c r="I1164" s="52" t="s">
        <v>4922</v>
      </c>
      <c r="J1164" s="52" t="s">
        <v>4923</v>
      </c>
      <c r="K1164" s="48" t="s">
        <v>7133</v>
      </c>
      <c r="L1164" s="52" t="s">
        <v>4935</v>
      </c>
      <c r="M1164" s="52" t="s">
        <v>4927</v>
      </c>
      <c r="N1164" s="52" t="s">
        <v>6129</v>
      </c>
      <c r="O1164" s="48" t="s">
        <v>6136</v>
      </c>
      <c r="P1164" s="52">
        <v>796</v>
      </c>
      <c r="Q1164" s="52" t="s">
        <v>4930</v>
      </c>
      <c r="R1164" s="48">
        <v>100</v>
      </c>
      <c r="S1164" s="48">
        <v>1537</v>
      </c>
      <c r="T1164" s="47">
        <f>R1164*S1164</f>
        <v>153700</v>
      </c>
      <c r="U1164" s="47">
        <f t="shared" si="353"/>
        <v>172144.00000000003</v>
      </c>
      <c r="V1164" s="48"/>
      <c r="W1164" s="48">
        <v>2015</v>
      </c>
      <c r="X1164" s="48"/>
      <c r="Y1164" s="54"/>
      <c r="Z1164" s="80"/>
      <c r="AA1164" s="80"/>
      <c r="AB1164" s="88">
        <f>AA1164*Z1164</f>
        <v>0</v>
      </c>
    </row>
    <row r="1165" spans="1:28" s="7" customFormat="1" ht="75.75" customHeight="1">
      <c r="A1165" s="48" t="s">
        <v>6677</v>
      </c>
      <c r="B1165" s="52" t="s">
        <v>4928</v>
      </c>
      <c r="C1165" s="52" t="s">
        <v>6075</v>
      </c>
      <c r="D1165" s="52" t="s">
        <v>6076</v>
      </c>
      <c r="E1165" s="52" t="s">
        <v>5978</v>
      </c>
      <c r="F1165" s="48" t="s">
        <v>4299</v>
      </c>
      <c r="G1165" s="48" t="s">
        <v>7164</v>
      </c>
      <c r="H1165" s="48">
        <v>0</v>
      </c>
      <c r="I1165" s="52" t="s">
        <v>4922</v>
      </c>
      <c r="J1165" s="52" t="s">
        <v>4923</v>
      </c>
      <c r="K1165" s="48" t="s">
        <v>7133</v>
      </c>
      <c r="L1165" s="52" t="s">
        <v>4935</v>
      </c>
      <c r="M1165" s="52" t="s">
        <v>4927</v>
      </c>
      <c r="N1165" s="52" t="s">
        <v>6129</v>
      </c>
      <c r="O1165" s="48" t="s">
        <v>6136</v>
      </c>
      <c r="P1165" s="52">
        <v>796</v>
      </c>
      <c r="Q1165" s="52" t="s">
        <v>4930</v>
      </c>
      <c r="R1165" s="48">
        <v>190</v>
      </c>
      <c r="S1165" s="48">
        <v>2020</v>
      </c>
      <c r="T1165" s="47">
        <v>0</v>
      </c>
      <c r="U1165" s="47">
        <f t="shared" si="353"/>
        <v>0</v>
      </c>
      <c r="V1165" s="48"/>
      <c r="W1165" s="48">
        <v>2015</v>
      </c>
      <c r="X1165" s="48" t="s">
        <v>8660</v>
      </c>
      <c r="Y1165" s="54"/>
      <c r="Z1165" s="80"/>
      <c r="AA1165" s="80"/>
      <c r="AB1165" s="87"/>
    </row>
    <row r="1166" spans="1:28" s="7" customFormat="1" ht="75.75" customHeight="1">
      <c r="A1166" s="48" t="s">
        <v>1277</v>
      </c>
      <c r="B1166" s="52" t="s">
        <v>4928</v>
      </c>
      <c r="C1166" s="52" t="s">
        <v>6075</v>
      </c>
      <c r="D1166" s="52" t="s">
        <v>6076</v>
      </c>
      <c r="E1166" s="52" t="s">
        <v>5978</v>
      </c>
      <c r="F1166" s="48" t="s">
        <v>4299</v>
      </c>
      <c r="G1166" s="48" t="s">
        <v>7164</v>
      </c>
      <c r="H1166" s="48">
        <v>0</v>
      </c>
      <c r="I1166" s="52" t="s">
        <v>4922</v>
      </c>
      <c r="J1166" s="52" t="s">
        <v>4923</v>
      </c>
      <c r="K1166" s="48" t="s">
        <v>7133</v>
      </c>
      <c r="L1166" s="52" t="s">
        <v>4935</v>
      </c>
      <c r="M1166" s="52" t="s">
        <v>4927</v>
      </c>
      <c r="N1166" s="52" t="s">
        <v>6129</v>
      </c>
      <c r="O1166" s="48" t="s">
        <v>6136</v>
      </c>
      <c r="P1166" s="52">
        <v>796</v>
      </c>
      <c r="Q1166" s="52" t="s">
        <v>4930</v>
      </c>
      <c r="R1166" s="48">
        <v>96</v>
      </c>
      <c r="S1166" s="48">
        <v>2018</v>
      </c>
      <c r="T1166" s="47">
        <f>R1166*S1166</f>
        <v>193728</v>
      </c>
      <c r="U1166" s="47">
        <f t="shared" si="353"/>
        <v>216975.36000000002</v>
      </c>
      <c r="V1166" s="48"/>
      <c r="W1166" s="48">
        <v>2015</v>
      </c>
      <c r="X1166" s="48"/>
      <c r="Y1166" s="54"/>
      <c r="Z1166" s="80"/>
      <c r="AA1166" s="80"/>
      <c r="AB1166" s="88">
        <f>AA1166*Z1166</f>
        <v>0</v>
      </c>
    </row>
    <row r="1167" spans="1:28" s="7" customFormat="1" ht="75.75" customHeight="1">
      <c r="A1167" s="48" t="s">
        <v>6678</v>
      </c>
      <c r="B1167" s="52" t="s">
        <v>4928</v>
      </c>
      <c r="C1167" s="52" t="s">
        <v>6075</v>
      </c>
      <c r="D1167" s="52" t="s">
        <v>6076</v>
      </c>
      <c r="E1167" s="52" t="s">
        <v>5978</v>
      </c>
      <c r="F1167" s="48" t="s">
        <v>4300</v>
      </c>
      <c r="G1167" s="48" t="s">
        <v>7164</v>
      </c>
      <c r="H1167" s="48">
        <v>0</v>
      </c>
      <c r="I1167" s="52" t="s">
        <v>4922</v>
      </c>
      <c r="J1167" s="52" t="s">
        <v>4923</v>
      </c>
      <c r="K1167" s="48" t="s">
        <v>7133</v>
      </c>
      <c r="L1167" s="52" t="s">
        <v>4935</v>
      </c>
      <c r="M1167" s="52" t="s">
        <v>4927</v>
      </c>
      <c r="N1167" s="52" t="s">
        <v>6129</v>
      </c>
      <c r="O1167" s="48" t="s">
        <v>6136</v>
      </c>
      <c r="P1167" s="52">
        <v>796</v>
      </c>
      <c r="Q1167" s="52" t="s">
        <v>4930</v>
      </c>
      <c r="R1167" s="48">
        <v>20</v>
      </c>
      <c r="S1167" s="48">
        <v>2020</v>
      </c>
      <c r="T1167" s="47">
        <v>0</v>
      </c>
      <c r="U1167" s="47">
        <f t="shared" si="353"/>
        <v>0</v>
      </c>
      <c r="V1167" s="48"/>
      <c r="W1167" s="48">
        <v>2015</v>
      </c>
      <c r="X1167" s="48" t="s">
        <v>8660</v>
      </c>
      <c r="Y1167" s="54"/>
      <c r="Z1167" s="80"/>
      <c r="AA1167" s="80"/>
      <c r="AB1167" s="87"/>
    </row>
    <row r="1168" spans="1:28" s="7" customFormat="1" ht="75.75" customHeight="1">
      <c r="A1168" s="48" t="s">
        <v>1278</v>
      </c>
      <c r="B1168" s="52" t="s">
        <v>4928</v>
      </c>
      <c r="C1168" s="52" t="s">
        <v>6075</v>
      </c>
      <c r="D1168" s="52" t="s">
        <v>6076</v>
      </c>
      <c r="E1168" s="52" t="s">
        <v>5978</v>
      </c>
      <c r="F1168" s="48" t="s">
        <v>4300</v>
      </c>
      <c r="G1168" s="48" t="s">
        <v>7164</v>
      </c>
      <c r="H1168" s="48">
        <v>0</v>
      </c>
      <c r="I1168" s="52" t="s">
        <v>4922</v>
      </c>
      <c r="J1168" s="52" t="s">
        <v>4923</v>
      </c>
      <c r="K1168" s="48" t="s">
        <v>7133</v>
      </c>
      <c r="L1168" s="52" t="s">
        <v>4935</v>
      </c>
      <c r="M1168" s="52" t="s">
        <v>4927</v>
      </c>
      <c r="N1168" s="52" t="s">
        <v>6129</v>
      </c>
      <c r="O1168" s="48" t="s">
        <v>6136</v>
      </c>
      <c r="P1168" s="52">
        <v>796</v>
      </c>
      <c r="Q1168" s="52" t="s">
        <v>4930</v>
      </c>
      <c r="R1168" s="48">
        <v>10</v>
      </c>
      <c r="S1168" s="48">
        <v>2018</v>
      </c>
      <c r="T1168" s="47">
        <f>R1168*S1168</f>
        <v>20180</v>
      </c>
      <c r="U1168" s="47">
        <f t="shared" si="353"/>
        <v>22601.600000000002</v>
      </c>
      <c r="V1168" s="48"/>
      <c r="W1168" s="48">
        <v>2015</v>
      </c>
      <c r="X1168" s="48"/>
      <c r="Y1168" s="54"/>
      <c r="Z1168" s="80"/>
      <c r="AA1168" s="80"/>
      <c r="AB1168" s="88">
        <f>AA1168*Z1168</f>
        <v>0</v>
      </c>
    </row>
    <row r="1169" spans="1:28" s="7" customFormat="1" ht="75.75" customHeight="1">
      <c r="A1169" s="48" t="s">
        <v>1279</v>
      </c>
      <c r="B1169" s="52" t="s">
        <v>4928</v>
      </c>
      <c r="C1169" s="52" t="s">
        <v>6075</v>
      </c>
      <c r="D1169" s="52" t="s">
        <v>6076</v>
      </c>
      <c r="E1169" s="52" t="s">
        <v>5978</v>
      </c>
      <c r="F1169" s="48" t="s">
        <v>4301</v>
      </c>
      <c r="G1169" s="48" t="s">
        <v>7164</v>
      </c>
      <c r="H1169" s="48">
        <v>0</v>
      </c>
      <c r="I1169" s="52" t="s">
        <v>4922</v>
      </c>
      <c r="J1169" s="52" t="s">
        <v>4923</v>
      </c>
      <c r="K1169" s="48" t="s">
        <v>7133</v>
      </c>
      <c r="L1169" s="52" t="s">
        <v>4935</v>
      </c>
      <c r="M1169" s="52" t="s">
        <v>4927</v>
      </c>
      <c r="N1169" s="52" t="s">
        <v>6129</v>
      </c>
      <c r="O1169" s="48" t="s">
        <v>6136</v>
      </c>
      <c r="P1169" s="52">
        <v>796</v>
      </c>
      <c r="Q1169" s="52" t="s">
        <v>4930</v>
      </c>
      <c r="R1169" s="48">
        <v>50</v>
      </c>
      <c r="S1169" s="48">
        <v>371</v>
      </c>
      <c r="T1169" s="47">
        <v>0</v>
      </c>
      <c r="U1169" s="47">
        <f t="shared" si="353"/>
        <v>0</v>
      </c>
      <c r="V1169" s="48"/>
      <c r="W1169" s="48">
        <v>2015</v>
      </c>
      <c r="X1169" s="48" t="s">
        <v>8660</v>
      </c>
      <c r="Y1169" s="54"/>
      <c r="Z1169" s="80"/>
      <c r="AA1169" s="80"/>
      <c r="AB1169" s="87"/>
    </row>
    <row r="1170" spans="1:28" s="7" customFormat="1" ht="75.75" customHeight="1">
      <c r="A1170" s="48" t="s">
        <v>8944</v>
      </c>
      <c r="B1170" s="52" t="s">
        <v>4928</v>
      </c>
      <c r="C1170" s="52" t="s">
        <v>6075</v>
      </c>
      <c r="D1170" s="52" t="s">
        <v>6076</v>
      </c>
      <c r="E1170" s="52" t="s">
        <v>5978</v>
      </c>
      <c r="F1170" s="48" t="s">
        <v>4301</v>
      </c>
      <c r="G1170" s="48" t="s">
        <v>7164</v>
      </c>
      <c r="H1170" s="48">
        <v>0</v>
      </c>
      <c r="I1170" s="52" t="s">
        <v>4922</v>
      </c>
      <c r="J1170" s="52" t="s">
        <v>4923</v>
      </c>
      <c r="K1170" s="48" t="s">
        <v>7133</v>
      </c>
      <c r="L1170" s="52" t="s">
        <v>4935</v>
      </c>
      <c r="M1170" s="52" t="s">
        <v>4927</v>
      </c>
      <c r="N1170" s="52" t="s">
        <v>6129</v>
      </c>
      <c r="O1170" s="48" t="s">
        <v>6136</v>
      </c>
      <c r="P1170" s="52">
        <v>796</v>
      </c>
      <c r="Q1170" s="52" t="s">
        <v>4930</v>
      </c>
      <c r="R1170" s="48">
        <v>26</v>
      </c>
      <c r="S1170" s="48">
        <v>369</v>
      </c>
      <c r="T1170" s="47">
        <f>R1170*S1170</f>
        <v>9594</v>
      </c>
      <c r="U1170" s="47">
        <f t="shared" si="353"/>
        <v>10745.28</v>
      </c>
      <c r="V1170" s="48"/>
      <c r="W1170" s="48">
        <v>2015</v>
      </c>
      <c r="X1170" s="48"/>
      <c r="Y1170" s="54"/>
      <c r="Z1170" s="80"/>
      <c r="AA1170" s="80"/>
      <c r="AB1170" s="88">
        <f>AA1170*Z1170</f>
        <v>0</v>
      </c>
    </row>
    <row r="1171" spans="1:28" s="7" customFormat="1" ht="75.75" customHeight="1">
      <c r="A1171" s="48" t="s">
        <v>6679</v>
      </c>
      <c r="B1171" s="52" t="s">
        <v>4928</v>
      </c>
      <c r="C1171" s="52" t="s">
        <v>7540</v>
      </c>
      <c r="D1171" s="52" t="s">
        <v>7541</v>
      </c>
      <c r="E1171" s="52" t="s">
        <v>7542</v>
      </c>
      <c r="F1171" s="48" t="s">
        <v>4302</v>
      </c>
      <c r="G1171" s="48" t="s">
        <v>7164</v>
      </c>
      <c r="H1171" s="48">
        <v>0</v>
      </c>
      <c r="I1171" s="52" t="s">
        <v>4922</v>
      </c>
      <c r="J1171" s="52" t="s">
        <v>4923</v>
      </c>
      <c r="K1171" s="48" t="s">
        <v>7133</v>
      </c>
      <c r="L1171" s="52" t="s">
        <v>4935</v>
      </c>
      <c r="M1171" s="52" t="s">
        <v>4927</v>
      </c>
      <c r="N1171" s="52" t="s">
        <v>6129</v>
      </c>
      <c r="O1171" s="48" t="s">
        <v>6136</v>
      </c>
      <c r="P1171" s="52">
        <v>796</v>
      </c>
      <c r="Q1171" s="52" t="s">
        <v>4930</v>
      </c>
      <c r="R1171" s="48">
        <v>50</v>
      </c>
      <c r="S1171" s="48">
        <v>12021</v>
      </c>
      <c r="T1171" s="47">
        <v>0</v>
      </c>
      <c r="U1171" s="47">
        <f t="shared" ref="U1171:U1234" si="357">T1171*1.12</f>
        <v>0</v>
      </c>
      <c r="V1171" s="48"/>
      <c r="W1171" s="48">
        <v>2015</v>
      </c>
      <c r="X1171" s="48" t="s">
        <v>8660</v>
      </c>
      <c r="Y1171" s="54"/>
      <c r="Z1171" s="80"/>
      <c r="AA1171" s="80"/>
      <c r="AB1171" s="87"/>
    </row>
    <row r="1172" spans="1:28" s="7" customFormat="1" ht="75.75" customHeight="1">
      <c r="A1172" s="48" t="s">
        <v>1280</v>
      </c>
      <c r="B1172" s="52" t="s">
        <v>4928</v>
      </c>
      <c r="C1172" s="52" t="s">
        <v>7540</v>
      </c>
      <c r="D1172" s="52" t="s">
        <v>7541</v>
      </c>
      <c r="E1172" s="52" t="s">
        <v>7542</v>
      </c>
      <c r="F1172" s="48" t="s">
        <v>4302</v>
      </c>
      <c r="G1172" s="48" t="s">
        <v>7164</v>
      </c>
      <c r="H1172" s="48">
        <v>0</v>
      </c>
      <c r="I1172" s="52" t="s">
        <v>4922</v>
      </c>
      <c r="J1172" s="52" t="s">
        <v>4923</v>
      </c>
      <c r="K1172" s="48" t="s">
        <v>7133</v>
      </c>
      <c r="L1172" s="52" t="s">
        <v>4935</v>
      </c>
      <c r="M1172" s="52" t="s">
        <v>4927</v>
      </c>
      <c r="N1172" s="52" t="s">
        <v>6129</v>
      </c>
      <c r="O1172" s="48" t="s">
        <v>6136</v>
      </c>
      <c r="P1172" s="52">
        <v>796</v>
      </c>
      <c r="Q1172" s="52" t="s">
        <v>4930</v>
      </c>
      <c r="R1172" s="48">
        <v>26</v>
      </c>
      <c r="S1172" s="48">
        <v>12019</v>
      </c>
      <c r="T1172" s="47">
        <f>R1172*S1172</f>
        <v>312494</v>
      </c>
      <c r="U1172" s="47">
        <f t="shared" si="357"/>
        <v>349993.28</v>
      </c>
      <c r="V1172" s="48"/>
      <c r="W1172" s="48">
        <v>2015</v>
      </c>
      <c r="X1172" s="48"/>
      <c r="Y1172" s="54"/>
      <c r="Z1172" s="80"/>
      <c r="AA1172" s="80"/>
      <c r="AB1172" s="88">
        <f>AA1172*Z1172</f>
        <v>0</v>
      </c>
    </row>
    <row r="1173" spans="1:28" s="7" customFormat="1" ht="75.75" customHeight="1">
      <c r="A1173" s="48" t="s">
        <v>6680</v>
      </c>
      <c r="B1173" s="52" t="s">
        <v>4928</v>
      </c>
      <c r="C1173" s="52" t="s">
        <v>7540</v>
      </c>
      <c r="D1173" s="52" t="s">
        <v>7541</v>
      </c>
      <c r="E1173" s="52" t="s">
        <v>7542</v>
      </c>
      <c r="F1173" s="48" t="s">
        <v>4303</v>
      </c>
      <c r="G1173" s="48" t="s">
        <v>7164</v>
      </c>
      <c r="H1173" s="48">
        <v>0</v>
      </c>
      <c r="I1173" s="52" t="s">
        <v>4922</v>
      </c>
      <c r="J1173" s="52" t="s">
        <v>4923</v>
      </c>
      <c r="K1173" s="48" t="s">
        <v>7133</v>
      </c>
      <c r="L1173" s="52" t="s">
        <v>4935</v>
      </c>
      <c r="M1173" s="52" t="s">
        <v>4927</v>
      </c>
      <c r="N1173" s="52" t="s">
        <v>6129</v>
      </c>
      <c r="O1173" s="48" t="s">
        <v>6136</v>
      </c>
      <c r="P1173" s="52">
        <v>796</v>
      </c>
      <c r="Q1173" s="52" t="s">
        <v>4930</v>
      </c>
      <c r="R1173" s="48">
        <v>30</v>
      </c>
      <c r="S1173" s="48">
        <v>769</v>
      </c>
      <c r="T1173" s="47">
        <v>0</v>
      </c>
      <c r="U1173" s="47">
        <f t="shared" si="357"/>
        <v>0</v>
      </c>
      <c r="V1173" s="48"/>
      <c r="W1173" s="48">
        <v>2015</v>
      </c>
      <c r="X1173" s="48" t="s">
        <v>8660</v>
      </c>
      <c r="Y1173" s="54"/>
      <c r="Z1173" s="80"/>
      <c r="AA1173" s="80"/>
      <c r="AB1173" s="87"/>
    </row>
    <row r="1174" spans="1:28" s="7" customFormat="1" ht="75.75" customHeight="1">
      <c r="A1174" s="48" t="s">
        <v>1281</v>
      </c>
      <c r="B1174" s="52" t="s">
        <v>4928</v>
      </c>
      <c r="C1174" s="52" t="s">
        <v>7540</v>
      </c>
      <c r="D1174" s="52" t="s">
        <v>7541</v>
      </c>
      <c r="E1174" s="52" t="s">
        <v>7542</v>
      </c>
      <c r="F1174" s="48" t="s">
        <v>4303</v>
      </c>
      <c r="G1174" s="48" t="s">
        <v>7164</v>
      </c>
      <c r="H1174" s="48">
        <v>0</v>
      </c>
      <c r="I1174" s="52" t="s">
        <v>4922</v>
      </c>
      <c r="J1174" s="52" t="s">
        <v>4923</v>
      </c>
      <c r="K1174" s="48" t="s">
        <v>7133</v>
      </c>
      <c r="L1174" s="52" t="s">
        <v>4935</v>
      </c>
      <c r="M1174" s="52" t="s">
        <v>4927</v>
      </c>
      <c r="N1174" s="52" t="s">
        <v>6129</v>
      </c>
      <c r="O1174" s="48" t="s">
        <v>6136</v>
      </c>
      <c r="P1174" s="52">
        <v>796</v>
      </c>
      <c r="Q1174" s="52" t="s">
        <v>4930</v>
      </c>
      <c r="R1174" s="48">
        <v>16</v>
      </c>
      <c r="S1174" s="48">
        <v>767</v>
      </c>
      <c r="T1174" s="47">
        <f>R1174*S1174</f>
        <v>12272</v>
      </c>
      <c r="U1174" s="47">
        <f t="shared" si="357"/>
        <v>13744.640000000001</v>
      </c>
      <c r="V1174" s="48"/>
      <c r="W1174" s="48">
        <v>2015</v>
      </c>
      <c r="X1174" s="48"/>
      <c r="Y1174" s="54"/>
      <c r="Z1174" s="80"/>
      <c r="AA1174" s="80"/>
      <c r="AB1174" s="88">
        <f>AA1174*Z1174</f>
        <v>0</v>
      </c>
    </row>
    <row r="1175" spans="1:28" s="7" customFormat="1" ht="75.75" customHeight="1">
      <c r="A1175" s="48" t="s">
        <v>6681</v>
      </c>
      <c r="B1175" s="52" t="s">
        <v>4928</v>
      </c>
      <c r="C1175" s="52" t="s">
        <v>7540</v>
      </c>
      <c r="D1175" s="52" t="s">
        <v>7541</v>
      </c>
      <c r="E1175" s="52" t="s">
        <v>7542</v>
      </c>
      <c r="F1175" s="48" t="s">
        <v>4304</v>
      </c>
      <c r="G1175" s="48" t="s">
        <v>7164</v>
      </c>
      <c r="H1175" s="48">
        <v>0</v>
      </c>
      <c r="I1175" s="52" t="s">
        <v>4922</v>
      </c>
      <c r="J1175" s="52" t="s">
        <v>4923</v>
      </c>
      <c r="K1175" s="48" t="s">
        <v>7133</v>
      </c>
      <c r="L1175" s="52" t="s">
        <v>4935</v>
      </c>
      <c r="M1175" s="52" t="s">
        <v>4927</v>
      </c>
      <c r="N1175" s="52" t="s">
        <v>6129</v>
      </c>
      <c r="O1175" s="48" t="s">
        <v>6136</v>
      </c>
      <c r="P1175" s="52">
        <v>796</v>
      </c>
      <c r="Q1175" s="52" t="s">
        <v>4930</v>
      </c>
      <c r="R1175" s="48">
        <v>20</v>
      </c>
      <c r="S1175" s="48">
        <v>3719</v>
      </c>
      <c r="T1175" s="47">
        <v>0</v>
      </c>
      <c r="U1175" s="47">
        <f t="shared" si="357"/>
        <v>0</v>
      </c>
      <c r="V1175" s="48"/>
      <c r="W1175" s="48">
        <v>2015</v>
      </c>
      <c r="X1175" s="48" t="s">
        <v>8660</v>
      </c>
      <c r="Y1175" s="54"/>
      <c r="Z1175" s="80"/>
      <c r="AA1175" s="80"/>
      <c r="AB1175" s="87"/>
    </row>
    <row r="1176" spans="1:28" s="7" customFormat="1" ht="75.75" customHeight="1">
      <c r="A1176" s="48" t="s">
        <v>1282</v>
      </c>
      <c r="B1176" s="52" t="s">
        <v>4928</v>
      </c>
      <c r="C1176" s="52" t="s">
        <v>7540</v>
      </c>
      <c r="D1176" s="52" t="s">
        <v>7541</v>
      </c>
      <c r="E1176" s="52" t="s">
        <v>7542</v>
      </c>
      <c r="F1176" s="48" t="s">
        <v>4304</v>
      </c>
      <c r="G1176" s="48" t="s">
        <v>7164</v>
      </c>
      <c r="H1176" s="48">
        <v>0</v>
      </c>
      <c r="I1176" s="52" t="s">
        <v>4922</v>
      </c>
      <c r="J1176" s="52" t="s">
        <v>4923</v>
      </c>
      <c r="K1176" s="48" t="s">
        <v>7133</v>
      </c>
      <c r="L1176" s="52" t="s">
        <v>4935</v>
      </c>
      <c r="M1176" s="52" t="s">
        <v>4927</v>
      </c>
      <c r="N1176" s="52" t="s">
        <v>6129</v>
      </c>
      <c r="O1176" s="48" t="s">
        <v>6136</v>
      </c>
      <c r="P1176" s="52">
        <v>796</v>
      </c>
      <c r="Q1176" s="52" t="s">
        <v>4930</v>
      </c>
      <c r="R1176" s="48">
        <v>10</v>
      </c>
      <c r="S1176" s="48">
        <v>3716</v>
      </c>
      <c r="T1176" s="47">
        <f>R1176*S1176</f>
        <v>37160</v>
      </c>
      <c r="U1176" s="47">
        <f t="shared" si="357"/>
        <v>41619.200000000004</v>
      </c>
      <c r="V1176" s="48"/>
      <c r="W1176" s="48">
        <v>2015</v>
      </c>
      <c r="X1176" s="48"/>
      <c r="Y1176" s="54"/>
      <c r="Z1176" s="80"/>
      <c r="AA1176" s="80"/>
      <c r="AB1176" s="88">
        <f>AA1176*Z1176</f>
        <v>0</v>
      </c>
    </row>
    <row r="1177" spans="1:28" s="7" customFormat="1" ht="75.75" customHeight="1">
      <c r="A1177" s="48" t="s">
        <v>6682</v>
      </c>
      <c r="B1177" s="52" t="s">
        <v>4928</v>
      </c>
      <c r="C1177" s="52" t="s">
        <v>7540</v>
      </c>
      <c r="D1177" s="52" t="s">
        <v>7541</v>
      </c>
      <c r="E1177" s="52" t="s">
        <v>7542</v>
      </c>
      <c r="F1177" s="48" t="s">
        <v>3120</v>
      </c>
      <c r="G1177" s="48" t="s">
        <v>7164</v>
      </c>
      <c r="H1177" s="48">
        <v>0</v>
      </c>
      <c r="I1177" s="52" t="s">
        <v>4922</v>
      </c>
      <c r="J1177" s="52" t="s">
        <v>4923</v>
      </c>
      <c r="K1177" s="48" t="s">
        <v>7133</v>
      </c>
      <c r="L1177" s="52" t="s">
        <v>4935</v>
      </c>
      <c r="M1177" s="52" t="s">
        <v>4927</v>
      </c>
      <c r="N1177" s="52" t="s">
        <v>6129</v>
      </c>
      <c r="O1177" s="48" t="s">
        <v>6136</v>
      </c>
      <c r="P1177" s="52">
        <v>796</v>
      </c>
      <c r="Q1177" s="52" t="s">
        <v>4930</v>
      </c>
      <c r="R1177" s="48">
        <v>25</v>
      </c>
      <c r="S1177" s="48">
        <v>2483</v>
      </c>
      <c r="T1177" s="47">
        <v>0</v>
      </c>
      <c r="U1177" s="47">
        <f t="shared" si="357"/>
        <v>0</v>
      </c>
      <c r="V1177" s="48"/>
      <c r="W1177" s="48">
        <v>2015</v>
      </c>
      <c r="X1177" s="48" t="s">
        <v>8660</v>
      </c>
      <c r="Y1177" s="54"/>
      <c r="Z1177" s="80"/>
      <c r="AA1177" s="80"/>
      <c r="AB1177" s="87"/>
    </row>
    <row r="1178" spans="1:28" s="7" customFormat="1" ht="75.75" customHeight="1">
      <c r="A1178" s="48" t="s">
        <v>1283</v>
      </c>
      <c r="B1178" s="52" t="s">
        <v>4928</v>
      </c>
      <c r="C1178" s="52" t="s">
        <v>7540</v>
      </c>
      <c r="D1178" s="52" t="s">
        <v>7541</v>
      </c>
      <c r="E1178" s="52" t="s">
        <v>7542</v>
      </c>
      <c r="F1178" s="48" t="s">
        <v>3120</v>
      </c>
      <c r="G1178" s="48" t="s">
        <v>7164</v>
      </c>
      <c r="H1178" s="48">
        <v>0</v>
      </c>
      <c r="I1178" s="52" t="s">
        <v>4922</v>
      </c>
      <c r="J1178" s="52" t="s">
        <v>4923</v>
      </c>
      <c r="K1178" s="48" t="s">
        <v>7133</v>
      </c>
      <c r="L1178" s="52" t="s">
        <v>4935</v>
      </c>
      <c r="M1178" s="52" t="s">
        <v>4927</v>
      </c>
      <c r="N1178" s="52" t="s">
        <v>6129</v>
      </c>
      <c r="O1178" s="48" t="s">
        <v>6136</v>
      </c>
      <c r="P1178" s="52">
        <v>796</v>
      </c>
      <c r="Q1178" s="52" t="s">
        <v>4930</v>
      </c>
      <c r="R1178" s="48">
        <v>12</v>
      </c>
      <c r="S1178" s="48">
        <v>2481</v>
      </c>
      <c r="T1178" s="47">
        <f>R1178*S1178</f>
        <v>29772</v>
      </c>
      <c r="U1178" s="47">
        <f t="shared" si="357"/>
        <v>33344.640000000007</v>
      </c>
      <c r="V1178" s="48"/>
      <c r="W1178" s="48">
        <v>2015</v>
      </c>
      <c r="X1178" s="48"/>
      <c r="Y1178" s="54"/>
      <c r="Z1178" s="80"/>
      <c r="AA1178" s="80"/>
      <c r="AB1178" s="88">
        <f>AA1178*Z1178</f>
        <v>0</v>
      </c>
    </row>
    <row r="1179" spans="1:28" s="7" customFormat="1" ht="75.75" customHeight="1">
      <c r="A1179" s="48" t="s">
        <v>6683</v>
      </c>
      <c r="B1179" s="52" t="s">
        <v>4928</v>
      </c>
      <c r="C1179" s="52" t="s">
        <v>7540</v>
      </c>
      <c r="D1179" s="52" t="s">
        <v>7541</v>
      </c>
      <c r="E1179" s="52" t="s">
        <v>7542</v>
      </c>
      <c r="F1179" s="48" t="s">
        <v>3119</v>
      </c>
      <c r="G1179" s="48" t="s">
        <v>7164</v>
      </c>
      <c r="H1179" s="48">
        <v>0</v>
      </c>
      <c r="I1179" s="52" t="s">
        <v>4922</v>
      </c>
      <c r="J1179" s="52" t="s">
        <v>4923</v>
      </c>
      <c r="K1179" s="48" t="s">
        <v>7133</v>
      </c>
      <c r="L1179" s="52" t="s">
        <v>4935</v>
      </c>
      <c r="M1179" s="52" t="s">
        <v>4927</v>
      </c>
      <c r="N1179" s="52" t="s">
        <v>6129</v>
      </c>
      <c r="O1179" s="48" t="s">
        <v>6136</v>
      </c>
      <c r="P1179" s="52">
        <v>796</v>
      </c>
      <c r="Q1179" s="52" t="s">
        <v>4930</v>
      </c>
      <c r="R1179" s="48">
        <v>20</v>
      </c>
      <c r="S1179" s="48">
        <v>16677</v>
      </c>
      <c r="T1179" s="47">
        <v>0</v>
      </c>
      <c r="U1179" s="47">
        <f t="shared" si="357"/>
        <v>0</v>
      </c>
      <c r="V1179" s="48"/>
      <c r="W1179" s="48">
        <v>2015</v>
      </c>
      <c r="X1179" s="48" t="s">
        <v>8660</v>
      </c>
      <c r="Y1179" s="54"/>
      <c r="Z1179" s="80"/>
      <c r="AA1179" s="80"/>
      <c r="AB1179" s="87"/>
    </row>
    <row r="1180" spans="1:28" s="7" customFormat="1" ht="75.75" customHeight="1">
      <c r="A1180" s="48" t="s">
        <v>1284</v>
      </c>
      <c r="B1180" s="52" t="s">
        <v>4928</v>
      </c>
      <c r="C1180" s="52" t="s">
        <v>7540</v>
      </c>
      <c r="D1180" s="52" t="s">
        <v>7541</v>
      </c>
      <c r="E1180" s="52" t="s">
        <v>7542</v>
      </c>
      <c r="F1180" s="48" t="s">
        <v>3119</v>
      </c>
      <c r="G1180" s="48" t="s">
        <v>7164</v>
      </c>
      <c r="H1180" s="48">
        <v>0</v>
      </c>
      <c r="I1180" s="52" t="s">
        <v>4922</v>
      </c>
      <c r="J1180" s="52" t="s">
        <v>4923</v>
      </c>
      <c r="K1180" s="48" t="s">
        <v>7133</v>
      </c>
      <c r="L1180" s="52" t="s">
        <v>4935</v>
      </c>
      <c r="M1180" s="52" t="s">
        <v>4927</v>
      </c>
      <c r="N1180" s="52" t="s">
        <v>6129</v>
      </c>
      <c r="O1180" s="48" t="s">
        <v>6136</v>
      </c>
      <c r="P1180" s="52">
        <v>796</v>
      </c>
      <c r="Q1180" s="52" t="s">
        <v>4930</v>
      </c>
      <c r="R1180" s="48">
        <v>10</v>
      </c>
      <c r="S1180" s="48">
        <v>16675</v>
      </c>
      <c r="T1180" s="47">
        <f>R1180*S1180</f>
        <v>166750</v>
      </c>
      <c r="U1180" s="47">
        <f t="shared" si="357"/>
        <v>186760.00000000003</v>
      </c>
      <c r="V1180" s="48"/>
      <c r="W1180" s="48">
        <v>2015</v>
      </c>
      <c r="X1180" s="48"/>
      <c r="Y1180" s="54"/>
      <c r="Z1180" s="80"/>
      <c r="AA1180" s="80"/>
      <c r="AB1180" s="88">
        <f>AA1180*Z1180</f>
        <v>0</v>
      </c>
    </row>
    <row r="1181" spans="1:28" s="7" customFormat="1" ht="75.75" customHeight="1">
      <c r="A1181" s="48" t="s">
        <v>6684</v>
      </c>
      <c r="B1181" s="52" t="s">
        <v>4928</v>
      </c>
      <c r="C1181" s="52" t="s">
        <v>7540</v>
      </c>
      <c r="D1181" s="52" t="s">
        <v>7541</v>
      </c>
      <c r="E1181" s="52" t="s">
        <v>7542</v>
      </c>
      <c r="F1181" s="48" t="s">
        <v>4305</v>
      </c>
      <c r="G1181" s="48" t="s">
        <v>7164</v>
      </c>
      <c r="H1181" s="48">
        <v>0</v>
      </c>
      <c r="I1181" s="52" t="s">
        <v>4922</v>
      </c>
      <c r="J1181" s="52" t="s">
        <v>4923</v>
      </c>
      <c r="K1181" s="48" t="s">
        <v>7133</v>
      </c>
      <c r="L1181" s="52" t="s">
        <v>4935</v>
      </c>
      <c r="M1181" s="52" t="s">
        <v>4927</v>
      </c>
      <c r="N1181" s="52" t="s">
        <v>6129</v>
      </c>
      <c r="O1181" s="48" t="s">
        <v>6136</v>
      </c>
      <c r="P1181" s="52">
        <v>796</v>
      </c>
      <c r="Q1181" s="52" t="s">
        <v>4930</v>
      </c>
      <c r="R1181" s="48">
        <v>80</v>
      </c>
      <c r="S1181" s="48">
        <v>3344</v>
      </c>
      <c r="T1181" s="47">
        <v>0</v>
      </c>
      <c r="U1181" s="47">
        <f t="shared" si="357"/>
        <v>0</v>
      </c>
      <c r="V1181" s="48"/>
      <c r="W1181" s="48">
        <v>2015</v>
      </c>
      <c r="X1181" s="48" t="s">
        <v>8660</v>
      </c>
      <c r="Y1181" s="54"/>
      <c r="Z1181" s="80"/>
      <c r="AA1181" s="80"/>
      <c r="AB1181" s="87"/>
    </row>
    <row r="1182" spans="1:28" s="7" customFormat="1" ht="75.75" customHeight="1">
      <c r="A1182" s="48" t="s">
        <v>1285</v>
      </c>
      <c r="B1182" s="52" t="s">
        <v>4928</v>
      </c>
      <c r="C1182" s="52" t="s">
        <v>7540</v>
      </c>
      <c r="D1182" s="52" t="s">
        <v>7541</v>
      </c>
      <c r="E1182" s="52" t="s">
        <v>7542</v>
      </c>
      <c r="F1182" s="48" t="s">
        <v>4305</v>
      </c>
      <c r="G1182" s="48" t="s">
        <v>7164</v>
      </c>
      <c r="H1182" s="48">
        <v>0</v>
      </c>
      <c r="I1182" s="52" t="s">
        <v>4922</v>
      </c>
      <c r="J1182" s="52" t="s">
        <v>4923</v>
      </c>
      <c r="K1182" s="48" t="s">
        <v>7133</v>
      </c>
      <c r="L1182" s="52" t="s">
        <v>4935</v>
      </c>
      <c r="M1182" s="52" t="s">
        <v>4927</v>
      </c>
      <c r="N1182" s="52" t="s">
        <v>6129</v>
      </c>
      <c r="O1182" s="48" t="s">
        <v>6136</v>
      </c>
      <c r="P1182" s="52">
        <v>796</v>
      </c>
      <c r="Q1182" s="52" t="s">
        <v>4930</v>
      </c>
      <c r="R1182" s="48">
        <v>40</v>
      </c>
      <c r="S1182" s="48">
        <v>3342</v>
      </c>
      <c r="T1182" s="47">
        <f>R1182*S1182</f>
        <v>133680</v>
      </c>
      <c r="U1182" s="47">
        <f t="shared" si="357"/>
        <v>149721.60000000001</v>
      </c>
      <c r="V1182" s="48"/>
      <c r="W1182" s="48">
        <v>2015</v>
      </c>
      <c r="X1182" s="48"/>
      <c r="Y1182" s="54"/>
      <c r="Z1182" s="80"/>
      <c r="AA1182" s="80"/>
      <c r="AB1182" s="88">
        <f>AA1182*Z1182</f>
        <v>0</v>
      </c>
    </row>
    <row r="1183" spans="1:28" s="7" customFormat="1" ht="75.75" customHeight="1">
      <c r="A1183" s="48" t="s">
        <v>6685</v>
      </c>
      <c r="B1183" s="52" t="s">
        <v>4928</v>
      </c>
      <c r="C1183" s="52" t="s">
        <v>7540</v>
      </c>
      <c r="D1183" s="52" t="s">
        <v>7541</v>
      </c>
      <c r="E1183" s="52" t="s">
        <v>7542</v>
      </c>
      <c r="F1183" s="48" t="s">
        <v>4306</v>
      </c>
      <c r="G1183" s="48" t="s">
        <v>7164</v>
      </c>
      <c r="H1183" s="48">
        <v>0</v>
      </c>
      <c r="I1183" s="52" t="s">
        <v>4922</v>
      </c>
      <c r="J1183" s="52" t="s">
        <v>4923</v>
      </c>
      <c r="K1183" s="48" t="s">
        <v>7133</v>
      </c>
      <c r="L1183" s="52" t="s">
        <v>4935</v>
      </c>
      <c r="M1183" s="52" t="s">
        <v>4927</v>
      </c>
      <c r="N1183" s="52" t="s">
        <v>6129</v>
      </c>
      <c r="O1183" s="48" t="s">
        <v>6136</v>
      </c>
      <c r="P1183" s="52">
        <v>796</v>
      </c>
      <c r="Q1183" s="52" t="s">
        <v>4930</v>
      </c>
      <c r="R1183" s="48">
        <v>20</v>
      </c>
      <c r="S1183" s="48">
        <v>4617</v>
      </c>
      <c r="T1183" s="47">
        <v>0</v>
      </c>
      <c r="U1183" s="47">
        <f t="shared" si="357"/>
        <v>0</v>
      </c>
      <c r="V1183" s="48"/>
      <c r="W1183" s="48">
        <v>2015</v>
      </c>
      <c r="X1183" s="48" t="s">
        <v>8660</v>
      </c>
      <c r="Y1183" s="54"/>
      <c r="Z1183" s="80"/>
      <c r="AA1183" s="80"/>
      <c r="AB1183" s="87"/>
    </row>
    <row r="1184" spans="1:28" s="7" customFormat="1" ht="75.75" customHeight="1">
      <c r="A1184" s="48" t="s">
        <v>1286</v>
      </c>
      <c r="B1184" s="52" t="s">
        <v>4928</v>
      </c>
      <c r="C1184" s="52" t="s">
        <v>7540</v>
      </c>
      <c r="D1184" s="52" t="s">
        <v>7541</v>
      </c>
      <c r="E1184" s="52" t="s">
        <v>7542</v>
      </c>
      <c r="F1184" s="48" t="s">
        <v>4306</v>
      </c>
      <c r="G1184" s="48" t="s">
        <v>7164</v>
      </c>
      <c r="H1184" s="48">
        <v>0</v>
      </c>
      <c r="I1184" s="52" t="s">
        <v>4922</v>
      </c>
      <c r="J1184" s="52" t="s">
        <v>4923</v>
      </c>
      <c r="K1184" s="48" t="s">
        <v>7133</v>
      </c>
      <c r="L1184" s="52" t="s">
        <v>4935</v>
      </c>
      <c r="M1184" s="52" t="s">
        <v>4927</v>
      </c>
      <c r="N1184" s="52" t="s">
        <v>6129</v>
      </c>
      <c r="O1184" s="48" t="s">
        <v>6136</v>
      </c>
      <c r="P1184" s="52">
        <v>796</v>
      </c>
      <c r="Q1184" s="52" t="s">
        <v>4930</v>
      </c>
      <c r="R1184" s="48">
        <v>10</v>
      </c>
      <c r="S1184" s="48">
        <v>4615</v>
      </c>
      <c r="T1184" s="47">
        <f>R1184*S1184</f>
        <v>46150</v>
      </c>
      <c r="U1184" s="47">
        <f t="shared" si="357"/>
        <v>51688.000000000007</v>
      </c>
      <c r="V1184" s="48"/>
      <c r="W1184" s="48">
        <v>2015</v>
      </c>
      <c r="X1184" s="48"/>
      <c r="Y1184" s="54"/>
      <c r="Z1184" s="80"/>
      <c r="AA1184" s="80"/>
      <c r="AB1184" s="88">
        <f>AA1184*Z1184</f>
        <v>0</v>
      </c>
    </row>
    <row r="1185" spans="1:28" s="7" customFormat="1" ht="75.75" customHeight="1">
      <c r="A1185" s="48" t="s">
        <v>6686</v>
      </c>
      <c r="B1185" s="52" t="s">
        <v>4928</v>
      </c>
      <c r="C1185" s="52" t="s">
        <v>7540</v>
      </c>
      <c r="D1185" s="52" t="s">
        <v>7541</v>
      </c>
      <c r="E1185" s="52" t="s">
        <v>7542</v>
      </c>
      <c r="F1185" s="48" t="s">
        <v>4307</v>
      </c>
      <c r="G1185" s="48" t="s">
        <v>7164</v>
      </c>
      <c r="H1185" s="48">
        <v>0</v>
      </c>
      <c r="I1185" s="52" t="s">
        <v>4922</v>
      </c>
      <c r="J1185" s="52" t="s">
        <v>4923</v>
      </c>
      <c r="K1185" s="48" t="s">
        <v>7133</v>
      </c>
      <c r="L1185" s="52" t="s">
        <v>4935</v>
      </c>
      <c r="M1185" s="52" t="s">
        <v>4927</v>
      </c>
      <c r="N1185" s="52" t="s">
        <v>6129</v>
      </c>
      <c r="O1185" s="48" t="s">
        <v>6136</v>
      </c>
      <c r="P1185" s="52">
        <v>796</v>
      </c>
      <c r="Q1185" s="52" t="s">
        <v>4930</v>
      </c>
      <c r="R1185" s="48">
        <v>60</v>
      </c>
      <c r="S1185" s="48">
        <v>769</v>
      </c>
      <c r="T1185" s="47">
        <v>0</v>
      </c>
      <c r="U1185" s="47">
        <f t="shared" si="357"/>
        <v>0</v>
      </c>
      <c r="V1185" s="48"/>
      <c r="W1185" s="48">
        <v>2015</v>
      </c>
      <c r="X1185" s="48" t="s">
        <v>8660</v>
      </c>
      <c r="Y1185" s="54"/>
      <c r="Z1185" s="80"/>
      <c r="AA1185" s="80"/>
      <c r="AB1185" s="87"/>
    </row>
    <row r="1186" spans="1:28" s="7" customFormat="1" ht="75.75" customHeight="1">
      <c r="A1186" s="48" t="s">
        <v>1287</v>
      </c>
      <c r="B1186" s="52" t="s">
        <v>4928</v>
      </c>
      <c r="C1186" s="52" t="s">
        <v>7540</v>
      </c>
      <c r="D1186" s="52" t="s">
        <v>7541</v>
      </c>
      <c r="E1186" s="52" t="s">
        <v>7542</v>
      </c>
      <c r="F1186" s="48" t="s">
        <v>4307</v>
      </c>
      <c r="G1186" s="48" t="s">
        <v>7164</v>
      </c>
      <c r="H1186" s="48">
        <v>0</v>
      </c>
      <c r="I1186" s="52" t="s">
        <v>4922</v>
      </c>
      <c r="J1186" s="52" t="s">
        <v>4923</v>
      </c>
      <c r="K1186" s="48" t="s">
        <v>7133</v>
      </c>
      <c r="L1186" s="52" t="s">
        <v>4935</v>
      </c>
      <c r="M1186" s="52" t="s">
        <v>4927</v>
      </c>
      <c r="N1186" s="52" t="s">
        <v>6129</v>
      </c>
      <c r="O1186" s="48" t="s">
        <v>6136</v>
      </c>
      <c r="P1186" s="52">
        <v>796</v>
      </c>
      <c r="Q1186" s="52" t="s">
        <v>4930</v>
      </c>
      <c r="R1186" s="48">
        <v>30</v>
      </c>
      <c r="S1186" s="48">
        <v>767</v>
      </c>
      <c r="T1186" s="47">
        <f>R1186*S1186</f>
        <v>23010</v>
      </c>
      <c r="U1186" s="47">
        <f t="shared" si="357"/>
        <v>25771.200000000001</v>
      </c>
      <c r="V1186" s="48"/>
      <c r="W1186" s="48">
        <v>2015</v>
      </c>
      <c r="X1186" s="48"/>
      <c r="Y1186" s="54"/>
      <c r="Z1186" s="80"/>
      <c r="AA1186" s="80"/>
      <c r="AB1186" s="88">
        <f>AA1186*Z1186</f>
        <v>0</v>
      </c>
    </row>
    <row r="1187" spans="1:28" s="7" customFormat="1" ht="75.75" customHeight="1">
      <c r="A1187" s="48" t="s">
        <v>6687</v>
      </c>
      <c r="B1187" s="52" t="s">
        <v>4928</v>
      </c>
      <c r="C1187" s="52" t="s">
        <v>7540</v>
      </c>
      <c r="D1187" s="52" t="s">
        <v>7541</v>
      </c>
      <c r="E1187" s="52" t="s">
        <v>7542</v>
      </c>
      <c r="F1187" s="48" t="s">
        <v>4308</v>
      </c>
      <c r="G1187" s="48" t="s">
        <v>7164</v>
      </c>
      <c r="H1187" s="48">
        <v>0</v>
      </c>
      <c r="I1187" s="52" t="s">
        <v>4922</v>
      </c>
      <c r="J1187" s="52" t="s">
        <v>4923</v>
      </c>
      <c r="K1187" s="48" t="s">
        <v>7133</v>
      </c>
      <c r="L1187" s="52" t="s">
        <v>4935</v>
      </c>
      <c r="M1187" s="52" t="s">
        <v>4927</v>
      </c>
      <c r="N1187" s="52" t="s">
        <v>6129</v>
      </c>
      <c r="O1187" s="48" t="s">
        <v>6136</v>
      </c>
      <c r="P1187" s="52">
        <v>796</v>
      </c>
      <c r="Q1187" s="52" t="s">
        <v>4930</v>
      </c>
      <c r="R1187" s="48">
        <v>10</v>
      </c>
      <c r="S1187" s="48">
        <v>898</v>
      </c>
      <c r="T1187" s="47">
        <v>0</v>
      </c>
      <c r="U1187" s="47">
        <f t="shared" si="357"/>
        <v>0</v>
      </c>
      <c r="V1187" s="48"/>
      <c r="W1187" s="48">
        <v>2015</v>
      </c>
      <c r="X1187" s="48" t="s">
        <v>8660</v>
      </c>
      <c r="Y1187" s="54"/>
      <c r="Z1187" s="80"/>
      <c r="AA1187" s="80"/>
      <c r="AB1187" s="87"/>
    </row>
    <row r="1188" spans="1:28" s="7" customFormat="1" ht="75.75" customHeight="1">
      <c r="A1188" s="48" t="s">
        <v>1288</v>
      </c>
      <c r="B1188" s="52" t="s">
        <v>4928</v>
      </c>
      <c r="C1188" s="52" t="s">
        <v>7540</v>
      </c>
      <c r="D1188" s="52" t="s">
        <v>7541</v>
      </c>
      <c r="E1188" s="52" t="s">
        <v>7542</v>
      </c>
      <c r="F1188" s="48" t="s">
        <v>4308</v>
      </c>
      <c r="G1188" s="48" t="s">
        <v>7164</v>
      </c>
      <c r="H1188" s="48">
        <v>0</v>
      </c>
      <c r="I1188" s="52" t="s">
        <v>4922</v>
      </c>
      <c r="J1188" s="52" t="s">
        <v>4923</v>
      </c>
      <c r="K1188" s="48" t="s">
        <v>7133</v>
      </c>
      <c r="L1188" s="52" t="s">
        <v>4935</v>
      </c>
      <c r="M1188" s="52" t="s">
        <v>4927</v>
      </c>
      <c r="N1188" s="52" t="s">
        <v>6129</v>
      </c>
      <c r="O1188" s="48" t="s">
        <v>6136</v>
      </c>
      <c r="P1188" s="52">
        <v>796</v>
      </c>
      <c r="Q1188" s="52" t="s">
        <v>4930</v>
      </c>
      <c r="R1188" s="48">
        <v>6</v>
      </c>
      <c r="S1188" s="48">
        <v>896</v>
      </c>
      <c r="T1188" s="47">
        <f>R1188*S1188</f>
        <v>5376</v>
      </c>
      <c r="U1188" s="47">
        <f t="shared" si="357"/>
        <v>6021.1200000000008</v>
      </c>
      <c r="V1188" s="48"/>
      <c r="W1188" s="48">
        <v>2015</v>
      </c>
      <c r="X1188" s="48"/>
      <c r="Y1188" s="54"/>
      <c r="Z1188" s="80"/>
      <c r="AA1188" s="80"/>
      <c r="AB1188" s="88">
        <f>AA1188*Z1188</f>
        <v>0</v>
      </c>
    </row>
    <row r="1189" spans="1:28" s="7" customFormat="1" ht="75.75" customHeight="1">
      <c r="A1189" s="48" t="s">
        <v>6688</v>
      </c>
      <c r="B1189" s="52" t="s">
        <v>4928</v>
      </c>
      <c r="C1189" s="52" t="s">
        <v>7540</v>
      </c>
      <c r="D1189" s="52" t="s">
        <v>7541</v>
      </c>
      <c r="E1189" s="52" t="s">
        <v>7542</v>
      </c>
      <c r="F1189" s="48" t="s">
        <v>3013</v>
      </c>
      <c r="G1189" s="48" t="s">
        <v>7164</v>
      </c>
      <c r="H1189" s="48">
        <v>0</v>
      </c>
      <c r="I1189" s="52" t="s">
        <v>4922</v>
      </c>
      <c r="J1189" s="52" t="s">
        <v>4923</v>
      </c>
      <c r="K1189" s="48" t="s">
        <v>7133</v>
      </c>
      <c r="L1189" s="52" t="s">
        <v>4935</v>
      </c>
      <c r="M1189" s="52" t="s">
        <v>4927</v>
      </c>
      <c r="N1189" s="52" t="s">
        <v>6129</v>
      </c>
      <c r="O1189" s="48" t="s">
        <v>6136</v>
      </c>
      <c r="P1189" s="52">
        <v>796</v>
      </c>
      <c r="Q1189" s="52" t="s">
        <v>4930</v>
      </c>
      <c r="R1189" s="48">
        <v>70</v>
      </c>
      <c r="S1189" s="48">
        <v>1146</v>
      </c>
      <c r="T1189" s="47">
        <v>0</v>
      </c>
      <c r="U1189" s="47">
        <f t="shared" si="357"/>
        <v>0</v>
      </c>
      <c r="V1189" s="48"/>
      <c r="W1189" s="48">
        <v>2015</v>
      </c>
      <c r="X1189" s="48" t="s">
        <v>8660</v>
      </c>
      <c r="Y1189" s="54"/>
      <c r="Z1189" s="80"/>
      <c r="AA1189" s="80"/>
      <c r="AB1189" s="87"/>
    </row>
    <row r="1190" spans="1:28" s="7" customFormat="1" ht="75.75" customHeight="1">
      <c r="A1190" s="48" t="s">
        <v>8945</v>
      </c>
      <c r="B1190" s="52" t="s">
        <v>4928</v>
      </c>
      <c r="C1190" s="52" t="s">
        <v>7540</v>
      </c>
      <c r="D1190" s="52" t="s">
        <v>7541</v>
      </c>
      <c r="E1190" s="52" t="s">
        <v>7542</v>
      </c>
      <c r="F1190" s="48" t="s">
        <v>3013</v>
      </c>
      <c r="G1190" s="48" t="s">
        <v>7164</v>
      </c>
      <c r="H1190" s="48">
        <v>0</v>
      </c>
      <c r="I1190" s="52" t="s">
        <v>4922</v>
      </c>
      <c r="J1190" s="52" t="s">
        <v>4923</v>
      </c>
      <c r="K1190" s="48" t="s">
        <v>7133</v>
      </c>
      <c r="L1190" s="52" t="s">
        <v>4935</v>
      </c>
      <c r="M1190" s="52" t="s">
        <v>4927</v>
      </c>
      <c r="N1190" s="52" t="s">
        <v>6129</v>
      </c>
      <c r="O1190" s="48" t="s">
        <v>6136</v>
      </c>
      <c r="P1190" s="52">
        <v>796</v>
      </c>
      <c r="Q1190" s="52" t="s">
        <v>4930</v>
      </c>
      <c r="R1190" s="48">
        <v>36</v>
      </c>
      <c r="S1190" s="48">
        <v>1144</v>
      </c>
      <c r="T1190" s="47">
        <f>R1190*S1190</f>
        <v>41184</v>
      </c>
      <c r="U1190" s="47">
        <f t="shared" si="357"/>
        <v>46126.080000000002</v>
      </c>
      <c r="V1190" s="48"/>
      <c r="W1190" s="48">
        <v>2015</v>
      </c>
      <c r="X1190" s="48"/>
      <c r="Y1190" s="54"/>
      <c r="Z1190" s="80"/>
      <c r="AA1190" s="80"/>
      <c r="AB1190" s="88">
        <f>AA1190*Z1190</f>
        <v>0</v>
      </c>
    </row>
    <row r="1191" spans="1:28" s="7" customFormat="1" ht="75.75" customHeight="1">
      <c r="A1191" s="48" t="s">
        <v>6689</v>
      </c>
      <c r="B1191" s="52" t="s">
        <v>4928</v>
      </c>
      <c r="C1191" s="52" t="s">
        <v>7540</v>
      </c>
      <c r="D1191" s="52" t="s">
        <v>7541</v>
      </c>
      <c r="E1191" s="52" t="s">
        <v>7542</v>
      </c>
      <c r="F1191" s="48" t="s">
        <v>4309</v>
      </c>
      <c r="G1191" s="48" t="s">
        <v>7164</v>
      </c>
      <c r="H1191" s="48">
        <v>0</v>
      </c>
      <c r="I1191" s="52" t="s">
        <v>4922</v>
      </c>
      <c r="J1191" s="52" t="s">
        <v>4923</v>
      </c>
      <c r="K1191" s="48" t="s">
        <v>7133</v>
      </c>
      <c r="L1191" s="52" t="s">
        <v>4935</v>
      </c>
      <c r="M1191" s="52" t="s">
        <v>4927</v>
      </c>
      <c r="N1191" s="52" t="s">
        <v>6129</v>
      </c>
      <c r="O1191" s="48" t="s">
        <v>6136</v>
      </c>
      <c r="P1191" s="52">
        <v>796</v>
      </c>
      <c r="Q1191" s="52" t="s">
        <v>4930</v>
      </c>
      <c r="R1191" s="48">
        <v>20</v>
      </c>
      <c r="S1191" s="48">
        <v>3463</v>
      </c>
      <c r="T1191" s="47">
        <v>0</v>
      </c>
      <c r="U1191" s="47">
        <f t="shared" si="357"/>
        <v>0</v>
      </c>
      <c r="V1191" s="48"/>
      <c r="W1191" s="48">
        <v>2015</v>
      </c>
      <c r="X1191" s="48" t="s">
        <v>8660</v>
      </c>
      <c r="Y1191" s="54"/>
      <c r="Z1191" s="80"/>
      <c r="AA1191" s="80"/>
      <c r="AB1191" s="87"/>
    </row>
    <row r="1192" spans="1:28" s="7" customFormat="1" ht="75.75" customHeight="1">
      <c r="A1192" s="48" t="s">
        <v>8946</v>
      </c>
      <c r="B1192" s="52" t="s">
        <v>4928</v>
      </c>
      <c r="C1192" s="52" t="s">
        <v>7540</v>
      </c>
      <c r="D1192" s="52" t="s">
        <v>7541</v>
      </c>
      <c r="E1192" s="52" t="s">
        <v>7542</v>
      </c>
      <c r="F1192" s="48" t="s">
        <v>4309</v>
      </c>
      <c r="G1192" s="48" t="s">
        <v>7164</v>
      </c>
      <c r="H1192" s="48">
        <v>0</v>
      </c>
      <c r="I1192" s="52" t="s">
        <v>4922</v>
      </c>
      <c r="J1192" s="52" t="s">
        <v>4923</v>
      </c>
      <c r="K1192" s="48" t="s">
        <v>7133</v>
      </c>
      <c r="L1192" s="52" t="s">
        <v>4935</v>
      </c>
      <c r="M1192" s="52" t="s">
        <v>4927</v>
      </c>
      <c r="N1192" s="52" t="s">
        <v>6129</v>
      </c>
      <c r="O1192" s="48" t="s">
        <v>6136</v>
      </c>
      <c r="P1192" s="52">
        <v>796</v>
      </c>
      <c r="Q1192" s="52" t="s">
        <v>4930</v>
      </c>
      <c r="R1192" s="48">
        <v>10</v>
      </c>
      <c r="S1192" s="48">
        <v>3461</v>
      </c>
      <c r="T1192" s="47">
        <f>R1192*S1192</f>
        <v>34610</v>
      </c>
      <c r="U1192" s="47">
        <f t="shared" si="357"/>
        <v>38763.200000000004</v>
      </c>
      <c r="V1192" s="48"/>
      <c r="W1192" s="48">
        <v>2015</v>
      </c>
      <c r="X1192" s="48"/>
      <c r="Y1192" s="54"/>
      <c r="Z1192" s="80"/>
      <c r="AA1192" s="80"/>
      <c r="AB1192" s="88">
        <f>AA1192*Z1192</f>
        <v>0</v>
      </c>
    </row>
    <row r="1193" spans="1:28" s="7" customFormat="1" ht="75.75" customHeight="1">
      <c r="A1193" s="48" t="s">
        <v>6690</v>
      </c>
      <c r="B1193" s="52" t="s">
        <v>4928</v>
      </c>
      <c r="C1193" s="52" t="s">
        <v>7540</v>
      </c>
      <c r="D1193" s="52" t="s">
        <v>7541</v>
      </c>
      <c r="E1193" s="52" t="s">
        <v>7542</v>
      </c>
      <c r="F1193" s="48" t="s">
        <v>2879</v>
      </c>
      <c r="G1193" s="48" t="s">
        <v>7164</v>
      </c>
      <c r="H1193" s="48">
        <v>0</v>
      </c>
      <c r="I1193" s="52" t="s">
        <v>4922</v>
      </c>
      <c r="J1193" s="52" t="s">
        <v>4923</v>
      </c>
      <c r="K1193" s="48" t="s">
        <v>7133</v>
      </c>
      <c r="L1193" s="52" t="s">
        <v>4935</v>
      </c>
      <c r="M1193" s="52" t="s">
        <v>4927</v>
      </c>
      <c r="N1193" s="52" t="s">
        <v>6129</v>
      </c>
      <c r="O1193" s="48" t="s">
        <v>6136</v>
      </c>
      <c r="P1193" s="52">
        <v>796</v>
      </c>
      <c r="Q1193" s="52" t="s">
        <v>4930</v>
      </c>
      <c r="R1193" s="48">
        <v>30</v>
      </c>
      <c r="S1193" s="48">
        <v>2770</v>
      </c>
      <c r="T1193" s="47">
        <v>0</v>
      </c>
      <c r="U1193" s="47">
        <f t="shared" si="357"/>
        <v>0</v>
      </c>
      <c r="V1193" s="48"/>
      <c r="W1193" s="48">
        <v>2015</v>
      </c>
      <c r="X1193" s="48" t="s">
        <v>8660</v>
      </c>
      <c r="Y1193" s="54"/>
      <c r="Z1193" s="80"/>
      <c r="AA1193" s="80"/>
      <c r="AB1193" s="87"/>
    </row>
    <row r="1194" spans="1:28" s="7" customFormat="1" ht="75.75" customHeight="1">
      <c r="A1194" s="48" t="s">
        <v>8947</v>
      </c>
      <c r="B1194" s="52" t="s">
        <v>4928</v>
      </c>
      <c r="C1194" s="52" t="s">
        <v>7540</v>
      </c>
      <c r="D1194" s="52" t="s">
        <v>7541</v>
      </c>
      <c r="E1194" s="52" t="s">
        <v>7542</v>
      </c>
      <c r="F1194" s="48" t="s">
        <v>2879</v>
      </c>
      <c r="G1194" s="48" t="s">
        <v>7164</v>
      </c>
      <c r="H1194" s="48">
        <v>0</v>
      </c>
      <c r="I1194" s="52" t="s">
        <v>4922</v>
      </c>
      <c r="J1194" s="52" t="s">
        <v>4923</v>
      </c>
      <c r="K1194" s="48" t="s">
        <v>7133</v>
      </c>
      <c r="L1194" s="52" t="s">
        <v>4935</v>
      </c>
      <c r="M1194" s="52" t="s">
        <v>4927</v>
      </c>
      <c r="N1194" s="52" t="s">
        <v>6129</v>
      </c>
      <c r="O1194" s="48" t="s">
        <v>6136</v>
      </c>
      <c r="P1194" s="52">
        <v>796</v>
      </c>
      <c r="Q1194" s="52" t="s">
        <v>4930</v>
      </c>
      <c r="R1194" s="48">
        <v>16</v>
      </c>
      <c r="S1194" s="48">
        <v>2768</v>
      </c>
      <c r="T1194" s="47">
        <f>R1194*S1194</f>
        <v>44288</v>
      </c>
      <c r="U1194" s="47">
        <f t="shared" si="357"/>
        <v>49602.560000000005</v>
      </c>
      <c r="V1194" s="48"/>
      <c r="W1194" s="48">
        <v>2015</v>
      </c>
      <c r="X1194" s="48"/>
      <c r="Y1194" s="54"/>
      <c r="Z1194" s="80"/>
      <c r="AA1194" s="80"/>
      <c r="AB1194" s="88">
        <f>AA1194*Z1194</f>
        <v>0</v>
      </c>
    </row>
    <row r="1195" spans="1:28" s="7" customFormat="1" ht="75.75" customHeight="1">
      <c r="A1195" s="48" t="s">
        <v>6691</v>
      </c>
      <c r="B1195" s="52" t="s">
        <v>4928</v>
      </c>
      <c r="C1195" s="52" t="s">
        <v>7540</v>
      </c>
      <c r="D1195" s="52" t="s">
        <v>7541</v>
      </c>
      <c r="E1195" s="52" t="s">
        <v>7542</v>
      </c>
      <c r="F1195" s="48" t="s">
        <v>3126</v>
      </c>
      <c r="G1195" s="48" t="s">
        <v>7164</v>
      </c>
      <c r="H1195" s="48">
        <v>0</v>
      </c>
      <c r="I1195" s="52" t="s">
        <v>4922</v>
      </c>
      <c r="J1195" s="52" t="s">
        <v>4923</v>
      </c>
      <c r="K1195" s="48" t="s">
        <v>7133</v>
      </c>
      <c r="L1195" s="52" t="s">
        <v>4935</v>
      </c>
      <c r="M1195" s="52" t="s">
        <v>4927</v>
      </c>
      <c r="N1195" s="52" t="s">
        <v>6129</v>
      </c>
      <c r="O1195" s="48" t="s">
        <v>6136</v>
      </c>
      <c r="P1195" s="52">
        <v>796</v>
      </c>
      <c r="Q1195" s="52" t="s">
        <v>4930</v>
      </c>
      <c r="R1195" s="48">
        <v>20</v>
      </c>
      <c r="S1195" s="48">
        <v>1026</v>
      </c>
      <c r="T1195" s="47">
        <v>0</v>
      </c>
      <c r="U1195" s="47">
        <f t="shared" si="357"/>
        <v>0</v>
      </c>
      <c r="V1195" s="48"/>
      <c r="W1195" s="48">
        <v>2015</v>
      </c>
      <c r="X1195" s="48" t="s">
        <v>8660</v>
      </c>
      <c r="Y1195" s="54"/>
      <c r="Z1195" s="80"/>
      <c r="AA1195" s="80"/>
      <c r="AB1195" s="87"/>
    </row>
    <row r="1196" spans="1:28" s="7" customFormat="1" ht="75.75" customHeight="1">
      <c r="A1196" s="48" t="s">
        <v>8948</v>
      </c>
      <c r="B1196" s="52" t="s">
        <v>4928</v>
      </c>
      <c r="C1196" s="52" t="s">
        <v>7540</v>
      </c>
      <c r="D1196" s="52" t="s">
        <v>7541</v>
      </c>
      <c r="E1196" s="52" t="s">
        <v>7542</v>
      </c>
      <c r="F1196" s="48" t="s">
        <v>3126</v>
      </c>
      <c r="G1196" s="48" t="s">
        <v>7164</v>
      </c>
      <c r="H1196" s="48">
        <v>0</v>
      </c>
      <c r="I1196" s="52" t="s">
        <v>4922</v>
      </c>
      <c r="J1196" s="52" t="s">
        <v>4923</v>
      </c>
      <c r="K1196" s="48" t="s">
        <v>7133</v>
      </c>
      <c r="L1196" s="52" t="s">
        <v>4935</v>
      </c>
      <c r="M1196" s="52" t="s">
        <v>4927</v>
      </c>
      <c r="N1196" s="52" t="s">
        <v>6129</v>
      </c>
      <c r="O1196" s="48" t="s">
        <v>6136</v>
      </c>
      <c r="P1196" s="52">
        <v>796</v>
      </c>
      <c r="Q1196" s="52" t="s">
        <v>4930</v>
      </c>
      <c r="R1196" s="48">
        <v>10</v>
      </c>
      <c r="S1196" s="48">
        <v>1024</v>
      </c>
      <c r="T1196" s="47">
        <f>R1196*S1196</f>
        <v>10240</v>
      </c>
      <c r="U1196" s="47">
        <f t="shared" si="357"/>
        <v>11468.800000000001</v>
      </c>
      <c r="V1196" s="48"/>
      <c r="W1196" s="48">
        <v>2015</v>
      </c>
      <c r="X1196" s="48"/>
      <c r="Y1196" s="54"/>
      <c r="Z1196" s="80"/>
      <c r="AA1196" s="80"/>
      <c r="AB1196" s="88">
        <f>AA1196*Z1196</f>
        <v>0</v>
      </c>
    </row>
    <row r="1197" spans="1:28" s="7" customFormat="1" ht="75.75" customHeight="1">
      <c r="A1197" s="48" t="s">
        <v>6692</v>
      </c>
      <c r="B1197" s="52" t="s">
        <v>4928</v>
      </c>
      <c r="C1197" s="52" t="s">
        <v>7540</v>
      </c>
      <c r="D1197" s="52" t="s">
        <v>7541</v>
      </c>
      <c r="E1197" s="52" t="s">
        <v>7542</v>
      </c>
      <c r="F1197" s="48" t="s">
        <v>4310</v>
      </c>
      <c r="G1197" s="48" t="s">
        <v>7164</v>
      </c>
      <c r="H1197" s="48">
        <v>0</v>
      </c>
      <c r="I1197" s="52" t="s">
        <v>4922</v>
      </c>
      <c r="J1197" s="52" t="s">
        <v>4923</v>
      </c>
      <c r="K1197" s="48" t="s">
        <v>7133</v>
      </c>
      <c r="L1197" s="52" t="s">
        <v>4935</v>
      </c>
      <c r="M1197" s="52" t="s">
        <v>4927</v>
      </c>
      <c r="N1197" s="52" t="s">
        <v>6129</v>
      </c>
      <c r="O1197" s="48" t="s">
        <v>6136</v>
      </c>
      <c r="P1197" s="52">
        <v>796</v>
      </c>
      <c r="Q1197" s="52" t="s">
        <v>4930</v>
      </c>
      <c r="R1197" s="48">
        <v>10</v>
      </c>
      <c r="S1197" s="48">
        <v>3824.9</v>
      </c>
      <c r="T1197" s="47">
        <v>0</v>
      </c>
      <c r="U1197" s="47">
        <f t="shared" si="357"/>
        <v>0</v>
      </c>
      <c r="V1197" s="48"/>
      <c r="W1197" s="48">
        <v>2015</v>
      </c>
      <c r="X1197" s="48" t="s">
        <v>8660</v>
      </c>
      <c r="Y1197" s="54"/>
      <c r="Z1197" s="80"/>
      <c r="AA1197" s="80"/>
      <c r="AB1197" s="87"/>
    </row>
    <row r="1198" spans="1:28" s="7" customFormat="1" ht="75.75" customHeight="1">
      <c r="A1198" s="48" t="s">
        <v>8949</v>
      </c>
      <c r="B1198" s="52" t="s">
        <v>4928</v>
      </c>
      <c r="C1198" s="52" t="s">
        <v>7540</v>
      </c>
      <c r="D1198" s="52" t="s">
        <v>7541</v>
      </c>
      <c r="E1198" s="52" t="s">
        <v>7542</v>
      </c>
      <c r="F1198" s="48" t="s">
        <v>4310</v>
      </c>
      <c r="G1198" s="48" t="s">
        <v>7164</v>
      </c>
      <c r="H1198" s="48">
        <v>0</v>
      </c>
      <c r="I1198" s="52" t="s">
        <v>4922</v>
      </c>
      <c r="J1198" s="52" t="s">
        <v>4923</v>
      </c>
      <c r="K1198" s="48" t="s">
        <v>7133</v>
      </c>
      <c r="L1198" s="52" t="s">
        <v>4935</v>
      </c>
      <c r="M1198" s="52" t="s">
        <v>4927</v>
      </c>
      <c r="N1198" s="52" t="s">
        <v>6129</v>
      </c>
      <c r="O1198" s="48" t="s">
        <v>6136</v>
      </c>
      <c r="P1198" s="52">
        <v>796</v>
      </c>
      <c r="Q1198" s="52" t="s">
        <v>4930</v>
      </c>
      <c r="R1198" s="48">
        <v>6</v>
      </c>
      <c r="S1198" s="48">
        <v>3823</v>
      </c>
      <c r="T1198" s="47">
        <f>R1198*S1198</f>
        <v>22938</v>
      </c>
      <c r="U1198" s="47">
        <f t="shared" si="357"/>
        <v>25690.560000000001</v>
      </c>
      <c r="V1198" s="48"/>
      <c r="W1198" s="48">
        <v>2015</v>
      </c>
      <c r="X1198" s="48"/>
      <c r="Y1198" s="54"/>
      <c r="Z1198" s="80"/>
      <c r="AA1198" s="80"/>
      <c r="AB1198" s="88">
        <f>AA1198*Z1198</f>
        <v>0</v>
      </c>
    </row>
    <row r="1199" spans="1:28" s="7" customFormat="1" ht="75.75" customHeight="1">
      <c r="A1199" s="48" t="s">
        <v>6693</v>
      </c>
      <c r="B1199" s="52" t="s">
        <v>4928</v>
      </c>
      <c r="C1199" s="52" t="s">
        <v>7540</v>
      </c>
      <c r="D1199" s="52" t="s">
        <v>7541</v>
      </c>
      <c r="E1199" s="52" t="s">
        <v>7542</v>
      </c>
      <c r="F1199" s="48" t="s">
        <v>4311</v>
      </c>
      <c r="G1199" s="48" t="s">
        <v>7164</v>
      </c>
      <c r="H1199" s="48">
        <v>0</v>
      </c>
      <c r="I1199" s="52" t="s">
        <v>4922</v>
      </c>
      <c r="J1199" s="52" t="s">
        <v>4923</v>
      </c>
      <c r="K1199" s="48" t="s">
        <v>7133</v>
      </c>
      <c r="L1199" s="52" t="s">
        <v>4935</v>
      </c>
      <c r="M1199" s="52" t="s">
        <v>4927</v>
      </c>
      <c r="N1199" s="52" t="s">
        <v>6129</v>
      </c>
      <c r="O1199" s="48" t="s">
        <v>6136</v>
      </c>
      <c r="P1199" s="52">
        <v>796</v>
      </c>
      <c r="Q1199" s="52" t="s">
        <v>4930</v>
      </c>
      <c r="R1199" s="48">
        <v>80</v>
      </c>
      <c r="S1199" s="48">
        <v>6414</v>
      </c>
      <c r="T1199" s="47">
        <v>0</v>
      </c>
      <c r="U1199" s="47">
        <f t="shared" si="357"/>
        <v>0</v>
      </c>
      <c r="V1199" s="48"/>
      <c r="W1199" s="48">
        <v>2015</v>
      </c>
      <c r="X1199" s="48" t="s">
        <v>8660</v>
      </c>
      <c r="Y1199" s="54"/>
      <c r="Z1199" s="80"/>
      <c r="AA1199" s="80"/>
      <c r="AB1199" s="87"/>
    </row>
    <row r="1200" spans="1:28" s="7" customFormat="1" ht="75.75" customHeight="1">
      <c r="A1200" s="48" t="s">
        <v>8950</v>
      </c>
      <c r="B1200" s="52" t="s">
        <v>4928</v>
      </c>
      <c r="C1200" s="52" t="s">
        <v>7540</v>
      </c>
      <c r="D1200" s="52" t="s">
        <v>7541</v>
      </c>
      <c r="E1200" s="52" t="s">
        <v>7542</v>
      </c>
      <c r="F1200" s="48" t="s">
        <v>4311</v>
      </c>
      <c r="G1200" s="48" t="s">
        <v>7164</v>
      </c>
      <c r="H1200" s="48">
        <v>0</v>
      </c>
      <c r="I1200" s="52" t="s">
        <v>4922</v>
      </c>
      <c r="J1200" s="52" t="s">
        <v>4923</v>
      </c>
      <c r="K1200" s="48" t="s">
        <v>7133</v>
      </c>
      <c r="L1200" s="52" t="s">
        <v>4935</v>
      </c>
      <c r="M1200" s="52" t="s">
        <v>4927</v>
      </c>
      <c r="N1200" s="52" t="s">
        <v>6129</v>
      </c>
      <c r="O1200" s="48" t="s">
        <v>6136</v>
      </c>
      <c r="P1200" s="52">
        <v>796</v>
      </c>
      <c r="Q1200" s="52" t="s">
        <v>4930</v>
      </c>
      <c r="R1200" s="48">
        <v>40</v>
      </c>
      <c r="S1200" s="48">
        <v>6412</v>
      </c>
      <c r="T1200" s="47">
        <f>R1200*S1200</f>
        <v>256480</v>
      </c>
      <c r="U1200" s="47">
        <f t="shared" si="357"/>
        <v>287257.60000000003</v>
      </c>
      <c r="V1200" s="48"/>
      <c r="W1200" s="48">
        <v>2015</v>
      </c>
      <c r="X1200" s="48"/>
      <c r="Y1200" s="54"/>
      <c r="Z1200" s="80"/>
      <c r="AA1200" s="80"/>
      <c r="AB1200" s="88">
        <f>AA1200*Z1200</f>
        <v>0</v>
      </c>
    </row>
    <row r="1201" spans="1:28" s="7" customFormat="1" ht="75.75" customHeight="1">
      <c r="A1201" s="48" t="s">
        <v>6694</v>
      </c>
      <c r="B1201" s="52" t="s">
        <v>4928</v>
      </c>
      <c r="C1201" s="52" t="s">
        <v>7540</v>
      </c>
      <c r="D1201" s="52" t="s">
        <v>7541</v>
      </c>
      <c r="E1201" s="52" t="s">
        <v>7542</v>
      </c>
      <c r="F1201" s="48" t="s">
        <v>3218</v>
      </c>
      <c r="G1201" s="48" t="s">
        <v>7164</v>
      </c>
      <c r="H1201" s="48">
        <v>0</v>
      </c>
      <c r="I1201" s="52" t="s">
        <v>4922</v>
      </c>
      <c r="J1201" s="52" t="s">
        <v>4923</v>
      </c>
      <c r="K1201" s="48" t="s">
        <v>7133</v>
      </c>
      <c r="L1201" s="52" t="s">
        <v>4935</v>
      </c>
      <c r="M1201" s="52" t="s">
        <v>4927</v>
      </c>
      <c r="N1201" s="52" t="s">
        <v>6129</v>
      </c>
      <c r="O1201" s="48" t="s">
        <v>6136</v>
      </c>
      <c r="P1201" s="52">
        <v>796</v>
      </c>
      <c r="Q1201" s="52" t="s">
        <v>4930</v>
      </c>
      <c r="R1201" s="48">
        <v>80</v>
      </c>
      <c r="S1201" s="48">
        <v>384</v>
      </c>
      <c r="T1201" s="47">
        <v>0</v>
      </c>
      <c r="U1201" s="47">
        <f t="shared" si="357"/>
        <v>0</v>
      </c>
      <c r="V1201" s="48"/>
      <c r="W1201" s="48">
        <v>2015</v>
      </c>
      <c r="X1201" s="48" t="s">
        <v>8660</v>
      </c>
      <c r="Y1201" s="54"/>
      <c r="Z1201" s="80"/>
      <c r="AA1201" s="80"/>
      <c r="AB1201" s="87"/>
    </row>
    <row r="1202" spans="1:28" s="7" customFormat="1" ht="75.75" customHeight="1">
      <c r="A1202" s="48" t="s">
        <v>8951</v>
      </c>
      <c r="B1202" s="52" t="s">
        <v>4928</v>
      </c>
      <c r="C1202" s="52" t="s">
        <v>7540</v>
      </c>
      <c r="D1202" s="52" t="s">
        <v>7541</v>
      </c>
      <c r="E1202" s="52" t="s">
        <v>7542</v>
      </c>
      <c r="F1202" s="48" t="s">
        <v>3218</v>
      </c>
      <c r="G1202" s="48" t="s">
        <v>7164</v>
      </c>
      <c r="H1202" s="48">
        <v>0</v>
      </c>
      <c r="I1202" s="52" t="s">
        <v>4922</v>
      </c>
      <c r="J1202" s="52" t="s">
        <v>4923</v>
      </c>
      <c r="K1202" s="48" t="s">
        <v>7133</v>
      </c>
      <c r="L1202" s="52" t="s">
        <v>4935</v>
      </c>
      <c r="M1202" s="52" t="s">
        <v>4927</v>
      </c>
      <c r="N1202" s="52" t="s">
        <v>6129</v>
      </c>
      <c r="O1202" s="48" t="s">
        <v>6136</v>
      </c>
      <c r="P1202" s="52">
        <v>796</v>
      </c>
      <c r="Q1202" s="52" t="s">
        <v>4930</v>
      </c>
      <c r="R1202" s="48">
        <v>40</v>
      </c>
      <c r="S1202" s="48">
        <v>382</v>
      </c>
      <c r="T1202" s="47">
        <f>R1202*S1202</f>
        <v>15280</v>
      </c>
      <c r="U1202" s="47">
        <f t="shared" si="357"/>
        <v>17113.600000000002</v>
      </c>
      <c r="V1202" s="48"/>
      <c r="W1202" s="48">
        <v>2015</v>
      </c>
      <c r="X1202" s="48"/>
      <c r="Y1202" s="54"/>
      <c r="Z1202" s="80"/>
      <c r="AA1202" s="80"/>
      <c r="AB1202" s="88">
        <f>AA1202*Z1202</f>
        <v>0</v>
      </c>
    </row>
    <row r="1203" spans="1:28" s="7" customFormat="1" ht="75.75" customHeight="1">
      <c r="A1203" s="48" t="s">
        <v>6695</v>
      </c>
      <c r="B1203" s="52" t="s">
        <v>4928</v>
      </c>
      <c r="C1203" s="52" t="s">
        <v>7543</v>
      </c>
      <c r="D1203" s="52" t="s">
        <v>7527</v>
      </c>
      <c r="E1203" s="52" t="s">
        <v>7544</v>
      </c>
      <c r="F1203" s="48" t="s">
        <v>4312</v>
      </c>
      <c r="G1203" s="48" t="s">
        <v>7164</v>
      </c>
      <c r="H1203" s="48">
        <v>0</v>
      </c>
      <c r="I1203" s="52" t="s">
        <v>4922</v>
      </c>
      <c r="J1203" s="52" t="s">
        <v>4923</v>
      </c>
      <c r="K1203" s="48" t="s">
        <v>7133</v>
      </c>
      <c r="L1203" s="52" t="s">
        <v>4935</v>
      </c>
      <c r="M1203" s="52" t="s">
        <v>4927</v>
      </c>
      <c r="N1203" s="52" t="s">
        <v>6129</v>
      </c>
      <c r="O1203" s="48" t="s">
        <v>6136</v>
      </c>
      <c r="P1203" s="52">
        <v>839</v>
      </c>
      <c r="Q1203" s="52" t="s">
        <v>4931</v>
      </c>
      <c r="R1203" s="48">
        <v>30</v>
      </c>
      <c r="S1203" s="48">
        <v>2155</v>
      </c>
      <c r="T1203" s="47">
        <v>0</v>
      </c>
      <c r="U1203" s="47">
        <f t="shared" si="357"/>
        <v>0</v>
      </c>
      <c r="V1203" s="48"/>
      <c r="W1203" s="48">
        <v>2015</v>
      </c>
      <c r="X1203" s="48" t="s">
        <v>8660</v>
      </c>
      <c r="Y1203" s="54"/>
      <c r="Z1203" s="80"/>
      <c r="AA1203" s="80"/>
      <c r="AB1203" s="87"/>
    </row>
    <row r="1204" spans="1:28" s="7" customFormat="1" ht="75.75" customHeight="1">
      <c r="A1204" s="48" t="s">
        <v>8952</v>
      </c>
      <c r="B1204" s="52" t="s">
        <v>4928</v>
      </c>
      <c r="C1204" s="52" t="s">
        <v>7543</v>
      </c>
      <c r="D1204" s="52" t="s">
        <v>7527</v>
      </c>
      <c r="E1204" s="52" t="s">
        <v>7544</v>
      </c>
      <c r="F1204" s="48" t="s">
        <v>4312</v>
      </c>
      <c r="G1204" s="48" t="s">
        <v>7164</v>
      </c>
      <c r="H1204" s="48">
        <v>0</v>
      </c>
      <c r="I1204" s="52" t="s">
        <v>4922</v>
      </c>
      <c r="J1204" s="52" t="s">
        <v>4923</v>
      </c>
      <c r="K1204" s="48" t="s">
        <v>7133</v>
      </c>
      <c r="L1204" s="52" t="s">
        <v>4935</v>
      </c>
      <c r="M1204" s="52" t="s">
        <v>4927</v>
      </c>
      <c r="N1204" s="52" t="s">
        <v>6129</v>
      </c>
      <c r="O1204" s="48" t="s">
        <v>6136</v>
      </c>
      <c r="P1204" s="52">
        <v>839</v>
      </c>
      <c r="Q1204" s="52" t="s">
        <v>4931</v>
      </c>
      <c r="R1204" s="48">
        <v>16</v>
      </c>
      <c r="S1204" s="48">
        <v>2152</v>
      </c>
      <c r="T1204" s="47">
        <f>R1204*S1204</f>
        <v>34432</v>
      </c>
      <c r="U1204" s="47">
        <f t="shared" si="357"/>
        <v>38563.840000000004</v>
      </c>
      <c r="V1204" s="48"/>
      <c r="W1204" s="48">
        <v>2015</v>
      </c>
      <c r="X1204" s="48"/>
      <c r="Y1204" s="54"/>
      <c r="Z1204" s="80"/>
      <c r="AA1204" s="80"/>
      <c r="AB1204" s="88">
        <f>AA1204*Z1204</f>
        <v>0</v>
      </c>
    </row>
    <row r="1205" spans="1:28" s="7" customFormat="1" ht="75.75" customHeight="1">
      <c r="A1205" s="48" t="s">
        <v>6696</v>
      </c>
      <c r="B1205" s="52" t="s">
        <v>4928</v>
      </c>
      <c r="C1205" s="52" t="s">
        <v>7543</v>
      </c>
      <c r="D1205" s="52" t="s">
        <v>7527</v>
      </c>
      <c r="E1205" s="52" t="s">
        <v>7544</v>
      </c>
      <c r="F1205" s="48" t="s">
        <v>4313</v>
      </c>
      <c r="G1205" s="48" t="s">
        <v>7164</v>
      </c>
      <c r="H1205" s="48">
        <v>0</v>
      </c>
      <c r="I1205" s="52" t="s">
        <v>4922</v>
      </c>
      <c r="J1205" s="52" t="s">
        <v>4923</v>
      </c>
      <c r="K1205" s="48" t="s">
        <v>7133</v>
      </c>
      <c r="L1205" s="52" t="s">
        <v>4935</v>
      </c>
      <c r="M1205" s="52" t="s">
        <v>4927</v>
      </c>
      <c r="N1205" s="52" t="s">
        <v>6129</v>
      </c>
      <c r="O1205" s="48" t="s">
        <v>6136</v>
      </c>
      <c r="P1205" s="52">
        <v>839</v>
      </c>
      <c r="Q1205" s="52" t="s">
        <v>4931</v>
      </c>
      <c r="R1205" s="48">
        <v>20</v>
      </c>
      <c r="S1205" s="48">
        <v>8337</v>
      </c>
      <c r="T1205" s="47">
        <v>0</v>
      </c>
      <c r="U1205" s="47">
        <f t="shared" si="357"/>
        <v>0</v>
      </c>
      <c r="V1205" s="48"/>
      <c r="W1205" s="48">
        <v>2015</v>
      </c>
      <c r="X1205" s="48" t="s">
        <v>8660</v>
      </c>
      <c r="Y1205" s="54"/>
      <c r="Z1205" s="80"/>
      <c r="AA1205" s="80"/>
      <c r="AB1205" s="87"/>
    </row>
    <row r="1206" spans="1:28" s="7" customFormat="1" ht="75.75" customHeight="1">
      <c r="A1206" s="48" t="s">
        <v>8953</v>
      </c>
      <c r="B1206" s="52" t="s">
        <v>4928</v>
      </c>
      <c r="C1206" s="52" t="s">
        <v>7543</v>
      </c>
      <c r="D1206" s="52" t="s">
        <v>7527</v>
      </c>
      <c r="E1206" s="52" t="s">
        <v>7544</v>
      </c>
      <c r="F1206" s="48" t="s">
        <v>4313</v>
      </c>
      <c r="G1206" s="48" t="s">
        <v>7164</v>
      </c>
      <c r="H1206" s="48">
        <v>0</v>
      </c>
      <c r="I1206" s="52" t="s">
        <v>4922</v>
      </c>
      <c r="J1206" s="52" t="s">
        <v>4923</v>
      </c>
      <c r="K1206" s="48" t="s">
        <v>7133</v>
      </c>
      <c r="L1206" s="52" t="s">
        <v>4935</v>
      </c>
      <c r="M1206" s="52" t="s">
        <v>4927</v>
      </c>
      <c r="N1206" s="52" t="s">
        <v>6129</v>
      </c>
      <c r="O1206" s="48" t="s">
        <v>6136</v>
      </c>
      <c r="P1206" s="52">
        <v>839</v>
      </c>
      <c r="Q1206" s="52" t="s">
        <v>4931</v>
      </c>
      <c r="R1206" s="48">
        <v>10</v>
      </c>
      <c r="S1206" s="48">
        <v>8334</v>
      </c>
      <c r="T1206" s="47">
        <f>R1206*S1206</f>
        <v>83340</v>
      </c>
      <c r="U1206" s="47">
        <f t="shared" si="357"/>
        <v>93340.800000000003</v>
      </c>
      <c r="V1206" s="48"/>
      <c r="W1206" s="48">
        <v>2015</v>
      </c>
      <c r="X1206" s="48"/>
      <c r="Y1206" s="54"/>
      <c r="Z1206" s="80"/>
      <c r="AA1206" s="80"/>
      <c r="AB1206" s="88">
        <f>AA1206*Z1206</f>
        <v>0</v>
      </c>
    </row>
    <row r="1207" spans="1:28" s="7" customFormat="1" ht="75.75" customHeight="1">
      <c r="A1207" s="48" t="s">
        <v>6697</v>
      </c>
      <c r="B1207" s="52" t="s">
        <v>4928</v>
      </c>
      <c r="C1207" s="52" t="s">
        <v>7543</v>
      </c>
      <c r="D1207" s="52" t="s">
        <v>7527</v>
      </c>
      <c r="E1207" s="52" t="s">
        <v>7544</v>
      </c>
      <c r="F1207" s="48" t="s">
        <v>4314</v>
      </c>
      <c r="G1207" s="48" t="s">
        <v>7164</v>
      </c>
      <c r="H1207" s="48">
        <v>0</v>
      </c>
      <c r="I1207" s="52" t="s">
        <v>4922</v>
      </c>
      <c r="J1207" s="52" t="s">
        <v>4923</v>
      </c>
      <c r="K1207" s="48" t="s">
        <v>7133</v>
      </c>
      <c r="L1207" s="52" t="s">
        <v>4935</v>
      </c>
      <c r="M1207" s="52" t="s">
        <v>4927</v>
      </c>
      <c r="N1207" s="52" t="s">
        <v>6129</v>
      </c>
      <c r="O1207" s="48" t="s">
        <v>6136</v>
      </c>
      <c r="P1207" s="52">
        <v>839</v>
      </c>
      <c r="Q1207" s="52" t="s">
        <v>4931</v>
      </c>
      <c r="R1207" s="48">
        <v>50</v>
      </c>
      <c r="S1207" s="48">
        <v>1257</v>
      </c>
      <c r="T1207" s="47">
        <v>0</v>
      </c>
      <c r="U1207" s="47">
        <f t="shared" si="357"/>
        <v>0</v>
      </c>
      <c r="V1207" s="48"/>
      <c r="W1207" s="48">
        <v>2015</v>
      </c>
      <c r="X1207" s="48" t="s">
        <v>8660</v>
      </c>
      <c r="Y1207" s="54"/>
      <c r="Z1207" s="80"/>
      <c r="AA1207" s="80"/>
      <c r="AB1207" s="87"/>
    </row>
    <row r="1208" spans="1:28" s="7" customFormat="1" ht="75.75" customHeight="1">
      <c r="A1208" s="48" t="s">
        <v>8954</v>
      </c>
      <c r="B1208" s="52" t="s">
        <v>4928</v>
      </c>
      <c r="C1208" s="52" t="s">
        <v>7543</v>
      </c>
      <c r="D1208" s="52" t="s">
        <v>7527</v>
      </c>
      <c r="E1208" s="52" t="s">
        <v>7544</v>
      </c>
      <c r="F1208" s="48" t="s">
        <v>4314</v>
      </c>
      <c r="G1208" s="48" t="s">
        <v>7164</v>
      </c>
      <c r="H1208" s="48">
        <v>0</v>
      </c>
      <c r="I1208" s="52" t="s">
        <v>4922</v>
      </c>
      <c r="J1208" s="52" t="s">
        <v>4923</v>
      </c>
      <c r="K1208" s="48" t="s">
        <v>7133</v>
      </c>
      <c r="L1208" s="52" t="s">
        <v>4935</v>
      </c>
      <c r="M1208" s="52" t="s">
        <v>4927</v>
      </c>
      <c r="N1208" s="52" t="s">
        <v>6129</v>
      </c>
      <c r="O1208" s="48" t="s">
        <v>6136</v>
      </c>
      <c r="P1208" s="52">
        <v>839</v>
      </c>
      <c r="Q1208" s="52" t="s">
        <v>4931</v>
      </c>
      <c r="R1208" s="48">
        <v>26</v>
      </c>
      <c r="S1208" s="48">
        <v>1254</v>
      </c>
      <c r="T1208" s="47">
        <f>R1208*S1208</f>
        <v>32604</v>
      </c>
      <c r="U1208" s="47">
        <f t="shared" si="357"/>
        <v>36516.480000000003</v>
      </c>
      <c r="V1208" s="48"/>
      <c r="W1208" s="48">
        <v>2015</v>
      </c>
      <c r="X1208" s="48"/>
      <c r="Y1208" s="54"/>
      <c r="Z1208" s="80"/>
      <c r="AA1208" s="80"/>
      <c r="AB1208" s="88">
        <f>AA1208*Z1208</f>
        <v>0</v>
      </c>
    </row>
    <row r="1209" spans="1:28" s="7" customFormat="1" ht="75.75" customHeight="1">
      <c r="A1209" s="48" t="s">
        <v>6698</v>
      </c>
      <c r="B1209" s="52" t="s">
        <v>4928</v>
      </c>
      <c r="C1209" s="52" t="s">
        <v>7543</v>
      </c>
      <c r="D1209" s="52" t="s">
        <v>7527</v>
      </c>
      <c r="E1209" s="52" t="s">
        <v>7544</v>
      </c>
      <c r="F1209" s="48" t="s">
        <v>1937</v>
      </c>
      <c r="G1209" s="48" t="s">
        <v>7164</v>
      </c>
      <c r="H1209" s="48">
        <v>0</v>
      </c>
      <c r="I1209" s="52" t="s">
        <v>4922</v>
      </c>
      <c r="J1209" s="52" t="s">
        <v>4923</v>
      </c>
      <c r="K1209" s="48" t="s">
        <v>7133</v>
      </c>
      <c r="L1209" s="52" t="s">
        <v>4935</v>
      </c>
      <c r="M1209" s="52" t="s">
        <v>4927</v>
      </c>
      <c r="N1209" s="52" t="s">
        <v>6129</v>
      </c>
      <c r="O1209" s="48" t="s">
        <v>6136</v>
      </c>
      <c r="P1209" s="52">
        <v>839</v>
      </c>
      <c r="Q1209" s="52" t="s">
        <v>4931</v>
      </c>
      <c r="R1209" s="48">
        <v>30</v>
      </c>
      <c r="S1209" s="48">
        <v>1219</v>
      </c>
      <c r="T1209" s="47">
        <v>0</v>
      </c>
      <c r="U1209" s="47">
        <f t="shared" si="357"/>
        <v>0</v>
      </c>
      <c r="V1209" s="48"/>
      <c r="W1209" s="48">
        <v>2015</v>
      </c>
      <c r="X1209" s="48" t="s">
        <v>8660</v>
      </c>
      <c r="Y1209" s="54"/>
      <c r="Z1209" s="80"/>
      <c r="AA1209" s="80"/>
      <c r="AB1209" s="87"/>
    </row>
    <row r="1210" spans="1:28" s="7" customFormat="1" ht="75.75" customHeight="1">
      <c r="A1210" s="48" t="s">
        <v>8955</v>
      </c>
      <c r="B1210" s="52" t="s">
        <v>4928</v>
      </c>
      <c r="C1210" s="52" t="s">
        <v>7543</v>
      </c>
      <c r="D1210" s="52" t="s">
        <v>7527</v>
      </c>
      <c r="E1210" s="52" t="s">
        <v>7544</v>
      </c>
      <c r="F1210" s="48" t="s">
        <v>1937</v>
      </c>
      <c r="G1210" s="48" t="s">
        <v>7164</v>
      </c>
      <c r="H1210" s="48">
        <v>0</v>
      </c>
      <c r="I1210" s="52" t="s">
        <v>4922</v>
      </c>
      <c r="J1210" s="52" t="s">
        <v>4923</v>
      </c>
      <c r="K1210" s="48" t="s">
        <v>7133</v>
      </c>
      <c r="L1210" s="52" t="s">
        <v>4935</v>
      </c>
      <c r="M1210" s="52" t="s">
        <v>4927</v>
      </c>
      <c r="N1210" s="52" t="s">
        <v>6129</v>
      </c>
      <c r="O1210" s="48" t="s">
        <v>6136</v>
      </c>
      <c r="P1210" s="52">
        <v>839</v>
      </c>
      <c r="Q1210" s="52" t="s">
        <v>4931</v>
      </c>
      <c r="R1210" s="48">
        <v>16</v>
      </c>
      <c r="S1210" s="48">
        <v>1217</v>
      </c>
      <c r="T1210" s="47">
        <f>R1210*S1210</f>
        <v>19472</v>
      </c>
      <c r="U1210" s="47">
        <f t="shared" si="357"/>
        <v>21808.640000000003</v>
      </c>
      <c r="V1210" s="48"/>
      <c r="W1210" s="48">
        <v>2015</v>
      </c>
      <c r="X1210" s="48"/>
      <c r="Y1210" s="54"/>
      <c r="Z1210" s="80"/>
      <c r="AA1210" s="80"/>
      <c r="AB1210" s="88">
        <f>AA1210*Z1210</f>
        <v>0</v>
      </c>
    </row>
    <row r="1211" spans="1:28" s="7" customFormat="1" ht="75.75" customHeight="1">
      <c r="A1211" s="48" t="s">
        <v>6699</v>
      </c>
      <c r="B1211" s="52" t="s">
        <v>4928</v>
      </c>
      <c r="C1211" s="52" t="s">
        <v>7543</v>
      </c>
      <c r="D1211" s="52" t="s">
        <v>7527</v>
      </c>
      <c r="E1211" s="52" t="s">
        <v>7544</v>
      </c>
      <c r="F1211" s="48" t="s">
        <v>1937</v>
      </c>
      <c r="G1211" s="48" t="s">
        <v>7164</v>
      </c>
      <c r="H1211" s="48">
        <v>0</v>
      </c>
      <c r="I1211" s="52" t="s">
        <v>4922</v>
      </c>
      <c r="J1211" s="52" t="s">
        <v>4923</v>
      </c>
      <c r="K1211" s="48" t="s">
        <v>7133</v>
      </c>
      <c r="L1211" s="52" t="s">
        <v>4935</v>
      </c>
      <c r="M1211" s="52" t="s">
        <v>4927</v>
      </c>
      <c r="N1211" s="52" t="s">
        <v>6129</v>
      </c>
      <c r="O1211" s="48" t="s">
        <v>6136</v>
      </c>
      <c r="P1211" s="52">
        <v>839</v>
      </c>
      <c r="Q1211" s="52" t="s">
        <v>4931</v>
      </c>
      <c r="R1211" s="48">
        <v>70</v>
      </c>
      <c r="S1211" s="48">
        <v>1157</v>
      </c>
      <c r="T1211" s="47">
        <v>0</v>
      </c>
      <c r="U1211" s="47">
        <f t="shared" si="357"/>
        <v>0</v>
      </c>
      <c r="V1211" s="48"/>
      <c r="W1211" s="48">
        <v>2015</v>
      </c>
      <c r="X1211" s="48" t="s">
        <v>8660</v>
      </c>
      <c r="Y1211" s="54"/>
      <c r="Z1211" s="80"/>
      <c r="AA1211" s="80"/>
      <c r="AB1211" s="87"/>
    </row>
    <row r="1212" spans="1:28" s="7" customFormat="1" ht="75.75" customHeight="1">
      <c r="A1212" s="48" t="s">
        <v>8956</v>
      </c>
      <c r="B1212" s="52" t="s">
        <v>4928</v>
      </c>
      <c r="C1212" s="52" t="s">
        <v>7543</v>
      </c>
      <c r="D1212" s="52" t="s">
        <v>7527</v>
      </c>
      <c r="E1212" s="52" t="s">
        <v>7544</v>
      </c>
      <c r="F1212" s="48" t="s">
        <v>1937</v>
      </c>
      <c r="G1212" s="48" t="s">
        <v>7164</v>
      </c>
      <c r="H1212" s="48">
        <v>0</v>
      </c>
      <c r="I1212" s="52" t="s">
        <v>4922</v>
      </c>
      <c r="J1212" s="52" t="s">
        <v>4923</v>
      </c>
      <c r="K1212" s="48" t="s">
        <v>7133</v>
      </c>
      <c r="L1212" s="52" t="s">
        <v>4935</v>
      </c>
      <c r="M1212" s="52" t="s">
        <v>4927</v>
      </c>
      <c r="N1212" s="52" t="s">
        <v>6129</v>
      </c>
      <c r="O1212" s="48" t="s">
        <v>6136</v>
      </c>
      <c r="P1212" s="52">
        <v>839</v>
      </c>
      <c r="Q1212" s="52" t="s">
        <v>4931</v>
      </c>
      <c r="R1212" s="48">
        <v>36</v>
      </c>
      <c r="S1212" s="48">
        <v>1155</v>
      </c>
      <c r="T1212" s="47">
        <f>R1212*S1212</f>
        <v>41580</v>
      </c>
      <c r="U1212" s="47">
        <f t="shared" si="357"/>
        <v>46569.600000000006</v>
      </c>
      <c r="V1212" s="48"/>
      <c r="W1212" s="48">
        <v>2015</v>
      </c>
      <c r="X1212" s="48"/>
      <c r="Y1212" s="54"/>
      <c r="Z1212" s="80"/>
      <c r="AA1212" s="80"/>
      <c r="AB1212" s="88">
        <f>AA1212*Z1212</f>
        <v>0</v>
      </c>
    </row>
    <row r="1213" spans="1:28" s="7" customFormat="1" ht="75.75" customHeight="1">
      <c r="A1213" s="48" t="s">
        <v>6700</v>
      </c>
      <c r="B1213" s="52" t="s">
        <v>4928</v>
      </c>
      <c r="C1213" s="52" t="s">
        <v>7236</v>
      </c>
      <c r="D1213" s="52" t="s">
        <v>4268</v>
      </c>
      <c r="E1213" s="52" t="s">
        <v>7237</v>
      </c>
      <c r="F1213" s="48" t="s">
        <v>4315</v>
      </c>
      <c r="G1213" s="48" t="s">
        <v>7164</v>
      </c>
      <c r="H1213" s="48">
        <v>0</v>
      </c>
      <c r="I1213" s="52" t="s">
        <v>4922</v>
      </c>
      <c r="J1213" s="52" t="s">
        <v>4923</v>
      </c>
      <c r="K1213" s="48" t="s">
        <v>7133</v>
      </c>
      <c r="L1213" s="52" t="s">
        <v>4935</v>
      </c>
      <c r="M1213" s="52" t="s">
        <v>4927</v>
      </c>
      <c r="N1213" s="52" t="s">
        <v>6129</v>
      </c>
      <c r="O1213" s="48" t="s">
        <v>6136</v>
      </c>
      <c r="P1213" s="52">
        <v>796</v>
      </c>
      <c r="Q1213" s="52" t="s">
        <v>4930</v>
      </c>
      <c r="R1213" s="48">
        <v>10</v>
      </c>
      <c r="S1213" s="48">
        <v>1026</v>
      </c>
      <c r="T1213" s="47">
        <v>0</v>
      </c>
      <c r="U1213" s="47">
        <f t="shared" si="357"/>
        <v>0</v>
      </c>
      <c r="V1213" s="48"/>
      <c r="W1213" s="48">
        <v>2015</v>
      </c>
      <c r="X1213" s="48" t="s">
        <v>8660</v>
      </c>
      <c r="Y1213" s="54"/>
      <c r="Z1213" s="80"/>
      <c r="AA1213" s="80"/>
      <c r="AB1213" s="87"/>
    </row>
    <row r="1214" spans="1:28" s="7" customFormat="1" ht="75.75" customHeight="1">
      <c r="A1214" s="48" t="s">
        <v>8957</v>
      </c>
      <c r="B1214" s="52" t="s">
        <v>4928</v>
      </c>
      <c r="C1214" s="52" t="s">
        <v>7236</v>
      </c>
      <c r="D1214" s="52" t="s">
        <v>4268</v>
      </c>
      <c r="E1214" s="52" t="s">
        <v>7237</v>
      </c>
      <c r="F1214" s="48" t="s">
        <v>4315</v>
      </c>
      <c r="G1214" s="48" t="s">
        <v>7164</v>
      </c>
      <c r="H1214" s="48">
        <v>0</v>
      </c>
      <c r="I1214" s="52" t="s">
        <v>4922</v>
      </c>
      <c r="J1214" s="52" t="s">
        <v>4923</v>
      </c>
      <c r="K1214" s="48" t="s">
        <v>7133</v>
      </c>
      <c r="L1214" s="52" t="s">
        <v>4935</v>
      </c>
      <c r="M1214" s="52" t="s">
        <v>4927</v>
      </c>
      <c r="N1214" s="52" t="s">
        <v>6129</v>
      </c>
      <c r="O1214" s="48" t="s">
        <v>6136</v>
      </c>
      <c r="P1214" s="52">
        <v>796</v>
      </c>
      <c r="Q1214" s="52" t="s">
        <v>4930</v>
      </c>
      <c r="R1214" s="48">
        <v>6</v>
      </c>
      <c r="S1214" s="48">
        <v>1024</v>
      </c>
      <c r="T1214" s="47">
        <f>R1214*S1214</f>
        <v>6144</v>
      </c>
      <c r="U1214" s="47">
        <f t="shared" si="357"/>
        <v>6881.2800000000007</v>
      </c>
      <c r="V1214" s="48"/>
      <c r="W1214" s="48">
        <v>2015</v>
      </c>
      <c r="X1214" s="48"/>
      <c r="Y1214" s="54"/>
      <c r="Z1214" s="80"/>
      <c r="AA1214" s="80"/>
      <c r="AB1214" s="88">
        <f>AA1214*Z1214</f>
        <v>0</v>
      </c>
    </row>
    <row r="1215" spans="1:28" s="7" customFormat="1" ht="75.75" customHeight="1">
      <c r="A1215" s="48" t="s">
        <v>6701</v>
      </c>
      <c r="B1215" s="52" t="s">
        <v>4928</v>
      </c>
      <c r="C1215" s="52" t="s">
        <v>7236</v>
      </c>
      <c r="D1215" s="52" t="s">
        <v>4268</v>
      </c>
      <c r="E1215" s="52" t="s">
        <v>7237</v>
      </c>
      <c r="F1215" s="48" t="s">
        <v>2015</v>
      </c>
      <c r="G1215" s="48" t="s">
        <v>7164</v>
      </c>
      <c r="H1215" s="48">
        <v>0</v>
      </c>
      <c r="I1215" s="52" t="s">
        <v>4922</v>
      </c>
      <c r="J1215" s="52" t="s">
        <v>4923</v>
      </c>
      <c r="K1215" s="48" t="s">
        <v>7133</v>
      </c>
      <c r="L1215" s="52" t="s">
        <v>4935</v>
      </c>
      <c r="M1215" s="52" t="s">
        <v>4927</v>
      </c>
      <c r="N1215" s="52" t="s">
        <v>6129</v>
      </c>
      <c r="O1215" s="48" t="s">
        <v>6136</v>
      </c>
      <c r="P1215" s="52">
        <v>796</v>
      </c>
      <c r="Q1215" s="52" t="s">
        <v>4930</v>
      </c>
      <c r="R1215" s="48">
        <v>20</v>
      </c>
      <c r="S1215" s="48">
        <v>251</v>
      </c>
      <c r="T1215" s="47">
        <v>0</v>
      </c>
      <c r="U1215" s="47">
        <f t="shared" si="357"/>
        <v>0</v>
      </c>
      <c r="V1215" s="48"/>
      <c r="W1215" s="48">
        <v>2015</v>
      </c>
      <c r="X1215" s="48" t="s">
        <v>8660</v>
      </c>
      <c r="Y1215" s="54"/>
      <c r="Z1215" s="80"/>
      <c r="AA1215" s="80"/>
      <c r="AB1215" s="87"/>
    </row>
    <row r="1216" spans="1:28" s="7" customFormat="1" ht="75.75" customHeight="1">
      <c r="A1216" s="48" t="s">
        <v>8958</v>
      </c>
      <c r="B1216" s="52" t="s">
        <v>4928</v>
      </c>
      <c r="C1216" s="52" t="s">
        <v>7236</v>
      </c>
      <c r="D1216" s="52" t="s">
        <v>4268</v>
      </c>
      <c r="E1216" s="52" t="s">
        <v>7237</v>
      </c>
      <c r="F1216" s="48" t="s">
        <v>2015</v>
      </c>
      <c r="G1216" s="48" t="s">
        <v>7164</v>
      </c>
      <c r="H1216" s="48">
        <v>0</v>
      </c>
      <c r="I1216" s="52" t="s">
        <v>4922</v>
      </c>
      <c r="J1216" s="52" t="s">
        <v>4923</v>
      </c>
      <c r="K1216" s="48" t="s">
        <v>7133</v>
      </c>
      <c r="L1216" s="52" t="s">
        <v>4935</v>
      </c>
      <c r="M1216" s="52" t="s">
        <v>4927</v>
      </c>
      <c r="N1216" s="52" t="s">
        <v>6129</v>
      </c>
      <c r="O1216" s="48" t="s">
        <v>6136</v>
      </c>
      <c r="P1216" s="52">
        <v>796</v>
      </c>
      <c r="Q1216" s="52" t="s">
        <v>4930</v>
      </c>
      <c r="R1216" s="48">
        <v>10</v>
      </c>
      <c r="S1216" s="48">
        <v>249</v>
      </c>
      <c r="T1216" s="47">
        <f>R1216*S1216</f>
        <v>2490</v>
      </c>
      <c r="U1216" s="47">
        <f t="shared" si="357"/>
        <v>2788.8</v>
      </c>
      <c r="V1216" s="48"/>
      <c r="W1216" s="48">
        <v>2015</v>
      </c>
      <c r="X1216" s="48"/>
      <c r="Y1216" s="54"/>
      <c r="Z1216" s="80"/>
      <c r="AA1216" s="80"/>
      <c r="AB1216" s="88">
        <f>AA1216*Z1216</f>
        <v>0</v>
      </c>
    </row>
    <row r="1217" spans="1:28" s="7" customFormat="1" ht="75.75" customHeight="1">
      <c r="A1217" s="48" t="s">
        <v>6702</v>
      </c>
      <c r="B1217" s="52" t="s">
        <v>4928</v>
      </c>
      <c r="C1217" s="52" t="s">
        <v>7236</v>
      </c>
      <c r="D1217" s="52" t="s">
        <v>4268</v>
      </c>
      <c r="E1217" s="52" t="s">
        <v>7237</v>
      </c>
      <c r="F1217" s="48" t="s">
        <v>4316</v>
      </c>
      <c r="G1217" s="48" t="s">
        <v>7164</v>
      </c>
      <c r="H1217" s="48">
        <v>0</v>
      </c>
      <c r="I1217" s="52" t="s">
        <v>4922</v>
      </c>
      <c r="J1217" s="52" t="s">
        <v>4923</v>
      </c>
      <c r="K1217" s="48" t="s">
        <v>7133</v>
      </c>
      <c r="L1217" s="52" t="s">
        <v>4935</v>
      </c>
      <c r="M1217" s="52" t="s">
        <v>4927</v>
      </c>
      <c r="N1217" s="52" t="s">
        <v>6129</v>
      </c>
      <c r="O1217" s="48" t="s">
        <v>6136</v>
      </c>
      <c r="P1217" s="52">
        <v>796</v>
      </c>
      <c r="Q1217" s="52" t="s">
        <v>4930</v>
      </c>
      <c r="R1217" s="48">
        <v>80</v>
      </c>
      <c r="S1217" s="48">
        <v>275</v>
      </c>
      <c r="T1217" s="47">
        <v>0</v>
      </c>
      <c r="U1217" s="47">
        <f t="shared" si="357"/>
        <v>0</v>
      </c>
      <c r="V1217" s="48"/>
      <c r="W1217" s="48">
        <v>2015</v>
      </c>
      <c r="X1217" s="48" t="s">
        <v>8660</v>
      </c>
      <c r="Y1217" s="54"/>
      <c r="Z1217" s="80"/>
      <c r="AA1217" s="80"/>
      <c r="AB1217" s="87"/>
    </row>
    <row r="1218" spans="1:28" s="7" customFormat="1" ht="75.75" customHeight="1">
      <c r="A1218" s="48" t="s">
        <v>8959</v>
      </c>
      <c r="B1218" s="52" t="s">
        <v>4928</v>
      </c>
      <c r="C1218" s="52" t="s">
        <v>7236</v>
      </c>
      <c r="D1218" s="52" t="s">
        <v>4268</v>
      </c>
      <c r="E1218" s="52" t="s">
        <v>7237</v>
      </c>
      <c r="F1218" s="48" t="s">
        <v>4316</v>
      </c>
      <c r="G1218" s="48" t="s">
        <v>7164</v>
      </c>
      <c r="H1218" s="48">
        <v>0</v>
      </c>
      <c r="I1218" s="52" t="s">
        <v>4922</v>
      </c>
      <c r="J1218" s="52" t="s">
        <v>4923</v>
      </c>
      <c r="K1218" s="48" t="s">
        <v>7133</v>
      </c>
      <c r="L1218" s="52" t="s">
        <v>4935</v>
      </c>
      <c r="M1218" s="52" t="s">
        <v>4927</v>
      </c>
      <c r="N1218" s="52" t="s">
        <v>6129</v>
      </c>
      <c r="O1218" s="48" t="s">
        <v>6136</v>
      </c>
      <c r="P1218" s="52">
        <v>796</v>
      </c>
      <c r="Q1218" s="52" t="s">
        <v>4930</v>
      </c>
      <c r="R1218" s="48">
        <v>40</v>
      </c>
      <c r="S1218" s="48">
        <v>273</v>
      </c>
      <c r="T1218" s="47">
        <f>R1218*S1218</f>
        <v>10920</v>
      </c>
      <c r="U1218" s="47">
        <f t="shared" si="357"/>
        <v>12230.400000000001</v>
      </c>
      <c r="V1218" s="48"/>
      <c r="W1218" s="48">
        <v>2015</v>
      </c>
      <c r="X1218" s="48"/>
      <c r="Y1218" s="54"/>
      <c r="Z1218" s="80"/>
      <c r="AA1218" s="80"/>
      <c r="AB1218" s="88">
        <f>AA1218*Z1218</f>
        <v>0</v>
      </c>
    </row>
    <row r="1219" spans="1:28" s="7" customFormat="1" ht="75.75" customHeight="1">
      <c r="A1219" s="48" t="s">
        <v>6703</v>
      </c>
      <c r="B1219" s="52" t="s">
        <v>4928</v>
      </c>
      <c r="C1219" s="52" t="s">
        <v>7236</v>
      </c>
      <c r="D1219" s="52" t="s">
        <v>4268</v>
      </c>
      <c r="E1219" s="52" t="s">
        <v>7237</v>
      </c>
      <c r="F1219" s="48" t="s">
        <v>4317</v>
      </c>
      <c r="G1219" s="48" t="s">
        <v>7164</v>
      </c>
      <c r="H1219" s="48">
        <v>0</v>
      </c>
      <c r="I1219" s="52" t="s">
        <v>4922</v>
      </c>
      <c r="J1219" s="52" t="s">
        <v>4923</v>
      </c>
      <c r="K1219" s="48" t="s">
        <v>7133</v>
      </c>
      <c r="L1219" s="52" t="s">
        <v>4935</v>
      </c>
      <c r="M1219" s="52" t="s">
        <v>4927</v>
      </c>
      <c r="N1219" s="52" t="s">
        <v>6129</v>
      </c>
      <c r="O1219" s="48" t="s">
        <v>6136</v>
      </c>
      <c r="P1219" s="52">
        <v>796</v>
      </c>
      <c r="Q1219" s="52" t="s">
        <v>4930</v>
      </c>
      <c r="R1219" s="48">
        <v>80</v>
      </c>
      <c r="S1219" s="48">
        <v>255</v>
      </c>
      <c r="T1219" s="47">
        <v>0</v>
      </c>
      <c r="U1219" s="47">
        <f t="shared" si="357"/>
        <v>0</v>
      </c>
      <c r="V1219" s="48"/>
      <c r="W1219" s="48">
        <v>2015</v>
      </c>
      <c r="X1219" s="48" t="s">
        <v>8660</v>
      </c>
      <c r="Y1219" s="54"/>
      <c r="Z1219" s="80"/>
      <c r="AA1219" s="80"/>
      <c r="AB1219" s="87"/>
    </row>
    <row r="1220" spans="1:28" s="7" customFormat="1" ht="75.75" customHeight="1">
      <c r="A1220" s="48" t="s">
        <v>8960</v>
      </c>
      <c r="B1220" s="52" t="s">
        <v>4928</v>
      </c>
      <c r="C1220" s="52" t="s">
        <v>7236</v>
      </c>
      <c r="D1220" s="52" t="s">
        <v>4268</v>
      </c>
      <c r="E1220" s="52" t="s">
        <v>7237</v>
      </c>
      <c r="F1220" s="48" t="s">
        <v>4317</v>
      </c>
      <c r="G1220" s="48" t="s">
        <v>7164</v>
      </c>
      <c r="H1220" s="48">
        <v>0</v>
      </c>
      <c r="I1220" s="52" t="s">
        <v>4922</v>
      </c>
      <c r="J1220" s="52" t="s">
        <v>4923</v>
      </c>
      <c r="K1220" s="48" t="s">
        <v>7133</v>
      </c>
      <c r="L1220" s="52" t="s">
        <v>4935</v>
      </c>
      <c r="M1220" s="52" t="s">
        <v>4927</v>
      </c>
      <c r="N1220" s="52" t="s">
        <v>6129</v>
      </c>
      <c r="O1220" s="48" t="s">
        <v>6136</v>
      </c>
      <c r="P1220" s="52">
        <v>796</v>
      </c>
      <c r="Q1220" s="52" t="s">
        <v>4930</v>
      </c>
      <c r="R1220" s="48">
        <v>40</v>
      </c>
      <c r="S1220" s="48">
        <v>253</v>
      </c>
      <c r="T1220" s="47">
        <f>R1220*S1220</f>
        <v>10120</v>
      </c>
      <c r="U1220" s="47">
        <f t="shared" si="357"/>
        <v>11334.400000000001</v>
      </c>
      <c r="V1220" s="48"/>
      <c r="W1220" s="48">
        <v>2015</v>
      </c>
      <c r="X1220" s="48"/>
      <c r="Y1220" s="54"/>
      <c r="Z1220" s="80"/>
      <c r="AA1220" s="80"/>
      <c r="AB1220" s="88">
        <f>AA1220*Z1220</f>
        <v>0</v>
      </c>
    </row>
    <row r="1221" spans="1:28" s="7" customFormat="1" ht="75.75" customHeight="1">
      <c r="A1221" s="48" t="s">
        <v>6704</v>
      </c>
      <c r="B1221" s="52" t="s">
        <v>4928</v>
      </c>
      <c r="C1221" s="52" t="s">
        <v>7236</v>
      </c>
      <c r="D1221" s="52" t="s">
        <v>4268</v>
      </c>
      <c r="E1221" s="52" t="s">
        <v>7237</v>
      </c>
      <c r="F1221" s="48" t="s">
        <v>4318</v>
      </c>
      <c r="G1221" s="48" t="s">
        <v>7164</v>
      </c>
      <c r="H1221" s="48">
        <v>0</v>
      </c>
      <c r="I1221" s="52" t="s">
        <v>4922</v>
      </c>
      <c r="J1221" s="52" t="s">
        <v>4923</v>
      </c>
      <c r="K1221" s="48" t="s">
        <v>7133</v>
      </c>
      <c r="L1221" s="52" t="s">
        <v>4935</v>
      </c>
      <c r="M1221" s="52" t="s">
        <v>4927</v>
      </c>
      <c r="N1221" s="52" t="s">
        <v>6129</v>
      </c>
      <c r="O1221" s="48" t="s">
        <v>6136</v>
      </c>
      <c r="P1221" s="52">
        <v>796</v>
      </c>
      <c r="Q1221" s="52" t="s">
        <v>4930</v>
      </c>
      <c r="R1221" s="48">
        <v>190</v>
      </c>
      <c r="S1221" s="48">
        <v>271</v>
      </c>
      <c r="T1221" s="47">
        <v>0</v>
      </c>
      <c r="U1221" s="47">
        <f t="shared" si="357"/>
        <v>0</v>
      </c>
      <c r="V1221" s="48"/>
      <c r="W1221" s="48">
        <v>2015</v>
      </c>
      <c r="X1221" s="48" t="s">
        <v>8660</v>
      </c>
      <c r="Y1221" s="54"/>
      <c r="Z1221" s="80"/>
      <c r="AA1221" s="80"/>
      <c r="AB1221" s="87"/>
    </row>
    <row r="1222" spans="1:28" s="7" customFormat="1" ht="75.75" customHeight="1">
      <c r="A1222" s="48" t="s">
        <v>8961</v>
      </c>
      <c r="B1222" s="52" t="s">
        <v>4928</v>
      </c>
      <c r="C1222" s="52" t="s">
        <v>7236</v>
      </c>
      <c r="D1222" s="52" t="s">
        <v>4268</v>
      </c>
      <c r="E1222" s="52" t="s">
        <v>7237</v>
      </c>
      <c r="F1222" s="48" t="s">
        <v>4318</v>
      </c>
      <c r="G1222" s="48" t="s">
        <v>7164</v>
      </c>
      <c r="H1222" s="48">
        <v>0</v>
      </c>
      <c r="I1222" s="52" t="s">
        <v>4922</v>
      </c>
      <c r="J1222" s="52" t="s">
        <v>4923</v>
      </c>
      <c r="K1222" s="48" t="s">
        <v>7133</v>
      </c>
      <c r="L1222" s="52" t="s">
        <v>4935</v>
      </c>
      <c r="M1222" s="52" t="s">
        <v>4927</v>
      </c>
      <c r="N1222" s="52" t="s">
        <v>6129</v>
      </c>
      <c r="O1222" s="48" t="s">
        <v>6136</v>
      </c>
      <c r="P1222" s="52">
        <v>796</v>
      </c>
      <c r="Q1222" s="52" t="s">
        <v>4930</v>
      </c>
      <c r="R1222" s="48">
        <v>96</v>
      </c>
      <c r="S1222" s="48">
        <v>269</v>
      </c>
      <c r="T1222" s="47">
        <f>R1222*S1222</f>
        <v>25824</v>
      </c>
      <c r="U1222" s="47">
        <f t="shared" si="357"/>
        <v>28922.880000000001</v>
      </c>
      <c r="V1222" s="48"/>
      <c r="W1222" s="48">
        <v>2015</v>
      </c>
      <c r="X1222" s="48"/>
      <c r="Y1222" s="54"/>
      <c r="Z1222" s="80"/>
      <c r="AA1222" s="80"/>
      <c r="AB1222" s="88">
        <f>AA1222*Z1222</f>
        <v>0</v>
      </c>
    </row>
    <row r="1223" spans="1:28" s="7" customFormat="1" ht="75.75" customHeight="1">
      <c r="A1223" s="48" t="s">
        <v>6705</v>
      </c>
      <c r="B1223" s="52" t="s">
        <v>4928</v>
      </c>
      <c r="C1223" s="52" t="s">
        <v>7236</v>
      </c>
      <c r="D1223" s="52" t="s">
        <v>4268</v>
      </c>
      <c r="E1223" s="52" t="s">
        <v>7237</v>
      </c>
      <c r="F1223" s="48" t="s">
        <v>4319</v>
      </c>
      <c r="G1223" s="48" t="s">
        <v>7164</v>
      </c>
      <c r="H1223" s="48">
        <v>0</v>
      </c>
      <c r="I1223" s="52" t="s">
        <v>4922</v>
      </c>
      <c r="J1223" s="52" t="s">
        <v>4923</v>
      </c>
      <c r="K1223" s="48" t="s">
        <v>7133</v>
      </c>
      <c r="L1223" s="52" t="s">
        <v>4935</v>
      </c>
      <c r="M1223" s="52" t="s">
        <v>4927</v>
      </c>
      <c r="N1223" s="52" t="s">
        <v>6129</v>
      </c>
      <c r="O1223" s="48" t="s">
        <v>6136</v>
      </c>
      <c r="P1223" s="52">
        <v>796</v>
      </c>
      <c r="Q1223" s="52" t="s">
        <v>4930</v>
      </c>
      <c r="R1223" s="48">
        <v>245</v>
      </c>
      <c r="S1223" s="48">
        <v>641</v>
      </c>
      <c r="T1223" s="47">
        <v>0</v>
      </c>
      <c r="U1223" s="47">
        <f t="shared" si="357"/>
        <v>0</v>
      </c>
      <c r="V1223" s="48"/>
      <c r="W1223" s="48">
        <v>2015</v>
      </c>
      <c r="X1223" s="48" t="s">
        <v>8660</v>
      </c>
      <c r="Y1223" s="54"/>
      <c r="Z1223" s="80"/>
      <c r="AA1223" s="80"/>
      <c r="AB1223" s="87"/>
    </row>
    <row r="1224" spans="1:28" s="7" customFormat="1" ht="75.75" customHeight="1">
      <c r="A1224" s="48" t="s">
        <v>8962</v>
      </c>
      <c r="B1224" s="52" t="s">
        <v>4928</v>
      </c>
      <c r="C1224" s="52" t="s">
        <v>7236</v>
      </c>
      <c r="D1224" s="52" t="s">
        <v>4268</v>
      </c>
      <c r="E1224" s="52" t="s">
        <v>7237</v>
      </c>
      <c r="F1224" s="48" t="s">
        <v>4319</v>
      </c>
      <c r="G1224" s="48" t="s">
        <v>7164</v>
      </c>
      <c r="H1224" s="48">
        <v>0</v>
      </c>
      <c r="I1224" s="52" t="s">
        <v>4922</v>
      </c>
      <c r="J1224" s="52" t="s">
        <v>4923</v>
      </c>
      <c r="K1224" s="48" t="s">
        <v>7133</v>
      </c>
      <c r="L1224" s="52" t="s">
        <v>4935</v>
      </c>
      <c r="M1224" s="52" t="s">
        <v>4927</v>
      </c>
      <c r="N1224" s="52" t="s">
        <v>6129</v>
      </c>
      <c r="O1224" s="48" t="s">
        <v>6136</v>
      </c>
      <c r="P1224" s="52">
        <v>796</v>
      </c>
      <c r="Q1224" s="52" t="s">
        <v>4930</v>
      </c>
      <c r="R1224" s="48">
        <v>122</v>
      </c>
      <c r="S1224" s="48">
        <v>639</v>
      </c>
      <c r="T1224" s="47">
        <f>R1224*S1224</f>
        <v>77958</v>
      </c>
      <c r="U1224" s="47">
        <f t="shared" si="357"/>
        <v>87312.960000000006</v>
      </c>
      <c r="V1224" s="48"/>
      <c r="W1224" s="48">
        <v>2015</v>
      </c>
      <c r="X1224" s="48"/>
      <c r="Y1224" s="54"/>
      <c r="Z1224" s="80"/>
      <c r="AA1224" s="80"/>
      <c r="AB1224" s="88">
        <f>AA1224*Z1224</f>
        <v>0</v>
      </c>
    </row>
    <row r="1225" spans="1:28" s="7" customFormat="1" ht="75.75" customHeight="1">
      <c r="A1225" s="48" t="s">
        <v>6706</v>
      </c>
      <c r="B1225" s="52" t="s">
        <v>4928</v>
      </c>
      <c r="C1225" s="52" t="s">
        <v>7236</v>
      </c>
      <c r="D1225" s="52" t="s">
        <v>4268</v>
      </c>
      <c r="E1225" s="52" t="s">
        <v>7237</v>
      </c>
      <c r="F1225" s="48" t="s">
        <v>4320</v>
      </c>
      <c r="G1225" s="48" t="s">
        <v>7164</v>
      </c>
      <c r="H1225" s="48">
        <v>0</v>
      </c>
      <c r="I1225" s="52" t="s">
        <v>4922</v>
      </c>
      <c r="J1225" s="52" t="s">
        <v>4923</v>
      </c>
      <c r="K1225" s="48" t="s">
        <v>7133</v>
      </c>
      <c r="L1225" s="52" t="s">
        <v>4935</v>
      </c>
      <c r="M1225" s="52" t="s">
        <v>4927</v>
      </c>
      <c r="N1225" s="52" t="s">
        <v>6129</v>
      </c>
      <c r="O1225" s="48" t="s">
        <v>6136</v>
      </c>
      <c r="P1225" s="52">
        <v>796</v>
      </c>
      <c r="Q1225" s="52" t="s">
        <v>4930</v>
      </c>
      <c r="R1225" s="48">
        <v>80</v>
      </c>
      <c r="S1225" s="48">
        <v>1026</v>
      </c>
      <c r="T1225" s="47">
        <v>0</v>
      </c>
      <c r="U1225" s="47">
        <f t="shared" si="357"/>
        <v>0</v>
      </c>
      <c r="V1225" s="48"/>
      <c r="W1225" s="48">
        <v>2015</v>
      </c>
      <c r="X1225" s="48" t="s">
        <v>8660</v>
      </c>
      <c r="Y1225" s="54"/>
      <c r="Z1225" s="80"/>
      <c r="AA1225" s="80"/>
      <c r="AB1225" s="87"/>
    </row>
    <row r="1226" spans="1:28" s="7" customFormat="1" ht="75.75" customHeight="1">
      <c r="A1226" s="48" t="s">
        <v>8963</v>
      </c>
      <c r="B1226" s="52" t="s">
        <v>4928</v>
      </c>
      <c r="C1226" s="52" t="s">
        <v>7236</v>
      </c>
      <c r="D1226" s="52" t="s">
        <v>4268</v>
      </c>
      <c r="E1226" s="52" t="s">
        <v>7237</v>
      </c>
      <c r="F1226" s="48" t="s">
        <v>4320</v>
      </c>
      <c r="G1226" s="48" t="s">
        <v>7164</v>
      </c>
      <c r="H1226" s="48">
        <v>0</v>
      </c>
      <c r="I1226" s="52" t="s">
        <v>4922</v>
      </c>
      <c r="J1226" s="52" t="s">
        <v>4923</v>
      </c>
      <c r="K1226" s="48" t="s">
        <v>7133</v>
      </c>
      <c r="L1226" s="52" t="s">
        <v>4935</v>
      </c>
      <c r="M1226" s="52" t="s">
        <v>4927</v>
      </c>
      <c r="N1226" s="52" t="s">
        <v>6129</v>
      </c>
      <c r="O1226" s="48" t="s">
        <v>6136</v>
      </c>
      <c r="P1226" s="52">
        <v>796</v>
      </c>
      <c r="Q1226" s="52" t="s">
        <v>4930</v>
      </c>
      <c r="R1226" s="48">
        <v>40</v>
      </c>
      <c r="S1226" s="48">
        <v>1024</v>
      </c>
      <c r="T1226" s="47">
        <f>R1226*S1226</f>
        <v>40960</v>
      </c>
      <c r="U1226" s="47">
        <f t="shared" si="357"/>
        <v>45875.200000000004</v>
      </c>
      <c r="V1226" s="48"/>
      <c r="W1226" s="48">
        <v>2015</v>
      </c>
      <c r="X1226" s="48"/>
      <c r="Y1226" s="54"/>
      <c r="Z1226" s="80"/>
      <c r="AA1226" s="80"/>
      <c r="AB1226" s="88">
        <f>AA1226*Z1226</f>
        <v>0</v>
      </c>
    </row>
    <row r="1227" spans="1:28" s="7" customFormat="1" ht="75.75" customHeight="1">
      <c r="A1227" s="48" t="s">
        <v>6707</v>
      </c>
      <c r="B1227" s="52" t="s">
        <v>4928</v>
      </c>
      <c r="C1227" s="52" t="s">
        <v>7236</v>
      </c>
      <c r="D1227" s="52" t="s">
        <v>4268</v>
      </c>
      <c r="E1227" s="52" t="s">
        <v>7237</v>
      </c>
      <c r="F1227" s="48" t="s">
        <v>4321</v>
      </c>
      <c r="G1227" s="48" t="s">
        <v>7164</v>
      </c>
      <c r="H1227" s="48">
        <v>0</v>
      </c>
      <c r="I1227" s="52" t="s">
        <v>4922</v>
      </c>
      <c r="J1227" s="52" t="s">
        <v>4923</v>
      </c>
      <c r="K1227" s="48" t="s">
        <v>7133</v>
      </c>
      <c r="L1227" s="52" t="s">
        <v>4935</v>
      </c>
      <c r="M1227" s="52" t="s">
        <v>4927</v>
      </c>
      <c r="N1227" s="52" t="s">
        <v>6129</v>
      </c>
      <c r="O1227" s="48" t="s">
        <v>6136</v>
      </c>
      <c r="P1227" s="52">
        <v>796</v>
      </c>
      <c r="Q1227" s="52" t="s">
        <v>4930</v>
      </c>
      <c r="R1227" s="48">
        <v>60</v>
      </c>
      <c r="S1227" s="48">
        <v>158</v>
      </c>
      <c r="T1227" s="47">
        <v>0</v>
      </c>
      <c r="U1227" s="47">
        <f t="shared" si="357"/>
        <v>0</v>
      </c>
      <c r="V1227" s="48"/>
      <c r="W1227" s="48">
        <v>2015</v>
      </c>
      <c r="X1227" s="48" t="s">
        <v>8660</v>
      </c>
      <c r="Y1227" s="54"/>
      <c r="Z1227" s="80"/>
      <c r="AA1227" s="80"/>
      <c r="AB1227" s="87"/>
    </row>
    <row r="1228" spans="1:28" s="7" customFormat="1" ht="75.75" customHeight="1">
      <c r="A1228" s="48" t="s">
        <v>8964</v>
      </c>
      <c r="B1228" s="52" t="s">
        <v>4928</v>
      </c>
      <c r="C1228" s="52" t="s">
        <v>7236</v>
      </c>
      <c r="D1228" s="52" t="s">
        <v>4268</v>
      </c>
      <c r="E1228" s="52" t="s">
        <v>7237</v>
      </c>
      <c r="F1228" s="48" t="s">
        <v>4321</v>
      </c>
      <c r="G1228" s="48" t="s">
        <v>7164</v>
      </c>
      <c r="H1228" s="48">
        <v>0</v>
      </c>
      <c r="I1228" s="52" t="s">
        <v>4922</v>
      </c>
      <c r="J1228" s="52" t="s">
        <v>4923</v>
      </c>
      <c r="K1228" s="48" t="s">
        <v>7133</v>
      </c>
      <c r="L1228" s="52" t="s">
        <v>4935</v>
      </c>
      <c r="M1228" s="52" t="s">
        <v>4927</v>
      </c>
      <c r="N1228" s="52" t="s">
        <v>6129</v>
      </c>
      <c r="O1228" s="48" t="s">
        <v>6136</v>
      </c>
      <c r="P1228" s="52">
        <v>796</v>
      </c>
      <c r="Q1228" s="52" t="s">
        <v>4930</v>
      </c>
      <c r="R1228" s="48">
        <v>30</v>
      </c>
      <c r="S1228" s="48">
        <v>156</v>
      </c>
      <c r="T1228" s="47">
        <f>R1228*S1228</f>
        <v>4680</v>
      </c>
      <c r="U1228" s="47">
        <f t="shared" si="357"/>
        <v>5241.6000000000004</v>
      </c>
      <c r="V1228" s="48"/>
      <c r="W1228" s="48">
        <v>2015</v>
      </c>
      <c r="X1228" s="48"/>
      <c r="Y1228" s="54"/>
      <c r="Z1228" s="80"/>
      <c r="AA1228" s="80"/>
      <c r="AB1228" s="88">
        <f>AA1228*Z1228</f>
        <v>0</v>
      </c>
    </row>
    <row r="1229" spans="1:28" s="7" customFormat="1" ht="75.75" customHeight="1">
      <c r="A1229" s="48" t="s">
        <v>6708</v>
      </c>
      <c r="B1229" s="52" t="s">
        <v>4928</v>
      </c>
      <c r="C1229" s="52" t="s">
        <v>7236</v>
      </c>
      <c r="D1229" s="52" t="s">
        <v>4268</v>
      </c>
      <c r="E1229" s="52" t="s">
        <v>7237</v>
      </c>
      <c r="F1229" s="48" t="s">
        <v>4322</v>
      </c>
      <c r="G1229" s="48" t="s">
        <v>7164</v>
      </c>
      <c r="H1229" s="48">
        <v>0</v>
      </c>
      <c r="I1229" s="52" t="s">
        <v>4922</v>
      </c>
      <c r="J1229" s="52" t="s">
        <v>4923</v>
      </c>
      <c r="K1229" s="48" t="s">
        <v>7133</v>
      </c>
      <c r="L1229" s="52" t="s">
        <v>4935</v>
      </c>
      <c r="M1229" s="52" t="s">
        <v>4927</v>
      </c>
      <c r="N1229" s="52" t="s">
        <v>6129</v>
      </c>
      <c r="O1229" s="48" t="s">
        <v>6136</v>
      </c>
      <c r="P1229" s="52">
        <v>796</v>
      </c>
      <c r="Q1229" s="52" t="s">
        <v>4930</v>
      </c>
      <c r="R1229" s="48">
        <v>20</v>
      </c>
      <c r="S1229" s="48">
        <v>220</v>
      </c>
      <c r="T1229" s="47">
        <v>0</v>
      </c>
      <c r="U1229" s="47">
        <f t="shared" si="357"/>
        <v>0</v>
      </c>
      <c r="V1229" s="48"/>
      <c r="W1229" s="48">
        <v>2015</v>
      </c>
      <c r="X1229" s="48" t="s">
        <v>8660</v>
      </c>
      <c r="Y1229" s="54"/>
      <c r="Z1229" s="80"/>
      <c r="AA1229" s="80"/>
      <c r="AB1229" s="87"/>
    </row>
    <row r="1230" spans="1:28" s="7" customFormat="1" ht="75.75" customHeight="1">
      <c r="A1230" s="48" t="s">
        <v>8965</v>
      </c>
      <c r="B1230" s="52" t="s">
        <v>4928</v>
      </c>
      <c r="C1230" s="52" t="s">
        <v>7236</v>
      </c>
      <c r="D1230" s="52" t="s">
        <v>4268</v>
      </c>
      <c r="E1230" s="52" t="s">
        <v>7237</v>
      </c>
      <c r="F1230" s="48" t="s">
        <v>4322</v>
      </c>
      <c r="G1230" s="48" t="s">
        <v>7164</v>
      </c>
      <c r="H1230" s="48">
        <v>0</v>
      </c>
      <c r="I1230" s="52" t="s">
        <v>4922</v>
      </c>
      <c r="J1230" s="52" t="s">
        <v>4923</v>
      </c>
      <c r="K1230" s="48" t="s">
        <v>7133</v>
      </c>
      <c r="L1230" s="52" t="s">
        <v>4935</v>
      </c>
      <c r="M1230" s="52" t="s">
        <v>4927</v>
      </c>
      <c r="N1230" s="52" t="s">
        <v>6129</v>
      </c>
      <c r="O1230" s="48" t="s">
        <v>6136</v>
      </c>
      <c r="P1230" s="52">
        <v>796</v>
      </c>
      <c r="Q1230" s="52" t="s">
        <v>4930</v>
      </c>
      <c r="R1230" s="48">
        <v>10</v>
      </c>
      <c r="S1230" s="48">
        <v>218</v>
      </c>
      <c r="T1230" s="47">
        <f>R1230*S1230</f>
        <v>2180</v>
      </c>
      <c r="U1230" s="47">
        <f t="shared" si="357"/>
        <v>2441.6000000000004</v>
      </c>
      <c r="V1230" s="48"/>
      <c r="W1230" s="48">
        <v>2015</v>
      </c>
      <c r="X1230" s="48"/>
      <c r="Y1230" s="54"/>
      <c r="Z1230" s="80"/>
      <c r="AA1230" s="80"/>
      <c r="AB1230" s="88">
        <f>AA1230*Z1230</f>
        <v>0</v>
      </c>
    </row>
    <row r="1231" spans="1:28" s="7" customFormat="1" ht="75.75" customHeight="1">
      <c r="A1231" s="48" t="s">
        <v>6709</v>
      </c>
      <c r="B1231" s="52" t="s">
        <v>4928</v>
      </c>
      <c r="C1231" s="52" t="s">
        <v>7236</v>
      </c>
      <c r="D1231" s="52" t="s">
        <v>4268</v>
      </c>
      <c r="E1231" s="52" t="s">
        <v>7237</v>
      </c>
      <c r="F1231" s="48" t="s">
        <v>4323</v>
      </c>
      <c r="G1231" s="48" t="s">
        <v>7164</v>
      </c>
      <c r="H1231" s="48">
        <v>0</v>
      </c>
      <c r="I1231" s="52" t="s">
        <v>4922</v>
      </c>
      <c r="J1231" s="52" t="s">
        <v>4923</v>
      </c>
      <c r="K1231" s="48" t="s">
        <v>7133</v>
      </c>
      <c r="L1231" s="52" t="s">
        <v>4935</v>
      </c>
      <c r="M1231" s="52" t="s">
        <v>4927</v>
      </c>
      <c r="N1231" s="52" t="s">
        <v>6129</v>
      </c>
      <c r="O1231" s="48" t="s">
        <v>6136</v>
      </c>
      <c r="P1231" s="52">
        <v>796</v>
      </c>
      <c r="Q1231" s="52" t="s">
        <v>4930</v>
      </c>
      <c r="R1231" s="48">
        <v>20</v>
      </c>
      <c r="S1231" s="48">
        <v>172</v>
      </c>
      <c r="T1231" s="47">
        <v>0</v>
      </c>
      <c r="U1231" s="47">
        <f t="shared" si="357"/>
        <v>0</v>
      </c>
      <c r="V1231" s="48"/>
      <c r="W1231" s="48">
        <v>2015</v>
      </c>
      <c r="X1231" s="48" t="s">
        <v>8660</v>
      </c>
      <c r="Y1231" s="54"/>
      <c r="Z1231" s="80"/>
      <c r="AA1231" s="80"/>
      <c r="AB1231" s="87"/>
    </row>
    <row r="1232" spans="1:28" s="7" customFormat="1" ht="75.75" customHeight="1">
      <c r="A1232" s="48" t="s">
        <v>8966</v>
      </c>
      <c r="B1232" s="52" t="s">
        <v>4928</v>
      </c>
      <c r="C1232" s="52" t="s">
        <v>7236</v>
      </c>
      <c r="D1232" s="52" t="s">
        <v>4268</v>
      </c>
      <c r="E1232" s="52" t="s">
        <v>7237</v>
      </c>
      <c r="F1232" s="48" t="s">
        <v>4323</v>
      </c>
      <c r="G1232" s="48" t="s">
        <v>7164</v>
      </c>
      <c r="H1232" s="48">
        <v>0</v>
      </c>
      <c r="I1232" s="52" t="s">
        <v>4922</v>
      </c>
      <c r="J1232" s="52" t="s">
        <v>4923</v>
      </c>
      <c r="K1232" s="48" t="s">
        <v>7133</v>
      </c>
      <c r="L1232" s="52" t="s">
        <v>4935</v>
      </c>
      <c r="M1232" s="52" t="s">
        <v>4927</v>
      </c>
      <c r="N1232" s="52" t="s">
        <v>6129</v>
      </c>
      <c r="O1232" s="48" t="s">
        <v>6136</v>
      </c>
      <c r="P1232" s="52">
        <v>796</v>
      </c>
      <c r="Q1232" s="52" t="s">
        <v>4930</v>
      </c>
      <c r="R1232" s="48">
        <v>10</v>
      </c>
      <c r="S1232" s="48">
        <v>170</v>
      </c>
      <c r="T1232" s="47">
        <f>R1232*S1232</f>
        <v>1700</v>
      </c>
      <c r="U1232" s="47">
        <f t="shared" si="357"/>
        <v>1904.0000000000002</v>
      </c>
      <c r="V1232" s="48"/>
      <c r="W1232" s="48">
        <v>2015</v>
      </c>
      <c r="X1232" s="48"/>
      <c r="Y1232" s="54"/>
      <c r="Z1232" s="80"/>
      <c r="AA1232" s="80"/>
      <c r="AB1232" s="88">
        <f>AA1232*Z1232</f>
        <v>0</v>
      </c>
    </row>
    <row r="1233" spans="1:28" s="7" customFormat="1" ht="75.75" customHeight="1">
      <c r="A1233" s="48" t="s">
        <v>6710</v>
      </c>
      <c r="B1233" s="52" t="s">
        <v>4928</v>
      </c>
      <c r="C1233" s="52" t="s">
        <v>7333</v>
      </c>
      <c r="D1233" s="52" t="s">
        <v>5930</v>
      </c>
      <c r="E1233" s="52" t="s">
        <v>7334</v>
      </c>
      <c r="F1233" s="48" t="s">
        <v>4324</v>
      </c>
      <c r="G1233" s="48" t="s">
        <v>7164</v>
      </c>
      <c r="H1233" s="48">
        <v>0</v>
      </c>
      <c r="I1233" s="52" t="s">
        <v>4922</v>
      </c>
      <c r="J1233" s="52" t="s">
        <v>4923</v>
      </c>
      <c r="K1233" s="48" t="s">
        <v>7133</v>
      </c>
      <c r="L1233" s="52" t="s">
        <v>4935</v>
      </c>
      <c r="M1233" s="52" t="s">
        <v>4927</v>
      </c>
      <c r="N1233" s="52" t="s">
        <v>6129</v>
      </c>
      <c r="O1233" s="48" t="s">
        <v>6136</v>
      </c>
      <c r="P1233" s="52">
        <v>796</v>
      </c>
      <c r="Q1233" s="52" t="s">
        <v>4930</v>
      </c>
      <c r="R1233" s="48">
        <v>150</v>
      </c>
      <c r="S1233" s="48">
        <v>840</v>
      </c>
      <c r="T1233" s="47">
        <v>0</v>
      </c>
      <c r="U1233" s="47">
        <f t="shared" si="357"/>
        <v>0</v>
      </c>
      <c r="V1233" s="48"/>
      <c r="W1233" s="48">
        <v>2015</v>
      </c>
      <c r="X1233" s="48" t="s">
        <v>8660</v>
      </c>
      <c r="Y1233" s="54"/>
      <c r="Z1233" s="80"/>
      <c r="AA1233" s="80"/>
      <c r="AB1233" s="87"/>
    </row>
    <row r="1234" spans="1:28" s="7" customFormat="1" ht="75.75" customHeight="1">
      <c r="A1234" s="48" t="s">
        <v>8967</v>
      </c>
      <c r="B1234" s="52" t="s">
        <v>4928</v>
      </c>
      <c r="C1234" s="52" t="s">
        <v>7333</v>
      </c>
      <c r="D1234" s="52" t="s">
        <v>5930</v>
      </c>
      <c r="E1234" s="52" t="s">
        <v>7334</v>
      </c>
      <c r="F1234" s="48" t="s">
        <v>4324</v>
      </c>
      <c r="G1234" s="48" t="s">
        <v>7164</v>
      </c>
      <c r="H1234" s="48">
        <v>0</v>
      </c>
      <c r="I1234" s="52" t="s">
        <v>4922</v>
      </c>
      <c r="J1234" s="52" t="s">
        <v>4923</v>
      </c>
      <c r="K1234" s="48" t="s">
        <v>7133</v>
      </c>
      <c r="L1234" s="52" t="s">
        <v>4935</v>
      </c>
      <c r="M1234" s="52" t="s">
        <v>4927</v>
      </c>
      <c r="N1234" s="52" t="s">
        <v>6129</v>
      </c>
      <c r="O1234" s="48" t="s">
        <v>6136</v>
      </c>
      <c r="P1234" s="52">
        <v>796</v>
      </c>
      <c r="Q1234" s="52" t="s">
        <v>4930</v>
      </c>
      <c r="R1234" s="48">
        <v>76</v>
      </c>
      <c r="S1234" s="48">
        <v>838</v>
      </c>
      <c r="T1234" s="47">
        <f>R1234*S1234</f>
        <v>63688</v>
      </c>
      <c r="U1234" s="47">
        <f t="shared" si="357"/>
        <v>71330.560000000012</v>
      </c>
      <c r="V1234" s="48"/>
      <c r="W1234" s="48">
        <v>2015</v>
      </c>
      <c r="X1234" s="48"/>
      <c r="Y1234" s="54"/>
      <c r="Z1234" s="80"/>
      <c r="AA1234" s="80"/>
      <c r="AB1234" s="88">
        <f>AA1234*Z1234</f>
        <v>0</v>
      </c>
    </row>
    <row r="1235" spans="1:28" s="7" customFormat="1" ht="75.75" customHeight="1">
      <c r="A1235" s="48" t="s">
        <v>6711</v>
      </c>
      <c r="B1235" s="52" t="s">
        <v>4928</v>
      </c>
      <c r="C1235" s="52" t="s">
        <v>7333</v>
      </c>
      <c r="D1235" s="52" t="s">
        <v>5930</v>
      </c>
      <c r="E1235" s="52" t="s">
        <v>7334</v>
      </c>
      <c r="F1235" s="48" t="s">
        <v>4325</v>
      </c>
      <c r="G1235" s="48" t="s">
        <v>7164</v>
      </c>
      <c r="H1235" s="48">
        <v>0</v>
      </c>
      <c r="I1235" s="52" t="s">
        <v>4922</v>
      </c>
      <c r="J1235" s="52" t="s">
        <v>4923</v>
      </c>
      <c r="K1235" s="48" t="s">
        <v>7133</v>
      </c>
      <c r="L1235" s="52" t="s">
        <v>4935</v>
      </c>
      <c r="M1235" s="52" t="s">
        <v>4927</v>
      </c>
      <c r="N1235" s="52" t="s">
        <v>6129</v>
      </c>
      <c r="O1235" s="48" t="s">
        <v>6136</v>
      </c>
      <c r="P1235" s="52">
        <v>796</v>
      </c>
      <c r="Q1235" s="52" t="s">
        <v>4930</v>
      </c>
      <c r="R1235" s="48">
        <v>150</v>
      </c>
      <c r="S1235" s="48">
        <v>641</v>
      </c>
      <c r="T1235" s="47">
        <v>0</v>
      </c>
      <c r="U1235" s="47">
        <f t="shared" ref="U1235:U1299" si="358">T1235*1.12</f>
        <v>0</v>
      </c>
      <c r="V1235" s="48"/>
      <c r="W1235" s="48">
        <v>2015</v>
      </c>
      <c r="X1235" s="48" t="s">
        <v>8660</v>
      </c>
      <c r="Y1235" s="54"/>
      <c r="Z1235" s="80"/>
      <c r="AA1235" s="80"/>
      <c r="AB1235" s="87"/>
    </row>
    <row r="1236" spans="1:28" s="7" customFormat="1" ht="75.75" customHeight="1">
      <c r="A1236" s="48" t="s">
        <v>8968</v>
      </c>
      <c r="B1236" s="52" t="s">
        <v>4928</v>
      </c>
      <c r="C1236" s="52" t="s">
        <v>7333</v>
      </c>
      <c r="D1236" s="52" t="s">
        <v>5930</v>
      </c>
      <c r="E1236" s="52" t="s">
        <v>7334</v>
      </c>
      <c r="F1236" s="48" t="s">
        <v>4325</v>
      </c>
      <c r="G1236" s="48" t="s">
        <v>7164</v>
      </c>
      <c r="H1236" s="48">
        <v>0</v>
      </c>
      <c r="I1236" s="52" t="s">
        <v>4922</v>
      </c>
      <c r="J1236" s="52" t="s">
        <v>4923</v>
      </c>
      <c r="K1236" s="48" t="s">
        <v>7133</v>
      </c>
      <c r="L1236" s="52" t="s">
        <v>4935</v>
      </c>
      <c r="M1236" s="52" t="s">
        <v>4927</v>
      </c>
      <c r="N1236" s="52" t="s">
        <v>6129</v>
      </c>
      <c r="O1236" s="48" t="s">
        <v>6136</v>
      </c>
      <c r="P1236" s="52">
        <v>796</v>
      </c>
      <c r="Q1236" s="52" t="s">
        <v>4930</v>
      </c>
      <c r="R1236" s="48">
        <v>76</v>
      </c>
      <c r="S1236" s="48">
        <v>639</v>
      </c>
      <c r="T1236" s="47">
        <f>R1236*S1236</f>
        <v>48564</v>
      </c>
      <c r="U1236" s="47">
        <f t="shared" si="358"/>
        <v>54391.680000000008</v>
      </c>
      <c r="V1236" s="48"/>
      <c r="W1236" s="48">
        <v>2015</v>
      </c>
      <c r="X1236" s="48"/>
      <c r="Y1236" s="54"/>
      <c r="Z1236" s="80"/>
      <c r="AA1236" s="80"/>
      <c r="AB1236" s="88">
        <f>AA1236*Z1236</f>
        <v>0</v>
      </c>
    </row>
    <row r="1237" spans="1:28" s="7" customFormat="1" ht="75.75" customHeight="1">
      <c r="A1237" s="48" t="s">
        <v>6712</v>
      </c>
      <c r="B1237" s="52" t="s">
        <v>4928</v>
      </c>
      <c r="C1237" s="52" t="s">
        <v>7333</v>
      </c>
      <c r="D1237" s="52" t="s">
        <v>5930</v>
      </c>
      <c r="E1237" s="52" t="s">
        <v>7334</v>
      </c>
      <c r="F1237" s="48" t="s">
        <v>4326</v>
      </c>
      <c r="G1237" s="48" t="s">
        <v>7164</v>
      </c>
      <c r="H1237" s="48">
        <v>0</v>
      </c>
      <c r="I1237" s="52" t="s">
        <v>4922</v>
      </c>
      <c r="J1237" s="52" t="s">
        <v>4923</v>
      </c>
      <c r="K1237" s="48" t="s">
        <v>7133</v>
      </c>
      <c r="L1237" s="52" t="s">
        <v>4935</v>
      </c>
      <c r="M1237" s="52" t="s">
        <v>4927</v>
      </c>
      <c r="N1237" s="52" t="s">
        <v>6129</v>
      </c>
      <c r="O1237" s="48" t="s">
        <v>6136</v>
      </c>
      <c r="P1237" s="52">
        <v>796</v>
      </c>
      <c r="Q1237" s="52" t="s">
        <v>4930</v>
      </c>
      <c r="R1237" s="48">
        <v>20</v>
      </c>
      <c r="S1237" s="48">
        <v>3848</v>
      </c>
      <c r="T1237" s="47">
        <v>0</v>
      </c>
      <c r="U1237" s="47">
        <f t="shared" si="358"/>
        <v>0</v>
      </c>
      <c r="V1237" s="48"/>
      <c r="W1237" s="48">
        <v>2015</v>
      </c>
      <c r="X1237" s="48" t="s">
        <v>8660</v>
      </c>
      <c r="Y1237" s="54"/>
      <c r="Z1237" s="80"/>
      <c r="AA1237" s="80"/>
      <c r="AB1237" s="87"/>
    </row>
    <row r="1238" spans="1:28" s="7" customFormat="1" ht="75.75" customHeight="1">
      <c r="A1238" s="48" t="s">
        <v>8969</v>
      </c>
      <c r="B1238" s="52" t="s">
        <v>4928</v>
      </c>
      <c r="C1238" s="52" t="s">
        <v>7333</v>
      </c>
      <c r="D1238" s="52" t="s">
        <v>5930</v>
      </c>
      <c r="E1238" s="52" t="s">
        <v>7334</v>
      </c>
      <c r="F1238" s="48" t="s">
        <v>4326</v>
      </c>
      <c r="G1238" s="48" t="s">
        <v>7164</v>
      </c>
      <c r="H1238" s="48">
        <v>0</v>
      </c>
      <c r="I1238" s="52" t="s">
        <v>4922</v>
      </c>
      <c r="J1238" s="52" t="s">
        <v>4923</v>
      </c>
      <c r="K1238" s="48" t="s">
        <v>7133</v>
      </c>
      <c r="L1238" s="52" t="s">
        <v>4935</v>
      </c>
      <c r="M1238" s="52" t="s">
        <v>4927</v>
      </c>
      <c r="N1238" s="52" t="s">
        <v>6129</v>
      </c>
      <c r="O1238" s="48" t="s">
        <v>6136</v>
      </c>
      <c r="P1238" s="52">
        <v>796</v>
      </c>
      <c r="Q1238" s="52" t="s">
        <v>4930</v>
      </c>
      <c r="R1238" s="48">
        <v>10</v>
      </c>
      <c r="S1238" s="48">
        <v>3846</v>
      </c>
      <c r="T1238" s="47">
        <f>R1238*S1238</f>
        <v>38460</v>
      </c>
      <c r="U1238" s="47">
        <f t="shared" si="358"/>
        <v>43075.200000000004</v>
      </c>
      <c r="V1238" s="48"/>
      <c r="W1238" s="48">
        <v>2015</v>
      </c>
      <c r="X1238" s="48"/>
      <c r="Y1238" s="54"/>
      <c r="Z1238" s="80"/>
      <c r="AA1238" s="80"/>
      <c r="AB1238" s="88">
        <f>AA1238*Z1238</f>
        <v>0</v>
      </c>
    </row>
    <row r="1239" spans="1:28" s="7" customFormat="1" ht="75.75" customHeight="1">
      <c r="A1239" s="48" t="s">
        <v>6713</v>
      </c>
      <c r="B1239" s="52" t="s">
        <v>4928</v>
      </c>
      <c r="C1239" s="52" t="s">
        <v>7333</v>
      </c>
      <c r="D1239" s="52" t="s">
        <v>5930</v>
      </c>
      <c r="E1239" s="52" t="s">
        <v>7334</v>
      </c>
      <c r="F1239" s="48" t="s">
        <v>4327</v>
      </c>
      <c r="G1239" s="48" t="s">
        <v>7164</v>
      </c>
      <c r="H1239" s="48">
        <v>0</v>
      </c>
      <c r="I1239" s="52" t="s">
        <v>4922</v>
      </c>
      <c r="J1239" s="52" t="s">
        <v>4923</v>
      </c>
      <c r="K1239" s="48" t="s">
        <v>7133</v>
      </c>
      <c r="L1239" s="52" t="s">
        <v>4935</v>
      </c>
      <c r="M1239" s="52" t="s">
        <v>4927</v>
      </c>
      <c r="N1239" s="52" t="s">
        <v>6129</v>
      </c>
      <c r="O1239" s="48" t="s">
        <v>6136</v>
      </c>
      <c r="P1239" s="52">
        <v>796</v>
      </c>
      <c r="Q1239" s="52" t="s">
        <v>4930</v>
      </c>
      <c r="R1239" s="48">
        <v>140</v>
      </c>
      <c r="S1239" s="48">
        <v>1031</v>
      </c>
      <c r="T1239" s="47">
        <v>0</v>
      </c>
      <c r="U1239" s="47">
        <f t="shared" si="358"/>
        <v>0</v>
      </c>
      <c r="V1239" s="48"/>
      <c r="W1239" s="48">
        <v>2015</v>
      </c>
      <c r="X1239" s="48" t="s">
        <v>8660</v>
      </c>
      <c r="Y1239" s="54"/>
      <c r="Z1239" s="80"/>
      <c r="AA1239" s="80"/>
      <c r="AB1239" s="87"/>
    </row>
    <row r="1240" spans="1:28" s="7" customFormat="1" ht="75.75" customHeight="1">
      <c r="A1240" s="48" t="s">
        <v>8970</v>
      </c>
      <c r="B1240" s="52" t="s">
        <v>4928</v>
      </c>
      <c r="C1240" s="52" t="s">
        <v>7333</v>
      </c>
      <c r="D1240" s="52" t="s">
        <v>5930</v>
      </c>
      <c r="E1240" s="52" t="s">
        <v>7334</v>
      </c>
      <c r="F1240" s="48" t="s">
        <v>4327</v>
      </c>
      <c r="G1240" s="48" t="s">
        <v>7164</v>
      </c>
      <c r="H1240" s="48">
        <v>0</v>
      </c>
      <c r="I1240" s="52" t="s">
        <v>4922</v>
      </c>
      <c r="J1240" s="52" t="s">
        <v>4923</v>
      </c>
      <c r="K1240" s="48" t="s">
        <v>7133</v>
      </c>
      <c r="L1240" s="52" t="s">
        <v>4935</v>
      </c>
      <c r="M1240" s="52" t="s">
        <v>4927</v>
      </c>
      <c r="N1240" s="52" t="s">
        <v>6129</v>
      </c>
      <c r="O1240" s="48" t="s">
        <v>6136</v>
      </c>
      <c r="P1240" s="52">
        <v>796</v>
      </c>
      <c r="Q1240" s="52" t="s">
        <v>4930</v>
      </c>
      <c r="R1240" s="48">
        <v>70</v>
      </c>
      <c r="S1240" s="48">
        <v>1029</v>
      </c>
      <c r="T1240" s="47">
        <f>R1240*S1240</f>
        <v>72030</v>
      </c>
      <c r="U1240" s="47">
        <f t="shared" si="358"/>
        <v>80673.600000000006</v>
      </c>
      <c r="V1240" s="48"/>
      <c r="W1240" s="48">
        <v>2015</v>
      </c>
      <c r="X1240" s="48"/>
      <c r="Y1240" s="54"/>
      <c r="Z1240" s="80"/>
      <c r="AA1240" s="80"/>
      <c r="AB1240" s="88">
        <f>AA1240*Z1240</f>
        <v>0</v>
      </c>
    </row>
    <row r="1241" spans="1:28" s="7" customFormat="1" ht="75.75" customHeight="1">
      <c r="A1241" s="48" t="s">
        <v>6714</v>
      </c>
      <c r="B1241" s="52" t="s">
        <v>4928</v>
      </c>
      <c r="C1241" s="52" t="s">
        <v>7333</v>
      </c>
      <c r="D1241" s="52" t="s">
        <v>5930</v>
      </c>
      <c r="E1241" s="52" t="s">
        <v>7334</v>
      </c>
      <c r="F1241" s="48" t="s">
        <v>4328</v>
      </c>
      <c r="G1241" s="48" t="s">
        <v>7164</v>
      </c>
      <c r="H1241" s="48">
        <v>0</v>
      </c>
      <c r="I1241" s="52" t="s">
        <v>4922</v>
      </c>
      <c r="J1241" s="52" t="s">
        <v>4923</v>
      </c>
      <c r="K1241" s="48" t="s">
        <v>7133</v>
      </c>
      <c r="L1241" s="52" t="s">
        <v>4935</v>
      </c>
      <c r="M1241" s="52" t="s">
        <v>4927</v>
      </c>
      <c r="N1241" s="52" t="s">
        <v>6129</v>
      </c>
      <c r="O1241" s="48" t="s">
        <v>6136</v>
      </c>
      <c r="P1241" s="52">
        <v>796</v>
      </c>
      <c r="Q1241" s="52" t="s">
        <v>4930</v>
      </c>
      <c r="R1241" s="48">
        <v>210</v>
      </c>
      <c r="S1241" s="48">
        <v>5386</v>
      </c>
      <c r="T1241" s="47">
        <v>0</v>
      </c>
      <c r="U1241" s="47">
        <f t="shared" si="358"/>
        <v>0</v>
      </c>
      <c r="V1241" s="48"/>
      <c r="W1241" s="48">
        <v>2015</v>
      </c>
      <c r="X1241" s="48" t="s">
        <v>8660</v>
      </c>
      <c r="Y1241" s="54"/>
      <c r="Z1241" s="80"/>
      <c r="AA1241" s="80"/>
      <c r="AB1241" s="87"/>
    </row>
    <row r="1242" spans="1:28" s="7" customFormat="1" ht="75.75" customHeight="1">
      <c r="A1242" s="48" t="s">
        <v>8971</v>
      </c>
      <c r="B1242" s="52" t="s">
        <v>4928</v>
      </c>
      <c r="C1242" s="52" t="s">
        <v>7333</v>
      </c>
      <c r="D1242" s="52" t="s">
        <v>5930</v>
      </c>
      <c r="E1242" s="52" t="s">
        <v>7334</v>
      </c>
      <c r="F1242" s="48" t="s">
        <v>4328</v>
      </c>
      <c r="G1242" s="48" t="s">
        <v>7164</v>
      </c>
      <c r="H1242" s="48">
        <v>0</v>
      </c>
      <c r="I1242" s="52" t="s">
        <v>4922</v>
      </c>
      <c r="J1242" s="52" t="s">
        <v>4923</v>
      </c>
      <c r="K1242" s="48" t="s">
        <v>7133</v>
      </c>
      <c r="L1242" s="52" t="s">
        <v>4935</v>
      </c>
      <c r="M1242" s="52" t="s">
        <v>4927</v>
      </c>
      <c r="N1242" s="52" t="s">
        <v>6129</v>
      </c>
      <c r="O1242" s="48" t="s">
        <v>6136</v>
      </c>
      <c r="P1242" s="52">
        <v>796</v>
      </c>
      <c r="Q1242" s="52" t="s">
        <v>4930</v>
      </c>
      <c r="R1242" s="48">
        <v>100</v>
      </c>
      <c r="S1242" s="48">
        <v>5384</v>
      </c>
      <c r="T1242" s="47">
        <f>R1242*S1242</f>
        <v>538400</v>
      </c>
      <c r="U1242" s="47">
        <f t="shared" si="358"/>
        <v>603008</v>
      </c>
      <c r="V1242" s="48"/>
      <c r="W1242" s="48">
        <v>2015</v>
      </c>
      <c r="X1242" s="48"/>
      <c r="Y1242" s="54"/>
      <c r="Z1242" s="80"/>
      <c r="AA1242" s="80"/>
      <c r="AB1242" s="88">
        <f>AA1242*Z1242</f>
        <v>0</v>
      </c>
    </row>
    <row r="1243" spans="1:28" s="7" customFormat="1" ht="75.75" customHeight="1">
      <c r="A1243" s="48" t="s">
        <v>6715</v>
      </c>
      <c r="B1243" s="52" t="s">
        <v>4928</v>
      </c>
      <c r="C1243" s="52" t="s">
        <v>7333</v>
      </c>
      <c r="D1243" s="52" t="s">
        <v>5930</v>
      </c>
      <c r="E1243" s="52" t="s">
        <v>7334</v>
      </c>
      <c r="F1243" s="48" t="s">
        <v>2022</v>
      </c>
      <c r="G1243" s="48" t="s">
        <v>7164</v>
      </c>
      <c r="H1243" s="48">
        <v>0</v>
      </c>
      <c r="I1243" s="52" t="s">
        <v>4922</v>
      </c>
      <c r="J1243" s="52" t="s">
        <v>4923</v>
      </c>
      <c r="K1243" s="48" t="s">
        <v>7133</v>
      </c>
      <c r="L1243" s="52" t="s">
        <v>4935</v>
      </c>
      <c r="M1243" s="52" t="s">
        <v>4927</v>
      </c>
      <c r="N1243" s="52" t="s">
        <v>6129</v>
      </c>
      <c r="O1243" s="48" t="s">
        <v>6136</v>
      </c>
      <c r="P1243" s="52">
        <v>796</v>
      </c>
      <c r="Q1243" s="52" t="s">
        <v>4930</v>
      </c>
      <c r="R1243" s="48">
        <v>410</v>
      </c>
      <c r="S1243" s="48">
        <v>343</v>
      </c>
      <c r="T1243" s="47">
        <v>0</v>
      </c>
      <c r="U1243" s="47">
        <f t="shared" si="358"/>
        <v>0</v>
      </c>
      <c r="V1243" s="48"/>
      <c r="W1243" s="48">
        <v>2015</v>
      </c>
      <c r="X1243" s="48" t="s">
        <v>8660</v>
      </c>
      <c r="Y1243" s="54"/>
      <c r="Z1243" s="80"/>
      <c r="AA1243" s="80"/>
      <c r="AB1243" s="87"/>
    </row>
    <row r="1244" spans="1:28" s="7" customFormat="1" ht="75.75" customHeight="1">
      <c r="A1244" s="48" t="s">
        <v>8972</v>
      </c>
      <c r="B1244" s="52" t="s">
        <v>4928</v>
      </c>
      <c r="C1244" s="52" t="s">
        <v>7333</v>
      </c>
      <c r="D1244" s="52" t="s">
        <v>5930</v>
      </c>
      <c r="E1244" s="52" t="s">
        <v>7334</v>
      </c>
      <c r="F1244" s="48" t="s">
        <v>2022</v>
      </c>
      <c r="G1244" s="48" t="s">
        <v>7164</v>
      </c>
      <c r="H1244" s="48">
        <v>0</v>
      </c>
      <c r="I1244" s="52" t="s">
        <v>4922</v>
      </c>
      <c r="J1244" s="52" t="s">
        <v>4923</v>
      </c>
      <c r="K1244" s="48" t="s">
        <v>7133</v>
      </c>
      <c r="L1244" s="52" t="s">
        <v>4935</v>
      </c>
      <c r="M1244" s="52" t="s">
        <v>4927</v>
      </c>
      <c r="N1244" s="52" t="s">
        <v>6129</v>
      </c>
      <c r="O1244" s="48" t="s">
        <v>6136</v>
      </c>
      <c r="P1244" s="52">
        <v>796</v>
      </c>
      <c r="Q1244" s="52" t="s">
        <v>4930</v>
      </c>
      <c r="R1244" s="48">
        <v>200</v>
      </c>
      <c r="S1244" s="48">
        <v>341</v>
      </c>
      <c r="T1244" s="47">
        <f>R1244*S1244</f>
        <v>68200</v>
      </c>
      <c r="U1244" s="47">
        <f t="shared" si="358"/>
        <v>76384</v>
      </c>
      <c r="V1244" s="48"/>
      <c r="W1244" s="48">
        <v>2015</v>
      </c>
      <c r="X1244" s="48"/>
      <c r="Y1244" s="54"/>
      <c r="Z1244" s="80"/>
      <c r="AA1244" s="80"/>
      <c r="AB1244" s="88">
        <f>AA1244*Z1244</f>
        <v>0</v>
      </c>
    </row>
    <row r="1245" spans="1:28" s="7" customFormat="1" ht="75.75" customHeight="1">
      <c r="A1245" s="48" t="s">
        <v>6716</v>
      </c>
      <c r="B1245" s="52" t="s">
        <v>4928</v>
      </c>
      <c r="C1245" s="52" t="s">
        <v>7333</v>
      </c>
      <c r="D1245" s="52" t="s">
        <v>5930</v>
      </c>
      <c r="E1245" s="52" t="s">
        <v>7334</v>
      </c>
      <c r="F1245" s="48" t="s">
        <v>4329</v>
      </c>
      <c r="G1245" s="48" t="s">
        <v>7164</v>
      </c>
      <c r="H1245" s="48">
        <v>0</v>
      </c>
      <c r="I1245" s="52" t="s">
        <v>4922</v>
      </c>
      <c r="J1245" s="52" t="s">
        <v>4923</v>
      </c>
      <c r="K1245" s="48" t="s">
        <v>7133</v>
      </c>
      <c r="L1245" s="52" t="s">
        <v>4935</v>
      </c>
      <c r="M1245" s="52" t="s">
        <v>4927</v>
      </c>
      <c r="N1245" s="52" t="s">
        <v>6129</v>
      </c>
      <c r="O1245" s="48" t="s">
        <v>6136</v>
      </c>
      <c r="P1245" s="52">
        <v>796</v>
      </c>
      <c r="Q1245" s="52" t="s">
        <v>4930</v>
      </c>
      <c r="R1245" s="48">
        <v>250</v>
      </c>
      <c r="S1245" s="48">
        <v>1026</v>
      </c>
      <c r="T1245" s="47">
        <v>0</v>
      </c>
      <c r="U1245" s="47">
        <f t="shared" si="358"/>
        <v>0</v>
      </c>
      <c r="V1245" s="48"/>
      <c r="W1245" s="48">
        <v>2015</v>
      </c>
      <c r="X1245" s="48" t="s">
        <v>8660</v>
      </c>
      <c r="Y1245" s="54"/>
      <c r="Z1245" s="80"/>
      <c r="AA1245" s="80"/>
      <c r="AB1245" s="87"/>
    </row>
    <row r="1246" spans="1:28" s="7" customFormat="1" ht="75.75" customHeight="1">
      <c r="A1246" s="48" t="s">
        <v>8973</v>
      </c>
      <c r="B1246" s="52" t="s">
        <v>4928</v>
      </c>
      <c r="C1246" s="52" t="s">
        <v>7333</v>
      </c>
      <c r="D1246" s="52" t="s">
        <v>5930</v>
      </c>
      <c r="E1246" s="52" t="s">
        <v>7334</v>
      </c>
      <c r="F1246" s="48" t="s">
        <v>4329</v>
      </c>
      <c r="G1246" s="48" t="s">
        <v>7164</v>
      </c>
      <c r="H1246" s="48">
        <v>0</v>
      </c>
      <c r="I1246" s="52" t="s">
        <v>4922</v>
      </c>
      <c r="J1246" s="52" t="s">
        <v>4923</v>
      </c>
      <c r="K1246" s="48" t="s">
        <v>7133</v>
      </c>
      <c r="L1246" s="52" t="s">
        <v>4935</v>
      </c>
      <c r="M1246" s="52" t="s">
        <v>4927</v>
      </c>
      <c r="N1246" s="52" t="s">
        <v>6129</v>
      </c>
      <c r="O1246" s="48" t="s">
        <v>6136</v>
      </c>
      <c r="P1246" s="52">
        <v>796</v>
      </c>
      <c r="Q1246" s="52" t="s">
        <v>4930</v>
      </c>
      <c r="R1246" s="48">
        <v>100</v>
      </c>
      <c r="S1246" s="48">
        <v>1024</v>
      </c>
      <c r="T1246" s="47">
        <f>R1246*S1246</f>
        <v>102400</v>
      </c>
      <c r="U1246" s="47">
        <f t="shared" si="358"/>
        <v>114688.00000000001</v>
      </c>
      <c r="V1246" s="48"/>
      <c r="W1246" s="48">
        <v>2015</v>
      </c>
      <c r="X1246" s="48"/>
      <c r="Y1246" s="54"/>
      <c r="Z1246" s="80"/>
      <c r="AA1246" s="80"/>
      <c r="AB1246" s="88">
        <f>AA1246*Z1246</f>
        <v>0</v>
      </c>
    </row>
    <row r="1247" spans="1:28" s="7" customFormat="1" ht="75.75" customHeight="1">
      <c r="A1247" s="48" t="s">
        <v>6717</v>
      </c>
      <c r="B1247" s="52" t="s">
        <v>4928</v>
      </c>
      <c r="C1247" s="52" t="s">
        <v>7333</v>
      </c>
      <c r="D1247" s="52" t="s">
        <v>5930</v>
      </c>
      <c r="E1247" s="52" t="s">
        <v>7334</v>
      </c>
      <c r="F1247" s="48" t="s">
        <v>4330</v>
      </c>
      <c r="G1247" s="48" t="s">
        <v>7164</v>
      </c>
      <c r="H1247" s="48">
        <v>0</v>
      </c>
      <c r="I1247" s="52" t="s">
        <v>4922</v>
      </c>
      <c r="J1247" s="52" t="s">
        <v>4923</v>
      </c>
      <c r="K1247" s="48" t="s">
        <v>7133</v>
      </c>
      <c r="L1247" s="52" t="s">
        <v>4935</v>
      </c>
      <c r="M1247" s="52" t="s">
        <v>4927</v>
      </c>
      <c r="N1247" s="52" t="s">
        <v>6129</v>
      </c>
      <c r="O1247" s="48" t="s">
        <v>6136</v>
      </c>
      <c r="P1247" s="52">
        <v>796</v>
      </c>
      <c r="Q1247" s="52" t="s">
        <v>4930</v>
      </c>
      <c r="R1247" s="48">
        <v>250</v>
      </c>
      <c r="S1247" s="48">
        <v>1161</v>
      </c>
      <c r="T1247" s="47">
        <v>0</v>
      </c>
      <c r="U1247" s="47">
        <f t="shared" si="358"/>
        <v>0</v>
      </c>
      <c r="V1247" s="48"/>
      <c r="W1247" s="48">
        <v>2015</v>
      </c>
      <c r="X1247" s="48" t="s">
        <v>8660</v>
      </c>
      <c r="Y1247" s="54"/>
      <c r="Z1247" s="80"/>
      <c r="AA1247" s="80"/>
      <c r="AB1247" s="87"/>
    </row>
    <row r="1248" spans="1:28" s="7" customFormat="1" ht="75.75" customHeight="1">
      <c r="A1248" s="48" t="s">
        <v>8974</v>
      </c>
      <c r="B1248" s="52" t="s">
        <v>4928</v>
      </c>
      <c r="C1248" s="52" t="s">
        <v>7333</v>
      </c>
      <c r="D1248" s="52" t="s">
        <v>5930</v>
      </c>
      <c r="E1248" s="52" t="s">
        <v>7334</v>
      </c>
      <c r="F1248" s="48" t="s">
        <v>4330</v>
      </c>
      <c r="G1248" s="48" t="s">
        <v>7164</v>
      </c>
      <c r="H1248" s="48">
        <v>0</v>
      </c>
      <c r="I1248" s="52" t="s">
        <v>4922</v>
      </c>
      <c r="J1248" s="52" t="s">
        <v>4923</v>
      </c>
      <c r="K1248" s="48" t="s">
        <v>7133</v>
      </c>
      <c r="L1248" s="52" t="s">
        <v>4935</v>
      </c>
      <c r="M1248" s="52" t="s">
        <v>4927</v>
      </c>
      <c r="N1248" s="52" t="s">
        <v>6129</v>
      </c>
      <c r="O1248" s="48" t="s">
        <v>6136</v>
      </c>
      <c r="P1248" s="52">
        <v>796</v>
      </c>
      <c r="Q1248" s="52" t="s">
        <v>4930</v>
      </c>
      <c r="R1248" s="48">
        <v>100</v>
      </c>
      <c r="S1248" s="48">
        <v>1159</v>
      </c>
      <c r="T1248" s="47">
        <f>R1248*S1248</f>
        <v>115900</v>
      </c>
      <c r="U1248" s="47">
        <f t="shared" si="358"/>
        <v>129808.00000000001</v>
      </c>
      <c r="V1248" s="48"/>
      <c r="W1248" s="48">
        <v>2015</v>
      </c>
      <c r="X1248" s="48"/>
      <c r="Y1248" s="54"/>
      <c r="Z1248" s="80"/>
      <c r="AA1248" s="80"/>
      <c r="AB1248" s="88">
        <f>AA1248*Z1248</f>
        <v>0</v>
      </c>
    </row>
    <row r="1249" spans="1:28" s="7" customFormat="1" ht="75.75" customHeight="1">
      <c r="A1249" s="48" t="s">
        <v>6718</v>
      </c>
      <c r="B1249" s="52" t="s">
        <v>4928</v>
      </c>
      <c r="C1249" s="52" t="s">
        <v>7333</v>
      </c>
      <c r="D1249" s="52" t="s">
        <v>5930</v>
      </c>
      <c r="E1249" s="52" t="s">
        <v>7334</v>
      </c>
      <c r="F1249" s="48" t="s">
        <v>4330</v>
      </c>
      <c r="G1249" s="48" t="s">
        <v>7164</v>
      </c>
      <c r="H1249" s="48">
        <v>0</v>
      </c>
      <c r="I1249" s="52" t="s">
        <v>4922</v>
      </c>
      <c r="J1249" s="52" t="s">
        <v>4923</v>
      </c>
      <c r="K1249" s="48" t="s">
        <v>7133</v>
      </c>
      <c r="L1249" s="52" t="s">
        <v>4935</v>
      </c>
      <c r="M1249" s="52" t="s">
        <v>4927</v>
      </c>
      <c r="N1249" s="52" t="s">
        <v>6129</v>
      </c>
      <c r="O1249" s="48" t="s">
        <v>6136</v>
      </c>
      <c r="P1249" s="52">
        <v>796</v>
      </c>
      <c r="Q1249" s="52" t="s">
        <v>4930</v>
      </c>
      <c r="R1249" s="48">
        <v>100</v>
      </c>
      <c r="S1249" s="48">
        <v>823</v>
      </c>
      <c r="T1249" s="47">
        <v>0</v>
      </c>
      <c r="U1249" s="47">
        <f t="shared" si="358"/>
        <v>0</v>
      </c>
      <c r="V1249" s="48"/>
      <c r="W1249" s="48">
        <v>2015</v>
      </c>
      <c r="X1249" s="48" t="s">
        <v>8660</v>
      </c>
      <c r="Y1249" s="54"/>
      <c r="Z1249" s="80"/>
      <c r="AA1249" s="80"/>
      <c r="AB1249" s="87"/>
    </row>
    <row r="1250" spans="1:28" s="7" customFormat="1" ht="75.75" customHeight="1">
      <c r="A1250" s="48" t="s">
        <v>8975</v>
      </c>
      <c r="B1250" s="52" t="s">
        <v>4928</v>
      </c>
      <c r="C1250" s="52" t="s">
        <v>7333</v>
      </c>
      <c r="D1250" s="52" t="s">
        <v>5930</v>
      </c>
      <c r="E1250" s="52" t="s">
        <v>7334</v>
      </c>
      <c r="F1250" s="48" t="s">
        <v>4330</v>
      </c>
      <c r="G1250" s="48" t="s">
        <v>7164</v>
      </c>
      <c r="H1250" s="48">
        <v>0</v>
      </c>
      <c r="I1250" s="52" t="s">
        <v>4922</v>
      </c>
      <c r="J1250" s="52" t="s">
        <v>4923</v>
      </c>
      <c r="K1250" s="48" t="s">
        <v>7133</v>
      </c>
      <c r="L1250" s="52" t="s">
        <v>4935</v>
      </c>
      <c r="M1250" s="52" t="s">
        <v>4927</v>
      </c>
      <c r="N1250" s="52" t="s">
        <v>6129</v>
      </c>
      <c r="O1250" s="48" t="s">
        <v>6136</v>
      </c>
      <c r="P1250" s="52">
        <v>796</v>
      </c>
      <c r="Q1250" s="52" t="s">
        <v>4930</v>
      </c>
      <c r="R1250" s="48">
        <v>50</v>
      </c>
      <c r="S1250" s="48">
        <v>821</v>
      </c>
      <c r="T1250" s="47">
        <f>R1250*S1250</f>
        <v>41050</v>
      </c>
      <c r="U1250" s="47">
        <f t="shared" si="358"/>
        <v>45976.000000000007</v>
      </c>
      <c r="V1250" s="48"/>
      <c r="W1250" s="48">
        <v>2015</v>
      </c>
      <c r="X1250" s="48"/>
      <c r="Y1250" s="54"/>
      <c r="Z1250" s="80"/>
      <c r="AA1250" s="80"/>
      <c r="AB1250" s="88">
        <f>AA1250*Z1250</f>
        <v>0</v>
      </c>
    </row>
    <row r="1251" spans="1:28" s="7" customFormat="1" ht="75.75" customHeight="1">
      <c r="A1251" s="48" t="s">
        <v>6719</v>
      </c>
      <c r="B1251" s="52" t="s">
        <v>4928</v>
      </c>
      <c r="C1251" s="52" t="s">
        <v>7333</v>
      </c>
      <c r="D1251" s="52" t="s">
        <v>5930</v>
      </c>
      <c r="E1251" s="52" t="s">
        <v>7334</v>
      </c>
      <c r="F1251" s="48" t="s">
        <v>2025</v>
      </c>
      <c r="G1251" s="48" t="s">
        <v>7164</v>
      </c>
      <c r="H1251" s="48">
        <v>0</v>
      </c>
      <c r="I1251" s="52" t="s">
        <v>4922</v>
      </c>
      <c r="J1251" s="52" t="s">
        <v>4923</v>
      </c>
      <c r="K1251" s="48" t="s">
        <v>7133</v>
      </c>
      <c r="L1251" s="52" t="s">
        <v>4935</v>
      </c>
      <c r="M1251" s="52" t="s">
        <v>4927</v>
      </c>
      <c r="N1251" s="52" t="s">
        <v>6129</v>
      </c>
      <c r="O1251" s="48" t="s">
        <v>6136</v>
      </c>
      <c r="P1251" s="52">
        <v>796</v>
      </c>
      <c r="Q1251" s="52" t="s">
        <v>4930</v>
      </c>
      <c r="R1251" s="48">
        <v>245</v>
      </c>
      <c r="S1251" s="48">
        <v>205</v>
      </c>
      <c r="T1251" s="47">
        <v>0</v>
      </c>
      <c r="U1251" s="47">
        <f t="shared" si="358"/>
        <v>0</v>
      </c>
      <c r="V1251" s="48"/>
      <c r="W1251" s="48">
        <v>2015</v>
      </c>
      <c r="X1251" s="48" t="s">
        <v>8660</v>
      </c>
      <c r="Y1251" s="54"/>
      <c r="Z1251" s="80"/>
      <c r="AA1251" s="80"/>
      <c r="AB1251" s="87"/>
    </row>
    <row r="1252" spans="1:28" s="7" customFormat="1" ht="75.75" customHeight="1">
      <c r="A1252" s="48" t="s">
        <v>8976</v>
      </c>
      <c r="B1252" s="52" t="s">
        <v>4928</v>
      </c>
      <c r="C1252" s="52" t="s">
        <v>7333</v>
      </c>
      <c r="D1252" s="52" t="s">
        <v>5930</v>
      </c>
      <c r="E1252" s="52" t="s">
        <v>7334</v>
      </c>
      <c r="F1252" s="48" t="s">
        <v>2025</v>
      </c>
      <c r="G1252" s="48" t="s">
        <v>7164</v>
      </c>
      <c r="H1252" s="48">
        <v>0</v>
      </c>
      <c r="I1252" s="52" t="s">
        <v>4922</v>
      </c>
      <c r="J1252" s="52" t="s">
        <v>4923</v>
      </c>
      <c r="K1252" s="48" t="s">
        <v>7133</v>
      </c>
      <c r="L1252" s="52" t="s">
        <v>4935</v>
      </c>
      <c r="M1252" s="52" t="s">
        <v>4927</v>
      </c>
      <c r="N1252" s="52" t="s">
        <v>6129</v>
      </c>
      <c r="O1252" s="48" t="s">
        <v>6136</v>
      </c>
      <c r="P1252" s="52">
        <v>796</v>
      </c>
      <c r="Q1252" s="52" t="s">
        <v>4930</v>
      </c>
      <c r="R1252" s="48">
        <v>100</v>
      </c>
      <c r="S1252" s="48">
        <v>203</v>
      </c>
      <c r="T1252" s="47">
        <f>R1252*S1252</f>
        <v>20300</v>
      </c>
      <c r="U1252" s="47">
        <f t="shared" si="358"/>
        <v>22736.000000000004</v>
      </c>
      <c r="V1252" s="48"/>
      <c r="W1252" s="48">
        <v>2015</v>
      </c>
      <c r="X1252" s="48"/>
      <c r="Y1252" s="54"/>
      <c r="Z1252" s="80"/>
      <c r="AA1252" s="80"/>
      <c r="AB1252" s="88">
        <f>AA1252*Z1252</f>
        <v>0</v>
      </c>
    </row>
    <row r="1253" spans="1:28" s="7" customFormat="1" ht="75.75" customHeight="1">
      <c r="A1253" s="48" t="s">
        <v>6720</v>
      </c>
      <c r="B1253" s="52" t="s">
        <v>4928</v>
      </c>
      <c r="C1253" s="52" t="s">
        <v>7408</v>
      </c>
      <c r="D1253" s="52" t="s">
        <v>7524</v>
      </c>
      <c r="E1253" s="52" t="s">
        <v>7525</v>
      </c>
      <c r="F1253" s="48" t="s">
        <v>4331</v>
      </c>
      <c r="G1253" s="48" t="s">
        <v>7164</v>
      </c>
      <c r="H1253" s="48">
        <v>0</v>
      </c>
      <c r="I1253" s="52" t="s">
        <v>4922</v>
      </c>
      <c r="J1253" s="52" t="s">
        <v>4923</v>
      </c>
      <c r="K1253" s="48" t="s">
        <v>7133</v>
      </c>
      <c r="L1253" s="52" t="s">
        <v>4935</v>
      </c>
      <c r="M1253" s="52" t="s">
        <v>4927</v>
      </c>
      <c r="N1253" s="52" t="s">
        <v>6129</v>
      </c>
      <c r="O1253" s="48" t="s">
        <v>6136</v>
      </c>
      <c r="P1253" s="52">
        <v>796</v>
      </c>
      <c r="Q1253" s="52" t="s">
        <v>4930</v>
      </c>
      <c r="R1253" s="48">
        <v>120</v>
      </c>
      <c r="S1253" s="48">
        <v>5000</v>
      </c>
      <c r="T1253" s="47">
        <v>0</v>
      </c>
      <c r="U1253" s="47">
        <f t="shared" si="358"/>
        <v>0</v>
      </c>
      <c r="V1253" s="48"/>
      <c r="W1253" s="48">
        <v>2015</v>
      </c>
      <c r="X1253" s="48" t="s">
        <v>8660</v>
      </c>
      <c r="Y1253" s="54"/>
      <c r="Z1253" s="80"/>
      <c r="AA1253" s="80"/>
      <c r="AB1253" s="87"/>
    </row>
    <row r="1254" spans="1:28" s="7" customFormat="1" ht="75.75" customHeight="1">
      <c r="A1254" s="48" t="s">
        <v>8977</v>
      </c>
      <c r="B1254" s="52" t="s">
        <v>4928</v>
      </c>
      <c r="C1254" s="52" t="s">
        <v>7408</v>
      </c>
      <c r="D1254" s="52" t="s">
        <v>7524</v>
      </c>
      <c r="E1254" s="52" t="s">
        <v>7525</v>
      </c>
      <c r="F1254" s="48" t="s">
        <v>4331</v>
      </c>
      <c r="G1254" s="48" t="s">
        <v>7164</v>
      </c>
      <c r="H1254" s="48">
        <v>0</v>
      </c>
      <c r="I1254" s="52" t="s">
        <v>4922</v>
      </c>
      <c r="J1254" s="52" t="s">
        <v>4923</v>
      </c>
      <c r="K1254" s="48" t="s">
        <v>7133</v>
      </c>
      <c r="L1254" s="52" t="s">
        <v>4935</v>
      </c>
      <c r="M1254" s="52" t="s">
        <v>4927</v>
      </c>
      <c r="N1254" s="52" t="s">
        <v>6129</v>
      </c>
      <c r="O1254" s="48" t="s">
        <v>6136</v>
      </c>
      <c r="P1254" s="52">
        <v>796</v>
      </c>
      <c r="Q1254" s="52" t="s">
        <v>4930</v>
      </c>
      <c r="R1254" s="48">
        <v>60</v>
      </c>
      <c r="S1254" s="48">
        <v>4994</v>
      </c>
      <c r="T1254" s="47">
        <f>R1254*S1254</f>
        <v>299640</v>
      </c>
      <c r="U1254" s="47">
        <f t="shared" si="358"/>
        <v>335596.80000000005</v>
      </c>
      <c r="V1254" s="48"/>
      <c r="W1254" s="48">
        <v>2015</v>
      </c>
      <c r="X1254" s="48"/>
      <c r="Y1254" s="54"/>
      <c r="Z1254" s="80"/>
      <c r="AA1254" s="80"/>
      <c r="AB1254" s="88">
        <f>AA1254*Z1254</f>
        <v>0</v>
      </c>
    </row>
    <row r="1255" spans="1:28" s="7" customFormat="1" ht="75.75" customHeight="1">
      <c r="A1255" s="48" t="s">
        <v>6721</v>
      </c>
      <c r="B1255" s="52" t="s">
        <v>4928</v>
      </c>
      <c r="C1255" s="52" t="s">
        <v>7408</v>
      </c>
      <c r="D1255" s="52" t="s">
        <v>7524</v>
      </c>
      <c r="E1255" s="52" t="s">
        <v>7525</v>
      </c>
      <c r="F1255" s="48" t="s">
        <v>4332</v>
      </c>
      <c r="G1255" s="48" t="s">
        <v>7164</v>
      </c>
      <c r="H1255" s="48">
        <v>0</v>
      </c>
      <c r="I1255" s="52" t="s">
        <v>4922</v>
      </c>
      <c r="J1255" s="52" t="s">
        <v>4923</v>
      </c>
      <c r="K1255" s="48" t="s">
        <v>7133</v>
      </c>
      <c r="L1255" s="52" t="s">
        <v>4935</v>
      </c>
      <c r="M1255" s="52" t="s">
        <v>4927</v>
      </c>
      <c r="N1255" s="52" t="s">
        <v>6129</v>
      </c>
      <c r="O1255" s="48" t="s">
        <v>6136</v>
      </c>
      <c r="P1255" s="52">
        <v>796</v>
      </c>
      <c r="Q1255" s="52" t="s">
        <v>4930</v>
      </c>
      <c r="R1255" s="48">
        <v>120</v>
      </c>
      <c r="S1255" s="48">
        <v>5179</v>
      </c>
      <c r="T1255" s="47">
        <v>0</v>
      </c>
      <c r="U1255" s="47">
        <f t="shared" si="358"/>
        <v>0</v>
      </c>
      <c r="V1255" s="48"/>
      <c r="W1255" s="48">
        <v>2015</v>
      </c>
      <c r="X1255" s="48" t="s">
        <v>8660</v>
      </c>
      <c r="Y1255" s="54"/>
      <c r="Z1255" s="80"/>
      <c r="AA1255" s="80"/>
      <c r="AB1255" s="87"/>
    </row>
    <row r="1256" spans="1:28" s="7" customFormat="1" ht="75.75" customHeight="1">
      <c r="A1256" s="48" t="s">
        <v>8978</v>
      </c>
      <c r="B1256" s="52" t="s">
        <v>4928</v>
      </c>
      <c r="C1256" s="52" t="s">
        <v>7408</v>
      </c>
      <c r="D1256" s="52" t="s">
        <v>7524</v>
      </c>
      <c r="E1256" s="52" t="s">
        <v>7525</v>
      </c>
      <c r="F1256" s="48" t="s">
        <v>4332</v>
      </c>
      <c r="G1256" s="48" t="s">
        <v>7164</v>
      </c>
      <c r="H1256" s="48">
        <v>0</v>
      </c>
      <c r="I1256" s="52" t="s">
        <v>4922</v>
      </c>
      <c r="J1256" s="52" t="s">
        <v>4923</v>
      </c>
      <c r="K1256" s="48" t="s">
        <v>7133</v>
      </c>
      <c r="L1256" s="52" t="s">
        <v>4935</v>
      </c>
      <c r="M1256" s="52" t="s">
        <v>4927</v>
      </c>
      <c r="N1256" s="52" t="s">
        <v>6129</v>
      </c>
      <c r="O1256" s="48" t="s">
        <v>6136</v>
      </c>
      <c r="P1256" s="52">
        <v>796</v>
      </c>
      <c r="Q1256" s="52" t="s">
        <v>4930</v>
      </c>
      <c r="R1256" s="48">
        <v>60</v>
      </c>
      <c r="S1256" s="48">
        <v>5177</v>
      </c>
      <c r="T1256" s="47">
        <f>R1256*S1256</f>
        <v>310620</v>
      </c>
      <c r="U1256" s="47">
        <f t="shared" si="358"/>
        <v>347894.4</v>
      </c>
      <c r="V1256" s="48"/>
      <c r="W1256" s="48">
        <v>2015</v>
      </c>
      <c r="X1256" s="48"/>
      <c r="Y1256" s="54"/>
      <c r="Z1256" s="80"/>
      <c r="AA1256" s="80"/>
      <c r="AB1256" s="88">
        <f>AA1256*Z1256</f>
        <v>0</v>
      </c>
    </row>
    <row r="1257" spans="1:28" s="7" customFormat="1" ht="75.75" customHeight="1">
      <c r="A1257" s="48" t="s">
        <v>6722</v>
      </c>
      <c r="B1257" s="52" t="s">
        <v>4928</v>
      </c>
      <c r="C1257" s="52" t="s">
        <v>7546</v>
      </c>
      <c r="D1257" s="52" t="s">
        <v>7447</v>
      </c>
      <c r="E1257" s="52" t="s">
        <v>7547</v>
      </c>
      <c r="F1257" s="48" t="s">
        <v>4333</v>
      </c>
      <c r="G1257" s="48" t="s">
        <v>7164</v>
      </c>
      <c r="H1257" s="48">
        <v>0</v>
      </c>
      <c r="I1257" s="52" t="s">
        <v>4922</v>
      </c>
      <c r="J1257" s="52" t="s">
        <v>4923</v>
      </c>
      <c r="K1257" s="48" t="s">
        <v>7133</v>
      </c>
      <c r="L1257" s="52" t="s">
        <v>4935</v>
      </c>
      <c r="M1257" s="52" t="s">
        <v>4927</v>
      </c>
      <c r="N1257" s="52" t="s">
        <v>6129</v>
      </c>
      <c r="O1257" s="48" t="s">
        <v>6136</v>
      </c>
      <c r="P1257" s="52">
        <v>796</v>
      </c>
      <c r="Q1257" s="52" t="s">
        <v>4930</v>
      </c>
      <c r="R1257" s="48">
        <v>100</v>
      </c>
      <c r="S1257" s="48">
        <v>1965</v>
      </c>
      <c r="T1257" s="47">
        <v>0</v>
      </c>
      <c r="U1257" s="47">
        <f t="shared" si="358"/>
        <v>0</v>
      </c>
      <c r="V1257" s="48"/>
      <c r="W1257" s="48">
        <v>2015</v>
      </c>
      <c r="X1257" s="48" t="s">
        <v>8660</v>
      </c>
      <c r="Y1257" s="54"/>
      <c r="Z1257" s="80"/>
      <c r="AA1257" s="80"/>
      <c r="AB1257" s="87"/>
    </row>
    <row r="1258" spans="1:28" s="7" customFormat="1" ht="75.75" customHeight="1">
      <c r="A1258" s="48" t="s">
        <v>8979</v>
      </c>
      <c r="B1258" s="52" t="s">
        <v>4928</v>
      </c>
      <c r="C1258" s="52" t="s">
        <v>7546</v>
      </c>
      <c r="D1258" s="52" t="s">
        <v>7447</v>
      </c>
      <c r="E1258" s="52" t="s">
        <v>7547</v>
      </c>
      <c r="F1258" s="48" t="s">
        <v>4333</v>
      </c>
      <c r="G1258" s="48" t="s">
        <v>7164</v>
      </c>
      <c r="H1258" s="48">
        <v>0</v>
      </c>
      <c r="I1258" s="52" t="s">
        <v>4922</v>
      </c>
      <c r="J1258" s="52" t="s">
        <v>4923</v>
      </c>
      <c r="K1258" s="48" t="s">
        <v>7133</v>
      </c>
      <c r="L1258" s="52" t="s">
        <v>4935</v>
      </c>
      <c r="M1258" s="52" t="s">
        <v>4927</v>
      </c>
      <c r="N1258" s="52" t="s">
        <v>6129</v>
      </c>
      <c r="O1258" s="48" t="s">
        <v>6136</v>
      </c>
      <c r="P1258" s="52">
        <v>796</v>
      </c>
      <c r="Q1258" s="52" t="s">
        <v>4930</v>
      </c>
      <c r="R1258" s="48">
        <v>50</v>
      </c>
      <c r="S1258" s="48">
        <v>1963</v>
      </c>
      <c r="T1258" s="47">
        <f>R1258*S1258</f>
        <v>98150</v>
      </c>
      <c r="U1258" s="47">
        <f t="shared" si="358"/>
        <v>109928.00000000001</v>
      </c>
      <c r="V1258" s="48"/>
      <c r="W1258" s="48">
        <v>2015</v>
      </c>
      <c r="X1258" s="48"/>
      <c r="Y1258" s="54"/>
      <c r="Z1258" s="80"/>
      <c r="AA1258" s="80"/>
      <c r="AB1258" s="88">
        <f>AA1258*Z1258</f>
        <v>0</v>
      </c>
    </row>
    <row r="1259" spans="1:28" s="7" customFormat="1" ht="75.75" customHeight="1">
      <c r="A1259" s="48" t="s">
        <v>6723</v>
      </c>
      <c r="B1259" s="52" t="s">
        <v>4928</v>
      </c>
      <c r="C1259" s="52" t="s">
        <v>7548</v>
      </c>
      <c r="D1259" s="52" t="s">
        <v>7545</v>
      </c>
      <c r="E1259" s="52" t="s">
        <v>7549</v>
      </c>
      <c r="F1259" s="48" t="s">
        <v>4334</v>
      </c>
      <c r="G1259" s="48" t="s">
        <v>7164</v>
      </c>
      <c r="H1259" s="48">
        <v>0</v>
      </c>
      <c r="I1259" s="52" t="s">
        <v>4922</v>
      </c>
      <c r="J1259" s="52" t="s">
        <v>4923</v>
      </c>
      <c r="K1259" s="48" t="s">
        <v>7133</v>
      </c>
      <c r="L1259" s="52" t="s">
        <v>4935</v>
      </c>
      <c r="M1259" s="52" t="s">
        <v>4927</v>
      </c>
      <c r="N1259" s="52" t="s">
        <v>6129</v>
      </c>
      <c r="O1259" s="48" t="s">
        <v>6136</v>
      </c>
      <c r="P1259" s="52">
        <v>796</v>
      </c>
      <c r="Q1259" s="52" t="s">
        <v>4930</v>
      </c>
      <c r="R1259" s="48">
        <v>100</v>
      </c>
      <c r="S1259" s="48">
        <v>2858</v>
      </c>
      <c r="T1259" s="47">
        <v>0</v>
      </c>
      <c r="U1259" s="47">
        <f t="shared" si="358"/>
        <v>0</v>
      </c>
      <c r="V1259" s="48"/>
      <c r="W1259" s="48">
        <v>2015</v>
      </c>
      <c r="X1259" s="48" t="s">
        <v>8660</v>
      </c>
      <c r="Y1259" s="54"/>
      <c r="Z1259" s="80"/>
      <c r="AA1259" s="80"/>
      <c r="AB1259" s="87"/>
    </row>
    <row r="1260" spans="1:28" s="7" customFormat="1" ht="75.75" customHeight="1">
      <c r="A1260" s="48" t="s">
        <v>8980</v>
      </c>
      <c r="B1260" s="52" t="s">
        <v>4928</v>
      </c>
      <c r="C1260" s="52" t="s">
        <v>7548</v>
      </c>
      <c r="D1260" s="52" t="s">
        <v>7545</v>
      </c>
      <c r="E1260" s="52" t="s">
        <v>7549</v>
      </c>
      <c r="F1260" s="48" t="s">
        <v>4334</v>
      </c>
      <c r="G1260" s="48" t="s">
        <v>7164</v>
      </c>
      <c r="H1260" s="48">
        <v>0</v>
      </c>
      <c r="I1260" s="52" t="s">
        <v>4922</v>
      </c>
      <c r="J1260" s="52" t="s">
        <v>4923</v>
      </c>
      <c r="K1260" s="48" t="s">
        <v>7133</v>
      </c>
      <c r="L1260" s="52" t="s">
        <v>4935</v>
      </c>
      <c r="M1260" s="52" t="s">
        <v>4927</v>
      </c>
      <c r="N1260" s="52" t="s">
        <v>6129</v>
      </c>
      <c r="O1260" s="48" t="s">
        <v>6136</v>
      </c>
      <c r="P1260" s="52">
        <v>796</v>
      </c>
      <c r="Q1260" s="52" t="s">
        <v>4930</v>
      </c>
      <c r="R1260" s="48">
        <v>50</v>
      </c>
      <c r="S1260" s="48">
        <v>2856</v>
      </c>
      <c r="T1260" s="47">
        <f>R1260*S1260</f>
        <v>142800</v>
      </c>
      <c r="U1260" s="47">
        <f t="shared" si="358"/>
        <v>159936.00000000003</v>
      </c>
      <c r="V1260" s="48"/>
      <c r="W1260" s="48">
        <v>2015</v>
      </c>
      <c r="X1260" s="48"/>
      <c r="Y1260" s="54"/>
      <c r="Z1260" s="80"/>
      <c r="AA1260" s="80"/>
      <c r="AB1260" s="88">
        <f>AA1260*Z1260</f>
        <v>0</v>
      </c>
    </row>
    <row r="1261" spans="1:28" s="7" customFormat="1" ht="75.75" customHeight="1">
      <c r="A1261" s="48" t="s">
        <v>6724</v>
      </c>
      <c r="B1261" s="52" t="s">
        <v>4928</v>
      </c>
      <c r="C1261" s="52" t="s">
        <v>7548</v>
      </c>
      <c r="D1261" s="52" t="s">
        <v>7545</v>
      </c>
      <c r="E1261" s="52" t="s">
        <v>7549</v>
      </c>
      <c r="F1261" s="48" t="s">
        <v>4335</v>
      </c>
      <c r="G1261" s="48" t="s">
        <v>7164</v>
      </c>
      <c r="H1261" s="48">
        <v>0</v>
      </c>
      <c r="I1261" s="52" t="s">
        <v>4922</v>
      </c>
      <c r="J1261" s="52" t="s">
        <v>4923</v>
      </c>
      <c r="K1261" s="48" t="s">
        <v>7133</v>
      </c>
      <c r="L1261" s="52" t="s">
        <v>4935</v>
      </c>
      <c r="M1261" s="52" t="s">
        <v>4927</v>
      </c>
      <c r="N1261" s="52" t="s">
        <v>6129</v>
      </c>
      <c r="O1261" s="48" t="s">
        <v>6136</v>
      </c>
      <c r="P1261" s="52">
        <v>796</v>
      </c>
      <c r="Q1261" s="52" t="s">
        <v>4930</v>
      </c>
      <c r="R1261" s="48">
        <v>60</v>
      </c>
      <c r="S1261" s="48">
        <v>5804</v>
      </c>
      <c r="T1261" s="47">
        <v>0</v>
      </c>
      <c r="U1261" s="47">
        <f t="shared" si="358"/>
        <v>0</v>
      </c>
      <c r="V1261" s="48"/>
      <c r="W1261" s="48">
        <v>2015</v>
      </c>
      <c r="X1261" s="48" t="s">
        <v>8660</v>
      </c>
      <c r="Y1261" s="54"/>
      <c r="Z1261" s="80"/>
      <c r="AA1261" s="80"/>
      <c r="AB1261" s="87"/>
    </row>
    <row r="1262" spans="1:28" s="7" customFormat="1" ht="75.75" customHeight="1">
      <c r="A1262" s="48" t="s">
        <v>8981</v>
      </c>
      <c r="B1262" s="52" t="s">
        <v>4928</v>
      </c>
      <c r="C1262" s="52" t="s">
        <v>7548</v>
      </c>
      <c r="D1262" s="52" t="s">
        <v>7545</v>
      </c>
      <c r="E1262" s="52" t="s">
        <v>7549</v>
      </c>
      <c r="F1262" s="48" t="s">
        <v>4335</v>
      </c>
      <c r="G1262" s="48" t="s">
        <v>7164</v>
      </c>
      <c r="H1262" s="48">
        <v>0</v>
      </c>
      <c r="I1262" s="52" t="s">
        <v>4922</v>
      </c>
      <c r="J1262" s="52" t="s">
        <v>4923</v>
      </c>
      <c r="K1262" s="48" t="s">
        <v>7133</v>
      </c>
      <c r="L1262" s="52" t="s">
        <v>4935</v>
      </c>
      <c r="M1262" s="52" t="s">
        <v>4927</v>
      </c>
      <c r="N1262" s="52" t="s">
        <v>6129</v>
      </c>
      <c r="O1262" s="48" t="s">
        <v>6136</v>
      </c>
      <c r="P1262" s="52">
        <v>796</v>
      </c>
      <c r="Q1262" s="52" t="s">
        <v>4930</v>
      </c>
      <c r="R1262" s="48">
        <v>30</v>
      </c>
      <c r="S1262" s="48">
        <v>5802</v>
      </c>
      <c r="T1262" s="47">
        <f>R1262*S1262</f>
        <v>174060</v>
      </c>
      <c r="U1262" s="47">
        <f t="shared" si="358"/>
        <v>194947.20000000001</v>
      </c>
      <c r="V1262" s="48"/>
      <c r="W1262" s="48">
        <v>2015</v>
      </c>
      <c r="X1262" s="48"/>
      <c r="Y1262" s="54"/>
      <c r="Z1262" s="80"/>
      <c r="AA1262" s="80"/>
      <c r="AB1262" s="88">
        <f>AA1262*Z1262</f>
        <v>0</v>
      </c>
    </row>
    <row r="1263" spans="1:28" s="7" customFormat="1" ht="75.75" customHeight="1">
      <c r="A1263" s="48" t="s">
        <v>6725</v>
      </c>
      <c r="B1263" s="52" t="s">
        <v>4928</v>
      </c>
      <c r="C1263" s="52" t="s">
        <v>7408</v>
      </c>
      <c r="D1263" s="52" t="s">
        <v>7524</v>
      </c>
      <c r="E1263" s="52" t="s">
        <v>7525</v>
      </c>
      <c r="F1263" s="48" t="s">
        <v>4336</v>
      </c>
      <c r="G1263" s="48" t="s">
        <v>7164</v>
      </c>
      <c r="H1263" s="48">
        <v>0</v>
      </c>
      <c r="I1263" s="52" t="s">
        <v>4922</v>
      </c>
      <c r="J1263" s="52" t="s">
        <v>4923</v>
      </c>
      <c r="K1263" s="48" t="s">
        <v>7133</v>
      </c>
      <c r="L1263" s="52" t="s">
        <v>4935</v>
      </c>
      <c r="M1263" s="52" t="s">
        <v>4927</v>
      </c>
      <c r="N1263" s="52" t="s">
        <v>6129</v>
      </c>
      <c r="O1263" s="48" t="s">
        <v>6136</v>
      </c>
      <c r="P1263" s="52">
        <v>796</v>
      </c>
      <c r="Q1263" s="52" t="s">
        <v>4930</v>
      </c>
      <c r="R1263" s="48">
        <v>10</v>
      </c>
      <c r="S1263" s="48">
        <v>7143</v>
      </c>
      <c r="T1263" s="47">
        <v>0</v>
      </c>
      <c r="U1263" s="47">
        <f t="shared" si="358"/>
        <v>0</v>
      </c>
      <c r="V1263" s="48"/>
      <c r="W1263" s="48">
        <v>2015</v>
      </c>
      <c r="X1263" s="48" t="s">
        <v>8660</v>
      </c>
      <c r="Y1263" s="54"/>
      <c r="Z1263" s="80"/>
      <c r="AA1263" s="80"/>
      <c r="AB1263" s="87"/>
    </row>
    <row r="1264" spans="1:28" s="7" customFormat="1" ht="75.75" customHeight="1">
      <c r="A1264" s="48" t="s">
        <v>8982</v>
      </c>
      <c r="B1264" s="52" t="s">
        <v>4928</v>
      </c>
      <c r="C1264" s="52" t="s">
        <v>7408</v>
      </c>
      <c r="D1264" s="52" t="s">
        <v>7524</v>
      </c>
      <c r="E1264" s="52" t="s">
        <v>7525</v>
      </c>
      <c r="F1264" s="48" t="s">
        <v>4336</v>
      </c>
      <c r="G1264" s="48" t="s">
        <v>7164</v>
      </c>
      <c r="H1264" s="48">
        <v>0</v>
      </c>
      <c r="I1264" s="52" t="s">
        <v>4922</v>
      </c>
      <c r="J1264" s="52" t="s">
        <v>4923</v>
      </c>
      <c r="K1264" s="48" t="s">
        <v>7133</v>
      </c>
      <c r="L1264" s="52" t="s">
        <v>4935</v>
      </c>
      <c r="M1264" s="52" t="s">
        <v>4927</v>
      </c>
      <c r="N1264" s="52" t="s">
        <v>6129</v>
      </c>
      <c r="O1264" s="48" t="s">
        <v>6136</v>
      </c>
      <c r="P1264" s="52">
        <v>796</v>
      </c>
      <c r="Q1264" s="52" t="s">
        <v>4930</v>
      </c>
      <c r="R1264" s="48">
        <v>5</v>
      </c>
      <c r="S1264" s="48">
        <v>7141</v>
      </c>
      <c r="T1264" s="47">
        <f>R1264*S1264</f>
        <v>35705</v>
      </c>
      <c r="U1264" s="47">
        <f t="shared" si="358"/>
        <v>39989.600000000006</v>
      </c>
      <c r="V1264" s="48"/>
      <c r="W1264" s="48">
        <v>2015</v>
      </c>
      <c r="X1264" s="48"/>
      <c r="Y1264" s="54"/>
      <c r="Z1264" s="80"/>
      <c r="AA1264" s="80"/>
      <c r="AB1264" s="88">
        <f>AA1264*Z1264</f>
        <v>0</v>
      </c>
    </row>
    <row r="1265" spans="1:28" s="7" customFormat="1" ht="75.75" customHeight="1">
      <c r="A1265" s="48" t="s">
        <v>6726</v>
      </c>
      <c r="B1265" s="52" t="s">
        <v>4928</v>
      </c>
      <c r="C1265" s="52" t="s">
        <v>7548</v>
      </c>
      <c r="D1265" s="52" t="s">
        <v>7545</v>
      </c>
      <c r="E1265" s="52" t="s">
        <v>7549</v>
      </c>
      <c r="F1265" s="48" t="s">
        <v>4337</v>
      </c>
      <c r="G1265" s="48" t="s">
        <v>7164</v>
      </c>
      <c r="H1265" s="48">
        <v>0</v>
      </c>
      <c r="I1265" s="52" t="s">
        <v>4922</v>
      </c>
      <c r="J1265" s="52" t="s">
        <v>4923</v>
      </c>
      <c r="K1265" s="48" t="s">
        <v>7133</v>
      </c>
      <c r="L1265" s="52" t="s">
        <v>4935</v>
      </c>
      <c r="M1265" s="52" t="s">
        <v>4927</v>
      </c>
      <c r="N1265" s="52" t="s">
        <v>6129</v>
      </c>
      <c r="O1265" s="48" t="s">
        <v>6136</v>
      </c>
      <c r="P1265" s="52">
        <v>796</v>
      </c>
      <c r="Q1265" s="52" t="s">
        <v>4930</v>
      </c>
      <c r="R1265" s="48">
        <v>100</v>
      </c>
      <c r="S1265" s="48">
        <v>3270</v>
      </c>
      <c r="T1265" s="47">
        <v>0</v>
      </c>
      <c r="U1265" s="47">
        <f t="shared" si="358"/>
        <v>0</v>
      </c>
      <c r="V1265" s="48"/>
      <c r="W1265" s="48">
        <v>2015</v>
      </c>
      <c r="X1265" s="48" t="s">
        <v>8660</v>
      </c>
      <c r="Y1265" s="54"/>
      <c r="Z1265" s="80"/>
      <c r="AA1265" s="80"/>
      <c r="AB1265" s="87"/>
    </row>
    <row r="1266" spans="1:28" s="7" customFormat="1" ht="75.75" customHeight="1">
      <c r="A1266" s="48" t="s">
        <v>8983</v>
      </c>
      <c r="B1266" s="52" t="s">
        <v>4928</v>
      </c>
      <c r="C1266" s="52" t="s">
        <v>7548</v>
      </c>
      <c r="D1266" s="52" t="s">
        <v>7545</v>
      </c>
      <c r="E1266" s="52" t="s">
        <v>7549</v>
      </c>
      <c r="F1266" s="48" t="s">
        <v>4337</v>
      </c>
      <c r="G1266" s="48" t="s">
        <v>7164</v>
      </c>
      <c r="H1266" s="48">
        <v>0</v>
      </c>
      <c r="I1266" s="52" t="s">
        <v>4922</v>
      </c>
      <c r="J1266" s="52" t="s">
        <v>4923</v>
      </c>
      <c r="K1266" s="48" t="s">
        <v>7133</v>
      </c>
      <c r="L1266" s="52" t="s">
        <v>4935</v>
      </c>
      <c r="M1266" s="52" t="s">
        <v>4927</v>
      </c>
      <c r="N1266" s="52" t="s">
        <v>6129</v>
      </c>
      <c r="O1266" s="48" t="s">
        <v>6136</v>
      </c>
      <c r="P1266" s="52">
        <v>796</v>
      </c>
      <c r="Q1266" s="52" t="s">
        <v>4930</v>
      </c>
      <c r="R1266" s="48">
        <v>50</v>
      </c>
      <c r="S1266" s="48">
        <v>3268</v>
      </c>
      <c r="T1266" s="47">
        <f>R1266*S1266</f>
        <v>163400</v>
      </c>
      <c r="U1266" s="47">
        <f t="shared" si="358"/>
        <v>183008.00000000003</v>
      </c>
      <c r="V1266" s="48"/>
      <c r="W1266" s="48">
        <v>2015</v>
      </c>
      <c r="X1266" s="48"/>
      <c r="Y1266" s="54"/>
      <c r="Z1266" s="80"/>
      <c r="AA1266" s="80"/>
      <c r="AB1266" s="88">
        <f>AA1266*Z1266</f>
        <v>0</v>
      </c>
    </row>
    <row r="1267" spans="1:28" s="7" customFormat="1" ht="75.75" customHeight="1">
      <c r="A1267" s="48" t="s">
        <v>6727</v>
      </c>
      <c r="B1267" s="52" t="s">
        <v>4928</v>
      </c>
      <c r="C1267" s="52" t="s">
        <v>7548</v>
      </c>
      <c r="D1267" s="52" t="s">
        <v>7545</v>
      </c>
      <c r="E1267" s="52" t="s">
        <v>7549</v>
      </c>
      <c r="F1267" s="48" t="s">
        <v>4338</v>
      </c>
      <c r="G1267" s="48" t="s">
        <v>7164</v>
      </c>
      <c r="H1267" s="48">
        <v>0</v>
      </c>
      <c r="I1267" s="52" t="s">
        <v>4922</v>
      </c>
      <c r="J1267" s="52" t="s">
        <v>4923</v>
      </c>
      <c r="K1267" s="48" t="s">
        <v>7133</v>
      </c>
      <c r="L1267" s="52" t="s">
        <v>4935</v>
      </c>
      <c r="M1267" s="52" t="s">
        <v>4927</v>
      </c>
      <c r="N1267" s="52" t="s">
        <v>6129</v>
      </c>
      <c r="O1267" s="48" t="s">
        <v>6136</v>
      </c>
      <c r="P1267" s="52">
        <v>796</v>
      </c>
      <c r="Q1267" s="52" t="s">
        <v>4930</v>
      </c>
      <c r="R1267" s="48">
        <v>40</v>
      </c>
      <c r="S1267" s="48">
        <v>35447</v>
      </c>
      <c r="T1267" s="47">
        <v>0</v>
      </c>
      <c r="U1267" s="47">
        <f t="shared" si="358"/>
        <v>0</v>
      </c>
      <c r="V1267" s="48"/>
      <c r="W1267" s="48">
        <v>2015</v>
      </c>
      <c r="X1267" s="48" t="s">
        <v>8660</v>
      </c>
      <c r="Y1267" s="54"/>
      <c r="Z1267" s="80"/>
      <c r="AA1267" s="80"/>
      <c r="AB1267" s="87"/>
    </row>
    <row r="1268" spans="1:28" s="7" customFormat="1" ht="75.75" customHeight="1">
      <c r="A1268" s="48" t="s">
        <v>8984</v>
      </c>
      <c r="B1268" s="52" t="s">
        <v>4928</v>
      </c>
      <c r="C1268" s="52" t="s">
        <v>7548</v>
      </c>
      <c r="D1268" s="52" t="s">
        <v>7545</v>
      </c>
      <c r="E1268" s="52" t="s">
        <v>7549</v>
      </c>
      <c r="F1268" s="48" t="s">
        <v>4338</v>
      </c>
      <c r="G1268" s="48" t="s">
        <v>7164</v>
      </c>
      <c r="H1268" s="48">
        <v>0</v>
      </c>
      <c r="I1268" s="52" t="s">
        <v>4922</v>
      </c>
      <c r="J1268" s="52" t="s">
        <v>4923</v>
      </c>
      <c r="K1268" s="48" t="s">
        <v>7133</v>
      </c>
      <c r="L1268" s="52" t="s">
        <v>4935</v>
      </c>
      <c r="M1268" s="52" t="s">
        <v>4927</v>
      </c>
      <c r="N1268" s="52" t="s">
        <v>6129</v>
      </c>
      <c r="O1268" s="48" t="s">
        <v>6136</v>
      </c>
      <c r="P1268" s="52">
        <v>796</v>
      </c>
      <c r="Q1268" s="52" t="s">
        <v>4930</v>
      </c>
      <c r="R1268" s="48">
        <v>50</v>
      </c>
      <c r="S1268" s="48">
        <v>35445</v>
      </c>
      <c r="T1268" s="47">
        <f>R1268*S1268</f>
        <v>1772250</v>
      </c>
      <c r="U1268" s="47">
        <f t="shared" si="358"/>
        <v>1984920.0000000002</v>
      </c>
      <c r="V1268" s="48"/>
      <c r="W1268" s="48">
        <v>2015</v>
      </c>
      <c r="X1268" s="48"/>
      <c r="Y1268" s="54"/>
      <c r="Z1268" s="80"/>
      <c r="AA1268" s="80"/>
      <c r="AB1268" s="88">
        <f>AA1268*Z1268</f>
        <v>0</v>
      </c>
    </row>
    <row r="1269" spans="1:28" s="7" customFormat="1" ht="75.75" customHeight="1">
      <c r="A1269" s="48" t="s">
        <v>6728</v>
      </c>
      <c r="B1269" s="52" t="s">
        <v>4928</v>
      </c>
      <c r="C1269" s="52" t="s">
        <v>7408</v>
      </c>
      <c r="D1269" s="52" t="s">
        <v>7524</v>
      </c>
      <c r="E1269" s="52" t="s">
        <v>7525</v>
      </c>
      <c r="F1269" s="48" t="s">
        <v>4339</v>
      </c>
      <c r="G1269" s="48" t="s">
        <v>7164</v>
      </c>
      <c r="H1269" s="48">
        <v>0</v>
      </c>
      <c r="I1269" s="52" t="s">
        <v>4922</v>
      </c>
      <c r="J1269" s="52" t="s">
        <v>4923</v>
      </c>
      <c r="K1269" s="48" t="s">
        <v>7133</v>
      </c>
      <c r="L1269" s="52" t="s">
        <v>4935</v>
      </c>
      <c r="M1269" s="52" t="s">
        <v>4927</v>
      </c>
      <c r="N1269" s="52" t="s">
        <v>6129</v>
      </c>
      <c r="O1269" s="48" t="s">
        <v>6136</v>
      </c>
      <c r="P1269" s="52">
        <v>796</v>
      </c>
      <c r="Q1269" s="52" t="s">
        <v>4930</v>
      </c>
      <c r="R1269" s="48">
        <v>100</v>
      </c>
      <c r="S1269" s="48">
        <v>4643</v>
      </c>
      <c r="T1269" s="47">
        <v>0</v>
      </c>
      <c r="U1269" s="47">
        <f t="shared" si="358"/>
        <v>0</v>
      </c>
      <c r="V1269" s="48"/>
      <c r="W1269" s="48">
        <v>2015</v>
      </c>
      <c r="X1269" s="48" t="s">
        <v>8660</v>
      </c>
      <c r="Y1269" s="54"/>
      <c r="Z1269" s="80"/>
      <c r="AA1269" s="80"/>
      <c r="AB1269" s="87"/>
    </row>
    <row r="1270" spans="1:28" s="7" customFormat="1" ht="75.75" customHeight="1">
      <c r="A1270" s="48" t="s">
        <v>1290</v>
      </c>
      <c r="B1270" s="52" t="s">
        <v>4928</v>
      </c>
      <c r="C1270" s="52" t="s">
        <v>7408</v>
      </c>
      <c r="D1270" s="52" t="s">
        <v>7524</v>
      </c>
      <c r="E1270" s="52" t="s">
        <v>7525</v>
      </c>
      <c r="F1270" s="48" t="s">
        <v>4339</v>
      </c>
      <c r="G1270" s="48" t="s">
        <v>7164</v>
      </c>
      <c r="H1270" s="48">
        <v>0</v>
      </c>
      <c r="I1270" s="52" t="s">
        <v>4922</v>
      </c>
      <c r="J1270" s="52" t="s">
        <v>4923</v>
      </c>
      <c r="K1270" s="48" t="s">
        <v>7133</v>
      </c>
      <c r="L1270" s="52" t="s">
        <v>4935</v>
      </c>
      <c r="M1270" s="52" t="s">
        <v>4927</v>
      </c>
      <c r="N1270" s="52" t="s">
        <v>6129</v>
      </c>
      <c r="O1270" s="48" t="s">
        <v>6136</v>
      </c>
      <c r="P1270" s="52">
        <v>796</v>
      </c>
      <c r="Q1270" s="52" t="s">
        <v>4930</v>
      </c>
      <c r="R1270" s="48">
        <v>50</v>
      </c>
      <c r="S1270" s="48">
        <v>4641</v>
      </c>
      <c r="T1270" s="47">
        <f>R1270*S1270</f>
        <v>232050</v>
      </c>
      <c r="U1270" s="47">
        <f t="shared" si="358"/>
        <v>259896.00000000003</v>
      </c>
      <c r="V1270" s="48"/>
      <c r="W1270" s="48">
        <v>2015</v>
      </c>
      <c r="X1270" s="48"/>
      <c r="Y1270" s="54"/>
      <c r="Z1270" s="80"/>
      <c r="AA1270" s="80"/>
      <c r="AB1270" s="88">
        <f>AA1270*Z1270</f>
        <v>0</v>
      </c>
    </row>
    <row r="1271" spans="1:28" s="7" customFormat="1" ht="75.75" customHeight="1">
      <c r="A1271" s="48" t="s">
        <v>6729</v>
      </c>
      <c r="B1271" s="52" t="s">
        <v>4928</v>
      </c>
      <c r="C1271" s="52" t="s">
        <v>7546</v>
      </c>
      <c r="D1271" s="52" t="s">
        <v>7447</v>
      </c>
      <c r="E1271" s="52" t="s">
        <v>7547</v>
      </c>
      <c r="F1271" s="48" t="s">
        <v>4340</v>
      </c>
      <c r="G1271" s="48" t="s">
        <v>7164</v>
      </c>
      <c r="H1271" s="48">
        <v>0</v>
      </c>
      <c r="I1271" s="52" t="s">
        <v>4922</v>
      </c>
      <c r="J1271" s="52" t="s">
        <v>4923</v>
      </c>
      <c r="K1271" s="48" t="s">
        <v>7133</v>
      </c>
      <c r="L1271" s="52" t="s">
        <v>4935</v>
      </c>
      <c r="M1271" s="52" t="s">
        <v>4927</v>
      </c>
      <c r="N1271" s="52" t="s">
        <v>6129</v>
      </c>
      <c r="O1271" s="48" t="s">
        <v>6136</v>
      </c>
      <c r="P1271" s="52">
        <v>796</v>
      </c>
      <c r="Q1271" s="52" t="s">
        <v>4930</v>
      </c>
      <c r="R1271" s="48">
        <v>120</v>
      </c>
      <c r="S1271" s="48">
        <v>1072</v>
      </c>
      <c r="T1271" s="47">
        <v>0</v>
      </c>
      <c r="U1271" s="47">
        <f t="shared" si="358"/>
        <v>0</v>
      </c>
      <c r="V1271" s="48"/>
      <c r="W1271" s="48">
        <v>2015</v>
      </c>
      <c r="X1271" s="48" t="s">
        <v>8660</v>
      </c>
      <c r="Y1271" s="54"/>
      <c r="Z1271" s="80"/>
      <c r="AA1271" s="80"/>
      <c r="AB1271" s="87"/>
    </row>
    <row r="1272" spans="1:28" s="7" customFormat="1" ht="75.75" customHeight="1">
      <c r="A1272" s="48" t="s">
        <v>1291</v>
      </c>
      <c r="B1272" s="52" t="s">
        <v>4928</v>
      </c>
      <c r="C1272" s="52" t="s">
        <v>7546</v>
      </c>
      <c r="D1272" s="52" t="s">
        <v>7447</v>
      </c>
      <c r="E1272" s="52" t="s">
        <v>7547</v>
      </c>
      <c r="F1272" s="48" t="s">
        <v>4340</v>
      </c>
      <c r="G1272" s="48" t="s">
        <v>7164</v>
      </c>
      <c r="H1272" s="48">
        <v>0</v>
      </c>
      <c r="I1272" s="52" t="s">
        <v>4922</v>
      </c>
      <c r="J1272" s="52" t="s">
        <v>4923</v>
      </c>
      <c r="K1272" s="48" t="s">
        <v>7133</v>
      </c>
      <c r="L1272" s="52" t="s">
        <v>4935</v>
      </c>
      <c r="M1272" s="52" t="s">
        <v>4927</v>
      </c>
      <c r="N1272" s="52" t="s">
        <v>6129</v>
      </c>
      <c r="O1272" s="48" t="s">
        <v>6136</v>
      </c>
      <c r="P1272" s="52">
        <v>796</v>
      </c>
      <c r="Q1272" s="52" t="s">
        <v>4930</v>
      </c>
      <c r="R1272" s="48">
        <v>60</v>
      </c>
      <c r="S1272" s="48">
        <v>1070</v>
      </c>
      <c r="T1272" s="47">
        <f>R1272*S1272</f>
        <v>64200</v>
      </c>
      <c r="U1272" s="47">
        <f t="shared" si="358"/>
        <v>71904</v>
      </c>
      <c r="V1272" s="48"/>
      <c r="W1272" s="48">
        <v>2015</v>
      </c>
      <c r="X1272" s="48"/>
      <c r="Y1272" s="54"/>
      <c r="Z1272" s="80"/>
      <c r="AA1272" s="80"/>
      <c r="AB1272" s="88">
        <f>AA1272*Z1272</f>
        <v>0</v>
      </c>
    </row>
    <row r="1273" spans="1:28" s="7" customFormat="1" ht="75.75" customHeight="1">
      <c r="A1273" s="48" t="s">
        <v>6730</v>
      </c>
      <c r="B1273" s="52" t="s">
        <v>4928</v>
      </c>
      <c r="C1273" s="52" t="s">
        <v>7546</v>
      </c>
      <c r="D1273" s="52" t="s">
        <v>7447</v>
      </c>
      <c r="E1273" s="52" t="s">
        <v>7547</v>
      </c>
      <c r="F1273" s="48" t="s">
        <v>4341</v>
      </c>
      <c r="G1273" s="48" t="s">
        <v>7164</v>
      </c>
      <c r="H1273" s="48">
        <v>0</v>
      </c>
      <c r="I1273" s="52" t="s">
        <v>4922</v>
      </c>
      <c r="J1273" s="52" t="s">
        <v>4923</v>
      </c>
      <c r="K1273" s="48" t="s">
        <v>7133</v>
      </c>
      <c r="L1273" s="52" t="s">
        <v>4935</v>
      </c>
      <c r="M1273" s="52" t="s">
        <v>4927</v>
      </c>
      <c r="N1273" s="52" t="s">
        <v>6129</v>
      </c>
      <c r="O1273" s="48" t="s">
        <v>6136</v>
      </c>
      <c r="P1273" s="52">
        <v>796</v>
      </c>
      <c r="Q1273" s="52" t="s">
        <v>4930</v>
      </c>
      <c r="R1273" s="48">
        <v>20</v>
      </c>
      <c r="S1273" s="48">
        <v>8483</v>
      </c>
      <c r="T1273" s="47">
        <v>0</v>
      </c>
      <c r="U1273" s="47">
        <f t="shared" si="358"/>
        <v>0</v>
      </c>
      <c r="V1273" s="48"/>
      <c r="W1273" s="48">
        <v>2015</v>
      </c>
      <c r="X1273" s="48" t="s">
        <v>8660</v>
      </c>
      <c r="Y1273" s="54"/>
      <c r="Z1273" s="80"/>
      <c r="AA1273" s="80"/>
      <c r="AB1273" s="87"/>
    </row>
    <row r="1274" spans="1:28" s="7" customFormat="1" ht="75.75" customHeight="1">
      <c r="A1274" s="48" t="s">
        <v>1292</v>
      </c>
      <c r="B1274" s="52" t="s">
        <v>4928</v>
      </c>
      <c r="C1274" s="52" t="s">
        <v>7546</v>
      </c>
      <c r="D1274" s="52" t="s">
        <v>7447</v>
      </c>
      <c r="E1274" s="52" t="s">
        <v>7547</v>
      </c>
      <c r="F1274" s="48" t="s">
        <v>4341</v>
      </c>
      <c r="G1274" s="48" t="s">
        <v>7164</v>
      </c>
      <c r="H1274" s="48">
        <v>0</v>
      </c>
      <c r="I1274" s="52" t="s">
        <v>4922</v>
      </c>
      <c r="J1274" s="52" t="s">
        <v>4923</v>
      </c>
      <c r="K1274" s="48" t="s">
        <v>7133</v>
      </c>
      <c r="L1274" s="52" t="s">
        <v>4935</v>
      </c>
      <c r="M1274" s="52" t="s">
        <v>4927</v>
      </c>
      <c r="N1274" s="52" t="s">
        <v>6129</v>
      </c>
      <c r="O1274" s="48" t="s">
        <v>6136</v>
      </c>
      <c r="P1274" s="52">
        <v>796</v>
      </c>
      <c r="Q1274" s="52" t="s">
        <v>4930</v>
      </c>
      <c r="R1274" s="48">
        <v>10</v>
      </c>
      <c r="S1274" s="48">
        <v>8481</v>
      </c>
      <c r="T1274" s="47">
        <f>R1274*S1274</f>
        <v>84810</v>
      </c>
      <c r="U1274" s="47">
        <f t="shared" si="358"/>
        <v>94987.200000000012</v>
      </c>
      <c r="V1274" s="48"/>
      <c r="W1274" s="48">
        <v>2015</v>
      </c>
      <c r="X1274" s="48"/>
      <c r="Y1274" s="54"/>
      <c r="Z1274" s="80"/>
      <c r="AA1274" s="80"/>
      <c r="AB1274" s="88">
        <f>AA1274*Z1274</f>
        <v>0</v>
      </c>
    </row>
    <row r="1275" spans="1:28" s="7" customFormat="1" ht="75.75" customHeight="1">
      <c r="A1275" s="48" t="s">
        <v>6731</v>
      </c>
      <c r="B1275" s="52" t="s">
        <v>4928</v>
      </c>
      <c r="C1275" s="52" t="s">
        <v>7408</v>
      </c>
      <c r="D1275" s="52" t="s">
        <v>7524</v>
      </c>
      <c r="E1275" s="52" t="s">
        <v>7525</v>
      </c>
      <c r="F1275" s="48" t="s">
        <v>4342</v>
      </c>
      <c r="G1275" s="48" t="s">
        <v>7164</v>
      </c>
      <c r="H1275" s="48">
        <v>0</v>
      </c>
      <c r="I1275" s="52" t="s">
        <v>4922</v>
      </c>
      <c r="J1275" s="52" t="s">
        <v>4923</v>
      </c>
      <c r="K1275" s="48" t="s">
        <v>7133</v>
      </c>
      <c r="L1275" s="52" t="s">
        <v>4935</v>
      </c>
      <c r="M1275" s="52" t="s">
        <v>4927</v>
      </c>
      <c r="N1275" s="52" t="s">
        <v>6129</v>
      </c>
      <c r="O1275" s="48" t="s">
        <v>6136</v>
      </c>
      <c r="P1275" s="52">
        <v>796</v>
      </c>
      <c r="Q1275" s="52" t="s">
        <v>4930</v>
      </c>
      <c r="R1275" s="48">
        <v>140</v>
      </c>
      <c r="S1275" s="48">
        <v>1072</v>
      </c>
      <c r="T1275" s="47">
        <v>0</v>
      </c>
      <c r="U1275" s="47">
        <f t="shared" si="358"/>
        <v>0</v>
      </c>
      <c r="V1275" s="48"/>
      <c r="W1275" s="48">
        <v>2015</v>
      </c>
      <c r="X1275" s="48" t="s">
        <v>8660</v>
      </c>
      <c r="Y1275" s="54"/>
      <c r="Z1275" s="80"/>
      <c r="AA1275" s="80"/>
      <c r="AB1275" s="87"/>
    </row>
    <row r="1276" spans="1:28" s="7" customFormat="1" ht="75.75" customHeight="1">
      <c r="A1276" s="48" t="s">
        <v>1293</v>
      </c>
      <c r="B1276" s="52" t="s">
        <v>4928</v>
      </c>
      <c r="C1276" s="52" t="s">
        <v>7408</v>
      </c>
      <c r="D1276" s="52" t="s">
        <v>7524</v>
      </c>
      <c r="E1276" s="52" t="s">
        <v>7525</v>
      </c>
      <c r="F1276" s="48" t="s">
        <v>4342</v>
      </c>
      <c r="G1276" s="48" t="s">
        <v>7164</v>
      </c>
      <c r="H1276" s="48">
        <v>0</v>
      </c>
      <c r="I1276" s="52" t="s">
        <v>4922</v>
      </c>
      <c r="J1276" s="52" t="s">
        <v>4923</v>
      </c>
      <c r="K1276" s="48" t="s">
        <v>7133</v>
      </c>
      <c r="L1276" s="52" t="s">
        <v>4935</v>
      </c>
      <c r="M1276" s="52" t="s">
        <v>4927</v>
      </c>
      <c r="N1276" s="52" t="s">
        <v>6129</v>
      </c>
      <c r="O1276" s="48" t="s">
        <v>6136</v>
      </c>
      <c r="P1276" s="52">
        <v>796</v>
      </c>
      <c r="Q1276" s="52" t="s">
        <v>4930</v>
      </c>
      <c r="R1276" s="48">
        <v>70</v>
      </c>
      <c r="S1276" s="48">
        <v>1070</v>
      </c>
      <c r="T1276" s="47">
        <f>R1276*S1276</f>
        <v>74900</v>
      </c>
      <c r="U1276" s="47">
        <f t="shared" si="358"/>
        <v>83888.000000000015</v>
      </c>
      <c r="V1276" s="48"/>
      <c r="W1276" s="48">
        <v>2015</v>
      </c>
      <c r="X1276" s="48"/>
      <c r="Y1276" s="54"/>
      <c r="Z1276" s="80"/>
      <c r="AA1276" s="80"/>
      <c r="AB1276" s="88">
        <f>AA1276*Z1276</f>
        <v>0</v>
      </c>
    </row>
    <row r="1277" spans="1:28" s="7" customFormat="1" ht="75.75" customHeight="1">
      <c r="A1277" s="48" t="s">
        <v>6732</v>
      </c>
      <c r="B1277" s="52" t="s">
        <v>4928</v>
      </c>
      <c r="C1277" s="52" t="s">
        <v>7550</v>
      </c>
      <c r="D1277" s="52" t="s">
        <v>7551</v>
      </c>
      <c r="E1277" s="52" t="s">
        <v>7552</v>
      </c>
      <c r="F1277" s="48" t="s">
        <v>4343</v>
      </c>
      <c r="G1277" s="48" t="s">
        <v>7164</v>
      </c>
      <c r="H1277" s="48">
        <v>0</v>
      </c>
      <c r="I1277" s="52" t="s">
        <v>4922</v>
      </c>
      <c r="J1277" s="52" t="s">
        <v>4923</v>
      </c>
      <c r="K1277" s="48" t="s">
        <v>7133</v>
      </c>
      <c r="L1277" s="52" t="s">
        <v>4935</v>
      </c>
      <c r="M1277" s="52" t="s">
        <v>4927</v>
      </c>
      <c r="N1277" s="52" t="s">
        <v>6129</v>
      </c>
      <c r="O1277" s="48" t="s">
        <v>6136</v>
      </c>
      <c r="P1277" s="52">
        <v>796</v>
      </c>
      <c r="Q1277" s="52" t="s">
        <v>4930</v>
      </c>
      <c r="R1277" s="48">
        <v>120</v>
      </c>
      <c r="S1277" s="48">
        <v>804</v>
      </c>
      <c r="T1277" s="47">
        <v>0</v>
      </c>
      <c r="U1277" s="47">
        <f t="shared" si="358"/>
        <v>0</v>
      </c>
      <c r="V1277" s="48"/>
      <c r="W1277" s="48">
        <v>2015</v>
      </c>
      <c r="X1277" s="48" t="s">
        <v>8660</v>
      </c>
      <c r="Y1277" s="54"/>
      <c r="Z1277" s="80"/>
      <c r="AA1277" s="80"/>
      <c r="AB1277" s="87"/>
    </row>
    <row r="1278" spans="1:28" s="7" customFormat="1" ht="75.75" customHeight="1">
      <c r="A1278" s="48" t="s">
        <v>8985</v>
      </c>
      <c r="B1278" s="52" t="s">
        <v>4928</v>
      </c>
      <c r="C1278" s="52" t="s">
        <v>7550</v>
      </c>
      <c r="D1278" s="52" t="s">
        <v>7551</v>
      </c>
      <c r="E1278" s="52" t="s">
        <v>7552</v>
      </c>
      <c r="F1278" s="48" t="s">
        <v>4343</v>
      </c>
      <c r="G1278" s="48" t="s">
        <v>7164</v>
      </c>
      <c r="H1278" s="48">
        <v>0</v>
      </c>
      <c r="I1278" s="52" t="s">
        <v>4922</v>
      </c>
      <c r="J1278" s="52" t="s">
        <v>4923</v>
      </c>
      <c r="K1278" s="48" t="s">
        <v>7133</v>
      </c>
      <c r="L1278" s="52" t="s">
        <v>4935</v>
      </c>
      <c r="M1278" s="52" t="s">
        <v>4927</v>
      </c>
      <c r="N1278" s="52" t="s">
        <v>6129</v>
      </c>
      <c r="O1278" s="48" t="s">
        <v>6136</v>
      </c>
      <c r="P1278" s="52">
        <v>796</v>
      </c>
      <c r="Q1278" s="52" t="s">
        <v>4930</v>
      </c>
      <c r="R1278" s="48">
        <v>60</v>
      </c>
      <c r="S1278" s="48">
        <v>802</v>
      </c>
      <c r="T1278" s="47">
        <f>R1278*S1278</f>
        <v>48120</v>
      </c>
      <c r="U1278" s="47">
        <f t="shared" si="358"/>
        <v>53894.400000000009</v>
      </c>
      <c r="V1278" s="48"/>
      <c r="W1278" s="48">
        <v>2015</v>
      </c>
      <c r="X1278" s="48"/>
      <c r="Y1278" s="54"/>
      <c r="Z1278" s="80"/>
      <c r="AA1278" s="80"/>
      <c r="AB1278" s="88">
        <f>AA1278*Z1278</f>
        <v>0</v>
      </c>
    </row>
    <row r="1279" spans="1:28" s="7" customFormat="1" ht="75.75" customHeight="1">
      <c r="A1279" s="48" t="s">
        <v>6733</v>
      </c>
      <c r="B1279" s="52" t="s">
        <v>4928</v>
      </c>
      <c r="C1279" s="52" t="s">
        <v>7550</v>
      </c>
      <c r="D1279" s="52" t="s">
        <v>7551</v>
      </c>
      <c r="E1279" s="52" t="s">
        <v>7552</v>
      </c>
      <c r="F1279" s="48" t="s">
        <v>4344</v>
      </c>
      <c r="G1279" s="48" t="s">
        <v>7164</v>
      </c>
      <c r="H1279" s="48">
        <v>0</v>
      </c>
      <c r="I1279" s="52" t="s">
        <v>4922</v>
      </c>
      <c r="J1279" s="52" t="s">
        <v>4923</v>
      </c>
      <c r="K1279" s="48" t="s">
        <v>7133</v>
      </c>
      <c r="L1279" s="52" t="s">
        <v>4935</v>
      </c>
      <c r="M1279" s="52" t="s">
        <v>4927</v>
      </c>
      <c r="N1279" s="52" t="s">
        <v>6129</v>
      </c>
      <c r="O1279" s="48" t="s">
        <v>6136</v>
      </c>
      <c r="P1279" s="52">
        <v>796</v>
      </c>
      <c r="Q1279" s="52" t="s">
        <v>4930</v>
      </c>
      <c r="R1279" s="48">
        <v>90</v>
      </c>
      <c r="S1279" s="48">
        <v>45</v>
      </c>
      <c r="T1279" s="47">
        <v>0</v>
      </c>
      <c r="U1279" s="47">
        <f t="shared" si="358"/>
        <v>0</v>
      </c>
      <c r="V1279" s="48"/>
      <c r="W1279" s="48">
        <v>2015</v>
      </c>
      <c r="X1279" s="48" t="s">
        <v>8660</v>
      </c>
      <c r="Y1279" s="54"/>
      <c r="Z1279" s="80"/>
      <c r="AA1279" s="80"/>
      <c r="AB1279" s="87"/>
    </row>
    <row r="1280" spans="1:28" s="7" customFormat="1" ht="75.75" customHeight="1">
      <c r="A1280" s="48" t="s">
        <v>1294</v>
      </c>
      <c r="B1280" s="52" t="s">
        <v>4928</v>
      </c>
      <c r="C1280" s="52" t="s">
        <v>7550</v>
      </c>
      <c r="D1280" s="52" t="s">
        <v>7551</v>
      </c>
      <c r="E1280" s="52" t="s">
        <v>7552</v>
      </c>
      <c r="F1280" s="48" t="s">
        <v>4344</v>
      </c>
      <c r="G1280" s="48" t="s">
        <v>7164</v>
      </c>
      <c r="H1280" s="48">
        <v>0</v>
      </c>
      <c r="I1280" s="52" t="s">
        <v>4922</v>
      </c>
      <c r="J1280" s="52" t="s">
        <v>4923</v>
      </c>
      <c r="K1280" s="48" t="s">
        <v>7133</v>
      </c>
      <c r="L1280" s="52" t="s">
        <v>4935</v>
      </c>
      <c r="M1280" s="52" t="s">
        <v>4927</v>
      </c>
      <c r="N1280" s="52" t="s">
        <v>6129</v>
      </c>
      <c r="O1280" s="48" t="s">
        <v>6136</v>
      </c>
      <c r="P1280" s="52">
        <v>796</v>
      </c>
      <c r="Q1280" s="52" t="s">
        <v>4930</v>
      </c>
      <c r="R1280" s="48">
        <v>46</v>
      </c>
      <c r="S1280" s="48">
        <v>43</v>
      </c>
      <c r="T1280" s="47">
        <f>R1280*S1280</f>
        <v>1978</v>
      </c>
      <c r="U1280" s="47">
        <f t="shared" si="358"/>
        <v>2215.36</v>
      </c>
      <c r="V1280" s="48"/>
      <c r="W1280" s="48">
        <v>2015</v>
      </c>
      <c r="X1280" s="48"/>
      <c r="Y1280" s="54"/>
      <c r="Z1280" s="80"/>
      <c r="AA1280" s="80"/>
      <c r="AB1280" s="88">
        <f>AA1280*Z1280</f>
        <v>0</v>
      </c>
    </row>
    <row r="1281" spans="1:28" s="7" customFormat="1" ht="75.75" customHeight="1">
      <c r="A1281" s="48" t="s">
        <v>1295</v>
      </c>
      <c r="B1281" s="52" t="s">
        <v>4928</v>
      </c>
      <c r="C1281" s="52" t="s">
        <v>7339</v>
      </c>
      <c r="D1281" s="52" t="s">
        <v>4814</v>
      </c>
      <c r="E1281" s="52" t="s">
        <v>7427</v>
      </c>
      <c r="F1281" s="48" t="s">
        <v>3033</v>
      </c>
      <c r="G1281" s="48" t="s">
        <v>7164</v>
      </c>
      <c r="H1281" s="48">
        <v>0</v>
      </c>
      <c r="I1281" s="52" t="s">
        <v>4922</v>
      </c>
      <c r="J1281" s="52" t="s">
        <v>4923</v>
      </c>
      <c r="K1281" s="48" t="s">
        <v>7133</v>
      </c>
      <c r="L1281" s="52" t="s">
        <v>4935</v>
      </c>
      <c r="M1281" s="52" t="s">
        <v>4927</v>
      </c>
      <c r="N1281" s="52" t="s">
        <v>6129</v>
      </c>
      <c r="O1281" s="48" t="s">
        <v>6136</v>
      </c>
      <c r="P1281" s="52">
        <v>796</v>
      </c>
      <c r="Q1281" s="52" t="s">
        <v>4930</v>
      </c>
      <c r="R1281" s="48">
        <v>100</v>
      </c>
      <c r="S1281" s="48">
        <v>759</v>
      </c>
      <c r="T1281" s="47">
        <v>0</v>
      </c>
      <c r="U1281" s="47">
        <f t="shared" si="358"/>
        <v>0</v>
      </c>
      <c r="V1281" s="48"/>
      <c r="W1281" s="48">
        <v>2015</v>
      </c>
      <c r="X1281" s="48" t="s">
        <v>8660</v>
      </c>
      <c r="Y1281" s="54"/>
      <c r="Z1281" s="80"/>
      <c r="AA1281" s="80"/>
      <c r="AB1281" s="87"/>
    </row>
    <row r="1282" spans="1:28" s="7" customFormat="1" ht="75.75" customHeight="1">
      <c r="A1282" s="48" t="s">
        <v>1296</v>
      </c>
      <c r="B1282" s="52" t="s">
        <v>4928</v>
      </c>
      <c r="C1282" s="52" t="s">
        <v>7339</v>
      </c>
      <c r="D1282" s="52" t="s">
        <v>4814</v>
      </c>
      <c r="E1282" s="52" t="s">
        <v>7427</v>
      </c>
      <c r="F1282" s="48" t="s">
        <v>3033</v>
      </c>
      <c r="G1282" s="48" t="s">
        <v>7164</v>
      </c>
      <c r="H1282" s="48">
        <v>0</v>
      </c>
      <c r="I1282" s="52" t="s">
        <v>4922</v>
      </c>
      <c r="J1282" s="52" t="s">
        <v>4923</v>
      </c>
      <c r="K1282" s="48" t="s">
        <v>7133</v>
      </c>
      <c r="L1282" s="52" t="s">
        <v>4935</v>
      </c>
      <c r="M1282" s="52" t="s">
        <v>4927</v>
      </c>
      <c r="N1282" s="52" t="s">
        <v>6129</v>
      </c>
      <c r="O1282" s="48" t="s">
        <v>6136</v>
      </c>
      <c r="P1282" s="52">
        <v>796</v>
      </c>
      <c r="Q1282" s="52" t="s">
        <v>4930</v>
      </c>
      <c r="R1282" s="48">
        <v>50</v>
      </c>
      <c r="S1282" s="48">
        <v>757</v>
      </c>
      <c r="T1282" s="47">
        <f>R1282*S1282</f>
        <v>37850</v>
      </c>
      <c r="U1282" s="47">
        <f t="shared" si="358"/>
        <v>42392.000000000007</v>
      </c>
      <c r="V1282" s="48"/>
      <c r="W1282" s="48">
        <v>2015</v>
      </c>
      <c r="X1282" s="48"/>
      <c r="Y1282" s="54"/>
      <c r="Z1282" s="80"/>
      <c r="AA1282" s="80"/>
      <c r="AB1282" s="88">
        <f>AA1282*Z1282</f>
        <v>0</v>
      </c>
    </row>
    <row r="1283" spans="1:28" s="7" customFormat="1" ht="75.75" customHeight="1">
      <c r="A1283" s="48" t="s">
        <v>6734</v>
      </c>
      <c r="B1283" s="52" t="s">
        <v>4928</v>
      </c>
      <c r="C1283" s="52" t="s">
        <v>7339</v>
      </c>
      <c r="D1283" s="52" t="s">
        <v>4814</v>
      </c>
      <c r="E1283" s="52" t="s">
        <v>7427</v>
      </c>
      <c r="F1283" s="48" t="s">
        <v>4345</v>
      </c>
      <c r="G1283" s="48" t="s">
        <v>7164</v>
      </c>
      <c r="H1283" s="48">
        <v>0</v>
      </c>
      <c r="I1283" s="52" t="s">
        <v>4922</v>
      </c>
      <c r="J1283" s="52" t="s">
        <v>4923</v>
      </c>
      <c r="K1283" s="48" t="s">
        <v>7133</v>
      </c>
      <c r="L1283" s="52" t="s">
        <v>4935</v>
      </c>
      <c r="M1283" s="52" t="s">
        <v>4927</v>
      </c>
      <c r="N1283" s="52" t="s">
        <v>6129</v>
      </c>
      <c r="O1283" s="48" t="s">
        <v>6136</v>
      </c>
      <c r="P1283" s="52">
        <v>796</v>
      </c>
      <c r="Q1283" s="52" t="s">
        <v>4930</v>
      </c>
      <c r="R1283" s="48">
        <v>130</v>
      </c>
      <c r="S1283" s="48">
        <v>1250</v>
      </c>
      <c r="T1283" s="47">
        <v>0</v>
      </c>
      <c r="U1283" s="47">
        <f t="shared" si="358"/>
        <v>0</v>
      </c>
      <c r="V1283" s="48"/>
      <c r="W1283" s="48">
        <v>2015</v>
      </c>
      <c r="X1283" s="48" t="s">
        <v>8660</v>
      </c>
      <c r="Y1283" s="54"/>
      <c r="Z1283" s="80"/>
      <c r="AA1283" s="80"/>
      <c r="AB1283" s="87"/>
    </row>
    <row r="1284" spans="1:28" s="7" customFormat="1" ht="75.75" customHeight="1">
      <c r="A1284" s="48" t="s">
        <v>8986</v>
      </c>
      <c r="B1284" s="52" t="s">
        <v>4928</v>
      </c>
      <c r="C1284" s="52" t="s">
        <v>7339</v>
      </c>
      <c r="D1284" s="52" t="s">
        <v>4814</v>
      </c>
      <c r="E1284" s="52" t="s">
        <v>7427</v>
      </c>
      <c r="F1284" s="48" t="s">
        <v>4345</v>
      </c>
      <c r="G1284" s="48" t="s">
        <v>7164</v>
      </c>
      <c r="H1284" s="48">
        <v>0</v>
      </c>
      <c r="I1284" s="52" t="s">
        <v>4922</v>
      </c>
      <c r="J1284" s="52" t="s">
        <v>4923</v>
      </c>
      <c r="K1284" s="48" t="s">
        <v>7133</v>
      </c>
      <c r="L1284" s="52" t="s">
        <v>4935</v>
      </c>
      <c r="M1284" s="52" t="s">
        <v>4927</v>
      </c>
      <c r="N1284" s="52" t="s">
        <v>6129</v>
      </c>
      <c r="O1284" s="48" t="s">
        <v>6136</v>
      </c>
      <c r="P1284" s="52">
        <v>796</v>
      </c>
      <c r="Q1284" s="52" t="s">
        <v>4930</v>
      </c>
      <c r="R1284" s="48">
        <v>66</v>
      </c>
      <c r="S1284" s="48">
        <v>1248</v>
      </c>
      <c r="T1284" s="47">
        <f>R1284*S1284</f>
        <v>82368</v>
      </c>
      <c r="U1284" s="47">
        <f t="shared" si="358"/>
        <v>92252.160000000003</v>
      </c>
      <c r="V1284" s="48"/>
      <c r="W1284" s="48">
        <v>2015</v>
      </c>
      <c r="X1284" s="48"/>
      <c r="Y1284" s="54"/>
      <c r="Z1284" s="80"/>
      <c r="AA1284" s="80"/>
      <c r="AB1284" s="88">
        <f>AA1284*Z1284</f>
        <v>0</v>
      </c>
    </row>
    <row r="1285" spans="1:28" s="7" customFormat="1" ht="75.75" customHeight="1">
      <c r="A1285" s="48" t="s">
        <v>6735</v>
      </c>
      <c r="B1285" s="52" t="s">
        <v>4928</v>
      </c>
      <c r="C1285" s="52" t="s">
        <v>5966</v>
      </c>
      <c r="D1285" s="52" t="s">
        <v>5965</v>
      </c>
      <c r="E1285" s="52" t="s">
        <v>5704</v>
      </c>
      <c r="F1285" s="48" t="s">
        <v>4346</v>
      </c>
      <c r="G1285" s="48" t="s">
        <v>7164</v>
      </c>
      <c r="H1285" s="48">
        <v>0</v>
      </c>
      <c r="I1285" s="52" t="s">
        <v>4922</v>
      </c>
      <c r="J1285" s="52" t="s">
        <v>4923</v>
      </c>
      <c r="K1285" s="48" t="s">
        <v>7133</v>
      </c>
      <c r="L1285" s="52" t="s">
        <v>4935</v>
      </c>
      <c r="M1285" s="52" t="s">
        <v>4927</v>
      </c>
      <c r="N1285" s="52" t="s">
        <v>6129</v>
      </c>
      <c r="O1285" s="48" t="s">
        <v>6136</v>
      </c>
      <c r="P1285" s="52">
        <v>796</v>
      </c>
      <c r="Q1285" s="52" t="s">
        <v>4930</v>
      </c>
      <c r="R1285" s="48">
        <v>128</v>
      </c>
      <c r="S1285" s="48">
        <v>90</v>
      </c>
      <c r="T1285" s="47">
        <v>0</v>
      </c>
      <c r="U1285" s="47">
        <f t="shared" si="358"/>
        <v>0</v>
      </c>
      <c r="V1285" s="48"/>
      <c r="W1285" s="48">
        <v>2015</v>
      </c>
      <c r="X1285" s="48" t="s">
        <v>8660</v>
      </c>
      <c r="Y1285" s="54"/>
      <c r="Z1285" s="80"/>
      <c r="AA1285" s="80"/>
      <c r="AB1285" s="87"/>
    </row>
    <row r="1286" spans="1:28" s="7" customFormat="1" ht="75.75" customHeight="1">
      <c r="A1286" s="48" t="s">
        <v>1297</v>
      </c>
      <c r="B1286" s="52" t="s">
        <v>4928</v>
      </c>
      <c r="C1286" s="52" t="s">
        <v>5966</v>
      </c>
      <c r="D1286" s="52" t="s">
        <v>5965</v>
      </c>
      <c r="E1286" s="52" t="s">
        <v>5704</v>
      </c>
      <c r="F1286" s="48" t="s">
        <v>4346</v>
      </c>
      <c r="G1286" s="48" t="s">
        <v>7164</v>
      </c>
      <c r="H1286" s="48">
        <v>0</v>
      </c>
      <c r="I1286" s="52" t="s">
        <v>4922</v>
      </c>
      <c r="J1286" s="52" t="s">
        <v>4923</v>
      </c>
      <c r="K1286" s="48" t="s">
        <v>7133</v>
      </c>
      <c r="L1286" s="52" t="s">
        <v>4935</v>
      </c>
      <c r="M1286" s="52" t="s">
        <v>4927</v>
      </c>
      <c r="N1286" s="52" t="s">
        <v>6129</v>
      </c>
      <c r="O1286" s="48" t="s">
        <v>6136</v>
      </c>
      <c r="P1286" s="52">
        <v>796</v>
      </c>
      <c r="Q1286" s="52" t="s">
        <v>4930</v>
      </c>
      <c r="R1286" s="48">
        <v>64</v>
      </c>
      <c r="S1286" s="48">
        <v>88</v>
      </c>
      <c r="T1286" s="47">
        <f>R1286*S1286</f>
        <v>5632</v>
      </c>
      <c r="U1286" s="47">
        <f t="shared" si="358"/>
        <v>6307.84</v>
      </c>
      <c r="V1286" s="48"/>
      <c r="W1286" s="48">
        <v>2015</v>
      </c>
      <c r="X1286" s="48"/>
      <c r="Y1286" s="54"/>
      <c r="Z1286" s="80"/>
      <c r="AA1286" s="80"/>
      <c r="AB1286" s="88">
        <f>AA1286*Z1286</f>
        <v>0</v>
      </c>
    </row>
    <row r="1287" spans="1:28" s="7" customFormat="1" ht="75.75" customHeight="1">
      <c r="A1287" s="48" t="s">
        <v>6736</v>
      </c>
      <c r="B1287" s="52" t="s">
        <v>4928</v>
      </c>
      <c r="C1287" s="52" t="s">
        <v>5966</v>
      </c>
      <c r="D1287" s="52" t="s">
        <v>5965</v>
      </c>
      <c r="E1287" s="52" t="s">
        <v>5704</v>
      </c>
      <c r="F1287" s="48" t="s">
        <v>4347</v>
      </c>
      <c r="G1287" s="48" t="s">
        <v>7164</v>
      </c>
      <c r="H1287" s="48">
        <v>0</v>
      </c>
      <c r="I1287" s="52" t="s">
        <v>4922</v>
      </c>
      <c r="J1287" s="52" t="s">
        <v>4923</v>
      </c>
      <c r="K1287" s="48" t="s">
        <v>7133</v>
      </c>
      <c r="L1287" s="52" t="s">
        <v>4935</v>
      </c>
      <c r="M1287" s="52" t="s">
        <v>4927</v>
      </c>
      <c r="N1287" s="52" t="s">
        <v>6129</v>
      </c>
      <c r="O1287" s="48" t="s">
        <v>6136</v>
      </c>
      <c r="P1287" s="52">
        <v>796</v>
      </c>
      <c r="Q1287" s="52" t="s">
        <v>4930</v>
      </c>
      <c r="R1287" s="48">
        <v>110</v>
      </c>
      <c r="S1287" s="48">
        <v>90</v>
      </c>
      <c r="T1287" s="47">
        <v>0</v>
      </c>
      <c r="U1287" s="47">
        <f t="shared" si="358"/>
        <v>0</v>
      </c>
      <c r="V1287" s="48"/>
      <c r="W1287" s="48">
        <v>2015</v>
      </c>
      <c r="X1287" s="48" t="s">
        <v>8660</v>
      </c>
      <c r="Y1287" s="54"/>
      <c r="Z1287" s="80"/>
      <c r="AA1287" s="80"/>
      <c r="AB1287" s="87"/>
    </row>
    <row r="1288" spans="1:28" s="7" customFormat="1" ht="75.75" customHeight="1">
      <c r="A1288" s="48" t="s">
        <v>1298</v>
      </c>
      <c r="B1288" s="52" t="s">
        <v>4928</v>
      </c>
      <c r="C1288" s="52" t="s">
        <v>5966</v>
      </c>
      <c r="D1288" s="52" t="s">
        <v>5965</v>
      </c>
      <c r="E1288" s="52" t="s">
        <v>5704</v>
      </c>
      <c r="F1288" s="48" t="s">
        <v>4347</v>
      </c>
      <c r="G1288" s="48" t="s">
        <v>7164</v>
      </c>
      <c r="H1288" s="48">
        <v>0</v>
      </c>
      <c r="I1288" s="52" t="s">
        <v>4922</v>
      </c>
      <c r="J1288" s="52" t="s">
        <v>4923</v>
      </c>
      <c r="K1288" s="48" t="s">
        <v>7133</v>
      </c>
      <c r="L1288" s="52" t="s">
        <v>4935</v>
      </c>
      <c r="M1288" s="52" t="s">
        <v>4927</v>
      </c>
      <c r="N1288" s="52" t="s">
        <v>6129</v>
      </c>
      <c r="O1288" s="48" t="s">
        <v>6136</v>
      </c>
      <c r="P1288" s="52">
        <v>796</v>
      </c>
      <c r="Q1288" s="52" t="s">
        <v>4930</v>
      </c>
      <c r="R1288" s="48">
        <v>56</v>
      </c>
      <c r="S1288" s="48">
        <v>88</v>
      </c>
      <c r="T1288" s="47">
        <f>R1288*S1288</f>
        <v>4928</v>
      </c>
      <c r="U1288" s="47">
        <f t="shared" si="358"/>
        <v>5519.3600000000006</v>
      </c>
      <c r="V1288" s="48"/>
      <c r="W1288" s="48">
        <v>2015</v>
      </c>
      <c r="X1288" s="48"/>
      <c r="Y1288" s="54"/>
      <c r="Z1288" s="80"/>
      <c r="AA1288" s="80"/>
      <c r="AB1288" s="88">
        <f>AA1288*Z1288</f>
        <v>0</v>
      </c>
    </row>
    <row r="1289" spans="1:28" s="7" customFormat="1" ht="75.75" customHeight="1">
      <c r="A1289" s="48" t="s">
        <v>6737</v>
      </c>
      <c r="B1289" s="52" t="s">
        <v>4928</v>
      </c>
      <c r="C1289" s="52" t="s">
        <v>5966</v>
      </c>
      <c r="D1289" s="52" t="s">
        <v>5965</v>
      </c>
      <c r="E1289" s="52" t="s">
        <v>5704</v>
      </c>
      <c r="F1289" s="48" t="s">
        <v>4348</v>
      </c>
      <c r="G1289" s="48" t="s">
        <v>7164</v>
      </c>
      <c r="H1289" s="48">
        <v>0</v>
      </c>
      <c r="I1289" s="52" t="s">
        <v>4922</v>
      </c>
      <c r="J1289" s="52" t="s">
        <v>4923</v>
      </c>
      <c r="K1289" s="48" t="s">
        <v>7133</v>
      </c>
      <c r="L1289" s="52" t="s">
        <v>4935</v>
      </c>
      <c r="M1289" s="52" t="s">
        <v>4927</v>
      </c>
      <c r="N1289" s="52" t="s">
        <v>6129</v>
      </c>
      <c r="O1289" s="48" t="s">
        <v>6136</v>
      </c>
      <c r="P1289" s="52">
        <v>796</v>
      </c>
      <c r="Q1289" s="52" t="s">
        <v>4930</v>
      </c>
      <c r="R1289" s="48">
        <v>110</v>
      </c>
      <c r="S1289" s="48">
        <v>90</v>
      </c>
      <c r="T1289" s="47">
        <v>0</v>
      </c>
      <c r="U1289" s="47">
        <f t="shared" si="358"/>
        <v>0</v>
      </c>
      <c r="V1289" s="48"/>
      <c r="W1289" s="48">
        <v>2015</v>
      </c>
      <c r="X1289" s="48" t="s">
        <v>8660</v>
      </c>
      <c r="Y1289" s="54"/>
      <c r="Z1289" s="80"/>
      <c r="AA1289" s="80"/>
      <c r="AB1289" s="87"/>
    </row>
    <row r="1290" spans="1:28" s="7" customFormat="1" ht="75.75" customHeight="1">
      <c r="A1290" s="48" t="s">
        <v>8987</v>
      </c>
      <c r="B1290" s="52" t="s">
        <v>4928</v>
      </c>
      <c r="C1290" s="52" t="s">
        <v>5966</v>
      </c>
      <c r="D1290" s="52" t="s">
        <v>5965</v>
      </c>
      <c r="E1290" s="52" t="s">
        <v>5704</v>
      </c>
      <c r="F1290" s="48" t="s">
        <v>4348</v>
      </c>
      <c r="G1290" s="48" t="s">
        <v>7164</v>
      </c>
      <c r="H1290" s="48">
        <v>0</v>
      </c>
      <c r="I1290" s="52" t="s">
        <v>4922</v>
      </c>
      <c r="J1290" s="52" t="s">
        <v>4923</v>
      </c>
      <c r="K1290" s="48" t="s">
        <v>7133</v>
      </c>
      <c r="L1290" s="52" t="s">
        <v>4935</v>
      </c>
      <c r="M1290" s="52" t="s">
        <v>4927</v>
      </c>
      <c r="N1290" s="52" t="s">
        <v>6129</v>
      </c>
      <c r="O1290" s="48" t="s">
        <v>6136</v>
      </c>
      <c r="P1290" s="52">
        <v>796</v>
      </c>
      <c r="Q1290" s="52" t="s">
        <v>4930</v>
      </c>
      <c r="R1290" s="48">
        <v>56</v>
      </c>
      <c r="S1290" s="48">
        <v>88</v>
      </c>
      <c r="T1290" s="47">
        <f>R1290*S1290</f>
        <v>4928</v>
      </c>
      <c r="U1290" s="47">
        <f t="shared" si="358"/>
        <v>5519.3600000000006</v>
      </c>
      <c r="V1290" s="48"/>
      <c r="W1290" s="48">
        <v>2015</v>
      </c>
      <c r="X1290" s="48"/>
      <c r="Y1290" s="54"/>
      <c r="Z1290" s="80"/>
      <c r="AA1290" s="80"/>
      <c r="AB1290" s="88">
        <f>AA1290*Z1290</f>
        <v>0</v>
      </c>
    </row>
    <row r="1291" spans="1:28" s="7" customFormat="1" ht="75.75" customHeight="1">
      <c r="A1291" s="48" t="s">
        <v>6738</v>
      </c>
      <c r="B1291" s="52" t="s">
        <v>4928</v>
      </c>
      <c r="C1291" s="52" t="s">
        <v>7553</v>
      </c>
      <c r="D1291" s="52" t="s">
        <v>7554</v>
      </c>
      <c r="E1291" s="52" t="s">
        <v>7555</v>
      </c>
      <c r="F1291" s="48" t="s">
        <v>4349</v>
      </c>
      <c r="G1291" s="48" t="s">
        <v>7164</v>
      </c>
      <c r="H1291" s="48">
        <v>0</v>
      </c>
      <c r="I1291" s="52" t="s">
        <v>4922</v>
      </c>
      <c r="J1291" s="52" t="s">
        <v>4923</v>
      </c>
      <c r="K1291" s="48" t="s">
        <v>7133</v>
      </c>
      <c r="L1291" s="52" t="s">
        <v>4935</v>
      </c>
      <c r="M1291" s="52" t="s">
        <v>4927</v>
      </c>
      <c r="N1291" s="52" t="s">
        <v>6129</v>
      </c>
      <c r="O1291" s="48" t="s">
        <v>6136</v>
      </c>
      <c r="P1291" s="52">
        <v>796</v>
      </c>
      <c r="Q1291" s="52" t="s">
        <v>4930</v>
      </c>
      <c r="R1291" s="48">
        <v>160</v>
      </c>
      <c r="S1291" s="48">
        <v>2858</v>
      </c>
      <c r="T1291" s="47">
        <v>0</v>
      </c>
      <c r="U1291" s="47">
        <f t="shared" si="358"/>
        <v>0</v>
      </c>
      <c r="V1291" s="48"/>
      <c r="W1291" s="48">
        <v>2015</v>
      </c>
      <c r="X1291" s="48" t="s">
        <v>8660</v>
      </c>
      <c r="Y1291" s="54"/>
      <c r="Z1291" s="80"/>
      <c r="AA1291" s="80"/>
      <c r="AB1291" s="87"/>
    </row>
    <row r="1292" spans="1:28" s="7" customFormat="1" ht="75.75" customHeight="1">
      <c r="A1292" s="48" t="s">
        <v>1300</v>
      </c>
      <c r="B1292" s="52" t="s">
        <v>4928</v>
      </c>
      <c r="C1292" s="52" t="s">
        <v>7553</v>
      </c>
      <c r="D1292" s="52" t="s">
        <v>7554</v>
      </c>
      <c r="E1292" s="52" t="s">
        <v>7555</v>
      </c>
      <c r="F1292" s="48" t="s">
        <v>4349</v>
      </c>
      <c r="G1292" s="48" t="s">
        <v>7164</v>
      </c>
      <c r="H1292" s="48">
        <v>0</v>
      </c>
      <c r="I1292" s="52" t="s">
        <v>4922</v>
      </c>
      <c r="J1292" s="52" t="s">
        <v>4923</v>
      </c>
      <c r="K1292" s="48" t="s">
        <v>7133</v>
      </c>
      <c r="L1292" s="52" t="s">
        <v>4935</v>
      </c>
      <c r="M1292" s="52" t="s">
        <v>4927</v>
      </c>
      <c r="N1292" s="52" t="s">
        <v>6129</v>
      </c>
      <c r="O1292" s="48" t="s">
        <v>6136</v>
      </c>
      <c r="P1292" s="52">
        <v>796</v>
      </c>
      <c r="Q1292" s="52" t="s">
        <v>4930</v>
      </c>
      <c r="R1292" s="48">
        <v>80</v>
      </c>
      <c r="S1292" s="48">
        <v>2856</v>
      </c>
      <c r="T1292" s="47">
        <f>R1292*S1292</f>
        <v>228480</v>
      </c>
      <c r="U1292" s="47">
        <f t="shared" si="358"/>
        <v>255897.60000000003</v>
      </c>
      <c r="V1292" s="48"/>
      <c r="W1292" s="48">
        <v>2015</v>
      </c>
      <c r="X1292" s="48"/>
      <c r="Y1292" s="54"/>
      <c r="Z1292" s="80"/>
      <c r="AA1292" s="80"/>
      <c r="AB1292" s="88">
        <f>AA1292*Z1292</f>
        <v>0</v>
      </c>
    </row>
    <row r="1293" spans="1:28" s="7" customFormat="1" ht="75.75" customHeight="1">
      <c r="A1293" s="48" t="s">
        <v>6739</v>
      </c>
      <c r="B1293" s="52" t="s">
        <v>4928</v>
      </c>
      <c r="C1293" s="52" t="s">
        <v>6024</v>
      </c>
      <c r="D1293" s="52" t="s">
        <v>6025</v>
      </c>
      <c r="E1293" s="52" t="s">
        <v>6026</v>
      </c>
      <c r="F1293" s="48" t="s">
        <v>4350</v>
      </c>
      <c r="G1293" s="48" t="s">
        <v>7164</v>
      </c>
      <c r="H1293" s="48">
        <v>0</v>
      </c>
      <c r="I1293" s="52" t="s">
        <v>4922</v>
      </c>
      <c r="J1293" s="52" t="s">
        <v>4923</v>
      </c>
      <c r="K1293" s="48" t="s">
        <v>7133</v>
      </c>
      <c r="L1293" s="52" t="s">
        <v>4935</v>
      </c>
      <c r="M1293" s="52" t="s">
        <v>4927</v>
      </c>
      <c r="N1293" s="52" t="s">
        <v>6129</v>
      </c>
      <c r="O1293" s="48" t="s">
        <v>6136</v>
      </c>
      <c r="P1293" s="52">
        <v>796</v>
      </c>
      <c r="Q1293" s="52" t="s">
        <v>4930</v>
      </c>
      <c r="R1293" s="48">
        <v>25</v>
      </c>
      <c r="S1293" s="48">
        <v>35447</v>
      </c>
      <c r="T1293" s="47">
        <v>0</v>
      </c>
      <c r="U1293" s="47">
        <f t="shared" si="358"/>
        <v>0</v>
      </c>
      <c r="V1293" s="48"/>
      <c r="W1293" s="48">
        <v>2015</v>
      </c>
      <c r="X1293" s="48" t="s">
        <v>8661</v>
      </c>
      <c r="Y1293" s="54"/>
      <c r="Z1293" s="80"/>
      <c r="AA1293" s="80"/>
      <c r="AB1293" s="87"/>
    </row>
    <row r="1294" spans="1:28" s="7" customFormat="1" ht="75.75" customHeight="1">
      <c r="A1294" s="48" t="s">
        <v>1301</v>
      </c>
      <c r="B1294" s="52" t="s">
        <v>4928</v>
      </c>
      <c r="C1294" s="52" t="s">
        <v>6024</v>
      </c>
      <c r="D1294" s="52" t="s">
        <v>6025</v>
      </c>
      <c r="E1294" s="52" t="s">
        <v>6026</v>
      </c>
      <c r="F1294" s="48" t="s">
        <v>4350</v>
      </c>
      <c r="G1294" s="48" t="s">
        <v>7164</v>
      </c>
      <c r="H1294" s="48">
        <v>0</v>
      </c>
      <c r="I1294" s="52" t="s">
        <v>4922</v>
      </c>
      <c r="J1294" s="52" t="s">
        <v>4923</v>
      </c>
      <c r="K1294" s="48" t="s">
        <v>7133</v>
      </c>
      <c r="L1294" s="52" t="s">
        <v>4935</v>
      </c>
      <c r="M1294" s="52" t="s">
        <v>4927</v>
      </c>
      <c r="N1294" s="52" t="s">
        <v>6129</v>
      </c>
      <c r="O1294" s="48" t="s">
        <v>6136</v>
      </c>
      <c r="P1294" s="52">
        <v>796</v>
      </c>
      <c r="Q1294" s="52" t="s">
        <v>4930</v>
      </c>
      <c r="R1294" s="48">
        <v>12</v>
      </c>
      <c r="S1294" s="48">
        <v>35445</v>
      </c>
      <c r="T1294" s="47">
        <f>R1294*S1294</f>
        <v>425340</v>
      </c>
      <c r="U1294" s="47">
        <f t="shared" si="358"/>
        <v>476380.80000000005</v>
      </c>
      <c r="V1294" s="48"/>
      <c r="W1294" s="48">
        <v>2015</v>
      </c>
      <c r="X1294" s="48"/>
      <c r="Y1294" s="54"/>
      <c r="Z1294" s="80"/>
      <c r="AA1294" s="80"/>
      <c r="AB1294" s="88">
        <f>AA1294*Z1294</f>
        <v>0</v>
      </c>
    </row>
    <row r="1295" spans="1:28" s="7" customFormat="1" ht="75.75" customHeight="1">
      <c r="A1295" s="48" t="s">
        <v>6740</v>
      </c>
      <c r="B1295" s="52" t="s">
        <v>4928</v>
      </c>
      <c r="C1295" s="52" t="s">
        <v>6014</v>
      </c>
      <c r="D1295" s="52" t="s">
        <v>6015</v>
      </c>
      <c r="E1295" s="52" t="s">
        <v>6016</v>
      </c>
      <c r="F1295" s="48" t="s">
        <v>7918</v>
      </c>
      <c r="G1295" s="48" t="s">
        <v>8655</v>
      </c>
      <c r="H1295" s="48">
        <v>100</v>
      </c>
      <c r="I1295" s="52" t="s">
        <v>4922</v>
      </c>
      <c r="J1295" s="52" t="s">
        <v>4923</v>
      </c>
      <c r="K1295" s="48" t="s">
        <v>7133</v>
      </c>
      <c r="L1295" s="52" t="s">
        <v>7127</v>
      </c>
      <c r="M1295" s="52" t="s">
        <v>4927</v>
      </c>
      <c r="N1295" s="52" t="s">
        <v>7126</v>
      </c>
      <c r="O1295" s="48" t="s">
        <v>6136</v>
      </c>
      <c r="P1295" s="52">
        <v>112</v>
      </c>
      <c r="Q1295" s="52" t="s">
        <v>8857</v>
      </c>
      <c r="R1295" s="48">
        <v>790448.61600000004</v>
      </c>
      <c r="S1295" s="48">
        <v>79.459999999999994</v>
      </c>
      <c r="T1295" s="47">
        <v>0</v>
      </c>
      <c r="U1295" s="47">
        <f t="shared" si="358"/>
        <v>0</v>
      </c>
      <c r="V1295" s="48"/>
      <c r="W1295" s="48">
        <v>2015</v>
      </c>
      <c r="X1295" s="48" t="s">
        <v>8661</v>
      </c>
      <c r="Y1295" s="54"/>
      <c r="Z1295" s="80"/>
      <c r="AA1295" s="80"/>
      <c r="AB1295" s="87"/>
    </row>
    <row r="1296" spans="1:28" s="7" customFormat="1" ht="75.75" customHeight="1">
      <c r="A1296" s="48" t="s">
        <v>1302</v>
      </c>
      <c r="B1296" s="52" t="s">
        <v>4928</v>
      </c>
      <c r="C1296" s="52" t="s">
        <v>6014</v>
      </c>
      <c r="D1296" s="52" t="s">
        <v>6015</v>
      </c>
      <c r="E1296" s="52" t="s">
        <v>6016</v>
      </c>
      <c r="F1296" s="48" t="s">
        <v>7918</v>
      </c>
      <c r="G1296" s="48" t="s">
        <v>8655</v>
      </c>
      <c r="H1296" s="48">
        <v>100</v>
      </c>
      <c r="I1296" s="52" t="s">
        <v>4922</v>
      </c>
      <c r="J1296" s="52" t="s">
        <v>4923</v>
      </c>
      <c r="K1296" s="48" t="s">
        <v>7133</v>
      </c>
      <c r="L1296" s="52" t="s">
        <v>7127</v>
      </c>
      <c r="M1296" s="52" t="s">
        <v>4927</v>
      </c>
      <c r="N1296" s="52" t="s">
        <v>7126</v>
      </c>
      <c r="O1296" s="48" t="s">
        <v>6136</v>
      </c>
      <c r="P1296" s="52">
        <v>112</v>
      </c>
      <c r="Q1296" s="52" t="s">
        <v>8857</v>
      </c>
      <c r="R1296" s="48">
        <v>479529.73</v>
      </c>
      <c r="S1296" s="48">
        <v>79.459999999999994</v>
      </c>
      <c r="T1296" s="47">
        <v>0</v>
      </c>
      <c r="U1296" s="47">
        <f t="shared" si="358"/>
        <v>0</v>
      </c>
      <c r="V1296" s="48"/>
      <c r="W1296" s="48">
        <v>2015</v>
      </c>
      <c r="X1296" s="48" t="s">
        <v>9201</v>
      </c>
      <c r="Y1296" s="54"/>
      <c r="Z1296" s="80"/>
      <c r="AA1296" s="80"/>
      <c r="AB1296" s="87"/>
    </row>
    <row r="1297" spans="1:28" s="20" customFormat="1" ht="75.75" customHeight="1">
      <c r="A1297" s="48" t="s">
        <v>10431</v>
      </c>
      <c r="B1297" s="52" t="s">
        <v>4928</v>
      </c>
      <c r="C1297" s="52" t="s">
        <v>6014</v>
      </c>
      <c r="D1297" s="52" t="s">
        <v>6015</v>
      </c>
      <c r="E1297" s="52" t="s">
        <v>6016</v>
      </c>
      <c r="F1297" s="48" t="s">
        <v>7918</v>
      </c>
      <c r="G1297" s="48" t="s">
        <v>8655</v>
      </c>
      <c r="H1297" s="48">
        <v>100</v>
      </c>
      <c r="I1297" s="52" t="s">
        <v>4922</v>
      </c>
      <c r="J1297" s="52" t="s">
        <v>4923</v>
      </c>
      <c r="K1297" s="48" t="s">
        <v>10436</v>
      </c>
      <c r="L1297" s="52" t="s">
        <v>7127</v>
      </c>
      <c r="M1297" s="52" t="s">
        <v>4927</v>
      </c>
      <c r="N1297" s="52" t="s">
        <v>7126</v>
      </c>
      <c r="O1297" s="48" t="s">
        <v>6136</v>
      </c>
      <c r="P1297" s="52">
        <v>112</v>
      </c>
      <c r="Q1297" s="52" t="s">
        <v>8857</v>
      </c>
      <c r="R1297" s="48">
        <v>275608</v>
      </c>
      <c r="S1297" s="48">
        <v>79.459999999999994</v>
      </c>
      <c r="T1297" s="47">
        <v>24696000.989999998</v>
      </c>
      <c r="U1297" s="47">
        <f t="shared" ref="U1297" si="359">T1297*1.12</f>
        <v>27659521.108800001</v>
      </c>
      <c r="V1297" s="48"/>
      <c r="W1297" s="48">
        <v>2015</v>
      </c>
      <c r="X1297" s="48"/>
      <c r="Y1297" s="54"/>
      <c r="Z1297" s="88"/>
      <c r="AA1297" s="88"/>
      <c r="AB1297" s="88">
        <f>AA1297*Z1297</f>
        <v>0</v>
      </c>
    </row>
    <row r="1298" spans="1:28" s="7" customFormat="1" ht="75.75" customHeight="1">
      <c r="A1298" s="48" t="s">
        <v>6741</v>
      </c>
      <c r="B1298" s="52" t="s">
        <v>4928</v>
      </c>
      <c r="C1298" s="52" t="s">
        <v>6014</v>
      </c>
      <c r="D1298" s="52" t="s">
        <v>6015</v>
      </c>
      <c r="E1298" s="52" t="s">
        <v>6016</v>
      </c>
      <c r="F1298" s="48" t="s">
        <v>7919</v>
      </c>
      <c r="G1298" s="48" t="s">
        <v>8655</v>
      </c>
      <c r="H1298" s="48">
        <v>100</v>
      </c>
      <c r="I1298" s="52" t="s">
        <v>4922</v>
      </c>
      <c r="J1298" s="52" t="s">
        <v>4923</v>
      </c>
      <c r="K1298" s="48" t="s">
        <v>7133</v>
      </c>
      <c r="L1298" s="52" t="s">
        <v>7128</v>
      </c>
      <c r="M1298" s="52" t="s">
        <v>4927</v>
      </c>
      <c r="N1298" s="52" t="s">
        <v>7126</v>
      </c>
      <c r="O1298" s="48" t="s">
        <v>6136</v>
      </c>
      <c r="P1298" s="52">
        <v>112</v>
      </c>
      <c r="Q1298" s="52" t="s">
        <v>8857</v>
      </c>
      <c r="R1298" s="48">
        <v>543174.73499999999</v>
      </c>
      <c r="S1298" s="48">
        <v>79.459999999999994</v>
      </c>
      <c r="T1298" s="47">
        <v>0</v>
      </c>
      <c r="U1298" s="47">
        <f t="shared" si="358"/>
        <v>0</v>
      </c>
      <c r="V1298" s="48"/>
      <c r="W1298" s="48">
        <v>2015</v>
      </c>
      <c r="X1298" s="48" t="s">
        <v>8661</v>
      </c>
      <c r="Y1298" s="54"/>
      <c r="Z1298" s="80"/>
      <c r="AA1298" s="80"/>
      <c r="AB1298" s="87"/>
    </row>
    <row r="1299" spans="1:28" s="7" customFormat="1" ht="75.75" customHeight="1">
      <c r="A1299" s="48" t="s">
        <v>1303</v>
      </c>
      <c r="B1299" s="52" t="s">
        <v>4928</v>
      </c>
      <c r="C1299" s="52" t="s">
        <v>6014</v>
      </c>
      <c r="D1299" s="52" t="s">
        <v>6015</v>
      </c>
      <c r="E1299" s="52" t="s">
        <v>6016</v>
      </c>
      <c r="F1299" s="48" t="s">
        <v>7919</v>
      </c>
      <c r="G1299" s="48" t="s">
        <v>8655</v>
      </c>
      <c r="H1299" s="48">
        <v>100</v>
      </c>
      <c r="I1299" s="52" t="s">
        <v>4922</v>
      </c>
      <c r="J1299" s="52" t="s">
        <v>4923</v>
      </c>
      <c r="K1299" s="48" t="s">
        <v>7133</v>
      </c>
      <c r="L1299" s="52" t="s">
        <v>7128</v>
      </c>
      <c r="M1299" s="52" t="s">
        <v>4927</v>
      </c>
      <c r="N1299" s="52" t="s">
        <v>7126</v>
      </c>
      <c r="O1299" s="48" t="s">
        <v>6136</v>
      </c>
      <c r="P1299" s="52">
        <v>112</v>
      </c>
      <c r="Q1299" s="52" t="s">
        <v>8857</v>
      </c>
      <c r="R1299" s="48">
        <v>364828.93</v>
      </c>
      <c r="S1299" s="48">
        <v>79.459999999999994</v>
      </c>
      <c r="T1299" s="47">
        <v>0</v>
      </c>
      <c r="U1299" s="47">
        <f t="shared" si="358"/>
        <v>0</v>
      </c>
      <c r="V1299" s="48"/>
      <c r="W1299" s="48">
        <v>2015</v>
      </c>
      <c r="X1299" s="48" t="s">
        <v>9201</v>
      </c>
      <c r="Y1299" s="54"/>
      <c r="Z1299" s="80"/>
      <c r="AA1299" s="80"/>
      <c r="AB1299" s="87"/>
    </row>
    <row r="1300" spans="1:28" s="7" customFormat="1" ht="75.75" customHeight="1">
      <c r="A1300" s="48" t="s">
        <v>10193</v>
      </c>
      <c r="B1300" s="52" t="s">
        <v>4928</v>
      </c>
      <c r="C1300" s="52" t="s">
        <v>6014</v>
      </c>
      <c r="D1300" s="52" t="s">
        <v>6015</v>
      </c>
      <c r="E1300" s="52" t="s">
        <v>6016</v>
      </c>
      <c r="F1300" s="48" t="s">
        <v>7919</v>
      </c>
      <c r="G1300" s="48" t="s">
        <v>7164</v>
      </c>
      <c r="H1300" s="48">
        <v>100</v>
      </c>
      <c r="I1300" s="52" t="s">
        <v>4922</v>
      </c>
      <c r="J1300" s="52" t="s">
        <v>4923</v>
      </c>
      <c r="K1300" s="48" t="s">
        <v>10436</v>
      </c>
      <c r="L1300" s="52" t="s">
        <v>7128</v>
      </c>
      <c r="M1300" s="52" t="s">
        <v>4927</v>
      </c>
      <c r="N1300" s="52" t="s">
        <v>7126</v>
      </c>
      <c r="O1300" s="48" t="s">
        <v>6136</v>
      </c>
      <c r="P1300" s="52">
        <v>112</v>
      </c>
      <c r="Q1300" s="52" t="s">
        <v>8857</v>
      </c>
      <c r="R1300" s="48">
        <v>272686.44</v>
      </c>
      <c r="S1300" s="48">
        <v>79.459999999999994</v>
      </c>
      <c r="T1300" s="47">
        <f>R1300*S1300</f>
        <v>21667664.522399999</v>
      </c>
      <c r="U1300" s="47">
        <f t="shared" ref="U1300" si="360">T1300*1.12</f>
        <v>24267784.265088003</v>
      </c>
      <c r="V1300" s="48"/>
      <c r="W1300" s="48">
        <v>2015</v>
      </c>
      <c r="X1300" s="48"/>
      <c r="Y1300" s="54"/>
      <c r="Z1300" s="80"/>
      <c r="AA1300" s="80"/>
      <c r="AB1300" s="88">
        <f t="shared" ref="AB1300:AB1301" si="361">AA1300*Z1300</f>
        <v>0</v>
      </c>
    </row>
    <row r="1301" spans="1:28" s="20" customFormat="1" ht="75.75" customHeight="1">
      <c r="A1301" s="48" t="s">
        <v>10432</v>
      </c>
      <c r="B1301" s="52" t="s">
        <v>4928</v>
      </c>
      <c r="C1301" s="52" t="s">
        <v>6014</v>
      </c>
      <c r="D1301" s="52" t="s">
        <v>6015</v>
      </c>
      <c r="E1301" s="52" t="s">
        <v>6016</v>
      </c>
      <c r="F1301" s="48" t="s">
        <v>7919</v>
      </c>
      <c r="G1301" s="48" t="s">
        <v>7164</v>
      </c>
      <c r="H1301" s="48">
        <v>100</v>
      </c>
      <c r="I1301" s="52" t="s">
        <v>4922</v>
      </c>
      <c r="J1301" s="52" t="s">
        <v>4923</v>
      </c>
      <c r="K1301" s="48" t="s">
        <v>7133</v>
      </c>
      <c r="L1301" s="52" t="s">
        <v>7128</v>
      </c>
      <c r="M1301" s="52" t="s">
        <v>4927</v>
      </c>
      <c r="N1301" s="52" t="s">
        <v>7126</v>
      </c>
      <c r="O1301" s="48" t="s">
        <v>6136</v>
      </c>
      <c r="P1301" s="52">
        <v>112</v>
      </c>
      <c r="Q1301" s="52" t="s">
        <v>8857</v>
      </c>
      <c r="R1301" s="48">
        <v>275608</v>
      </c>
      <c r="S1301" s="48">
        <v>79.459999999999994</v>
      </c>
      <c r="T1301" s="47">
        <f>R1301*S1301</f>
        <v>21899811.68</v>
      </c>
      <c r="U1301" s="47">
        <f t="shared" ref="U1301" si="362">T1301*1.12</f>
        <v>24527789.081600003</v>
      </c>
      <c r="V1301" s="48"/>
      <c r="W1301" s="48">
        <v>2015</v>
      </c>
      <c r="X1301" s="48"/>
      <c r="Y1301" s="54"/>
      <c r="Z1301" s="88"/>
      <c r="AA1301" s="88"/>
      <c r="AB1301" s="88">
        <f t="shared" si="361"/>
        <v>0</v>
      </c>
    </row>
    <row r="1302" spans="1:28" s="7" customFormat="1" ht="75.75" customHeight="1">
      <c r="A1302" s="48" t="s">
        <v>6742</v>
      </c>
      <c r="B1302" s="52" t="s">
        <v>4928</v>
      </c>
      <c r="C1302" s="52" t="s">
        <v>6014</v>
      </c>
      <c r="D1302" s="52" t="s">
        <v>6015</v>
      </c>
      <c r="E1302" s="52" t="s">
        <v>6016</v>
      </c>
      <c r="F1302" s="48" t="s">
        <v>7920</v>
      </c>
      <c r="G1302" s="48" t="s">
        <v>8655</v>
      </c>
      <c r="H1302" s="48">
        <v>100</v>
      </c>
      <c r="I1302" s="52" t="s">
        <v>4922</v>
      </c>
      <c r="J1302" s="52" t="s">
        <v>4923</v>
      </c>
      <c r="K1302" s="48" t="s">
        <v>7133</v>
      </c>
      <c r="L1302" s="52" t="s">
        <v>4935</v>
      </c>
      <c r="M1302" s="52" t="s">
        <v>4927</v>
      </c>
      <c r="N1302" s="52" t="s">
        <v>7126</v>
      </c>
      <c r="O1302" s="48" t="s">
        <v>6136</v>
      </c>
      <c r="P1302" s="52">
        <v>112</v>
      </c>
      <c r="Q1302" s="52" t="s">
        <v>8857</v>
      </c>
      <c r="R1302" s="48">
        <v>110000</v>
      </c>
      <c r="S1302" s="48">
        <v>86</v>
      </c>
      <c r="T1302" s="47">
        <v>0</v>
      </c>
      <c r="U1302" s="47">
        <f t="shared" ref="U1302:U1397" si="363">T1302*1.12</f>
        <v>0</v>
      </c>
      <c r="V1302" s="48"/>
      <c r="W1302" s="48">
        <v>2015</v>
      </c>
      <c r="X1302" s="48" t="s">
        <v>8661</v>
      </c>
      <c r="Y1302" s="54"/>
      <c r="Z1302" s="80"/>
      <c r="AA1302" s="80"/>
      <c r="AB1302" s="87"/>
    </row>
    <row r="1303" spans="1:28" s="7" customFormat="1" ht="75.75" customHeight="1">
      <c r="A1303" s="48" t="s">
        <v>1304</v>
      </c>
      <c r="B1303" s="52" t="s">
        <v>4928</v>
      </c>
      <c r="C1303" s="52" t="s">
        <v>6014</v>
      </c>
      <c r="D1303" s="52" t="s">
        <v>6015</v>
      </c>
      <c r="E1303" s="52" t="s">
        <v>6016</v>
      </c>
      <c r="F1303" s="48" t="s">
        <v>7920</v>
      </c>
      <c r="G1303" s="48" t="s">
        <v>8655</v>
      </c>
      <c r="H1303" s="48">
        <v>100</v>
      </c>
      <c r="I1303" s="52" t="s">
        <v>4922</v>
      </c>
      <c r="J1303" s="52" t="s">
        <v>4923</v>
      </c>
      <c r="K1303" s="48" t="s">
        <v>7133</v>
      </c>
      <c r="L1303" s="52" t="s">
        <v>4935</v>
      </c>
      <c r="M1303" s="52" t="s">
        <v>4927</v>
      </c>
      <c r="N1303" s="52" t="s">
        <v>7126</v>
      </c>
      <c r="O1303" s="48" t="s">
        <v>6136</v>
      </c>
      <c r="P1303" s="52">
        <v>112</v>
      </c>
      <c r="Q1303" s="52" t="s">
        <v>8857</v>
      </c>
      <c r="R1303" s="48">
        <v>78492</v>
      </c>
      <c r="S1303" s="48">
        <v>86</v>
      </c>
      <c r="T1303" s="47">
        <v>0</v>
      </c>
      <c r="U1303" s="47">
        <f t="shared" si="363"/>
        <v>0</v>
      </c>
      <c r="V1303" s="48"/>
      <c r="W1303" s="48">
        <v>2015</v>
      </c>
      <c r="X1303" s="48" t="s">
        <v>9205</v>
      </c>
      <c r="Y1303" s="54"/>
      <c r="Z1303" s="80"/>
      <c r="AA1303" s="80"/>
      <c r="AB1303" s="87"/>
    </row>
    <row r="1304" spans="1:28" s="20" customFormat="1" ht="75.75" customHeight="1">
      <c r="A1304" s="48" t="s">
        <v>10437</v>
      </c>
      <c r="B1304" s="52" t="s">
        <v>4928</v>
      </c>
      <c r="C1304" s="52" t="s">
        <v>6014</v>
      </c>
      <c r="D1304" s="52" t="s">
        <v>6015</v>
      </c>
      <c r="E1304" s="52" t="s">
        <v>6016</v>
      </c>
      <c r="F1304" s="48" t="s">
        <v>7920</v>
      </c>
      <c r="G1304" s="48" t="s">
        <v>8655</v>
      </c>
      <c r="H1304" s="48">
        <v>100</v>
      </c>
      <c r="I1304" s="52" t="s">
        <v>4922</v>
      </c>
      <c r="J1304" s="52" t="s">
        <v>4923</v>
      </c>
      <c r="K1304" s="48" t="s">
        <v>10436</v>
      </c>
      <c r="L1304" s="52" t="s">
        <v>4935</v>
      </c>
      <c r="M1304" s="52" t="s">
        <v>4927</v>
      </c>
      <c r="N1304" s="52" t="s">
        <v>7126</v>
      </c>
      <c r="O1304" s="48" t="s">
        <v>6136</v>
      </c>
      <c r="P1304" s="52">
        <v>112</v>
      </c>
      <c r="Q1304" s="52" t="s">
        <v>8857</v>
      </c>
      <c r="R1304" s="48">
        <v>99010</v>
      </c>
      <c r="S1304" s="48">
        <v>79.459999999999994</v>
      </c>
      <c r="T1304" s="47">
        <f>R1304*S1304</f>
        <v>7867334.5999999996</v>
      </c>
      <c r="U1304" s="47">
        <f t="shared" ref="U1304" si="364">T1304*1.12</f>
        <v>8811414.7520000003</v>
      </c>
      <c r="V1304" s="48"/>
      <c r="W1304" s="48">
        <v>2015</v>
      </c>
      <c r="X1304" s="48"/>
      <c r="Y1304" s="54"/>
      <c r="Z1304" s="88"/>
      <c r="AA1304" s="88"/>
      <c r="AB1304" s="88">
        <f>AA1304*Z1304</f>
        <v>0</v>
      </c>
    </row>
    <row r="1305" spans="1:28" s="7" customFormat="1" ht="75.75" customHeight="1">
      <c r="A1305" s="48" t="s">
        <v>6743</v>
      </c>
      <c r="B1305" s="52" t="s">
        <v>4928</v>
      </c>
      <c r="C1305" s="52" t="s">
        <v>6014</v>
      </c>
      <c r="D1305" s="52" t="s">
        <v>6015</v>
      </c>
      <c r="E1305" s="52" t="s">
        <v>6016</v>
      </c>
      <c r="F1305" s="48" t="s">
        <v>7921</v>
      </c>
      <c r="G1305" s="48" t="s">
        <v>8655</v>
      </c>
      <c r="H1305" s="48">
        <v>100</v>
      </c>
      <c r="I1305" s="52" t="s">
        <v>4922</v>
      </c>
      <c r="J1305" s="52" t="s">
        <v>4923</v>
      </c>
      <c r="K1305" s="48" t="s">
        <v>7133</v>
      </c>
      <c r="L1305" s="52" t="s">
        <v>7127</v>
      </c>
      <c r="M1305" s="52" t="s">
        <v>4927</v>
      </c>
      <c r="N1305" s="52" t="s">
        <v>7126</v>
      </c>
      <c r="O1305" s="48" t="s">
        <v>6136</v>
      </c>
      <c r="P1305" s="52">
        <v>112</v>
      </c>
      <c r="Q1305" s="52" t="s">
        <v>8857</v>
      </c>
      <c r="R1305" s="48">
        <v>120000</v>
      </c>
      <c r="S1305" s="48">
        <v>79.459999999999994</v>
      </c>
      <c r="T1305" s="47">
        <v>0</v>
      </c>
      <c r="U1305" s="47">
        <f t="shared" si="363"/>
        <v>0</v>
      </c>
      <c r="V1305" s="48"/>
      <c r="W1305" s="48">
        <v>2015</v>
      </c>
      <c r="X1305" s="48" t="s">
        <v>8661</v>
      </c>
      <c r="Y1305" s="54"/>
      <c r="Z1305" s="80"/>
      <c r="AA1305" s="80"/>
      <c r="AB1305" s="87"/>
    </row>
    <row r="1306" spans="1:28" s="7" customFormat="1" ht="75.75" customHeight="1">
      <c r="A1306" s="48" t="s">
        <v>1305</v>
      </c>
      <c r="B1306" s="52" t="s">
        <v>4928</v>
      </c>
      <c r="C1306" s="52" t="s">
        <v>6014</v>
      </c>
      <c r="D1306" s="52" t="s">
        <v>6015</v>
      </c>
      <c r="E1306" s="52" t="s">
        <v>6016</v>
      </c>
      <c r="F1306" s="48" t="s">
        <v>7921</v>
      </c>
      <c r="G1306" s="48" t="s">
        <v>8655</v>
      </c>
      <c r="H1306" s="48">
        <v>100</v>
      </c>
      <c r="I1306" s="52" t="s">
        <v>4922</v>
      </c>
      <c r="J1306" s="52" t="s">
        <v>4923</v>
      </c>
      <c r="K1306" s="48" t="s">
        <v>7133</v>
      </c>
      <c r="L1306" s="52" t="s">
        <v>7127</v>
      </c>
      <c r="M1306" s="52" t="s">
        <v>4927</v>
      </c>
      <c r="N1306" s="52" t="s">
        <v>7126</v>
      </c>
      <c r="O1306" s="48" t="s">
        <v>6136</v>
      </c>
      <c r="P1306" s="52">
        <v>112</v>
      </c>
      <c r="Q1306" s="52" t="s">
        <v>8857</v>
      </c>
      <c r="R1306" s="48">
        <v>85564</v>
      </c>
      <c r="S1306" s="48">
        <v>79.459999999999994</v>
      </c>
      <c r="T1306" s="47">
        <v>0</v>
      </c>
      <c r="U1306" s="47">
        <f t="shared" si="363"/>
        <v>0</v>
      </c>
      <c r="V1306" s="48"/>
      <c r="W1306" s="48">
        <v>2015</v>
      </c>
      <c r="X1306" s="48" t="s">
        <v>9201</v>
      </c>
      <c r="Y1306" s="54"/>
      <c r="Z1306" s="80"/>
      <c r="AA1306" s="80"/>
      <c r="AB1306" s="87"/>
    </row>
    <row r="1307" spans="1:28" s="20" customFormat="1" ht="75.75" customHeight="1">
      <c r="A1307" s="48" t="s">
        <v>10438</v>
      </c>
      <c r="B1307" s="52" t="s">
        <v>4928</v>
      </c>
      <c r="C1307" s="52" t="s">
        <v>6014</v>
      </c>
      <c r="D1307" s="52" t="s">
        <v>6015</v>
      </c>
      <c r="E1307" s="52" t="s">
        <v>6016</v>
      </c>
      <c r="F1307" s="48" t="s">
        <v>7921</v>
      </c>
      <c r="G1307" s="48" t="s">
        <v>8655</v>
      </c>
      <c r="H1307" s="48">
        <v>100</v>
      </c>
      <c r="I1307" s="52" t="s">
        <v>4922</v>
      </c>
      <c r="J1307" s="52" t="s">
        <v>4923</v>
      </c>
      <c r="K1307" s="48" t="s">
        <v>10436</v>
      </c>
      <c r="L1307" s="52" t="s">
        <v>7127</v>
      </c>
      <c r="M1307" s="52" t="s">
        <v>4927</v>
      </c>
      <c r="N1307" s="52" t="s">
        <v>7126</v>
      </c>
      <c r="O1307" s="48" t="s">
        <v>6136</v>
      </c>
      <c r="P1307" s="52">
        <v>112</v>
      </c>
      <c r="Q1307" s="52" t="s">
        <v>8857</v>
      </c>
      <c r="R1307" s="48">
        <v>26355</v>
      </c>
      <c r="S1307" s="48">
        <v>79.459999999999994</v>
      </c>
      <c r="T1307" s="47">
        <f>R1307*S1307</f>
        <v>2094168.2999999998</v>
      </c>
      <c r="U1307" s="47">
        <f t="shared" ref="U1307" si="365">T1307*1.12</f>
        <v>2345468.4959999998</v>
      </c>
      <c r="V1307" s="48"/>
      <c r="W1307" s="48">
        <v>2015</v>
      </c>
      <c r="X1307" s="48"/>
      <c r="Y1307" s="54"/>
      <c r="Z1307" s="88"/>
      <c r="AA1307" s="88"/>
      <c r="AB1307" s="88">
        <f>AA1307*Z1307</f>
        <v>0</v>
      </c>
    </row>
    <row r="1308" spans="1:28" s="7" customFormat="1" ht="75.75" customHeight="1">
      <c r="A1308" s="48" t="s">
        <v>6744</v>
      </c>
      <c r="B1308" s="52" t="s">
        <v>4928</v>
      </c>
      <c r="C1308" s="52" t="s">
        <v>6014</v>
      </c>
      <c r="D1308" s="52" t="s">
        <v>6015</v>
      </c>
      <c r="E1308" s="52" t="s">
        <v>6016</v>
      </c>
      <c r="F1308" s="48" t="s">
        <v>7922</v>
      </c>
      <c r="G1308" s="48" t="s">
        <v>8655</v>
      </c>
      <c r="H1308" s="48">
        <v>100</v>
      </c>
      <c r="I1308" s="52" t="s">
        <v>4922</v>
      </c>
      <c r="J1308" s="52" t="s">
        <v>4923</v>
      </c>
      <c r="K1308" s="48" t="s">
        <v>7133</v>
      </c>
      <c r="L1308" s="52" t="s">
        <v>7128</v>
      </c>
      <c r="M1308" s="52" t="s">
        <v>4927</v>
      </c>
      <c r="N1308" s="52" t="s">
        <v>7126</v>
      </c>
      <c r="O1308" s="48" t="s">
        <v>6136</v>
      </c>
      <c r="P1308" s="52">
        <v>112</v>
      </c>
      <c r="Q1308" s="52" t="s">
        <v>8857</v>
      </c>
      <c r="R1308" s="48">
        <v>70000</v>
      </c>
      <c r="S1308" s="48">
        <v>79.459999999999994</v>
      </c>
      <c r="T1308" s="47">
        <v>0</v>
      </c>
      <c r="U1308" s="47">
        <f t="shared" si="363"/>
        <v>0</v>
      </c>
      <c r="V1308" s="48"/>
      <c r="W1308" s="48">
        <v>2015</v>
      </c>
      <c r="X1308" s="48" t="s">
        <v>8661</v>
      </c>
      <c r="Y1308" s="54"/>
      <c r="Z1308" s="80"/>
      <c r="AA1308" s="80"/>
      <c r="AB1308" s="87"/>
    </row>
    <row r="1309" spans="1:28" s="7" customFormat="1" ht="75.75" customHeight="1">
      <c r="A1309" s="48" t="s">
        <v>1306</v>
      </c>
      <c r="B1309" s="52" t="s">
        <v>4928</v>
      </c>
      <c r="C1309" s="52" t="s">
        <v>6014</v>
      </c>
      <c r="D1309" s="52" t="s">
        <v>6015</v>
      </c>
      <c r="E1309" s="52" t="s">
        <v>6016</v>
      </c>
      <c r="F1309" s="48" t="s">
        <v>7922</v>
      </c>
      <c r="G1309" s="48" t="s">
        <v>8655</v>
      </c>
      <c r="H1309" s="48">
        <v>100</v>
      </c>
      <c r="I1309" s="52" t="s">
        <v>4922</v>
      </c>
      <c r="J1309" s="52" t="s">
        <v>4923</v>
      </c>
      <c r="K1309" s="48" t="s">
        <v>7133</v>
      </c>
      <c r="L1309" s="52" t="s">
        <v>7128</v>
      </c>
      <c r="M1309" s="52" t="s">
        <v>4927</v>
      </c>
      <c r="N1309" s="52" t="s">
        <v>7126</v>
      </c>
      <c r="O1309" s="48" t="s">
        <v>6136</v>
      </c>
      <c r="P1309" s="52">
        <v>112</v>
      </c>
      <c r="Q1309" s="52" t="s">
        <v>8857</v>
      </c>
      <c r="R1309" s="48">
        <v>49704</v>
      </c>
      <c r="S1309" s="48">
        <v>79.459999999999994</v>
      </c>
      <c r="T1309" s="47">
        <v>0</v>
      </c>
      <c r="U1309" s="47">
        <f t="shared" si="363"/>
        <v>0</v>
      </c>
      <c r="V1309" s="48"/>
      <c r="W1309" s="48">
        <v>2015</v>
      </c>
      <c r="X1309" s="48">
        <v>7</v>
      </c>
      <c r="Y1309" s="54"/>
      <c r="Z1309" s="80"/>
      <c r="AA1309" s="80"/>
      <c r="AB1309" s="87"/>
    </row>
    <row r="1310" spans="1:28" s="7" customFormat="1" ht="75.75" customHeight="1">
      <c r="A1310" s="48" t="s">
        <v>10194</v>
      </c>
      <c r="B1310" s="52" t="s">
        <v>4928</v>
      </c>
      <c r="C1310" s="52" t="s">
        <v>6014</v>
      </c>
      <c r="D1310" s="52" t="s">
        <v>6015</v>
      </c>
      <c r="E1310" s="52" t="s">
        <v>6016</v>
      </c>
      <c r="F1310" s="48" t="s">
        <v>7922</v>
      </c>
      <c r="G1310" s="48" t="s">
        <v>7164</v>
      </c>
      <c r="H1310" s="48">
        <v>100</v>
      </c>
      <c r="I1310" s="52" t="s">
        <v>4922</v>
      </c>
      <c r="J1310" s="52" t="s">
        <v>4923</v>
      </c>
      <c r="K1310" s="48" t="s">
        <v>7133</v>
      </c>
      <c r="L1310" s="52" t="s">
        <v>7128</v>
      </c>
      <c r="M1310" s="52" t="s">
        <v>4927</v>
      </c>
      <c r="N1310" s="52" t="s">
        <v>7126</v>
      </c>
      <c r="O1310" s="48" t="s">
        <v>6136</v>
      </c>
      <c r="P1310" s="52">
        <v>112</v>
      </c>
      <c r="Q1310" s="52" t="s">
        <v>8857</v>
      </c>
      <c r="R1310" s="48">
        <v>49704</v>
      </c>
      <c r="S1310" s="48">
        <v>79.459999999999994</v>
      </c>
      <c r="T1310" s="47">
        <f>R1310*S1310</f>
        <v>3949479.84</v>
      </c>
      <c r="U1310" s="47">
        <f t="shared" ref="U1310" si="366">T1310*1.12</f>
        <v>4423417.4208000004</v>
      </c>
      <c r="V1310" s="48"/>
      <c r="W1310" s="48">
        <v>2015</v>
      </c>
      <c r="X1310" s="48"/>
      <c r="Y1310" s="54"/>
      <c r="Z1310" s="80"/>
      <c r="AA1310" s="80"/>
      <c r="AB1310" s="88">
        <f>AA1310*Z1310</f>
        <v>0</v>
      </c>
    </row>
    <row r="1311" spans="1:28" s="7" customFormat="1" ht="75.75" customHeight="1">
      <c r="A1311" s="48" t="s">
        <v>6745</v>
      </c>
      <c r="B1311" s="52" t="s">
        <v>4928</v>
      </c>
      <c r="C1311" s="52" t="s">
        <v>6014</v>
      </c>
      <c r="D1311" s="52" t="s">
        <v>6015</v>
      </c>
      <c r="E1311" s="52" t="s">
        <v>6016</v>
      </c>
      <c r="F1311" s="48" t="s">
        <v>7923</v>
      </c>
      <c r="G1311" s="48" t="s">
        <v>8655</v>
      </c>
      <c r="H1311" s="48">
        <v>100</v>
      </c>
      <c r="I1311" s="52" t="s">
        <v>4922</v>
      </c>
      <c r="J1311" s="52" t="s">
        <v>4923</v>
      </c>
      <c r="K1311" s="48" t="s">
        <v>7133</v>
      </c>
      <c r="L1311" s="52" t="s">
        <v>7129</v>
      </c>
      <c r="M1311" s="52" t="s">
        <v>4927</v>
      </c>
      <c r="N1311" s="52" t="s">
        <v>7126</v>
      </c>
      <c r="O1311" s="48" t="s">
        <v>6136</v>
      </c>
      <c r="P1311" s="52">
        <v>112</v>
      </c>
      <c r="Q1311" s="52" t="s">
        <v>8857</v>
      </c>
      <c r="R1311" s="48">
        <v>120000</v>
      </c>
      <c r="S1311" s="48">
        <v>79.459999999999994</v>
      </c>
      <c r="T1311" s="47">
        <v>0</v>
      </c>
      <c r="U1311" s="47">
        <f t="shared" si="363"/>
        <v>0</v>
      </c>
      <c r="V1311" s="48"/>
      <c r="W1311" s="48">
        <v>2015</v>
      </c>
      <c r="X1311" s="48" t="s">
        <v>8661</v>
      </c>
      <c r="Y1311" s="54"/>
      <c r="Z1311" s="80"/>
      <c r="AA1311" s="80"/>
      <c r="AB1311" s="87"/>
    </row>
    <row r="1312" spans="1:28" s="7" customFormat="1" ht="75.75" customHeight="1">
      <c r="A1312" s="48" t="s">
        <v>1307</v>
      </c>
      <c r="B1312" s="52" t="s">
        <v>4928</v>
      </c>
      <c r="C1312" s="52" t="s">
        <v>6014</v>
      </c>
      <c r="D1312" s="52" t="s">
        <v>6015</v>
      </c>
      <c r="E1312" s="52" t="s">
        <v>6016</v>
      </c>
      <c r="F1312" s="48" t="s">
        <v>7923</v>
      </c>
      <c r="G1312" s="48" t="s">
        <v>8655</v>
      </c>
      <c r="H1312" s="48">
        <v>100</v>
      </c>
      <c r="I1312" s="52" t="s">
        <v>4922</v>
      </c>
      <c r="J1312" s="52" t="s">
        <v>4923</v>
      </c>
      <c r="K1312" s="48" t="s">
        <v>7133</v>
      </c>
      <c r="L1312" s="52" t="s">
        <v>7129</v>
      </c>
      <c r="M1312" s="52" t="s">
        <v>4927</v>
      </c>
      <c r="N1312" s="52" t="s">
        <v>7126</v>
      </c>
      <c r="O1312" s="48" t="s">
        <v>6136</v>
      </c>
      <c r="P1312" s="52">
        <v>112</v>
      </c>
      <c r="Q1312" s="52" t="s">
        <v>8857</v>
      </c>
      <c r="R1312" s="48">
        <v>85564</v>
      </c>
      <c r="S1312" s="48">
        <v>79.459999999999994</v>
      </c>
      <c r="T1312" s="47">
        <f>R1312*S1312</f>
        <v>6798915.4399999995</v>
      </c>
      <c r="U1312" s="47">
        <f t="shared" si="363"/>
        <v>7614785.2927999999</v>
      </c>
      <c r="V1312" s="48"/>
      <c r="W1312" s="48">
        <v>2015</v>
      </c>
      <c r="X1312" s="48"/>
      <c r="Y1312" s="54"/>
      <c r="Z1312" s="80"/>
      <c r="AA1312" s="80"/>
      <c r="AB1312" s="88">
        <f>AA1312*Z1312</f>
        <v>0</v>
      </c>
    </row>
    <row r="1313" spans="1:28" s="7" customFormat="1" ht="75.75" customHeight="1">
      <c r="A1313" s="48" t="s">
        <v>6746</v>
      </c>
      <c r="B1313" s="52" t="s">
        <v>4928</v>
      </c>
      <c r="C1313" s="52" t="s">
        <v>6014</v>
      </c>
      <c r="D1313" s="52" t="s">
        <v>6015</v>
      </c>
      <c r="E1313" s="52" t="s">
        <v>6016</v>
      </c>
      <c r="F1313" s="48" t="s">
        <v>7924</v>
      </c>
      <c r="G1313" s="48" t="s">
        <v>8655</v>
      </c>
      <c r="H1313" s="48">
        <v>100</v>
      </c>
      <c r="I1313" s="52" t="s">
        <v>4922</v>
      </c>
      <c r="J1313" s="52" t="s">
        <v>4923</v>
      </c>
      <c r="K1313" s="48" t="s">
        <v>7133</v>
      </c>
      <c r="L1313" s="52" t="s">
        <v>7129</v>
      </c>
      <c r="M1313" s="52" t="s">
        <v>4927</v>
      </c>
      <c r="N1313" s="52" t="s">
        <v>7126</v>
      </c>
      <c r="O1313" s="48" t="s">
        <v>6136</v>
      </c>
      <c r="P1313" s="52">
        <v>112</v>
      </c>
      <c r="Q1313" s="52" t="s">
        <v>8857</v>
      </c>
      <c r="R1313" s="48">
        <v>540298.92000000004</v>
      </c>
      <c r="S1313" s="48">
        <v>86</v>
      </c>
      <c r="T1313" s="47">
        <v>0</v>
      </c>
      <c r="U1313" s="47">
        <f t="shared" si="363"/>
        <v>0</v>
      </c>
      <c r="V1313" s="48"/>
      <c r="W1313" s="48">
        <v>2015</v>
      </c>
      <c r="X1313" s="48" t="s">
        <v>8661</v>
      </c>
      <c r="Y1313" s="54"/>
      <c r="Z1313" s="80"/>
      <c r="AA1313" s="80"/>
      <c r="AB1313" s="87"/>
    </row>
    <row r="1314" spans="1:28" s="7" customFormat="1" ht="75.75" customHeight="1">
      <c r="A1314" s="48" t="s">
        <v>1308</v>
      </c>
      <c r="B1314" s="52" t="s">
        <v>4928</v>
      </c>
      <c r="C1314" s="52" t="s">
        <v>6014</v>
      </c>
      <c r="D1314" s="52" t="s">
        <v>6015</v>
      </c>
      <c r="E1314" s="52" t="s">
        <v>6016</v>
      </c>
      <c r="F1314" s="48" t="s">
        <v>7924</v>
      </c>
      <c r="G1314" s="48" t="s">
        <v>8655</v>
      </c>
      <c r="H1314" s="48">
        <v>100</v>
      </c>
      <c r="I1314" s="52" t="s">
        <v>4922</v>
      </c>
      <c r="J1314" s="52" t="s">
        <v>4923</v>
      </c>
      <c r="K1314" s="48" t="s">
        <v>7133</v>
      </c>
      <c r="L1314" s="52" t="s">
        <v>7129</v>
      </c>
      <c r="M1314" s="52" t="s">
        <v>4927</v>
      </c>
      <c r="N1314" s="52" t="s">
        <v>7126</v>
      </c>
      <c r="O1314" s="48" t="s">
        <v>6136</v>
      </c>
      <c r="P1314" s="52">
        <v>112</v>
      </c>
      <c r="Q1314" s="52" t="s">
        <v>8857</v>
      </c>
      <c r="R1314" s="48">
        <v>355479.97</v>
      </c>
      <c r="S1314" s="48">
        <v>86</v>
      </c>
      <c r="T1314" s="47">
        <v>0</v>
      </c>
      <c r="U1314" s="47">
        <f t="shared" si="363"/>
        <v>0</v>
      </c>
      <c r="V1314" s="48"/>
      <c r="W1314" s="48">
        <v>2015</v>
      </c>
      <c r="X1314" s="48" t="s">
        <v>9205</v>
      </c>
      <c r="Y1314" s="54"/>
      <c r="Z1314" s="80"/>
      <c r="AA1314" s="80"/>
      <c r="AB1314" s="87"/>
    </row>
    <row r="1315" spans="1:28" s="20" customFormat="1" ht="75.75" customHeight="1">
      <c r="A1315" s="48" t="s">
        <v>10439</v>
      </c>
      <c r="B1315" s="52" t="s">
        <v>4928</v>
      </c>
      <c r="C1315" s="52" t="s">
        <v>6014</v>
      </c>
      <c r="D1315" s="52" t="s">
        <v>6015</v>
      </c>
      <c r="E1315" s="52" t="s">
        <v>6016</v>
      </c>
      <c r="F1315" s="48" t="s">
        <v>7924</v>
      </c>
      <c r="G1315" s="48" t="s">
        <v>8655</v>
      </c>
      <c r="H1315" s="48">
        <v>100</v>
      </c>
      <c r="I1315" s="52" t="s">
        <v>4922</v>
      </c>
      <c r="J1315" s="52" t="s">
        <v>4923</v>
      </c>
      <c r="K1315" s="48" t="s">
        <v>10436</v>
      </c>
      <c r="L1315" s="52" t="s">
        <v>7129</v>
      </c>
      <c r="M1315" s="52" t="s">
        <v>4927</v>
      </c>
      <c r="N1315" s="52" t="s">
        <v>7126</v>
      </c>
      <c r="O1315" s="48" t="s">
        <v>6136</v>
      </c>
      <c r="P1315" s="52">
        <v>112</v>
      </c>
      <c r="Q1315" s="52" t="s">
        <v>8857</v>
      </c>
      <c r="R1315" s="48">
        <v>494248</v>
      </c>
      <c r="S1315" s="48">
        <v>79.459999999999994</v>
      </c>
      <c r="T1315" s="47">
        <f>R1315*S1315</f>
        <v>39272946.079999998</v>
      </c>
      <c r="U1315" s="47">
        <f t="shared" ref="U1315" si="367">T1315*1.12</f>
        <v>43985699.6096</v>
      </c>
      <c r="V1315" s="48"/>
      <c r="W1315" s="48">
        <v>2015</v>
      </c>
      <c r="X1315" s="48"/>
      <c r="Y1315" s="54"/>
      <c r="Z1315" s="88"/>
      <c r="AA1315" s="88"/>
      <c r="AB1315" s="88">
        <f>AA1315*Z1315</f>
        <v>0</v>
      </c>
    </row>
    <row r="1316" spans="1:28" s="7" customFormat="1" ht="75.75" customHeight="1">
      <c r="A1316" s="48" t="s">
        <v>6747</v>
      </c>
      <c r="B1316" s="52" t="s">
        <v>4928</v>
      </c>
      <c r="C1316" s="52" t="s">
        <v>7858</v>
      </c>
      <c r="D1316" s="52" t="s">
        <v>6015</v>
      </c>
      <c r="E1316" s="52" t="s">
        <v>7859</v>
      </c>
      <c r="F1316" s="48" t="s">
        <v>7925</v>
      </c>
      <c r="G1316" s="48" t="s">
        <v>8655</v>
      </c>
      <c r="H1316" s="48">
        <v>100</v>
      </c>
      <c r="I1316" s="52" t="s">
        <v>4922</v>
      </c>
      <c r="J1316" s="52" t="s">
        <v>4923</v>
      </c>
      <c r="K1316" s="48" t="s">
        <v>7133</v>
      </c>
      <c r="L1316" s="52" t="s">
        <v>7127</v>
      </c>
      <c r="M1316" s="52" t="s">
        <v>4927</v>
      </c>
      <c r="N1316" s="52" t="s">
        <v>7126</v>
      </c>
      <c r="O1316" s="48" t="s">
        <v>6136</v>
      </c>
      <c r="P1316" s="52">
        <v>112</v>
      </c>
      <c r="Q1316" s="52" t="s">
        <v>8857</v>
      </c>
      <c r="R1316" s="48">
        <v>288108.03536899999</v>
      </c>
      <c r="S1316" s="48">
        <v>114.29</v>
      </c>
      <c r="T1316" s="47">
        <v>0</v>
      </c>
      <c r="U1316" s="47">
        <f t="shared" si="363"/>
        <v>0</v>
      </c>
      <c r="V1316" s="48"/>
      <c r="W1316" s="48">
        <v>2015</v>
      </c>
      <c r="X1316" s="48" t="s">
        <v>8661</v>
      </c>
      <c r="Y1316" s="54"/>
      <c r="Z1316" s="80"/>
      <c r="AA1316" s="80"/>
      <c r="AB1316" s="87"/>
    </row>
    <row r="1317" spans="1:28" s="7" customFormat="1" ht="75.75" customHeight="1">
      <c r="A1317" s="48" t="s">
        <v>8988</v>
      </c>
      <c r="B1317" s="52" t="s">
        <v>4928</v>
      </c>
      <c r="C1317" s="52" t="s">
        <v>7858</v>
      </c>
      <c r="D1317" s="52" t="s">
        <v>6015</v>
      </c>
      <c r="E1317" s="52" t="s">
        <v>7859</v>
      </c>
      <c r="F1317" s="48" t="s">
        <v>7925</v>
      </c>
      <c r="G1317" s="48" t="s">
        <v>8655</v>
      </c>
      <c r="H1317" s="48">
        <v>100</v>
      </c>
      <c r="I1317" s="52" t="s">
        <v>4922</v>
      </c>
      <c r="J1317" s="52" t="s">
        <v>4923</v>
      </c>
      <c r="K1317" s="48" t="s">
        <v>7133</v>
      </c>
      <c r="L1317" s="52" t="s">
        <v>7127</v>
      </c>
      <c r="M1317" s="52" t="s">
        <v>4927</v>
      </c>
      <c r="N1317" s="52" t="s">
        <v>7126</v>
      </c>
      <c r="O1317" s="48" t="s">
        <v>6136</v>
      </c>
      <c r="P1317" s="52">
        <v>112</v>
      </c>
      <c r="Q1317" s="52" t="s">
        <v>8857</v>
      </c>
      <c r="R1317" s="48">
        <v>155182.91</v>
      </c>
      <c r="S1317" s="48">
        <v>114.29</v>
      </c>
      <c r="T1317" s="47">
        <v>0</v>
      </c>
      <c r="U1317" s="47">
        <f t="shared" si="363"/>
        <v>0</v>
      </c>
      <c r="V1317" s="48"/>
      <c r="W1317" s="48">
        <v>2015</v>
      </c>
      <c r="X1317" s="48" t="s">
        <v>9205</v>
      </c>
      <c r="Y1317" s="54"/>
      <c r="Z1317" s="80"/>
      <c r="AA1317" s="80"/>
      <c r="AB1317" s="87"/>
    </row>
    <row r="1318" spans="1:28" s="20" customFormat="1" ht="75.75" customHeight="1">
      <c r="A1318" s="48" t="s">
        <v>10440</v>
      </c>
      <c r="B1318" s="52" t="s">
        <v>4928</v>
      </c>
      <c r="C1318" s="52" t="s">
        <v>7858</v>
      </c>
      <c r="D1318" s="52" t="s">
        <v>6015</v>
      </c>
      <c r="E1318" s="52" t="s">
        <v>7859</v>
      </c>
      <c r="F1318" s="48" t="s">
        <v>7925</v>
      </c>
      <c r="G1318" s="48" t="s">
        <v>8655</v>
      </c>
      <c r="H1318" s="48">
        <v>100</v>
      </c>
      <c r="I1318" s="52" t="s">
        <v>4922</v>
      </c>
      <c r="J1318" s="52" t="s">
        <v>4923</v>
      </c>
      <c r="K1318" s="48" t="s">
        <v>10436</v>
      </c>
      <c r="L1318" s="52" t="s">
        <v>7127</v>
      </c>
      <c r="M1318" s="52" t="s">
        <v>4927</v>
      </c>
      <c r="N1318" s="52" t="s">
        <v>7126</v>
      </c>
      <c r="O1318" s="48" t="s">
        <v>6136</v>
      </c>
      <c r="P1318" s="52">
        <v>112</v>
      </c>
      <c r="Q1318" s="52" t="s">
        <v>8857</v>
      </c>
      <c r="R1318" s="48">
        <v>129892</v>
      </c>
      <c r="S1318" s="48">
        <v>121</v>
      </c>
      <c r="T1318" s="47">
        <f>R1318*S1318</f>
        <v>15716932</v>
      </c>
      <c r="U1318" s="47">
        <f t="shared" ref="U1318" si="368">T1318*1.12</f>
        <v>17602963.84</v>
      </c>
      <c r="V1318" s="48"/>
      <c r="W1318" s="48">
        <v>2015</v>
      </c>
      <c r="X1318" s="48"/>
      <c r="Y1318" s="54"/>
      <c r="Z1318" s="88"/>
      <c r="AA1318" s="88"/>
      <c r="AB1318" s="88">
        <f>AA1318*Z1318</f>
        <v>0</v>
      </c>
    </row>
    <row r="1319" spans="1:28" s="7" customFormat="1" ht="75.75" customHeight="1">
      <c r="A1319" s="48" t="s">
        <v>6748</v>
      </c>
      <c r="B1319" s="52" t="s">
        <v>4928</v>
      </c>
      <c r="C1319" s="52" t="s">
        <v>7858</v>
      </c>
      <c r="D1319" s="52" t="s">
        <v>6015</v>
      </c>
      <c r="E1319" s="52" t="s">
        <v>7859</v>
      </c>
      <c r="F1319" s="48" t="s">
        <v>7926</v>
      </c>
      <c r="G1319" s="48" t="s">
        <v>8655</v>
      </c>
      <c r="H1319" s="48">
        <v>100</v>
      </c>
      <c r="I1319" s="52" t="s">
        <v>4922</v>
      </c>
      <c r="J1319" s="52" t="s">
        <v>4923</v>
      </c>
      <c r="K1319" s="48" t="s">
        <v>7133</v>
      </c>
      <c r="L1319" s="52" t="s">
        <v>7129</v>
      </c>
      <c r="M1319" s="52" t="s">
        <v>4927</v>
      </c>
      <c r="N1319" s="52" t="s">
        <v>7126</v>
      </c>
      <c r="O1319" s="48" t="s">
        <v>6136</v>
      </c>
      <c r="P1319" s="52">
        <v>112</v>
      </c>
      <c r="Q1319" s="52" t="s">
        <v>8857</v>
      </c>
      <c r="R1319" s="48">
        <v>559491.38500000001</v>
      </c>
      <c r="S1319" s="48">
        <v>118</v>
      </c>
      <c r="T1319" s="47">
        <v>0</v>
      </c>
      <c r="U1319" s="47">
        <f t="shared" si="363"/>
        <v>0</v>
      </c>
      <c r="V1319" s="48"/>
      <c r="W1319" s="48">
        <v>2015</v>
      </c>
      <c r="X1319" s="48" t="s">
        <v>8661</v>
      </c>
      <c r="Y1319" s="54"/>
      <c r="Z1319" s="80"/>
      <c r="AA1319" s="80"/>
      <c r="AB1319" s="87"/>
    </row>
    <row r="1320" spans="1:28" s="7" customFormat="1" ht="75.75" customHeight="1">
      <c r="A1320" s="48" t="s">
        <v>1309</v>
      </c>
      <c r="B1320" s="52" t="s">
        <v>4928</v>
      </c>
      <c r="C1320" s="52" t="s">
        <v>7858</v>
      </c>
      <c r="D1320" s="52" t="s">
        <v>6015</v>
      </c>
      <c r="E1320" s="52" t="s">
        <v>7859</v>
      </c>
      <c r="F1320" s="48" t="s">
        <v>7926</v>
      </c>
      <c r="G1320" s="48" t="s">
        <v>8655</v>
      </c>
      <c r="H1320" s="48">
        <v>100</v>
      </c>
      <c r="I1320" s="52" t="s">
        <v>4922</v>
      </c>
      <c r="J1320" s="52" t="s">
        <v>4923</v>
      </c>
      <c r="K1320" s="48" t="s">
        <v>7133</v>
      </c>
      <c r="L1320" s="52" t="s">
        <v>7129</v>
      </c>
      <c r="M1320" s="52" t="s">
        <v>4927</v>
      </c>
      <c r="N1320" s="52" t="s">
        <v>7126</v>
      </c>
      <c r="O1320" s="48" t="s">
        <v>6136</v>
      </c>
      <c r="P1320" s="52">
        <v>112</v>
      </c>
      <c r="Q1320" s="52" t="s">
        <v>8857</v>
      </c>
      <c r="R1320" s="48">
        <v>294947.02</v>
      </c>
      <c r="S1320" s="48">
        <v>118</v>
      </c>
      <c r="T1320" s="47">
        <v>0</v>
      </c>
      <c r="U1320" s="47">
        <f t="shared" si="363"/>
        <v>0</v>
      </c>
      <c r="V1320" s="48"/>
      <c r="W1320" s="48">
        <v>2015</v>
      </c>
      <c r="X1320" s="48" t="s">
        <v>9205</v>
      </c>
      <c r="Y1320" s="54"/>
      <c r="Z1320" s="80"/>
      <c r="AA1320" s="80"/>
      <c r="AB1320" s="87"/>
    </row>
    <row r="1321" spans="1:28" s="20" customFormat="1" ht="75.75" customHeight="1">
      <c r="A1321" s="48" t="s">
        <v>10441</v>
      </c>
      <c r="B1321" s="52" t="s">
        <v>4928</v>
      </c>
      <c r="C1321" s="52" t="s">
        <v>7858</v>
      </c>
      <c r="D1321" s="52" t="s">
        <v>6015</v>
      </c>
      <c r="E1321" s="52" t="s">
        <v>7859</v>
      </c>
      <c r="F1321" s="48" t="s">
        <v>7926</v>
      </c>
      <c r="G1321" s="48" t="s">
        <v>8655</v>
      </c>
      <c r="H1321" s="48">
        <v>100</v>
      </c>
      <c r="I1321" s="52" t="s">
        <v>4922</v>
      </c>
      <c r="J1321" s="52" t="s">
        <v>4923</v>
      </c>
      <c r="K1321" s="48" t="s">
        <v>10436</v>
      </c>
      <c r="L1321" s="52" t="s">
        <v>7129</v>
      </c>
      <c r="M1321" s="52" t="s">
        <v>4927</v>
      </c>
      <c r="N1321" s="52" t="s">
        <v>7126</v>
      </c>
      <c r="O1321" s="48" t="s">
        <v>6136</v>
      </c>
      <c r="P1321" s="52">
        <v>112</v>
      </c>
      <c r="Q1321" s="52" t="s">
        <v>8857</v>
      </c>
      <c r="R1321" s="48">
        <v>477735</v>
      </c>
      <c r="S1321" s="48">
        <v>121</v>
      </c>
      <c r="T1321" s="47">
        <f>R1321*S1321</f>
        <v>57805935</v>
      </c>
      <c r="U1321" s="47">
        <f t="shared" ref="U1321" si="369">T1321*1.12</f>
        <v>64742647.200000003</v>
      </c>
      <c r="V1321" s="48"/>
      <c r="W1321" s="48">
        <v>2015</v>
      </c>
      <c r="X1321" s="48"/>
      <c r="Y1321" s="54"/>
      <c r="Z1321" s="88"/>
      <c r="AA1321" s="88"/>
      <c r="AB1321" s="88">
        <f>AA1321*Z1321</f>
        <v>0</v>
      </c>
    </row>
    <row r="1322" spans="1:28" s="7" customFormat="1" ht="75.75" customHeight="1">
      <c r="A1322" s="48" t="s">
        <v>6749</v>
      </c>
      <c r="B1322" s="52" t="s">
        <v>4928</v>
      </c>
      <c r="C1322" s="52" t="s">
        <v>7858</v>
      </c>
      <c r="D1322" s="52" t="s">
        <v>6015</v>
      </c>
      <c r="E1322" s="52" t="s">
        <v>7859</v>
      </c>
      <c r="F1322" s="48" t="s">
        <v>7927</v>
      </c>
      <c r="G1322" s="48" t="s">
        <v>8655</v>
      </c>
      <c r="H1322" s="48">
        <v>100</v>
      </c>
      <c r="I1322" s="52" t="s">
        <v>4922</v>
      </c>
      <c r="J1322" s="52" t="s">
        <v>4923</v>
      </c>
      <c r="K1322" s="48" t="s">
        <v>7133</v>
      </c>
      <c r="L1322" s="52" t="s">
        <v>7129</v>
      </c>
      <c r="M1322" s="52" t="s">
        <v>4927</v>
      </c>
      <c r="N1322" s="52" t="s">
        <v>7126</v>
      </c>
      <c r="O1322" s="48" t="s">
        <v>6136</v>
      </c>
      <c r="P1322" s="52">
        <v>112</v>
      </c>
      <c r="Q1322" s="52" t="s">
        <v>8857</v>
      </c>
      <c r="R1322" s="48">
        <v>41598</v>
      </c>
      <c r="S1322" s="48">
        <v>114.29</v>
      </c>
      <c r="T1322" s="47">
        <v>0</v>
      </c>
      <c r="U1322" s="47">
        <f t="shared" si="363"/>
        <v>0</v>
      </c>
      <c r="V1322" s="48"/>
      <c r="W1322" s="48">
        <v>2015</v>
      </c>
      <c r="X1322" s="48" t="s">
        <v>8661</v>
      </c>
      <c r="Y1322" s="54"/>
      <c r="Z1322" s="80"/>
      <c r="AA1322" s="80"/>
      <c r="AB1322" s="87"/>
    </row>
    <row r="1323" spans="1:28" s="7" customFormat="1" ht="75.75" customHeight="1">
      <c r="A1323" s="48" t="s">
        <v>1310</v>
      </c>
      <c r="B1323" s="52" t="s">
        <v>4928</v>
      </c>
      <c r="C1323" s="52" t="s">
        <v>7858</v>
      </c>
      <c r="D1323" s="52" t="s">
        <v>6015</v>
      </c>
      <c r="E1323" s="52" t="s">
        <v>7859</v>
      </c>
      <c r="F1323" s="48" t="s">
        <v>7927</v>
      </c>
      <c r="G1323" s="48" t="s">
        <v>8655</v>
      </c>
      <c r="H1323" s="48">
        <v>100</v>
      </c>
      <c r="I1323" s="52" t="s">
        <v>4922</v>
      </c>
      <c r="J1323" s="52" t="s">
        <v>4923</v>
      </c>
      <c r="K1323" s="48" t="s">
        <v>7133</v>
      </c>
      <c r="L1323" s="52" t="s">
        <v>7129</v>
      </c>
      <c r="M1323" s="52" t="s">
        <v>4927</v>
      </c>
      <c r="N1323" s="52" t="s">
        <v>7126</v>
      </c>
      <c r="O1323" s="48" t="s">
        <v>6136</v>
      </c>
      <c r="P1323" s="52">
        <v>112</v>
      </c>
      <c r="Q1323" s="52" t="s">
        <v>8857</v>
      </c>
      <c r="R1323" s="48">
        <v>29312.12</v>
      </c>
      <c r="S1323" s="48">
        <v>114.29</v>
      </c>
      <c r="T1323" s="47">
        <v>0</v>
      </c>
      <c r="U1323" s="47">
        <f t="shared" si="363"/>
        <v>0</v>
      </c>
      <c r="V1323" s="48"/>
      <c r="W1323" s="48">
        <v>2015</v>
      </c>
      <c r="X1323" s="48" t="s">
        <v>9205</v>
      </c>
      <c r="Y1323" s="54"/>
      <c r="Z1323" s="80"/>
      <c r="AA1323" s="80"/>
      <c r="AB1323" s="87"/>
    </row>
    <row r="1324" spans="1:28" s="20" customFormat="1" ht="75.75" customHeight="1">
      <c r="A1324" s="48" t="s">
        <v>10442</v>
      </c>
      <c r="B1324" s="52" t="s">
        <v>4928</v>
      </c>
      <c r="C1324" s="52" t="s">
        <v>7858</v>
      </c>
      <c r="D1324" s="52" t="s">
        <v>6015</v>
      </c>
      <c r="E1324" s="52" t="s">
        <v>7859</v>
      </c>
      <c r="F1324" s="48" t="s">
        <v>7927</v>
      </c>
      <c r="G1324" s="48" t="s">
        <v>8655</v>
      </c>
      <c r="H1324" s="48">
        <v>100</v>
      </c>
      <c r="I1324" s="52" t="s">
        <v>4922</v>
      </c>
      <c r="J1324" s="52" t="s">
        <v>4923</v>
      </c>
      <c r="K1324" s="48" t="s">
        <v>10436</v>
      </c>
      <c r="L1324" s="52" t="s">
        <v>7129</v>
      </c>
      <c r="M1324" s="52" t="s">
        <v>4927</v>
      </c>
      <c r="N1324" s="52" t="s">
        <v>7126</v>
      </c>
      <c r="O1324" s="48" t="s">
        <v>6136</v>
      </c>
      <c r="P1324" s="52">
        <v>112</v>
      </c>
      <c r="Q1324" s="52" t="s">
        <v>8857</v>
      </c>
      <c r="R1324" s="48">
        <v>3540</v>
      </c>
      <c r="S1324" s="48">
        <v>121</v>
      </c>
      <c r="T1324" s="47">
        <f>R1324*S1324</f>
        <v>428340</v>
      </c>
      <c r="U1324" s="47">
        <f t="shared" ref="U1324" si="370">T1324*1.12</f>
        <v>479740.80000000005</v>
      </c>
      <c r="V1324" s="48"/>
      <c r="W1324" s="48">
        <v>2015</v>
      </c>
      <c r="X1324" s="48"/>
      <c r="Y1324" s="54"/>
      <c r="Z1324" s="88"/>
      <c r="AA1324" s="88"/>
      <c r="AB1324" s="88">
        <f>AA1324*Z1324</f>
        <v>0</v>
      </c>
    </row>
    <row r="1325" spans="1:28" s="7" customFormat="1" ht="75.75" customHeight="1">
      <c r="A1325" s="48" t="s">
        <v>6750</v>
      </c>
      <c r="B1325" s="52" t="s">
        <v>4928</v>
      </c>
      <c r="C1325" s="52" t="s">
        <v>7858</v>
      </c>
      <c r="D1325" s="52" t="s">
        <v>6015</v>
      </c>
      <c r="E1325" s="52" t="s">
        <v>7859</v>
      </c>
      <c r="F1325" s="48" t="s">
        <v>7928</v>
      </c>
      <c r="G1325" s="48" t="s">
        <v>8655</v>
      </c>
      <c r="H1325" s="48">
        <v>100</v>
      </c>
      <c r="I1325" s="52" t="s">
        <v>4922</v>
      </c>
      <c r="J1325" s="52" t="s">
        <v>4923</v>
      </c>
      <c r="K1325" s="48" t="s">
        <v>7133</v>
      </c>
      <c r="L1325" s="52" t="s">
        <v>7128</v>
      </c>
      <c r="M1325" s="52" t="s">
        <v>4927</v>
      </c>
      <c r="N1325" s="52" t="s">
        <v>7126</v>
      </c>
      <c r="O1325" s="48" t="s">
        <v>6136</v>
      </c>
      <c r="P1325" s="52">
        <v>112</v>
      </c>
      <c r="Q1325" s="52" t="s">
        <v>8857</v>
      </c>
      <c r="R1325" s="48">
        <v>420081.76799999998</v>
      </c>
      <c r="S1325" s="48">
        <v>114.29</v>
      </c>
      <c r="T1325" s="47">
        <v>0</v>
      </c>
      <c r="U1325" s="47">
        <f t="shared" si="363"/>
        <v>0</v>
      </c>
      <c r="V1325" s="48"/>
      <c r="W1325" s="48">
        <v>2015</v>
      </c>
      <c r="X1325" s="48" t="s">
        <v>8661</v>
      </c>
      <c r="Y1325" s="54"/>
      <c r="Z1325" s="80"/>
      <c r="AA1325" s="80"/>
      <c r="AB1325" s="87"/>
    </row>
    <row r="1326" spans="1:28" s="7" customFormat="1" ht="75.75" customHeight="1">
      <c r="A1326" s="48" t="s">
        <v>1311</v>
      </c>
      <c r="B1326" s="52" t="s">
        <v>4928</v>
      </c>
      <c r="C1326" s="52" t="s">
        <v>7858</v>
      </c>
      <c r="D1326" s="52" t="s">
        <v>6015</v>
      </c>
      <c r="E1326" s="52" t="s">
        <v>7859</v>
      </c>
      <c r="F1326" s="48" t="s">
        <v>7928</v>
      </c>
      <c r="G1326" s="48" t="s">
        <v>8655</v>
      </c>
      <c r="H1326" s="48">
        <v>100</v>
      </c>
      <c r="I1326" s="52" t="s">
        <v>4922</v>
      </c>
      <c r="J1326" s="52" t="s">
        <v>4923</v>
      </c>
      <c r="K1326" s="48" t="s">
        <v>7133</v>
      </c>
      <c r="L1326" s="52" t="s">
        <v>7128</v>
      </c>
      <c r="M1326" s="52" t="s">
        <v>4927</v>
      </c>
      <c r="N1326" s="52" t="s">
        <v>7126</v>
      </c>
      <c r="O1326" s="48" t="s">
        <v>6136</v>
      </c>
      <c r="P1326" s="52">
        <v>112</v>
      </c>
      <c r="Q1326" s="52" t="s">
        <v>8857</v>
      </c>
      <c r="R1326" s="48">
        <v>299762.2</v>
      </c>
      <c r="S1326" s="48">
        <v>114.29</v>
      </c>
      <c r="T1326" s="47">
        <v>0</v>
      </c>
      <c r="U1326" s="47">
        <f t="shared" si="363"/>
        <v>0</v>
      </c>
      <c r="V1326" s="48"/>
      <c r="W1326" s="48">
        <v>2015</v>
      </c>
      <c r="X1326" s="48">
        <v>7</v>
      </c>
      <c r="Y1326" s="54"/>
      <c r="Z1326" s="80"/>
      <c r="AA1326" s="80"/>
      <c r="AB1326" s="87"/>
    </row>
    <row r="1327" spans="1:28" s="7" customFormat="1" ht="75.75" customHeight="1">
      <c r="A1327" s="48" t="s">
        <v>10196</v>
      </c>
      <c r="B1327" s="52" t="s">
        <v>4928</v>
      </c>
      <c r="C1327" s="52" t="s">
        <v>7858</v>
      </c>
      <c r="D1327" s="52" t="s">
        <v>6015</v>
      </c>
      <c r="E1327" s="52" t="s">
        <v>7859</v>
      </c>
      <c r="F1327" s="48" t="s">
        <v>7928</v>
      </c>
      <c r="G1327" s="48" t="s">
        <v>7164</v>
      </c>
      <c r="H1327" s="48">
        <v>100</v>
      </c>
      <c r="I1327" s="52" t="s">
        <v>4922</v>
      </c>
      <c r="J1327" s="52" t="s">
        <v>4923</v>
      </c>
      <c r="K1327" s="48" t="s">
        <v>7133</v>
      </c>
      <c r="L1327" s="52" t="s">
        <v>7128</v>
      </c>
      <c r="M1327" s="52" t="s">
        <v>4927</v>
      </c>
      <c r="N1327" s="52" t="s">
        <v>7126</v>
      </c>
      <c r="O1327" s="48" t="s">
        <v>6136</v>
      </c>
      <c r="P1327" s="52">
        <v>112</v>
      </c>
      <c r="Q1327" s="52" t="s">
        <v>8857</v>
      </c>
      <c r="R1327" s="48">
        <v>299762.2</v>
      </c>
      <c r="S1327" s="48">
        <v>114.29</v>
      </c>
      <c r="T1327" s="47">
        <v>0</v>
      </c>
      <c r="U1327" s="47">
        <f t="shared" ref="U1327" si="371">T1327*1.12</f>
        <v>0</v>
      </c>
      <c r="V1327" s="48"/>
      <c r="W1327" s="48">
        <v>2015</v>
      </c>
      <c r="X1327" s="48" t="s">
        <v>9205</v>
      </c>
      <c r="Y1327" s="54"/>
      <c r="Z1327" s="80"/>
      <c r="AA1327" s="80"/>
      <c r="AB1327" s="87"/>
    </row>
    <row r="1328" spans="1:28" s="20" customFormat="1" ht="75.75" customHeight="1">
      <c r="A1328" s="48" t="s">
        <v>10443</v>
      </c>
      <c r="B1328" s="52" t="s">
        <v>4928</v>
      </c>
      <c r="C1328" s="52" t="s">
        <v>7858</v>
      </c>
      <c r="D1328" s="52" t="s">
        <v>6015</v>
      </c>
      <c r="E1328" s="52" t="s">
        <v>7859</v>
      </c>
      <c r="F1328" s="48" t="s">
        <v>7928</v>
      </c>
      <c r="G1328" s="48" t="s">
        <v>7164</v>
      </c>
      <c r="H1328" s="48">
        <v>100</v>
      </c>
      <c r="I1328" s="52" t="s">
        <v>4922</v>
      </c>
      <c r="J1328" s="52" t="s">
        <v>4923</v>
      </c>
      <c r="K1328" s="48" t="s">
        <v>10436</v>
      </c>
      <c r="L1328" s="52" t="s">
        <v>7128</v>
      </c>
      <c r="M1328" s="52" t="s">
        <v>4927</v>
      </c>
      <c r="N1328" s="52" t="s">
        <v>7126</v>
      </c>
      <c r="O1328" s="48" t="s">
        <v>6136</v>
      </c>
      <c r="P1328" s="52">
        <v>112</v>
      </c>
      <c r="Q1328" s="52" t="s">
        <v>8857</v>
      </c>
      <c r="R1328" s="48">
        <v>264656</v>
      </c>
      <c r="S1328" s="48">
        <v>121</v>
      </c>
      <c r="T1328" s="47">
        <f>R1328*S1328</f>
        <v>32023376</v>
      </c>
      <c r="U1328" s="47">
        <f t="shared" ref="U1328" si="372">T1328*1.12</f>
        <v>35866181.120000005</v>
      </c>
      <c r="V1328" s="48"/>
      <c r="W1328" s="48">
        <v>2015</v>
      </c>
      <c r="X1328" s="48"/>
      <c r="Y1328" s="54"/>
      <c r="Z1328" s="88"/>
      <c r="AA1328" s="88"/>
      <c r="AB1328" s="88">
        <f>AA1328*Z1328</f>
        <v>0</v>
      </c>
    </row>
    <row r="1329" spans="1:28" s="7" customFormat="1" ht="75.75" customHeight="1">
      <c r="A1329" s="48" t="s">
        <v>6751</v>
      </c>
      <c r="B1329" s="52" t="s">
        <v>4928</v>
      </c>
      <c r="C1329" s="52" t="s">
        <v>6017</v>
      </c>
      <c r="D1329" s="52" t="s">
        <v>6018</v>
      </c>
      <c r="E1329" s="52" t="s">
        <v>6019</v>
      </c>
      <c r="F1329" s="48" t="s">
        <v>7929</v>
      </c>
      <c r="G1329" s="48" t="s">
        <v>8655</v>
      </c>
      <c r="H1329" s="48">
        <v>100</v>
      </c>
      <c r="I1329" s="52" t="s">
        <v>4922</v>
      </c>
      <c r="J1329" s="52" t="s">
        <v>4923</v>
      </c>
      <c r="K1329" s="48" t="s">
        <v>7133</v>
      </c>
      <c r="L1329" s="52" t="s">
        <v>7127</v>
      </c>
      <c r="M1329" s="52" t="s">
        <v>4927</v>
      </c>
      <c r="N1329" s="52" t="s">
        <v>7126</v>
      </c>
      <c r="O1329" s="48" t="s">
        <v>6136</v>
      </c>
      <c r="P1329" s="52">
        <v>112</v>
      </c>
      <c r="Q1329" s="52" t="s">
        <v>8857</v>
      </c>
      <c r="R1329" s="48">
        <v>2666503.5770439999</v>
      </c>
      <c r="S1329" s="48">
        <v>102.68</v>
      </c>
      <c r="T1329" s="47">
        <v>0</v>
      </c>
      <c r="U1329" s="47">
        <f t="shared" si="363"/>
        <v>0</v>
      </c>
      <c r="V1329" s="48"/>
      <c r="W1329" s="48">
        <v>2015</v>
      </c>
      <c r="X1329" s="48" t="s">
        <v>8661</v>
      </c>
      <c r="Y1329" s="54"/>
      <c r="Z1329" s="80"/>
      <c r="AA1329" s="80"/>
      <c r="AB1329" s="87"/>
    </row>
    <row r="1330" spans="1:28" s="7" customFormat="1" ht="75.75" customHeight="1">
      <c r="A1330" s="48" t="s">
        <v>1312</v>
      </c>
      <c r="B1330" s="52" t="s">
        <v>4928</v>
      </c>
      <c r="C1330" s="52" t="s">
        <v>6017</v>
      </c>
      <c r="D1330" s="52" t="s">
        <v>6018</v>
      </c>
      <c r="E1330" s="52" t="s">
        <v>6019</v>
      </c>
      <c r="F1330" s="48" t="s">
        <v>7929</v>
      </c>
      <c r="G1330" s="48" t="s">
        <v>8655</v>
      </c>
      <c r="H1330" s="48">
        <v>100</v>
      </c>
      <c r="I1330" s="52" t="s">
        <v>4922</v>
      </c>
      <c r="J1330" s="52" t="s">
        <v>4923</v>
      </c>
      <c r="K1330" s="48" t="s">
        <v>7133</v>
      </c>
      <c r="L1330" s="52" t="s">
        <v>7127</v>
      </c>
      <c r="M1330" s="52" t="s">
        <v>4927</v>
      </c>
      <c r="N1330" s="52" t="s">
        <v>7126</v>
      </c>
      <c r="O1330" s="48" t="s">
        <v>6136</v>
      </c>
      <c r="P1330" s="52">
        <v>112</v>
      </c>
      <c r="Q1330" s="52" t="s">
        <v>8857</v>
      </c>
      <c r="R1330" s="48">
        <v>543422.32999999996</v>
      </c>
      <c r="S1330" s="48">
        <v>102.68</v>
      </c>
      <c r="T1330" s="47">
        <v>0</v>
      </c>
      <c r="U1330" s="47">
        <f t="shared" si="363"/>
        <v>0</v>
      </c>
      <c r="V1330" s="48"/>
      <c r="W1330" s="48">
        <v>2015</v>
      </c>
      <c r="X1330" s="48" t="s">
        <v>9205</v>
      </c>
      <c r="Y1330" s="54"/>
      <c r="Z1330" s="80"/>
      <c r="AA1330" s="80"/>
      <c r="AB1330" s="87"/>
    </row>
    <row r="1331" spans="1:28" s="20" customFormat="1" ht="75.75" customHeight="1">
      <c r="A1331" s="48" t="s">
        <v>10444</v>
      </c>
      <c r="B1331" s="52" t="s">
        <v>4928</v>
      </c>
      <c r="C1331" s="52" t="s">
        <v>6017</v>
      </c>
      <c r="D1331" s="52" t="s">
        <v>6018</v>
      </c>
      <c r="E1331" s="52" t="s">
        <v>6019</v>
      </c>
      <c r="F1331" s="48" t="s">
        <v>7929</v>
      </c>
      <c r="G1331" s="48" t="s">
        <v>8655</v>
      </c>
      <c r="H1331" s="48">
        <v>100</v>
      </c>
      <c r="I1331" s="52" t="s">
        <v>4922</v>
      </c>
      <c r="J1331" s="52" t="s">
        <v>4923</v>
      </c>
      <c r="K1331" s="48" t="s">
        <v>10436</v>
      </c>
      <c r="L1331" s="52" t="s">
        <v>7127</v>
      </c>
      <c r="M1331" s="52" t="s">
        <v>4927</v>
      </c>
      <c r="N1331" s="52" t="s">
        <v>7126</v>
      </c>
      <c r="O1331" s="48" t="s">
        <v>6136</v>
      </c>
      <c r="P1331" s="52">
        <v>112</v>
      </c>
      <c r="Q1331" s="52" t="s">
        <v>8857</v>
      </c>
      <c r="R1331" s="48">
        <v>1189030</v>
      </c>
      <c r="S1331" s="48">
        <v>103</v>
      </c>
      <c r="T1331" s="47">
        <f>R1331*S1331</f>
        <v>122470090</v>
      </c>
      <c r="U1331" s="47">
        <f t="shared" ref="U1331" si="373">T1331*1.12</f>
        <v>137166500.80000001</v>
      </c>
      <c r="V1331" s="48"/>
      <c r="W1331" s="48">
        <v>2015</v>
      </c>
      <c r="X1331" s="48"/>
      <c r="Y1331" s="54"/>
      <c r="Z1331" s="88"/>
      <c r="AA1331" s="88"/>
      <c r="AB1331" s="88">
        <f>AA1331*Z1331</f>
        <v>0</v>
      </c>
    </row>
    <row r="1332" spans="1:28" s="7" customFormat="1" ht="75.75" customHeight="1">
      <c r="A1332" s="48" t="s">
        <v>6752</v>
      </c>
      <c r="B1332" s="52" t="s">
        <v>4928</v>
      </c>
      <c r="C1332" s="52" t="s">
        <v>6017</v>
      </c>
      <c r="D1332" s="52" t="s">
        <v>6018</v>
      </c>
      <c r="E1332" s="52" t="s">
        <v>6019</v>
      </c>
      <c r="F1332" s="48" t="s">
        <v>7930</v>
      </c>
      <c r="G1332" s="48" t="s">
        <v>8655</v>
      </c>
      <c r="H1332" s="48">
        <v>100</v>
      </c>
      <c r="I1332" s="52" t="s">
        <v>4922</v>
      </c>
      <c r="J1332" s="52" t="s">
        <v>4923</v>
      </c>
      <c r="K1332" s="48" t="s">
        <v>7133</v>
      </c>
      <c r="L1332" s="52" t="s">
        <v>7128</v>
      </c>
      <c r="M1332" s="52" t="s">
        <v>4927</v>
      </c>
      <c r="N1332" s="52" t="s">
        <v>7126</v>
      </c>
      <c r="O1332" s="48" t="s">
        <v>6136</v>
      </c>
      <c r="P1332" s="52">
        <v>112</v>
      </c>
      <c r="Q1332" s="52" t="s">
        <v>8857</v>
      </c>
      <c r="R1332" s="48">
        <v>984000</v>
      </c>
      <c r="S1332" s="48">
        <v>102.68</v>
      </c>
      <c r="T1332" s="47">
        <v>0</v>
      </c>
      <c r="U1332" s="47">
        <f t="shared" si="363"/>
        <v>0</v>
      </c>
      <c r="V1332" s="48"/>
      <c r="W1332" s="48">
        <v>2015</v>
      </c>
      <c r="X1332" s="48" t="s">
        <v>8661</v>
      </c>
      <c r="Y1332" s="54"/>
      <c r="Z1332" s="80"/>
      <c r="AA1332" s="80"/>
      <c r="AB1332" s="87"/>
    </row>
    <row r="1333" spans="1:28" s="7" customFormat="1" ht="75.75" customHeight="1">
      <c r="A1333" s="48" t="s">
        <v>1313</v>
      </c>
      <c r="B1333" s="52" t="s">
        <v>4928</v>
      </c>
      <c r="C1333" s="52" t="s">
        <v>6017</v>
      </c>
      <c r="D1333" s="52" t="s">
        <v>6018</v>
      </c>
      <c r="E1333" s="52" t="s">
        <v>6019</v>
      </c>
      <c r="F1333" s="48" t="s">
        <v>7930</v>
      </c>
      <c r="G1333" s="48" t="s">
        <v>8655</v>
      </c>
      <c r="H1333" s="48">
        <v>100</v>
      </c>
      <c r="I1333" s="52" t="s">
        <v>4922</v>
      </c>
      <c r="J1333" s="52" t="s">
        <v>4923</v>
      </c>
      <c r="K1333" s="48" t="s">
        <v>7133</v>
      </c>
      <c r="L1333" s="52" t="s">
        <v>7128</v>
      </c>
      <c r="M1333" s="52" t="s">
        <v>4927</v>
      </c>
      <c r="N1333" s="52" t="s">
        <v>7126</v>
      </c>
      <c r="O1333" s="48" t="s">
        <v>6136</v>
      </c>
      <c r="P1333" s="52">
        <v>112</v>
      </c>
      <c r="Q1333" s="52" t="s">
        <v>8857</v>
      </c>
      <c r="R1333" s="48">
        <v>619551</v>
      </c>
      <c r="S1333" s="48">
        <v>102.68</v>
      </c>
      <c r="T1333" s="47">
        <v>0</v>
      </c>
      <c r="U1333" s="47">
        <f t="shared" si="363"/>
        <v>0</v>
      </c>
      <c r="V1333" s="48"/>
      <c r="W1333" s="48">
        <v>2015</v>
      </c>
      <c r="X1333" s="48">
        <v>7</v>
      </c>
      <c r="Y1333" s="54"/>
      <c r="Z1333" s="80"/>
      <c r="AA1333" s="80"/>
      <c r="AB1333" s="87"/>
    </row>
    <row r="1334" spans="1:28" s="7" customFormat="1" ht="75.75" customHeight="1">
      <c r="A1334" s="48" t="s">
        <v>10197</v>
      </c>
      <c r="B1334" s="52" t="s">
        <v>4928</v>
      </c>
      <c r="C1334" s="52" t="s">
        <v>6017</v>
      </c>
      <c r="D1334" s="52" t="s">
        <v>6018</v>
      </c>
      <c r="E1334" s="52" t="s">
        <v>6019</v>
      </c>
      <c r="F1334" s="48" t="s">
        <v>7930</v>
      </c>
      <c r="G1334" s="48" t="s">
        <v>7164</v>
      </c>
      <c r="H1334" s="48">
        <v>100</v>
      </c>
      <c r="I1334" s="52" t="s">
        <v>4922</v>
      </c>
      <c r="J1334" s="52" t="s">
        <v>4923</v>
      </c>
      <c r="K1334" s="48" t="s">
        <v>7133</v>
      </c>
      <c r="L1334" s="52" t="s">
        <v>7128</v>
      </c>
      <c r="M1334" s="52" t="s">
        <v>4927</v>
      </c>
      <c r="N1334" s="52" t="s">
        <v>7126</v>
      </c>
      <c r="O1334" s="48" t="s">
        <v>6136</v>
      </c>
      <c r="P1334" s="52">
        <v>112</v>
      </c>
      <c r="Q1334" s="52" t="s">
        <v>8857</v>
      </c>
      <c r="R1334" s="48">
        <v>619551</v>
      </c>
      <c r="S1334" s="48">
        <v>102.68</v>
      </c>
      <c r="T1334" s="47">
        <v>0</v>
      </c>
      <c r="U1334" s="47">
        <f t="shared" ref="U1334" si="374">T1334*1.12</f>
        <v>0</v>
      </c>
      <c r="V1334" s="48"/>
      <c r="W1334" s="48">
        <v>2015</v>
      </c>
      <c r="X1334" s="48" t="s">
        <v>9205</v>
      </c>
      <c r="Y1334" s="54"/>
      <c r="Z1334" s="80"/>
      <c r="AA1334" s="80"/>
      <c r="AB1334" s="87"/>
    </row>
    <row r="1335" spans="1:28" s="20" customFormat="1" ht="75.75" customHeight="1">
      <c r="A1335" s="48" t="s">
        <v>10445</v>
      </c>
      <c r="B1335" s="52" t="s">
        <v>4928</v>
      </c>
      <c r="C1335" s="52" t="s">
        <v>6017</v>
      </c>
      <c r="D1335" s="52" t="s">
        <v>6018</v>
      </c>
      <c r="E1335" s="52" t="s">
        <v>6019</v>
      </c>
      <c r="F1335" s="48" t="s">
        <v>7930</v>
      </c>
      <c r="G1335" s="48" t="s">
        <v>7164</v>
      </c>
      <c r="H1335" s="48">
        <v>100</v>
      </c>
      <c r="I1335" s="52" t="s">
        <v>4922</v>
      </c>
      <c r="J1335" s="52" t="s">
        <v>4923</v>
      </c>
      <c r="K1335" s="48" t="s">
        <v>10436</v>
      </c>
      <c r="L1335" s="52" t="s">
        <v>7128</v>
      </c>
      <c r="M1335" s="52" t="s">
        <v>4927</v>
      </c>
      <c r="N1335" s="52" t="s">
        <v>7126</v>
      </c>
      <c r="O1335" s="48" t="s">
        <v>6136</v>
      </c>
      <c r="P1335" s="52">
        <v>112</v>
      </c>
      <c r="Q1335" s="52" t="s">
        <v>8857</v>
      </c>
      <c r="R1335" s="48">
        <v>977474</v>
      </c>
      <c r="S1335" s="48">
        <v>103</v>
      </c>
      <c r="T1335" s="47">
        <f>R1335*S1335</f>
        <v>100679822</v>
      </c>
      <c r="U1335" s="47">
        <f t="shared" ref="U1335" si="375">T1335*1.12</f>
        <v>112761400.64000002</v>
      </c>
      <c r="V1335" s="48"/>
      <c r="W1335" s="48">
        <v>2015</v>
      </c>
      <c r="X1335" s="48"/>
      <c r="Y1335" s="54"/>
      <c r="Z1335" s="88"/>
      <c r="AA1335" s="88"/>
      <c r="AB1335" s="88">
        <f>AA1335*Z1335</f>
        <v>0</v>
      </c>
    </row>
    <row r="1336" spans="1:28" s="7" customFormat="1" ht="75.75" customHeight="1">
      <c r="A1336" s="48" t="s">
        <v>6753</v>
      </c>
      <c r="B1336" s="52" t="s">
        <v>4928</v>
      </c>
      <c r="C1336" s="52" t="s">
        <v>6017</v>
      </c>
      <c r="D1336" s="52" t="s">
        <v>6018</v>
      </c>
      <c r="E1336" s="52" t="s">
        <v>6019</v>
      </c>
      <c r="F1336" s="48" t="s">
        <v>7931</v>
      </c>
      <c r="G1336" s="48" t="s">
        <v>8655</v>
      </c>
      <c r="H1336" s="48">
        <v>100</v>
      </c>
      <c r="I1336" s="52" t="s">
        <v>4922</v>
      </c>
      <c r="J1336" s="52" t="s">
        <v>4923</v>
      </c>
      <c r="K1336" s="48" t="s">
        <v>7133</v>
      </c>
      <c r="L1336" s="52" t="s">
        <v>7129</v>
      </c>
      <c r="M1336" s="52" t="s">
        <v>4927</v>
      </c>
      <c r="N1336" s="52" t="s">
        <v>7126</v>
      </c>
      <c r="O1336" s="48" t="s">
        <v>6136</v>
      </c>
      <c r="P1336" s="52">
        <v>112</v>
      </c>
      <c r="Q1336" s="52" t="s">
        <v>8857</v>
      </c>
      <c r="R1336" s="48">
        <v>3400123.3961089998</v>
      </c>
      <c r="S1336" s="48">
        <v>110</v>
      </c>
      <c r="T1336" s="47">
        <v>0</v>
      </c>
      <c r="U1336" s="47">
        <f t="shared" si="363"/>
        <v>0</v>
      </c>
      <c r="V1336" s="48"/>
      <c r="W1336" s="48">
        <v>2015</v>
      </c>
      <c r="X1336" s="48" t="s">
        <v>8661</v>
      </c>
      <c r="Y1336" s="54"/>
      <c r="Z1336" s="80"/>
      <c r="AA1336" s="80"/>
      <c r="AB1336" s="87"/>
    </row>
    <row r="1337" spans="1:28" s="7" customFormat="1" ht="75.75" customHeight="1">
      <c r="A1337" s="48" t="s">
        <v>1314</v>
      </c>
      <c r="B1337" s="52" t="s">
        <v>4928</v>
      </c>
      <c r="C1337" s="52" t="s">
        <v>6017</v>
      </c>
      <c r="D1337" s="52" t="s">
        <v>6018</v>
      </c>
      <c r="E1337" s="52" t="s">
        <v>6019</v>
      </c>
      <c r="F1337" s="48" t="s">
        <v>7931</v>
      </c>
      <c r="G1337" s="48" t="s">
        <v>8655</v>
      </c>
      <c r="H1337" s="48">
        <v>100</v>
      </c>
      <c r="I1337" s="52" t="s">
        <v>4922</v>
      </c>
      <c r="J1337" s="52" t="s">
        <v>4923</v>
      </c>
      <c r="K1337" s="48" t="s">
        <v>7133</v>
      </c>
      <c r="L1337" s="52" t="s">
        <v>7129</v>
      </c>
      <c r="M1337" s="52" t="s">
        <v>4927</v>
      </c>
      <c r="N1337" s="52" t="s">
        <v>7126</v>
      </c>
      <c r="O1337" s="48" t="s">
        <v>6136</v>
      </c>
      <c r="P1337" s="52">
        <v>112</v>
      </c>
      <c r="Q1337" s="52" t="s">
        <v>8857</v>
      </c>
      <c r="R1337" s="48">
        <v>673313.71</v>
      </c>
      <c r="S1337" s="48">
        <v>110</v>
      </c>
      <c r="T1337" s="47">
        <v>0</v>
      </c>
      <c r="U1337" s="47">
        <f t="shared" si="363"/>
        <v>0</v>
      </c>
      <c r="V1337" s="48"/>
      <c r="W1337" s="48">
        <v>2015</v>
      </c>
      <c r="X1337" s="48" t="s">
        <v>9205</v>
      </c>
      <c r="Y1337" s="54"/>
      <c r="Z1337" s="80"/>
      <c r="AA1337" s="80"/>
      <c r="AB1337" s="87"/>
    </row>
    <row r="1338" spans="1:28" s="20" customFormat="1" ht="75.75" customHeight="1">
      <c r="A1338" s="48" t="s">
        <v>10446</v>
      </c>
      <c r="B1338" s="52" t="s">
        <v>4928</v>
      </c>
      <c r="C1338" s="52" t="s">
        <v>6017</v>
      </c>
      <c r="D1338" s="52" t="s">
        <v>6018</v>
      </c>
      <c r="E1338" s="52" t="s">
        <v>6019</v>
      </c>
      <c r="F1338" s="48" t="s">
        <v>7931</v>
      </c>
      <c r="G1338" s="48" t="s">
        <v>8655</v>
      </c>
      <c r="H1338" s="48">
        <v>100</v>
      </c>
      <c r="I1338" s="52" t="s">
        <v>4922</v>
      </c>
      <c r="J1338" s="52" t="s">
        <v>4923</v>
      </c>
      <c r="K1338" s="48" t="s">
        <v>10436</v>
      </c>
      <c r="L1338" s="52" t="s">
        <v>7129</v>
      </c>
      <c r="M1338" s="52" t="s">
        <v>4927</v>
      </c>
      <c r="N1338" s="52" t="s">
        <v>7126</v>
      </c>
      <c r="O1338" s="48" t="s">
        <v>6136</v>
      </c>
      <c r="P1338" s="52">
        <v>112</v>
      </c>
      <c r="Q1338" s="52" t="s">
        <v>8857</v>
      </c>
      <c r="R1338" s="48">
        <v>2078526</v>
      </c>
      <c r="S1338" s="48">
        <v>103</v>
      </c>
      <c r="T1338" s="47">
        <f>R1338*S1338</f>
        <v>214088178</v>
      </c>
      <c r="U1338" s="47">
        <f t="shared" ref="U1338" si="376">T1338*1.12</f>
        <v>239778759.36000001</v>
      </c>
      <c r="V1338" s="48"/>
      <c r="W1338" s="48">
        <v>2015</v>
      </c>
      <c r="X1338" s="48"/>
      <c r="Y1338" s="54"/>
      <c r="Z1338" s="88"/>
      <c r="AA1338" s="88"/>
      <c r="AB1338" s="88">
        <f>AA1338*Z1338</f>
        <v>0</v>
      </c>
    </row>
    <row r="1339" spans="1:28" s="7" customFormat="1" ht="75.75" customHeight="1">
      <c r="A1339" s="48" t="s">
        <v>1315</v>
      </c>
      <c r="B1339" s="52" t="s">
        <v>4928</v>
      </c>
      <c r="C1339" s="52" t="s">
        <v>6020</v>
      </c>
      <c r="D1339" s="52" t="s">
        <v>6018</v>
      </c>
      <c r="E1339" s="52" t="s">
        <v>6021</v>
      </c>
      <c r="F1339" s="48" t="s">
        <v>7910</v>
      </c>
      <c r="G1339" s="48" t="s">
        <v>8655</v>
      </c>
      <c r="H1339" s="48">
        <v>100</v>
      </c>
      <c r="I1339" s="52" t="s">
        <v>4922</v>
      </c>
      <c r="J1339" s="52" t="s">
        <v>4923</v>
      </c>
      <c r="K1339" s="48" t="s">
        <v>7133</v>
      </c>
      <c r="L1339" s="52" t="s">
        <v>7127</v>
      </c>
      <c r="M1339" s="52" t="s">
        <v>4927</v>
      </c>
      <c r="N1339" s="52" t="s">
        <v>7126</v>
      </c>
      <c r="O1339" s="48" t="s">
        <v>6136</v>
      </c>
      <c r="P1339" s="52">
        <v>112</v>
      </c>
      <c r="Q1339" s="52" t="s">
        <v>8857</v>
      </c>
      <c r="R1339" s="48">
        <v>1333251.788522</v>
      </c>
      <c r="S1339" s="48">
        <v>142</v>
      </c>
      <c r="T1339" s="47">
        <v>0</v>
      </c>
      <c r="U1339" s="47">
        <f t="shared" si="363"/>
        <v>0</v>
      </c>
      <c r="V1339" s="48"/>
      <c r="W1339" s="48">
        <v>2015</v>
      </c>
      <c r="X1339" s="48" t="s">
        <v>8661</v>
      </c>
      <c r="Y1339" s="54"/>
      <c r="Z1339" s="80"/>
      <c r="AA1339" s="80"/>
      <c r="AB1339" s="87"/>
    </row>
    <row r="1340" spans="1:28" s="7" customFormat="1" ht="75.75" customHeight="1">
      <c r="A1340" s="48" t="s">
        <v>8989</v>
      </c>
      <c r="B1340" s="52" t="s">
        <v>4928</v>
      </c>
      <c r="C1340" s="52" t="s">
        <v>6020</v>
      </c>
      <c r="D1340" s="52" t="s">
        <v>6018</v>
      </c>
      <c r="E1340" s="52" t="s">
        <v>6021</v>
      </c>
      <c r="F1340" s="48" t="s">
        <v>7910</v>
      </c>
      <c r="G1340" s="48" t="s">
        <v>8655</v>
      </c>
      <c r="H1340" s="48">
        <v>100</v>
      </c>
      <c r="I1340" s="52" t="s">
        <v>4922</v>
      </c>
      <c r="J1340" s="52" t="s">
        <v>4923</v>
      </c>
      <c r="K1340" s="48" t="s">
        <v>7133</v>
      </c>
      <c r="L1340" s="52" t="s">
        <v>7127</v>
      </c>
      <c r="M1340" s="52" t="s">
        <v>4927</v>
      </c>
      <c r="N1340" s="52" t="s">
        <v>7126</v>
      </c>
      <c r="O1340" s="48" t="s">
        <v>6136</v>
      </c>
      <c r="P1340" s="52">
        <v>112</v>
      </c>
      <c r="Q1340" s="52" t="s">
        <v>8857</v>
      </c>
      <c r="R1340" s="48">
        <v>1058967.6399999999</v>
      </c>
      <c r="S1340" s="48">
        <v>142</v>
      </c>
      <c r="T1340" s="47">
        <v>0</v>
      </c>
      <c r="U1340" s="47">
        <f t="shared" si="363"/>
        <v>0</v>
      </c>
      <c r="V1340" s="48"/>
      <c r="W1340" s="48">
        <v>2015</v>
      </c>
      <c r="X1340" s="48" t="s">
        <v>9205</v>
      </c>
      <c r="Y1340" s="54"/>
      <c r="Z1340" s="80"/>
      <c r="AA1340" s="80"/>
      <c r="AB1340" s="87"/>
    </row>
    <row r="1341" spans="1:28" s="20" customFormat="1" ht="75.75" customHeight="1">
      <c r="A1341" s="48" t="s">
        <v>10447</v>
      </c>
      <c r="B1341" s="52" t="s">
        <v>4928</v>
      </c>
      <c r="C1341" s="52" t="s">
        <v>6020</v>
      </c>
      <c r="D1341" s="52" t="s">
        <v>6018</v>
      </c>
      <c r="E1341" s="52" t="s">
        <v>6021</v>
      </c>
      <c r="F1341" s="48" t="s">
        <v>7910</v>
      </c>
      <c r="G1341" s="48" t="s">
        <v>8655</v>
      </c>
      <c r="H1341" s="48">
        <v>100</v>
      </c>
      <c r="I1341" s="52" t="s">
        <v>4922</v>
      </c>
      <c r="J1341" s="52" t="s">
        <v>4923</v>
      </c>
      <c r="K1341" s="48" t="s">
        <v>10436</v>
      </c>
      <c r="L1341" s="52" t="s">
        <v>7127</v>
      </c>
      <c r="M1341" s="52" t="s">
        <v>4927</v>
      </c>
      <c r="N1341" s="52" t="s">
        <v>7126</v>
      </c>
      <c r="O1341" s="48" t="s">
        <v>6136</v>
      </c>
      <c r="P1341" s="52">
        <v>112</v>
      </c>
      <c r="Q1341" s="52" t="s">
        <v>8857</v>
      </c>
      <c r="R1341" s="48">
        <v>904930</v>
      </c>
      <c r="S1341" s="48">
        <v>150</v>
      </c>
      <c r="T1341" s="47">
        <f>R1341*S1341</f>
        <v>135739500</v>
      </c>
      <c r="U1341" s="47">
        <f t="shared" ref="U1341" si="377">T1341*1.12</f>
        <v>152028240</v>
      </c>
      <c r="V1341" s="48"/>
      <c r="W1341" s="48">
        <v>2015</v>
      </c>
      <c r="X1341" s="48"/>
      <c r="Y1341" s="54"/>
      <c r="Z1341" s="88"/>
      <c r="AA1341" s="88"/>
      <c r="AB1341" s="88">
        <f>AA1341*Z1341</f>
        <v>0</v>
      </c>
    </row>
    <row r="1342" spans="1:28" s="7" customFormat="1" ht="75.75" customHeight="1">
      <c r="A1342" s="48" t="s">
        <v>1316</v>
      </c>
      <c r="B1342" s="52" t="s">
        <v>4928</v>
      </c>
      <c r="C1342" s="52" t="s">
        <v>6020</v>
      </c>
      <c r="D1342" s="52" t="s">
        <v>6018</v>
      </c>
      <c r="E1342" s="52" t="s">
        <v>6021</v>
      </c>
      <c r="F1342" s="48" t="s">
        <v>7911</v>
      </c>
      <c r="G1342" s="48" t="s">
        <v>8655</v>
      </c>
      <c r="H1342" s="48">
        <v>100</v>
      </c>
      <c r="I1342" s="52" t="s">
        <v>4922</v>
      </c>
      <c r="J1342" s="52" t="s">
        <v>4923</v>
      </c>
      <c r="K1342" s="48" t="s">
        <v>7133</v>
      </c>
      <c r="L1342" s="52" t="s">
        <v>7128</v>
      </c>
      <c r="M1342" s="52" t="s">
        <v>4927</v>
      </c>
      <c r="N1342" s="52" t="s">
        <v>7126</v>
      </c>
      <c r="O1342" s="48" t="s">
        <v>6136</v>
      </c>
      <c r="P1342" s="52">
        <v>112</v>
      </c>
      <c r="Q1342" s="52" t="s">
        <v>8857</v>
      </c>
      <c r="R1342" s="48">
        <v>492000</v>
      </c>
      <c r="S1342" s="48">
        <v>142</v>
      </c>
      <c r="T1342" s="47">
        <v>0</v>
      </c>
      <c r="U1342" s="47">
        <f t="shared" si="363"/>
        <v>0</v>
      </c>
      <c r="V1342" s="48"/>
      <c r="W1342" s="48">
        <v>2015</v>
      </c>
      <c r="X1342" s="48" t="s">
        <v>8661</v>
      </c>
      <c r="Y1342" s="54"/>
      <c r="Z1342" s="80"/>
      <c r="AA1342" s="80"/>
      <c r="AB1342" s="87"/>
    </row>
    <row r="1343" spans="1:28" s="7" customFormat="1" ht="75.75" customHeight="1">
      <c r="A1343" s="48" t="s">
        <v>1317</v>
      </c>
      <c r="B1343" s="52" t="s">
        <v>4928</v>
      </c>
      <c r="C1343" s="52" t="s">
        <v>6020</v>
      </c>
      <c r="D1343" s="52" t="s">
        <v>6018</v>
      </c>
      <c r="E1343" s="52" t="s">
        <v>6021</v>
      </c>
      <c r="F1343" s="48" t="s">
        <v>7911</v>
      </c>
      <c r="G1343" s="48" t="s">
        <v>8655</v>
      </c>
      <c r="H1343" s="48">
        <v>100</v>
      </c>
      <c r="I1343" s="52" t="s">
        <v>4922</v>
      </c>
      <c r="J1343" s="52" t="s">
        <v>4923</v>
      </c>
      <c r="K1343" s="48" t="s">
        <v>7133</v>
      </c>
      <c r="L1343" s="52" t="s">
        <v>7128</v>
      </c>
      <c r="M1343" s="52" t="s">
        <v>4927</v>
      </c>
      <c r="N1343" s="52" t="s">
        <v>7126</v>
      </c>
      <c r="O1343" s="48" t="s">
        <v>6136</v>
      </c>
      <c r="P1343" s="52">
        <v>112</v>
      </c>
      <c r="Q1343" s="52" t="s">
        <v>8857</v>
      </c>
      <c r="R1343" s="48">
        <v>436342.5</v>
      </c>
      <c r="S1343" s="48">
        <v>142</v>
      </c>
      <c r="T1343" s="47">
        <v>0</v>
      </c>
      <c r="U1343" s="47">
        <f t="shared" si="363"/>
        <v>0</v>
      </c>
      <c r="V1343" s="48"/>
      <c r="W1343" s="48">
        <v>2015</v>
      </c>
      <c r="X1343" s="48" t="s">
        <v>9205</v>
      </c>
      <c r="Y1343" s="54"/>
      <c r="Z1343" s="80"/>
      <c r="AA1343" s="80"/>
      <c r="AB1343" s="87"/>
    </row>
    <row r="1344" spans="1:28" s="20" customFormat="1" ht="75.75" customHeight="1">
      <c r="A1344" s="48" t="s">
        <v>10448</v>
      </c>
      <c r="B1344" s="52" t="s">
        <v>4928</v>
      </c>
      <c r="C1344" s="52" t="s">
        <v>6020</v>
      </c>
      <c r="D1344" s="52" t="s">
        <v>6018</v>
      </c>
      <c r="E1344" s="52" t="s">
        <v>6021</v>
      </c>
      <c r="F1344" s="48" t="s">
        <v>7911</v>
      </c>
      <c r="G1344" s="48" t="s">
        <v>8655</v>
      </c>
      <c r="H1344" s="48">
        <v>100</v>
      </c>
      <c r="I1344" s="52" t="s">
        <v>4922</v>
      </c>
      <c r="J1344" s="52" t="s">
        <v>4923</v>
      </c>
      <c r="K1344" s="48" t="s">
        <v>10436</v>
      </c>
      <c r="L1344" s="52" t="s">
        <v>7128</v>
      </c>
      <c r="M1344" s="52" t="s">
        <v>4927</v>
      </c>
      <c r="N1344" s="52" t="s">
        <v>7126</v>
      </c>
      <c r="O1344" s="48" t="s">
        <v>6136</v>
      </c>
      <c r="P1344" s="52">
        <v>112</v>
      </c>
      <c r="Q1344" s="52" t="s">
        <v>8857</v>
      </c>
      <c r="R1344" s="48">
        <v>651653</v>
      </c>
      <c r="S1344" s="48">
        <v>150</v>
      </c>
      <c r="T1344" s="47">
        <f>R1344*S1344</f>
        <v>97747950</v>
      </c>
      <c r="U1344" s="47">
        <f t="shared" ref="U1344" si="378">T1344*1.12</f>
        <v>109477704.00000001</v>
      </c>
      <c r="V1344" s="48"/>
      <c r="W1344" s="48">
        <v>2015</v>
      </c>
      <c r="X1344" s="48"/>
      <c r="Y1344" s="54"/>
      <c r="Z1344" s="88"/>
      <c r="AA1344" s="88"/>
      <c r="AB1344" s="88">
        <f>AA1344*Z1344</f>
        <v>0</v>
      </c>
    </row>
    <row r="1345" spans="1:28" s="7" customFormat="1" ht="75.75" customHeight="1">
      <c r="A1345" s="48" t="s">
        <v>6754</v>
      </c>
      <c r="B1345" s="52" t="s">
        <v>4928</v>
      </c>
      <c r="C1345" s="52" t="s">
        <v>6020</v>
      </c>
      <c r="D1345" s="52" t="s">
        <v>6018</v>
      </c>
      <c r="E1345" s="52" t="s">
        <v>6021</v>
      </c>
      <c r="F1345" s="48" t="s">
        <v>7912</v>
      </c>
      <c r="G1345" s="48" t="s">
        <v>8655</v>
      </c>
      <c r="H1345" s="48">
        <v>100</v>
      </c>
      <c r="I1345" s="52" t="s">
        <v>4922</v>
      </c>
      <c r="J1345" s="52" t="s">
        <v>4923</v>
      </c>
      <c r="K1345" s="48" t="s">
        <v>7133</v>
      </c>
      <c r="L1345" s="52" t="s">
        <v>7129</v>
      </c>
      <c r="M1345" s="52" t="s">
        <v>4927</v>
      </c>
      <c r="N1345" s="52" t="s">
        <v>7126</v>
      </c>
      <c r="O1345" s="48" t="s">
        <v>6136</v>
      </c>
      <c r="P1345" s="52">
        <v>112</v>
      </c>
      <c r="Q1345" s="52" t="s">
        <v>8857</v>
      </c>
      <c r="R1345" s="48">
        <v>1700061.698055</v>
      </c>
      <c r="S1345" s="48">
        <v>148</v>
      </c>
      <c r="T1345" s="47">
        <v>0</v>
      </c>
      <c r="U1345" s="47">
        <f t="shared" si="363"/>
        <v>0</v>
      </c>
      <c r="V1345" s="48"/>
      <c r="W1345" s="48">
        <v>2015</v>
      </c>
      <c r="X1345" s="48" t="s">
        <v>8661</v>
      </c>
      <c r="Y1345" s="54"/>
      <c r="Z1345" s="80"/>
      <c r="AA1345" s="80"/>
      <c r="AB1345" s="87"/>
    </row>
    <row r="1346" spans="1:28" s="7" customFormat="1" ht="75.75" customHeight="1">
      <c r="A1346" s="48" t="s">
        <v>1318</v>
      </c>
      <c r="B1346" s="52" t="s">
        <v>4928</v>
      </c>
      <c r="C1346" s="52" t="s">
        <v>6020</v>
      </c>
      <c r="D1346" s="52" t="s">
        <v>6018</v>
      </c>
      <c r="E1346" s="52" t="s">
        <v>6021</v>
      </c>
      <c r="F1346" s="48" t="s">
        <v>7912</v>
      </c>
      <c r="G1346" s="48" t="s">
        <v>8655</v>
      </c>
      <c r="H1346" s="48">
        <v>100</v>
      </c>
      <c r="I1346" s="52" t="s">
        <v>4922</v>
      </c>
      <c r="J1346" s="52" t="s">
        <v>4923</v>
      </c>
      <c r="K1346" s="48" t="s">
        <v>7133</v>
      </c>
      <c r="L1346" s="52" t="s">
        <v>7129</v>
      </c>
      <c r="M1346" s="52" t="s">
        <v>4927</v>
      </c>
      <c r="N1346" s="52" t="s">
        <v>7126</v>
      </c>
      <c r="O1346" s="48" t="s">
        <v>6136</v>
      </c>
      <c r="P1346" s="52">
        <v>112</v>
      </c>
      <c r="Q1346" s="52" t="s">
        <v>8857</v>
      </c>
      <c r="R1346" s="48">
        <v>1348186.27</v>
      </c>
      <c r="S1346" s="48">
        <v>148</v>
      </c>
      <c r="T1346" s="47">
        <v>0</v>
      </c>
      <c r="U1346" s="47">
        <f t="shared" si="363"/>
        <v>0</v>
      </c>
      <c r="V1346" s="48"/>
      <c r="W1346" s="48">
        <v>2015</v>
      </c>
      <c r="X1346" s="48" t="s">
        <v>9205</v>
      </c>
      <c r="Y1346" s="54"/>
      <c r="Z1346" s="80"/>
      <c r="AA1346" s="80"/>
      <c r="AB1346" s="87"/>
    </row>
    <row r="1347" spans="1:28" s="20" customFormat="1" ht="75.75" customHeight="1">
      <c r="A1347" s="48" t="s">
        <v>10449</v>
      </c>
      <c r="B1347" s="52" t="s">
        <v>4928</v>
      </c>
      <c r="C1347" s="52" t="s">
        <v>6020</v>
      </c>
      <c r="D1347" s="52" t="s">
        <v>6018</v>
      </c>
      <c r="E1347" s="52" t="s">
        <v>6021</v>
      </c>
      <c r="F1347" s="48" t="s">
        <v>7912</v>
      </c>
      <c r="G1347" s="48" t="s">
        <v>8655</v>
      </c>
      <c r="H1347" s="48">
        <v>100</v>
      </c>
      <c r="I1347" s="52" t="s">
        <v>4922</v>
      </c>
      <c r="J1347" s="52" t="s">
        <v>4923</v>
      </c>
      <c r="K1347" s="48" t="s">
        <v>10436</v>
      </c>
      <c r="L1347" s="52" t="s">
        <v>7129</v>
      </c>
      <c r="M1347" s="52" t="s">
        <v>4927</v>
      </c>
      <c r="N1347" s="52" t="s">
        <v>7126</v>
      </c>
      <c r="O1347" s="48" t="s">
        <v>6136</v>
      </c>
      <c r="P1347" s="52">
        <v>112</v>
      </c>
      <c r="Q1347" s="52" t="s">
        <v>8857</v>
      </c>
      <c r="R1347" s="48">
        <v>1488896.2541</v>
      </c>
      <c r="S1347" s="48">
        <v>150</v>
      </c>
      <c r="T1347" s="47">
        <f>R1347*S1347</f>
        <v>223334438.11500001</v>
      </c>
      <c r="U1347" s="47">
        <f t="shared" ref="U1347" si="379">T1347*1.12</f>
        <v>250134570.68880004</v>
      </c>
      <c r="V1347" s="48"/>
      <c r="W1347" s="48">
        <v>2015</v>
      </c>
      <c r="X1347" s="48"/>
      <c r="Y1347" s="54"/>
      <c r="Z1347" s="88"/>
      <c r="AA1347" s="88"/>
      <c r="AB1347" s="88">
        <f>AA1347*Z1347</f>
        <v>0</v>
      </c>
    </row>
    <row r="1348" spans="1:28" s="7" customFormat="1" ht="75.75" customHeight="1">
      <c r="A1348" s="48" t="s">
        <v>6755</v>
      </c>
      <c r="B1348" s="52" t="s">
        <v>4928</v>
      </c>
      <c r="C1348" s="52" t="s">
        <v>6017</v>
      </c>
      <c r="D1348" s="52" t="s">
        <v>6018</v>
      </c>
      <c r="E1348" s="52" t="s">
        <v>6019</v>
      </c>
      <c r="F1348" s="48" t="s">
        <v>7913</v>
      </c>
      <c r="G1348" s="48" t="s">
        <v>8655</v>
      </c>
      <c r="H1348" s="48">
        <v>100</v>
      </c>
      <c r="I1348" s="52" t="s">
        <v>4922</v>
      </c>
      <c r="J1348" s="52" t="s">
        <v>4923</v>
      </c>
      <c r="K1348" s="48" t="s">
        <v>7133</v>
      </c>
      <c r="L1348" s="52" t="s">
        <v>7127</v>
      </c>
      <c r="M1348" s="52" t="s">
        <v>4927</v>
      </c>
      <c r="N1348" s="52" t="s">
        <v>7126</v>
      </c>
      <c r="O1348" s="48" t="s">
        <v>6136</v>
      </c>
      <c r="P1348" s="52">
        <v>112</v>
      </c>
      <c r="Q1348" s="52" t="s">
        <v>8857</v>
      </c>
      <c r="R1348" s="48">
        <v>960000</v>
      </c>
      <c r="S1348" s="48">
        <v>102.68</v>
      </c>
      <c r="T1348" s="47">
        <v>0</v>
      </c>
      <c r="U1348" s="47">
        <f t="shared" si="363"/>
        <v>0</v>
      </c>
      <c r="V1348" s="48"/>
      <c r="W1348" s="48">
        <v>2015</v>
      </c>
      <c r="X1348" s="48" t="s">
        <v>8661</v>
      </c>
      <c r="Y1348" s="54"/>
      <c r="Z1348" s="80"/>
      <c r="AA1348" s="80"/>
      <c r="AB1348" s="87"/>
    </row>
    <row r="1349" spans="1:28" s="7" customFormat="1" ht="75.75" customHeight="1">
      <c r="A1349" s="48" t="s">
        <v>8990</v>
      </c>
      <c r="B1349" s="52" t="s">
        <v>4928</v>
      </c>
      <c r="C1349" s="52" t="s">
        <v>6017</v>
      </c>
      <c r="D1349" s="52" t="s">
        <v>6018</v>
      </c>
      <c r="E1349" s="52" t="s">
        <v>6019</v>
      </c>
      <c r="F1349" s="48" t="s">
        <v>7913</v>
      </c>
      <c r="G1349" s="48" t="s">
        <v>8655</v>
      </c>
      <c r="H1349" s="48">
        <v>100</v>
      </c>
      <c r="I1349" s="52" t="s">
        <v>4922</v>
      </c>
      <c r="J1349" s="52" t="s">
        <v>4923</v>
      </c>
      <c r="K1349" s="48" t="s">
        <v>7133</v>
      </c>
      <c r="L1349" s="52" t="s">
        <v>7127</v>
      </c>
      <c r="M1349" s="52" t="s">
        <v>4927</v>
      </c>
      <c r="N1349" s="52" t="s">
        <v>7126</v>
      </c>
      <c r="O1349" s="48" t="s">
        <v>6136</v>
      </c>
      <c r="P1349" s="52">
        <v>112</v>
      </c>
      <c r="Q1349" s="52" t="s">
        <v>8857</v>
      </c>
      <c r="R1349" s="48">
        <v>604440</v>
      </c>
      <c r="S1349" s="48">
        <v>102.68</v>
      </c>
      <c r="T1349" s="47">
        <v>0</v>
      </c>
      <c r="U1349" s="47">
        <f t="shared" si="363"/>
        <v>0</v>
      </c>
      <c r="V1349" s="48"/>
      <c r="W1349" s="48">
        <v>2015</v>
      </c>
      <c r="X1349" s="48" t="s">
        <v>9205</v>
      </c>
      <c r="Y1349" s="54"/>
      <c r="Z1349" s="80"/>
      <c r="AA1349" s="80"/>
      <c r="AB1349" s="87"/>
    </row>
    <row r="1350" spans="1:28" s="20" customFormat="1" ht="75.75" customHeight="1">
      <c r="A1350" s="48" t="s">
        <v>10450</v>
      </c>
      <c r="B1350" s="52" t="s">
        <v>4928</v>
      </c>
      <c r="C1350" s="52" t="s">
        <v>6017</v>
      </c>
      <c r="D1350" s="52" t="s">
        <v>6018</v>
      </c>
      <c r="E1350" s="52" t="s">
        <v>6019</v>
      </c>
      <c r="F1350" s="48" t="s">
        <v>7913</v>
      </c>
      <c r="G1350" s="48" t="s">
        <v>8655</v>
      </c>
      <c r="H1350" s="48">
        <v>100</v>
      </c>
      <c r="I1350" s="52" t="s">
        <v>4922</v>
      </c>
      <c r="J1350" s="52" t="s">
        <v>4923</v>
      </c>
      <c r="K1350" s="48" t="s">
        <v>10436</v>
      </c>
      <c r="L1350" s="52" t="s">
        <v>7127</v>
      </c>
      <c r="M1350" s="52" t="s">
        <v>4927</v>
      </c>
      <c r="N1350" s="52" t="s">
        <v>7126</v>
      </c>
      <c r="O1350" s="48" t="s">
        <v>6136</v>
      </c>
      <c r="P1350" s="52">
        <v>112</v>
      </c>
      <c r="Q1350" s="52" t="s">
        <v>8857</v>
      </c>
      <c r="R1350" s="48">
        <v>521443</v>
      </c>
      <c r="S1350" s="48">
        <v>103</v>
      </c>
      <c r="T1350" s="47">
        <f>R1350*S1350</f>
        <v>53708629</v>
      </c>
      <c r="U1350" s="47">
        <f t="shared" ref="U1350" si="380">T1350*1.12</f>
        <v>60153664.480000004</v>
      </c>
      <c r="V1350" s="48"/>
      <c r="W1350" s="48">
        <v>2015</v>
      </c>
      <c r="X1350" s="48"/>
      <c r="Y1350" s="54"/>
      <c r="Z1350" s="88"/>
      <c r="AA1350" s="88"/>
      <c r="AB1350" s="88">
        <f>AA1350*Z1350</f>
        <v>0</v>
      </c>
    </row>
    <row r="1351" spans="1:28" s="7" customFormat="1" ht="75.75" customHeight="1">
      <c r="A1351" s="48" t="s">
        <v>6756</v>
      </c>
      <c r="B1351" s="52" t="s">
        <v>4928</v>
      </c>
      <c r="C1351" s="52" t="s">
        <v>6017</v>
      </c>
      <c r="D1351" s="52" t="s">
        <v>6018</v>
      </c>
      <c r="E1351" s="52" t="s">
        <v>6019</v>
      </c>
      <c r="F1351" s="48" t="s">
        <v>7914</v>
      </c>
      <c r="G1351" s="48" t="s">
        <v>8655</v>
      </c>
      <c r="H1351" s="48">
        <v>100</v>
      </c>
      <c r="I1351" s="52" t="s">
        <v>4922</v>
      </c>
      <c r="J1351" s="52" t="s">
        <v>4923</v>
      </c>
      <c r="K1351" s="48" t="s">
        <v>7133</v>
      </c>
      <c r="L1351" s="52" t="s">
        <v>7129</v>
      </c>
      <c r="M1351" s="52" t="s">
        <v>4927</v>
      </c>
      <c r="N1351" s="52" t="s">
        <v>7126</v>
      </c>
      <c r="O1351" s="48" t="s">
        <v>6136</v>
      </c>
      <c r="P1351" s="52">
        <v>112</v>
      </c>
      <c r="Q1351" s="52" t="s">
        <v>8857</v>
      </c>
      <c r="R1351" s="48">
        <v>800000</v>
      </c>
      <c r="S1351" s="48">
        <v>102.68</v>
      </c>
      <c r="T1351" s="47">
        <v>0</v>
      </c>
      <c r="U1351" s="47">
        <f t="shared" si="363"/>
        <v>0</v>
      </c>
      <c r="V1351" s="48"/>
      <c r="W1351" s="48">
        <v>2015</v>
      </c>
      <c r="X1351" s="48" t="s">
        <v>8661</v>
      </c>
      <c r="Y1351" s="54"/>
      <c r="Z1351" s="80"/>
      <c r="AA1351" s="80"/>
      <c r="AB1351" s="87"/>
    </row>
    <row r="1352" spans="1:28" s="7" customFormat="1" ht="75.75" customHeight="1">
      <c r="A1352" s="48" t="s">
        <v>1319</v>
      </c>
      <c r="B1352" s="52" t="s">
        <v>4928</v>
      </c>
      <c r="C1352" s="52" t="s">
        <v>6017</v>
      </c>
      <c r="D1352" s="52" t="s">
        <v>6018</v>
      </c>
      <c r="E1352" s="52" t="s">
        <v>6019</v>
      </c>
      <c r="F1352" s="48" t="s">
        <v>7914</v>
      </c>
      <c r="G1352" s="48" t="s">
        <v>8655</v>
      </c>
      <c r="H1352" s="48">
        <v>100</v>
      </c>
      <c r="I1352" s="52" t="s">
        <v>4922</v>
      </c>
      <c r="J1352" s="52" t="s">
        <v>4923</v>
      </c>
      <c r="K1352" s="48" t="s">
        <v>7133</v>
      </c>
      <c r="L1352" s="52" t="s">
        <v>7129</v>
      </c>
      <c r="M1352" s="52" t="s">
        <v>4927</v>
      </c>
      <c r="N1352" s="52" t="s">
        <v>7126</v>
      </c>
      <c r="O1352" s="48" t="s">
        <v>6136</v>
      </c>
      <c r="P1352" s="52">
        <v>112</v>
      </c>
      <c r="Q1352" s="52" t="s">
        <v>8857</v>
      </c>
      <c r="R1352" s="48">
        <v>503700</v>
      </c>
      <c r="S1352" s="48">
        <v>102.68</v>
      </c>
      <c r="T1352" s="47">
        <v>0</v>
      </c>
      <c r="U1352" s="47">
        <f t="shared" si="363"/>
        <v>0</v>
      </c>
      <c r="V1352" s="48"/>
      <c r="W1352" s="48">
        <v>2015</v>
      </c>
      <c r="X1352" s="48" t="s">
        <v>9205</v>
      </c>
      <c r="Y1352" s="54"/>
      <c r="Z1352" s="80"/>
      <c r="AA1352" s="80"/>
      <c r="AB1352" s="87"/>
    </row>
    <row r="1353" spans="1:28" s="20" customFormat="1" ht="75.75" customHeight="1">
      <c r="A1353" s="48" t="s">
        <v>10451</v>
      </c>
      <c r="B1353" s="52" t="s">
        <v>4928</v>
      </c>
      <c r="C1353" s="52" t="s">
        <v>6017</v>
      </c>
      <c r="D1353" s="52" t="s">
        <v>6018</v>
      </c>
      <c r="E1353" s="52" t="s">
        <v>6019</v>
      </c>
      <c r="F1353" s="48" t="s">
        <v>7914</v>
      </c>
      <c r="G1353" s="48" t="s">
        <v>8655</v>
      </c>
      <c r="H1353" s="48">
        <v>100</v>
      </c>
      <c r="I1353" s="52" t="s">
        <v>4922</v>
      </c>
      <c r="J1353" s="52" t="s">
        <v>4923</v>
      </c>
      <c r="K1353" s="48" t="s">
        <v>10436</v>
      </c>
      <c r="L1353" s="52" t="s">
        <v>7129</v>
      </c>
      <c r="M1353" s="52" t="s">
        <v>4927</v>
      </c>
      <c r="N1353" s="52" t="s">
        <v>7126</v>
      </c>
      <c r="O1353" s="48" t="s">
        <v>6136</v>
      </c>
      <c r="P1353" s="52">
        <v>112</v>
      </c>
      <c r="Q1353" s="52" t="s">
        <v>8857</v>
      </c>
      <c r="R1353" s="48">
        <v>446093</v>
      </c>
      <c r="S1353" s="48">
        <v>103</v>
      </c>
      <c r="T1353" s="47">
        <f>R1353*S1353</f>
        <v>45947579</v>
      </c>
      <c r="U1353" s="47">
        <f t="shared" ref="U1353" si="381">T1353*1.12</f>
        <v>51461288.480000004</v>
      </c>
      <c r="V1353" s="48"/>
      <c r="W1353" s="48">
        <v>2015</v>
      </c>
      <c r="X1353" s="48"/>
      <c r="Y1353" s="54"/>
      <c r="Z1353" s="88"/>
      <c r="AA1353" s="88"/>
      <c r="AB1353" s="88">
        <f>AA1353*Z1353</f>
        <v>0</v>
      </c>
    </row>
    <row r="1354" spans="1:28" s="7" customFormat="1" ht="75.75" customHeight="1">
      <c r="A1354" s="48" t="s">
        <v>6757</v>
      </c>
      <c r="B1354" s="52" t="s">
        <v>4928</v>
      </c>
      <c r="C1354" s="52" t="s">
        <v>6020</v>
      </c>
      <c r="D1354" s="52" t="s">
        <v>6018</v>
      </c>
      <c r="E1354" s="52" t="s">
        <v>6021</v>
      </c>
      <c r="F1354" s="48" t="s">
        <v>7915</v>
      </c>
      <c r="G1354" s="48" t="s">
        <v>8655</v>
      </c>
      <c r="H1354" s="48">
        <v>100</v>
      </c>
      <c r="I1354" s="52" t="s">
        <v>4922</v>
      </c>
      <c r="J1354" s="52" t="s">
        <v>4923</v>
      </c>
      <c r="K1354" s="48" t="s">
        <v>7133</v>
      </c>
      <c r="L1354" s="52" t="s">
        <v>7127</v>
      </c>
      <c r="M1354" s="52" t="s">
        <v>4927</v>
      </c>
      <c r="N1354" s="52" t="s">
        <v>7126</v>
      </c>
      <c r="O1354" s="48" t="s">
        <v>6136</v>
      </c>
      <c r="P1354" s="52">
        <v>112</v>
      </c>
      <c r="Q1354" s="52" t="s">
        <v>8857</v>
      </c>
      <c r="R1354" s="48">
        <v>480000</v>
      </c>
      <c r="S1354" s="48">
        <v>142</v>
      </c>
      <c r="T1354" s="47">
        <v>0</v>
      </c>
      <c r="U1354" s="47">
        <f t="shared" si="363"/>
        <v>0</v>
      </c>
      <c r="V1354" s="48"/>
      <c r="W1354" s="48">
        <v>2015</v>
      </c>
      <c r="X1354" s="48" t="s">
        <v>8661</v>
      </c>
      <c r="Y1354" s="54"/>
      <c r="Z1354" s="80"/>
      <c r="AA1354" s="80"/>
      <c r="AB1354" s="87"/>
    </row>
    <row r="1355" spans="1:28" s="7" customFormat="1" ht="75.75" customHeight="1">
      <c r="A1355" s="48" t="s">
        <v>1320</v>
      </c>
      <c r="B1355" s="52" t="s">
        <v>4928</v>
      </c>
      <c r="C1355" s="52" t="s">
        <v>6020</v>
      </c>
      <c r="D1355" s="52" t="s">
        <v>6018</v>
      </c>
      <c r="E1355" s="52" t="s">
        <v>6021</v>
      </c>
      <c r="F1355" s="48" t="s">
        <v>7915</v>
      </c>
      <c r="G1355" s="48" t="s">
        <v>8655</v>
      </c>
      <c r="H1355" s="48">
        <v>100</v>
      </c>
      <c r="I1355" s="52" t="s">
        <v>4922</v>
      </c>
      <c r="J1355" s="52" t="s">
        <v>4923</v>
      </c>
      <c r="K1355" s="48" t="s">
        <v>7133</v>
      </c>
      <c r="L1355" s="52" t="s">
        <v>7127</v>
      </c>
      <c r="M1355" s="52" t="s">
        <v>4927</v>
      </c>
      <c r="N1355" s="52" t="s">
        <v>7126</v>
      </c>
      <c r="O1355" s="48" t="s">
        <v>6136</v>
      </c>
      <c r="P1355" s="52">
        <v>112</v>
      </c>
      <c r="Q1355" s="52" t="s">
        <v>8857</v>
      </c>
      <c r="R1355" s="48">
        <v>425700</v>
      </c>
      <c r="S1355" s="48">
        <v>142</v>
      </c>
      <c r="T1355" s="47">
        <v>0</v>
      </c>
      <c r="U1355" s="47">
        <f t="shared" si="363"/>
        <v>0</v>
      </c>
      <c r="V1355" s="48"/>
      <c r="W1355" s="48">
        <v>2015</v>
      </c>
      <c r="X1355" s="48" t="s">
        <v>9205</v>
      </c>
      <c r="Y1355" s="54"/>
      <c r="Z1355" s="80"/>
      <c r="AA1355" s="80"/>
      <c r="AB1355" s="87"/>
    </row>
    <row r="1356" spans="1:28" s="20" customFormat="1" ht="75.75" customHeight="1">
      <c r="A1356" s="48" t="s">
        <v>10452</v>
      </c>
      <c r="B1356" s="52" t="s">
        <v>4928</v>
      </c>
      <c r="C1356" s="52" t="s">
        <v>6020</v>
      </c>
      <c r="D1356" s="52" t="s">
        <v>6018</v>
      </c>
      <c r="E1356" s="52" t="s">
        <v>6021</v>
      </c>
      <c r="F1356" s="48" t="s">
        <v>7915</v>
      </c>
      <c r="G1356" s="48" t="s">
        <v>8655</v>
      </c>
      <c r="H1356" s="48">
        <v>100</v>
      </c>
      <c r="I1356" s="52" t="s">
        <v>4922</v>
      </c>
      <c r="J1356" s="52" t="s">
        <v>4923</v>
      </c>
      <c r="K1356" s="48" t="s">
        <v>10436</v>
      </c>
      <c r="L1356" s="52" t="s">
        <v>7127</v>
      </c>
      <c r="M1356" s="52" t="s">
        <v>4927</v>
      </c>
      <c r="N1356" s="52" t="s">
        <v>7126</v>
      </c>
      <c r="O1356" s="48" t="s">
        <v>6136</v>
      </c>
      <c r="P1356" s="52">
        <v>112</v>
      </c>
      <c r="Q1356" s="52" t="s">
        <v>8857</v>
      </c>
      <c r="R1356" s="48">
        <v>239615</v>
      </c>
      <c r="S1356" s="48">
        <v>150</v>
      </c>
      <c r="T1356" s="47">
        <f>R1356*S1356</f>
        <v>35942250</v>
      </c>
      <c r="U1356" s="47">
        <f t="shared" ref="U1356" si="382">T1356*1.12</f>
        <v>40255320.000000007</v>
      </c>
      <c r="V1356" s="48"/>
      <c r="W1356" s="48">
        <v>2015</v>
      </c>
      <c r="X1356" s="48"/>
      <c r="Y1356" s="54"/>
      <c r="Z1356" s="88"/>
      <c r="AA1356" s="88"/>
      <c r="AB1356" s="88">
        <f>AA1356*Z1356</f>
        <v>0</v>
      </c>
    </row>
    <row r="1357" spans="1:28" s="7" customFormat="1" ht="75.75" customHeight="1">
      <c r="A1357" s="48" t="s">
        <v>6758</v>
      </c>
      <c r="B1357" s="52" t="s">
        <v>4928</v>
      </c>
      <c r="C1357" s="52" t="s">
        <v>6020</v>
      </c>
      <c r="D1357" s="52" t="s">
        <v>6018</v>
      </c>
      <c r="E1357" s="52" t="s">
        <v>6021</v>
      </c>
      <c r="F1357" s="48" t="s">
        <v>7916</v>
      </c>
      <c r="G1357" s="48" t="s">
        <v>8655</v>
      </c>
      <c r="H1357" s="48">
        <v>100</v>
      </c>
      <c r="I1357" s="52" t="s">
        <v>4922</v>
      </c>
      <c r="J1357" s="52" t="s">
        <v>4923</v>
      </c>
      <c r="K1357" s="48" t="s">
        <v>7133</v>
      </c>
      <c r="L1357" s="52" t="s">
        <v>7129</v>
      </c>
      <c r="M1357" s="52" t="s">
        <v>4927</v>
      </c>
      <c r="N1357" s="52" t="s">
        <v>7126</v>
      </c>
      <c r="O1357" s="48" t="s">
        <v>6136</v>
      </c>
      <c r="P1357" s="52">
        <v>112</v>
      </c>
      <c r="Q1357" s="52" t="s">
        <v>8857</v>
      </c>
      <c r="R1357" s="48">
        <v>400000</v>
      </c>
      <c r="S1357" s="48">
        <v>142</v>
      </c>
      <c r="T1357" s="47">
        <v>0</v>
      </c>
      <c r="U1357" s="47">
        <f t="shared" si="363"/>
        <v>0</v>
      </c>
      <c r="V1357" s="48"/>
      <c r="W1357" s="48">
        <v>2015</v>
      </c>
      <c r="X1357" s="48" t="s">
        <v>8661</v>
      </c>
      <c r="Y1357" s="54"/>
      <c r="Z1357" s="80"/>
      <c r="AA1357" s="80"/>
      <c r="AB1357" s="87"/>
    </row>
    <row r="1358" spans="1:28" s="7" customFormat="1" ht="75.75" customHeight="1">
      <c r="A1358" s="48" t="s">
        <v>1321</v>
      </c>
      <c r="B1358" s="52" t="s">
        <v>4928</v>
      </c>
      <c r="C1358" s="52" t="s">
        <v>6020</v>
      </c>
      <c r="D1358" s="52" t="s">
        <v>6018</v>
      </c>
      <c r="E1358" s="52" t="s">
        <v>6021</v>
      </c>
      <c r="F1358" s="48" t="s">
        <v>7916</v>
      </c>
      <c r="G1358" s="48" t="s">
        <v>8655</v>
      </c>
      <c r="H1358" s="48">
        <v>100</v>
      </c>
      <c r="I1358" s="52" t="s">
        <v>4922</v>
      </c>
      <c r="J1358" s="52" t="s">
        <v>4923</v>
      </c>
      <c r="K1358" s="48" t="s">
        <v>7133</v>
      </c>
      <c r="L1358" s="52" t="s">
        <v>7129</v>
      </c>
      <c r="M1358" s="52" t="s">
        <v>4927</v>
      </c>
      <c r="N1358" s="52" t="s">
        <v>7126</v>
      </c>
      <c r="O1358" s="48" t="s">
        <v>6136</v>
      </c>
      <c r="P1358" s="52">
        <v>112</v>
      </c>
      <c r="Q1358" s="52" t="s">
        <v>8857</v>
      </c>
      <c r="R1358" s="48">
        <v>354750</v>
      </c>
      <c r="S1358" s="48">
        <v>142</v>
      </c>
      <c r="T1358" s="47">
        <v>0</v>
      </c>
      <c r="U1358" s="47">
        <f t="shared" si="363"/>
        <v>0</v>
      </c>
      <c r="V1358" s="48"/>
      <c r="W1358" s="48">
        <v>2015</v>
      </c>
      <c r="X1358" s="48" t="s">
        <v>9205</v>
      </c>
      <c r="Y1358" s="54"/>
      <c r="Z1358" s="80"/>
      <c r="AA1358" s="80"/>
      <c r="AB1358" s="87"/>
    </row>
    <row r="1359" spans="1:28" s="20" customFormat="1" ht="75.75" customHeight="1">
      <c r="A1359" s="48" t="s">
        <v>10453</v>
      </c>
      <c r="B1359" s="52" t="s">
        <v>4928</v>
      </c>
      <c r="C1359" s="52" t="s">
        <v>6020</v>
      </c>
      <c r="D1359" s="52" t="s">
        <v>6018</v>
      </c>
      <c r="E1359" s="52" t="s">
        <v>6021</v>
      </c>
      <c r="F1359" s="48" t="s">
        <v>7916</v>
      </c>
      <c r="G1359" s="48" t="s">
        <v>8655</v>
      </c>
      <c r="H1359" s="48">
        <v>100</v>
      </c>
      <c r="I1359" s="52" t="s">
        <v>4922</v>
      </c>
      <c r="J1359" s="52" t="s">
        <v>4923</v>
      </c>
      <c r="K1359" s="48" t="s">
        <v>10436</v>
      </c>
      <c r="L1359" s="52" t="s">
        <v>7129</v>
      </c>
      <c r="M1359" s="52" t="s">
        <v>4927</v>
      </c>
      <c r="N1359" s="52" t="s">
        <v>7126</v>
      </c>
      <c r="O1359" s="48" t="s">
        <v>6136</v>
      </c>
      <c r="P1359" s="52">
        <v>112</v>
      </c>
      <c r="Q1359" s="52" t="s">
        <v>8857</v>
      </c>
      <c r="R1359" s="48">
        <v>132693</v>
      </c>
      <c r="S1359" s="48">
        <v>150</v>
      </c>
      <c r="T1359" s="47">
        <f>R1359*S1359</f>
        <v>19903950</v>
      </c>
      <c r="U1359" s="47">
        <f t="shared" ref="U1359" si="383">T1359*1.12</f>
        <v>22292424.000000004</v>
      </c>
      <c r="V1359" s="48"/>
      <c r="W1359" s="48">
        <v>2015</v>
      </c>
      <c r="X1359" s="48"/>
      <c r="Y1359" s="54"/>
      <c r="Z1359" s="88"/>
      <c r="AA1359" s="88"/>
      <c r="AB1359" s="88">
        <f>AA1359*Z1359</f>
        <v>0</v>
      </c>
    </row>
    <row r="1360" spans="1:28" s="7" customFormat="1" ht="75.75" customHeight="1">
      <c r="A1360" s="48" t="s">
        <v>6759</v>
      </c>
      <c r="B1360" s="52" t="s">
        <v>4928</v>
      </c>
      <c r="C1360" s="52" t="s">
        <v>6017</v>
      </c>
      <c r="D1360" s="52" t="s">
        <v>6018</v>
      </c>
      <c r="E1360" s="52" t="s">
        <v>6019</v>
      </c>
      <c r="F1360" s="48" t="s">
        <v>7917</v>
      </c>
      <c r="G1360" s="48" t="s">
        <v>8655</v>
      </c>
      <c r="H1360" s="48">
        <v>100</v>
      </c>
      <c r="I1360" s="52" t="s">
        <v>4922</v>
      </c>
      <c r="J1360" s="52" t="s">
        <v>4923</v>
      </c>
      <c r="K1360" s="48" t="s">
        <v>7133</v>
      </c>
      <c r="L1360" s="52" t="s">
        <v>7128</v>
      </c>
      <c r="M1360" s="52" t="s">
        <v>4927</v>
      </c>
      <c r="N1360" s="52" t="s">
        <v>7126</v>
      </c>
      <c r="O1360" s="48" t="s">
        <v>6136</v>
      </c>
      <c r="P1360" s="52">
        <v>112</v>
      </c>
      <c r="Q1360" s="52" t="s">
        <v>8857</v>
      </c>
      <c r="R1360" s="48">
        <v>959714.402</v>
      </c>
      <c r="S1360" s="48">
        <v>102.68</v>
      </c>
      <c r="T1360" s="47">
        <v>0</v>
      </c>
      <c r="U1360" s="47">
        <f t="shared" si="363"/>
        <v>0</v>
      </c>
      <c r="V1360" s="48"/>
      <c r="W1360" s="48">
        <v>2015</v>
      </c>
      <c r="X1360" s="48" t="s">
        <v>8661</v>
      </c>
      <c r="Y1360" s="54"/>
      <c r="Z1360" s="80"/>
      <c r="AA1360" s="80"/>
      <c r="AB1360" s="87"/>
    </row>
    <row r="1361" spans="1:28" s="7" customFormat="1" ht="75.75" customHeight="1">
      <c r="A1361" s="48" t="s">
        <v>1322</v>
      </c>
      <c r="B1361" s="52" t="s">
        <v>4928</v>
      </c>
      <c r="C1361" s="52" t="s">
        <v>6017</v>
      </c>
      <c r="D1361" s="52" t="s">
        <v>6018</v>
      </c>
      <c r="E1361" s="52" t="s">
        <v>6019</v>
      </c>
      <c r="F1361" s="48" t="s">
        <v>7917</v>
      </c>
      <c r="G1361" s="48" t="s">
        <v>8655</v>
      </c>
      <c r="H1361" s="48">
        <v>100</v>
      </c>
      <c r="I1361" s="52" t="s">
        <v>4922</v>
      </c>
      <c r="J1361" s="52" t="s">
        <v>4923</v>
      </c>
      <c r="K1361" s="48" t="s">
        <v>7133</v>
      </c>
      <c r="L1361" s="52" t="s">
        <v>7128</v>
      </c>
      <c r="M1361" s="52" t="s">
        <v>4927</v>
      </c>
      <c r="N1361" s="52" t="s">
        <v>7126</v>
      </c>
      <c r="O1361" s="48" t="s">
        <v>6136</v>
      </c>
      <c r="P1361" s="52">
        <v>112</v>
      </c>
      <c r="Q1361" s="52" t="s">
        <v>8857</v>
      </c>
      <c r="R1361" s="48">
        <v>604260.18000000005</v>
      </c>
      <c r="S1361" s="48">
        <v>102.68</v>
      </c>
      <c r="T1361" s="47">
        <v>0</v>
      </c>
      <c r="U1361" s="47">
        <f t="shared" si="363"/>
        <v>0</v>
      </c>
      <c r="V1361" s="48"/>
      <c r="W1361" s="48">
        <v>2015</v>
      </c>
      <c r="X1361" s="48">
        <v>7</v>
      </c>
      <c r="Y1361" s="54"/>
      <c r="Z1361" s="80"/>
      <c r="AA1361" s="80"/>
      <c r="AB1361" s="87"/>
    </row>
    <row r="1362" spans="1:28" s="7" customFormat="1" ht="75.75" customHeight="1">
      <c r="A1362" s="48" t="s">
        <v>10195</v>
      </c>
      <c r="B1362" s="52" t="s">
        <v>4928</v>
      </c>
      <c r="C1362" s="52" t="s">
        <v>6017</v>
      </c>
      <c r="D1362" s="52" t="s">
        <v>6018</v>
      </c>
      <c r="E1362" s="52" t="s">
        <v>6019</v>
      </c>
      <c r="F1362" s="48" t="s">
        <v>7917</v>
      </c>
      <c r="G1362" s="48" t="s">
        <v>7164</v>
      </c>
      <c r="H1362" s="48">
        <v>100</v>
      </c>
      <c r="I1362" s="52" t="s">
        <v>4922</v>
      </c>
      <c r="J1362" s="52" t="s">
        <v>4923</v>
      </c>
      <c r="K1362" s="48" t="s">
        <v>7133</v>
      </c>
      <c r="L1362" s="52" t="s">
        <v>7128</v>
      </c>
      <c r="M1362" s="52" t="s">
        <v>4927</v>
      </c>
      <c r="N1362" s="52" t="s">
        <v>7126</v>
      </c>
      <c r="O1362" s="48" t="s">
        <v>6136</v>
      </c>
      <c r="P1362" s="52">
        <v>112</v>
      </c>
      <c r="Q1362" s="52" t="s">
        <v>8857</v>
      </c>
      <c r="R1362" s="48">
        <v>604260.18000000005</v>
      </c>
      <c r="S1362" s="48">
        <v>102.68</v>
      </c>
      <c r="T1362" s="47">
        <v>0</v>
      </c>
      <c r="U1362" s="47">
        <f t="shared" ref="U1362" si="384">T1362*1.12</f>
        <v>0</v>
      </c>
      <c r="V1362" s="48"/>
      <c r="W1362" s="48">
        <v>2015</v>
      </c>
      <c r="X1362" s="48" t="s">
        <v>9205</v>
      </c>
      <c r="Y1362" s="54"/>
      <c r="Z1362" s="80"/>
      <c r="AA1362" s="80"/>
      <c r="AB1362" s="87"/>
    </row>
    <row r="1363" spans="1:28" s="20" customFormat="1" ht="75.75" customHeight="1">
      <c r="A1363" s="48" t="s">
        <v>10454</v>
      </c>
      <c r="B1363" s="52" t="s">
        <v>4928</v>
      </c>
      <c r="C1363" s="52" t="s">
        <v>6017</v>
      </c>
      <c r="D1363" s="52" t="s">
        <v>6018</v>
      </c>
      <c r="E1363" s="52" t="s">
        <v>6019</v>
      </c>
      <c r="F1363" s="48" t="s">
        <v>7917</v>
      </c>
      <c r="G1363" s="48" t="s">
        <v>7164</v>
      </c>
      <c r="H1363" s="48">
        <v>100</v>
      </c>
      <c r="I1363" s="52" t="s">
        <v>4922</v>
      </c>
      <c r="J1363" s="52" t="s">
        <v>4923</v>
      </c>
      <c r="K1363" s="48" t="s">
        <v>10436</v>
      </c>
      <c r="L1363" s="52" t="s">
        <v>7128</v>
      </c>
      <c r="M1363" s="52" t="s">
        <v>4927</v>
      </c>
      <c r="N1363" s="52" t="s">
        <v>7126</v>
      </c>
      <c r="O1363" s="48" t="s">
        <v>6136</v>
      </c>
      <c r="P1363" s="52">
        <v>112</v>
      </c>
      <c r="Q1363" s="52" t="s">
        <v>8857</v>
      </c>
      <c r="R1363" s="48">
        <v>641032</v>
      </c>
      <c r="S1363" s="48">
        <v>103</v>
      </c>
      <c r="T1363" s="47">
        <f>R1363*S1363</f>
        <v>66026296</v>
      </c>
      <c r="U1363" s="47">
        <f t="shared" ref="U1363" si="385">T1363*1.12</f>
        <v>73949451.520000011</v>
      </c>
      <c r="V1363" s="48"/>
      <c r="W1363" s="48">
        <v>2015</v>
      </c>
      <c r="X1363" s="48"/>
      <c r="Y1363" s="54"/>
      <c r="Z1363" s="88"/>
      <c r="AA1363" s="88"/>
      <c r="AB1363" s="88">
        <f>AA1363*Z1363</f>
        <v>0</v>
      </c>
    </row>
    <row r="1364" spans="1:28" s="7" customFormat="1" ht="75.75" customHeight="1">
      <c r="A1364" s="48" t="s">
        <v>6760</v>
      </c>
      <c r="B1364" s="52" t="s">
        <v>4928</v>
      </c>
      <c r="C1364" s="52" t="s">
        <v>6020</v>
      </c>
      <c r="D1364" s="52" t="s">
        <v>6018</v>
      </c>
      <c r="E1364" s="52" t="s">
        <v>6021</v>
      </c>
      <c r="F1364" s="48" t="s">
        <v>7907</v>
      </c>
      <c r="G1364" s="48" t="s">
        <v>8655</v>
      </c>
      <c r="H1364" s="48">
        <v>100</v>
      </c>
      <c r="I1364" s="52" t="s">
        <v>4922</v>
      </c>
      <c r="J1364" s="52" t="s">
        <v>4923</v>
      </c>
      <c r="K1364" s="48" t="s">
        <v>7133</v>
      </c>
      <c r="L1364" s="52" t="s">
        <v>7128</v>
      </c>
      <c r="M1364" s="52" t="s">
        <v>4927</v>
      </c>
      <c r="N1364" s="52" t="s">
        <v>7126</v>
      </c>
      <c r="O1364" s="48" t="s">
        <v>6136</v>
      </c>
      <c r="P1364" s="52">
        <v>112</v>
      </c>
      <c r="Q1364" s="52" t="s">
        <v>8857</v>
      </c>
      <c r="R1364" s="48">
        <v>479857.201</v>
      </c>
      <c r="S1364" s="48">
        <v>142</v>
      </c>
      <c r="T1364" s="47">
        <v>0</v>
      </c>
      <c r="U1364" s="47">
        <f t="shared" si="363"/>
        <v>0</v>
      </c>
      <c r="V1364" s="48"/>
      <c r="W1364" s="48">
        <v>2015</v>
      </c>
      <c r="X1364" s="48" t="s">
        <v>8661</v>
      </c>
      <c r="Y1364" s="54"/>
      <c r="Z1364" s="80"/>
      <c r="AA1364" s="80"/>
      <c r="AB1364" s="87"/>
    </row>
    <row r="1365" spans="1:28" s="7" customFormat="1" ht="75.75" customHeight="1">
      <c r="A1365" s="48" t="s">
        <v>1323</v>
      </c>
      <c r="B1365" s="52" t="s">
        <v>4928</v>
      </c>
      <c r="C1365" s="52" t="s">
        <v>6020</v>
      </c>
      <c r="D1365" s="52" t="s">
        <v>6018</v>
      </c>
      <c r="E1365" s="52" t="s">
        <v>6021</v>
      </c>
      <c r="F1365" s="48" t="s">
        <v>7907</v>
      </c>
      <c r="G1365" s="48" t="s">
        <v>8655</v>
      </c>
      <c r="H1365" s="48">
        <v>100</v>
      </c>
      <c r="I1365" s="52" t="s">
        <v>4922</v>
      </c>
      <c r="J1365" s="52" t="s">
        <v>4923</v>
      </c>
      <c r="K1365" s="48" t="s">
        <v>7133</v>
      </c>
      <c r="L1365" s="52" t="s">
        <v>7128</v>
      </c>
      <c r="M1365" s="52" t="s">
        <v>4927</v>
      </c>
      <c r="N1365" s="52" t="s">
        <v>7126</v>
      </c>
      <c r="O1365" s="48" t="s">
        <v>6136</v>
      </c>
      <c r="P1365" s="52">
        <v>112</v>
      </c>
      <c r="Q1365" s="52" t="s">
        <v>8857</v>
      </c>
      <c r="R1365" s="48">
        <v>425480.45</v>
      </c>
      <c r="S1365" s="48">
        <v>142</v>
      </c>
      <c r="T1365" s="47">
        <v>0</v>
      </c>
      <c r="U1365" s="47">
        <f t="shared" si="363"/>
        <v>0</v>
      </c>
      <c r="V1365" s="48"/>
      <c r="W1365" s="48">
        <v>2015</v>
      </c>
      <c r="X1365" s="48" t="s">
        <v>9205</v>
      </c>
      <c r="Y1365" s="54"/>
      <c r="Z1365" s="80"/>
      <c r="AA1365" s="80"/>
      <c r="AB1365" s="87"/>
    </row>
    <row r="1366" spans="1:28" s="20" customFormat="1" ht="75.75" customHeight="1">
      <c r="A1366" s="48" t="s">
        <v>10455</v>
      </c>
      <c r="B1366" s="52" t="s">
        <v>4928</v>
      </c>
      <c r="C1366" s="52" t="s">
        <v>6020</v>
      </c>
      <c r="D1366" s="52" t="s">
        <v>6018</v>
      </c>
      <c r="E1366" s="52" t="s">
        <v>6021</v>
      </c>
      <c r="F1366" s="48" t="s">
        <v>7907</v>
      </c>
      <c r="G1366" s="48" t="s">
        <v>8655</v>
      </c>
      <c r="H1366" s="48">
        <v>100</v>
      </c>
      <c r="I1366" s="52" t="s">
        <v>4922</v>
      </c>
      <c r="J1366" s="52" t="s">
        <v>4923</v>
      </c>
      <c r="K1366" s="48" t="s">
        <v>10436</v>
      </c>
      <c r="L1366" s="52" t="s">
        <v>7128</v>
      </c>
      <c r="M1366" s="52" t="s">
        <v>4927</v>
      </c>
      <c r="N1366" s="52" t="s">
        <v>7126</v>
      </c>
      <c r="O1366" s="48" t="s">
        <v>6136</v>
      </c>
      <c r="P1366" s="52">
        <v>112</v>
      </c>
      <c r="Q1366" s="52" t="s">
        <v>8857</v>
      </c>
      <c r="R1366" s="48">
        <v>286375</v>
      </c>
      <c r="S1366" s="48">
        <v>150</v>
      </c>
      <c r="T1366" s="47">
        <f>R1366*S1366</f>
        <v>42956250</v>
      </c>
      <c r="U1366" s="47">
        <f t="shared" ref="U1366" si="386">T1366*1.12</f>
        <v>48111000.000000007</v>
      </c>
      <c r="V1366" s="48"/>
      <c r="W1366" s="48">
        <v>2015</v>
      </c>
      <c r="X1366" s="48"/>
      <c r="Y1366" s="54"/>
      <c r="Z1366" s="88"/>
      <c r="AA1366" s="88"/>
      <c r="AB1366" s="88">
        <f>AA1366*Z1366</f>
        <v>0</v>
      </c>
    </row>
    <row r="1367" spans="1:28" s="7" customFormat="1" ht="75.75" customHeight="1">
      <c r="A1367" s="48" t="s">
        <v>6761</v>
      </c>
      <c r="B1367" s="52" t="s">
        <v>4928</v>
      </c>
      <c r="C1367" s="52" t="s">
        <v>6020</v>
      </c>
      <c r="D1367" s="52" t="s">
        <v>6018</v>
      </c>
      <c r="E1367" s="52" t="s">
        <v>6021</v>
      </c>
      <c r="F1367" s="48" t="s">
        <v>7908</v>
      </c>
      <c r="G1367" s="48" t="s">
        <v>8655</v>
      </c>
      <c r="H1367" s="48">
        <v>100</v>
      </c>
      <c r="I1367" s="52" t="s">
        <v>4922</v>
      </c>
      <c r="J1367" s="52" t="s">
        <v>4923</v>
      </c>
      <c r="K1367" s="48" t="s">
        <v>7133</v>
      </c>
      <c r="L1367" s="52" t="s">
        <v>7128</v>
      </c>
      <c r="M1367" s="52" t="s">
        <v>4927</v>
      </c>
      <c r="N1367" s="52" t="s">
        <v>7126</v>
      </c>
      <c r="O1367" s="48" t="s">
        <v>6136</v>
      </c>
      <c r="P1367" s="52">
        <v>112</v>
      </c>
      <c r="Q1367" s="52" t="s">
        <v>8857</v>
      </c>
      <c r="R1367" s="48">
        <v>60000</v>
      </c>
      <c r="S1367" s="48">
        <v>148</v>
      </c>
      <c r="T1367" s="47">
        <v>0</v>
      </c>
      <c r="U1367" s="47">
        <f t="shared" si="363"/>
        <v>0</v>
      </c>
      <c r="V1367" s="48"/>
      <c r="W1367" s="48">
        <v>2015</v>
      </c>
      <c r="X1367" s="48" t="s">
        <v>8661</v>
      </c>
      <c r="Y1367" s="54"/>
      <c r="Z1367" s="80"/>
      <c r="AA1367" s="80"/>
      <c r="AB1367" s="87"/>
    </row>
    <row r="1368" spans="1:28" s="7" customFormat="1" ht="75.75" customHeight="1">
      <c r="A1368" s="48" t="s">
        <v>1324</v>
      </c>
      <c r="B1368" s="52" t="s">
        <v>4928</v>
      </c>
      <c r="C1368" s="52" t="s">
        <v>6020</v>
      </c>
      <c r="D1368" s="52" t="s">
        <v>6018</v>
      </c>
      <c r="E1368" s="52" t="s">
        <v>6021</v>
      </c>
      <c r="F1368" s="48" t="s">
        <v>7908</v>
      </c>
      <c r="G1368" s="48" t="s">
        <v>8655</v>
      </c>
      <c r="H1368" s="48">
        <v>100</v>
      </c>
      <c r="I1368" s="52" t="s">
        <v>4922</v>
      </c>
      <c r="J1368" s="52" t="s">
        <v>4923</v>
      </c>
      <c r="K1368" s="48" t="s">
        <v>7133</v>
      </c>
      <c r="L1368" s="52" t="s">
        <v>7128</v>
      </c>
      <c r="M1368" s="52" t="s">
        <v>4927</v>
      </c>
      <c r="N1368" s="52" t="s">
        <v>7126</v>
      </c>
      <c r="O1368" s="48" t="s">
        <v>6136</v>
      </c>
      <c r="P1368" s="52">
        <v>112</v>
      </c>
      <c r="Q1368" s="52" t="s">
        <v>8857</v>
      </c>
      <c r="R1368" s="48">
        <v>53212.5</v>
      </c>
      <c r="S1368" s="48">
        <v>148</v>
      </c>
      <c r="T1368" s="47">
        <v>0</v>
      </c>
      <c r="U1368" s="47">
        <f t="shared" si="363"/>
        <v>0</v>
      </c>
      <c r="V1368" s="48"/>
      <c r="W1368" s="48">
        <v>2015</v>
      </c>
      <c r="X1368" s="48" t="s">
        <v>9205</v>
      </c>
      <c r="Y1368" s="54"/>
      <c r="Z1368" s="80"/>
      <c r="AA1368" s="80"/>
      <c r="AB1368" s="87"/>
    </row>
    <row r="1369" spans="1:28" s="20" customFormat="1" ht="75.75" customHeight="1">
      <c r="A1369" s="48" t="s">
        <v>10456</v>
      </c>
      <c r="B1369" s="52" t="s">
        <v>4928</v>
      </c>
      <c r="C1369" s="52" t="s">
        <v>6020</v>
      </c>
      <c r="D1369" s="52" t="s">
        <v>6018</v>
      </c>
      <c r="E1369" s="52" t="s">
        <v>6021</v>
      </c>
      <c r="F1369" s="48" t="s">
        <v>7908</v>
      </c>
      <c r="G1369" s="48" t="s">
        <v>8655</v>
      </c>
      <c r="H1369" s="48">
        <v>100</v>
      </c>
      <c r="I1369" s="52" t="s">
        <v>4922</v>
      </c>
      <c r="J1369" s="52" t="s">
        <v>4923</v>
      </c>
      <c r="K1369" s="48" t="s">
        <v>10436</v>
      </c>
      <c r="L1369" s="52" t="s">
        <v>7128</v>
      </c>
      <c r="M1369" s="52" t="s">
        <v>4927</v>
      </c>
      <c r="N1369" s="52" t="s">
        <v>7126</v>
      </c>
      <c r="O1369" s="48" t="s">
        <v>6136</v>
      </c>
      <c r="P1369" s="52">
        <v>112</v>
      </c>
      <c r="Q1369" s="52" t="s">
        <v>8857</v>
      </c>
      <c r="R1369" s="48">
        <v>101750</v>
      </c>
      <c r="S1369" s="48">
        <v>150</v>
      </c>
      <c r="T1369" s="47">
        <f>R1369*S1369</f>
        <v>15262500</v>
      </c>
      <c r="U1369" s="47">
        <f t="shared" ref="U1369" si="387">T1369*1.12</f>
        <v>17094000</v>
      </c>
      <c r="V1369" s="48"/>
      <c r="W1369" s="48">
        <v>2015</v>
      </c>
      <c r="X1369" s="48"/>
      <c r="Y1369" s="54"/>
      <c r="Z1369" s="88"/>
      <c r="AA1369" s="88"/>
      <c r="AB1369" s="88">
        <f>AA1369*Z1369</f>
        <v>0</v>
      </c>
    </row>
    <row r="1370" spans="1:28" s="7" customFormat="1" ht="75.75" customHeight="1">
      <c r="A1370" s="48" t="s">
        <v>6762</v>
      </c>
      <c r="B1370" s="52" t="s">
        <v>4928</v>
      </c>
      <c r="C1370" s="52" t="s">
        <v>6017</v>
      </c>
      <c r="D1370" s="52" t="s">
        <v>6018</v>
      </c>
      <c r="E1370" s="52" t="s">
        <v>6019</v>
      </c>
      <c r="F1370" s="48" t="s">
        <v>7909</v>
      </c>
      <c r="G1370" s="48" t="s">
        <v>8655</v>
      </c>
      <c r="H1370" s="48">
        <v>100</v>
      </c>
      <c r="I1370" s="52" t="s">
        <v>4922</v>
      </c>
      <c r="J1370" s="52" t="s">
        <v>4923</v>
      </c>
      <c r="K1370" s="48" t="s">
        <v>7133</v>
      </c>
      <c r="L1370" s="52" t="s">
        <v>7128</v>
      </c>
      <c r="M1370" s="52" t="s">
        <v>4927</v>
      </c>
      <c r="N1370" s="52" t="s">
        <v>7126</v>
      </c>
      <c r="O1370" s="48" t="s">
        <v>6136</v>
      </c>
      <c r="P1370" s="52">
        <v>112</v>
      </c>
      <c r="Q1370" s="52" t="s">
        <v>8857</v>
      </c>
      <c r="R1370" s="48">
        <v>120000</v>
      </c>
      <c r="S1370" s="48">
        <v>110</v>
      </c>
      <c r="T1370" s="47">
        <v>0</v>
      </c>
      <c r="U1370" s="47">
        <f t="shared" si="363"/>
        <v>0</v>
      </c>
      <c r="V1370" s="48"/>
      <c r="W1370" s="48">
        <v>2015</v>
      </c>
      <c r="X1370" s="48" t="s">
        <v>8661</v>
      </c>
      <c r="Y1370" s="54"/>
      <c r="Z1370" s="80"/>
      <c r="AA1370" s="80"/>
      <c r="AB1370" s="87"/>
    </row>
    <row r="1371" spans="1:28" s="7" customFormat="1" ht="75.75" customHeight="1">
      <c r="A1371" s="48" t="s">
        <v>1325</v>
      </c>
      <c r="B1371" s="52" t="s">
        <v>4928</v>
      </c>
      <c r="C1371" s="52" t="s">
        <v>6017</v>
      </c>
      <c r="D1371" s="52" t="s">
        <v>6018</v>
      </c>
      <c r="E1371" s="52" t="s">
        <v>6019</v>
      </c>
      <c r="F1371" s="48" t="s">
        <v>7909</v>
      </c>
      <c r="G1371" s="48" t="s">
        <v>8655</v>
      </c>
      <c r="H1371" s="48">
        <v>100</v>
      </c>
      <c r="I1371" s="52" t="s">
        <v>4922</v>
      </c>
      <c r="J1371" s="52" t="s">
        <v>4923</v>
      </c>
      <c r="K1371" s="48" t="s">
        <v>7133</v>
      </c>
      <c r="L1371" s="52" t="s">
        <v>7128</v>
      </c>
      <c r="M1371" s="52" t="s">
        <v>4927</v>
      </c>
      <c r="N1371" s="52" t="s">
        <v>7126</v>
      </c>
      <c r="O1371" s="48" t="s">
        <v>6136</v>
      </c>
      <c r="P1371" s="52">
        <v>112</v>
      </c>
      <c r="Q1371" s="52" t="s">
        <v>8857</v>
      </c>
      <c r="R1371" s="48">
        <v>75555</v>
      </c>
      <c r="S1371" s="48">
        <v>110</v>
      </c>
      <c r="T1371" s="47">
        <v>0</v>
      </c>
      <c r="U1371" s="47">
        <f t="shared" si="363"/>
        <v>0</v>
      </c>
      <c r="V1371" s="48"/>
      <c r="W1371" s="48">
        <v>2015</v>
      </c>
      <c r="X1371" s="48">
        <v>7</v>
      </c>
      <c r="Y1371" s="54"/>
      <c r="Z1371" s="80"/>
      <c r="AA1371" s="80"/>
      <c r="AB1371" s="87"/>
    </row>
    <row r="1372" spans="1:28" s="7" customFormat="1" ht="75.75" customHeight="1">
      <c r="A1372" s="48" t="s">
        <v>10198</v>
      </c>
      <c r="B1372" s="52" t="s">
        <v>4928</v>
      </c>
      <c r="C1372" s="52" t="s">
        <v>6017</v>
      </c>
      <c r="D1372" s="52" t="s">
        <v>6018</v>
      </c>
      <c r="E1372" s="52" t="s">
        <v>6019</v>
      </c>
      <c r="F1372" s="48" t="s">
        <v>7909</v>
      </c>
      <c r="G1372" s="48" t="s">
        <v>7164</v>
      </c>
      <c r="H1372" s="48">
        <v>100</v>
      </c>
      <c r="I1372" s="52" t="s">
        <v>4922</v>
      </c>
      <c r="J1372" s="52" t="s">
        <v>4923</v>
      </c>
      <c r="K1372" s="48" t="s">
        <v>7133</v>
      </c>
      <c r="L1372" s="52" t="s">
        <v>7128</v>
      </c>
      <c r="M1372" s="52" t="s">
        <v>4927</v>
      </c>
      <c r="N1372" s="52" t="s">
        <v>7126</v>
      </c>
      <c r="O1372" s="48" t="s">
        <v>6136</v>
      </c>
      <c r="P1372" s="52">
        <v>112</v>
      </c>
      <c r="Q1372" s="52" t="s">
        <v>8857</v>
      </c>
      <c r="R1372" s="48">
        <v>75555</v>
      </c>
      <c r="S1372" s="48">
        <v>110</v>
      </c>
      <c r="T1372" s="47">
        <v>0</v>
      </c>
      <c r="U1372" s="47">
        <f t="shared" ref="U1372" si="388">T1372*1.12</f>
        <v>0</v>
      </c>
      <c r="V1372" s="48"/>
      <c r="W1372" s="48">
        <v>2015</v>
      </c>
      <c r="X1372" s="48" t="s">
        <v>9205</v>
      </c>
      <c r="Y1372" s="54"/>
      <c r="Z1372" s="80"/>
      <c r="AA1372" s="80"/>
      <c r="AB1372" s="87"/>
    </row>
    <row r="1373" spans="1:28" s="20" customFormat="1" ht="75.75" customHeight="1">
      <c r="A1373" s="48" t="s">
        <v>10457</v>
      </c>
      <c r="B1373" s="52" t="s">
        <v>4928</v>
      </c>
      <c r="C1373" s="52" t="s">
        <v>6017</v>
      </c>
      <c r="D1373" s="52" t="s">
        <v>6018</v>
      </c>
      <c r="E1373" s="52" t="s">
        <v>6019</v>
      </c>
      <c r="F1373" s="48" t="s">
        <v>7909</v>
      </c>
      <c r="G1373" s="48" t="s">
        <v>7164</v>
      </c>
      <c r="H1373" s="48">
        <v>100</v>
      </c>
      <c r="I1373" s="52" t="s">
        <v>4922</v>
      </c>
      <c r="J1373" s="52" t="s">
        <v>4923</v>
      </c>
      <c r="K1373" s="48" t="s">
        <v>10436</v>
      </c>
      <c r="L1373" s="52" t="s">
        <v>7128</v>
      </c>
      <c r="M1373" s="52" t="s">
        <v>4927</v>
      </c>
      <c r="N1373" s="52" t="s">
        <v>7126</v>
      </c>
      <c r="O1373" s="48" t="s">
        <v>6136</v>
      </c>
      <c r="P1373" s="52">
        <v>112</v>
      </c>
      <c r="Q1373" s="52" t="s">
        <v>8857</v>
      </c>
      <c r="R1373" s="48">
        <v>230000</v>
      </c>
      <c r="S1373" s="48">
        <v>103</v>
      </c>
      <c r="T1373" s="47">
        <f>R1373*S1373</f>
        <v>23690000</v>
      </c>
      <c r="U1373" s="47">
        <f t="shared" ref="U1373" si="389">T1373*1.12</f>
        <v>26532800.000000004</v>
      </c>
      <c r="V1373" s="48"/>
      <c r="W1373" s="48">
        <v>2015</v>
      </c>
      <c r="X1373" s="48"/>
      <c r="Y1373" s="54"/>
      <c r="Z1373" s="88"/>
      <c r="AA1373" s="88"/>
      <c r="AB1373" s="88">
        <f>AA1373*Z1373</f>
        <v>0</v>
      </c>
    </row>
    <row r="1374" spans="1:28" s="7" customFormat="1" ht="75.75" customHeight="1">
      <c r="A1374" s="48" t="s">
        <v>6763</v>
      </c>
      <c r="B1374" s="52" t="s">
        <v>4928</v>
      </c>
      <c r="C1374" s="52" t="s">
        <v>6017</v>
      </c>
      <c r="D1374" s="52" t="s">
        <v>6018</v>
      </c>
      <c r="E1374" s="52" t="s">
        <v>6019</v>
      </c>
      <c r="F1374" s="48" t="s">
        <v>4781</v>
      </c>
      <c r="G1374" s="48" t="s">
        <v>8655</v>
      </c>
      <c r="H1374" s="48">
        <v>100</v>
      </c>
      <c r="I1374" s="52" t="s">
        <v>4922</v>
      </c>
      <c r="J1374" s="52" t="s">
        <v>4923</v>
      </c>
      <c r="K1374" s="48" t="s">
        <v>7133</v>
      </c>
      <c r="L1374" s="52" t="s">
        <v>7128</v>
      </c>
      <c r="M1374" s="52" t="s">
        <v>4927</v>
      </c>
      <c r="N1374" s="52" t="s">
        <v>7126</v>
      </c>
      <c r="O1374" s="48" t="s">
        <v>6136</v>
      </c>
      <c r="P1374" s="52">
        <v>112</v>
      </c>
      <c r="Q1374" s="52" t="s">
        <v>8857</v>
      </c>
      <c r="R1374" s="48">
        <v>632714</v>
      </c>
      <c r="S1374" s="48">
        <v>102.68</v>
      </c>
      <c r="T1374" s="47">
        <v>0</v>
      </c>
      <c r="U1374" s="47">
        <f t="shared" si="363"/>
        <v>0</v>
      </c>
      <c r="V1374" s="48"/>
      <c r="W1374" s="48">
        <v>2015</v>
      </c>
      <c r="X1374" s="48" t="s">
        <v>8661</v>
      </c>
      <c r="Y1374" s="54">
        <v>1</v>
      </c>
      <c r="Z1374" s="80"/>
      <c r="AA1374" s="80"/>
      <c r="AB1374" s="87"/>
    </row>
    <row r="1375" spans="1:28" s="7" customFormat="1" ht="75.75" customHeight="1">
      <c r="A1375" s="48" t="s">
        <v>1326</v>
      </c>
      <c r="B1375" s="52" t="s">
        <v>4928</v>
      </c>
      <c r="C1375" s="52" t="s">
        <v>6017</v>
      </c>
      <c r="D1375" s="52" t="s">
        <v>6018</v>
      </c>
      <c r="E1375" s="52" t="s">
        <v>6019</v>
      </c>
      <c r="F1375" s="48" t="s">
        <v>4781</v>
      </c>
      <c r="G1375" s="48" t="s">
        <v>8655</v>
      </c>
      <c r="H1375" s="48">
        <v>100</v>
      </c>
      <c r="I1375" s="52" t="s">
        <v>4922</v>
      </c>
      <c r="J1375" s="52" t="s">
        <v>4923</v>
      </c>
      <c r="K1375" s="48" t="s">
        <v>7133</v>
      </c>
      <c r="L1375" s="52" t="s">
        <v>7128</v>
      </c>
      <c r="M1375" s="52" t="s">
        <v>4927</v>
      </c>
      <c r="N1375" s="52" t="s">
        <v>7126</v>
      </c>
      <c r="O1375" s="48" t="s">
        <v>6136</v>
      </c>
      <c r="P1375" s="52">
        <v>112</v>
      </c>
      <c r="Q1375" s="52" t="s">
        <v>8857</v>
      </c>
      <c r="R1375" s="48">
        <v>567349</v>
      </c>
      <c r="S1375" s="48">
        <v>102.68</v>
      </c>
      <c r="T1375" s="47">
        <v>0</v>
      </c>
      <c r="U1375" s="47">
        <f t="shared" si="363"/>
        <v>0</v>
      </c>
      <c r="V1375" s="48"/>
      <c r="W1375" s="48">
        <v>2015</v>
      </c>
      <c r="X1375" s="48" t="s">
        <v>8661</v>
      </c>
      <c r="Y1375" s="54">
        <v>1</v>
      </c>
      <c r="Z1375" s="80"/>
      <c r="AA1375" s="80"/>
      <c r="AB1375" s="87"/>
    </row>
    <row r="1376" spans="1:28" s="7" customFormat="1" ht="75.75" customHeight="1">
      <c r="A1376" s="48" t="s">
        <v>9736</v>
      </c>
      <c r="B1376" s="52" t="s">
        <v>4928</v>
      </c>
      <c r="C1376" s="52" t="s">
        <v>6017</v>
      </c>
      <c r="D1376" s="52" t="s">
        <v>6018</v>
      </c>
      <c r="E1376" s="52" t="s">
        <v>6019</v>
      </c>
      <c r="F1376" s="48" t="s">
        <v>4781</v>
      </c>
      <c r="G1376" s="48" t="s">
        <v>8655</v>
      </c>
      <c r="H1376" s="48">
        <v>100</v>
      </c>
      <c r="I1376" s="52" t="s">
        <v>4922</v>
      </c>
      <c r="J1376" s="52" t="s">
        <v>4923</v>
      </c>
      <c r="K1376" s="48" t="s">
        <v>7133</v>
      </c>
      <c r="L1376" s="52" t="s">
        <v>7128</v>
      </c>
      <c r="M1376" s="52" t="s">
        <v>4927</v>
      </c>
      <c r="N1376" s="52" t="s">
        <v>7126</v>
      </c>
      <c r="O1376" s="48" t="s">
        <v>6136</v>
      </c>
      <c r="P1376" s="52">
        <v>112</v>
      </c>
      <c r="Q1376" s="52" t="s">
        <v>8857</v>
      </c>
      <c r="R1376" s="48">
        <v>483072.64565124502</v>
      </c>
      <c r="S1376" s="48">
        <v>102.68</v>
      </c>
      <c r="T1376" s="47">
        <v>0</v>
      </c>
      <c r="U1376" s="47">
        <f t="shared" si="363"/>
        <v>0</v>
      </c>
      <c r="V1376" s="48"/>
      <c r="W1376" s="48">
        <v>2015</v>
      </c>
      <c r="X1376" s="48" t="s">
        <v>9205</v>
      </c>
      <c r="Y1376" s="54">
        <v>1</v>
      </c>
      <c r="Z1376" s="80"/>
      <c r="AA1376" s="80"/>
      <c r="AB1376" s="87"/>
    </row>
    <row r="1377" spans="1:28" s="20" customFormat="1" ht="75.75" customHeight="1">
      <c r="A1377" s="48" t="s">
        <v>10458</v>
      </c>
      <c r="B1377" s="52" t="s">
        <v>4928</v>
      </c>
      <c r="C1377" s="52" t="s">
        <v>6017</v>
      </c>
      <c r="D1377" s="52" t="s">
        <v>6018</v>
      </c>
      <c r="E1377" s="52" t="s">
        <v>6019</v>
      </c>
      <c r="F1377" s="48" t="s">
        <v>4781</v>
      </c>
      <c r="G1377" s="48" t="s">
        <v>8655</v>
      </c>
      <c r="H1377" s="48">
        <v>100</v>
      </c>
      <c r="I1377" s="52" t="s">
        <v>4922</v>
      </c>
      <c r="J1377" s="52" t="s">
        <v>4923</v>
      </c>
      <c r="K1377" s="48" t="s">
        <v>10436</v>
      </c>
      <c r="L1377" s="52" t="s">
        <v>7128</v>
      </c>
      <c r="M1377" s="52" t="s">
        <v>4927</v>
      </c>
      <c r="N1377" s="52" t="s">
        <v>7126</v>
      </c>
      <c r="O1377" s="48" t="s">
        <v>6136</v>
      </c>
      <c r="P1377" s="52">
        <v>112</v>
      </c>
      <c r="Q1377" s="52" t="s">
        <v>8857</v>
      </c>
      <c r="R1377" s="48">
        <v>428731</v>
      </c>
      <c r="S1377" s="48">
        <v>103</v>
      </c>
      <c r="T1377" s="47">
        <f>R1377*S1377</f>
        <v>44159293</v>
      </c>
      <c r="U1377" s="47">
        <f t="shared" ref="U1377" si="390">T1377*1.12</f>
        <v>49458408.160000004</v>
      </c>
      <c r="V1377" s="48"/>
      <c r="W1377" s="48">
        <v>2015</v>
      </c>
      <c r="X1377" s="48"/>
      <c r="Y1377" s="54">
        <v>1</v>
      </c>
      <c r="Z1377" s="88"/>
      <c r="AA1377" s="88"/>
      <c r="AB1377" s="88">
        <f>AA1377*Z1377</f>
        <v>0</v>
      </c>
    </row>
    <row r="1378" spans="1:28" s="7" customFormat="1" ht="75.75" customHeight="1">
      <c r="A1378" s="48" t="s">
        <v>6764</v>
      </c>
      <c r="B1378" s="52" t="s">
        <v>4928</v>
      </c>
      <c r="C1378" s="52" t="s">
        <v>6017</v>
      </c>
      <c r="D1378" s="52" t="s">
        <v>6018</v>
      </c>
      <c r="E1378" s="52" t="s">
        <v>6019</v>
      </c>
      <c r="F1378" s="48" t="s">
        <v>4782</v>
      </c>
      <c r="G1378" s="48" t="s">
        <v>8655</v>
      </c>
      <c r="H1378" s="48">
        <v>100</v>
      </c>
      <c r="I1378" s="52" t="s">
        <v>4922</v>
      </c>
      <c r="J1378" s="52" t="s">
        <v>4923</v>
      </c>
      <c r="K1378" s="48" t="s">
        <v>7133</v>
      </c>
      <c r="L1378" s="52" t="s">
        <v>7128</v>
      </c>
      <c r="M1378" s="52" t="s">
        <v>4927</v>
      </c>
      <c r="N1378" s="52" t="s">
        <v>7126</v>
      </c>
      <c r="O1378" s="48" t="s">
        <v>6136</v>
      </c>
      <c r="P1378" s="52">
        <v>112</v>
      </c>
      <c r="Q1378" s="52" t="s">
        <v>8857</v>
      </c>
      <c r="R1378" s="48">
        <v>100188</v>
      </c>
      <c r="S1378" s="48">
        <v>102.68</v>
      </c>
      <c r="T1378" s="47">
        <v>0</v>
      </c>
      <c r="U1378" s="47">
        <f t="shared" si="363"/>
        <v>0</v>
      </c>
      <c r="V1378" s="48"/>
      <c r="W1378" s="48">
        <v>2015</v>
      </c>
      <c r="X1378" s="48" t="s">
        <v>8661</v>
      </c>
      <c r="Y1378" s="54"/>
      <c r="Z1378" s="80"/>
      <c r="AA1378" s="80"/>
      <c r="AB1378" s="87"/>
    </row>
    <row r="1379" spans="1:28" s="7" customFormat="1" ht="75.75" customHeight="1">
      <c r="A1379" s="48" t="s">
        <v>1327</v>
      </c>
      <c r="B1379" s="52" t="s">
        <v>4928</v>
      </c>
      <c r="C1379" s="52" t="s">
        <v>6017</v>
      </c>
      <c r="D1379" s="52" t="s">
        <v>6018</v>
      </c>
      <c r="E1379" s="52" t="s">
        <v>6019</v>
      </c>
      <c r="F1379" s="48" t="s">
        <v>4782</v>
      </c>
      <c r="G1379" s="48" t="s">
        <v>8655</v>
      </c>
      <c r="H1379" s="48">
        <v>100</v>
      </c>
      <c r="I1379" s="52" t="s">
        <v>4922</v>
      </c>
      <c r="J1379" s="52" t="s">
        <v>4923</v>
      </c>
      <c r="K1379" s="48" t="s">
        <v>7133</v>
      </c>
      <c r="L1379" s="52" t="s">
        <v>7128</v>
      </c>
      <c r="M1379" s="52" t="s">
        <v>4927</v>
      </c>
      <c r="N1379" s="52" t="s">
        <v>7126</v>
      </c>
      <c r="O1379" s="48" t="s">
        <v>6136</v>
      </c>
      <c r="P1379" s="52">
        <v>112</v>
      </c>
      <c r="Q1379" s="52" t="s">
        <v>8857</v>
      </c>
      <c r="R1379" s="48">
        <v>88060.5</v>
      </c>
      <c r="S1379" s="48">
        <v>102.68</v>
      </c>
      <c r="T1379" s="47">
        <f>R1379*S1379</f>
        <v>9042052.1400000006</v>
      </c>
      <c r="U1379" s="47">
        <f t="shared" si="363"/>
        <v>10127098.396800002</v>
      </c>
      <c r="V1379" s="48"/>
      <c r="W1379" s="48">
        <v>2015</v>
      </c>
      <c r="X1379" s="48"/>
      <c r="Y1379" s="54"/>
      <c r="Z1379" s="80"/>
      <c r="AA1379" s="80"/>
      <c r="AB1379" s="88">
        <f>AA1379*Z1379</f>
        <v>0</v>
      </c>
    </row>
    <row r="1380" spans="1:28" s="7" customFormat="1" ht="75.75" customHeight="1">
      <c r="A1380" s="48" t="s">
        <v>6765</v>
      </c>
      <c r="B1380" s="52" t="s">
        <v>4928</v>
      </c>
      <c r="C1380" s="52" t="s">
        <v>6022</v>
      </c>
      <c r="D1380" s="52" t="s">
        <v>6015</v>
      </c>
      <c r="E1380" s="52" t="s">
        <v>6023</v>
      </c>
      <c r="F1380" s="48" t="s">
        <v>4783</v>
      </c>
      <c r="G1380" s="48" t="s">
        <v>8655</v>
      </c>
      <c r="H1380" s="48">
        <v>100</v>
      </c>
      <c r="I1380" s="52" t="s">
        <v>4922</v>
      </c>
      <c r="J1380" s="52" t="s">
        <v>4923</v>
      </c>
      <c r="K1380" s="48" t="s">
        <v>7133</v>
      </c>
      <c r="L1380" s="52" t="s">
        <v>7128</v>
      </c>
      <c r="M1380" s="52" t="s">
        <v>4927</v>
      </c>
      <c r="N1380" s="52" t="s">
        <v>7126</v>
      </c>
      <c r="O1380" s="48" t="s">
        <v>6136</v>
      </c>
      <c r="P1380" s="52">
        <v>112</v>
      </c>
      <c r="Q1380" s="52" t="s">
        <v>8857</v>
      </c>
      <c r="R1380" s="48">
        <v>17767.72</v>
      </c>
      <c r="S1380" s="48">
        <v>143</v>
      </c>
      <c r="T1380" s="47">
        <v>0</v>
      </c>
      <c r="U1380" s="47">
        <f t="shared" si="363"/>
        <v>0</v>
      </c>
      <c r="V1380" s="48"/>
      <c r="W1380" s="48">
        <v>2015</v>
      </c>
      <c r="X1380" s="48" t="s">
        <v>8661</v>
      </c>
      <c r="Y1380" s="54"/>
      <c r="Z1380" s="80"/>
      <c r="AA1380" s="80"/>
      <c r="AB1380" s="87"/>
    </row>
    <row r="1381" spans="1:28" s="7" customFormat="1" ht="75.75" customHeight="1">
      <c r="A1381" s="48" t="s">
        <v>1328</v>
      </c>
      <c r="B1381" s="52" t="s">
        <v>4928</v>
      </c>
      <c r="C1381" s="52" t="s">
        <v>6022</v>
      </c>
      <c r="D1381" s="52" t="s">
        <v>6015</v>
      </c>
      <c r="E1381" s="52" t="s">
        <v>6023</v>
      </c>
      <c r="F1381" s="48" t="s">
        <v>4783</v>
      </c>
      <c r="G1381" s="48" t="s">
        <v>8655</v>
      </c>
      <c r="H1381" s="48">
        <v>100</v>
      </c>
      <c r="I1381" s="52" t="s">
        <v>4922</v>
      </c>
      <c r="J1381" s="52" t="s">
        <v>4923</v>
      </c>
      <c r="K1381" s="48" t="s">
        <v>7133</v>
      </c>
      <c r="L1381" s="52" t="s">
        <v>7128</v>
      </c>
      <c r="M1381" s="52" t="s">
        <v>4927</v>
      </c>
      <c r="N1381" s="52" t="s">
        <v>7126</v>
      </c>
      <c r="O1381" s="48" t="s">
        <v>6136</v>
      </c>
      <c r="P1381" s="52">
        <v>112</v>
      </c>
      <c r="Q1381" s="52" t="s">
        <v>8857</v>
      </c>
      <c r="R1381" s="48">
        <v>15447.42</v>
      </c>
      <c r="S1381" s="48">
        <v>143</v>
      </c>
      <c r="T1381" s="47">
        <v>0</v>
      </c>
      <c r="U1381" s="47">
        <f t="shared" si="363"/>
        <v>0</v>
      </c>
      <c r="V1381" s="48"/>
      <c r="W1381" s="48">
        <v>2015</v>
      </c>
      <c r="X1381" s="48">
        <v>7</v>
      </c>
      <c r="Y1381" s="54"/>
      <c r="Z1381" s="80"/>
      <c r="AA1381" s="80"/>
      <c r="AB1381" s="87"/>
    </row>
    <row r="1382" spans="1:28" s="7" customFormat="1" ht="75.75" customHeight="1">
      <c r="A1382" s="48" t="s">
        <v>10199</v>
      </c>
      <c r="B1382" s="52" t="s">
        <v>4928</v>
      </c>
      <c r="C1382" s="52" t="s">
        <v>6022</v>
      </c>
      <c r="D1382" s="52" t="s">
        <v>6015</v>
      </c>
      <c r="E1382" s="52" t="s">
        <v>6023</v>
      </c>
      <c r="F1382" s="48" t="s">
        <v>4783</v>
      </c>
      <c r="G1382" s="48" t="s">
        <v>7164</v>
      </c>
      <c r="H1382" s="48">
        <v>100</v>
      </c>
      <c r="I1382" s="52" t="s">
        <v>4922</v>
      </c>
      <c r="J1382" s="52" t="s">
        <v>4923</v>
      </c>
      <c r="K1382" s="48" t="s">
        <v>7133</v>
      </c>
      <c r="L1382" s="52" t="s">
        <v>7128</v>
      </c>
      <c r="M1382" s="52" t="s">
        <v>4927</v>
      </c>
      <c r="N1382" s="52" t="s">
        <v>7126</v>
      </c>
      <c r="O1382" s="48" t="s">
        <v>6136</v>
      </c>
      <c r="P1382" s="52">
        <v>112</v>
      </c>
      <c r="Q1382" s="52" t="s">
        <v>8857</v>
      </c>
      <c r="R1382" s="48">
        <v>15447.42</v>
      </c>
      <c r="S1382" s="48">
        <v>143</v>
      </c>
      <c r="T1382" s="47">
        <f>R1382*S1382</f>
        <v>2208981.06</v>
      </c>
      <c r="U1382" s="47">
        <f t="shared" ref="U1382" si="391">T1382*1.12</f>
        <v>2474058.7872000001</v>
      </c>
      <c r="V1382" s="48"/>
      <c r="W1382" s="48">
        <v>2015</v>
      </c>
      <c r="X1382" s="48"/>
      <c r="Y1382" s="54"/>
      <c r="Z1382" s="80"/>
      <c r="AA1382" s="80"/>
      <c r="AB1382" s="88">
        <f>AA1382*Z1382</f>
        <v>0</v>
      </c>
    </row>
    <row r="1383" spans="1:28" s="7" customFormat="1" ht="75.75" customHeight="1">
      <c r="A1383" s="48" t="s">
        <v>6766</v>
      </c>
      <c r="B1383" s="52" t="s">
        <v>4928</v>
      </c>
      <c r="C1383" s="52" t="s">
        <v>7132</v>
      </c>
      <c r="D1383" s="52" t="s">
        <v>7130</v>
      </c>
      <c r="E1383" s="52" t="s">
        <v>7131</v>
      </c>
      <c r="F1383" s="48" t="s">
        <v>4784</v>
      </c>
      <c r="G1383" s="48" t="s">
        <v>8655</v>
      </c>
      <c r="H1383" s="48">
        <v>100</v>
      </c>
      <c r="I1383" s="52" t="s">
        <v>4922</v>
      </c>
      <c r="J1383" s="52" t="s">
        <v>4923</v>
      </c>
      <c r="K1383" s="48" t="s">
        <v>7133</v>
      </c>
      <c r="L1383" s="52" t="s">
        <v>7127</v>
      </c>
      <c r="M1383" s="52" t="s">
        <v>4927</v>
      </c>
      <c r="N1383" s="52" t="s">
        <v>7126</v>
      </c>
      <c r="O1383" s="48" t="s">
        <v>6136</v>
      </c>
      <c r="P1383" s="52">
        <v>112</v>
      </c>
      <c r="Q1383" s="52" t="s">
        <v>8857</v>
      </c>
      <c r="R1383" s="48">
        <v>1198556.6513690001</v>
      </c>
      <c r="S1383" s="48">
        <v>35.348210000000002</v>
      </c>
      <c r="T1383" s="47">
        <v>0</v>
      </c>
      <c r="U1383" s="47">
        <f t="shared" si="363"/>
        <v>0</v>
      </c>
      <c r="V1383" s="48"/>
      <c r="W1383" s="48">
        <v>2015</v>
      </c>
      <c r="X1383" s="48" t="s">
        <v>8661</v>
      </c>
      <c r="Y1383" s="54">
        <v>1</v>
      </c>
      <c r="Z1383" s="80"/>
      <c r="AA1383" s="80"/>
      <c r="AB1383" s="87"/>
    </row>
    <row r="1384" spans="1:28" s="7" customFormat="1" ht="75.75" customHeight="1">
      <c r="A1384" s="48" t="s">
        <v>1329</v>
      </c>
      <c r="B1384" s="52" t="s">
        <v>4928</v>
      </c>
      <c r="C1384" s="52" t="s">
        <v>7132</v>
      </c>
      <c r="D1384" s="52" t="s">
        <v>7130</v>
      </c>
      <c r="E1384" s="52" t="s">
        <v>7131</v>
      </c>
      <c r="F1384" s="48" t="s">
        <v>4784</v>
      </c>
      <c r="G1384" s="48" t="s">
        <v>8655</v>
      </c>
      <c r="H1384" s="48">
        <v>100</v>
      </c>
      <c r="I1384" s="52" t="s">
        <v>4922</v>
      </c>
      <c r="J1384" s="52" t="s">
        <v>4923</v>
      </c>
      <c r="K1384" s="48" t="s">
        <v>7133</v>
      </c>
      <c r="L1384" s="52" t="s">
        <v>7127</v>
      </c>
      <c r="M1384" s="52" t="s">
        <v>4927</v>
      </c>
      <c r="N1384" s="52" t="s">
        <v>7126</v>
      </c>
      <c r="O1384" s="48" t="s">
        <v>6136</v>
      </c>
      <c r="P1384" s="52">
        <v>112</v>
      </c>
      <c r="Q1384" s="52" t="s">
        <v>8857</v>
      </c>
      <c r="R1384" s="48">
        <v>909410.63</v>
      </c>
      <c r="S1384" s="48">
        <v>35.348210000000002</v>
      </c>
      <c r="T1384" s="47">
        <v>0</v>
      </c>
      <c r="U1384" s="47">
        <f t="shared" si="363"/>
        <v>0</v>
      </c>
      <c r="V1384" s="48"/>
      <c r="W1384" s="48">
        <v>2015</v>
      </c>
      <c r="X1384" s="48" t="s">
        <v>10192</v>
      </c>
      <c r="Y1384" s="54">
        <v>1</v>
      </c>
      <c r="Z1384" s="80"/>
      <c r="AA1384" s="80"/>
      <c r="AB1384" s="87"/>
    </row>
    <row r="1385" spans="1:28" s="7" customFormat="1" ht="75.75" customHeight="1">
      <c r="A1385" s="48" t="s">
        <v>9737</v>
      </c>
      <c r="B1385" s="52" t="s">
        <v>4928</v>
      </c>
      <c r="C1385" s="52" t="s">
        <v>7132</v>
      </c>
      <c r="D1385" s="52" t="s">
        <v>7130</v>
      </c>
      <c r="E1385" s="52" t="s">
        <v>7131</v>
      </c>
      <c r="F1385" s="48" t="s">
        <v>4784</v>
      </c>
      <c r="G1385" s="48" t="s">
        <v>7164</v>
      </c>
      <c r="H1385" s="48">
        <v>100</v>
      </c>
      <c r="I1385" s="52" t="s">
        <v>4922</v>
      </c>
      <c r="J1385" s="52" t="s">
        <v>4923</v>
      </c>
      <c r="K1385" s="48" t="s">
        <v>7133</v>
      </c>
      <c r="L1385" s="52" t="s">
        <v>7127</v>
      </c>
      <c r="M1385" s="52" t="s">
        <v>4927</v>
      </c>
      <c r="N1385" s="52" t="s">
        <v>7126</v>
      </c>
      <c r="O1385" s="48" t="s">
        <v>6136</v>
      </c>
      <c r="P1385" s="52">
        <v>112</v>
      </c>
      <c r="Q1385" s="52" t="s">
        <v>8857</v>
      </c>
      <c r="R1385" s="48">
        <v>909410.63</v>
      </c>
      <c r="S1385" s="48">
        <v>30</v>
      </c>
      <c r="T1385" s="47">
        <v>0</v>
      </c>
      <c r="U1385" s="47">
        <f t="shared" si="363"/>
        <v>0</v>
      </c>
      <c r="V1385" s="48"/>
      <c r="W1385" s="48">
        <v>2015</v>
      </c>
      <c r="X1385" s="48" t="s">
        <v>9205</v>
      </c>
      <c r="Y1385" s="54">
        <v>1</v>
      </c>
      <c r="Z1385" s="80"/>
      <c r="AA1385" s="80"/>
      <c r="AB1385" s="87"/>
    </row>
    <row r="1386" spans="1:28" s="20" customFormat="1" ht="75.75" customHeight="1">
      <c r="A1386" s="48" t="s">
        <v>10459</v>
      </c>
      <c r="B1386" s="52" t="s">
        <v>4928</v>
      </c>
      <c r="C1386" s="52" t="s">
        <v>7132</v>
      </c>
      <c r="D1386" s="52" t="s">
        <v>7130</v>
      </c>
      <c r="E1386" s="52" t="s">
        <v>7131</v>
      </c>
      <c r="F1386" s="48" t="s">
        <v>4784</v>
      </c>
      <c r="G1386" s="48" t="s">
        <v>7164</v>
      </c>
      <c r="H1386" s="48">
        <v>100</v>
      </c>
      <c r="I1386" s="52" t="s">
        <v>4922</v>
      </c>
      <c r="J1386" s="52" t="s">
        <v>4923</v>
      </c>
      <c r="K1386" s="48" t="s">
        <v>10436</v>
      </c>
      <c r="L1386" s="52" t="s">
        <v>7127</v>
      </c>
      <c r="M1386" s="52" t="s">
        <v>4927</v>
      </c>
      <c r="N1386" s="52" t="s">
        <v>7126</v>
      </c>
      <c r="O1386" s="48" t="s">
        <v>6136</v>
      </c>
      <c r="P1386" s="52">
        <v>112</v>
      </c>
      <c r="Q1386" s="52" t="s">
        <v>8857</v>
      </c>
      <c r="R1386" s="48">
        <v>645956</v>
      </c>
      <c r="S1386" s="48">
        <v>27</v>
      </c>
      <c r="T1386" s="47">
        <f>R1386*S1386</f>
        <v>17440812</v>
      </c>
      <c r="U1386" s="47">
        <f t="shared" ref="U1386" si="392">T1386*1.12</f>
        <v>19533709.440000001</v>
      </c>
      <c r="V1386" s="48"/>
      <c r="W1386" s="48">
        <v>2015</v>
      </c>
      <c r="X1386" s="48"/>
      <c r="Y1386" s="54">
        <v>1</v>
      </c>
      <c r="Z1386" s="88"/>
      <c r="AA1386" s="88"/>
      <c r="AB1386" s="88">
        <f>AA1386*Z1386</f>
        <v>0</v>
      </c>
    </row>
    <row r="1387" spans="1:28" s="7" customFormat="1" ht="75.75" customHeight="1">
      <c r="A1387" s="48" t="s">
        <v>6767</v>
      </c>
      <c r="B1387" s="52" t="s">
        <v>4928</v>
      </c>
      <c r="C1387" s="52" t="s">
        <v>7132</v>
      </c>
      <c r="D1387" s="52" t="s">
        <v>7130</v>
      </c>
      <c r="E1387" s="52" t="s">
        <v>7131</v>
      </c>
      <c r="F1387" s="48" t="s">
        <v>4785</v>
      </c>
      <c r="G1387" s="48" t="s">
        <v>8655</v>
      </c>
      <c r="H1387" s="48">
        <v>100</v>
      </c>
      <c r="I1387" s="52" t="s">
        <v>4922</v>
      </c>
      <c r="J1387" s="52" t="s">
        <v>4923</v>
      </c>
      <c r="K1387" s="48" t="s">
        <v>7133</v>
      </c>
      <c r="L1387" s="52" t="s">
        <v>4935</v>
      </c>
      <c r="M1387" s="52" t="s">
        <v>4927</v>
      </c>
      <c r="N1387" s="52" t="s">
        <v>7126</v>
      </c>
      <c r="O1387" s="48" t="s">
        <v>6136</v>
      </c>
      <c r="P1387" s="52">
        <v>112</v>
      </c>
      <c r="Q1387" s="52" t="s">
        <v>8857</v>
      </c>
      <c r="R1387" s="48">
        <v>950241.07832900004</v>
      </c>
      <c r="S1387" s="48">
        <v>35.348210000000002</v>
      </c>
      <c r="T1387" s="47">
        <v>0</v>
      </c>
      <c r="U1387" s="47">
        <f t="shared" si="363"/>
        <v>0</v>
      </c>
      <c r="V1387" s="48"/>
      <c r="W1387" s="48">
        <v>2015</v>
      </c>
      <c r="X1387" s="48" t="s">
        <v>8661</v>
      </c>
      <c r="Y1387" s="54">
        <v>1</v>
      </c>
      <c r="Z1387" s="80"/>
      <c r="AA1387" s="80"/>
      <c r="AB1387" s="87"/>
    </row>
    <row r="1388" spans="1:28" s="7" customFormat="1" ht="75.75" customHeight="1">
      <c r="A1388" s="48" t="s">
        <v>1330</v>
      </c>
      <c r="B1388" s="52" t="s">
        <v>4928</v>
      </c>
      <c r="C1388" s="52" t="s">
        <v>7132</v>
      </c>
      <c r="D1388" s="52" t="s">
        <v>7130</v>
      </c>
      <c r="E1388" s="52" t="s">
        <v>7131</v>
      </c>
      <c r="F1388" s="48" t="s">
        <v>4785</v>
      </c>
      <c r="G1388" s="48" t="s">
        <v>8655</v>
      </c>
      <c r="H1388" s="48">
        <v>100</v>
      </c>
      <c r="I1388" s="52" t="s">
        <v>4922</v>
      </c>
      <c r="J1388" s="52" t="s">
        <v>4923</v>
      </c>
      <c r="K1388" s="48" t="s">
        <v>7133</v>
      </c>
      <c r="L1388" s="52" t="s">
        <v>4935</v>
      </c>
      <c r="M1388" s="52" t="s">
        <v>4927</v>
      </c>
      <c r="N1388" s="52" t="s">
        <v>7126</v>
      </c>
      <c r="O1388" s="48" t="s">
        <v>6136</v>
      </c>
      <c r="P1388" s="52">
        <v>112</v>
      </c>
      <c r="Q1388" s="52" t="s">
        <v>8857</v>
      </c>
      <c r="R1388" s="48">
        <v>847157.72</v>
      </c>
      <c r="S1388" s="48">
        <v>35.348210000000002</v>
      </c>
      <c r="T1388" s="47">
        <v>0</v>
      </c>
      <c r="U1388" s="47">
        <f t="shared" si="363"/>
        <v>0</v>
      </c>
      <c r="V1388" s="48"/>
      <c r="W1388" s="48">
        <v>2015</v>
      </c>
      <c r="X1388" s="48" t="s">
        <v>8662</v>
      </c>
      <c r="Y1388" s="54">
        <v>1</v>
      </c>
      <c r="Z1388" s="80"/>
      <c r="AA1388" s="80"/>
      <c r="AB1388" s="87"/>
    </row>
    <row r="1389" spans="1:28" s="7" customFormat="1" ht="75.75" customHeight="1">
      <c r="A1389" s="48" t="s">
        <v>9738</v>
      </c>
      <c r="B1389" s="52" t="s">
        <v>4928</v>
      </c>
      <c r="C1389" s="52" t="s">
        <v>7132</v>
      </c>
      <c r="D1389" s="52" t="s">
        <v>7130</v>
      </c>
      <c r="E1389" s="52" t="s">
        <v>7131</v>
      </c>
      <c r="F1389" s="48" t="s">
        <v>4785</v>
      </c>
      <c r="G1389" s="48" t="s">
        <v>8655</v>
      </c>
      <c r="H1389" s="48">
        <v>100</v>
      </c>
      <c r="I1389" s="52" t="s">
        <v>4922</v>
      </c>
      <c r="J1389" s="52" t="s">
        <v>4923</v>
      </c>
      <c r="K1389" s="48" t="s">
        <v>7133</v>
      </c>
      <c r="L1389" s="52" t="s">
        <v>4935</v>
      </c>
      <c r="M1389" s="52" t="s">
        <v>4927</v>
      </c>
      <c r="N1389" s="52" t="s">
        <v>7126</v>
      </c>
      <c r="O1389" s="48" t="s">
        <v>6136</v>
      </c>
      <c r="P1389" s="52">
        <v>112</v>
      </c>
      <c r="Q1389" s="52" t="s">
        <v>8857</v>
      </c>
      <c r="R1389" s="48">
        <v>847157.72</v>
      </c>
      <c r="S1389" s="48">
        <v>30</v>
      </c>
      <c r="T1389" s="47">
        <v>0</v>
      </c>
      <c r="U1389" s="47">
        <f t="shared" si="363"/>
        <v>0</v>
      </c>
      <c r="V1389" s="48"/>
      <c r="W1389" s="48">
        <v>2015</v>
      </c>
      <c r="X1389" s="48" t="s">
        <v>9754</v>
      </c>
      <c r="Y1389" s="54">
        <v>1</v>
      </c>
      <c r="Z1389" s="80"/>
      <c r="AA1389" s="80"/>
      <c r="AB1389" s="87"/>
    </row>
    <row r="1390" spans="1:28" s="20" customFormat="1" ht="75.75" customHeight="1">
      <c r="A1390" s="48" t="s">
        <v>10145</v>
      </c>
      <c r="B1390" s="52" t="s">
        <v>4928</v>
      </c>
      <c r="C1390" s="52" t="s">
        <v>7132</v>
      </c>
      <c r="D1390" s="52" t="s">
        <v>7130</v>
      </c>
      <c r="E1390" s="52" t="s">
        <v>7131</v>
      </c>
      <c r="F1390" s="48" t="s">
        <v>4785</v>
      </c>
      <c r="G1390" s="48" t="s">
        <v>7164</v>
      </c>
      <c r="H1390" s="48">
        <v>100</v>
      </c>
      <c r="I1390" s="52" t="s">
        <v>4922</v>
      </c>
      <c r="J1390" s="52" t="s">
        <v>4923</v>
      </c>
      <c r="K1390" s="48" t="s">
        <v>7133</v>
      </c>
      <c r="L1390" s="52" t="s">
        <v>4935</v>
      </c>
      <c r="M1390" s="52" t="s">
        <v>4927</v>
      </c>
      <c r="N1390" s="52" t="s">
        <v>7126</v>
      </c>
      <c r="O1390" s="48" t="s">
        <v>6136</v>
      </c>
      <c r="P1390" s="52">
        <v>112</v>
      </c>
      <c r="Q1390" s="52" t="s">
        <v>8857</v>
      </c>
      <c r="R1390" s="56">
        <v>953547.83</v>
      </c>
      <c r="S1390" s="57">
        <v>24.11</v>
      </c>
      <c r="T1390" s="47">
        <v>0</v>
      </c>
      <c r="U1390" s="47">
        <f t="shared" ref="U1390" si="393">T1390*1.12</f>
        <v>0</v>
      </c>
      <c r="V1390" s="48"/>
      <c r="W1390" s="48">
        <v>2015</v>
      </c>
      <c r="X1390" s="48" t="s">
        <v>9205</v>
      </c>
      <c r="Y1390" s="54">
        <v>1</v>
      </c>
      <c r="Z1390" s="88"/>
      <c r="AA1390" s="88"/>
      <c r="AB1390" s="88"/>
    </row>
    <row r="1391" spans="1:28" s="20" customFormat="1" ht="75.75" customHeight="1">
      <c r="A1391" s="48" t="s">
        <v>10460</v>
      </c>
      <c r="B1391" s="52" t="s">
        <v>4928</v>
      </c>
      <c r="C1391" s="52" t="s">
        <v>7132</v>
      </c>
      <c r="D1391" s="52" t="s">
        <v>7130</v>
      </c>
      <c r="E1391" s="52" t="s">
        <v>7131</v>
      </c>
      <c r="F1391" s="48" t="s">
        <v>4785</v>
      </c>
      <c r="G1391" s="48" t="s">
        <v>7164</v>
      </c>
      <c r="H1391" s="48">
        <v>100</v>
      </c>
      <c r="I1391" s="52" t="s">
        <v>4922</v>
      </c>
      <c r="J1391" s="52" t="s">
        <v>4923</v>
      </c>
      <c r="K1391" s="48" t="s">
        <v>10436</v>
      </c>
      <c r="L1391" s="52" t="s">
        <v>4935</v>
      </c>
      <c r="M1391" s="52" t="s">
        <v>4927</v>
      </c>
      <c r="N1391" s="52" t="s">
        <v>7126</v>
      </c>
      <c r="O1391" s="48" t="s">
        <v>6136</v>
      </c>
      <c r="P1391" s="52">
        <v>112</v>
      </c>
      <c r="Q1391" s="52" t="s">
        <v>8857</v>
      </c>
      <c r="R1391" s="56">
        <v>480000</v>
      </c>
      <c r="S1391" s="57">
        <v>27</v>
      </c>
      <c r="T1391" s="47">
        <v>22987313.690000001</v>
      </c>
      <c r="U1391" s="47">
        <f t="shared" ref="U1391" si="394">T1391*1.12</f>
        <v>25745791.332800005</v>
      </c>
      <c r="V1391" s="48"/>
      <c r="W1391" s="48">
        <v>2015</v>
      </c>
      <c r="X1391" s="48"/>
      <c r="Y1391" s="54">
        <v>1</v>
      </c>
      <c r="Z1391" s="88"/>
      <c r="AA1391" s="88"/>
      <c r="AB1391" s="88">
        <f>AA1391*Z1391</f>
        <v>0</v>
      </c>
    </row>
    <row r="1392" spans="1:28" s="7" customFormat="1" ht="75.75" customHeight="1">
      <c r="A1392" s="48" t="s">
        <v>6768</v>
      </c>
      <c r="B1392" s="52" t="s">
        <v>4928</v>
      </c>
      <c r="C1392" s="52" t="s">
        <v>7132</v>
      </c>
      <c r="D1392" s="52" t="s">
        <v>7130</v>
      </c>
      <c r="E1392" s="52" t="s">
        <v>7131</v>
      </c>
      <c r="F1392" s="48" t="s">
        <v>4786</v>
      </c>
      <c r="G1392" s="48" t="s">
        <v>8655</v>
      </c>
      <c r="H1392" s="48">
        <v>100</v>
      </c>
      <c r="I1392" s="52" t="s">
        <v>4922</v>
      </c>
      <c r="J1392" s="52" t="s">
        <v>4923</v>
      </c>
      <c r="K1392" s="48" t="s">
        <v>7133</v>
      </c>
      <c r="L1392" s="52" t="s">
        <v>7127</v>
      </c>
      <c r="M1392" s="52" t="s">
        <v>4927</v>
      </c>
      <c r="N1392" s="52" t="s">
        <v>7126</v>
      </c>
      <c r="O1392" s="48" t="s">
        <v>6136</v>
      </c>
      <c r="P1392" s="52">
        <v>112</v>
      </c>
      <c r="Q1392" s="52" t="s">
        <v>8857</v>
      </c>
      <c r="R1392" s="48">
        <v>190493.07692299999</v>
      </c>
      <c r="S1392" s="48">
        <v>7.5188899999999999</v>
      </c>
      <c r="T1392" s="47">
        <v>0</v>
      </c>
      <c r="U1392" s="47">
        <f t="shared" si="363"/>
        <v>0</v>
      </c>
      <c r="V1392" s="48"/>
      <c r="W1392" s="48">
        <v>2015</v>
      </c>
      <c r="X1392" s="48" t="s">
        <v>8881</v>
      </c>
      <c r="Y1392" s="54"/>
      <c r="Z1392" s="80"/>
      <c r="AA1392" s="80"/>
      <c r="AB1392" s="87"/>
    </row>
    <row r="1393" spans="1:28" s="7" customFormat="1" ht="75.75" customHeight="1">
      <c r="A1393" s="48" t="s">
        <v>6769</v>
      </c>
      <c r="B1393" s="52" t="s">
        <v>4928</v>
      </c>
      <c r="C1393" s="52" t="s">
        <v>6010</v>
      </c>
      <c r="D1393" s="52" t="s">
        <v>5991</v>
      </c>
      <c r="E1393" s="52" t="s">
        <v>6011</v>
      </c>
      <c r="F1393" s="48" t="s">
        <v>4787</v>
      </c>
      <c r="G1393" s="48" t="s">
        <v>8655</v>
      </c>
      <c r="H1393" s="48">
        <v>60</v>
      </c>
      <c r="I1393" s="52" t="s">
        <v>4922</v>
      </c>
      <c r="J1393" s="52" t="s">
        <v>4923</v>
      </c>
      <c r="K1393" s="48" t="s">
        <v>7133</v>
      </c>
      <c r="L1393" s="52" t="s">
        <v>4935</v>
      </c>
      <c r="M1393" s="52" t="s">
        <v>4927</v>
      </c>
      <c r="N1393" s="52" t="s">
        <v>7123</v>
      </c>
      <c r="O1393" s="48" t="s">
        <v>7124</v>
      </c>
      <c r="P1393" s="52">
        <v>168</v>
      </c>
      <c r="Q1393" s="52" t="s">
        <v>8861</v>
      </c>
      <c r="R1393" s="48">
        <v>120</v>
      </c>
      <c r="S1393" s="48">
        <v>300000</v>
      </c>
      <c r="T1393" s="47">
        <v>0</v>
      </c>
      <c r="U1393" s="47">
        <f t="shared" si="363"/>
        <v>0</v>
      </c>
      <c r="V1393" s="48" t="s">
        <v>7125</v>
      </c>
      <c r="W1393" s="48">
        <v>2015</v>
      </c>
      <c r="X1393" s="48" t="s">
        <v>8661</v>
      </c>
      <c r="Y1393" s="54"/>
      <c r="Z1393" s="80"/>
      <c r="AA1393" s="80"/>
      <c r="AB1393" s="87"/>
    </row>
    <row r="1394" spans="1:28" s="7" customFormat="1" ht="75.75" customHeight="1">
      <c r="A1394" s="48" t="s">
        <v>1332</v>
      </c>
      <c r="B1394" s="52" t="s">
        <v>4928</v>
      </c>
      <c r="C1394" s="52" t="s">
        <v>6010</v>
      </c>
      <c r="D1394" s="52" t="s">
        <v>5991</v>
      </c>
      <c r="E1394" s="52" t="s">
        <v>6011</v>
      </c>
      <c r="F1394" s="48" t="s">
        <v>4787</v>
      </c>
      <c r="G1394" s="48" t="s">
        <v>8655</v>
      </c>
      <c r="H1394" s="48">
        <v>60</v>
      </c>
      <c r="I1394" s="52" t="s">
        <v>4922</v>
      </c>
      <c r="J1394" s="52" t="s">
        <v>4923</v>
      </c>
      <c r="K1394" s="48" t="s">
        <v>7133</v>
      </c>
      <c r="L1394" s="52" t="s">
        <v>4935</v>
      </c>
      <c r="M1394" s="52" t="s">
        <v>4927</v>
      </c>
      <c r="N1394" s="52" t="s">
        <v>7123</v>
      </c>
      <c r="O1394" s="48" t="s">
        <v>7124</v>
      </c>
      <c r="P1394" s="52">
        <v>168</v>
      </c>
      <c r="Q1394" s="52" t="s">
        <v>8861</v>
      </c>
      <c r="R1394" s="48">
        <v>84</v>
      </c>
      <c r="S1394" s="48">
        <v>300000</v>
      </c>
      <c r="T1394" s="47">
        <v>0</v>
      </c>
      <c r="U1394" s="47">
        <f t="shared" si="363"/>
        <v>0</v>
      </c>
      <c r="V1394" s="48" t="s">
        <v>7125</v>
      </c>
      <c r="W1394" s="48">
        <v>2015</v>
      </c>
      <c r="X1394" s="48" t="s">
        <v>9205</v>
      </c>
      <c r="Y1394" s="54"/>
      <c r="Z1394" s="80"/>
      <c r="AA1394" s="80"/>
      <c r="AB1394" s="87"/>
    </row>
    <row r="1395" spans="1:28" s="20" customFormat="1" ht="75.75" customHeight="1">
      <c r="A1395" s="48" t="s">
        <v>10461</v>
      </c>
      <c r="B1395" s="52" t="s">
        <v>4928</v>
      </c>
      <c r="C1395" s="52" t="s">
        <v>6010</v>
      </c>
      <c r="D1395" s="52" t="s">
        <v>5991</v>
      </c>
      <c r="E1395" s="52" t="s">
        <v>6011</v>
      </c>
      <c r="F1395" s="48" t="s">
        <v>4787</v>
      </c>
      <c r="G1395" s="48" t="s">
        <v>8655</v>
      </c>
      <c r="H1395" s="48">
        <v>60</v>
      </c>
      <c r="I1395" s="52" t="s">
        <v>4922</v>
      </c>
      <c r="J1395" s="52" t="s">
        <v>4923</v>
      </c>
      <c r="K1395" s="48" t="s">
        <v>10436</v>
      </c>
      <c r="L1395" s="52" t="s">
        <v>4935</v>
      </c>
      <c r="M1395" s="52" t="s">
        <v>4927</v>
      </c>
      <c r="N1395" s="52" t="s">
        <v>7123</v>
      </c>
      <c r="O1395" s="48" t="s">
        <v>7124</v>
      </c>
      <c r="P1395" s="52">
        <v>168</v>
      </c>
      <c r="Q1395" s="52" t="s">
        <v>8861</v>
      </c>
      <c r="R1395" s="48">
        <v>110</v>
      </c>
      <c r="S1395" s="48">
        <v>287500</v>
      </c>
      <c r="T1395" s="47">
        <f>R1395*S1395</f>
        <v>31625000</v>
      </c>
      <c r="U1395" s="47">
        <f t="shared" ref="U1395" si="395">T1395*1.12</f>
        <v>35420000</v>
      </c>
      <c r="V1395" s="48" t="s">
        <v>7125</v>
      </c>
      <c r="W1395" s="48">
        <v>2015</v>
      </c>
      <c r="X1395" s="48"/>
      <c r="Y1395" s="54"/>
      <c r="Z1395" s="88"/>
      <c r="AA1395" s="88"/>
      <c r="AB1395" s="88">
        <f>AA1395*Z1395</f>
        <v>0</v>
      </c>
    </row>
    <row r="1396" spans="1:28" s="7" customFormat="1" ht="75.75" customHeight="1">
      <c r="A1396" s="48" t="s">
        <v>6770</v>
      </c>
      <c r="B1396" s="52" t="s">
        <v>4928</v>
      </c>
      <c r="C1396" s="52" t="s">
        <v>6012</v>
      </c>
      <c r="D1396" s="52" t="s">
        <v>5991</v>
      </c>
      <c r="E1396" s="52" t="s">
        <v>6013</v>
      </c>
      <c r="F1396" s="48" t="s">
        <v>4788</v>
      </c>
      <c r="G1396" s="48" t="s">
        <v>8655</v>
      </c>
      <c r="H1396" s="48">
        <v>60</v>
      </c>
      <c r="I1396" s="52" t="s">
        <v>4922</v>
      </c>
      <c r="J1396" s="52" t="s">
        <v>4923</v>
      </c>
      <c r="K1396" s="48" t="s">
        <v>7133</v>
      </c>
      <c r="L1396" s="52" t="s">
        <v>4935</v>
      </c>
      <c r="M1396" s="52" t="s">
        <v>4927</v>
      </c>
      <c r="N1396" s="52" t="s">
        <v>7123</v>
      </c>
      <c r="O1396" s="48" t="s">
        <v>7124</v>
      </c>
      <c r="P1396" s="52">
        <v>168</v>
      </c>
      <c r="Q1396" s="52" t="s">
        <v>8861</v>
      </c>
      <c r="R1396" s="48">
        <v>8</v>
      </c>
      <c r="S1396" s="48">
        <v>300000</v>
      </c>
      <c r="T1396" s="47">
        <v>0</v>
      </c>
      <c r="U1396" s="47">
        <f t="shared" si="363"/>
        <v>0</v>
      </c>
      <c r="V1396" s="48" t="s">
        <v>7125</v>
      </c>
      <c r="W1396" s="48">
        <v>2015</v>
      </c>
      <c r="X1396" s="48" t="s">
        <v>8661</v>
      </c>
      <c r="Y1396" s="54">
        <v>1</v>
      </c>
      <c r="Z1396" s="80"/>
      <c r="AA1396" s="80"/>
      <c r="AB1396" s="87"/>
    </row>
    <row r="1397" spans="1:28" s="7" customFormat="1" ht="75.75" customHeight="1">
      <c r="A1397" s="48" t="s">
        <v>9166</v>
      </c>
      <c r="B1397" s="52" t="s">
        <v>4928</v>
      </c>
      <c r="C1397" s="52" t="s">
        <v>6012</v>
      </c>
      <c r="D1397" s="52" t="s">
        <v>5991</v>
      </c>
      <c r="E1397" s="52" t="s">
        <v>6013</v>
      </c>
      <c r="F1397" s="48" t="s">
        <v>4788</v>
      </c>
      <c r="G1397" s="48" t="s">
        <v>8655</v>
      </c>
      <c r="H1397" s="48">
        <v>60</v>
      </c>
      <c r="I1397" s="52" t="s">
        <v>4922</v>
      </c>
      <c r="J1397" s="52" t="s">
        <v>4923</v>
      </c>
      <c r="K1397" s="48" t="s">
        <v>7133</v>
      </c>
      <c r="L1397" s="52" t="s">
        <v>4935</v>
      </c>
      <c r="M1397" s="52" t="s">
        <v>4927</v>
      </c>
      <c r="N1397" s="52" t="s">
        <v>7123</v>
      </c>
      <c r="O1397" s="48" t="s">
        <v>7124</v>
      </c>
      <c r="P1397" s="52">
        <v>168</v>
      </c>
      <c r="Q1397" s="52" t="s">
        <v>8861</v>
      </c>
      <c r="R1397" s="48">
        <v>6</v>
      </c>
      <c r="S1397" s="48">
        <v>300000</v>
      </c>
      <c r="T1397" s="47">
        <v>0</v>
      </c>
      <c r="U1397" s="47">
        <f t="shared" si="363"/>
        <v>0</v>
      </c>
      <c r="V1397" s="48" t="s">
        <v>7125</v>
      </c>
      <c r="W1397" s="48">
        <v>2015</v>
      </c>
      <c r="X1397" s="48" t="s">
        <v>8661</v>
      </c>
      <c r="Y1397" s="54">
        <v>1</v>
      </c>
      <c r="Z1397" s="80"/>
      <c r="AA1397" s="80"/>
      <c r="AB1397" s="87"/>
    </row>
    <row r="1398" spans="1:28" s="7" customFormat="1" ht="75.75" customHeight="1">
      <c r="A1398" s="48" t="s">
        <v>9739</v>
      </c>
      <c r="B1398" s="52" t="s">
        <v>4928</v>
      </c>
      <c r="C1398" s="52" t="s">
        <v>6012</v>
      </c>
      <c r="D1398" s="52" t="s">
        <v>5991</v>
      </c>
      <c r="E1398" s="52" t="s">
        <v>6013</v>
      </c>
      <c r="F1398" s="48" t="s">
        <v>4788</v>
      </c>
      <c r="G1398" s="48" t="s">
        <v>8655</v>
      </c>
      <c r="H1398" s="48">
        <v>60</v>
      </c>
      <c r="I1398" s="52" t="s">
        <v>4922</v>
      </c>
      <c r="J1398" s="52" t="s">
        <v>4923</v>
      </c>
      <c r="K1398" s="48" t="s">
        <v>7133</v>
      </c>
      <c r="L1398" s="52" t="s">
        <v>4935</v>
      </c>
      <c r="M1398" s="52" t="s">
        <v>4927</v>
      </c>
      <c r="N1398" s="52" t="s">
        <v>7123</v>
      </c>
      <c r="O1398" s="48" t="s">
        <v>7124</v>
      </c>
      <c r="P1398" s="52">
        <v>168</v>
      </c>
      <c r="Q1398" s="52" t="s">
        <v>8861</v>
      </c>
      <c r="R1398" s="48">
        <v>11.5</v>
      </c>
      <c r="S1398" s="48">
        <v>300000</v>
      </c>
      <c r="T1398" s="47">
        <v>0</v>
      </c>
      <c r="U1398" s="47">
        <f t="shared" ref="U1398:U1474" si="396">T1398*1.12</f>
        <v>0</v>
      </c>
      <c r="V1398" s="48" t="s">
        <v>7125</v>
      </c>
      <c r="W1398" s="48">
        <v>2015</v>
      </c>
      <c r="X1398" s="48" t="s">
        <v>9205</v>
      </c>
      <c r="Y1398" s="54">
        <v>1</v>
      </c>
      <c r="Z1398" s="80"/>
      <c r="AA1398" s="80"/>
      <c r="AB1398" s="87"/>
    </row>
    <row r="1399" spans="1:28" s="20" customFormat="1" ht="75.75" customHeight="1">
      <c r="A1399" s="48" t="s">
        <v>10433</v>
      </c>
      <c r="B1399" s="52" t="s">
        <v>4928</v>
      </c>
      <c r="C1399" s="52" t="s">
        <v>6012</v>
      </c>
      <c r="D1399" s="52" t="s">
        <v>5991</v>
      </c>
      <c r="E1399" s="52" t="s">
        <v>6013</v>
      </c>
      <c r="F1399" s="48" t="s">
        <v>4788</v>
      </c>
      <c r="G1399" s="48" t="s">
        <v>8655</v>
      </c>
      <c r="H1399" s="48">
        <v>60</v>
      </c>
      <c r="I1399" s="52" t="s">
        <v>4922</v>
      </c>
      <c r="J1399" s="52" t="s">
        <v>4923</v>
      </c>
      <c r="K1399" s="48" t="s">
        <v>10436</v>
      </c>
      <c r="L1399" s="52" t="s">
        <v>4935</v>
      </c>
      <c r="M1399" s="52" t="s">
        <v>4927</v>
      </c>
      <c r="N1399" s="52" t="s">
        <v>7123</v>
      </c>
      <c r="O1399" s="48" t="s">
        <v>7124</v>
      </c>
      <c r="P1399" s="52">
        <v>168</v>
      </c>
      <c r="Q1399" s="52" t="s">
        <v>8861</v>
      </c>
      <c r="R1399" s="48">
        <v>28</v>
      </c>
      <c r="S1399" s="48">
        <v>300000</v>
      </c>
      <c r="T1399" s="47">
        <f>R1399*S1399</f>
        <v>8400000</v>
      </c>
      <c r="U1399" s="47">
        <f t="shared" ref="U1399" si="397">T1399*1.12</f>
        <v>9408000</v>
      </c>
      <c r="V1399" s="48" t="s">
        <v>7125</v>
      </c>
      <c r="W1399" s="48">
        <v>2015</v>
      </c>
      <c r="X1399" s="48"/>
      <c r="Y1399" s="54">
        <v>1</v>
      </c>
      <c r="Z1399" s="88"/>
      <c r="AA1399" s="88"/>
      <c r="AB1399" s="88">
        <f>AA1399*Z1399</f>
        <v>0</v>
      </c>
    </row>
    <row r="1400" spans="1:28" s="7" customFormat="1" ht="75.75" customHeight="1">
      <c r="A1400" s="48" t="s">
        <v>6771</v>
      </c>
      <c r="B1400" s="52" t="s">
        <v>4928</v>
      </c>
      <c r="C1400" s="52" t="s">
        <v>6008</v>
      </c>
      <c r="D1400" s="52" t="s">
        <v>5991</v>
      </c>
      <c r="E1400" s="52" t="s">
        <v>6009</v>
      </c>
      <c r="F1400" s="48" t="s">
        <v>4789</v>
      </c>
      <c r="G1400" s="48" t="s">
        <v>8655</v>
      </c>
      <c r="H1400" s="48">
        <v>60</v>
      </c>
      <c r="I1400" s="52" t="s">
        <v>4922</v>
      </c>
      <c r="J1400" s="52" t="s">
        <v>4923</v>
      </c>
      <c r="K1400" s="48" t="s">
        <v>7133</v>
      </c>
      <c r="L1400" s="52" t="s">
        <v>4935</v>
      </c>
      <c r="M1400" s="52" t="s">
        <v>4927</v>
      </c>
      <c r="N1400" s="52" t="s">
        <v>7123</v>
      </c>
      <c r="O1400" s="48" t="s">
        <v>7124</v>
      </c>
      <c r="P1400" s="52">
        <v>168</v>
      </c>
      <c r="Q1400" s="52" t="s">
        <v>8861</v>
      </c>
      <c r="R1400" s="48">
        <v>4</v>
      </c>
      <c r="S1400" s="48">
        <v>300000</v>
      </c>
      <c r="T1400" s="47">
        <v>0</v>
      </c>
      <c r="U1400" s="47">
        <f t="shared" si="396"/>
        <v>0</v>
      </c>
      <c r="V1400" s="48" t="s">
        <v>7125</v>
      </c>
      <c r="W1400" s="48">
        <v>2015</v>
      </c>
      <c r="X1400" s="48" t="s">
        <v>8661</v>
      </c>
      <c r="Y1400" s="54"/>
      <c r="Z1400" s="80"/>
      <c r="AA1400" s="80"/>
      <c r="AB1400" s="87"/>
    </row>
    <row r="1401" spans="1:28" s="7" customFormat="1" ht="75.75" customHeight="1">
      <c r="A1401" s="48" t="s">
        <v>9167</v>
      </c>
      <c r="B1401" s="52" t="s">
        <v>4928</v>
      </c>
      <c r="C1401" s="52" t="s">
        <v>6008</v>
      </c>
      <c r="D1401" s="52" t="s">
        <v>5991</v>
      </c>
      <c r="E1401" s="52" t="s">
        <v>6009</v>
      </c>
      <c r="F1401" s="48" t="s">
        <v>4789</v>
      </c>
      <c r="G1401" s="48" t="s">
        <v>8655</v>
      </c>
      <c r="H1401" s="48">
        <v>60</v>
      </c>
      <c r="I1401" s="52" t="s">
        <v>4922</v>
      </c>
      <c r="J1401" s="52" t="s">
        <v>4923</v>
      </c>
      <c r="K1401" s="48" t="s">
        <v>7133</v>
      </c>
      <c r="L1401" s="52" t="s">
        <v>4935</v>
      </c>
      <c r="M1401" s="52" t="s">
        <v>4927</v>
      </c>
      <c r="N1401" s="52" t="s">
        <v>7123</v>
      </c>
      <c r="O1401" s="48" t="s">
        <v>7124</v>
      </c>
      <c r="P1401" s="52">
        <v>168</v>
      </c>
      <c r="Q1401" s="52" t="s">
        <v>8861</v>
      </c>
      <c r="R1401" s="48">
        <v>3</v>
      </c>
      <c r="S1401" s="48">
        <v>300000</v>
      </c>
      <c r="T1401" s="47">
        <v>0</v>
      </c>
      <c r="U1401" s="47">
        <f t="shared" si="396"/>
        <v>0</v>
      </c>
      <c r="V1401" s="48" t="s">
        <v>7125</v>
      </c>
      <c r="W1401" s="48">
        <v>2015</v>
      </c>
      <c r="X1401" s="48" t="s">
        <v>9205</v>
      </c>
      <c r="Y1401" s="54"/>
      <c r="Z1401" s="80"/>
      <c r="AA1401" s="80"/>
      <c r="AB1401" s="87"/>
    </row>
    <row r="1402" spans="1:28" s="20" customFormat="1" ht="75.75" customHeight="1">
      <c r="A1402" s="48" t="s">
        <v>10434</v>
      </c>
      <c r="B1402" s="52" t="s">
        <v>4928</v>
      </c>
      <c r="C1402" s="52" t="s">
        <v>6008</v>
      </c>
      <c r="D1402" s="52" t="s">
        <v>5991</v>
      </c>
      <c r="E1402" s="52" t="s">
        <v>6009</v>
      </c>
      <c r="F1402" s="48" t="s">
        <v>4789</v>
      </c>
      <c r="G1402" s="48" t="s">
        <v>8655</v>
      </c>
      <c r="H1402" s="48">
        <v>60</v>
      </c>
      <c r="I1402" s="52" t="s">
        <v>4922</v>
      </c>
      <c r="J1402" s="52" t="s">
        <v>4923</v>
      </c>
      <c r="K1402" s="48" t="s">
        <v>10436</v>
      </c>
      <c r="L1402" s="52" t="s">
        <v>4935</v>
      </c>
      <c r="M1402" s="52" t="s">
        <v>4927</v>
      </c>
      <c r="N1402" s="52" t="s">
        <v>7123</v>
      </c>
      <c r="O1402" s="48" t="s">
        <v>7124</v>
      </c>
      <c r="P1402" s="52">
        <v>168</v>
      </c>
      <c r="Q1402" s="52" t="s">
        <v>8861</v>
      </c>
      <c r="R1402" s="48">
        <v>12</v>
      </c>
      <c r="S1402" s="48">
        <v>297000</v>
      </c>
      <c r="T1402" s="47">
        <f t="shared" ref="T1402" si="398">R1402*S1402</f>
        <v>3564000</v>
      </c>
      <c r="U1402" s="47">
        <f t="shared" ref="U1402" si="399">T1402*1.12</f>
        <v>3991680.0000000005</v>
      </c>
      <c r="V1402" s="48" t="s">
        <v>7125</v>
      </c>
      <c r="W1402" s="48">
        <v>2015</v>
      </c>
      <c r="X1402" s="48"/>
      <c r="Y1402" s="54"/>
      <c r="Z1402" s="88"/>
      <c r="AA1402" s="88"/>
      <c r="AB1402" s="88">
        <f>AA1402*Z1402</f>
        <v>0</v>
      </c>
    </row>
    <row r="1403" spans="1:28" s="7" customFormat="1" ht="75.75" customHeight="1">
      <c r="A1403" s="48" t="s">
        <v>6772</v>
      </c>
      <c r="B1403" s="52" t="s">
        <v>4928</v>
      </c>
      <c r="C1403" s="52" t="s">
        <v>6006</v>
      </c>
      <c r="D1403" s="52" t="s">
        <v>5991</v>
      </c>
      <c r="E1403" s="52" t="s">
        <v>6007</v>
      </c>
      <c r="F1403" s="48" t="s">
        <v>4790</v>
      </c>
      <c r="G1403" s="48" t="s">
        <v>8655</v>
      </c>
      <c r="H1403" s="48">
        <v>60</v>
      </c>
      <c r="I1403" s="52" t="s">
        <v>4922</v>
      </c>
      <c r="J1403" s="52" t="s">
        <v>4923</v>
      </c>
      <c r="K1403" s="48" t="s">
        <v>7133</v>
      </c>
      <c r="L1403" s="52" t="s">
        <v>4935</v>
      </c>
      <c r="M1403" s="52" t="s">
        <v>4927</v>
      </c>
      <c r="N1403" s="52" t="s">
        <v>7123</v>
      </c>
      <c r="O1403" s="48" t="s">
        <v>7124</v>
      </c>
      <c r="P1403" s="52">
        <v>168</v>
      </c>
      <c r="Q1403" s="52" t="s">
        <v>8861</v>
      </c>
      <c r="R1403" s="48">
        <v>1</v>
      </c>
      <c r="S1403" s="48">
        <v>310000</v>
      </c>
      <c r="T1403" s="47">
        <v>0</v>
      </c>
      <c r="U1403" s="47">
        <f t="shared" si="396"/>
        <v>0</v>
      </c>
      <c r="V1403" s="48" t="s">
        <v>7125</v>
      </c>
      <c r="W1403" s="48">
        <v>2015</v>
      </c>
      <c r="X1403" s="48" t="s">
        <v>9205</v>
      </c>
      <c r="Y1403" s="54"/>
      <c r="Z1403" s="80"/>
      <c r="AA1403" s="80"/>
      <c r="AB1403" s="87"/>
    </row>
    <row r="1404" spans="1:28" s="20" customFormat="1" ht="75.75" customHeight="1">
      <c r="A1404" s="48" t="s">
        <v>1333</v>
      </c>
      <c r="B1404" s="52" t="s">
        <v>4928</v>
      </c>
      <c r="C1404" s="52" t="s">
        <v>6006</v>
      </c>
      <c r="D1404" s="52" t="s">
        <v>5991</v>
      </c>
      <c r="E1404" s="52" t="s">
        <v>6007</v>
      </c>
      <c r="F1404" s="48" t="s">
        <v>4790</v>
      </c>
      <c r="G1404" s="48" t="s">
        <v>8655</v>
      </c>
      <c r="H1404" s="48">
        <v>60</v>
      </c>
      <c r="I1404" s="52" t="s">
        <v>4922</v>
      </c>
      <c r="J1404" s="52" t="s">
        <v>4923</v>
      </c>
      <c r="K1404" s="48" t="s">
        <v>10436</v>
      </c>
      <c r="L1404" s="52" t="s">
        <v>4935</v>
      </c>
      <c r="M1404" s="52" t="s">
        <v>4927</v>
      </c>
      <c r="N1404" s="52" t="s">
        <v>7123</v>
      </c>
      <c r="O1404" s="48" t="s">
        <v>7124</v>
      </c>
      <c r="P1404" s="52">
        <v>168</v>
      </c>
      <c r="Q1404" s="52" t="s">
        <v>8861</v>
      </c>
      <c r="R1404" s="48">
        <v>4</v>
      </c>
      <c r="S1404" s="48">
        <v>297000</v>
      </c>
      <c r="T1404" s="47">
        <f t="shared" ref="T1404" si="400">R1404*S1404</f>
        <v>1188000</v>
      </c>
      <c r="U1404" s="47">
        <f t="shared" ref="U1404" si="401">T1404*1.12</f>
        <v>1330560.0000000002</v>
      </c>
      <c r="V1404" s="48" t="s">
        <v>7125</v>
      </c>
      <c r="W1404" s="48">
        <v>2015</v>
      </c>
      <c r="X1404" s="48"/>
      <c r="Y1404" s="54"/>
      <c r="Z1404" s="88"/>
      <c r="AA1404" s="88"/>
      <c r="AB1404" s="88">
        <f>AA1404*Z1404</f>
        <v>0</v>
      </c>
    </row>
    <row r="1405" spans="1:28" s="7" customFormat="1" ht="75.75" customHeight="1">
      <c r="A1405" s="48" t="s">
        <v>6773</v>
      </c>
      <c r="B1405" s="52" t="s">
        <v>4928</v>
      </c>
      <c r="C1405" s="52" t="s">
        <v>6004</v>
      </c>
      <c r="D1405" s="52" t="s">
        <v>5991</v>
      </c>
      <c r="E1405" s="52" t="s">
        <v>6005</v>
      </c>
      <c r="F1405" s="48" t="s">
        <v>4791</v>
      </c>
      <c r="G1405" s="48" t="s">
        <v>8655</v>
      </c>
      <c r="H1405" s="48">
        <v>60</v>
      </c>
      <c r="I1405" s="52" t="s">
        <v>4922</v>
      </c>
      <c r="J1405" s="52" t="s">
        <v>4923</v>
      </c>
      <c r="K1405" s="48" t="s">
        <v>7133</v>
      </c>
      <c r="L1405" s="52" t="s">
        <v>4935</v>
      </c>
      <c r="M1405" s="52" t="s">
        <v>4927</v>
      </c>
      <c r="N1405" s="52" t="s">
        <v>7123</v>
      </c>
      <c r="O1405" s="48" t="s">
        <v>7124</v>
      </c>
      <c r="P1405" s="52">
        <v>168</v>
      </c>
      <c r="Q1405" s="52" t="s">
        <v>8861</v>
      </c>
      <c r="R1405" s="48">
        <v>40</v>
      </c>
      <c r="S1405" s="48">
        <v>320000</v>
      </c>
      <c r="T1405" s="47">
        <v>0</v>
      </c>
      <c r="U1405" s="47">
        <f t="shared" si="396"/>
        <v>0</v>
      </c>
      <c r="V1405" s="48" t="s">
        <v>7125</v>
      </c>
      <c r="W1405" s="48">
        <v>2015</v>
      </c>
      <c r="X1405" s="48" t="s">
        <v>8661</v>
      </c>
      <c r="Y1405" s="54"/>
      <c r="Z1405" s="80"/>
      <c r="AA1405" s="80"/>
      <c r="AB1405" s="87"/>
    </row>
    <row r="1406" spans="1:28" s="7" customFormat="1" ht="75.75" customHeight="1">
      <c r="A1406" s="48" t="s">
        <v>1334</v>
      </c>
      <c r="B1406" s="52" t="s">
        <v>4928</v>
      </c>
      <c r="C1406" s="52" t="s">
        <v>6004</v>
      </c>
      <c r="D1406" s="52" t="s">
        <v>5991</v>
      </c>
      <c r="E1406" s="52" t="s">
        <v>6005</v>
      </c>
      <c r="F1406" s="48" t="s">
        <v>4791</v>
      </c>
      <c r="G1406" s="48" t="s">
        <v>8655</v>
      </c>
      <c r="H1406" s="48">
        <v>60</v>
      </c>
      <c r="I1406" s="52" t="s">
        <v>4922</v>
      </c>
      <c r="J1406" s="52" t="s">
        <v>4923</v>
      </c>
      <c r="K1406" s="48" t="s">
        <v>7133</v>
      </c>
      <c r="L1406" s="52" t="s">
        <v>4935</v>
      </c>
      <c r="M1406" s="52" t="s">
        <v>4927</v>
      </c>
      <c r="N1406" s="52" t="s">
        <v>7123</v>
      </c>
      <c r="O1406" s="48" t="s">
        <v>7124</v>
      </c>
      <c r="P1406" s="52">
        <v>168</v>
      </c>
      <c r="Q1406" s="52" t="s">
        <v>8861</v>
      </c>
      <c r="R1406" s="48">
        <v>28</v>
      </c>
      <c r="S1406" s="48">
        <v>320000</v>
      </c>
      <c r="T1406" s="47">
        <v>0</v>
      </c>
      <c r="U1406" s="47">
        <f t="shared" si="396"/>
        <v>0</v>
      </c>
      <c r="V1406" s="48" t="s">
        <v>7125</v>
      </c>
      <c r="W1406" s="48">
        <v>2015</v>
      </c>
      <c r="X1406" s="48" t="s">
        <v>9205</v>
      </c>
      <c r="Y1406" s="54"/>
      <c r="Z1406" s="80"/>
      <c r="AA1406" s="80"/>
      <c r="AB1406" s="87"/>
    </row>
    <row r="1407" spans="1:28" s="20" customFormat="1" ht="75.75" customHeight="1">
      <c r="A1407" s="48" t="s">
        <v>10435</v>
      </c>
      <c r="B1407" s="52" t="s">
        <v>4928</v>
      </c>
      <c r="C1407" s="52" t="s">
        <v>6004</v>
      </c>
      <c r="D1407" s="52" t="s">
        <v>5991</v>
      </c>
      <c r="E1407" s="52" t="s">
        <v>6005</v>
      </c>
      <c r="F1407" s="48" t="s">
        <v>4791</v>
      </c>
      <c r="G1407" s="48" t="s">
        <v>8655</v>
      </c>
      <c r="H1407" s="48">
        <v>60</v>
      </c>
      <c r="I1407" s="52" t="s">
        <v>4922</v>
      </c>
      <c r="J1407" s="52" t="s">
        <v>4923</v>
      </c>
      <c r="K1407" s="48" t="s">
        <v>10436</v>
      </c>
      <c r="L1407" s="52" t="s">
        <v>4935</v>
      </c>
      <c r="M1407" s="52" t="s">
        <v>4927</v>
      </c>
      <c r="N1407" s="52" t="s">
        <v>7123</v>
      </c>
      <c r="O1407" s="48" t="s">
        <v>7124</v>
      </c>
      <c r="P1407" s="52">
        <v>168</v>
      </c>
      <c r="Q1407" s="52" t="s">
        <v>8861</v>
      </c>
      <c r="R1407" s="48">
        <v>54</v>
      </c>
      <c r="S1407" s="48">
        <v>317500</v>
      </c>
      <c r="T1407" s="47">
        <f t="shared" ref="T1407" si="402">R1407*S1407</f>
        <v>17145000</v>
      </c>
      <c r="U1407" s="47">
        <f t="shared" ref="U1407" si="403">T1407*1.12</f>
        <v>19202400</v>
      </c>
      <c r="V1407" s="48" t="s">
        <v>7125</v>
      </c>
      <c r="W1407" s="48">
        <v>2015</v>
      </c>
      <c r="X1407" s="48"/>
      <c r="Y1407" s="54"/>
      <c r="Z1407" s="88"/>
      <c r="AA1407" s="88"/>
      <c r="AB1407" s="88">
        <f t="shared" ref="AB1407:AB1408" si="404">AA1407*Z1407</f>
        <v>0</v>
      </c>
    </row>
    <row r="1408" spans="1:28" s="7" customFormat="1" ht="75.75" customHeight="1">
      <c r="A1408" s="48" t="s">
        <v>6774</v>
      </c>
      <c r="B1408" s="52" t="s">
        <v>4928</v>
      </c>
      <c r="C1408" s="52" t="s">
        <v>7222</v>
      </c>
      <c r="D1408" s="52" t="s">
        <v>5994</v>
      </c>
      <c r="E1408" s="52" t="s">
        <v>7223</v>
      </c>
      <c r="F1408" s="48" t="s">
        <v>4792</v>
      </c>
      <c r="G1408" s="48" t="s">
        <v>8655</v>
      </c>
      <c r="H1408" s="48">
        <v>60</v>
      </c>
      <c r="I1408" s="52" t="s">
        <v>4922</v>
      </c>
      <c r="J1408" s="52" t="s">
        <v>4923</v>
      </c>
      <c r="K1408" s="48" t="s">
        <v>7133</v>
      </c>
      <c r="L1408" s="52" t="s">
        <v>4935</v>
      </c>
      <c r="M1408" s="52" t="s">
        <v>4927</v>
      </c>
      <c r="N1408" s="52" t="s">
        <v>7123</v>
      </c>
      <c r="O1408" s="48" t="s">
        <v>7124</v>
      </c>
      <c r="P1408" s="52">
        <v>168</v>
      </c>
      <c r="Q1408" s="52" t="s">
        <v>8861</v>
      </c>
      <c r="R1408" s="48">
        <v>0.04</v>
      </c>
      <c r="S1408" s="48">
        <v>1300000</v>
      </c>
      <c r="T1408" s="47">
        <f t="shared" ref="T1408" si="405">R1408*S1408</f>
        <v>52000</v>
      </c>
      <c r="U1408" s="47">
        <f t="shared" si="396"/>
        <v>58240.000000000007</v>
      </c>
      <c r="V1408" s="48" t="s">
        <v>7125</v>
      </c>
      <c r="W1408" s="48">
        <v>2015</v>
      </c>
      <c r="X1408" s="48"/>
      <c r="Y1408" s="54"/>
      <c r="Z1408" s="80"/>
      <c r="AA1408" s="80"/>
      <c r="AB1408" s="88">
        <f t="shared" si="404"/>
        <v>0</v>
      </c>
    </row>
    <row r="1409" spans="1:28" s="7" customFormat="1" ht="75.75" customHeight="1">
      <c r="A1409" s="48" t="s">
        <v>6775</v>
      </c>
      <c r="B1409" s="52" t="s">
        <v>4928</v>
      </c>
      <c r="C1409" s="52" t="s">
        <v>6000</v>
      </c>
      <c r="D1409" s="52" t="s">
        <v>5991</v>
      </c>
      <c r="E1409" s="52" t="s">
        <v>6001</v>
      </c>
      <c r="F1409" s="48" t="s">
        <v>4793</v>
      </c>
      <c r="G1409" s="48" t="s">
        <v>8655</v>
      </c>
      <c r="H1409" s="48">
        <v>60</v>
      </c>
      <c r="I1409" s="52" t="s">
        <v>4922</v>
      </c>
      <c r="J1409" s="52" t="s">
        <v>4923</v>
      </c>
      <c r="K1409" s="48" t="s">
        <v>7133</v>
      </c>
      <c r="L1409" s="52" t="s">
        <v>4935</v>
      </c>
      <c r="M1409" s="52" t="s">
        <v>4927</v>
      </c>
      <c r="N1409" s="52" t="s">
        <v>7123</v>
      </c>
      <c r="O1409" s="48" t="s">
        <v>7124</v>
      </c>
      <c r="P1409" s="52">
        <v>168</v>
      </c>
      <c r="Q1409" s="52" t="s">
        <v>8861</v>
      </c>
      <c r="R1409" s="48">
        <v>8</v>
      </c>
      <c r="S1409" s="48">
        <v>838488</v>
      </c>
      <c r="T1409" s="47">
        <v>0</v>
      </c>
      <c r="U1409" s="47">
        <f t="shared" si="396"/>
        <v>0</v>
      </c>
      <c r="V1409" s="48" t="s">
        <v>7125</v>
      </c>
      <c r="W1409" s="48">
        <v>2015</v>
      </c>
      <c r="X1409" s="48" t="s">
        <v>8661</v>
      </c>
      <c r="Y1409" s="54"/>
      <c r="Z1409" s="80"/>
      <c r="AA1409" s="80"/>
      <c r="AB1409" s="87"/>
    </row>
    <row r="1410" spans="1:28" s="7" customFormat="1" ht="75.75" customHeight="1">
      <c r="A1410" s="48" t="s">
        <v>1336</v>
      </c>
      <c r="B1410" s="52" t="s">
        <v>4928</v>
      </c>
      <c r="C1410" s="52" t="s">
        <v>6000</v>
      </c>
      <c r="D1410" s="52" t="s">
        <v>5991</v>
      </c>
      <c r="E1410" s="52" t="s">
        <v>6001</v>
      </c>
      <c r="F1410" s="48" t="s">
        <v>4793</v>
      </c>
      <c r="G1410" s="48" t="s">
        <v>8655</v>
      </c>
      <c r="H1410" s="48">
        <v>60</v>
      </c>
      <c r="I1410" s="52" t="s">
        <v>4922</v>
      </c>
      <c r="J1410" s="52" t="s">
        <v>4923</v>
      </c>
      <c r="K1410" s="48" t="s">
        <v>7133</v>
      </c>
      <c r="L1410" s="52" t="s">
        <v>4935</v>
      </c>
      <c r="M1410" s="52" t="s">
        <v>4927</v>
      </c>
      <c r="N1410" s="52" t="s">
        <v>7123</v>
      </c>
      <c r="O1410" s="48" t="s">
        <v>7124</v>
      </c>
      <c r="P1410" s="52">
        <v>168</v>
      </c>
      <c r="Q1410" s="52" t="s">
        <v>8861</v>
      </c>
      <c r="R1410" s="48">
        <v>11.05</v>
      </c>
      <c r="S1410" s="48">
        <v>838488</v>
      </c>
      <c r="T1410" s="47">
        <v>0</v>
      </c>
      <c r="U1410" s="47">
        <f t="shared" si="396"/>
        <v>0</v>
      </c>
      <c r="V1410" s="48" t="s">
        <v>7125</v>
      </c>
      <c r="W1410" s="48">
        <v>2015</v>
      </c>
      <c r="X1410" s="48" t="s">
        <v>9205</v>
      </c>
      <c r="Y1410" s="54"/>
      <c r="Z1410" s="80"/>
      <c r="AA1410" s="80"/>
      <c r="AB1410" s="87"/>
    </row>
    <row r="1411" spans="1:28" s="20" customFormat="1" ht="75.75" customHeight="1">
      <c r="A1411" s="48" t="s">
        <v>10493</v>
      </c>
      <c r="B1411" s="52" t="s">
        <v>4928</v>
      </c>
      <c r="C1411" s="52" t="s">
        <v>6000</v>
      </c>
      <c r="D1411" s="52" t="s">
        <v>5991</v>
      </c>
      <c r="E1411" s="52" t="s">
        <v>6001</v>
      </c>
      <c r="F1411" s="48" t="s">
        <v>4793</v>
      </c>
      <c r="G1411" s="48" t="s">
        <v>8655</v>
      </c>
      <c r="H1411" s="48">
        <v>60</v>
      </c>
      <c r="I1411" s="52" t="s">
        <v>4922</v>
      </c>
      <c r="J1411" s="52" t="s">
        <v>4923</v>
      </c>
      <c r="K1411" s="48" t="s">
        <v>10436</v>
      </c>
      <c r="L1411" s="52" t="s">
        <v>4935</v>
      </c>
      <c r="M1411" s="52" t="s">
        <v>4927</v>
      </c>
      <c r="N1411" s="52" t="s">
        <v>7123</v>
      </c>
      <c r="O1411" s="48" t="s">
        <v>7124</v>
      </c>
      <c r="P1411" s="52">
        <v>168</v>
      </c>
      <c r="Q1411" s="52" t="s">
        <v>8861</v>
      </c>
      <c r="R1411" s="48">
        <v>25</v>
      </c>
      <c r="S1411" s="48">
        <v>828000</v>
      </c>
      <c r="T1411" s="47">
        <f t="shared" ref="T1411" si="406">R1411*S1411</f>
        <v>20700000</v>
      </c>
      <c r="U1411" s="47">
        <f t="shared" ref="U1411" si="407">T1411*1.12</f>
        <v>23184000.000000004</v>
      </c>
      <c r="V1411" s="48" t="s">
        <v>7125</v>
      </c>
      <c r="W1411" s="48">
        <v>2015</v>
      </c>
      <c r="X1411" s="48"/>
      <c r="Y1411" s="54"/>
      <c r="Z1411" s="88"/>
      <c r="AA1411" s="88"/>
      <c r="AB1411" s="88">
        <f>AA1411*Z1411</f>
        <v>0</v>
      </c>
    </row>
    <row r="1412" spans="1:28" s="7" customFormat="1" ht="75.75" customHeight="1">
      <c r="A1412" s="48" t="s">
        <v>6776</v>
      </c>
      <c r="B1412" s="52" t="s">
        <v>4928</v>
      </c>
      <c r="C1412" s="52" t="s">
        <v>6002</v>
      </c>
      <c r="D1412" s="52" t="s">
        <v>5991</v>
      </c>
      <c r="E1412" s="52" t="s">
        <v>6003</v>
      </c>
      <c r="F1412" s="48" t="s">
        <v>4794</v>
      </c>
      <c r="G1412" s="48" t="s">
        <v>8655</v>
      </c>
      <c r="H1412" s="48">
        <v>60</v>
      </c>
      <c r="I1412" s="52" t="s">
        <v>4922</v>
      </c>
      <c r="J1412" s="52" t="s">
        <v>4923</v>
      </c>
      <c r="K1412" s="48" t="s">
        <v>7133</v>
      </c>
      <c r="L1412" s="52" t="s">
        <v>4935</v>
      </c>
      <c r="M1412" s="52" t="s">
        <v>4927</v>
      </c>
      <c r="N1412" s="52" t="s">
        <v>7123</v>
      </c>
      <c r="O1412" s="48" t="s">
        <v>7124</v>
      </c>
      <c r="P1412" s="52">
        <v>168</v>
      </c>
      <c r="Q1412" s="52" t="s">
        <v>8861</v>
      </c>
      <c r="R1412" s="48">
        <v>4</v>
      </c>
      <c r="S1412" s="48">
        <v>1023624</v>
      </c>
      <c r="T1412" s="47">
        <v>0</v>
      </c>
      <c r="U1412" s="47">
        <f t="shared" si="396"/>
        <v>0</v>
      </c>
      <c r="V1412" s="48" t="s">
        <v>7125</v>
      </c>
      <c r="W1412" s="48">
        <v>2015</v>
      </c>
      <c r="X1412" s="48" t="s">
        <v>9205</v>
      </c>
      <c r="Y1412" s="54"/>
      <c r="Z1412" s="80"/>
      <c r="AA1412" s="80"/>
      <c r="AB1412" s="87"/>
    </row>
    <row r="1413" spans="1:28" s="20" customFormat="1" ht="75.75" customHeight="1">
      <c r="A1413" s="48" t="s">
        <v>10492</v>
      </c>
      <c r="B1413" s="52" t="s">
        <v>4928</v>
      </c>
      <c r="C1413" s="52" t="s">
        <v>6002</v>
      </c>
      <c r="D1413" s="52" t="s">
        <v>5991</v>
      </c>
      <c r="E1413" s="52" t="s">
        <v>6003</v>
      </c>
      <c r="F1413" s="48" t="s">
        <v>4794</v>
      </c>
      <c r="G1413" s="48" t="s">
        <v>8655</v>
      </c>
      <c r="H1413" s="48">
        <v>60</v>
      </c>
      <c r="I1413" s="52" t="s">
        <v>4922</v>
      </c>
      <c r="J1413" s="52" t="s">
        <v>4923</v>
      </c>
      <c r="K1413" s="48" t="s">
        <v>10436</v>
      </c>
      <c r="L1413" s="52" t="s">
        <v>4935</v>
      </c>
      <c r="M1413" s="52" t="s">
        <v>4927</v>
      </c>
      <c r="N1413" s="52" t="s">
        <v>7123</v>
      </c>
      <c r="O1413" s="48" t="s">
        <v>7124</v>
      </c>
      <c r="P1413" s="52">
        <v>168</v>
      </c>
      <c r="Q1413" s="52" t="s">
        <v>8861</v>
      </c>
      <c r="R1413" s="48">
        <v>10</v>
      </c>
      <c r="S1413" s="48">
        <v>1015000</v>
      </c>
      <c r="T1413" s="47">
        <f t="shared" ref="T1413" si="408">R1413*S1413</f>
        <v>10150000</v>
      </c>
      <c r="U1413" s="47">
        <f t="shared" ref="U1413" si="409">T1413*1.12</f>
        <v>11368000.000000002</v>
      </c>
      <c r="V1413" s="48" t="s">
        <v>7125</v>
      </c>
      <c r="W1413" s="48">
        <v>2015</v>
      </c>
      <c r="X1413" s="48"/>
      <c r="Y1413" s="54"/>
      <c r="Z1413" s="88"/>
      <c r="AA1413" s="88"/>
      <c r="AB1413" s="88">
        <f>AA1413*Z1413</f>
        <v>0</v>
      </c>
    </row>
    <row r="1414" spans="1:28" s="7" customFormat="1" ht="75.75" customHeight="1">
      <c r="A1414" s="48" t="s">
        <v>6777</v>
      </c>
      <c r="B1414" s="52" t="s">
        <v>4928</v>
      </c>
      <c r="C1414" s="52" t="s">
        <v>5998</v>
      </c>
      <c r="D1414" s="52" t="s">
        <v>5994</v>
      </c>
      <c r="E1414" s="52" t="s">
        <v>5999</v>
      </c>
      <c r="F1414" s="48" t="s">
        <v>4795</v>
      </c>
      <c r="G1414" s="48" t="s">
        <v>8655</v>
      </c>
      <c r="H1414" s="48">
        <v>60</v>
      </c>
      <c r="I1414" s="52" t="s">
        <v>4922</v>
      </c>
      <c r="J1414" s="52" t="s">
        <v>4923</v>
      </c>
      <c r="K1414" s="48" t="s">
        <v>7133</v>
      </c>
      <c r="L1414" s="52" t="s">
        <v>4935</v>
      </c>
      <c r="M1414" s="52" t="s">
        <v>4927</v>
      </c>
      <c r="N1414" s="52" t="s">
        <v>7123</v>
      </c>
      <c r="O1414" s="48" t="s">
        <v>7124</v>
      </c>
      <c r="P1414" s="52">
        <v>168</v>
      </c>
      <c r="Q1414" s="52" t="s">
        <v>8861</v>
      </c>
      <c r="R1414" s="48">
        <v>7</v>
      </c>
      <c r="S1414" s="48">
        <v>530000</v>
      </c>
      <c r="T1414" s="47">
        <v>0</v>
      </c>
      <c r="U1414" s="47">
        <f t="shared" si="396"/>
        <v>0</v>
      </c>
      <c r="V1414" s="48" t="s">
        <v>7125</v>
      </c>
      <c r="W1414" s="48">
        <v>2015</v>
      </c>
      <c r="X1414" s="48" t="s">
        <v>8661</v>
      </c>
      <c r="Y1414" s="54"/>
      <c r="Z1414" s="80"/>
      <c r="AA1414" s="80"/>
      <c r="AB1414" s="87"/>
    </row>
    <row r="1415" spans="1:28" s="7" customFormat="1" ht="75.75" customHeight="1">
      <c r="A1415" s="48" t="s">
        <v>1337</v>
      </c>
      <c r="B1415" s="52" t="s">
        <v>4928</v>
      </c>
      <c r="C1415" s="52" t="s">
        <v>5998</v>
      </c>
      <c r="D1415" s="52" t="s">
        <v>5994</v>
      </c>
      <c r="E1415" s="52" t="s">
        <v>5999</v>
      </c>
      <c r="F1415" s="48" t="s">
        <v>4795</v>
      </c>
      <c r="G1415" s="48" t="s">
        <v>8655</v>
      </c>
      <c r="H1415" s="48">
        <v>60</v>
      </c>
      <c r="I1415" s="52" t="s">
        <v>4922</v>
      </c>
      <c r="J1415" s="52" t="s">
        <v>4923</v>
      </c>
      <c r="K1415" s="48" t="s">
        <v>7133</v>
      </c>
      <c r="L1415" s="52" t="s">
        <v>4935</v>
      </c>
      <c r="M1415" s="52" t="s">
        <v>4927</v>
      </c>
      <c r="N1415" s="52" t="s">
        <v>7123</v>
      </c>
      <c r="O1415" s="48" t="s">
        <v>7124</v>
      </c>
      <c r="P1415" s="52">
        <v>168</v>
      </c>
      <c r="Q1415" s="52" t="s">
        <v>8861</v>
      </c>
      <c r="R1415" s="48">
        <v>5</v>
      </c>
      <c r="S1415" s="48">
        <v>530000</v>
      </c>
      <c r="T1415" s="47">
        <v>0</v>
      </c>
      <c r="U1415" s="47">
        <f t="shared" si="396"/>
        <v>0</v>
      </c>
      <c r="V1415" s="48" t="s">
        <v>7125</v>
      </c>
      <c r="W1415" s="48">
        <v>2015</v>
      </c>
      <c r="X1415" s="48" t="s">
        <v>9205</v>
      </c>
      <c r="Y1415" s="54"/>
      <c r="Z1415" s="80"/>
      <c r="AA1415" s="80"/>
      <c r="AB1415" s="87"/>
    </row>
    <row r="1416" spans="1:28" s="20" customFormat="1" ht="75.75" customHeight="1">
      <c r="A1416" s="48" t="s">
        <v>10542</v>
      </c>
      <c r="B1416" s="52" t="s">
        <v>4928</v>
      </c>
      <c r="C1416" s="52" t="s">
        <v>5998</v>
      </c>
      <c r="D1416" s="52" t="s">
        <v>5994</v>
      </c>
      <c r="E1416" s="52" t="s">
        <v>5999</v>
      </c>
      <c r="F1416" s="48" t="s">
        <v>4795</v>
      </c>
      <c r="G1416" s="48" t="s">
        <v>8655</v>
      </c>
      <c r="H1416" s="48">
        <v>60</v>
      </c>
      <c r="I1416" s="52" t="s">
        <v>4922</v>
      </c>
      <c r="J1416" s="52" t="s">
        <v>4923</v>
      </c>
      <c r="K1416" s="48" t="s">
        <v>10436</v>
      </c>
      <c r="L1416" s="52" t="s">
        <v>4935</v>
      </c>
      <c r="M1416" s="52" t="s">
        <v>4927</v>
      </c>
      <c r="N1416" s="52" t="s">
        <v>7123</v>
      </c>
      <c r="O1416" s="48" t="s">
        <v>7124</v>
      </c>
      <c r="P1416" s="52">
        <v>168</v>
      </c>
      <c r="Q1416" s="52" t="s">
        <v>8861</v>
      </c>
      <c r="R1416" s="48">
        <v>10</v>
      </c>
      <c r="S1416" s="48">
        <v>524000</v>
      </c>
      <c r="T1416" s="47">
        <f>R1416*S1416</f>
        <v>5240000</v>
      </c>
      <c r="U1416" s="47">
        <f t="shared" ref="U1416" si="410">T1416*1.12</f>
        <v>5868800.0000000009</v>
      </c>
      <c r="V1416" s="48" t="s">
        <v>7125</v>
      </c>
      <c r="W1416" s="48">
        <v>2015</v>
      </c>
      <c r="X1416" s="48"/>
      <c r="Y1416" s="54"/>
      <c r="Z1416" s="88"/>
      <c r="AA1416" s="88"/>
      <c r="AB1416" s="88">
        <f>AA1416*Z1416</f>
        <v>0</v>
      </c>
    </row>
    <row r="1417" spans="1:28" s="7" customFormat="1" ht="75.75" customHeight="1">
      <c r="A1417" s="48" t="s">
        <v>6778</v>
      </c>
      <c r="B1417" s="52" t="s">
        <v>4928</v>
      </c>
      <c r="C1417" s="52" t="s">
        <v>5996</v>
      </c>
      <c r="D1417" s="52" t="s">
        <v>5994</v>
      </c>
      <c r="E1417" s="52" t="s">
        <v>5997</v>
      </c>
      <c r="F1417" s="48" t="s">
        <v>2381</v>
      </c>
      <c r="G1417" s="48" t="s">
        <v>8655</v>
      </c>
      <c r="H1417" s="48">
        <v>60</v>
      </c>
      <c r="I1417" s="52" t="s">
        <v>4922</v>
      </c>
      <c r="J1417" s="52" t="s">
        <v>4923</v>
      </c>
      <c r="K1417" s="48" t="s">
        <v>7133</v>
      </c>
      <c r="L1417" s="52" t="s">
        <v>4935</v>
      </c>
      <c r="M1417" s="52" t="s">
        <v>4927</v>
      </c>
      <c r="N1417" s="52" t="s">
        <v>7123</v>
      </c>
      <c r="O1417" s="48" t="s">
        <v>7124</v>
      </c>
      <c r="P1417" s="52">
        <v>168</v>
      </c>
      <c r="Q1417" s="52" t="s">
        <v>8861</v>
      </c>
      <c r="R1417" s="48">
        <v>6</v>
      </c>
      <c r="S1417" s="48">
        <v>450000</v>
      </c>
      <c r="T1417" s="47">
        <v>0</v>
      </c>
      <c r="U1417" s="47">
        <f t="shared" si="396"/>
        <v>0</v>
      </c>
      <c r="V1417" s="48" t="s">
        <v>7125</v>
      </c>
      <c r="W1417" s="48">
        <v>2015</v>
      </c>
      <c r="X1417" s="48" t="s">
        <v>8661</v>
      </c>
      <c r="Y1417" s="54"/>
      <c r="Z1417" s="80"/>
      <c r="AA1417" s="80"/>
      <c r="AB1417" s="87"/>
    </row>
    <row r="1418" spans="1:28" s="7" customFormat="1" ht="75.75" customHeight="1">
      <c r="A1418" s="48" t="s">
        <v>1338</v>
      </c>
      <c r="B1418" s="52" t="s">
        <v>4928</v>
      </c>
      <c r="C1418" s="52" t="s">
        <v>5996</v>
      </c>
      <c r="D1418" s="52" t="s">
        <v>5994</v>
      </c>
      <c r="E1418" s="52" t="s">
        <v>5997</v>
      </c>
      <c r="F1418" s="48" t="s">
        <v>2381</v>
      </c>
      <c r="G1418" s="48" t="s">
        <v>8655</v>
      </c>
      <c r="H1418" s="48">
        <v>60</v>
      </c>
      <c r="I1418" s="52" t="s">
        <v>4922</v>
      </c>
      <c r="J1418" s="52" t="s">
        <v>4923</v>
      </c>
      <c r="K1418" s="48" t="s">
        <v>7133</v>
      </c>
      <c r="L1418" s="52" t="s">
        <v>4935</v>
      </c>
      <c r="M1418" s="52" t="s">
        <v>4927</v>
      </c>
      <c r="N1418" s="52" t="s">
        <v>7123</v>
      </c>
      <c r="O1418" s="48" t="s">
        <v>7124</v>
      </c>
      <c r="P1418" s="52">
        <v>168</v>
      </c>
      <c r="Q1418" s="52" t="s">
        <v>8861</v>
      </c>
      <c r="R1418" s="48">
        <v>4</v>
      </c>
      <c r="S1418" s="48">
        <v>450000</v>
      </c>
      <c r="T1418" s="47">
        <v>0</v>
      </c>
      <c r="U1418" s="47">
        <f t="shared" si="396"/>
        <v>0</v>
      </c>
      <c r="V1418" s="48" t="s">
        <v>7125</v>
      </c>
      <c r="W1418" s="48">
        <v>2015</v>
      </c>
      <c r="X1418" s="48" t="s">
        <v>9201</v>
      </c>
      <c r="Y1418" s="54"/>
      <c r="Z1418" s="80"/>
      <c r="AA1418" s="80"/>
      <c r="AB1418" s="87"/>
    </row>
    <row r="1419" spans="1:28" s="20" customFormat="1" ht="75.75" customHeight="1">
      <c r="A1419" s="48" t="s">
        <v>10489</v>
      </c>
      <c r="B1419" s="52" t="s">
        <v>4928</v>
      </c>
      <c r="C1419" s="52" t="s">
        <v>5996</v>
      </c>
      <c r="D1419" s="52" t="s">
        <v>5994</v>
      </c>
      <c r="E1419" s="52" t="s">
        <v>5997</v>
      </c>
      <c r="F1419" s="48" t="s">
        <v>2381</v>
      </c>
      <c r="G1419" s="48" t="s">
        <v>8655</v>
      </c>
      <c r="H1419" s="48">
        <v>60</v>
      </c>
      <c r="I1419" s="52" t="s">
        <v>4922</v>
      </c>
      <c r="J1419" s="52" t="s">
        <v>4923</v>
      </c>
      <c r="K1419" s="48" t="s">
        <v>10436</v>
      </c>
      <c r="L1419" s="52" t="s">
        <v>4935</v>
      </c>
      <c r="M1419" s="52" t="s">
        <v>4927</v>
      </c>
      <c r="N1419" s="52" t="s">
        <v>7123</v>
      </c>
      <c r="O1419" s="48" t="s">
        <v>7124</v>
      </c>
      <c r="P1419" s="52">
        <v>168</v>
      </c>
      <c r="Q1419" s="52" t="s">
        <v>8861</v>
      </c>
      <c r="R1419" s="48">
        <v>8</v>
      </c>
      <c r="S1419" s="48">
        <v>450000</v>
      </c>
      <c r="T1419" s="47">
        <f>R1419*S1419</f>
        <v>3600000</v>
      </c>
      <c r="U1419" s="47">
        <f t="shared" ref="U1419" si="411">T1419*1.12</f>
        <v>4032000.0000000005</v>
      </c>
      <c r="V1419" s="48" t="s">
        <v>7125</v>
      </c>
      <c r="W1419" s="48">
        <v>2015</v>
      </c>
      <c r="X1419" s="48"/>
      <c r="Y1419" s="54"/>
      <c r="Z1419" s="88"/>
      <c r="AA1419" s="88"/>
      <c r="AB1419" s="88">
        <f>AA1419*Z1419</f>
        <v>0</v>
      </c>
    </row>
    <row r="1420" spans="1:28" s="7" customFormat="1" ht="75.75" customHeight="1">
      <c r="A1420" s="48" t="s">
        <v>6779</v>
      </c>
      <c r="B1420" s="52" t="s">
        <v>4928</v>
      </c>
      <c r="C1420" s="52" t="s">
        <v>5993</v>
      </c>
      <c r="D1420" s="52" t="s">
        <v>5994</v>
      </c>
      <c r="E1420" s="52" t="s">
        <v>5995</v>
      </c>
      <c r="F1420" s="48" t="s">
        <v>4796</v>
      </c>
      <c r="G1420" s="48" t="s">
        <v>8655</v>
      </c>
      <c r="H1420" s="48">
        <v>60</v>
      </c>
      <c r="I1420" s="52" t="s">
        <v>4922</v>
      </c>
      <c r="J1420" s="52" t="s">
        <v>4923</v>
      </c>
      <c r="K1420" s="48" t="s">
        <v>7133</v>
      </c>
      <c r="L1420" s="52" t="s">
        <v>4935</v>
      </c>
      <c r="M1420" s="52" t="s">
        <v>4927</v>
      </c>
      <c r="N1420" s="52" t="s">
        <v>7123</v>
      </c>
      <c r="O1420" s="48" t="s">
        <v>7124</v>
      </c>
      <c r="P1420" s="52">
        <v>168</v>
      </c>
      <c r="Q1420" s="52" t="s">
        <v>8861</v>
      </c>
      <c r="R1420" s="48">
        <v>2</v>
      </c>
      <c r="S1420" s="48">
        <v>982889.6</v>
      </c>
      <c r="T1420" s="47">
        <v>0</v>
      </c>
      <c r="U1420" s="47">
        <f t="shared" si="396"/>
        <v>0</v>
      </c>
      <c r="V1420" s="48" t="s">
        <v>7125</v>
      </c>
      <c r="W1420" s="48">
        <v>2015</v>
      </c>
      <c r="X1420" s="48" t="s">
        <v>8661</v>
      </c>
      <c r="Y1420" s="54"/>
      <c r="Z1420" s="80"/>
      <c r="AA1420" s="80"/>
      <c r="AB1420" s="87"/>
    </row>
    <row r="1421" spans="1:28" s="7" customFormat="1" ht="75.75" customHeight="1">
      <c r="A1421" s="48" t="s">
        <v>1339</v>
      </c>
      <c r="B1421" s="52" t="s">
        <v>4928</v>
      </c>
      <c r="C1421" s="52" t="s">
        <v>5993</v>
      </c>
      <c r="D1421" s="52" t="s">
        <v>5994</v>
      </c>
      <c r="E1421" s="52" t="s">
        <v>5995</v>
      </c>
      <c r="F1421" s="48" t="s">
        <v>4796</v>
      </c>
      <c r="G1421" s="48" t="s">
        <v>8655</v>
      </c>
      <c r="H1421" s="48">
        <v>60</v>
      </c>
      <c r="I1421" s="52" t="s">
        <v>4922</v>
      </c>
      <c r="J1421" s="52" t="s">
        <v>4923</v>
      </c>
      <c r="K1421" s="48" t="s">
        <v>7133</v>
      </c>
      <c r="L1421" s="52" t="s">
        <v>4935</v>
      </c>
      <c r="M1421" s="52" t="s">
        <v>4927</v>
      </c>
      <c r="N1421" s="52" t="s">
        <v>7123</v>
      </c>
      <c r="O1421" s="48" t="s">
        <v>7124</v>
      </c>
      <c r="P1421" s="52">
        <v>168</v>
      </c>
      <c r="Q1421" s="52" t="s">
        <v>8861</v>
      </c>
      <c r="R1421" s="48">
        <v>1</v>
      </c>
      <c r="S1421" s="48">
        <v>982889.6</v>
      </c>
      <c r="T1421" s="47">
        <v>0</v>
      </c>
      <c r="U1421" s="47">
        <f t="shared" si="396"/>
        <v>0</v>
      </c>
      <c r="V1421" s="48" t="s">
        <v>7125</v>
      </c>
      <c r="W1421" s="48">
        <v>2015</v>
      </c>
      <c r="X1421" s="48" t="s">
        <v>9201</v>
      </c>
      <c r="Y1421" s="54"/>
      <c r="Z1421" s="80"/>
      <c r="AA1421" s="80"/>
      <c r="AB1421" s="87"/>
    </row>
    <row r="1422" spans="1:28" s="20" customFormat="1" ht="75.75" customHeight="1">
      <c r="A1422" s="48" t="s">
        <v>10491</v>
      </c>
      <c r="B1422" s="52" t="s">
        <v>4928</v>
      </c>
      <c r="C1422" s="52" t="s">
        <v>5993</v>
      </c>
      <c r="D1422" s="52" t="s">
        <v>5994</v>
      </c>
      <c r="E1422" s="52" t="s">
        <v>5995</v>
      </c>
      <c r="F1422" s="48" t="s">
        <v>4796</v>
      </c>
      <c r="G1422" s="48" t="s">
        <v>8655</v>
      </c>
      <c r="H1422" s="48">
        <v>60</v>
      </c>
      <c r="I1422" s="52" t="s">
        <v>4922</v>
      </c>
      <c r="J1422" s="52" t="s">
        <v>4923</v>
      </c>
      <c r="K1422" s="48" t="s">
        <v>10436</v>
      </c>
      <c r="L1422" s="52" t="s">
        <v>4935</v>
      </c>
      <c r="M1422" s="52" t="s">
        <v>4927</v>
      </c>
      <c r="N1422" s="52" t="s">
        <v>7123</v>
      </c>
      <c r="O1422" s="48" t="s">
        <v>7124</v>
      </c>
      <c r="P1422" s="52">
        <v>168</v>
      </c>
      <c r="Q1422" s="52" t="s">
        <v>8861</v>
      </c>
      <c r="R1422" s="48">
        <v>2</v>
      </c>
      <c r="S1422" s="48">
        <v>982889.6</v>
      </c>
      <c r="T1422" s="47">
        <f t="shared" ref="T1422" si="412">R1422*S1422</f>
        <v>1965779.2</v>
      </c>
      <c r="U1422" s="47">
        <f t="shared" ref="U1422" si="413">T1422*1.12</f>
        <v>2201672.7040000004</v>
      </c>
      <c r="V1422" s="48" t="s">
        <v>7125</v>
      </c>
      <c r="W1422" s="48">
        <v>2015</v>
      </c>
      <c r="X1422" s="48"/>
      <c r="Y1422" s="54"/>
      <c r="Z1422" s="88"/>
      <c r="AA1422" s="88"/>
      <c r="AB1422" s="88">
        <f>AA1422*Z1422</f>
        <v>0</v>
      </c>
    </row>
    <row r="1423" spans="1:28" s="7" customFormat="1" ht="75.75" customHeight="1">
      <c r="A1423" s="48" t="s">
        <v>6780</v>
      </c>
      <c r="B1423" s="52" t="s">
        <v>4928</v>
      </c>
      <c r="C1423" s="52" t="s">
        <v>5993</v>
      </c>
      <c r="D1423" s="52" t="s">
        <v>5994</v>
      </c>
      <c r="E1423" s="52" t="s">
        <v>5995</v>
      </c>
      <c r="F1423" s="48" t="s">
        <v>4797</v>
      </c>
      <c r="G1423" s="48" t="s">
        <v>8655</v>
      </c>
      <c r="H1423" s="48">
        <v>60</v>
      </c>
      <c r="I1423" s="52" t="s">
        <v>4922</v>
      </c>
      <c r="J1423" s="52" t="s">
        <v>4923</v>
      </c>
      <c r="K1423" s="48" t="s">
        <v>7133</v>
      </c>
      <c r="L1423" s="52" t="s">
        <v>4935</v>
      </c>
      <c r="M1423" s="52" t="s">
        <v>4927</v>
      </c>
      <c r="N1423" s="52" t="s">
        <v>7123</v>
      </c>
      <c r="O1423" s="48" t="s">
        <v>7124</v>
      </c>
      <c r="P1423" s="52">
        <v>168</v>
      </c>
      <c r="Q1423" s="52" t="s">
        <v>8861</v>
      </c>
      <c r="R1423" s="48">
        <v>1</v>
      </c>
      <c r="S1423" s="48">
        <v>1160000</v>
      </c>
      <c r="T1423" s="47">
        <v>0</v>
      </c>
      <c r="U1423" s="47">
        <f t="shared" si="396"/>
        <v>0</v>
      </c>
      <c r="V1423" s="48" t="s">
        <v>7125</v>
      </c>
      <c r="W1423" s="48">
        <v>2015</v>
      </c>
      <c r="X1423" s="48" t="s">
        <v>9201</v>
      </c>
      <c r="Y1423" s="54"/>
      <c r="Z1423" s="80"/>
      <c r="AA1423" s="80"/>
      <c r="AB1423" s="87"/>
    </row>
    <row r="1424" spans="1:28" s="20" customFormat="1" ht="75.75" customHeight="1">
      <c r="A1424" s="48" t="s">
        <v>1340</v>
      </c>
      <c r="B1424" s="52" t="s">
        <v>4928</v>
      </c>
      <c r="C1424" s="52" t="s">
        <v>5993</v>
      </c>
      <c r="D1424" s="52" t="s">
        <v>5994</v>
      </c>
      <c r="E1424" s="52" t="s">
        <v>5995</v>
      </c>
      <c r="F1424" s="48" t="s">
        <v>4797</v>
      </c>
      <c r="G1424" s="48" t="s">
        <v>8655</v>
      </c>
      <c r="H1424" s="48">
        <v>60</v>
      </c>
      <c r="I1424" s="52" t="s">
        <v>4922</v>
      </c>
      <c r="J1424" s="52" t="s">
        <v>4923</v>
      </c>
      <c r="K1424" s="48" t="s">
        <v>7133</v>
      </c>
      <c r="L1424" s="52" t="s">
        <v>4935</v>
      </c>
      <c r="M1424" s="52" t="s">
        <v>4927</v>
      </c>
      <c r="N1424" s="52" t="s">
        <v>7123</v>
      </c>
      <c r="O1424" s="48" t="s">
        <v>7124</v>
      </c>
      <c r="P1424" s="52">
        <v>168</v>
      </c>
      <c r="Q1424" s="52" t="s">
        <v>8861</v>
      </c>
      <c r="R1424" s="48">
        <v>4</v>
      </c>
      <c r="S1424" s="48">
        <v>1160000</v>
      </c>
      <c r="T1424" s="47">
        <f t="shared" ref="T1424" si="414">R1424*S1424</f>
        <v>4640000</v>
      </c>
      <c r="U1424" s="47">
        <f t="shared" ref="U1424" si="415">T1424*1.12</f>
        <v>5196800.0000000009</v>
      </c>
      <c r="V1424" s="48" t="s">
        <v>7125</v>
      </c>
      <c r="W1424" s="48">
        <v>2015</v>
      </c>
      <c r="X1424" s="48"/>
      <c r="Y1424" s="54"/>
      <c r="Z1424" s="88"/>
      <c r="AA1424" s="88"/>
      <c r="AB1424" s="88">
        <f>AA1424*Z1424</f>
        <v>0</v>
      </c>
    </row>
    <row r="1425" spans="1:28" s="7" customFormat="1" ht="75.75" customHeight="1">
      <c r="A1425" s="48" t="s">
        <v>6781</v>
      </c>
      <c r="B1425" s="52" t="s">
        <v>4928</v>
      </c>
      <c r="C1425" s="52" t="s">
        <v>5990</v>
      </c>
      <c r="D1425" s="52" t="s">
        <v>5991</v>
      </c>
      <c r="E1425" s="52" t="s">
        <v>5992</v>
      </c>
      <c r="F1425" s="48" t="s">
        <v>4798</v>
      </c>
      <c r="G1425" s="48" t="s">
        <v>8655</v>
      </c>
      <c r="H1425" s="48">
        <v>60</v>
      </c>
      <c r="I1425" s="52" t="s">
        <v>4922</v>
      </c>
      <c r="J1425" s="52" t="s">
        <v>4923</v>
      </c>
      <c r="K1425" s="48" t="s">
        <v>7133</v>
      </c>
      <c r="L1425" s="52" t="s">
        <v>4935</v>
      </c>
      <c r="M1425" s="52" t="s">
        <v>4927</v>
      </c>
      <c r="N1425" s="52" t="s">
        <v>7123</v>
      </c>
      <c r="O1425" s="48" t="s">
        <v>7124</v>
      </c>
      <c r="P1425" s="52">
        <v>168</v>
      </c>
      <c r="Q1425" s="52" t="s">
        <v>8861</v>
      </c>
      <c r="R1425" s="48">
        <v>1</v>
      </c>
      <c r="S1425" s="48">
        <v>355000</v>
      </c>
      <c r="T1425" s="47">
        <v>0</v>
      </c>
      <c r="U1425" s="47">
        <f t="shared" si="396"/>
        <v>0</v>
      </c>
      <c r="V1425" s="48" t="s">
        <v>7125</v>
      </c>
      <c r="W1425" s="48">
        <v>2015</v>
      </c>
      <c r="X1425" s="48" t="s">
        <v>9201</v>
      </c>
      <c r="Y1425" s="54"/>
      <c r="Z1425" s="80"/>
      <c r="AA1425" s="80"/>
      <c r="AB1425" s="87"/>
    </row>
    <row r="1426" spans="1:28" s="20" customFormat="1" ht="75.75" customHeight="1">
      <c r="A1426" s="48" t="s">
        <v>1341</v>
      </c>
      <c r="B1426" s="52" t="s">
        <v>4928</v>
      </c>
      <c r="C1426" s="52" t="s">
        <v>5990</v>
      </c>
      <c r="D1426" s="52" t="s">
        <v>5991</v>
      </c>
      <c r="E1426" s="52" t="s">
        <v>5992</v>
      </c>
      <c r="F1426" s="48" t="s">
        <v>4798</v>
      </c>
      <c r="G1426" s="48" t="s">
        <v>8655</v>
      </c>
      <c r="H1426" s="48">
        <v>60</v>
      </c>
      <c r="I1426" s="52" t="s">
        <v>4922</v>
      </c>
      <c r="J1426" s="52" t="s">
        <v>4923</v>
      </c>
      <c r="K1426" s="48" t="s">
        <v>10436</v>
      </c>
      <c r="L1426" s="52" t="s">
        <v>4935</v>
      </c>
      <c r="M1426" s="52" t="s">
        <v>4927</v>
      </c>
      <c r="N1426" s="52" t="s">
        <v>7123</v>
      </c>
      <c r="O1426" s="48" t="s">
        <v>7124</v>
      </c>
      <c r="P1426" s="52">
        <v>168</v>
      </c>
      <c r="Q1426" s="52" t="s">
        <v>8861</v>
      </c>
      <c r="R1426" s="48">
        <v>2</v>
      </c>
      <c r="S1426" s="48">
        <v>355000</v>
      </c>
      <c r="T1426" s="47">
        <f t="shared" ref="T1426" si="416">R1426*S1426</f>
        <v>710000</v>
      </c>
      <c r="U1426" s="47">
        <f t="shared" ref="U1426" si="417">T1426*1.12</f>
        <v>795200.00000000012</v>
      </c>
      <c r="V1426" s="48" t="s">
        <v>7125</v>
      </c>
      <c r="W1426" s="48">
        <v>2015</v>
      </c>
      <c r="X1426" s="48"/>
      <c r="Y1426" s="54"/>
      <c r="Z1426" s="88"/>
      <c r="AA1426" s="88"/>
      <c r="AB1426" s="88">
        <f>AA1426*Z1426</f>
        <v>0</v>
      </c>
    </row>
    <row r="1427" spans="1:28" s="7" customFormat="1" ht="75.75" customHeight="1">
      <c r="A1427" s="48" t="s">
        <v>6782</v>
      </c>
      <c r="B1427" s="52" t="s">
        <v>4928</v>
      </c>
      <c r="C1427" s="52" t="s">
        <v>5987</v>
      </c>
      <c r="D1427" s="52" t="s">
        <v>5988</v>
      </c>
      <c r="E1427" s="52" t="s">
        <v>5989</v>
      </c>
      <c r="F1427" s="48" t="s">
        <v>4799</v>
      </c>
      <c r="G1427" s="48" t="s">
        <v>8655</v>
      </c>
      <c r="H1427" s="48">
        <v>60</v>
      </c>
      <c r="I1427" s="52" t="s">
        <v>4922</v>
      </c>
      <c r="J1427" s="52" t="s">
        <v>4923</v>
      </c>
      <c r="K1427" s="48" t="s">
        <v>7133</v>
      </c>
      <c r="L1427" s="52" t="s">
        <v>4935</v>
      </c>
      <c r="M1427" s="52" t="s">
        <v>4927</v>
      </c>
      <c r="N1427" s="52" t="s">
        <v>7123</v>
      </c>
      <c r="O1427" s="48" t="s">
        <v>7124</v>
      </c>
      <c r="P1427" s="52">
        <v>168</v>
      </c>
      <c r="Q1427" s="52" t="s">
        <v>8861</v>
      </c>
      <c r="R1427" s="48">
        <v>1</v>
      </c>
      <c r="S1427" s="48">
        <v>355000</v>
      </c>
      <c r="T1427" s="47">
        <v>0</v>
      </c>
      <c r="U1427" s="47">
        <f t="shared" si="396"/>
        <v>0</v>
      </c>
      <c r="V1427" s="48" t="s">
        <v>7125</v>
      </c>
      <c r="W1427" s="48">
        <v>2015</v>
      </c>
      <c r="X1427" s="48" t="s">
        <v>9201</v>
      </c>
      <c r="Y1427" s="54"/>
      <c r="Z1427" s="80"/>
      <c r="AA1427" s="80"/>
      <c r="AB1427" s="87"/>
    </row>
    <row r="1428" spans="1:28" s="20" customFormat="1" ht="75.75" customHeight="1">
      <c r="A1428" s="48" t="s">
        <v>1342</v>
      </c>
      <c r="B1428" s="52" t="s">
        <v>4928</v>
      </c>
      <c r="C1428" s="52" t="s">
        <v>5987</v>
      </c>
      <c r="D1428" s="52" t="s">
        <v>5988</v>
      </c>
      <c r="E1428" s="52" t="s">
        <v>5989</v>
      </c>
      <c r="F1428" s="48" t="s">
        <v>4799</v>
      </c>
      <c r="G1428" s="48" t="s">
        <v>8655</v>
      </c>
      <c r="H1428" s="48">
        <v>60</v>
      </c>
      <c r="I1428" s="52" t="s">
        <v>4922</v>
      </c>
      <c r="J1428" s="52" t="s">
        <v>4923</v>
      </c>
      <c r="K1428" s="48" t="s">
        <v>10436</v>
      </c>
      <c r="L1428" s="52" t="s">
        <v>4935</v>
      </c>
      <c r="M1428" s="52" t="s">
        <v>4927</v>
      </c>
      <c r="N1428" s="52" t="s">
        <v>7123</v>
      </c>
      <c r="O1428" s="48" t="s">
        <v>7124</v>
      </c>
      <c r="P1428" s="52">
        <v>168</v>
      </c>
      <c r="Q1428" s="52" t="s">
        <v>8861</v>
      </c>
      <c r="R1428" s="48">
        <v>2</v>
      </c>
      <c r="S1428" s="48">
        <v>355000</v>
      </c>
      <c r="T1428" s="47">
        <f t="shared" ref="T1428" si="418">R1428*S1428</f>
        <v>710000</v>
      </c>
      <c r="U1428" s="47">
        <f t="shared" ref="U1428" si="419">T1428*1.12</f>
        <v>795200.00000000012</v>
      </c>
      <c r="V1428" s="48" t="s">
        <v>7125</v>
      </c>
      <c r="W1428" s="48">
        <v>2015</v>
      </c>
      <c r="X1428" s="48"/>
      <c r="Y1428" s="54"/>
      <c r="Z1428" s="88"/>
      <c r="AA1428" s="88"/>
      <c r="AB1428" s="88">
        <f>AA1428*Z1428</f>
        <v>0</v>
      </c>
    </row>
    <row r="1429" spans="1:28" s="7" customFormat="1" ht="75.75" customHeight="1">
      <c r="A1429" s="48" t="s">
        <v>6783</v>
      </c>
      <c r="B1429" s="52" t="s">
        <v>4928</v>
      </c>
      <c r="C1429" s="52" t="s">
        <v>5984</v>
      </c>
      <c r="D1429" s="52" t="s">
        <v>5985</v>
      </c>
      <c r="E1429" s="52" t="s">
        <v>5986</v>
      </c>
      <c r="F1429" s="48" t="s">
        <v>4800</v>
      </c>
      <c r="G1429" s="48" t="s">
        <v>8655</v>
      </c>
      <c r="H1429" s="48">
        <v>60</v>
      </c>
      <c r="I1429" s="52" t="s">
        <v>4922</v>
      </c>
      <c r="J1429" s="52" t="s">
        <v>4923</v>
      </c>
      <c r="K1429" s="48" t="s">
        <v>7133</v>
      </c>
      <c r="L1429" s="52" t="s">
        <v>4935</v>
      </c>
      <c r="M1429" s="52" t="s">
        <v>4927</v>
      </c>
      <c r="N1429" s="52" t="s">
        <v>7123</v>
      </c>
      <c r="O1429" s="48" t="s">
        <v>7124</v>
      </c>
      <c r="P1429" s="52">
        <v>168</v>
      </c>
      <c r="Q1429" s="52" t="s">
        <v>8861</v>
      </c>
      <c r="R1429" s="48">
        <v>8</v>
      </c>
      <c r="S1429" s="48">
        <v>450000</v>
      </c>
      <c r="T1429" s="47">
        <v>0</v>
      </c>
      <c r="U1429" s="47">
        <f t="shared" si="396"/>
        <v>0</v>
      </c>
      <c r="V1429" s="48" t="s">
        <v>7125</v>
      </c>
      <c r="W1429" s="48">
        <v>2015</v>
      </c>
      <c r="X1429" s="48" t="s">
        <v>8661</v>
      </c>
      <c r="Y1429" s="54"/>
      <c r="Z1429" s="80"/>
      <c r="AA1429" s="80"/>
      <c r="AB1429" s="87"/>
    </row>
    <row r="1430" spans="1:28" s="7" customFormat="1" ht="75.75" customHeight="1">
      <c r="A1430" s="48" t="s">
        <v>1343</v>
      </c>
      <c r="B1430" s="52" t="s">
        <v>4928</v>
      </c>
      <c r="C1430" s="52" t="s">
        <v>5984</v>
      </c>
      <c r="D1430" s="52" t="s">
        <v>5985</v>
      </c>
      <c r="E1430" s="52" t="s">
        <v>5986</v>
      </c>
      <c r="F1430" s="48" t="s">
        <v>4800</v>
      </c>
      <c r="G1430" s="48" t="s">
        <v>8655</v>
      </c>
      <c r="H1430" s="48">
        <v>60</v>
      </c>
      <c r="I1430" s="52" t="s">
        <v>4922</v>
      </c>
      <c r="J1430" s="52" t="s">
        <v>4923</v>
      </c>
      <c r="K1430" s="48" t="s">
        <v>7133</v>
      </c>
      <c r="L1430" s="52" t="s">
        <v>4935</v>
      </c>
      <c r="M1430" s="52" t="s">
        <v>4927</v>
      </c>
      <c r="N1430" s="52" t="s">
        <v>7123</v>
      </c>
      <c r="O1430" s="48" t="s">
        <v>7124</v>
      </c>
      <c r="P1430" s="52">
        <v>168</v>
      </c>
      <c r="Q1430" s="52" t="s">
        <v>8861</v>
      </c>
      <c r="R1430" s="48">
        <v>6</v>
      </c>
      <c r="S1430" s="48">
        <v>450000</v>
      </c>
      <c r="T1430" s="47">
        <v>0</v>
      </c>
      <c r="U1430" s="47">
        <f t="shared" si="396"/>
        <v>0</v>
      </c>
      <c r="V1430" s="48" t="s">
        <v>7125</v>
      </c>
      <c r="W1430" s="48">
        <v>2015</v>
      </c>
      <c r="X1430" s="48" t="s">
        <v>9205</v>
      </c>
      <c r="Y1430" s="54"/>
      <c r="Z1430" s="80"/>
      <c r="AA1430" s="80"/>
      <c r="AB1430" s="87"/>
    </row>
    <row r="1431" spans="1:28" s="20" customFormat="1" ht="75.75" customHeight="1">
      <c r="A1431" s="48" t="s">
        <v>10490</v>
      </c>
      <c r="B1431" s="52" t="s">
        <v>4928</v>
      </c>
      <c r="C1431" s="52" t="s">
        <v>5984</v>
      </c>
      <c r="D1431" s="52" t="s">
        <v>5985</v>
      </c>
      <c r="E1431" s="52" t="s">
        <v>5986</v>
      </c>
      <c r="F1431" s="48" t="s">
        <v>4800</v>
      </c>
      <c r="G1431" s="48" t="s">
        <v>8655</v>
      </c>
      <c r="H1431" s="48">
        <v>60</v>
      </c>
      <c r="I1431" s="52" t="s">
        <v>4922</v>
      </c>
      <c r="J1431" s="52" t="s">
        <v>4923</v>
      </c>
      <c r="K1431" s="48" t="s">
        <v>10436</v>
      </c>
      <c r="L1431" s="52" t="s">
        <v>4935</v>
      </c>
      <c r="M1431" s="52" t="s">
        <v>4927</v>
      </c>
      <c r="N1431" s="52" t="s">
        <v>7123</v>
      </c>
      <c r="O1431" s="48" t="s">
        <v>7124</v>
      </c>
      <c r="P1431" s="52">
        <v>168</v>
      </c>
      <c r="Q1431" s="52" t="s">
        <v>8861</v>
      </c>
      <c r="R1431" s="48">
        <v>18</v>
      </c>
      <c r="S1431" s="48">
        <v>447000</v>
      </c>
      <c r="T1431" s="47">
        <f>R1431*S1431</f>
        <v>8046000</v>
      </c>
      <c r="U1431" s="47">
        <f t="shared" ref="U1431" si="420">T1431*1.12</f>
        <v>9011520</v>
      </c>
      <c r="V1431" s="48" t="s">
        <v>7125</v>
      </c>
      <c r="W1431" s="48">
        <v>2015</v>
      </c>
      <c r="X1431" s="48"/>
      <c r="Y1431" s="54"/>
      <c r="Z1431" s="88"/>
      <c r="AA1431" s="88"/>
      <c r="AB1431" s="88">
        <f>AA1431*Z1431</f>
        <v>0</v>
      </c>
    </row>
    <row r="1432" spans="1:28" s="7" customFormat="1" ht="75.75" customHeight="1">
      <c r="A1432" s="48" t="s">
        <v>6784</v>
      </c>
      <c r="B1432" s="52" t="s">
        <v>4928</v>
      </c>
      <c r="C1432" s="52" t="s">
        <v>5982</v>
      </c>
      <c r="D1432" s="52" t="s">
        <v>5980</v>
      </c>
      <c r="E1432" s="52" t="s">
        <v>5983</v>
      </c>
      <c r="F1432" s="48" t="s">
        <v>4801</v>
      </c>
      <c r="G1432" s="48" t="s">
        <v>8655</v>
      </c>
      <c r="H1432" s="48">
        <v>60</v>
      </c>
      <c r="I1432" s="52" t="s">
        <v>4922</v>
      </c>
      <c r="J1432" s="52" t="s">
        <v>4923</v>
      </c>
      <c r="K1432" s="48" t="s">
        <v>7133</v>
      </c>
      <c r="L1432" s="52" t="s">
        <v>4935</v>
      </c>
      <c r="M1432" s="52" t="s">
        <v>4927</v>
      </c>
      <c r="N1432" s="52" t="s">
        <v>7123</v>
      </c>
      <c r="O1432" s="48" t="s">
        <v>7124</v>
      </c>
      <c r="P1432" s="52">
        <v>168</v>
      </c>
      <c r="Q1432" s="52" t="s">
        <v>8861</v>
      </c>
      <c r="R1432" s="48">
        <v>30</v>
      </c>
      <c r="S1432" s="48">
        <v>320000</v>
      </c>
      <c r="T1432" s="47">
        <v>0</v>
      </c>
      <c r="U1432" s="47">
        <f t="shared" si="396"/>
        <v>0</v>
      </c>
      <c r="V1432" s="48" t="s">
        <v>7125</v>
      </c>
      <c r="W1432" s="48">
        <v>2015</v>
      </c>
      <c r="X1432" s="48" t="s">
        <v>8661</v>
      </c>
      <c r="Y1432" s="54"/>
      <c r="Z1432" s="80"/>
      <c r="AA1432" s="80"/>
      <c r="AB1432" s="87"/>
    </row>
    <row r="1433" spans="1:28" s="7" customFormat="1" ht="75.75" customHeight="1">
      <c r="A1433" s="48" t="s">
        <v>1344</v>
      </c>
      <c r="B1433" s="52" t="s">
        <v>4928</v>
      </c>
      <c r="C1433" s="52" t="s">
        <v>5982</v>
      </c>
      <c r="D1433" s="52" t="s">
        <v>5980</v>
      </c>
      <c r="E1433" s="52" t="s">
        <v>5983</v>
      </c>
      <c r="F1433" s="48" t="s">
        <v>4801</v>
      </c>
      <c r="G1433" s="48" t="s">
        <v>8655</v>
      </c>
      <c r="H1433" s="48">
        <v>60</v>
      </c>
      <c r="I1433" s="52" t="s">
        <v>4922</v>
      </c>
      <c r="J1433" s="52" t="s">
        <v>4923</v>
      </c>
      <c r="K1433" s="48" t="s">
        <v>7133</v>
      </c>
      <c r="L1433" s="52" t="s">
        <v>4935</v>
      </c>
      <c r="M1433" s="52" t="s">
        <v>4927</v>
      </c>
      <c r="N1433" s="52" t="s">
        <v>7123</v>
      </c>
      <c r="O1433" s="48" t="s">
        <v>7124</v>
      </c>
      <c r="P1433" s="52">
        <v>168</v>
      </c>
      <c r="Q1433" s="52" t="s">
        <v>8861</v>
      </c>
      <c r="R1433" s="48">
        <v>21</v>
      </c>
      <c r="S1433" s="48">
        <v>320000</v>
      </c>
      <c r="T1433" s="47">
        <f>R1433*S1433</f>
        <v>6720000</v>
      </c>
      <c r="U1433" s="47">
        <f t="shared" si="396"/>
        <v>7526400.0000000009</v>
      </c>
      <c r="V1433" s="48" t="s">
        <v>7125</v>
      </c>
      <c r="W1433" s="48">
        <v>2015</v>
      </c>
      <c r="X1433" s="48"/>
      <c r="Y1433" s="54"/>
      <c r="Z1433" s="80"/>
      <c r="AA1433" s="80"/>
      <c r="AB1433" s="88">
        <f>AA1433*Z1433</f>
        <v>0</v>
      </c>
    </row>
    <row r="1434" spans="1:28" s="7" customFormat="1" ht="75.75" customHeight="1">
      <c r="A1434" s="48" t="s">
        <v>6785</v>
      </c>
      <c r="B1434" s="52" t="s">
        <v>4928</v>
      </c>
      <c r="C1434" s="52" t="s">
        <v>5979</v>
      </c>
      <c r="D1434" s="52" t="s">
        <v>5980</v>
      </c>
      <c r="E1434" s="52" t="s">
        <v>5981</v>
      </c>
      <c r="F1434" s="48" t="s">
        <v>4802</v>
      </c>
      <c r="G1434" s="48" t="s">
        <v>8655</v>
      </c>
      <c r="H1434" s="48">
        <v>60</v>
      </c>
      <c r="I1434" s="52" t="s">
        <v>4922</v>
      </c>
      <c r="J1434" s="52" t="s">
        <v>4923</v>
      </c>
      <c r="K1434" s="48" t="s">
        <v>7133</v>
      </c>
      <c r="L1434" s="52" t="s">
        <v>4935</v>
      </c>
      <c r="M1434" s="52" t="s">
        <v>4927</v>
      </c>
      <c r="N1434" s="52" t="s">
        <v>7123</v>
      </c>
      <c r="O1434" s="48" t="s">
        <v>7124</v>
      </c>
      <c r="P1434" s="52">
        <v>168</v>
      </c>
      <c r="Q1434" s="52" t="s">
        <v>8861</v>
      </c>
      <c r="R1434" s="48">
        <v>10</v>
      </c>
      <c r="S1434" s="48">
        <v>320000</v>
      </c>
      <c r="T1434" s="47">
        <v>0</v>
      </c>
      <c r="U1434" s="47">
        <f t="shared" si="396"/>
        <v>0</v>
      </c>
      <c r="V1434" s="48" t="s">
        <v>7125</v>
      </c>
      <c r="W1434" s="48">
        <v>2015</v>
      </c>
      <c r="X1434" s="48" t="s">
        <v>8661</v>
      </c>
      <c r="Y1434" s="54"/>
      <c r="Z1434" s="80"/>
      <c r="AA1434" s="80"/>
      <c r="AB1434" s="87"/>
    </row>
    <row r="1435" spans="1:28" s="7" customFormat="1" ht="75.75" customHeight="1">
      <c r="A1435" s="48" t="s">
        <v>1345</v>
      </c>
      <c r="B1435" s="52" t="s">
        <v>4928</v>
      </c>
      <c r="C1435" s="52" t="s">
        <v>5979</v>
      </c>
      <c r="D1435" s="52" t="s">
        <v>5980</v>
      </c>
      <c r="E1435" s="52" t="s">
        <v>5981</v>
      </c>
      <c r="F1435" s="48" t="s">
        <v>4802</v>
      </c>
      <c r="G1435" s="48" t="s">
        <v>8655</v>
      </c>
      <c r="H1435" s="48">
        <v>60</v>
      </c>
      <c r="I1435" s="52" t="s">
        <v>4922</v>
      </c>
      <c r="J1435" s="52" t="s">
        <v>4923</v>
      </c>
      <c r="K1435" s="48" t="s">
        <v>7133</v>
      </c>
      <c r="L1435" s="52" t="s">
        <v>4935</v>
      </c>
      <c r="M1435" s="52" t="s">
        <v>4927</v>
      </c>
      <c r="N1435" s="52" t="s">
        <v>7123</v>
      </c>
      <c r="O1435" s="48" t="s">
        <v>7124</v>
      </c>
      <c r="P1435" s="52">
        <v>168</v>
      </c>
      <c r="Q1435" s="52" t="s">
        <v>8861</v>
      </c>
      <c r="R1435" s="48">
        <v>7</v>
      </c>
      <c r="S1435" s="48">
        <v>320000</v>
      </c>
      <c r="T1435" s="47">
        <f>R1435*S1435</f>
        <v>2240000</v>
      </c>
      <c r="U1435" s="47">
        <f t="shared" si="396"/>
        <v>2508800.0000000005</v>
      </c>
      <c r="V1435" s="48" t="s">
        <v>7125</v>
      </c>
      <c r="W1435" s="48">
        <v>2015</v>
      </c>
      <c r="X1435" s="48"/>
      <c r="Y1435" s="54"/>
      <c r="Z1435" s="80"/>
      <c r="AA1435" s="80"/>
      <c r="AB1435" s="88">
        <f>AA1435*Z1435</f>
        <v>0</v>
      </c>
    </row>
    <row r="1436" spans="1:28" s="7" customFormat="1" ht="75.75" customHeight="1">
      <c r="A1436" s="48" t="s">
        <v>6786</v>
      </c>
      <c r="B1436" s="52" t="s">
        <v>4928</v>
      </c>
      <c r="C1436" s="52" t="s">
        <v>5976</v>
      </c>
      <c r="D1436" s="52" t="s">
        <v>5977</v>
      </c>
      <c r="E1436" s="52" t="s">
        <v>5978</v>
      </c>
      <c r="F1436" s="48" t="s">
        <v>4351</v>
      </c>
      <c r="G1436" s="48" t="s">
        <v>7164</v>
      </c>
      <c r="H1436" s="48">
        <v>0</v>
      </c>
      <c r="I1436" s="52" t="s">
        <v>4922</v>
      </c>
      <c r="J1436" s="52" t="s">
        <v>4923</v>
      </c>
      <c r="K1436" s="48" t="s">
        <v>7210</v>
      </c>
      <c r="L1436" s="52" t="s">
        <v>4935</v>
      </c>
      <c r="M1436" s="52" t="s">
        <v>4927</v>
      </c>
      <c r="N1436" s="52" t="s">
        <v>4929</v>
      </c>
      <c r="O1436" s="48" t="s">
        <v>6136</v>
      </c>
      <c r="P1436" s="52">
        <v>796</v>
      </c>
      <c r="Q1436" s="52" t="s">
        <v>4930</v>
      </c>
      <c r="R1436" s="48">
        <v>2</v>
      </c>
      <c r="S1436" s="48">
        <v>21500</v>
      </c>
      <c r="T1436" s="47">
        <v>0</v>
      </c>
      <c r="U1436" s="47">
        <f t="shared" si="396"/>
        <v>0</v>
      </c>
      <c r="V1436" s="48"/>
      <c r="W1436" s="48">
        <v>2015</v>
      </c>
      <c r="X1436" s="48" t="s">
        <v>8881</v>
      </c>
      <c r="Y1436" s="54"/>
      <c r="Z1436" s="80"/>
      <c r="AA1436" s="80"/>
      <c r="AB1436" s="87"/>
    </row>
    <row r="1437" spans="1:28" s="7" customFormat="1" ht="75.75" customHeight="1">
      <c r="A1437" s="48" t="s">
        <v>6787</v>
      </c>
      <c r="B1437" s="52" t="s">
        <v>4928</v>
      </c>
      <c r="C1437" s="52" t="s">
        <v>5976</v>
      </c>
      <c r="D1437" s="52" t="s">
        <v>5977</v>
      </c>
      <c r="E1437" s="52" t="s">
        <v>5978</v>
      </c>
      <c r="F1437" s="48" t="s">
        <v>4352</v>
      </c>
      <c r="G1437" s="48" t="s">
        <v>7164</v>
      </c>
      <c r="H1437" s="48">
        <v>0</v>
      </c>
      <c r="I1437" s="52" t="s">
        <v>4922</v>
      </c>
      <c r="J1437" s="52" t="s">
        <v>4923</v>
      </c>
      <c r="K1437" s="48" t="s">
        <v>7210</v>
      </c>
      <c r="L1437" s="52" t="s">
        <v>4935</v>
      </c>
      <c r="M1437" s="52" t="s">
        <v>4927</v>
      </c>
      <c r="N1437" s="52" t="s">
        <v>4929</v>
      </c>
      <c r="O1437" s="48" t="s">
        <v>6136</v>
      </c>
      <c r="P1437" s="52">
        <v>796</v>
      </c>
      <c r="Q1437" s="52" t="s">
        <v>4930</v>
      </c>
      <c r="R1437" s="48">
        <v>2</v>
      </c>
      <c r="S1437" s="48">
        <v>12600</v>
      </c>
      <c r="T1437" s="47">
        <v>0</v>
      </c>
      <c r="U1437" s="47">
        <f t="shared" si="396"/>
        <v>0</v>
      </c>
      <c r="V1437" s="48"/>
      <c r="W1437" s="48">
        <v>2015</v>
      </c>
      <c r="X1437" s="48" t="s">
        <v>8881</v>
      </c>
      <c r="Y1437" s="54"/>
      <c r="Z1437" s="80"/>
      <c r="AA1437" s="80"/>
      <c r="AB1437" s="87"/>
    </row>
    <row r="1438" spans="1:28" s="7" customFormat="1" ht="75.75" customHeight="1">
      <c r="A1438" s="48" t="s">
        <v>6788</v>
      </c>
      <c r="B1438" s="52" t="s">
        <v>4928</v>
      </c>
      <c r="C1438" s="52" t="s">
        <v>5974</v>
      </c>
      <c r="D1438" s="52" t="s">
        <v>5975</v>
      </c>
      <c r="E1438" s="52" t="s">
        <v>5704</v>
      </c>
      <c r="F1438" s="48" t="s">
        <v>4353</v>
      </c>
      <c r="G1438" s="48" t="s">
        <v>7164</v>
      </c>
      <c r="H1438" s="48">
        <v>0</v>
      </c>
      <c r="I1438" s="52" t="s">
        <v>4922</v>
      </c>
      <c r="J1438" s="52" t="s">
        <v>4923</v>
      </c>
      <c r="K1438" s="48" t="s">
        <v>7209</v>
      </c>
      <c r="L1438" s="52" t="s">
        <v>4935</v>
      </c>
      <c r="M1438" s="52" t="s">
        <v>4927</v>
      </c>
      <c r="N1438" s="52" t="s">
        <v>4929</v>
      </c>
      <c r="O1438" s="48" t="s">
        <v>6136</v>
      </c>
      <c r="P1438" s="52">
        <v>796</v>
      </c>
      <c r="Q1438" s="52" t="s">
        <v>4930</v>
      </c>
      <c r="R1438" s="48">
        <v>2</v>
      </c>
      <c r="S1438" s="48">
        <v>160000</v>
      </c>
      <c r="T1438" s="47">
        <v>0</v>
      </c>
      <c r="U1438" s="47">
        <f t="shared" si="396"/>
        <v>0</v>
      </c>
      <c r="V1438" s="48"/>
      <c r="W1438" s="48">
        <v>2015</v>
      </c>
      <c r="X1438" s="48" t="s">
        <v>8881</v>
      </c>
      <c r="Y1438" s="54"/>
      <c r="Z1438" s="80"/>
      <c r="AA1438" s="80"/>
      <c r="AB1438" s="87"/>
    </row>
    <row r="1439" spans="1:28" s="7" customFormat="1" ht="75.75" customHeight="1">
      <c r="A1439" s="48" t="s">
        <v>6789</v>
      </c>
      <c r="B1439" s="52" t="s">
        <v>4928</v>
      </c>
      <c r="C1439" s="52" t="s">
        <v>5974</v>
      </c>
      <c r="D1439" s="52" t="s">
        <v>5975</v>
      </c>
      <c r="E1439" s="52" t="s">
        <v>5704</v>
      </c>
      <c r="F1439" s="48" t="s">
        <v>4354</v>
      </c>
      <c r="G1439" s="48" t="s">
        <v>7164</v>
      </c>
      <c r="H1439" s="48">
        <v>0</v>
      </c>
      <c r="I1439" s="52" t="s">
        <v>4922</v>
      </c>
      <c r="J1439" s="52" t="s">
        <v>4923</v>
      </c>
      <c r="K1439" s="48" t="s">
        <v>7209</v>
      </c>
      <c r="L1439" s="52" t="s">
        <v>4935</v>
      </c>
      <c r="M1439" s="52" t="s">
        <v>4927</v>
      </c>
      <c r="N1439" s="52" t="s">
        <v>4929</v>
      </c>
      <c r="O1439" s="48" t="s">
        <v>6136</v>
      </c>
      <c r="P1439" s="52">
        <v>796</v>
      </c>
      <c r="Q1439" s="52" t="s">
        <v>4930</v>
      </c>
      <c r="R1439" s="48">
        <v>2</v>
      </c>
      <c r="S1439" s="48">
        <v>250000</v>
      </c>
      <c r="T1439" s="47">
        <v>0</v>
      </c>
      <c r="U1439" s="47">
        <f t="shared" si="396"/>
        <v>0</v>
      </c>
      <c r="V1439" s="48"/>
      <c r="W1439" s="48">
        <v>2015</v>
      </c>
      <c r="X1439" s="48" t="s">
        <v>9630</v>
      </c>
      <c r="Y1439" s="54"/>
      <c r="Z1439" s="80"/>
      <c r="AA1439" s="80"/>
      <c r="AB1439" s="87"/>
    </row>
    <row r="1440" spans="1:28" s="7" customFormat="1" ht="75.75" customHeight="1">
      <c r="A1440" s="48" t="s">
        <v>1349</v>
      </c>
      <c r="B1440" s="52" t="s">
        <v>4928</v>
      </c>
      <c r="C1440" s="52" t="s">
        <v>5974</v>
      </c>
      <c r="D1440" s="52" t="s">
        <v>5975</v>
      </c>
      <c r="E1440" s="52" t="s">
        <v>5704</v>
      </c>
      <c r="F1440" s="48" t="s">
        <v>4354</v>
      </c>
      <c r="G1440" s="48" t="s">
        <v>8656</v>
      </c>
      <c r="H1440" s="48">
        <v>0</v>
      </c>
      <c r="I1440" s="52" t="s">
        <v>4922</v>
      </c>
      <c r="J1440" s="52" t="s">
        <v>4923</v>
      </c>
      <c r="K1440" s="48" t="s">
        <v>7256</v>
      </c>
      <c r="L1440" s="52" t="s">
        <v>4935</v>
      </c>
      <c r="M1440" s="52" t="s">
        <v>4927</v>
      </c>
      <c r="N1440" s="52" t="s">
        <v>4929</v>
      </c>
      <c r="O1440" s="48" t="s">
        <v>6136</v>
      </c>
      <c r="P1440" s="52">
        <v>796</v>
      </c>
      <c r="Q1440" s="52" t="s">
        <v>4930</v>
      </c>
      <c r="R1440" s="48">
        <v>5</v>
      </c>
      <c r="S1440" s="48">
        <v>134700</v>
      </c>
      <c r="T1440" s="47">
        <f>R1440*S1440</f>
        <v>673500</v>
      </c>
      <c r="U1440" s="47">
        <f t="shared" si="396"/>
        <v>754320.00000000012</v>
      </c>
      <c r="V1440" s="48"/>
      <c r="W1440" s="48">
        <v>2015</v>
      </c>
      <c r="X1440" s="48"/>
      <c r="Y1440" s="54">
        <v>1</v>
      </c>
      <c r="Z1440" s="80"/>
      <c r="AA1440" s="80"/>
      <c r="AB1440" s="88">
        <f>AA1440*Z1440</f>
        <v>0</v>
      </c>
    </row>
    <row r="1441" spans="1:28" s="7" customFormat="1" ht="75.75" customHeight="1">
      <c r="A1441" s="48" t="s">
        <v>6790</v>
      </c>
      <c r="B1441" s="52" t="s">
        <v>4928</v>
      </c>
      <c r="C1441" s="52" t="s">
        <v>7556</v>
      </c>
      <c r="D1441" s="52" t="s">
        <v>7557</v>
      </c>
      <c r="E1441" s="52" t="s">
        <v>7558</v>
      </c>
      <c r="F1441" s="48" t="s">
        <v>4355</v>
      </c>
      <c r="G1441" s="48" t="s">
        <v>7164</v>
      </c>
      <c r="H1441" s="48">
        <v>0</v>
      </c>
      <c r="I1441" s="52" t="s">
        <v>4922</v>
      </c>
      <c r="J1441" s="52" t="s">
        <v>4923</v>
      </c>
      <c r="K1441" s="48" t="s">
        <v>7210</v>
      </c>
      <c r="L1441" s="52" t="s">
        <v>4935</v>
      </c>
      <c r="M1441" s="52" t="s">
        <v>4927</v>
      </c>
      <c r="N1441" s="52" t="s">
        <v>4929</v>
      </c>
      <c r="O1441" s="48" t="s">
        <v>6136</v>
      </c>
      <c r="P1441" s="52">
        <v>796</v>
      </c>
      <c r="Q1441" s="52" t="s">
        <v>4930</v>
      </c>
      <c r="R1441" s="48">
        <v>2</v>
      </c>
      <c r="S1441" s="48">
        <v>28000</v>
      </c>
      <c r="T1441" s="47">
        <v>0</v>
      </c>
      <c r="U1441" s="47">
        <f t="shared" si="396"/>
        <v>0</v>
      </c>
      <c r="V1441" s="48"/>
      <c r="W1441" s="48">
        <v>2015</v>
      </c>
      <c r="X1441" s="48" t="s">
        <v>8881</v>
      </c>
      <c r="Y1441" s="54"/>
      <c r="Z1441" s="80"/>
      <c r="AA1441" s="80"/>
      <c r="AB1441" s="87"/>
    </row>
    <row r="1442" spans="1:28" s="7" customFormat="1" ht="75.75" customHeight="1">
      <c r="A1442" s="48" t="s">
        <v>9332</v>
      </c>
      <c r="B1442" s="52" t="s">
        <v>9333</v>
      </c>
      <c r="C1442" s="52" t="s">
        <v>7559</v>
      </c>
      <c r="D1442" s="52" t="s">
        <v>7560</v>
      </c>
      <c r="E1442" s="52" t="s">
        <v>7561</v>
      </c>
      <c r="F1442" s="48" t="s">
        <v>9334</v>
      </c>
      <c r="G1442" s="48" t="s">
        <v>7164</v>
      </c>
      <c r="H1442" s="48">
        <v>0</v>
      </c>
      <c r="I1442" s="52" t="s">
        <v>4922</v>
      </c>
      <c r="J1442" s="52" t="s">
        <v>4923</v>
      </c>
      <c r="K1442" s="48" t="s">
        <v>7274</v>
      </c>
      <c r="L1442" s="52" t="s">
        <v>4935</v>
      </c>
      <c r="M1442" s="52" t="s">
        <v>4927</v>
      </c>
      <c r="N1442" s="52" t="s">
        <v>4929</v>
      </c>
      <c r="O1442" s="48" t="s">
        <v>6136</v>
      </c>
      <c r="P1442" s="52" t="s">
        <v>3433</v>
      </c>
      <c r="Q1442" s="52" t="s">
        <v>4930</v>
      </c>
      <c r="R1442" s="48" t="s">
        <v>9335</v>
      </c>
      <c r="S1442" s="48" t="s">
        <v>9336</v>
      </c>
      <c r="T1442" s="47">
        <v>0</v>
      </c>
      <c r="U1442" s="47">
        <f t="shared" si="396"/>
        <v>0</v>
      </c>
      <c r="V1442" s="48" t="s">
        <v>3934</v>
      </c>
      <c r="W1442" s="48" t="s">
        <v>9337</v>
      </c>
      <c r="X1442" s="48" t="s">
        <v>8881</v>
      </c>
      <c r="Y1442" s="54"/>
      <c r="Z1442" s="80"/>
      <c r="AA1442" s="80"/>
      <c r="AB1442" s="87"/>
    </row>
    <row r="1443" spans="1:28" s="7" customFormat="1" ht="75.75" customHeight="1">
      <c r="A1443" s="48" t="s">
        <v>9338</v>
      </c>
      <c r="B1443" s="52" t="s">
        <v>9333</v>
      </c>
      <c r="C1443" s="52" t="s">
        <v>6092</v>
      </c>
      <c r="D1443" s="52" t="s">
        <v>6093</v>
      </c>
      <c r="E1443" s="52" t="s">
        <v>6094</v>
      </c>
      <c r="F1443" s="48" t="s">
        <v>9339</v>
      </c>
      <c r="G1443" s="48" t="s">
        <v>7164</v>
      </c>
      <c r="H1443" s="48">
        <v>0</v>
      </c>
      <c r="I1443" s="52" t="s">
        <v>4922</v>
      </c>
      <c r="J1443" s="52" t="s">
        <v>4923</v>
      </c>
      <c r="K1443" s="48" t="s">
        <v>7274</v>
      </c>
      <c r="L1443" s="52" t="s">
        <v>4935</v>
      </c>
      <c r="M1443" s="52" t="s">
        <v>4927</v>
      </c>
      <c r="N1443" s="52" t="s">
        <v>4929</v>
      </c>
      <c r="O1443" s="48" t="s">
        <v>6136</v>
      </c>
      <c r="P1443" s="52" t="s">
        <v>3927</v>
      </c>
      <c r="Q1443" s="52" t="s">
        <v>4931</v>
      </c>
      <c r="R1443" s="48" t="s">
        <v>9340</v>
      </c>
      <c r="S1443" s="48" t="s">
        <v>9341</v>
      </c>
      <c r="T1443" s="47">
        <v>0</v>
      </c>
      <c r="U1443" s="47">
        <f t="shared" si="396"/>
        <v>0</v>
      </c>
      <c r="V1443" s="48" t="s">
        <v>3934</v>
      </c>
      <c r="W1443" s="48" t="s">
        <v>9337</v>
      </c>
      <c r="X1443" s="48" t="s">
        <v>9636</v>
      </c>
      <c r="Y1443" s="54"/>
      <c r="Z1443" s="80"/>
      <c r="AA1443" s="80"/>
      <c r="AB1443" s="87"/>
    </row>
    <row r="1444" spans="1:28" s="7" customFormat="1" ht="75.75" customHeight="1">
      <c r="A1444" s="48" t="s">
        <v>9575</v>
      </c>
      <c r="B1444" s="52" t="s">
        <v>9333</v>
      </c>
      <c r="C1444" s="52" t="s">
        <v>6092</v>
      </c>
      <c r="D1444" s="52" t="s">
        <v>6093</v>
      </c>
      <c r="E1444" s="52" t="s">
        <v>6094</v>
      </c>
      <c r="F1444" s="48" t="s">
        <v>9339</v>
      </c>
      <c r="G1444" s="48" t="s">
        <v>8656</v>
      </c>
      <c r="H1444" s="48">
        <v>0</v>
      </c>
      <c r="I1444" s="52" t="s">
        <v>4922</v>
      </c>
      <c r="J1444" s="52" t="s">
        <v>4923</v>
      </c>
      <c r="K1444" s="48" t="s">
        <v>7256</v>
      </c>
      <c r="L1444" s="52" t="s">
        <v>4935</v>
      </c>
      <c r="M1444" s="52" t="s">
        <v>4927</v>
      </c>
      <c r="N1444" s="52" t="s">
        <v>4929</v>
      </c>
      <c r="O1444" s="48" t="s">
        <v>6136</v>
      </c>
      <c r="P1444" s="52" t="s">
        <v>3927</v>
      </c>
      <c r="Q1444" s="52" t="s">
        <v>4931</v>
      </c>
      <c r="R1444" s="48" t="s">
        <v>9340</v>
      </c>
      <c r="S1444" s="48">
        <v>9123.7999999999993</v>
      </c>
      <c r="T1444" s="47">
        <f>S1444*R1444</f>
        <v>18247.599999999999</v>
      </c>
      <c r="U1444" s="47">
        <f t="shared" si="396"/>
        <v>20437.312000000002</v>
      </c>
      <c r="V1444" s="48" t="s">
        <v>3934</v>
      </c>
      <c r="W1444" s="48" t="s">
        <v>9337</v>
      </c>
      <c r="X1444" s="48" t="s">
        <v>3934</v>
      </c>
      <c r="Y1444" s="54"/>
      <c r="Z1444" s="80"/>
      <c r="AA1444" s="80"/>
      <c r="AB1444" s="88">
        <f>AA1444*Z1444</f>
        <v>0</v>
      </c>
    </row>
    <row r="1445" spans="1:28" s="7" customFormat="1" ht="75.75" customHeight="1">
      <c r="A1445" s="48" t="s">
        <v>9342</v>
      </c>
      <c r="B1445" s="52" t="s">
        <v>9333</v>
      </c>
      <c r="C1445" s="52" t="s">
        <v>6092</v>
      </c>
      <c r="D1445" s="52" t="s">
        <v>6093</v>
      </c>
      <c r="E1445" s="52" t="s">
        <v>6094</v>
      </c>
      <c r="F1445" s="48" t="s">
        <v>9343</v>
      </c>
      <c r="G1445" s="48" t="s">
        <v>7164</v>
      </c>
      <c r="H1445" s="48">
        <v>0</v>
      </c>
      <c r="I1445" s="52" t="s">
        <v>4922</v>
      </c>
      <c r="J1445" s="52" t="s">
        <v>4923</v>
      </c>
      <c r="K1445" s="48" t="s">
        <v>7274</v>
      </c>
      <c r="L1445" s="52" t="s">
        <v>4935</v>
      </c>
      <c r="M1445" s="52" t="s">
        <v>4927</v>
      </c>
      <c r="N1445" s="52" t="s">
        <v>4929</v>
      </c>
      <c r="O1445" s="48" t="s">
        <v>6136</v>
      </c>
      <c r="P1445" s="52" t="s">
        <v>3927</v>
      </c>
      <c r="Q1445" s="52" t="s">
        <v>4931</v>
      </c>
      <c r="R1445" s="48" t="s">
        <v>9340</v>
      </c>
      <c r="S1445" s="48" t="s">
        <v>9344</v>
      </c>
      <c r="T1445" s="47">
        <v>0</v>
      </c>
      <c r="U1445" s="47">
        <f t="shared" si="396"/>
        <v>0</v>
      </c>
      <c r="V1445" s="48" t="s">
        <v>3934</v>
      </c>
      <c r="W1445" s="48" t="s">
        <v>9337</v>
      </c>
      <c r="X1445" s="48" t="s">
        <v>9636</v>
      </c>
      <c r="Y1445" s="54"/>
      <c r="Z1445" s="80"/>
      <c r="AA1445" s="80"/>
      <c r="AB1445" s="87"/>
    </row>
    <row r="1446" spans="1:28" s="7" customFormat="1" ht="75.75" customHeight="1">
      <c r="A1446" s="48" t="s">
        <v>1353</v>
      </c>
      <c r="B1446" s="52" t="s">
        <v>9333</v>
      </c>
      <c r="C1446" s="52" t="s">
        <v>6092</v>
      </c>
      <c r="D1446" s="52" t="s">
        <v>6093</v>
      </c>
      <c r="E1446" s="52" t="s">
        <v>6094</v>
      </c>
      <c r="F1446" s="48" t="s">
        <v>9343</v>
      </c>
      <c r="G1446" s="48" t="s">
        <v>8656</v>
      </c>
      <c r="H1446" s="48">
        <v>0</v>
      </c>
      <c r="I1446" s="52" t="s">
        <v>4922</v>
      </c>
      <c r="J1446" s="52" t="s">
        <v>4923</v>
      </c>
      <c r="K1446" s="48" t="s">
        <v>7256</v>
      </c>
      <c r="L1446" s="52" t="s">
        <v>4935</v>
      </c>
      <c r="M1446" s="52" t="s">
        <v>4927</v>
      </c>
      <c r="N1446" s="52" t="s">
        <v>4929</v>
      </c>
      <c r="O1446" s="48" t="s">
        <v>6136</v>
      </c>
      <c r="P1446" s="52" t="s">
        <v>3927</v>
      </c>
      <c r="Q1446" s="52" t="s">
        <v>4931</v>
      </c>
      <c r="R1446" s="48" t="s">
        <v>9340</v>
      </c>
      <c r="S1446" s="48">
        <v>10564.4</v>
      </c>
      <c r="T1446" s="47">
        <f>R1446*S1446</f>
        <v>21128.799999999999</v>
      </c>
      <c r="U1446" s="47">
        <f t="shared" si="396"/>
        <v>23664.256000000001</v>
      </c>
      <c r="V1446" s="48" t="s">
        <v>3934</v>
      </c>
      <c r="W1446" s="48" t="s">
        <v>9337</v>
      </c>
      <c r="X1446" s="48" t="s">
        <v>3934</v>
      </c>
      <c r="Y1446" s="54"/>
      <c r="Z1446" s="80"/>
      <c r="AA1446" s="80"/>
      <c r="AB1446" s="88">
        <f>AA1446*Z1446</f>
        <v>0</v>
      </c>
    </row>
    <row r="1447" spans="1:28" s="7" customFormat="1" ht="75.75" customHeight="1">
      <c r="A1447" s="48" t="s">
        <v>9345</v>
      </c>
      <c r="B1447" s="52" t="s">
        <v>9333</v>
      </c>
      <c r="C1447" s="52" t="s">
        <v>6092</v>
      </c>
      <c r="D1447" s="52" t="s">
        <v>6093</v>
      </c>
      <c r="E1447" s="52" t="s">
        <v>6094</v>
      </c>
      <c r="F1447" s="48" t="s">
        <v>4356</v>
      </c>
      <c r="G1447" s="48" t="s">
        <v>7164</v>
      </c>
      <c r="H1447" s="48">
        <v>0</v>
      </c>
      <c r="I1447" s="52" t="s">
        <v>4922</v>
      </c>
      <c r="J1447" s="52" t="s">
        <v>4923</v>
      </c>
      <c r="K1447" s="48" t="s">
        <v>7274</v>
      </c>
      <c r="L1447" s="52" t="s">
        <v>4935</v>
      </c>
      <c r="M1447" s="52" t="s">
        <v>4927</v>
      </c>
      <c r="N1447" s="52" t="s">
        <v>4929</v>
      </c>
      <c r="O1447" s="48" t="s">
        <v>6136</v>
      </c>
      <c r="P1447" s="52" t="s">
        <v>3927</v>
      </c>
      <c r="Q1447" s="52" t="s">
        <v>4931</v>
      </c>
      <c r="R1447" s="48" t="s">
        <v>9340</v>
      </c>
      <c r="S1447" s="48" t="s">
        <v>9346</v>
      </c>
      <c r="T1447" s="47">
        <v>0</v>
      </c>
      <c r="U1447" s="47">
        <f t="shared" si="396"/>
        <v>0</v>
      </c>
      <c r="V1447" s="48" t="s">
        <v>3934</v>
      </c>
      <c r="W1447" s="48" t="s">
        <v>9337</v>
      </c>
      <c r="X1447" s="48" t="s">
        <v>9636</v>
      </c>
      <c r="Y1447" s="54"/>
      <c r="Z1447" s="80"/>
      <c r="AA1447" s="80"/>
      <c r="AB1447" s="87"/>
    </row>
    <row r="1448" spans="1:28" s="7" customFormat="1" ht="75.75" customHeight="1">
      <c r="A1448" s="48" t="s">
        <v>1354</v>
      </c>
      <c r="B1448" s="52" t="s">
        <v>9333</v>
      </c>
      <c r="C1448" s="52" t="s">
        <v>6092</v>
      </c>
      <c r="D1448" s="52" t="s">
        <v>6093</v>
      </c>
      <c r="E1448" s="52" t="s">
        <v>6094</v>
      </c>
      <c r="F1448" s="48" t="s">
        <v>4356</v>
      </c>
      <c r="G1448" s="48" t="s">
        <v>8656</v>
      </c>
      <c r="H1448" s="48">
        <v>0</v>
      </c>
      <c r="I1448" s="52" t="s">
        <v>4922</v>
      </c>
      <c r="J1448" s="52" t="s">
        <v>4923</v>
      </c>
      <c r="K1448" s="48" t="s">
        <v>7256</v>
      </c>
      <c r="L1448" s="52" t="s">
        <v>4935</v>
      </c>
      <c r="M1448" s="52" t="s">
        <v>4927</v>
      </c>
      <c r="N1448" s="52" t="s">
        <v>4929</v>
      </c>
      <c r="O1448" s="48" t="s">
        <v>6136</v>
      </c>
      <c r="P1448" s="52" t="s">
        <v>3927</v>
      </c>
      <c r="Q1448" s="52" t="s">
        <v>4931</v>
      </c>
      <c r="R1448" s="48" t="s">
        <v>9340</v>
      </c>
      <c r="S1448" s="48">
        <v>21128.799999999999</v>
      </c>
      <c r="T1448" s="47">
        <f>R1448*S1448</f>
        <v>42257.599999999999</v>
      </c>
      <c r="U1448" s="47">
        <f t="shared" si="396"/>
        <v>47328.512000000002</v>
      </c>
      <c r="V1448" s="48" t="s">
        <v>3934</v>
      </c>
      <c r="W1448" s="48" t="s">
        <v>9337</v>
      </c>
      <c r="X1448" s="48" t="s">
        <v>3934</v>
      </c>
      <c r="Y1448" s="54"/>
      <c r="Z1448" s="80"/>
      <c r="AA1448" s="80"/>
      <c r="AB1448" s="88">
        <f>AA1448*Z1448</f>
        <v>0</v>
      </c>
    </row>
    <row r="1449" spans="1:28" s="7" customFormat="1" ht="75.75" customHeight="1">
      <c r="A1449" s="48" t="s">
        <v>1355</v>
      </c>
      <c r="B1449" s="52" t="s">
        <v>9333</v>
      </c>
      <c r="C1449" s="52" t="s">
        <v>6092</v>
      </c>
      <c r="D1449" s="52" t="s">
        <v>6093</v>
      </c>
      <c r="E1449" s="52" t="s">
        <v>6094</v>
      </c>
      <c r="F1449" s="48" t="s">
        <v>9347</v>
      </c>
      <c r="G1449" s="48" t="s">
        <v>7164</v>
      </c>
      <c r="H1449" s="48">
        <v>0</v>
      </c>
      <c r="I1449" s="52" t="s">
        <v>4922</v>
      </c>
      <c r="J1449" s="52" t="s">
        <v>4923</v>
      </c>
      <c r="K1449" s="48" t="s">
        <v>7274</v>
      </c>
      <c r="L1449" s="52" t="s">
        <v>4935</v>
      </c>
      <c r="M1449" s="52" t="s">
        <v>4927</v>
      </c>
      <c r="N1449" s="52" t="s">
        <v>4929</v>
      </c>
      <c r="O1449" s="48" t="s">
        <v>6136</v>
      </c>
      <c r="P1449" s="52" t="s">
        <v>3927</v>
      </c>
      <c r="Q1449" s="52" t="s">
        <v>4931</v>
      </c>
      <c r="R1449" s="48" t="s">
        <v>9348</v>
      </c>
      <c r="S1449" s="48" t="s">
        <v>9349</v>
      </c>
      <c r="T1449" s="47">
        <v>0</v>
      </c>
      <c r="U1449" s="47">
        <f t="shared" si="396"/>
        <v>0</v>
      </c>
      <c r="V1449" s="48" t="s">
        <v>3934</v>
      </c>
      <c r="W1449" s="48" t="s">
        <v>9337</v>
      </c>
      <c r="X1449" s="48" t="s">
        <v>9630</v>
      </c>
      <c r="Y1449" s="54"/>
      <c r="Z1449" s="80"/>
      <c r="AA1449" s="80"/>
      <c r="AB1449" s="87"/>
    </row>
    <row r="1450" spans="1:28" s="7" customFormat="1" ht="75.75" customHeight="1">
      <c r="A1450" s="48" t="s">
        <v>9576</v>
      </c>
      <c r="B1450" s="52" t="s">
        <v>9333</v>
      </c>
      <c r="C1450" s="52" t="s">
        <v>6092</v>
      </c>
      <c r="D1450" s="52" t="s">
        <v>6093</v>
      </c>
      <c r="E1450" s="52" t="s">
        <v>6094</v>
      </c>
      <c r="F1450" s="48" t="s">
        <v>9347</v>
      </c>
      <c r="G1450" s="48" t="s">
        <v>8656</v>
      </c>
      <c r="H1450" s="48">
        <v>0</v>
      </c>
      <c r="I1450" s="52" t="s">
        <v>4922</v>
      </c>
      <c r="J1450" s="52" t="s">
        <v>4923</v>
      </c>
      <c r="K1450" s="48" t="s">
        <v>7256</v>
      </c>
      <c r="L1450" s="52" t="s">
        <v>4935</v>
      </c>
      <c r="M1450" s="52" t="s">
        <v>4927</v>
      </c>
      <c r="N1450" s="52" t="s">
        <v>4929</v>
      </c>
      <c r="O1450" s="48" t="s">
        <v>6136</v>
      </c>
      <c r="P1450" s="52" t="s">
        <v>3927</v>
      </c>
      <c r="Q1450" s="52" t="s">
        <v>4931</v>
      </c>
      <c r="R1450" s="48">
        <v>4</v>
      </c>
      <c r="S1450" s="48">
        <v>7203</v>
      </c>
      <c r="T1450" s="47">
        <f>R1450*S1450</f>
        <v>28812</v>
      </c>
      <c r="U1450" s="47">
        <f t="shared" si="396"/>
        <v>32269.440000000002</v>
      </c>
      <c r="V1450" s="48" t="s">
        <v>3934</v>
      </c>
      <c r="W1450" s="48" t="s">
        <v>9337</v>
      </c>
      <c r="X1450" s="48" t="s">
        <v>3934</v>
      </c>
      <c r="Y1450" s="54"/>
      <c r="Z1450" s="80"/>
      <c r="AA1450" s="80"/>
      <c r="AB1450" s="88">
        <f>AA1450*Z1450</f>
        <v>0</v>
      </c>
    </row>
    <row r="1451" spans="1:28" s="7" customFormat="1" ht="75.75" customHeight="1">
      <c r="A1451" s="48" t="s">
        <v>6791</v>
      </c>
      <c r="B1451" s="52" t="s">
        <v>4928</v>
      </c>
      <c r="C1451" s="52" t="s">
        <v>6092</v>
      </c>
      <c r="D1451" s="52" t="s">
        <v>6093</v>
      </c>
      <c r="E1451" s="52" t="s">
        <v>6094</v>
      </c>
      <c r="F1451" s="48" t="s">
        <v>4357</v>
      </c>
      <c r="G1451" s="48" t="s">
        <v>7164</v>
      </c>
      <c r="H1451" s="48">
        <v>0</v>
      </c>
      <c r="I1451" s="52" t="s">
        <v>4922</v>
      </c>
      <c r="J1451" s="52" t="s">
        <v>4923</v>
      </c>
      <c r="K1451" s="48" t="s">
        <v>7209</v>
      </c>
      <c r="L1451" s="52" t="s">
        <v>4935</v>
      </c>
      <c r="M1451" s="52" t="s">
        <v>4927</v>
      </c>
      <c r="N1451" s="52" t="s">
        <v>4929</v>
      </c>
      <c r="O1451" s="48" t="s">
        <v>6136</v>
      </c>
      <c r="P1451" s="52">
        <v>839</v>
      </c>
      <c r="Q1451" s="52" t="s">
        <v>4931</v>
      </c>
      <c r="R1451" s="48">
        <v>8</v>
      </c>
      <c r="S1451" s="48">
        <v>2800</v>
      </c>
      <c r="T1451" s="47">
        <v>0</v>
      </c>
      <c r="U1451" s="47">
        <f t="shared" si="396"/>
        <v>0</v>
      </c>
      <c r="V1451" s="48"/>
      <c r="W1451" s="48">
        <v>2015</v>
      </c>
      <c r="X1451" s="48" t="s">
        <v>9630</v>
      </c>
      <c r="Y1451" s="54"/>
      <c r="Z1451" s="80"/>
      <c r="AA1451" s="80"/>
      <c r="AB1451" s="87"/>
    </row>
    <row r="1452" spans="1:28" s="7" customFormat="1" ht="75.75" customHeight="1">
      <c r="A1452" s="48" t="s">
        <v>1356</v>
      </c>
      <c r="B1452" s="52" t="s">
        <v>4928</v>
      </c>
      <c r="C1452" s="52" t="s">
        <v>6092</v>
      </c>
      <c r="D1452" s="52" t="s">
        <v>6093</v>
      </c>
      <c r="E1452" s="52" t="s">
        <v>6094</v>
      </c>
      <c r="F1452" s="48" t="s">
        <v>4357</v>
      </c>
      <c r="G1452" s="48" t="s">
        <v>8656</v>
      </c>
      <c r="H1452" s="48">
        <v>0</v>
      </c>
      <c r="I1452" s="52" t="s">
        <v>4922</v>
      </c>
      <c r="J1452" s="52" t="s">
        <v>4923</v>
      </c>
      <c r="K1452" s="48" t="s">
        <v>7256</v>
      </c>
      <c r="L1452" s="52" t="s">
        <v>4935</v>
      </c>
      <c r="M1452" s="52" t="s">
        <v>4927</v>
      </c>
      <c r="N1452" s="52" t="s">
        <v>4929</v>
      </c>
      <c r="O1452" s="48" t="s">
        <v>6136</v>
      </c>
      <c r="P1452" s="52">
        <v>839</v>
      </c>
      <c r="Q1452" s="52" t="s">
        <v>4931</v>
      </c>
      <c r="R1452" s="48">
        <v>4</v>
      </c>
      <c r="S1452" s="48">
        <v>2689.12</v>
      </c>
      <c r="T1452" s="47">
        <f>R1452*S1452</f>
        <v>10756.48</v>
      </c>
      <c r="U1452" s="47">
        <f t="shared" si="396"/>
        <v>12047.257600000001</v>
      </c>
      <c r="V1452" s="48"/>
      <c r="W1452" s="48">
        <v>2015</v>
      </c>
      <c r="X1452" s="48"/>
      <c r="Y1452" s="54"/>
      <c r="Z1452" s="80"/>
      <c r="AA1452" s="80"/>
      <c r="AB1452" s="88">
        <f>AA1452*Z1452</f>
        <v>0</v>
      </c>
    </row>
    <row r="1453" spans="1:28" s="7" customFormat="1" ht="75.75" customHeight="1">
      <c r="A1453" s="48" t="s">
        <v>6792</v>
      </c>
      <c r="B1453" s="52" t="s">
        <v>4928</v>
      </c>
      <c r="C1453" s="52" t="s">
        <v>5976</v>
      </c>
      <c r="D1453" s="52" t="s">
        <v>5977</v>
      </c>
      <c r="E1453" s="52" t="s">
        <v>5978</v>
      </c>
      <c r="F1453" s="48" t="s">
        <v>4358</v>
      </c>
      <c r="G1453" s="48" t="s">
        <v>7164</v>
      </c>
      <c r="H1453" s="48">
        <v>0</v>
      </c>
      <c r="I1453" s="52" t="s">
        <v>4922</v>
      </c>
      <c r="J1453" s="52" t="s">
        <v>4923</v>
      </c>
      <c r="K1453" s="48" t="s">
        <v>7210</v>
      </c>
      <c r="L1453" s="52" t="s">
        <v>4935</v>
      </c>
      <c r="M1453" s="52" t="s">
        <v>4927</v>
      </c>
      <c r="N1453" s="52" t="s">
        <v>4929</v>
      </c>
      <c r="O1453" s="48" t="s">
        <v>6136</v>
      </c>
      <c r="P1453" s="52">
        <v>796</v>
      </c>
      <c r="Q1453" s="52" t="s">
        <v>4930</v>
      </c>
      <c r="R1453" s="48">
        <v>2</v>
      </c>
      <c r="S1453" s="48">
        <v>12600</v>
      </c>
      <c r="T1453" s="47">
        <v>0</v>
      </c>
      <c r="U1453" s="47">
        <f t="shared" si="396"/>
        <v>0</v>
      </c>
      <c r="V1453" s="48"/>
      <c r="W1453" s="48">
        <v>2015</v>
      </c>
      <c r="X1453" s="48" t="s">
        <v>8881</v>
      </c>
      <c r="Y1453" s="54"/>
      <c r="Z1453" s="80"/>
      <c r="AA1453" s="80"/>
      <c r="AB1453" s="87"/>
    </row>
    <row r="1454" spans="1:28" s="7" customFormat="1" ht="75.75" customHeight="1">
      <c r="A1454" s="48" t="s">
        <v>6793</v>
      </c>
      <c r="B1454" s="52" t="s">
        <v>4928</v>
      </c>
      <c r="C1454" s="52" t="s">
        <v>5976</v>
      </c>
      <c r="D1454" s="52" t="s">
        <v>5977</v>
      </c>
      <c r="E1454" s="52" t="s">
        <v>5978</v>
      </c>
      <c r="F1454" s="48" t="s">
        <v>4359</v>
      </c>
      <c r="G1454" s="48" t="s">
        <v>7164</v>
      </c>
      <c r="H1454" s="48">
        <v>0</v>
      </c>
      <c r="I1454" s="52" t="s">
        <v>4922</v>
      </c>
      <c r="J1454" s="52" t="s">
        <v>4923</v>
      </c>
      <c r="K1454" s="48" t="s">
        <v>7210</v>
      </c>
      <c r="L1454" s="52" t="s">
        <v>4935</v>
      </c>
      <c r="M1454" s="52" t="s">
        <v>4927</v>
      </c>
      <c r="N1454" s="52" t="s">
        <v>4929</v>
      </c>
      <c r="O1454" s="48" t="s">
        <v>6136</v>
      </c>
      <c r="P1454" s="52">
        <v>796</v>
      </c>
      <c r="Q1454" s="52" t="s">
        <v>4930</v>
      </c>
      <c r="R1454" s="48">
        <v>2</v>
      </c>
      <c r="S1454" s="48">
        <v>21500</v>
      </c>
      <c r="T1454" s="47">
        <v>0</v>
      </c>
      <c r="U1454" s="47">
        <f t="shared" si="396"/>
        <v>0</v>
      </c>
      <c r="V1454" s="48"/>
      <c r="W1454" s="48">
        <v>2015</v>
      </c>
      <c r="X1454" s="48" t="s">
        <v>8881</v>
      </c>
      <c r="Y1454" s="54"/>
      <c r="Z1454" s="80"/>
      <c r="AA1454" s="80"/>
      <c r="AB1454" s="87"/>
    </row>
    <row r="1455" spans="1:28" s="7" customFormat="1" ht="75.75" customHeight="1">
      <c r="A1455" s="48" t="s">
        <v>6794</v>
      </c>
      <c r="B1455" s="52" t="s">
        <v>4928</v>
      </c>
      <c r="C1455" s="52" t="s">
        <v>5974</v>
      </c>
      <c r="D1455" s="52" t="s">
        <v>5975</v>
      </c>
      <c r="E1455" s="52" t="s">
        <v>5704</v>
      </c>
      <c r="F1455" s="48" t="s">
        <v>4360</v>
      </c>
      <c r="G1455" s="48" t="s">
        <v>7164</v>
      </c>
      <c r="H1455" s="48">
        <v>0</v>
      </c>
      <c r="I1455" s="52" t="s">
        <v>4922</v>
      </c>
      <c r="J1455" s="52" t="s">
        <v>4923</v>
      </c>
      <c r="K1455" s="48" t="s">
        <v>7209</v>
      </c>
      <c r="L1455" s="52" t="s">
        <v>4935</v>
      </c>
      <c r="M1455" s="52" t="s">
        <v>4927</v>
      </c>
      <c r="N1455" s="52" t="s">
        <v>4929</v>
      </c>
      <c r="O1455" s="48" t="s">
        <v>6136</v>
      </c>
      <c r="P1455" s="52">
        <v>796</v>
      </c>
      <c r="Q1455" s="52" t="s">
        <v>4930</v>
      </c>
      <c r="R1455" s="48">
        <v>2</v>
      </c>
      <c r="S1455" s="48">
        <v>250000</v>
      </c>
      <c r="T1455" s="47">
        <v>0</v>
      </c>
      <c r="U1455" s="47">
        <f t="shared" si="396"/>
        <v>0</v>
      </c>
      <c r="V1455" s="48"/>
      <c r="W1455" s="48">
        <v>2015</v>
      </c>
      <c r="X1455" s="48" t="s">
        <v>9630</v>
      </c>
      <c r="Y1455" s="54"/>
      <c r="Z1455" s="80"/>
      <c r="AA1455" s="80"/>
      <c r="AB1455" s="87"/>
    </row>
    <row r="1456" spans="1:28" s="7" customFormat="1" ht="75.75" customHeight="1">
      <c r="A1456" s="48" t="s">
        <v>1359</v>
      </c>
      <c r="B1456" s="52" t="s">
        <v>4928</v>
      </c>
      <c r="C1456" s="52" t="s">
        <v>5974</v>
      </c>
      <c r="D1456" s="52" t="s">
        <v>5975</v>
      </c>
      <c r="E1456" s="52" t="s">
        <v>5704</v>
      </c>
      <c r="F1456" s="48" t="s">
        <v>4360</v>
      </c>
      <c r="G1456" s="48" t="s">
        <v>8656</v>
      </c>
      <c r="H1456" s="48">
        <v>0</v>
      </c>
      <c r="I1456" s="52" t="s">
        <v>4922</v>
      </c>
      <c r="J1456" s="52" t="s">
        <v>4923</v>
      </c>
      <c r="K1456" s="48" t="s">
        <v>7256</v>
      </c>
      <c r="L1456" s="52" t="s">
        <v>4935</v>
      </c>
      <c r="M1456" s="52" t="s">
        <v>4927</v>
      </c>
      <c r="N1456" s="52" t="s">
        <v>4929</v>
      </c>
      <c r="O1456" s="48" t="s">
        <v>6136</v>
      </c>
      <c r="P1456" s="52">
        <v>796</v>
      </c>
      <c r="Q1456" s="52" t="s">
        <v>4930</v>
      </c>
      <c r="R1456" s="48">
        <v>3</v>
      </c>
      <c r="S1456" s="48">
        <v>134700</v>
      </c>
      <c r="T1456" s="47">
        <f>R1456*S1456</f>
        <v>404100</v>
      </c>
      <c r="U1456" s="47">
        <f t="shared" si="396"/>
        <v>452592.00000000006</v>
      </c>
      <c r="V1456" s="48"/>
      <c r="W1456" s="48">
        <v>2015</v>
      </c>
      <c r="X1456" s="48"/>
      <c r="Y1456" s="54"/>
      <c r="Z1456" s="80"/>
      <c r="AA1456" s="80"/>
      <c r="AB1456" s="88">
        <f>AA1456*Z1456</f>
        <v>0</v>
      </c>
    </row>
    <row r="1457" spans="1:28" s="7" customFormat="1" ht="75.75" customHeight="1">
      <c r="A1457" s="48" t="s">
        <v>6795</v>
      </c>
      <c r="B1457" s="52" t="s">
        <v>4928</v>
      </c>
      <c r="C1457" s="52" t="s">
        <v>5974</v>
      </c>
      <c r="D1457" s="52" t="s">
        <v>5975</v>
      </c>
      <c r="E1457" s="52" t="s">
        <v>5704</v>
      </c>
      <c r="F1457" s="48" t="s">
        <v>4361</v>
      </c>
      <c r="G1457" s="48" t="s">
        <v>7164</v>
      </c>
      <c r="H1457" s="48">
        <v>0</v>
      </c>
      <c r="I1457" s="52" t="s">
        <v>4922</v>
      </c>
      <c r="J1457" s="52" t="s">
        <v>4923</v>
      </c>
      <c r="K1457" s="48" t="s">
        <v>7209</v>
      </c>
      <c r="L1457" s="52" t="s">
        <v>4935</v>
      </c>
      <c r="M1457" s="52" t="s">
        <v>4927</v>
      </c>
      <c r="N1457" s="52" t="s">
        <v>4929</v>
      </c>
      <c r="O1457" s="48" t="s">
        <v>6136</v>
      </c>
      <c r="P1457" s="52">
        <v>796</v>
      </c>
      <c r="Q1457" s="52" t="s">
        <v>4930</v>
      </c>
      <c r="R1457" s="48">
        <v>1</v>
      </c>
      <c r="S1457" s="48">
        <v>250000</v>
      </c>
      <c r="T1457" s="47">
        <v>0</v>
      </c>
      <c r="U1457" s="47">
        <f t="shared" si="396"/>
        <v>0</v>
      </c>
      <c r="V1457" s="48"/>
      <c r="W1457" s="48">
        <v>2015</v>
      </c>
      <c r="X1457" s="48" t="s">
        <v>9636</v>
      </c>
      <c r="Y1457" s="54"/>
      <c r="Z1457" s="80"/>
      <c r="AA1457" s="80"/>
      <c r="AB1457" s="87"/>
    </row>
    <row r="1458" spans="1:28" s="7" customFormat="1" ht="75.75" customHeight="1">
      <c r="A1458" s="48" t="s">
        <v>1360</v>
      </c>
      <c r="B1458" s="52" t="s">
        <v>4928</v>
      </c>
      <c r="C1458" s="52" t="s">
        <v>5974</v>
      </c>
      <c r="D1458" s="52" t="s">
        <v>5975</v>
      </c>
      <c r="E1458" s="52" t="s">
        <v>5704</v>
      </c>
      <c r="F1458" s="48" t="s">
        <v>4361</v>
      </c>
      <c r="G1458" s="48" t="s">
        <v>8656</v>
      </c>
      <c r="H1458" s="48">
        <v>0</v>
      </c>
      <c r="I1458" s="52" t="s">
        <v>4922</v>
      </c>
      <c r="J1458" s="52" t="s">
        <v>4923</v>
      </c>
      <c r="K1458" s="48" t="s">
        <v>7256</v>
      </c>
      <c r="L1458" s="52" t="s">
        <v>4935</v>
      </c>
      <c r="M1458" s="52" t="s">
        <v>4927</v>
      </c>
      <c r="N1458" s="52" t="s">
        <v>4929</v>
      </c>
      <c r="O1458" s="48" t="s">
        <v>6136</v>
      </c>
      <c r="P1458" s="52">
        <v>796</v>
      </c>
      <c r="Q1458" s="52" t="s">
        <v>4930</v>
      </c>
      <c r="R1458" s="48">
        <v>1</v>
      </c>
      <c r="S1458" s="48">
        <v>155325</v>
      </c>
      <c r="T1458" s="47">
        <f>R1458*S1458</f>
        <v>155325</v>
      </c>
      <c r="U1458" s="47">
        <f t="shared" si="396"/>
        <v>173964.00000000003</v>
      </c>
      <c r="V1458" s="48"/>
      <c r="W1458" s="48">
        <v>2015</v>
      </c>
      <c r="X1458" s="48"/>
      <c r="Y1458" s="54"/>
      <c r="Z1458" s="80"/>
      <c r="AA1458" s="80"/>
      <c r="AB1458" s="88">
        <f>AA1458*Z1458</f>
        <v>0</v>
      </c>
    </row>
    <row r="1459" spans="1:28" s="7" customFormat="1" ht="75.75" customHeight="1">
      <c r="A1459" s="48" t="s">
        <v>6796</v>
      </c>
      <c r="B1459" s="52" t="s">
        <v>4928</v>
      </c>
      <c r="C1459" s="52" t="s">
        <v>7556</v>
      </c>
      <c r="D1459" s="52" t="s">
        <v>7557</v>
      </c>
      <c r="E1459" s="52" t="s">
        <v>7558</v>
      </c>
      <c r="F1459" s="48" t="s">
        <v>4362</v>
      </c>
      <c r="G1459" s="48" t="s">
        <v>7164</v>
      </c>
      <c r="H1459" s="48">
        <v>0</v>
      </c>
      <c r="I1459" s="52" t="s">
        <v>4922</v>
      </c>
      <c r="J1459" s="52" t="s">
        <v>4923</v>
      </c>
      <c r="K1459" s="48" t="s">
        <v>7210</v>
      </c>
      <c r="L1459" s="52" t="s">
        <v>4935</v>
      </c>
      <c r="M1459" s="52" t="s">
        <v>4927</v>
      </c>
      <c r="N1459" s="52" t="s">
        <v>4929</v>
      </c>
      <c r="O1459" s="48" t="s">
        <v>6136</v>
      </c>
      <c r="P1459" s="52">
        <v>796</v>
      </c>
      <c r="Q1459" s="52" t="s">
        <v>4930</v>
      </c>
      <c r="R1459" s="48">
        <v>2</v>
      </c>
      <c r="S1459" s="48">
        <v>21500</v>
      </c>
      <c r="T1459" s="47">
        <v>0</v>
      </c>
      <c r="U1459" s="47">
        <f t="shared" si="396"/>
        <v>0</v>
      </c>
      <c r="V1459" s="48"/>
      <c r="W1459" s="48">
        <v>2015</v>
      </c>
      <c r="X1459" s="48" t="s">
        <v>8881</v>
      </c>
      <c r="Y1459" s="54"/>
      <c r="Z1459" s="80"/>
      <c r="AA1459" s="80"/>
      <c r="AB1459" s="87"/>
    </row>
    <row r="1460" spans="1:28" s="7" customFormat="1" ht="75.75" customHeight="1">
      <c r="A1460" s="48" t="s">
        <v>6797</v>
      </c>
      <c r="B1460" s="52" t="s">
        <v>4928</v>
      </c>
      <c r="C1460" s="52" t="s">
        <v>7559</v>
      </c>
      <c r="D1460" s="52" t="s">
        <v>7560</v>
      </c>
      <c r="E1460" s="52" t="s">
        <v>7561</v>
      </c>
      <c r="F1460" s="48" t="s">
        <v>4363</v>
      </c>
      <c r="G1460" s="48" t="s">
        <v>7164</v>
      </c>
      <c r="H1460" s="48">
        <v>0</v>
      </c>
      <c r="I1460" s="52" t="s">
        <v>4922</v>
      </c>
      <c r="J1460" s="52" t="s">
        <v>4923</v>
      </c>
      <c r="K1460" s="48" t="s">
        <v>7210</v>
      </c>
      <c r="L1460" s="52" t="s">
        <v>4935</v>
      </c>
      <c r="M1460" s="52" t="s">
        <v>4927</v>
      </c>
      <c r="N1460" s="52" t="s">
        <v>4929</v>
      </c>
      <c r="O1460" s="48" t="s">
        <v>6136</v>
      </c>
      <c r="P1460" s="52">
        <v>796</v>
      </c>
      <c r="Q1460" s="52" t="s">
        <v>4930</v>
      </c>
      <c r="R1460" s="48">
        <v>4</v>
      </c>
      <c r="S1460" s="48">
        <v>18000</v>
      </c>
      <c r="T1460" s="47">
        <v>0</v>
      </c>
      <c r="U1460" s="47">
        <f t="shared" si="396"/>
        <v>0</v>
      </c>
      <c r="V1460" s="48"/>
      <c r="W1460" s="48">
        <v>2015</v>
      </c>
      <c r="X1460" s="48" t="s">
        <v>8881</v>
      </c>
      <c r="Y1460" s="54"/>
      <c r="Z1460" s="80"/>
      <c r="AA1460" s="80"/>
      <c r="AB1460" s="87"/>
    </row>
    <row r="1461" spans="1:28" s="7" customFormat="1" ht="75.75" customHeight="1">
      <c r="A1461" s="48" t="s">
        <v>6798</v>
      </c>
      <c r="B1461" s="52" t="s">
        <v>4928</v>
      </c>
      <c r="C1461" s="52" t="s">
        <v>7562</v>
      </c>
      <c r="D1461" s="52" t="s">
        <v>7563</v>
      </c>
      <c r="E1461" s="52" t="s">
        <v>5704</v>
      </c>
      <c r="F1461" s="48" t="s">
        <v>4364</v>
      </c>
      <c r="G1461" s="48" t="s">
        <v>7164</v>
      </c>
      <c r="H1461" s="48">
        <v>0</v>
      </c>
      <c r="I1461" s="52" t="s">
        <v>4922</v>
      </c>
      <c r="J1461" s="52" t="s">
        <v>4923</v>
      </c>
      <c r="K1461" s="48" t="s">
        <v>7210</v>
      </c>
      <c r="L1461" s="52" t="s">
        <v>4935</v>
      </c>
      <c r="M1461" s="52" t="s">
        <v>4927</v>
      </c>
      <c r="N1461" s="52" t="s">
        <v>4929</v>
      </c>
      <c r="O1461" s="48" t="s">
        <v>6136</v>
      </c>
      <c r="P1461" s="52">
        <v>796</v>
      </c>
      <c r="Q1461" s="52" t="s">
        <v>4930</v>
      </c>
      <c r="R1461" s="48">
        <v>2</v>
      </c>
      <c r="S1461" s="48">
        <v>76650</v>
      </c>
      <c r="T1461" s="47">
        <v>0</v>
      </c>
      <c r="U1461" s="47">
        <f t="shared" si="396"/>
        <v>0</v>
      </c>
      <c r="V1461" s="48"/>
      <c r="W1461" s="48">
        <v>2015</v>
      </c>
      <c r="X1461" s="48" t="s">
        <v>8881</v>
      </c>
      <c r="Y1461" s="54"/>
      <c r="Z1461" s="80"/>
      <c r="AA1461" s="80"/>
      <c r="AB1461" s="87"/>
    </row>
    <row r="1462" spans="1:28" s="7" customFormat="1" ht="75.75" customHeight="1">
      <c r="A1462" s="48" t="s">
        <v>6799</v>
      </c>
      <c r="B1462" s="52" t="s">
        <v>4928</v>
      </c>
      <c r="C1462" s="52" t="s">
        <v>6092</v>
      </c>
      <c r="D1462" s="52" t="s">
        <v>6093</v>
      </c>
      <c r="E1462" s="52" t="s">
        <v>6094</v>
      </c>
      <c r="F1462" s="48" t="s">
        <v>4365</v>
      </c>
      <c r="G1462" s="48" t="s">
        <v>7164</v>
      </c>
      <c r="H1462" s="48">
        <v>0</v>
      </c>
      <c r="I1462" s="52" t="s">
        <v>4922</v>
      </c>
      <c r="J1462" s="52" t="s">
        <v>4923</v>
      </c>
      <c r="K1462" s="48" t="s">
        <v>7209</v>
      </c>
      <c r="L1462" s="52" t="s">
        <v>4935</v>
      </c>
      <c r="M1462" s="52" t="s">
        <v>4927</v>
      </c>
      <c r="N1462" s="52" t="s">
        <v>4929</v>
      </c>
      <c r="O1462" s="48" t="s">
        <v>6136</v>
      </c>
      <c r="P1462" s="52">
        <v>839</v>
      </c>
      <c r="Q1462" s="52" t="s">
        <v>4931</v>
      </c>
      <c r="R1462" s="48">
        <v>1</v>
      </c>
      <c r="S1462" s="48">
        <v>9500</v>
      </c>
      <c r="T1462" s="47">
        <v>0</v>
      </c>
      <c r="U1462" s="47">
        <f t="shared" si="396"/>
        <v>0</v>
      </c>
      <c r="V1462" s="48"/>
      <c r="W1462" s="48">
        <v>2015</v>
      </c>
      <c r="X1462" s="48" t="s">
        <v>9636</v>
      </c>
      <c r="Y1462" s="54"/>
      <c r="Z1462" s="80"/>
      <c r="AA1462" s="80"/>
      <c r="AB1462" s="87"/>
    </row>
    <row r="1463" spans="1:28" s="7" customFormat="1" ht="75.75" customHeight="1">
      <c r="A1463" s="48" t="s">
        <v>1364</v>
      </c>
      <c r="B1463" s="52" t="s">
        <v>4928</v>
      </c>
      <c r="C1463" s="52" t="s">
        <v>6092</v>
      </c>
      <c r="D1463" s="52" t="s">
        <v>6093</v>
      </c>
      <c r="E1463" s="52" t="s">
        <v>6094</v>
      </c>
      <c r="F1463" s="48" t="s">
        <v>4365</v>
      </c>
      <c r="G1463" s="48" t="s">
        <v>8656</v>
      </c>
      <c r="H1463" s="48">
        <v>0</v>
      </c>
      <c r="I1463" s="52" t="s">
        <v>4922</v>
      </c>
      <c r="J1463" s="52" t="s">
        <v>4923</v>
      </c>
      <c r="K1463" s="48" t="s">
        <v>7256</v>
      </c>
      <c r="L1463" s="52" t="s">
        <v>4935</v>
      </c>
      <c r="M1463" s="52" t="s">
        <v>4927</v>
      </c>
      <c r="N1463" s="52" t="s">
        <v>4929</v>
      </c>
      <c r="O1463" s="48" t="s">
        <v>6136</v>
      </c>
      <c r="P1463" s="52">
        <v>839</v>
      </c>
      <c r="Q1463" s="52" t="s">
        <v>4931</v>
      </c>
      <c r="R1463" s="48">
        <v>1</v>
      </c>
      <c r="S1463" s="48">
        <v>9123.7999999999993</v>
      </c>
      <c r="T1463" s="47">
        <f>R1463*S1463</f>
        <v>9123.7999999999993</v>
      </c>
      <c r="U1463" s="47">
        <f t="shared" si="396"/>
        <v>10218.656000000001</v>
      </c>
      <c r="V1463" s="48"/>
      <c r="W1463" s="48">
        <v>2015</v>
      </c>
      <c r="X1463" s="48"/>
      <c r="Y1463" s="54"/>
      <c r="Z1463" s="80"/>
      <c r="AA1463" s="80"/>
      <c r="AB1463" s="88">
        <f>AA1463*Z1463</f>
        <v>0</v>
      </c>
    </row>
    <row r="1464" spans="1:28" s="7" customFormat="1" ht="75.75" customHeight="1">
      <c r="A1464" s="48" t="s">
        <v>6800</v>
      </c>
      <c r="B1464" s="52" t="s">
        <v>4928</v>
      </c>
      <c r="C1464" s="52" t="s">
        <v>6092</v>
      </c>
      <c r="D1464" s="52" t="s">
        <v>6093</v>
      </c>
      <c r="E1464" s="52" t="s">
        <v>6094</v>
      </c>
      <c r="F1464" s="48" t="s">
        <v>4366</v>
      </c>
      <c r="G1464" s="48" t="s">
        <v>7164</v>
      </c>
      <c r="H1464" s="48">
        <v>0</v>
      </c>
      <c r="I1464" s="52" t="s">
        <v>4922</v>
      </c>
      <c r="J1464" s="52" t="s">
        <v>4923</v>
      </c>
      <c r="K1464" s="48" t="s">
        <v>7209</v>
      </c>
      <c r="L1464" s="52" t="s">
        <v>4935</v>
      </c>
      <c r="M1464" s="52" t="s">
        <v>4927</v>
      </c>
      <c r="N1464" s="52" t="s">
        <v>4929</v>
      </c>
      <c r="O1464" s="48" t="s">
        <v>6136</v>
      </c>
      <c r="P1464" s="52">
        <v>839</v>
      </c>
      <c r="Q1464" s="52" t="s">
        <v>4931</v>
      </c>
      <c r="R1464" s="48">
        <v>1</v>
      </c>
      <c r="S1464" s="48">
        <v>20000</v>
      </c>
      <c r="T1464" s="47">
        <v>0</v>
      </c>
      <c r="U1464" s="47">
        <f t="shared" si="396"/>
        <v>0</v>
      </c>
      <c r="V1464" s="48"/>
      <c r="W1464" s="48">
        <v>2015</v>
      </c>
      <c r="X1464" s="48" t="s">
        <v>9636</v>
      </c>
      <c r="Y1464" s="54"/>
      <c r="Z1464" s="80"/>
      <c r="AA1464" s="80"/>
      <c r="AB1464" s="87"/>
    </row>
    <row r="1465" spans="1:28" s="7" customFormat="1" ht="75.75" customHeight="1">
      <c r="A1465" s="48" t="s">
        <v>1365</v>
      </c>
      <c r="B1465" s="52" t="s">
        <v>4928</v>
      </c>
      <c r="C1465" s="52" t="s">
        <v>6092</v>
      </c>
      <c r="D1465" s="52" t="s">
        <v>6093</v>
      </c>
      <c r="E1465" s="52" t="s">
        <v>6094</v>
      </c>
      <c r="F1465" s="48" t="s">
        <v>4366</v>
      </c>
      <c r="G1465" s="48" t="s">
        <v>8656</v>
      </c>
      <c r="H1465" s="48">
        <v>0</v>
      </c>
      <c r="I1465" s="52" t="s">
        <v>4922</v>
      </c>
      <c r="J1465" s="52" t="s">
        <v>4923</v>
      </c>
      <c r="K1465" s="48" t="s">
        <v>7256</v>
      </c>
      <c r="L1465" s="52" t="s">
        <v>4935</v>
      </c>
      <c r="M1465" s="52" t="s">
        <v>4927</v>
      </c>
      <c r="N1465" s="52" t="s">
        <v>4929</v>
      </c>
      <c r="O1465" s="48" t="s">
        <v>6136</v>
      </c>
      <c r="P1465" s="52">
        <v>839</v>
      </c>
      <c r="Q1465" s="52" t="s">
        <v>4931</v>
      </c>
      <c r="R1465" s="48">
        <v>1</v>
      </c>
      <c r="S1465" s="48">
        <v>19208</v>
      </c>
      <c r="T1465" s="47">
        <f>R1465*S1465</f>
        <v>19208</v>
      </c>
      <c r="U1465" s="47">
        <f t="shared" si="396"/>
        <v>21512.960000000003</v>
      </c>
      <c r="V1465" s="48"/>
      <c r="W1465" s="48">
        <v>2015</v>
      </c>
      <c r="X1465" s="48"/>
      <c r="Y1465" s="54"/>
      <c r="Z1465" s="80"/>
      <c r="AA1465" s="80"/>
      <c r="AB1465" s="88">
        <f>AA1465*Z1465</f>
        <v>0</v>
      </c>
    </row>
    <row r="1466" spans="1:28" s="7" customFormat="1" ht="75.75" customHeight="1">
      <c r="A1466" s="48" t="s">
        <v>6801</v>
      </c>
      <c r="B1466" s="52" t="s">
        <v>4928</v>
      </c>
      <c r="C1466" s="52" t="s">
        <v>6092</v>
      </c>
      <c r="D1466" s="52" t="s">
        <v>6093</v>
      </c>
      <c r="E1466" s="52" t="s">
        <v>6094</v>
      </c>
      <c r="F1466" s="48" t="s">
        <v>4367</v>
      </c>
      <c r="G1466" s="48" t="s">
        <v>7164</v>
      </c>
      <c r="H1466" s="48">
        <v>0</v>
      </c>
      <c r="I1466" s="52" t="s">
        <v>4922</v>
      </c>
      <c r="J1466" s="52" t="s">
        <v>4923</v>
      </c>
      <c r="K1466" s="48" t="s">
        <v>7209</v>
      </c>
      <c r="L1466" s="52" t="s">
        <v>4935</v>
      </c>
      <c r="M1466" s="52" t="s">
        <v>4927</v>
      </c>
      <c r="N1466" s="52" t="s">
        <v>4929</v>
      </c>
      <c r="O1466" s="48" t="s">
        <v>6136</v>
      </c>
      <c r="P1466" s="52">
        <v>839</v>
      </c>
      <c r="Q1466" s="52" t="s">
        <v>4931</v>
      </c>
      <c r="R1466" s="48">
        <v>2</v>
      </c>
      <c r="S1466" s="48">
        <v>9500</v>
      </c>
      <c r="T1466" s="47">
        <v>0</v>
      </c>
      <c r="U1466" s="47">
        <f t="shared" si="396"/>
        <v>0</v>
      </c>
      <c r="V1466" s="48"/>
      <c r="W1466" s="48">
        <v>2015</v>
      </c>
      <c r="X1466" s="48" t="s">
        <v>9636</v>
      </c>
      <c r="Y1466" s="54"/>
      <c r="Z1466" s="80"/>
      <c r="AA1466" s="80"/>
      <c r="AB1466" s="87"/>
    </row>
    <row r="1467" spans="1:28" s="7" customFormat="1" ht="75.75" customHeight="1">
      <c r="A1467" s="48" t="s">
        <v>1366</v>
      </c>
      <c r="B1467" s="52" t="s">
        <v>4928</v>
      </c>
      <c r="C1467" s="52" t="s">
        <v>6092</v>
      </c>
      <c r="D1467" s="52" t="s">
        <v>6093</v>
      </c>
      <c r="E1467" s="52" t="s">
        <v>6094</v>
      </c>
      <c r="F1467" s="48" t="s">
        <v>4367</v>
      </c>
      <c r="G1467" s="48" t="s">
        <v>8656</v>
      </c>
      <c r="H1467" s="48">
        <v>0</v>
      </c>
      <c r="I1467" s="52" t="s">
        <v>4922</v>
      </c>
      <c r="J1467" s="52" t="s">
        <v>4923</v>
      </c>
      <c r="K1467" s="48" t="s">
        <v>7256</v>
      </c>
      <c r="L1467" s="52" t="s">
        <v>4935</v>
      </c>
      <c r="M1467" s="52" t="s">
        <v>4927</v>
      </c>
      <c r="N1467" s="52" t="s">
        <v>4929</v>
      </c>
      <c r="O1467" s="48" t="s">
        <v>6136</v>
      </c>
      <c r="P1467" s="52">
        <v>839</v>
      </c>
      <c r="Q1467" s="52" t="s">
        <v>4931</v>
      </c>
      <c r="R1467" s="48">
        <v>2</v>
      </c>
      <c r="S1467" s="48">
        <v>9123.7999999999993</v>
      </c>
      <c r="T1467" s="47">
        <f>R1467*S1467</f>
        <v>18247.599999999999</v>
      </c>
      <c r="U1467" s="47">
        <f t="shared" si="396"/>
        <v>20437.312000000002</v>
      </c>
      <c r="V1467" s="48"/>
      <c r="W1467" s="48">
        <v>2015</v>
      </c>
      <c r="X1467" s="48"/>
      <c r="Y1467" s="54"/>
      <c r="Z1467" s="80"/>
      <c r="AA1467" s="80"/>
      <c r="AB1467" s="88">
        <f>AA1467*Z1467</f>
        <v>0</v>
      </c>
    </row>
    <row r="1468" spans="1:28" s="7" customFormat="1" ht="75.75" customHeight="1">
      <c r="A1468" s="48" t="s">
        <v>6802</v>
      </c>
      <c r="B1468" s="52" t="s">
        <v>4928</v>
      </c>
      <c r="C1468" s="52" t="s">
        <v>6092</v>
      </c>
      <c r="D1468" s="52" t="s">
        <v>6093</v>
      </c>
      <c r="E1468" s="52" t="s">
        <v>6094</v>
      </c>
      <c r="F1468" s="48" t="s">
        <v>4368</v>
      </c>
      <c r="G1468" s="48" t="s">
        <v>7164</v>
      </c>
      <c r="H1468" s="48">
        <v>0</v>
      </c>
      <c r="I1468" s="52" t="s">
        <v>4922</v>
      </c>
      <c r="J1468" s="52" t="s">
        <v>4923</v>
      </c>
      <c r="K1468" s="48" t="s">
        <v>7209</v>
      </c>
      <c r="L1468" s="52" t="s">
        <v>4935</v>
      </c>
      <c r="M1468" s="52" t="s">
        <v>4927</v>
      </c>
      <c r="N1468" s="52" t="s">
        <v>4929</v>
      </c>
      <c r="O1468" s="48" t="s">
        <v>6136</v>
      </c>
      <c r="P1468" s="52">
        <v>839</v>
      </c>
      <c r="Q1468" s="52" t="s">
        <v>4931</v>
      </c>
      <c r="R1468" s="48">
        <v>2</v>
      </c>
      <c r="S1468" s="48">
        <v>21000</v>
      </c>
      <c r="T1468" s="47">
        <v>0</v>
      </c>
      <c r="U1468" s="47">
        <f t="shared" si="396"/>
        <v>0</v>
      </c>
      <c r="V1468" s="48"/>
      <c r="W1468" s="48">
        <v>2015</v>
      </c>
      <c r="X1468" s="48" t="s">
        <v>9636</v>
      </c>
      <c r="Y1468" s="54"/>
      <c r="Z1468" s="80"/>
      <c r="AA1468" s="80"/>
      <c r="AB1468" s="87"/>
    </row>
    <row r="1469" spans="1:28" s="7" customFormat="1" ht="75.75" customHeight="1">
      <c r="A1469" s="48" t="s">
        <v>9350</v>
      </c>
      <c r="B1469" s="52" t="s">
        <v>4928</v>
      </c>
      <c r="C1469" s="52" t="s">
        <v>6092</v>
      </c>
      <c r="D1469" s="52" t="s">
        <v>6093</v>
      </c>
      <c r="E1469" s="52" t="s">
        <v>6094</v>
      </c>
      <c r="F1469" s="48" t="s">
        <v>4368</v>
      </c>
      <c r="G1469" s="48" t="s">
        <v>8656</v>
      </c>
      <c r="H1469" s="48">
        <v>0</v>
      </c>
      <c r="I1469" s="52" t="s">
        <v>4922</v>
      </c>
      <c r="J1469" s="52" t="s">
        <v>4923</v>
      </c>
      <c r="K1469" s="48" t="s">
        <v>7256</v>
      </c>
      <c r="L1469" s="52" t="s">
        <v>4935</v>
      </c>
      <c r="M1469" s="52" t="s">
        <v>4927</v>
      </c>
      <c r="N1469" s="52" t="s">
        <v>4929</v>
      </c>
      <c r="O1469" s="48" t="s">
        <v>6136</v>
      </c>
      <c r="P1469" s="52">
        <v>839</v>
      </c>
      <c r="Q1469" s="52" t="s">
        <v>4931</v>
      </c>
      <c r="R1469" s="48">
        <v>2</v>
      </c>
      <c r="S1469" s="48">
        <v>20168.400000000001</v>
      </c>
      <c r="T1469" s="47">
        <f>R1469*S1469</f>
        <v>40336.800000000003</v>
      </c>
      <c r="U1469" s="47">
        <f t="shared" si="396"/>
        <v>45177.216000000008</v>
      </c>
      <c r="V1469" s="48"/>
      <c r="W1469" s="48">
        <v>2015</v>
      </c>
      <c r="X1469" s="48"/>
      <c r="Y1469" s="54"/>
      <c r="Z1469" s="80"/>
      <c r="AA1469" s="80"/>
      <c r="AB1469" s="88">
        <f>AA1469*Z1469</f>
        <v>0</v>
      </c>
    </row>
    <row r="1470" spans="1:28" s="7" customFormat="1" ht="75.75" customHeight="1">
      <c r="A1470" s="48" t="s">
        <v>6803</v>
      </c>
      <c r="B1470" s="52" t="s">
        <v>4928</v>
      </c>
      <c r="C1470" s="52" t="s">
        <v>6092</v>
      </c>
      <c r="D1470" s="52" t="s">
        <v>6093</v>
      </c>
      <c r="E1470" s="52" t="s">
        <v>6094</v>
      </c>
      <c r="F1470" s="48" t="s">
        <v>4369</v>
      </c>
      <c r="G1470" s="48" t="s">
        <v>7164</v>
      </c>
      <c r="H1470" s="48">
        <v>0</v>
      </c>
      <c r="I1470" s="52" t="s">
        <v>4922</v>
      </c>
      <c r="J1470" s="52" t="s">
        <v>4923</v>
      </c>
      <c r="K1470" s="48" t="s">
        <v>7209</v>
      </c>
      <c r="L1470" s="52" t="s">
        <v>4935</v>
      </c>
      <c r="M1470" s="52" t="s">
        <v>4927</v>
      </c>
      <c r="N1470" s="52" t="s">
        <v>4929</v>
      </c>
      <c r="O1470" s="48" t="s">
        <v>6136</v>
      </c>
      <c r="P1470" s="52">
        <v>839</v>
      </c>
      <c r="Q1470" s="52" t="s">
        <v>4931</v>
      </c>
      <c r="R1470" s="48">
        <v>4</v>
      </c>
      <c r="S1470" s="48">
        <v>2200</v>
      </c>
      <c r="T1470" s="47">
        <v>0</v>
      </c>
      <c r="U1470" s="47">
        <f t="shared" si="396"/>
        <v>0</v>
      </c>
      <c r="V1470" s="48"/>
      <c r="W1470" s="48">
        <v>2015</v>
      </c>
      <c r="X1470" s="48" t="s">
        <v>9636</v>
      </c>
      <c r="Y1470" s="54"/>
      <c r="Z1470" s="80"/>
      <c r="AA1470" s="80"/>
      <c r="AB1470" s="87"/>
    </row>
    <row r="1471" spans="1:28" s="7" customFormat="1" ht="75.75" customHeight="1">
      <c r="A1471" s="48" t="s">
        <v>9351</v>
      </c>
      <c r="B1471" s="52" t="s">
        <v>4928</v>
      </c>
      <c r="C1471" s="52" t="s">
        <v>6092</v>
      </c>
      <c r="D1471" s="52" t="s">
        <v>6093</v>
      </c>
      <c r="E1471" s="52" t="s">
        <v>6094</v>
      </c>
      <c r="F1471" s="48" t="s">
        <v>4369</v>
      </c>
      <c r="G1471" s="48" t="s">
        <v>8656</v>
      </c>
      <c r="H1471" s="48">
        <v>0</v>
      </c>
      <c r="I1471" s="52" t="s">
        <v>4922</v>
      </c>
      <c r="J1471" s="52" t="s">
        <v>4923</v>
      </c>
      <c r="K1471" s="48" t="s">
        <v>7256</v>
      </c>
      <c r="L1471" s="52" t="s">
        <v>4935</v>
      </c>
      <c r="M1471" s="52" t="s">
        <v>4927</v>
      </c>
      <c r="N1471" s="52" t="s">
        <v>4929</v>
      </c>
      <c r="O1471" s="48" t="s">
        <v>6136</v>
      </c>
      <c r="P1471" s="52">
        <v>839</v>
      </c>
      <c r="Q1471" s="52" t="s">
        <v>4931</v>
      </c>
      <c r="R1471" s="48">
        <v>4</v>
      </c>
      <c r="S1471" s="48">
        <v>2112.88</v>
      </c>
      <c r="T1471" s="47">
        <f>R1471*S1471</f>
        <v>8451.52</v>
      </c>
      <c r="U1471" s="47">
        <f t="shared" si="396"/>
        <v>9465.7024000000019</v>
      </c>
      <c r="V1471" s="48"/>
      <c r="W1471" s="48">
        <v>2015</v>
      </c>
      <c r="X1471" s="48"/>
      <c r="Y1471" s="54"/>
      <c r="Z1471" s="80"/>
      <c r="AA1471" s="80"/>
      <c r="AB1471" s="88">
        <f>AA1471*Z1471</f>
        <v>0</v>
      </c>
    </row>
    <row r="1472" spans="1:28" s="7" customFormat="1" ht="75.75" customHeight="1">
      <c r="A1472" s="48" t="s">
        <v>6804</v>
      </c>
      <c r="B1472" s="52" t="s">
        <v>4928</v>
      </c>
      <c r="C1472" s="52" t="s">
        <v>6092</v>
      </c>
      <c r="D1472" s="52" t="s">
        <v>6093</v>
      </c>
      <c r="E1472" s="52" t="s">
        <v>6094</v>
      </c>
      <c r="F1472" s="48" t="s">
        <v>4370</v>
      </c>
      <c r="G1472" s="48" t="s">
        <v>7164</v>
      </c>
      <c r="H1472" s="48">
        <v>0</v>
      </c>
      <c r="I1472" s="52" t="s">
        <v>4922</v>
      </c>
      <c r="J1472" s="52" t="s">
        <v>4923</v>
      </c>
      <c r="K1472" s="48" t="s">
        <v>7209</v>
      </c>
      <c r="L1472" s="52" t="s">
        <v>4935</v>
      </c>
      <c r="M1472" s="52" t="s">
        <v>4927</v>
      </c>
      <c r="N1472" s="52" t="s">
        <v>4929</v>
      </c>
      <c r="O1472" s="48" t="s">
        <v>6136</v>
      </c>
      <c r="P1472" s="52">
        <v>839</v>
      </c>
      <c r="Q1472" s="52" t="s">
        <v>4931</v>
      </c>
      <c r="R1472" s="48">
        <v>4</v>
      </c>
      <c r="S1472" s="48">
        <v>2300</v>
      </c>
      <c r="T1472" s="47">
        <v>0</v>
      </c>
      <c r="U1472" s="47">
        <f t="shared" si="396"/>
        <v>0</v>
      </c>
      <c r="V1472" s="48"/>
      <c r="W1472" s="48">
        <v>2015</v>
      </c>
      <c r="X1472" s="48" t="s">
        <v>9636</v>
      </c>
      <c r="Y1472" s="54"/>
      <c r="Z1472" s="80"/>
      <c r="AA1472" s="80"/>
      <c r="AB1472" s="87"/>
    </row>
    <row r="1473" spans="1:28" s="7" customFormat="1" ht="75.75" customHeight="1">
      <c r="A1473" s="48" t="s">
        <v>8991</v>
      </c>
      <c r="B1473" s="52" t="s">
        <v>4928</v>
      </c>
      <c r="C1473" s="52" t="s">
        <v>6092</v>
      </c>
      <c r="D1473" s="52" t="s">
        <v>6093</v>
      </c>
      <c r="E1473" s="52" t="s">
        <v>6094</v>
      </c>
      <c r="F1473" s="48" t="s">
        <v>4370</v>
      </c>
      <c r="G1473" s="48" t="s">
        <v>8656</v>
      </c>
      <c r="H1473" s="48">
        <v>0</v>
      </c>
      <c r="I1473" s="52" t="s">
        <v>4922</v>
      </c>
      <c r="J1473" s="52" t="s">
        <v>4923</v>
      </c>
      <c r="K1473" s="48" t="s">
        <v>7256</v>
      </c>
      <c r="L1473" s="52" t="s">
        <v>4935</v>
      </c>
      <c r="M1473" s="52" t="s">
        <v>4927</v>
      </c>
      <c r="N1473" s="52" t="s">
        <v>4929</v>
      </c>
      <c r="O1473" s="48" t="s">
        <v>6136</v>
      </c>
      <c r="P1473" s="52">
        <v>839</v>
      </c>
      <c r="Q1473" s="52" t="s">
        <v>4931</v>
      </c>
      <c r="R1473" s="48">
        <v>4</v>
      </c>
      <c r="S1473" s="48">
        <v>2208.92</v>
      </c>
      <c r="T1473" s="47">
        <f>R1473*S1473</f>
        <v>8835.68</v>
      </c>
      <c r="U1473" s="47">
        <f t="shared" si="396"/>
        <v>9895.9616000000005</v>
      </c>
      <c r="V1473" s="48"/>
      <c r="W1473" s="48">
        <v>2015</v>
      </c>
      <c r="X1473" s="48"/>
      <c r="Y1473" s="54"/>
      <c r="Z1473" s="80"/>
      <c r="AA1473" s="80"/>
      <c r="AB1473" s="88">
        <f>AA1473*Z1473</f>
        <v>0</v>
      </c>
    </row>
    <row r="1474" spans="1:28" s="7" customFormat="1" ht="75.75" customHeight="1">
      <c r="A1474" s="48" t="s">
        <v>6805</v>
      </c>
      <c r="B1474" s="52" t="s">
        <v>4928</v>
      </c>
      <c r="C1474" s="52" t="s">
        <v>6092</v>
      </c>
      <c r="D1474" s="52" t="s">
        <v>6093</v>
      </c>
      <c r="E1474" s="52" t="s">
        <v>6094</v>
      </c>
      <c r="F1474" s="48" t="s">
        <v>4371</v>
      </c>
      <c r="G1474" s="48" t="s">
        <v>7164</v>
      </c>
      <c r="H1474" s="48">
        <v>0</v>
      </c>
      <c r="I1474" s="52" t="s">
        <v>4922</v>
      </c>
      <c r="J1474" s="52" t="s">
        <v>4923</v>
      </c>
      <c r="K1474" s="48" t="s">
        <v>7209</v>
      </c>
      <c r="L1474" s="52" t="s">
        <v>4935</v>
      </c>
      <c r="M1474" s="52" t="s">
        <v>4927</v>
      </c>
      <c r="N1474" s="52" t="s">
        <v>4929</v>
      </c>
      <c r="O1474" s="48" t="s">
        <v>6136</v>
      </c>
      <c r="P1474" s="52">
        <v>839</v>
      </c>
      <c r="Q1474" s="52" t="s">
        <v>4931</v>
      </c>
      <c r="R1474" s="48">
        <v>8</v>
      </c>
      <c r="S1474" s="48">
        <v>10000</v>
      </c>
      <c r="T1474" s="47">
        <v>0</v>
      </c>
      <c r="U1474" s="47">
        <f t="shared" si="396"/>
        <v>0</v>
      </c>
      <c r="V1474" s="48"/>
      <c r="W1474" s="48">
        <v>2015</v>
      </c>
      <c r="X1474" s="48" t="s">
        <v>9636</v>
      </c>
      <c r="Y1474" s="54"/>
      <c r="Z1474" s="80"/>
      <c r="AA1474" s="80"/>
      <c r="AB1474" s="87"/>
    </row>
    <row r="1475" spans="1:28" s="7" customFormat="1" ht="75.75" customHeight="1">
      <c r="A1475" s="48" t="s">
        <v>8992</v>
      </c>
      <c r="B1475" s="52" t="s">
        <v>4928</v>
      </c>
      <c r="C1475" s="52" t="s">
        <v>6092</v>
      </c>
      <c r="D1475" s="52" t="s">
        <v>6093</v>
      </c>
      <c r="E1475" s="52" t="s">
        <v>6094</v>
      </c>
      <c r="F1475" s="48" t="s">
        <v>4371</v>
      </c>
      <c r="G1475" s="48" t="s">
        <v>8656</v>
      </c>
      <c r="H1475" s="48">
        <v>0</v>
      </c>
      <c r="I1475" s="52" t="s">
        <v>4922</v>
      </c>
      <c r="J1475" s="52" t="s">
        <v>4923</v>
      </c>
      <c r="K1475" s="48" t="s">
        <v>7256</v>
      </c>
      <c r="L1475" s="52" t="s">
        <v>4935</v>
      </c>
      <c r="M1475" s="52" t="s">
        <v>4927</v>
      </c>
      <c r="N1475" s="52" t="s">
        <v>4929</v>
      </c>
      <c r="O1475" s="48" t="s">
        <v>6136</v>
      </c>
      <c r="P1475" s="52">
        <v>839</v>
      </c>
      <c r="Q1475" s="52" t="s">
        <v>4931</v>
      </c>
      <c r="R1475" s="48">
        <v>8</v>
      </c>
      <c r="S1475" s="48">
        <v>9604</v>
      </c>
      <c r="T1475" s="47">
        <f>R1475*S1475</f>
        <v>76832</v>
      </c>
      <c r="U1475" s="47">
        <f t="shared" ref="U1475:U1540" si="421">T1475*1.12</f>
        <v>86051.840000000011</v>
      </c>
      <c r="V1475" s="48"/>
      <c r="W1475" s="48">
        <v>2015</v>
      </c>
      <c r="X1475" s="48"/>
      <c r="Y1475" s="54"/>
      <c r="Z1475" s="80"/>
      <c r="AA1475" s="80"/>
      <c r="AB1475" s="88">
        <f>AA1475*Z1475</f>
        <v>0</v>
      </c>
    </row>
    <row r="1476" spans="1:28" s="7" customFormat="1" ht="75.75" customHeight="1">
      <c r="A1476" s="48" t="s">
        <v>6806</v>
      </c>
      <c r="B1476" s="52" t="s">
        <v>4928</v>
      </c>
      <c r="C1476" s="52" t="s">
        <v>6092</v>
      </c>
      <c r="D1476" s="52" t="s">
        <v>6093</v>
      </c>
      <c r="E1476" s="52" t="s">
        <v>6094</v>
      </c>
      <c r="F1476" s="48" t="s">
        <v>4372</v>
      </c>
      <c r="G1476" s="48" t="s">
        <v>7164</v>
      </c>
      <c r="H1476" s="48">
        <v>0</v>
      </c>
      <c r="I1476" s="52" t="s">
        <v>4922</v>
      </c>
      <c r="J1476" s="52" t="s">
        <v>4923</v>
      </c>
      <c r="K1476" s="48" t="s">
        <v>7209</v>
      </c>
      <c r="L1476" s="52" t="s">
        <v>4935</v>
      </c>
      <c r="M1476" s="52" t="s">
        <v>4927</v>
      </c>
      <c r="N1476" s="52" t="s">
        <v>4929</v>
      </c>
      <c r="O1476" s="48" t="s">
        <v>6136</v>
      </c>
      <c r="P1476" s="52">
        <v>839</v>
      </c>
      <c r="Q1476" s="52" t="s">
        <v>4931</v>
      </c>
      <c r="R1476" s="48">
        <v>8</v>
      </c>
      <c r="S1476" s="48">
        <v>2700</v>
      </c>
      <c r="T1476" s="47">
        <v>0</v>
      </c>
      <c r="U1476" s="47">
        <f t="shared" si="421"/>
        <v>0</v>
      </c>
      <c r="V1476" s="48"/>
      <c r="W1476" s="48">
        <v>2015</v>
      </c>
      <c r="X1476" s="48" t="s">
        <v>9636</v>
      </c>
      <c r="Y1476" s="54"/>
      <c r="Z1476" s="80"/>
      <c r="AA1476" s="80"/>
      <c r="AB1476" s="87"/>
    </row>
    <row r="1477" spans="1:28" s="7" customFormat="1" ht="75.75" customHeight="1">
      <c r="A1477" s="48" t="s">
        <v>8993</v>
      </c>
      <c r="B1477" s="52" t="s">
        <v>4928</v>
      </c>
      <c r="C1477" s="52" t="s">
        <v>6092</v>
      </c>
      <c r="D1477" s="52" t="s">
        <v>6093</v>
      </c>
      <c r="E1477" s="52" t="s">
        <v>6094</v>
      </c>
      <c r="F1477" s="48" t="s">
        <v>4372</v>
      </c>
      <c r="G1477" s="48" t="s">
        <v>8656</v>
      </c>
      <c r="H1477" s="48">
        <v>0</v>
      </c>
      <c r="I1477" s="52" t="s">
        <v>4922</v>
      </c>
      <c r="J1477" s="52" t="s">
        <v>4923</v>
      </c>
      <c r="K1477" s="48" t="s">
        <v>7256</v>
      </c>
      <c r="L1477" s="52" t="s">
        <v>4935</v>
      </c>
      <c r="M1477" s="52" t="s">
        <v>4927</v>
      </c>
      <c r="N1477" s="52" t="s">
        <v>4929</v>
      </c>
      <c r="O1477" s="48" t="s">
        <v>6136</v>
      </c>
      <c r="P1477" s="52">
        <v>839</v>
      </c>
      <c r="Q1477" s="52" t="s">
        <v>4931</v>
      </c>
      <c r="R1477" s="48">
        <v>8</v>
      </c>
      <c r="S1477" s="48">
        <v>2593.08</v>
      </c>
      <c r="T1477" s="47">
        <f>R1477*S1477</f>
        <v>20744.64</v>
      </c>
      <c r="U1477" s="47">
        <f t="shared" si="421"/>
        <v>23233.996800000001</v>
      </c>
      <c r="V1477" s="48"/>
      <c r="W1477" s="48">
        <v>2015</v>
      </c>
      <c r="X1477" s="48"/>
      <c r="Y1477" s="54"/>
      <c r="Z1477" s="80"/>
      <c r="AA1477" s="80"/>
      <c r="AB1477" s="88">
        <f>AA1477*Z1477</f>
        <v>0</v>
      </c>
    </row>
    <row r="1478" spans="1:28" s="7" customFormat="1" ht="75.75" customHeight="1">
      <c r="A1478" s="48" t="s">
        <v>6807</v>
      </c>
      <c r="B1478" s="52" t="s">
        <v>4928</v>
      </c>
      <c r="C1478" s="52" t="s">
        <v>5971</v>
      </c>
      <c r="D1478" s="52" t="s">
        <v>5972</v>
      </c>
      <c r="E1478" s="52" t="s">
        <v>5973</v>
      </c>
      <c r="F1478" s="48" t="s">
        <v>4373</v>
      </c>
      <c r="G1478" s="48" t="s">
        <v>7164</v>
      </c>
      <c r="H1478" s="48">
        <v>0</v>
      </c>
      <c r="I1478" s="52" t="s">
        <v>4922</v>
      </c>
      <c r="J1478" s="52" t="s">
        <v>4923</v>
      </c>
      <c r="K1478" s="48" t="s">
        <v>7209</v>
      </c>
      <c r="L1478" s="52" t="s">
        <v>4935</v>
      </c>
      <c r="M1478" s="52" t="s">
        <v>4927</v>
      </c>
      <c r="N1478" s="52" t="s">
        <v>4929</v>
      </c>
      <c r="O1478" s="48" t="s">
        <v>6136</v>
      </c>
      <c r="P1478" s="52">
        <v>796</v>
      </c>
      <c r="Q1478" s="52" t="s">
        <v>4930</v>
      </c>
      <c r="R1478" s="48">
        <v>2</v>
      </c>
      <c r="S1478" s="48">
        <v>160000</v>
      </c>
      <c r="T1478" s="47">
        <v>0</v>
      </c>
      <c r="U1478" s="47">
        <f t="shared" si="421"/>
        <v>0</v>
      </c>
      <c r="V1478" s="48"/>
      <c r="W1478" s="48">
        <v>2015</v>
      </c>
      <c r="X1478" s="48" t="s">
        <v>9630</v>
      </c>
      <c r="Y1478" s="54"/>
      <c r="Z1478" s="80"/>
      <c r="AA1478" s="80"/>
      <c r="AB1478" s="87"/>
    </row>
    <row r="1479" spans="1:28" s="7" customFormat="1" ht="75.75" customHeight="1">
      <c r="A1479" s="48" t="s">
        <v>8994</v>
      </c>
      <c r="B1479" s="52" t="s">
        <v>4928</v>
      </c>
      <c r="C1479" s="52" t="s">
        <v>5971</v>
      </c>
      <c r="D1479" s="52" t="s">
        <v>5972</v>
      </c>
      <c r="E1479" s="52" t="s">
        <v>5973</v>
      </c>
      <c r="F1479" s="48" t="s">
        <v>4373</v>
      </c>
      <c r="G1479" s="48" t="s">
        <v>8656</v>
      </c>
      <c r="H1479" s="48">
        <v>0</v>
      </c>
      <c r="I1479" s="52" t="s">
        <v>4922</v>
      </c>
      <c r="J1479" s="52" t="s">
        <v>4923</v>
      </c>
      <c r="K1479" s="48" t="s">
        <v>7256</v>
      </c>
      <c r="L1479" s="52" t="s">
        <v>4935</v>
      </c>
      <c r="M1479" s="52" t="s">
        <v>4927</v>
      </c>
      <c r="N1479" s="52" t="s">
        <v>4929</v>
      </c>
      <c r="O1479" s="48" t="s">
        <v>6136</v>
      </c>
      <c r="P1479" s="52">
        <v>796</v>
      </c>
      <c r="Q1479" s="52" t="s">
        <v>4930</v>
      </c>
      <c r="R1479" s="48">
        <v>7</v>
      </c>
      <c r="S1479" s="48">
        <v>91191.45</v>
      </c>
      <c r="T1479" s="47">
        <f>R1479*S1479</f>
        <v>638340.15</v>
      </c>
      <c r="U1479" s="47">
        <f t="shared" si="421"/>
        <v>714940.96800000011</v>
      </c>
      <c r="V1479" s="48"/>
      <c r="W1479" s="48">
        <v>2015</v>
      </c>
      <c r="X1479" s="48"/>
      <c r="Y1479" s="54"/>
      <c r="Z1479" s="80"/>
      <c r="AA1479" s="80"/>
      <c r="AB1479" s="88">
        <f>AA1479*Z1479</f>
        <v>0</v>
      </c>
    </row>
    <row r="1480" spans="1:28" s="7" customFormat="1" ht="75.75" customHeight="1">
      <c r="A1480" s="48" t="s">
        <v>6808</v>
      </c>
      <c r="B1480" s="52" t="s">
        <v>4928</v>
      </c>
      <c r="C1480" s="52" t="s">
        <v>5639</v>
      </c>
      <c r="D1480" s="52" t="s">
        <v>5640</v>
      </c>
      <c r="E1480" s="52" t="s">
        <v>5641</v>
      </c>
      <c r="F1480" s="48" t="s">
        <v>4374</v>
      </c>
      <c r="G1480" s="48" t="s">
        <v>7164</v>
      </c>
      <c r="H1480" s="48">
        <v>0</v>
      </c>
      <c r="I1480" s="52" t="s">
        <v>4922</v>
      </c>
      <c r="J1480" s="52" t="s">
        <v>4923</v>
      </c>
      <c r="K1480" s="48" t="s">
        <v>7210</v>
      </c>
      <c r="L1480" s="52" t="s">
        <v>4935</v>
      </c>
      <c r="M1480" s="52" t="s">
        <v>4927</v>
      </c>
      <c r="N1480" s="52" t="s">
        <v>4929</v>
      </c>
      <c r="O1480" s="48" t="s">
        <v>6136</v>
      </c>
      <c r="P1480" s="52">
        <v>796</v>
      </c>
      <c r="Q1480" s="52" t="s">
        <v>4930</v>
      </c>
      <c r="R1480" s="48">
        <v>2</v>
      </c>
      <c r="S1480" s="48">
        <v>209160</v>
      </c>
      <c r="T1480" s="47">
        <v>0</v>
      </c>
      <c r="U1480" s="47">
        <f t="shared" si="421"/>
        <v>0</v>
      </c>
      <c r="V1480" s="48"/>
      <c r="W1480" s="48">
        <v>2015</v>
      </c>
      <c r="X1480" s="48" t="s">
        <v>8881</v>
      </c>
      <c r="Y1480" s="54"/>
      <c r="Z1480" s="80"/>
      <c r="AA1480" s="80"/>
      <c r="AB1480" s="87"/>
    </row>
    <row r="1481" spans="1:28" s="7" customFormat="1" ht="75.75" customHeight="1">
      <c r="A1481" s="48" t="s">
        <v>6809</v>
      </c>
      <c r="B1481" s="52" t="s">
        <v>4928</v>
      </c>
      <c r="C1481" s="52" t="s">
        <v>6092</v>
      </c>
      <c r="D1481" s="52" t="s">
        <v>6093</v>
      </c>
      <c r="E1481" s="52" t="s">
        <v>6094</v>
      </c>
      <c r="F1481" s="48" t="s">
        <v>4375</v>
      </c>
      <c r="G1481" s="48" t="s">
        <v>7164</v>
      </c>
      <c r="H1481" s="48">
        <v>0</v>
      </c>
      <c r="I1481" s="52" t="s">
        <v>4922</v>
      </c>
      <c r="J1481" s="52" t="s">
        <v>4923</v>
      </c>
      <c r="K1481" s="48" t="s">
        <v>7209</v>
      </c>
      <c r="L1481" s="52" t="s">
        <v>4935</v>
      </c>
      <c r="M1481" s="52" t="s">
        <v>4927</v>
      </c>
      <c r="N1481" s="52" t="s">
        <v>4929</v>
      </c>
      <c r="O1481" s="48" t="s">
        <v>6136</v>
      </c>
      <c r="P1481" s="52">
        <v>839</v>
      </c>
      <c r="Q1481" s="52" t="s">
        <v>4931</v>
      </c>
      <c r="R1481" s="48">
        <v>2</v>
      </c>
      <c r="S1481" s="48">
        <v>17166</v>
      </c>
      <c r="T1481" s="47">
        <v>0</v>
      </c>
      <c r="U1481" s="47">
        <f t="shared" si="421"/>
        <v>0</v>
      </c>
      <c r="V1481" s="48"/>
      <c r="W1481" s="48">
        <v>2015</v>
      </c>
      <c r="X1481" s="48" t="s">
        <v>9636</v>
      </c>
      <c r="Y1481" s="54"/>
      <c r="Z1481" s="80"/>
      <c r="AA1481" s="80"/>
      <c r="AB1481" s="87"/>
    </row>
    <row r="1482" spans="1:28" s="7" customFormat="1" ht="75.75" customHeight="1">
      <c r="A1482" s="48" t="s">
        <v>8995</v>
      </c>
      <c r="B1482" s="52" t="s">
        <v>4928</v>
      </c>
      <c r="C1482" s="52" t="s">
        <v>6092</v>
      </c>
      <c r="D1482" s="52" t="s">
        <v>6093</v>
      </c>
      <c r="E1482" s="52" t="s">
        <v>6094</v>
      </c>
      <c r="F1482" s="48" t="s">
        <v>4375</v>
      </c>
      <c r="G1482" s="48" t="s">
        <v>8656</v>
      </c>
      <c r="H1482" s="48">
        <v>0</v>
      </c>
      <c r="I1482" s="52" t="s">
        <v>4922</v>
      </c>
      <c r="J1482" s="52" t="s">
        <v>4923</v>
      </c>
      <c r="K1482" s="48" t="s">
        <v>7256</v>
      </c>
      <c r="L1482" s="52" t="s">
        <v>4935</v>
      </c>
      <c r="M1482" s="52" t="s">
        <v>4927</v>
      </c>
      <c r="N1482" s="52" t="s">
        <v>4929</v>
      </c>
      <c r="O1482" s="48" t="s">
        <v>6136</v>
      </c>
      <c r="P1482" s="52">
        <v>839</v>
      </c>
      <c r="Q1482" s="52" t="s">
        <v>4931</v>
      </c>
      <c r="R1482" s="48">
        <v>2</v>
      </c>
      <c r="S1482" s="48">
        <v>16822.68</v>
      </c>
      <c r="T1482" s="47">
        <f>R1482*S1482</f>
        <v>33645.360000000001</v>
      </c>
      <c r="U1482" s="47">
        <f t="shared" si="421"/>
        <v>37682.803200000002</v>
      </c>
      <c r="V1482" s="48"/>
      <c r="W1482" s="48">
        <v>2015</v>
      </c>
      <c r="X1482" s="48"/>
      <c r="Y1482" s="54"/>
      <c r="Z1482" s="80"/>
      <c r="AA1482" s="80"/>
      <c r="AB1482" s="88">
        <f>AA1482*Z1482</f>
        <v>0</v>
      </c>
    </row>
    <row r="1483" spans="1:28" s="7" customFormat="1" ht="75.75" customHeight="1">
      <c r="A1483" s="48" t="s">
        <v>6810</v>
      </c>
      <c r="B1483" s="52" t="s">
        <v>4928</v>
      </c>
      <c r="C1483" s="52" t="s">
        <v>6092</v>
      </c>
      <c r="D1483" s="52" t="s">
        <v>6093</v>
      </c>
      <c r="E1483" s="52" t="s">
        <v>6094</v>
      </c>
      <c r="F1483" s="48" t="s">
        <v>4376</v>
      </c>
      <c r="G1483" s="48" t="s">
        <v>7164</v>
      </c>
      <c r="H1483" s="48">
        <v>0</v>
      </c>
      <c r="I1483" s="52" t="s">
        <v>4922</v>
      </c>
      <c r="J1483" s="52" t="s">
        <v>4923</v>
      </c>
      <c r="K1483" s="48" t="s">
        <v>7209</v>
      </c>
      <c r="L1483" s="52" t="s">
        <v>4935</v>
      </c>
      <c r="M1483" s="52" t="s">
        <v>4927</v>
      </c>
      <c r="N1483" s="52" t="s">
        <v>4929</v>
      </c>
      <c r="O1483" s="48" t="s">
        <v>6136</v>
      </c>
      <c r="P1483" s="52">
        <v>839</v>
      </c>
      <c r="Q1483" s="52" t="s">
        <v>4931</v>
      </c>
      <c r="R1483" s="48">
        <v>2</v>
      </c>
      <c r="S1483" s="48">
        <v>23782</v>
      </c>
      <c r="T1483" s="47">
        <v>0</v>
      </c>
      <c r="U1483" s="47">
        <f t="shared" si="421"/>
        <v>0</v>
      </c>
      <c r="V1483" s="48"/>
      <c r="W1483" s="48">
        <v>2015</v>
      </c>
      <c r="X1483" s="48" t="s">
        <v>9636</v>
      </c>
      <c r="Y1483" s="54"/>
      <c r="Z1483" s="80"/>
      <c r="AA1483" s="80"/>
      <c r="AB1483" s="87"/>
    </row>
    <row r="1484" spans="1:28" s="7" customFormat="1" ht="75.75" customHeight="1">
      <c r="A1484" s="48" t="s">
        <v>8996</v>
      </c>
      <c r="B1484" s="52" t="s">
        <v>4928</v>
      </c>
      <c r="C1484" s="52" t="s">
        <v>6092</v>
      </c>
      <c r="D1484" s="52" t="s">
        <v>6093</v>
      </c>
      <c r="E1484" s="52" t="s">
        <v>6094</v>
      </c>
      <c r="F1484" s="48" t="s">
        <v>4376</v>
      </c>
      <c r="G1484" s="48" t="s">
        <v>8656</v>
      </c>
      <c r="H1484" s="48">
        <v>0</v>
      </c>
      <c r="I1484" s="52" t="s">
        <v>4922</v>
      </c>
      <c r="J1484" s="52" t="s">
        <v>4923</v>
      </c>
      <c r="K1484" s="48" t="s">
        <v>7256</v>
      </c>
      <c r="L1484" s="52" t="s">
        <v>4935</v>
      </c>
      <c r="M1484" s="52" t="s">
        <v>4927</v>
      </c>
      <c r="N1484" s="52" t="s">
        <v>4929</v>
      </c>
      <c r="O1484" s="48" t="s">
        <v>6136</v>
      </c>
      <c r="P1484" s="52">
        <v>839</v>
      </c>
      <c r="Q1484" s="52" t="s">
        <v>4931</v>
      </c>
      <c r="R1484" s="48">
        <v>2</v>
      </c>
      <c r="S1484" s="48">
        <v>23306.36</v>
      </c>
      <c r="T1484" s="47">
        <f>R1484*S1484</f>
        <v>46612.72</v>
      </c>
      <c r="U1484" s="47">
        <f t="shared" si="421"/>
        <v>52206.246400000004</v>
      </c>
      <c r="V1484" s="48"/>
      <c r="W1484" s="48">
        <v>2015</v>
      </c>
      <c r="X1484" s="48"/>
      <c r="Y1484" s="54"/>
      <c r="Z1484" s="80"/>
      <c r="AA1484" s="80"/>
      <c r="AB1484" s="88">
        <f>AA1484*Z1484</f>
        <v>0</v>
      </c>
    </row>
    <row r="1485" spans="1:28" s="7" customFormat="1" ht="75.75" customHeight="1">
      <c r="A1485" s="48" t="s">
        <v>6811</v>
      </c>
      <c r="B1485" s="52" t="s">
        <v>4928</v>
      </c>
      <c r="C1485" s="52" t="s">
        <v>6092</v>
      </c>
      <c r="D1485" s="52" t="s">
        <v>6093</v>
      </c>
      <c r="E1485" s="52" t="s">
        <v>6094</v>
      </c>
      <c r="F1485" s="48" t="s">
        <v>4377</v>
      </c>
      <c r="G1485" s="48" t="s">
        <v>7164</v>
      </c>
      <c r="H1485" s="48">
        <v>0</v>
      </c>
      <c r="I1485" s="52" t="s">
        <v>4922</v>
      </c>
      <c r="J1485" s="52" t="s">
        <v>4923</v>
      </c>
      <c r="K1485" s="48" t="s">
        <v>7209</v>
      </c>
      <c r="L1485" s="52" t="s">
        <v>4935</v>
      </c>
      <c r="M1485" s="52" t="s">
        <v>4927</v>
      </c>
      <c r="N1485" s="52" t="s">
        <v>4929</v>
      </c>
      <c r="O1485" s="48" t="s">
        <v>6136</v>
      </c>
      <c r="P1485" s="52">
        <v>839</v>
      </c>
      <c r="Q1485" s="52" t="s">
        <v>4931</v>
      </c>
      <c r="R1485" s="48">
        <v>8</v>
      </c>
      <c r="S1485" s="48">
        <v>8275</v>
      </c>
      <c r="T1485" s="47">
        <v>0</v>
      </c>
      <c r="U1485" s="47">
        <f t="shared" si="421"/>
        <v>0</v>
      </c>
      <c r="V1485" s="48"/>
      <c r="W1485" s="48">
        <v>2015</v>
      </c>
      <c r="X1485" s="48" t="s">
        <v>9630</v>
      </c>
      <c r="Y1485" s="54"/>
      <c r="Z1485" s="80"/>
      <c r="AA1485" s="80"/>
      <c r="AB1485" s="87"/>
    </row>
    <row r="1486" spans="1:28" s="7" customFormat="1" ht="75.75" customHeight="1">
      <c r="A1486" s="48" t="s">
        <v>8997</v>
      </c>
      <c r="B1486" s="52" t="s">
        <v>4928</v>
      </c>
      <c r="C1486" s="52" t="s">
        <v>6092</v>
      </c>
      <c r="D1486" s="52" t="s">
        <v>6093</v>
      </c>
      <c r="E1486" s="52" t="s">
        <v>6094</v>
      </c>
      <c r="F1486" s="48" t="s">
        <v>4377</v>
      </c>
      <c r="G1486" s="48" t="s">
        <v>8656</v>
      </c>
      <c r="H1486" s="48">
        <v>0</v>
      </c>
      <c r="I1486" s="52" t="s">
        <v>4922</v>
      </c>
      <c r="J1486" s="52" t="s">
        <v>4923</v>
      </c>
      <c r="K1486" s="48" t="s">
        <v>7256</v>
      </c>
      <c r="L1486" s="52" t="s">
        <v>4935</v>
      </c>
      <c r="M1486" s="52" t="s">
        <v>4927</v>
      </c>
      <c r="N1486" s="52" t="s">
        <v>4929</v>
      </c>
      <c r="O1486" s="48" t="s">
        <v>6136</v>
      </c>
      <c r="P1486" s="52">
        <v>839</v>
      </c>
      <c r="Q1486" s="52" t="s">
        <v>4931</v>
      </c>
      <c r="R1486" s="48">
        <v>4</v>
      </c>
      <c r="S1486" s="48">
        <v>8109.5</v>
      </c>
      <c r="T1486" s="47">
        <f>R1486*S1486</f>
        <v>32438</v>
      </c>
      <c r="U1486" s="47">
        <f t="shared" si="421"/>
        <v>36330.560000000005</v>
      </c>
      <c r="V1486" s="48"/>
      <c r="W1486" s="48">
        <v>2015</v>
      </c>
      <c r="X1486" s="48"/>
      <c r="Y1486" s="54"/>
      <c r="Z1486" s="80"/>
      <c r="AA1486" s="80"/>
      <c r="AB1486" s="88">
        <f>AA1486*Z1486</f>
        <v>0</v>
      </c>
    </row>
    <row r="1487" spans="1:28" s="7" customFormat="1" ht="75.75" customHeight="1">
      <c r="A1487" s="48" t="s">
        <v>1367</v>
      </c>
      <c r="B1487" s="52" t="s">
        <v>4928</v>
      </c>
      <c r="C1487" s="52" t="s">
        <v>6092</v>
      </c>
      <c r="D1487" s="52" t="s">
        <v>6093</v>
      </c>
      <c r="E1487" s="52" t="s">
        <v>6094</v>
      </c>
      <c r="F1487" s="48" t="s">
        <v>4378</v>
      </c>
      <c r="G1487" s="48" t="s">
        <v>7164</v>
      </c>
      <c r="H1487" s="48">
        <v>0</v>
      </c>
      <c r="I1487" s="52" t="s">
        <v>4922</v>
      </c>
      <c r="J1487" s="52" t="s">
        <v>4923</v>
      </c>
      <c r="K1487" s="48" t="s">
        <v>7209</v>
      </c>
      <c r="L1487" s="52" t="s">
        <v>4935</v>
      </c>
      <c r="M1487" s="52" t="s">
        <v>4927</v>
      </c>
      <c r="N1487" s="52" t="s">
        <v>4929</v>
      </c>
      <c r="O1487" s="48" t="s">
        <v>6136</v>
      </c>
      <c r="P1487" s="52">
        <v>839</v>
      </c>
      <c r="Q1487" s="52" t="s">
        <v>4931</v>
      </c>
      <c r="R1487" s="48">
        <v>8</v>
      </c>
      <c r="S1487" s="48">
        <v>17726</v>
      </c>
      <c r="T1487" s="47">
        <v>0</v>
      </c>
      <c r="U1487" s="47">
        <f t="shared" si="421"/>
        <v>0</v>
      </c>
      <c r="V1487" s="48"/>
      <c r="W1487" s="48">
        <v>2015</v>
      </c>
      <c r="X1487" s="48" t="s">
        <v>9630</v>
      </c>
      <c r="Y1487" s="54"/>
      <c r="Z1487" s="80"/>
      <c r="AA1487" s="80"/>
      <c r="AB1487" s="87"/>
    </row>
    <row r="1488" spans="1:28" s="7" customFormat="1" ht="75.75" customHeight="1">
      <c r="A1488" s="48" t="s">
        <v>8998</v>
      </c>
      <c r="B1488" s="52" t="s">
        <v>4928</v>
      </c>
      <c r="C1488" s="52" t="s">
        <v>6092</v>
      </c>
      <c r="D1488" s="52" t="s">
        <v>6093</v>
      </c>
      <c r="E1488" s="52" t="s">
        <v>6094</v>
      </c>
      <c r="F1488" s="48" t="s">
        <v>4378</v>
      </c>
      <c r="G1488" s="48" t="s">
        <v>8656</v>
      </c>
      <c r="H1488" s="48">
        <v>0</v>
      </c>
      <c r="I1488" s="52" t="s">
        <v>4922</v>
      </c>
      <c r="J1488" s="52" t="s">
        <v>4923</v>
      </c>
      <c r="K1488" s="48" t="s">
        <v>7256</v>
      </c>
      <c r="L1488" s="52" t="s">
        <v>4935</v>
      </c>
      <c r="M1488" s="52" t="s">
        <v>4927</v>
      </c>
      <c r="N1488" s="52" t="s">
        <v>4929</v>
      </c>
      <c r="O1488" s="48" t="s">
        <v>6136</v>
      </c>
      <c r="P1488" s="52">
        <v>839</v>
      </c>
      <c r="Q1488" s="52" t="s">
        <v>4931</v>
      </c>
      <c r="R1488" s="48">
        <v>4</v>
      </c>
      <c r="S1488" s="48">
        <v>17371.48</v>
      </c>
      <c r="T1488" s="47">
        <f>R1488*S1488</f>
        <v>69485.919999999998</v>
      </c>
      <c r="U1488" s="47">
        <f t="shared" si="421"/>
        <v>77824.2304</v>
      </c>
      <c r="V1488" s="48"/>
      <c r="W1488" s="48">
        <v>2015</v>
      </c>
      <c r="X1488" s="48"/>
      <c r="Y1488" s="54"/>
      <c r="Z1488" s="80"/>
      <c r="AA1488" s="80"/>
      <c r="AB1488" s="88">
        <f>AA1488*Z1488</f>
        <v>0</v>
      </c>
    </row>
    <row r="1489" spans="1:28" s="7" customFormat="1" ht="75.75" customHeight="1">
      <c r="A1489" s="48" t="s">
        <v>6812</v>
      </c>
      <c r="B1489" s="52" t="s">
        <v>4928</v>
      </c>
      <c r="C1489" s="52" t="s">
        <v>5956</v>
      </c>
      <c r="D1489" s="52" t="s">
        <v>5957</v>
      </c>
      <c r="E1489" s="52" t="s">
        <v>5871</v>
      </c>
      <c r="F1489" s="48" t="s">
        <v>4379</v>
      </c>
      <c r="G1489" s="48" t="s">
        <v>7164</v>
      </c>
      <c r="H1489" s="48">
        <v>90</v>
      </c>
      <c r="I1489" s="52" t="s">
        <v>4922</v>
      </c>
      <c r="J1489" s="52" t="s">
        <v>4923</v>
      </c>
      <c r="K1489" s="48" t="s">
        <v>7210</v>
      </c>
      <c r="L1489" s="52" t="s">
        <v>4935</v>
      </c>
      <c r="M1489" s="52" t="s">
        <v>4927</v>
      </c>
      <c r="N1489" s="52" t="s">
        <v>4929</v>
      </c>
      <c r="O1489" s="48" t="s">
        <v>7124</v>
      </c>
      <c r="P1489" s="52">
        <v>796</v>
      </c>
      <c r="Q1489" s="52" t="s">
        <v>4930</v>
      </c>
      <c r="R1489" s="48">
        <v>23</v>
      </c>
      <c r="S1489" s="48">
        <v>55663</v>
      </c>
      <c r="T1489" s="47">
        <v>0</v>
      </c>
      <c r="U1489" s="47">
        <f t="shared" si="421"/>
        <v>0</v>
      </c>
      <c r="V1489" s="48" t="s">
        <v>7125</v>
      </c>
      <c r="W1489" s="48">
        <v>2015</v>
      </c>
      <c r="X1489" s="48" t="s">
        <v>8881</v>
      </c>
      <c r="Y1489" s="54"/>
      <c r="Z1489" s="80"/>
      <c r="AA1489" s="80"/>
      <c r="AB1489" s="87"/>
    </row>
    <row r="1490" spans="1:28" s="7" customFormat="1" ht="75.75" customHeight="1">
      <c r="A1490" s="48" t="s">
        <v>6813</v>
      </c>
      <c r="B1490" s="52" t="s">
        <v>4928</v>
      </c>
      <c r="C1490" s="52" t="s">
        <v>5967</v>
      </c>
      <c r="D1490" s="52" t="s">
        <v>5968</v>
      </c>
      <c r="E1490" s="52" t="s">
        <v>5704</v>
      </c>
      <c r="F1490" s="48" t="s">
        <v>4380</v>
      </c>
      <c r="G1490" s="48" t="s">
        <v>7164</v>
      </c>
      <c r="H1490" s="48">
        <v>70</v>
      </c>
      <c r="I1490" s="52" t="s">
        <v>4922</v>
      </c>
      <c r="J1490" s="52" t="s">
        <v>4923</v>
      </c>
      <c r="K1490" s="48" t="s">
        <v>7209</v>
      </c>
      <c r="L1490" s="52" t="s">
        <v>4935</v>
      </c>
      <c r="M1490" s="52" t="s">
        <v>4927</v>
      </c>
      <c r="N1490" s="52" t="s">
        <v>4929</v>
      </c>
      <c r="O1490" s="48" t="s">
        <v>7124</v>
      </c>
      <c r="P1490" s="52">
        <v>796</v>
      </c>
      <c r="Q1490" s="52" t="s">
        <v>4930</v>
      </c>
      <c r="R1490" s="48">
        <v>5</v>
      </c>
      <c r="S1490" s="48">
        <v>29319</v>
      </c>
      <c r="T1490" s="47">
        <v>0</v>
      </c>
      <c r="U1490" s="47">
        <f t="shared" si="421"/>
        <v>0</v>
      </c>
      <c r="V1490" s="48" t="s">
        <v>7125</v>
      </c>
      <c r="W1490" s="48">
        <v>2015</v>
      </c>
      <c r="X1490" s="48" t="s">
        <v>8881</v>
      </c>
      <c r="Y1490" s="54"/>
      <c r="Z1490" s="80"/>
      <c r="AA1490" s="80"/>
      <c r="AB1490" s="87"/>
    </row>
    <row r="1491" spans="1:28" s="7" customFormat="1" ht="75.75" customHeight="1">
      <c r="A1491" s="48" t="s">
        <v>6814</v>
      </c>
      <c r="B1491" s="52" t="s">
        <v>4928</v>
      </c>
      <c r="C1491" s="52" t="s">
        <v>5961</v>
      </c>
      <c r="D1491" s="52" t="s">
        <v>5962</v>
      </c>
      <c r="E1491" s="52" t="s">
        <v>5963</v>
      </c>
      <c r="F1491" s="48" t="s">
        <v>4381</v>
      </c>
      <c r="G1491" s="48" t="s">
        <v>7164</v>
      </c>
      <c r="H1491" s="48">
        <v>70</v>
      </c>
      <c r="I1491" s="52" t="s">
        <v>4922</v>
      </c>
      <c r="J1491" s="52" t="s">
        <v>4923</v>
      </c>
      <c r="K1491" s="48" t="s">
        <v>7209</v>
      </c>
      <c r="L1491" s="52" t="s">
        <v>4935</v>
      </c>
      <c r="M1491" s="52" t="s">
        <v>4927</v>
      </c>
      <c r="N1491" s="52" t="s">
        <v>4929</v>
      </c>
      <c r="O1491" s="48" t="s">
        <v>7124</v>
      </c>
      <c r="P1491" s="52">
        <v>796</v>
      </c>
      <c r="Q1491" s="52" t="s">
        <v>4930</v>
      </c>
      <c r="R1491" s="48">
        <v>46</v>
      </c>
      <c r="S1491" s="48">
        <v>213</v>
      </c>
      <c r="T1491" s="47">
        <v>0</v>
      </c>
      <c r="U1491" s="47">
        <f t="shared" si="421"/>
        <v>0</v>
      </c>
      <c r="V1491" s="48" t="s">
        <v>7125</v>
      </c>
      <c r="W1491" s="48">
        <v>2015</v>
      </c>
      <c r="X1491" s="48" t="s">
        <v>9630</v>
      </c>
      <c r="Y1491" s="54"/>
      <c r="Z1491" s="80"/>
      <c r="AA1491" s="80"/>
      <c r="AB1491" s="87"/>
    </row>
    <row r="1492" spans="1:28" s="7" customFormat="1" ht="75.75" customHeight="1">
      <c r="A1492" s="48" t="s">
        <v>1370</v>
      </c>
      <c r="B1492" s="52" t="s">
        <v>4928</v>
      </c>
      <c r="C1492" s="52" t="s">
        <v>5961</v>
      </c>
      <c r="D1492" s="52" t="s">
        <v>5962</v>
      </c>
      <c r="E1492" s="52" t="s">
        <v>5963</v>
      </c>
      <c r="F1492" s="48" t="s">
        <v>4381</v>
      </c>
      <c r="G1492" s="48" t="s">
        <v>8656</v>
      </c>
      <c r="H1492" s="48">
        <v>70</v>
      </c>
      <c r="I1492" s="52" t="s">
        <v>4922</v>
      </c>
      <c r="J1492" s="52" t="s">
        <v>4923</v>
      </c>
      <c r="K1492" s="48" t="s">
        <v>7256</v>
      </c>
      <c r="L1492" s="52" t="s">
        <v>4935</v>
      </c>
      <c r="M1492" s="52" t="s">
        <v>4927</v>
      </c>
      <c r="N1492" s="52" t="s">
        <v>4929</v>
      </c>
      <c r="O1492" s="48" t="s">
        <v>7124</v>
      </c>
      <c r="P1492" s="52">
        <v>796</v>
      </c>
      <c r="Q1492" s="52" t="s">
        <v>4930</v>
      </c>
      <c r="R1492" s="48">
        <v>44</v>
      </c>
      <c r="S1492" s="48">
        <v>331.25</v>
      </c>
      <c r="T1492" s="47">
        <f>R1492*S1492</f>
        <v>14575</v>
      </c>
      <c r="U1492" s="47">
        <f t="shared" si="421"/>
        <v>16324.000000000002</v>
      </c>
      <c r="V1492" s="48" t="s">
        <v>7125</v>
      </c>
      <c r="W1492" s="48">
        <v>2015</v>
      </c>
      <c r="X1492" s="48"/>
      <c r="Y1492" s="54">
        <v>1</v>
      </c>
      <c r="Z1492" s="80"/>
      <c r="AA1492" s="80"/>
      <c r="AB1492" s="88">
        <f>AA1492*Z1492</f>
        <v>0</v>
      </c>
    </row>
    <row r="1493" spans="1:28" s="7" customFormat="1" ht="75.75" customHeight="1">
      <c r="A1493" s="48" t="s">
        <v>6815</v>
      </c>
      <c r="B1493" s="52" t="s">
        <v>4928</v>
      </c>
      <c r="C1493" s="52" t="s">
        <v>5952</v>
      </c>
      <c r="D1493" s="52" t="s">
        <v>5953</v>
      </c>
      <c r="E1493" s="52" t="s">
        <v>5954</v>
      </c>
      <c r="F1493" s="48" t="s">
        <v>4382</v>
      </c>
      <c r="G1493" s="48" t="s">
        <v>7164</v>
      </c>
      <c r="H1493" s="48">
        <v>0</v>
      </c>
      <c r="I1493" s="52" t="s">
        <v>4922</v>
      </c>
      <c r="J1493" s="52" t="s">
        <v>4923</v>
      </c>
      <c r="K1493" s="48" t="s">
        <v>7209</v>
      </c>
      <c r="L1493" s="52" t="s">
        <v>4935</v>
      </c>
      <c r="M1493" s="52" t="s">
        <v>4927</v>
      </c>
      <c r="N1493" s="52" t="s">
        <v>4929</v>
      </c>
      <c r="O1493" s="48" t="s">
        <v>7124</v>
      </c>
      <c r="P1493" s="52">
        <v>796</v>
      </c>
      <c r="Q1493" s="52" t="s">
        <v>4930</v>
      </c>
      <c r="R1493" s="48">
        <v>4</v>
      </c>
      <c r="S1493" s="48">
        <v>252009</v>
      </c>
      <c r="T1493" s="47">
        <v>0</v>
      </c>
      <c r="U1493" s="47">
        <f t="shared" si="421"/>
        <v>0</v>
      </c>
      <c r="V1493" s="48" t="s">
        <v>7125</v>
      </c>
      <c r="W1493" s="48">
        <v>2015</v>
      </c>
      <c r="X1493" s="48" t="s">
        <v>9206</v>
      </c>
      <c r="Y1493" s="54"/>
      <c r="Z1493" s="80"/>
      <c r="AA1493" s="80"/>
      <c r="AB1493" s="87"/>
    </row>
    <row r="1494" spans="1:28" s="7" customFormat="1" ht="75.75" customHeight="1">
      <c r="A1494" s="48" t="s">
        <v>1371</v>
      </c>
      <c r="B1494" s="52" t="s">
        <v>4928</v>
      </c>
      <c r="C1494" s="52" t="s">
        <v>5952</v>
      </c>
      <c r="D1494" s="52" t="s">
        <v>5953</v>
      </c>
      <c r="E1494" s="52" t="s">
        <v>5954</v>
      </c>
      <c r="F1494" s="48" t="s">
        <v>4382</v>
      </c>
      <c r="G1494" s="48" t="s">
        <v>7164</v>
      </c>
      <c r="H1494" s="48">
        <v>20</v>
      </c>
      <c r="I1494" s="52" t="s">
        <v>4922</v>
      </c>
      <c r="J1494" s="52" t="s">
        <v>4923</v>
      </c>
      <c r="K1494" s="48" t="s">
        <v>7256</v>
      </c>
      <c r="L1494" s="52" t="s">
        <v>4935</v>
      </c>
      <c r="M1494" s="52" t="s">
        <v>4927</v>
      </c>
      <c r="N1494" s="52" t="s">
        <v>4929</v>
      </c>
      <c r="O1494" s="48" t="s">
        <v>6136</v>
      </c>
      <c r="P1494" s="52">
        <v>796</v>
      </c>
      <c r="Q1494" s="52" t="s">
        <v>4930</v>
      </c>
      <c r="R1494" s="48">
        <v>4</v>
      </c>
      <c r="S1494" s="48">
        <v>246968.82</v>
      </c>
      <c r="T1494" s="47">
        <f>R1494*S1494</f>
        <v>987875.28</v>
      </c>
      <c r="U1494" s="47">
        <f t="shared" si="421"/>
        <v>1106420.3136000002</v>
      </c>
      <c r="V1494" s="48"/>
      <c r="W1494" s="48">
        <v>2015</v>
      </c>
      <c r="X1494" s="48"/>
      <c r="Y1494" s="54">
        <v>1</v>
      </c>
      <c r="Z1494" s="80"/>
      <c r="AA1494" s="80"/>
      <c r="AB1494" s="88">
        <f>AA1494*Z1494</f>
        <v>0</v>
      </c>
    </row>
    <row r="1495" spans="1:28" s="7" customFormat="1" ht="75.75" customHeight="1">
      <c r="A1495" s="48" t="s">
        <v>6816</v>
      </c>
      <c r="B1495" s="52" t="s">
        <v>4928</v>
      </c>
      <c r="C1495" s="52" t="s">
        <v>5952</v>
      </c>
      <c r="D1495" s="52" t="s">
        <v>5953</v>
      </c>
      <c r="E1495" s="52" t="s">
        <v>5954</v>
      </c>
      <c r="F1495" s="48" t="s">
        <v>4383</v>
      </c>
      <c r="G1495" s="48" t="s">
        <v>7164</v>
      </c>
      <c r="H1495" s="48">
        <v>0</v>
      </c>
      <c r="I1495" s="52" t="s">
        <v>4922</v>
      </c>
      <c r="J1495" s="52" t="s">
        <v>4923</v>
      </c>
      <c r="K1495" s="48" t="s">
        <v>7209</v>
      </c>
      <c r="L1495" s="52" t="s">
        <v>4935</v>
      </c>
      <c r="M1495" s="52" t="s">
        <v>4927</v>
      </c>
      <c r="N1495" s="52" t="s">
        <v>4929</v>
      </c>
      <c r="O1495" s="48" t="s">
        <v>6136</v>
      </c>
      <c r="P1495" s="52">
        <v>796</v>
      </c>
      <c r="Q1495" s="52" t="s">
        <v>4930</v>
      </c>
      <c r="R1495" s="48">
        <v>4</v>
      </c>
      <c r="S1495" s="48">
        <v>450000</v>
      </c>
      <c r="T1495" s="47">
        <v>0</v>
      </c>
      <c r="U1495" s="47">
        <f t="shared" si="421"/>
        <v>0</v>
      </c>
      <c r="V1495" s="48"/>
      <c r="W1495" s="48">
        <v>2015</v>
      </c>
      <c r="X1495" s="48" t="s">
        <v>9206</v>
      </c>
      <c r="Y1495" s="54"/>
      <c r="Z1495" s="80"/>
      <c r="AA1495" s="80"/>
      <c r="AB1495" s="87"/>
    </row>
    <row r="1496" spans="1:28" s="7" customFormat="1" ht="75.75" customHeight="1">
      <c r="A1496" s="48" t="s">
        <v>8999</v>
      </c>
      <c r="B1496" s="52" t="s">
        <v>4928</v>
      </c>
      <c r="C1496" s="52" t="s">
        <v>5952</v>
      </c>
      <c r="D1496" s="52" t="s">
        <v>5953</v>
      </c>
      <c r="E1496" s="52" t="s">
        <v>5954</v>
      </c>
      <c r="F1496" s="48" t="s">
        <v>4383</v>
      </c>
      <c r="G1496" s="48" t="s">
        <v>7164</v>
      </c>
      <c r="H1496" s="48">
        <v>20</v>
      </c>
      <c r="I1496" s="52" t="s">
        <v>4922</v>
      </c>
      <c r="J1496" s="52" t="s">
        <v>4923</v>
      </c>
      <c r="K1496" s="48" t="s">
        <v>7256</v>
      </c>
      <c r="L1496" s="52" t="s">
        <v>4935</v>
      </c>
      <c r="M1496" s="52" t="s">
        <v>4927</v>
      </c>
      <c r="N1496" s="52" t="s">
        <v>4929</v>
      </c>
      <c r="O1496" s="48" t="s">
        <v>6136</v>
      </c>
      <c r="P1496" s="52">
        <v>796</v>
      </c>
      <c r="Q1496" s="52" t="s">
        <v>4930</v>
      </c>
      <c r="R1496" s="48">
        <v>4</v>
      </c>
      <c r="S1496" s="48">
        <v>441000</v>
      </c>
      <c r="T1496" s="47">
        <f>R1496*S1496</f>
        <v>1764000</v>
      </c>
      <c r="U1496" s="47">
        <f t="shared" si="421"/>
        <v>1975680.0000000002</v>
      </c>
      <c r="V1496" s="48"/>
      <c r="W1496" s="48">
        <v>2015</v>
      </c>
      <c r="X1496" s="48"/>
      <c r="Y1496" s="54">
        <v>1</v>
      </c>
      <c r="Z1496" s="80"/>
      <c r="AA1496" s="80"/>
      <c r="AB1496" s="88">
        <f>AA1496*Z1496</f>
        <v>0</v>
      </c>
    </row>
    <row r="1497" spans="1:28" s="7" customFormat="1" ht="75.75" customHeight="1">
      <c r="A1497" s="48" t="s">
        <v>6817</v>
      </c>
      <c r="B1497" s="52" t="s">
        <v>4928</v>
      </c>
      <c r="C1497" s="52" t="s">
        <v>5952</v>
      </c>
      <c r="D1497" s="52" t="s">
        <v>5953</v>
      </c>
      <c r="E1497" s="52" t="s">
        <v>5954</v>
      </c>
      <c r="F1497" s="48" t="s">
        <v>4384</v>
      </c>
      <c r="G1497" s="48" t="s">
        <v>7164</v>
      </c>
      <c r="H1497" s="48">
        <v>0</v>
      </c>
      <c r="I1497" s="52" t="s">
        <v>4922</v>
      </c>
      <c r="J1497" s="52" t="s">
        <v>4923</v>
      </c>
      <c r="K1497" s="48" t="s">
        <v>7209</v>
      </c>
      <c r="L1497" s="52" t="s">
        <v>4935</v>
      </c>
      <c r="M1497" s="52" t="s">
        <v>4927</v>
      </c>
      <c r="N1497" s="52" t="s">
        <v>4929</v>
      </c>
      <c r="O1497" s="48" t="s">
        <v>6136</v>
      </c>
      <c r="P1497" s="52">
        <v>796</v>
      </c>
      <c r="Q1497" s="52" t="s">
        <v>4930</v>
      </c>
      <c r="R1497" s="48">
        <v>4</v>
      </c>
      <c r="S1497" s="48">
        <v>315000</v>
      </c>
      <c r="T1497" s="47">
        <v>0</v>
      </c>
      <c r="U1497" s="47">
        <f t="shared" si="421"/>
        <v>0</v>
      </c>
      <c r="V1497" s="48"/>
      <c r="W1497" s="48">
        <v>2015</v>
      </c>
      <c r="X1497" s="48" t="s">
        <v>9206</v>
      </c>
      <c r="Y1497" s="54"/>
      <c r="Z1497" s="80"/>
      <c r="AA1497" s="80"/>
      <c r="AB1497" s="87"/>
    </row>
    <row r="1498" spans="1:28" s="7" customFormat="1" ht="75.75" customHeight="1">
      <c r="A1498" s="48" t="s">
        <v>9352</v>
      </c>
      <c r="B1498" s="52" t="s">
        <v>4928</v>
      </c>
      <c r="C1498" s="52" t="s">
        <v>5952</v>
      </c>
      <c r="D1498" s="52" t="s">
        <v>5953</v>
      </c>
      <c r="E1498" s="52" t="s">
        <v>5954</v>
      </c>
      <c r="F1498" s="48" t="s">
        <v>4384</v>
      </c>
      <c r="G1498" s="48" t="s">
        <v>7164</v>
      </c>
      <c r="H1498" s="48">
        <v>0</v>
      </c>
      <c r="I1498" s="52" t="s">
        <v>4922</v>
      </c>
      <c r="J1498" s="52" t="s">
        <v>4923</v>
      </c>
      <c r="K1498" s="48" t="s">
        <v>7213</v>
      </c>
      <c r="L1498" s="52" t="s">
        <v>4935</v>
      </c>
      <c r="M1498" s="52" t="s">
        <v>4927</v>
      </c>
      <c r="N1498" s="52" t="s">
        <v>4929</v>
      </c>
      <c r="O1498" s="48" t="s">
        <v>6136</v>
      </c>
      <c r="P1498" s="52">
        <v>796</v>
      </c>
      <c r="Q1498" s="52" t="s">
        <v>4930</v>
      </c>
      <c r="R1498" s="48">
        <v>4</v>
      </c>
      <c r="S1498" s="48">
        <v>308700</v>
      </c>
      <c r="T1498" s="47">
        <v>0</v>
      </c>
      <c r="U1498" s="47">
        <f t="shared" si="421"/>
        <v>0</v>
      </c>
      <c r="V1498" s="48"/>
      <c r="W1498" s="48">
        <v>2015</v>
      </c>
      <c r="X1498" s="48" t="s">
        <v>8881</v>
      </c>
      <c r="Y1498" s="54"/>
      <c r="Z1498" s="80"/>
      <c r="AA1498" s="80"/>
      <c r="AB1498" s="87"/>
    </row>
    <row r="1499" spans="1:28" s="7" customFormat="1" ht="75.75" customHeight="1">
      <c r="A1499" s="48" t="s">
        <v>6818</v>
      </c>
      <c r="B1499" s="52" t="s">
        <v>4928</v>
      </c>
      <c r="C1499" s="52" t="s">
        <v>7564</v>
      </c>
      <c r="D1499" s="52" t="s">
        <v>7565</v>
      </c>
      <c r="E1499" s="52" t="s">
        <v>7566</v>
      </c>
      <c r="F1499" s="48" t="s">
        <v>4385</v>
      </c>
      <c r="G1499" s="48" t="s">
        <v>7164</v>
      </c>
      <c r="H1499" s="48">
        <v>0</v>
      </c>
      <c r="I1499" s="52" t="s">
        <v>4922</v>
      </c>
      <c r="J1499" s="52" t="s">
        <v>4923</v>
      </c>
      <c r="K1499" s="48" t="s">
        <v>7209</v>
      </c>
      <c r="L1499" s="52" t="s">
        <v>4935</v>
      </c>
      <c r="M1499" s="52" t="s">
        <v>4927</v>
      </c>
      <c r="N1499" s="52" t="s">
        <v>4929</v>
      </c>
      <c r="O1499" s="48" t="s">
        <v>6136</v>
      </c>
      <c r="P1499" s="52">
        <v>796</v>
      </c>
      <c r="Q1499" s="52" t="s">
        <v>4930</v>
      </c>
      <c r="R1499" s="48">
        <v>4</v>
      </c>
      <c r="S1499" s="48">
        <v>52892</v>
      </c>
      <c r="T1499" s="47">
        <v>0</v>
      </c>
      <c r="U1499" s="47">
        <f t="shared" si="421"/>
        <v>0</v>
      </c>
      <c r="V1499" s="48"/>
      <c r="W1499" s="48">
        <v>2015</v>
      </c>
      <c r="X1499" s="48" t="s">
        <v>8881</v>
      </c>
      <c r="Y1499" s="54"/>
      <c r="Z1499" s="80"/>
      <c r="AA1499" s="80"/>
      <c r="AB1499" s="87"/>
    </row>
    <row r="1500" spans="1:28" s="7" customFormat="1" ht="75.75" customHeight="1">
      <c r="A1500" s="48" t="s">
        <v>6819</v>
      </c>
      <c r="B1500" s="52" t="s">
        <v>4928</v>
      </c>
      <c r="C1500" s="52" t="s">
        <v>7567</v>
      </c>
      <c r="D1500" s="52" t="s">
        <v>7568</v>
      </c>
      <c r="E1500" s="52" t="s">
        <v>7569</v>
      </c>
      <c r="F1500" s="48" t="s">
        <v>4386</v>
      </c>
      <c r="G1500" s="48" t="s">
        <v>7164</v>
      </c>
      <c r="H1500" s="48">
        <v>0</v>
      </c>
      <c r="I1500" s="52" t="s">
        <v>4922</v>
      </c>
      <c r="J1500" s="52" t="s">
        <v>4923</v>
      </c>
      <c r="K1500" s="48" t="s">
        <v>7213</v>
      </c>
      <c r="L1500" s="52" t="s">
        <v>4935</v>
      </c>
      <c r="M1500" s="52" t="s">
        <v>4927</v>
      </c>
      <c r="N1500" s="52" t="s">
        <v>4929</v>
      </c>
      <c r="O1500" s="48" t="s">
        <v>6136</v>
      </c>
      <c r="P1500" s="52">
        <v>796</v>
      </c>
      <c r="Q1500" s="52" t="s">
        <v>4930</v>
      </c>
      <c r="R1500" s="48">
        <v>4</v>
      </c>
      <c r="S1500" s="48">
        <v>1431.25</v>
      </c>
      <c r="T1500" s="47">
        <v>0</v>
      </c>
      <c r="U1500" s="47">
        <f t="shared" si="421"/>
        <v>0</v>
      </c>
      <c r="V1500" s="48"/>
      <c r="W1500" s="48">
        <v>2015</v>
      </c>
      <c r="X1500" s="48" t="s">
        <v>8881</v>
      </c>
      <c r="Y1500" s="54"/>
      <c r="Z1500" s="80"/>
      <c r="AA1500" s="80"/>
      <c r="AB1500" s="87"/>
    </row>
    <row r="1501" spans="1:28" s="7" customFormat="1" ht="75.75" customHeight="1">
      <c r="A1501" s="48" t="s">
        <v>6820</v>
      </c>
      <c r="B1501" s="52" t="s">
        <v>4928</v>
      </c>
      <c r="C1501" s="52" t="s">
        <v>7570</v>
      </c>
      <c r="D1501" s="52" t="s">
        <v>7568</v>
      </c>
      <c r="E1501" s="52" t="s">
        <v>7571</v>
      </c>
      <c r="F1501" s="48" t="s">
        <v>4387</v>
      </c>
      <c r="G1501" s="48" t="s">
        <v>7164</v>
      </c>
      <c r="H1501" s="48">
        <v>0</v>
      </c>
      <c r="I1501" s="52" t="s">
        <v>4922</v>
      </c>
      <c r="J1501" s="52" t="s">
        <v>4923</v>
      </c>
      <c r="K1501" s="48" t="s">
        <v>7213</v>
      </c>
      <c r="L1501" s="52" t="s">
        <v>4935</v>
      </c>
      <c r="M1501" s="52" t="s">
        <v>4927</v>
      </c>
      <c r="N1501" s="52" t="s">
        <v>4929</v>
      </c>
      <c r="O1501" s="48" t="s">
        <v>6136</v>
      </c>
      <c r="P1501" s="52">
        <v>796</v>
      </c>
      <c r="Q1501" s="52" t="s">
        <v>4930</v>
      </c>
      <c r="R1501" s="48">
        <v>4</v>
      </c>
      <c r="S1501" s="48">
        <v>6418.75</v>
      </c>
      <c r="T1501" s="47">
        <v>0</v>
      </c>
      <c r="U1501" s="47">
        <f t="shared" si="421"/>
        <v>0</v>
      </c>
      <c r="V1501" s="48"/>
      <c r="W1501" s="48">
        <v>2015</v>
      </c>
      <c r="X1501" s="48" t="s">
        <v>8881</v>
      </c>
      <c r="Y1501" s="54"/>
      <c r="Z1501" s="80"/>
      <c r="AA1501" s="80"/>
      <c r="AB1501" s="87"/>
    </row>
    <row r="1502" spans="1:28" s="7" customFormat="1" ht="75.75" customHeight="1">
      <c r="A1502" s="48" t="s">
        <v>6821</v>
      </c>
      <c r="B1502" s="52" t="s">
        <v>4928</v>
      </c>
      <c r="C1502" s="52" t="s">
        <v>7572</v>
      </c>
      <c r="D1502" s="52" t="s">
        <v>5941</v>
      </c>
      <c r="E1502" s="52" t="s">
        <v>7573</v>
      </c>
      <c r="F1502" s="48" t="s">
        <v>4388</v>
      </c>
      <c r="G1502" s="48" t="s">
        <v>8656</v>
      </c>
      <c r="H1502" s="48">
        <v>0</v>
      </c>
      <c r="I1502" s="52" t="s">
        <v>4922</v>
      </c>
      <c r="J1502" s="52" t="s">
        <v>4923</v>
      </c>
      <c r="K1502" s="48" t="s">
        <v>7210</v>
      </c>
      <c r="L1502" s="52" t="s">
        <v>4935</v>
      </c>
      <c r="M1502" s="52" t="s">
        <v>4927</v>
      </c>
      <c r="N1502" s="52" t="s">
        <v>4929</v>
      </c>
      <c r="O1502" s="48" t="s">
        <v>6136</v>
      </c>
      <c r="P1502" s="52">
        <v>796</v>
      </c>
      <c r="Q1502" s="52" t="s">
        <v>4930</v>
      </c>
      <c r="R1502" s="48">
        <v>2</v>
      </c>
      <c r="S1502" s="48">
        <v>1082825</v>
      </c>
      <c r="T1502" s="47">
        <v>0</v>
      </c>
      <c r="U1502" s="47">
        <f t="shared" si="421"/>
        <v>0</v>
      </c>
      <c r="V1502" s="48"/>
      <c r="W1502" s="48">
        <v>2015</v>
      </c>
      <c r="X1502" s="48" t="s">
        <v>9205</v>
      </c>
      <c r="Y1502" s="54"/>
      <c r="Z1502" s="80"/>
      <c r="AA1502" s="80"/>
      <c r="AB1502" s="87"/>
    </row>
    <row r="1503" spans="1:28" s="7" customFormat="1" ht="75.75" customHeight="1">
      <c r="A1503" s="48" t="s">
        <v>1376</v>
      </c>
      <c r="B1503" s="52" t="s">
        <v>4928</v>
      </c>
      <c r="C1503" s="52" t="s">
        <v>7572</v>
      </c>
      <c r="D1503" s="52" t="s">
        <v>5941</v>
      </c>
      <c r="E1503" s="52" t="s">
        <v>7573</v>
      </c>
      <c r="F1503" s="48" t="s">
        <v>4388</v>
      </c>
      <c r="G1503" s="48" t="s">
        <v>8656</v>
      </c>
      <c r="H1503" s="48">
        <v>0</v>
      </c>
      <c r="I1503" s="52" t="s">
        <v>4922</v>
      </c>
      <c r="J1503" s="52" t="s">
        <v>4923</v>
      </c>
      <c r="K1503" s="48" t="s">
        <v>7256</v>
      </c>
      <c r="L1503" s="52" t="s">
        <v>4935</v>
      </c>
      <c r="M1503" s="52" t="s">
        <v>4927</v>
      </c>
      <c r="N1503" s="52" t="s">
        <v>4929</v>
      </c>
      <c r="O1503" s="48" t="s">
        <v>6136</v>
      </c>
      <c r="P1503" s="52">
        <v>796</v>
      </c>
      <c r="Q1503" s="52" t="s">
        <v>4930</v>
      </c>
      <c r="R1503" s="48">
        <v>1</v>
      </c>
      <c r="S1503" s="48">
        <v>911169</v>
      </c>
      <c r="T1503" s="47">
        <v>0</v>
      </c>
      <c r="U1503" s="47">
        <f t="shared" si="421"/>
        <v>0</v>
      </c>
      <c r="V1503" s="48"/>
      <c r="W1503" s="48">
        <v>2015</v>
      </c>
      <c r="X1503" s="48" t="s">
        <v>9206</v>
      </c>
      <c r="Y1503" s="54"/>
      <c r="Z1503" s="80"/>
      <c r="AA1503" s="80"/>
      <c r="AB1503" s="87"/>
    </row>
    <row r="1504" spans="1:28" s="7" customFormat="1" ht="75.75" customHeight="1">
      <c r="A1504" s="48" t="s">
        <v>10133</v>
      </c>
      <c r="B1504" s="52" t="s">
        <v>4928</v>
      </c>
      <c r="C1504" s="52" t="s">
        <v>7572</v>
      </c>
      <c r="D1504" s="52" t="s">
        <v>5941</v>
      </c>
      <c r="E1504" s="52" t="s">
        <v>7573</v>
      </c>
      <c r="F1504" s="48" t="s">
        <v>4388</v>
      </c>
      <c r="G1504" s="48" t="s">
        <v>8656</v>
      </c>
      <c r="H1504" s="48">
        <v>0</v>
      </c>
      <c r="I1504" s="52" t="s">
        <v>4922</v>
      </c>
      <c r="J1504" s="52" t="s">
        <v>4923</v>
      </c>
      <c r="K1504" s="48" t="s">
        <v>7707</v>
      </c>
      <c r="L1504" s="52" t="s">
        <v>4935</v>
      </c>
      <c r="M1504" s="52" t="s">
        <v>4927</v>
      </c>
      <c r="N1504" s="52" t="s">
        <v>4929</v>
      </c>
      <c r="O1504" s="48" t="s">
        <v>6136</v>
      </c>
      <c r="P1504" s="52">
        <v>796</v>
      </c>
      <c r="Q1504" s="52" t="s">
        <v>4930</v>
      </c>
      <c r="R1504" s="48">
        <v>1</v>
      </c>
      <c r="S1504" s="48">
        <v>600534.29</v>
      </c>
      <c r="T1504" s="47">
        <f>R1504*S1504</f>
        <v>600534.29</v>
      </c>
      <c r="U1504" s="47">
        <f t="shared" ref="U1504" si="422">T1504*1.12</f>
        <v>672598.40480000013</v>
      </c>
      <c r="V1504" s="48"/>
      <c r="W1504" s="48">
        <v>2015</v>
      </c>
      <c r="X1504" s="48"/>
      <c r="Y1504" s="54"/>
      <c r="Z1504" s="80"/>
      <c r="AA1504" s="80"/>
      <c r="AB1504" s="88">
        <f>AA1504*Z1504</f>
        <v>0</v>
      </c>
    </row>
    <row r="1505" spans="1:28" s="7" customFormat="1" ht="75.75" customHeight="1">
      <c r="A1505" s="48" t="s">
        <v>6822</v>
      </c>
      <c r="B1505" s="52" t="s">
        <v>4928</v>
      </c>
      <c r="C1505" s="52" t="s">
        <v>7572</v>
      </c>
      <c r="D1505" s="52" t="s">
        <v>5941</v>
      </c>
      <c r="E1505" s="52" t="s">
        <v>7573</v>
      </c>
      <c r="F1505" s="48" t="s">
        <v>4389</v>
      </c>
      <c r="G1505" s="48" t="s">
        <v>7164</v>
      </c>
      <c r="H1505" s="48">
        <v>0</v>
      </c>
      <c r="I1505" s="52" t="s">
        <v>4922</v>
      </c>
      <c r="J1505" s="52" t="s">
        <v>4923</v>
      </c>
      <c r="K1505" s="48" t="s">
        <v>7210</v>
      </c>
      <c r="L1505" s="52" t="s">
        <v>4935</v>
      </c>
      <c r="M1505" s="52" t="s">
        <v>4927</v>
      </c>
      <c r="N1505" s="52" t="s">
        <v>4929</v>
      </c>
      <c r="O1505" s="48" t="s">
        <v>6136</v>
      </c>
      <c r="P1505" s="52">
        <v>796</v>
      </c>
      <c r="Q1505" s="52" t="s">
        <v>4930</v>
      </c>
      <c r="R1505" s="48">
        <v>1</v>
      </c>
      <c r="S1505" s="48">
        <v>1342750</v>
      </c>
      <c r="T1505" s="47">
        <v>0</v>
      </c>
      <c r="U1505" s="47">
        <f t="shared" si="421"/>
        <v>0</v>
      </c>
      <c r="V1505" s="48"/>
      <c r="W1505" s="48">
        <v>2015</v>
      </c>
      <c r="X1505" s="48" t="s">
        <v>9636</v>
      </c>
      <c r="Y1505" s="54"/>
      <c r="Z1505" s="80"/>
      <c r="AA1505" s="80"/>
      <c r="AB1505" s="87"/>
    </row>
    <row r="1506" spans="1:28" s="7" customFormat="1" ht="75.75" customHeight="1">
      <c r="A1506" s="48" t="s">
        <v>1377</v>
      </c>
      <c r="B1506" s="52" t="s">
        <v>4928</v>
      </c>
      <c r="C1506" s="52" t="s">
        <v>7572</v>
      </c>
      <c r="D1506" s="52" t="s">
        <v>5941</v>
      </c>
      <c r="E1506" s="52" t="s">
        <v>7573</v>
      </c>
      <c r="F1506" s="48" t="s">
        <v>4389</v>
      </c>
      <c r="G1506" s="48" t="s">
        <v>8656</v>
      </c>
      <c r="H1506" s="48">
        <v>0</v>
      </c>
      <c r="I1506" s="52" t="s">
        <v>4922</v>
      </c>
      <c r="J1506" s="52" t="s">
        <v>4923</v>
      </c>
      <c r="K1506" s="48" t="s">
        <v>7256</v>
      </c>
      <c r="L1506" s="52" t="s">
        <v>4935</v>
      </c>
      <c r="M1506" s="52" t="s">
        <v>4927</v>
      </c>
      <c r="N1506" s="52" t="s">
        <v>4929</v>
      </c>
      <c r="O1506" s="48" t="s">
        <v>6136</v>
      </c>
      <c r="P1506" s="52">
        <v>796</v>
      </c>
      <c r="Q1506" s="52" t="s">
        <v>4930</v>
      </c>
      <c r="R1506" s="48">
        <v>1</v>
      </c>
      <c r="S1506" s="48">
        <v>1191856</v>
      </c>
      <c r="T1506" s="47">
        <v>0</v>
      </c>
      <c r="U1506" s="47">
        <f t="shared" si="421"/>
        <v>0</v>
      </c>
      <c r="V1506" s="48"/>
      <c r="W1506" s="48">
        <v>2015</v>
      </c>
      <c r="X1506" s="48" t="s">
        <v>9206</v>
      </c>
      <c r="Y1506" s="54"/>
      <c r="Z1506" s="80"/>
      <c r="AA1506" s="80"/>
      <c r="AB1506" s="87"/>
    </row>
    <row r="1507" spans="1:28" s="7" customFormat="1" ht="75.75" customHeight="1">
      <c r="A1507" s="48" t="s">
        <v>10134</v>
      </c>
      <c r="B1507" s="52" t="s">
        <v>4928</v>
      </c>
      <c r="C1507" s="52" t="s">
        <v>7572</v>
      </c>
      <c r="D1507" s="52" t="s">
        <v>5941</v>
      </c>
      <c r="E1507" s="52" t="s">
        <v>7573</v>
      </c>
      <c r="F1507" s="48" t="s">
        <v>4389</v>
      </c>
      <c r="G1507" s="48" t="s">
        <v>8656</v>
      </c>
      <c r="H1507" s="48">
        <v>0</v>
      </c>
      <c r="I1507" s="52" t="s">
        <v>4922</v>
      </c>
      <c r="J1507" s="52" t="s">
        <v>4923</v>
      </c>
      <c r="K1507" s="48" t="s">
        <v>7707</v>
      </c>
      <c r="L1507" s="52" t="s">
        <v>4935</v>
      </c>
      <c r="M1507" s="52" t="s">
        <v>4927</v>
      </c>
      <c r="N1507" s="52" t="s">
        <v>4929</v>
      </c>
      <c r="O1507" s="48" t="s">
        <v>6136</v>
      </c>
      <c r="P1507" s="52">
        <v>796</v>
      </c>
      <c r="Q1507" s="52" t="s">
        <v>4930</v>
      </c>
      <c r="R1507" s="48">
        <v>1</v>
      </c>
      <c r="S1507" s="48">
        <v>730296</v>
      </c>
      <c r="T1507" s="47">
        <f>R1507*S1507</f>
        <v>730296</v>
      </c>
      <c r="U1507" s="47">
        <f t="shared" ref="U1507" si="423">T1507*1.12</f>
        <v>817931.52000000014</v>
      </c>
      <c r="V1507" s="48"/>
      <c r="W1507" s="48">
        <v>2015</v>
      </c>
      <c r="X1507" s="48"/>
      <c r="Y1507" s="54"/>
      <c r="Z1507" s="80"/>
      <c r="AA1507" s="80"/>
      <c r="AB1507" s="88">
        <f>AA1507*Z1507</f>
        <v>0</v>
      </c>
    </row>
    <row r="1508" spans="1:28" s="7" customFormat="1" ht="75.75" customHeight="1">
      <c r="A1508" s="48" t="s">
        <v>6823</v>
      </c>
      <c r="B1508" s="52" t="s">
        <v>4928</v>
      </c>
      <c r="C1508" s="52" t="s">
        <v>7574</v>
      </c>
      <c r="D1508" s="52" t="s">
        <v>5702</v>
      </c>
      <c r="E1508" s="52" t="s">
        <v>7575</v>
      </c>
      <c r="F1508" s="48" t="s">
        <v>4390</v>
      </c>
      <c r="G1508" s="48" t="s">
        <v>8656</v>
      </c>
      <c r="H1508" s="48">
        <v>0</v>
      </c>
      <c r="I1508" s="52" t="s">
        <v>4922</v>
      </c>
      <c r="J1508" s="52" t="s">
        <v>4923</v>
      </c>
      <c r="K1508" s="48" t="s">
        <v>7210</v>
      </c>
      <c r="L1508" s="52" t="s">
        <v>4935</v>
      </c>
      <c r="M1508" s="52" t="s">
        <v>4927</v>
      </c>
      <c r="N1508" s="52" t="s">
        <v>4929</v>
      </c>
      <c r="O1508" s="48" t="s">
        <v>6136</v>
      </c>
      <c r="P1508" s="52" t="s">
        <v>3431</v>
      </c>
      <c r="Q1508" s="52" t="s">
        <v>8854</v>
      </c>
      <c r="R1508" s="48">
        <v>1920</v>
      </c>
      <c r="S1508" s="48">
        <v>3312.5</v>
      </c>
      <c r="T1508" s="47">
        <v>0</v>
      </c>
      <c r="U1508" s="47">
        <f t="shared" si="421"/>
        <v>0</v>
      </c>
      <c r="V1508" s="48"/>
      <c r="W1508" s="48">
        <v>2015</v>
      </c>
      <c r="X1508" s="48" t="s">
        <v>9206</v>
      </c>
      <c r="Y1508" s="54"/>
      <c r="Z1508" s="80"/>
      <c r="AA1508" s="80"/>
      <c r="AB1508" s="87"/>
    </row>
    <row r="1509" spans="1:28" s="7" customFormat="1" ht="75.75" customHeight="1">
      <c r="A1509" s="48" t="s">
        <v>1378</v>
      </c>
      <c r="B1509" s="52" t="s">
        <v>4928</v>
      </c>
      <c r="C1509" s="52" t="s">
        <v>7574</v>
      </c>
      <c r="D1509" s="52" t="s">
        <v>5702</v>
      </c>
      <c r="E1509" s="52" t="s">
        <v>7575</v>
      </c>
      <c r="F1509" s="48" t="s">
        <v>4390</v>
      </c>
      <c r="G1509" s="48" t="s">
        <v>8656</v>
      </c>
      <c r="H1509" s="48">
        <v>0</v>
      </c>
      <c r="I1509" s="52" t="s">
        <v>4922</v>
      </c>
      <c r="J1509" s="52" t="s">
        <v>4923</v>
      </c>
      <c r="K1509" s="48" t="s">
        <v>7256</v>
      </c>
      <c r="L1509" s="52" t="s">
        <v>4935</v>
      </c>
      <c r="M1509" s="52" t="s">
        <v>4927</v>
      </c>
      <c r="N1509" s="52" t="s">
        <v>4929</v>
      </c>
      <c r="O1509" s="48" t="s">
        <v>6136</v>
      </c>
      <c r="P1509" s="52" t="s">
        <v>3431</v>
      </c>
      <c r="Q1509" s="52" t="s">
        <v>8854</v>
      </c>
      <c r="R1509" s="48">
        <v>1920</v>
      </c>
      <c r="S1509" s="48">
        <v>3246.25</v>
      </c>
      <c r="T1509" s="47">
        <f>R1509*S1509</f>
        <v>6232800</v>
      </c>
      <c r="U1509" s="47">
        <f t="shared" si="421"/>
        <v>6980736.0000000009</v>
      </c>
      <c r="V1509" s="48"/>
      <c r="W1509" s="48">
        <v>2015</v>
      </c>
      <c r="X1509" s="48"/>
      <c r="Y1509" s="54"/>
      <c r="Z1509" s="80"/>
      <c r="AA1509" s="80"/>
      <c r="AB1509" s="88">
        <f>AA1509*Z1509</f>
        <v>0</v>
      </c>
    </row>
    <row r="1510" spans="1:28" s="7" customFormat="1" ht="75.75" customHeight="1">
      <c r="A1510" s="48" t="s">
        <v>6824</v>
      </c>
      <c r="B1510" s="52" t="s">
        <v>4928</v>
      </c>
      <c r="C1510" s="107" t="s">
        <v>10523</v>
      </c>
      <c r="D1510" s="105" t="s">
        <v>5955</v>
      </c>
      <c r="E1510" s="105" t="s">
        <v>10524</v>
      </c>
      <c r="F1510" s="48" t="s">
        <v>4391</v>
      </c>
      <c r="G1510" s="48" t="s">
        <v>7164</v>
      </c>
      <c r="H1510" s="48">
        <v>0</v>
      </c>
      <c r="I1510" s="52" t="s">
        <v>4922</v>
      </c>
      <c r="J1510" s="52" t="s">
        <v>4923</v>
      </c>
      <c r="K1510" s="48" t="s">
        <v>7210</v>
      </c>
      <c r="L1510" s="52" t="s">
        <v>4935</v>
      </c>
      <c r="M1510" s="52" t="s">
        <v>4927</v>
      </c>
      <c r="N1510" s="52" t="s">
        <v>4929</v>
      </c>
      <c r="O1510" s="48" t="s">
        <v>6136</v>
      </c>
      <c r="P1510" s="52">
        <v>796</v>
      </c>
      <c r="Q1510" s="52" t="s">
        <v>4930</v>
      </c>
      <c r="R1510" s="48">
        <v>32</v>
      </c>
      <c r="S1510" s="48">
        <v>240.18</v>
      </c>
      <c r="T1510" s="47">
        <v>0</v>
      </c>
      <c r="U1510" s="47">
        <f t="shared" si="421"/>
        <v>0</v>
      </c>
      <c r="V1510" s="48"/>
      <c r="W1510" s="48">
        <v>2015</v>
      </c>
      <c r="X1510" s="48" t="s">
        <v>9205</v>
      </c>
      <c r="Y1510" s="54"/>
      <c r="Z1510" s="80"/>
      <c r="AA1510" s="80"/>
      <c r="AB1510" s="87"/>
    </row>
    <row r="1511" spans="1:28" s="7" customFormat="1" ht="75.75" customHeight="1">
      <c r="A1511" s="48" t="s">
        <v>1379</v>
      </c>
      <c r="B1511" s="52" t="s">
        <v>4928</v>
      </c>
      <c r="C1511" s="107" t="s">
        <v>10523</v>
      </c>
      <c r="D1511" s="105" t="s">
        <v>5955</v>
      </c>
      <c r="E1511" s="105" t="s">
        <v>10524</v>
      </c>
      <c r="F1511" s="48" t="s">
        <v>4391</v>
      </c>
      <c r="G1511" s="48" t="s">
        <v>7164</v>
      </c>
      <c r="H1511" s="48">
        <v>0</v>
      </c>
      <c r="I1511" s="52" t="s">
        <v>4922</v>
      </c>
      <c r="J1511" s="52" t="s">
        <v>4923</v>
      </c>
      <c r="K1511" s="48" t="s">
        <v>7256</v>
      </c>
      <c r="L1511" s="52" t="s">
        <v>4935</v>
      </c>
      <c r="M1511" s="52" t="s">
        <v>4927</v>
      </c>
      <c r="N1511" s="52" t="s">
        <v>4929</v>
      </c>
      <c r="O1511" s="48" t="s">
        <v>6136</v>
      </c>
      <c r="P1511" s="52">
        <v>796</v>
      </c>
      <c r="Q1511" s="52" t="s">
        <v>4930</v>
      </c>
      <c r="R1511" s="48">
        <v>12</v>
      </c>
      <c r="S1511" s="48">
        <v>235.38</v>
      </c>
      <c r="T1511" s="47">
        <f>R1511*S1511</f>
        <v>2824.56</v>
      </c>
      <c r="U1511" s="47">
        <f t="shared" si="421"/>
        <v>3163.5072000000005</v>
      </c>
      <c r="V1511" s="48"/>
      <c r="W1511" s="48">
        <v>2015</v>
      </c>
      <c r="X1511" s="48"/>
      <c r="Y1511" s="54"/>
      <c r="Z1511" s="80"/>
      <c r="AA1511" s="80"/>
      <c r="AB1511" s="88">
        <f>AA1511*Z1511</f>
        <v>0</v>
      </c>
    </row>
    <row r="1512" spans="1:28" s="7" customFormat="1" ht="75.75" customHeight="1">
      <c r="A1512" s="48" t="s">
        <v>6825</v>
      </c>
      <c r="B1512" s="52" t="s">
        <v>4928</v>
      </c>
      <c r="C1512" s="107" t="s">
        <v>10525</v>
      </c>
      <c r="D1512" s="105" t="s">
        <v>5955</v>
      </c>
      <c r="E1512" s="105" t="s">
        <v>10526</v>
      </c>
      <c r="F1512" s="48" t="s">
        <v>4392</v>
      </c>
      <c r="G1512" s="48" t="s">
        <v>7164</v>
      </c>
      <c r="H1512" s="48">
        <v>0</v>
      </c>
      <c r="I1512" s="52" t="s">
        <v>4922</v>
      </c>
      <c r="J1512" s="52" t="s">
        <v>4923</v>
      </c>
      <c r="K1512" s="48" t="s">
        <v>7210</v>
      </c>
      <c r="L1512" s="52" t="s">
        <v>4935</v>
      </c>
      <c r="M1512" s="52" t="s">
        <v>4927</v>
      </c>
      <c r="N1512" s="52" t="s">
        <v>4929</v>
      </c>
      <c r="O1512" s="48" t="s">
        <v>6136</v>
      </c>
      <c r="P1512" s="52">
        <v>796</v>
      </c>
      <c r="Q1512" s="52" t="s">
        <v>4930</v>
      </c>
      <c r="R1512" s="48">
        <v>32</v>
      </c>
      <c r="S1512" s="48">
        <v>307.14</v>
      </c>
      <c r="T1512" s="47">
        <v>0</v>
      </c>
      <c r="U1512" s="47">
        <f t="shared" si="421"/>
        <v>0</v>
      </c>
      <c r="V1512" s="48"/>
      <c r="W1512" s="48">
        <v>2015</v>
      </c>
      <c r="X1512" s="48" t="s">
        <v>9205</v>
      </c>
      <c r="Y1512" s="54"/>
      <c r="Z1512" s="80"/>
      <c r="AA1512" s="80"/>
      <c r="AB1512" s="87"/>
    </row>
    <row r="1513" spans="1:28" s="7" customFormat="1" ht="75.75" customHeight="1">
      <c r="A1513" s="48" t="s">
        <v>1380</v>
      </c>
      <c r="B1513" s="52" t="s">
        <v>4928</v>
      </c>
      <c r="C1513" s="107" t="s">
        <v>10525</v>
      </c>
      <c r="D1513" s="105" t="s">
        <v>5955</v>
      </c>
      <c r="E1513" s="105" t="s">
        <v>10526</v>
      </c>
      <c r="F1513" s="48" t="s">
        <v>4392</v>
      </c>
      <c r="G1513" s="48" t="s">
        <v>7164</v>
      </c>
      <c r="H1513" s="48">
        <v>0</v>
      </c>
      <c r="I1513" s="52" t="s">
        <v>4922</v>
      </c>
      <c r="J1513" s="52" t="s">
        <v>4923</v>
      </c>
      <c r="K1513" s="48" t="s">
        <v>7256</v>
      </c>
      <c r="L1513" s="52" t="s">
        <v>4935</v>
      </c>
      <c r="M1513" s="52" t="s">
        <v>4927</v>
      </c>
      <c r="N1513" s="52" t="s">
        <v>4929</v>
      </c>
      <c r="O1513" s="48" t="s">
        <v>6136</v>
      </c>
      <c r="P1513" s="52">
        <v>796</v>
      </c>
      <c r="Q1513" s="52" t="s">
        <v>4930</v>
      </c>
      <c r="R1513" s="48">
        <v>12</v>
      </c>
      <c r="S1513" s="48">
        <v>301</v>
      </c>
      <c r="T1513" s="47">
        <f>R1513*S1513</f>
        <v>3612</v>
      </c>
      <c r="U1513" s="47">
        <f t="shared" si="421"/>
        <v>4045.4400000000005</v>
      </c>
      <c r="V1513" s="48"/>
      <c r="W1513" s="48">
        <v>2015</v>
      </c>
      <c r="X1513" s="48"/>
      <c r="Y1513" s="54"/>
      <c r="Z1513" s="80"/>
      <c r="AA1513" s="80"/>
      <c r="AB1513" s="88">
        <f>AA1513*Z1513</f>
        <v>0</v>
      </c>
    </row>
    <row r="1514" spans="1:28" s="7" customFormat="1" ht="75.75" customHeight="1">
      <c r="A1514" s="48" t="s">
        <v>6826</v>
      </c>
      <c r="B1514" s="52" t="s">
        <v>4928</v>
      </c>
      <c r="C1514" s="107" t="s">
        <v>10527</v>
      </c>
      <c r="D1514" s="105" t="s">
        <v>5955</v>
      </c>
      <c r="E1514" s="105" t="s">
        <v>10528</v>
      </c>
      <c r="F1514" s="48" t="s">
        <v>4393</v>
      </c>
      <c r="G1514" s="48" t="s">
        <v>7164</v>
      </c>
      <c r="H1514" s="48">
        <v>0</v>
      </c>
      <c r="I1514" s="52" t="s">
        <v>4922</v>
      </c>
      <c r="J1514" s="52" t="s">
        <v>4923</v>
      </c>
      <c r="K1514" s="48" t="s">
        <v>7210</v>
      </c>
      <c r="L1514" s="52" t="s">
        <v>4935</v>
      </c>
      <c r="M1514" s="52" t="s">
        <v>4927</v>
      </c>
      <c r="N1514" s="52" t="s">
        <v>4929</v>
      </c>
      <c r="O1514" s="48" t="s">
        <v>6136</v>
      </c>
      <c r="P1514" s="52">
        <v>796</v>
      </c>
      <c r="Q1514" s="52" t="s">
        <v>4930</v>
      </c>
      <c r="R1514" s="48">
        <v>32</v>
      </c>
      <c r="S1514" s="48">
        <v>552.67999999999995</v>
      </c>
      <c r="T1514" s="47">
        <v>0</v>
      </c>
      <c r="U1514" s="47">
        <f t="shared" si="421"/>
        <v>0</v>
      </c>
      <c r="V1514" s="48"/>
      <c r="W1514" s="48">
        <v>2015</v>
      </c>
      <c r="X1514" s="48" t="s">
        <v>9205</v>
      </c>
      <c r="Y1514" s="54"/>
      <c r="Z1514" s="80"/>
      <c r="AA1514" s="80"/>
      <c r="AB1514" s="87"/>
    </row>
    <row r="1515" spans="1:28" s="7" customFormat="1" ht="75.75" customHeight="1">
      <c r="A1515" s="48" t="s">
        <v>1381</v>
      </c>
      <c r="B1515" s="52" t="s">
        <v>4928</v>
      </c>
      <c r="C1515" s="107" t="s">
        <v>10527</v>
      </c>
      <c r="D1515" s="105" t="s">
        <v>5955</v>
      </c>
      <c r="E1515" s="105" t="s">
        <v>10528</v>
      </c>
      <c r="F1515" s="48" t="s">
        <v>4393</v>
      </c>
      <c r="G1515" s="48" t="s">
        <v>7164</v>
      </c>
      <c r="H1515" s="48">
        <v>0</v>
      </c>
      <c r="I1515" s="52" t="s">
        <v>4922</v>
      </c>
      <c r="J1515" s="52" t="s">
        <v>4923</v>
      </c>
      <c r="K1515" s="48" t="s">
        <v>7256</v>
      </c>
      <c r="L1515" s="52" t="s">
        <v>4935</v>
      </c>
      <c r="M1515" s="52" t="s">
        <v>4927</v>
      </c>
      <c r="N1515" s="52" t="s">
        <v>4929</v>
      </c>
      <c r="O1515" s="48" t="s">
        <v>6136</v>
      </c>
      <c r="P1515" s="52">
        <v>796</v>
      </c>
      <c r="Q1515" s="52" t="s">
        <v>4930</v>
      </c>
      <c r="R1515" s="48">
        <v>12</v>
      </c>
      <c r="S1515" s="48">
        <v>541.63</v>
      </c>
      <c r="T1515" s="47">
        <f>R1515*S1515</f>
        <v>6499.5599999999995</v>
      </c>
      <c r="U1515" s="47">
        <f t="shared" si="421"/>
        <v>7279.5072</v>
      </c>
      <c r="V1515" s="48"/>
      <c r="W1515" s="48">
        <v>2015</v>
      </c>
      <c r="X1515" s="48"/>
      <c r="Y1515" s="54"/>
      <c r="Z1515" s="80"/>
      <c r="AA1515" s="80"/>
      <c r="AB1515" s="88">
        <f>AA1515*Z1515</f>
        <v>0</v>
      </c>
    </row>
    <row r="1516" spans="1:28" s="7" customFormat="1" ht="75.75" customHeight="1">
      <c r="A1516" s="48" t="s">
        <v>6827</v>
      </c>
      <c r="B1516" s="52" t="s">
        <v>4928</v>
      </c>
      <c r="C1516" s="107" t="s">
        <v>10529</v>
      </c>
      <c r="D1516" s="105" t="s">
        <v>5955</v>
      </c>
      <c r="E1516" s="105" t="s">
        <v>10530</v>
      </c>
      <c r="F1516" s="48" t="s">
        <v>4394</v>
      </c>
      <c r="G1516" s="48" t="s">
        <v>7164</v>
      </c>
      <c r="H1516" s="48">
        <v>0</v>
      </c>
      <c r="I1516" s="52" t="s">
        <v>4922</v>
      </c>
      <c r="J1516" s="52" t="s">
        <v>4923</v>
      </c>
      <c r="K1516" s="48" t="s">
        <v>7210</v>
      </c>
      <c r="L1516" s="52" t="s">
        <v>4935</v>
      </c>
      <c r="M1516" s="52" t="s">
        <v>4927</v>
      </c>
      <c r="N1516" s="52" t="s">
        <v>4929</v>
      </c>
      <c r="O1516" s="48" t="s">
        <v>6136</v>
      </c>
      <c r="P1516" s="52">
        <v>796</v>
      </c>
      <c r="Q1516" s="52" t="s">
        <v>4930</v>
      </c>
      <c r="R1516" s="48">
        <v>32</v>
      </c>
      <c r="S1516" s="48">
        <v>552.67999999999995</v>
      </c>
      <c r="T1516" s="47">
        <v>0</v>
      </c>
      <c r="U1516" s="47">
        <f t="shared" si="421"/>
        <v>0</v>
      </c>
      <c r="V1516" s="48"/>
      <c r="W1516" s="48">
        <v>2015</v>
      </c>
      <c r="X1516" s="48" t="s">
        <v>9205</v>
      </c>
      <c r="Y1516" s="54"/>
      <c r="Z1516" s="80"/>
      <c r="AA1516" s="80"/>
      <c r="AB1516" s="87"/>
    </row>
    <row r="1517" spans="1:28" s="7" customFormat="1" ht="75.75" customHeight="1">
      <c r="A1517" s="48" t="s">
        <v>1382</v>
      </c>
      <c r="B1517" s="52" t="s">
        <v>4928</v>
      </c>
      <c r="C1517" s="107" t="s">
        <v>10529</v>
      </c>
      <c r="D1517" s="105" t="s">
        <v>5955</v>
      </c>
      <c r="E1517" s="105" t="s">
        <v>10530</v>
      </c>
      <c r="F1517" s="48" t="s">
        <v>4394</v>
      </c>
      <c r="G1517" s="48" t="s">
        <v>7164</v>
      </c>
      <c r="H1517" s="48">
        <v>0</v>
      </c>
      <c r="I1517" s="52" t="s">
        <v>4922</v>
      </c>
      <c r="J1517" s="52" t="s">
        <v>4923</v>
      </c>
      <c r="K1517" s="48" t="s">
        <v>7256</v>
      </c>
      <c r="L1517" s="52" t="s">
        <v>4935</v>
      </c>
      <c r="M1517" s="52" t="s">
        <v>4927</v>
      </c>
      <c r="N1517" s="52" t="s">
        <v>4929</v>
      </c>
      <c r="O1517" s="48" t="s">
        <v>6136</v>
      </c>
      <c r="P1517" s="52">
        <v>796</v>
      </c>
      <c r="Q1517" s="52" t="s">
        <v>4930</v>
      </c>
      <c r="R1517" s="48">
        <v>12</v>
      </c>
      <c r="S1517" s="48">
        <v>541.63</v>
      </c>
      <c r="T1517" s="47">
        <f>R1517*S1517</f>
        <v>6499.5599999999995</v>
      </c>
      <c r="U1517" s="47">
        <f t="shared" si="421"/>
        <v>7279.5072</v>
      </c>
      <c r="V1517" s="48"/>
      <c r="W1517" s="48">
        <v>2015</v>
      </c>
      <c r="X1517" s="48"/>
      <c r="Y1517" s="54"/>
      <c r="Z1517" s="80"/>
      <c r="AA1517" s="80"/>
      <c r="AB1517" s="88">
        <f>AA1517*Z1517</f>
        <v>0</v>
      </c>
    </row>
    <row r="1518" spans="1:28" s="7" customFormat="1" ht="75.75" customHeight="1">
      <c r="A1518" s="48" t="s">
        <v>6828</v>
      </c>
      <c r="B1518" s="52" t="s">
        <v>4928</v>
      </c>
      <c r="C1518" s="107" t="s">
        <v>10531</v>
      </c>
      <c r="D1518" s="105" t="s">
        <v>5955</v>
      </c>
      <c r="E1518" s="105" t="s">
        <v>10532</v>
      </c>
      <c r="F1518" s="48" t="s">
        <v>4395</v>
      </c>
      <c r="G1518" s="48" t="s">
        <v>7164</v>
      </c>
      <c r="H1518" s="48">
        <v>0</v>
      </c>
      <c r="I1518" s="52" t="s">
        <v>4922</v>
      </c>
      <c r="J1518" s="52" t="s">
        <v>4923</v>
      </c>
      <c r="K1518" s="48" t="s">
        <v>7210</v>
      </c>
      <c r="L1518" s="52" t="s">
        <v>4935</v>
      </c>
      <c r="M1518" s="52" t="s">
        <v>4927</v>
      </c>
      <c r="N1518" s="52" t="s">
        <v>4929</v>
      </c>
      <c r="O1518" s="48" t="s">
        <v>6136</v>
      </c>
      <c r="P1518" s="52">
        <v>796</v>
      </c>
      <c r="Q1518" s="52" t="s">
        <v>4930</v>
      </c>
      <c r="R1518" s="48">
        <v>32</v>
      </c>
      <c r="S1518" s="48">
        <v>318.75</v>
      </c>
      <c r="T1518" s="47">
        <v>0</v>
      </c>
      <c r="U1518" s="47">
        <f t="shared" si="421"/>
        <v>0</v>
      </c>
      <c r="V1518" s="48"/>
      <c r="W1518" s="48">
        <v>2015</v>
      </c>
      <c r="X1518" s="48" t="s">
        <v>9205</v>
      </c>
      <c r="Y1518" s="54"/>
      <c r="Z1518" s="80"/>
      <c r="AA1518" s="80"/>
      <c r="AB1518" s="87"/>
    </row>
    <row r="1519" spans="1:28" s="7" customFormat="1" ht="75.75" customHeight="1">
      <c r="A1519" s="48" t="s">
        <v>1383</v>
      </c>
      <c r="B1519" s="52" t="s">
        <v>4928</v>
      </c>
      <c r="C1519" s="107" t="s">
        <v>10531</v>
      </c>
      <c r="D1519" s="105" t="s">
        <v>5955</v>
      </c>
      <c r="E1519" s="105" t="s">
        <v>10532</v>
      </c>
      <c r="F1519" s="48" t="s">
        <v>4395</v>
      </c>
      <c r="G1519" s="48" t="s">
        <v>7164</v>
      </c>
      <c r="H1519" s="48">
        <v>0</v>
      </c>
      <c r="I1519" s="52" t="s">
        <v>4922</v>
      </c>
      <c r="J1519" s="52" t="s">
        <v>4923</v>
      </c>
      <c r="K1519" s="48" t="s">
        <v>7256</v>
      </c>
      <c r="L1519" s="52" t="s">
        <v>4935</v>
      </c>
      <c r="M1519" s="52" t="s">
        <v>4927</v>
      </c>
      <c r="N1519" s="52" t="s">
        <v>4929</v>
      </c>
      <c r="O1519" s="48" t="s">
        <v>6136</v>
      </c>
      <c r="P1519" s="52">
        <v>796</v>
      </c>
      <c r="Q1519" s="52" t="s">
        <v>4930</v>
      </c>
      <c r="R1519" s="48">
        <v>12</v>
      </c>
      <c r="S1519" s="48">
        <v>312.38</v>
      </c>
      <c r="T1519" s="47">
        <f>R1519*S1519</f>
        <v>3748.56</v>
      </c>
      <c r="U1519" s="47">
        <f t="shared" si="421"/>
        <v>4198.3872000000001</v>
      </c>
      <c r="V1519" s="48"/>
      <c r="W1519" s="48">
        <v>2015</v>
      </c>
      <c r="X1519" s="48"/>
      <c r="Y1519" s="54"/>
      <c r="Z1519" s="80"/>
      <c r="AA1519" s="80"/>
      <c r="AB1519" s="88">
        <f>AA1519*Z1519</f>
        <v>0</v>
      </c>
    </row>
    <row r="1520" spans="1:28" s="7" customFormat="1" ht="75.75" customHeight="1">
      <c r="A1520" s="48" t="s">
        <v>6829</v>
      </c>
      <c r="B1520" s="52" t="s">
        <v>4928</v>
      </c>
      <c r="C1520" s="107" t="s">
        <v>10533</v>
      </c>
      <c r="D1520" s="105" t="s">
        <v>5955</v>
      </c>
      <c r="E1520" s="105" t="s">
        <v>10534</v>
      </c>
      <c r="F1520" s="48" t="s">
        <v>4396</v>
      </c>
      <c r="G1520" s="48" t="s">
        <v>7164</v>
      </c>
      <c r="H1520" s="48">
        <v>0</v>
      </c>
      <c r="I1520" s="52" t="s">
        <v>4922</v>
      </c>
      <c r="J1520" s="52" t="s">
        <v>4923</v>
      </c>
      <c r="K1520" s="48" t="s">
        <v>7210</v>
      </c>
      <c r="L1520" s="52" t="s">
        <v>4935</v>
      </c>
      <c r="M1520" s="52" t="s">
        <v>4927</v>
      </c>
      <c r="N1520" s="52" t="s">
        <v>4929</v>
      </c>
      <c r="O1520" s="48" t="s">
        <v>6136</v>
      </c>
      <c r="P1520" s="52">
        <v>796</v>
      </c>
      <c r="Q1520" s="52" t="s">
        <v>4930</v>
      </c>
      <c r="R1520" s="48">
        <v>32</v>
      </c>
      <c r="S1520" s="48">
        <v>343.75</v>
      </c>
      <c r="T1520" s="47">
        <v>0</v>
      </c>
      <c r="U1520" s="47">
        <f t="shared" si="421"/>
        <v>0</v>
      </c>
      <c r="V1520" s="48"/>
      <c r="W1520" s="48">
        <v>2015</v>
      </c>
      <c r="X1520" s="48" t="s">
        <v>9205</v>
      </c>
      <c r="Y1520" s="54"/>
      <c r="Z1520" s="80"/>
      <c r="AA1520" s="80"/>
      <c r="AB1520" s="87"/>
    </row>
    <row r="1521" spans="1:28" s="7" customFormat="1" ht="75.75" customHeight="1">
      <c r="A1521" s="48" t="s">
        <v>9168</v>
      </c>
      <c r="B1521" s="52" t="s">
        <v>4928</v>
      </c>
      <c r="C1521" s="107" t="s">
        <v>10533</v>
      </c>
      <c r="D1521" s="105" t="s">
        <v>5955</v>
      </c>
      <c r="E1521" s="105" t="s">
        <v>10534</v>
      </c>
      <c r="F1521" s="48" t="s">
        <v>4396</v>
      </c>
      <c r="G1521" s="48" t="s">
        <v>7164</v>
      </c>
      <c r="H1521" s="48">
        <v>0</v>
      </c>
      <c r="I1521" s="52" t="s">
        <v>4922</v>
      </c>
      <c r="J1521" s="52" t="s">
        <v>4923</v>
      </c>
      <c r="K1521" s="48" t="s">
        <v>7256</v>
      </c>
      <c r="L1521" s="52" t="s">
        <v>4935</v>
      </c>
      <c r="M1521" s="52" t="s">
        <v>4927</v>
      </c>
      <c r="N1521" s="52" t="s">
        <v>4929</v>
      </c>
      <c r="O1521" s="48" t="s">
        <v>6136</v>
      </c>
      <c r="P1521" s="52">
        <v>796</v>
      </c>
      <c r="Q1521" s="52" t="s">
        <v>4930</v>
      </c>
      <c r="R1521" s="48">
        <v>12</v>
      </c>
      <c r="S1521" s="48">
        <v>336.88</v>
      </c>
      <c r="T1521" s="47">
        <f>R1521*S1521</f>
        <v>4042.56</v>
      </c>
      <c r="U1521" s="47">
        <f t="shared" si="421"/>
        <v>4527.6672000000008</v>
      </c>
      <c r="V1521" s="48"/>
      <c r="W1521" s="48">
        <v>2015</v>
      </c>
      <c r="X1521" s="48"/>
      <c r="Y1521" s="54"/>
      <c r="Z1521" s="80"/>
      <c r="AA1521" s="80"/>
      <c r="AB1521" s="88">
        <f>AA1521*Z1521</f>
        <v>0</v>
      </c>
    </row>
    <row r="1522" spans="1:28" s="7" customFormat="1" ht="75.75" customHeight="1">
      <c r="A1522" s="48" t="s">
        <v>6830</v>
      </c>
      <c r="B1522" s="52" t="s">
        <v>4928</v>
      </c>
      <c r="C1522" s="107" t="s">
        <v>10535</v>
      </c>
      <c r="D1522" s="105" t="s">
        <v>5955</v>
      </c>
      <c r="E1522" s="105" t="s">
        <v>10536</v>
      </c>
      <c r="F1522" s="99" t="s">
        <v>4397</v>
      </c>
      <c r="G1522" s="48" t="s">
        <v>7164</v>
      </c>
      <c r="H1522" s="48">
        <v>0</v>
      </c>
      <c r="I1522" s="52" t="s">
        <v>4922</v>
      </c>
      <c r="J1522" s="52" t="s">
        <v>4923</v>
      </c>
      <c r="K1522" s="48" t="s">
        <v>7210</v>
      </c>
      <c r="L1522" s="52" t="s">
        <v>4935</v>
      </c>
      <c r="M1522" s="52" t="s">
        <v>4927</v>
      </c>
      <c r="N1522" s="52" t="s">
        <v>4929</v>
      </c>
      <c r="O1522" s="48" t="s">
        <v>6136</v>
      </c>
      <c r="P1522" s="52">
        <v>796</v>
      </c>
      <c r="Q1522" s="52" t="s">
        <v>4930</v>
      </c>
      <c r="R1522" s="48">
        <v>32</v>
      </c>
      <c r="S1522" s="48">
        <v>558.92999999999995</v>
      </c>
      <c r="T1522" s="47">
        <v>0</v>
      </c>
      <c r="U1522" s="47">
        <f t="shared" si="421"/>
        <v>0</v>
      </c>
      <c r="V1522" s="48"/>
      <c r="W1522" s="48">
        <v>2015</v>
      </c>
      <c r="X1522" s="48" t="s">
        <v>9205</v>
      </c>
      <c r="Y1522" s="54"/>
      <c r="Z1522" s="80"/>
      <c r="AA1522" s="80"/>
      <c r="AB1522" s="87"/>
    </row>
    <row r="1523" spans="1:28" s="7" customFormat="1" ht="75.75" customHeight="1">
      <c r="A1523" s="48" t="s">
        <v>1384</v>
      </c>
      <c r="B1523" s="52" t="s">
        <v>4928</v>
      </c>
      <c r="C1523" s="107" t="s">
        <v>10535</v>
      </c>
      <c r="D1523" s="105" t="s">
        <v>5955</v>
      </c>
      <c r="E1523" s="105" t="s">
        <v>10536</v>
      </c>
      <c r="F1523" s="48" t="s">
        <v>4397</v>
      </c>
      <c r="G1523" s="48" t="s">
        <v>7164</v>
      </c>
      <c r="H1523" s="48">
        <v>0</v>
      </c>
      <c r="I1523" s="52" t="s">
        <v>4922</v>
      </c>
      <c r="J1523" s="52" t="s">
        <v>4923</v>
      </c>
      <c r="K1523" s="48" t="s">
        <v>7256</v>
      </c>
      <c r="L1523" s="52" t="s">
        <v>4935</v>
      </c>
      <c r="M1523" s="52" t="s">
        <v>4927</v>
      </c>
      <c r="N1523" s="52" t="s">
        <v>4929</v>
      </c>
      <c r="O1523" s="48" t="s">
        <v>6136</v>
      </c>
      <c r="P1523" s="52">
        <v>796</v>
      </c>
      <c r="Q1523" s="52" t="s">
        <v>4930</v>
      </c>
      <c r="R1523" s="48">
        <v>12</v>
      </c>
      <c r="S1523" s="48">
        <v>547.75</v>
      </c>
      <c r="T1523" s="47">
        <f>R1523*S1523</f>
        <v>6573</v>
      </c>
      <c r="U1523" s="47">
        <f t="shared" si="421"/>
        <v>7361.7600000000011</v>
      </c>
      <c r="V1523" s="48"/>
      <c r="W1523" s="48">
        <v>2015</v>
      </c>
      <c r="X1523" s="48"/>
      <c r="Y1523" s="54"/>
      <c r="Z1523" s="80"/>
      <c r="AA1523" s="80"/>
      <c r="AB1523" s="88">
        <f>AA1523*Z1523</f>
        <v>0</v>
      </c>
    </row>
    <row r="1524" spans="1:28" s="7" customFormat="1" ht="75.75" customHeight="1">
      <c r="A1524" s="48" t="s">
        <v>6831</v>
      </c>
      <c r="B1524" s="52" t="s">
        <v>4928</v>
      </c>
      <c r="C1524" s="107" t="s">
        <v>10537</v>
      </c>
      <c r="D1524" s="105" t="s">
        <v>5955</v>
      </c>
      <c r="E1524" s="105" t="s">
        <v>10538</v>
      </c>
      <c r="F1524" s="48" t="s">
        <v>4398</v>
      </c>
      <c r="G1524" s="48" t="s">
        <v>7164</v>
      </c>
      <c r="H1524" s="48">
        <v>0</v>
      </c>
      <c r="I1524" s="52" t="s">
        <v>4922</v>
      </c>
      <c r="J1524" s="52" t="s">
        <v>4923</v>
      </c>
      <c r="K1524" s="48" t="s">
        <v>7210</v>
      </c>
      <c r="L1524" s="52" t="s">
        <v>4935</v>
      </c>
      <c r="M1524" s="52" t="s">
        <v>4927</v>
      </c>
      <c r="N1524" s="52" t="s">
        <v>4929</v>
      </c>
      <c r="O1524" s="48" t="s">
        <v>6136</v>
      </c>
      <c r="P1524" s="52">
        <v>796</v>
      </c>
      <c r="Q1524" s="52" t="s">
        <v>4930</v>
      </c>
      <c r="R1524" s="48">
        <v>32</v>
      </c>
      <c r="S1524" s="48">
        <v>742.86</v>
      </c>
      <c r="T1524" s="47">
        <v>0</v>
      </c>
      <c r="U1524" s="47">
        <f t="shared" si="421"/>
        <v>0</v>
      </c>
      <c r="V1524" s="48"/>
      <c r="W1524" s="48">
        <v>2015</v>
      </c>
      <c r="X1524" s="48" t="s">
        <v>9205</v>
      </c>
      <c r="Y1524" s="54"/>
      <c r="Z1524" s="80"/>
      <c r="AA1524" s="80"/>
      <c r="AB1524" s="87"/>
    </row>
    <row r="1525" spans="1:28" s="7" customFormat="1" ht="75.75" customHeight="1">
      <c r="A1525" s="48" t="s">
        <v>1385</v>
      </c>
      <c r="B1525" s="52" t="s">
        <v>4928</v>
      </c>
      <c r="C1525" s="107" t="s">
        <v>10537</v>
      </c>
      <c r="D1525" s="105" t="s">
        <v>5955</v>
      </c>
      <c r="E1525" s="105" t="s">
        <v>10538</v>
      </c>
      <c r="F1525" s="48" t="s">
        <v>4398</v>
      </c>
      <c r="G1525" s="48" t="s">
        <v>7164</v>
      </c>
      <c r="H1525" s="48">
        <v>0</v>
      </c>
      <c r="I1525" s="52" t="s">
        <v>4922</v>
      </c>
      <c r="J1525" s="52" t="s">
        <v>4923</v>
      </c>
      <c r="K1525" s="48" t="s">
        <v>7256</v>
      </c>
      <c r="L1525" s="52" t="s">
        <v>4935</v>
      </c>
      <c r="M1525" s="52" t="s">
        <v>4927</v>
      </c>
      <c r="N1525" s="52" t="s">
        <v>4929</v>
      </c>
      <c r="O1525" s="48" t="s">
        <v>6136</v>
      </c>
      <c r="P1525" s="52">
        <v>796</v>
      </c>
      <c r="Q1525" s="52" t="s">
        <v>4930</v>
      </c>
      <c r="R1525" s="48">
        <v>12</v>
      </c>
      <c r="S1525" s="48">
        <v>728</v>
      </c>
      <c r="T1525" s="47">
        <f>R1525*S1525</f>
        <v>8736</v>
      </c>
      <c r="U1525" s="47">
        <f t="shared" si="421"/>
        <v>9784.3200000000015</v>
      </c>
      <c r="V1525" s="48"/>
      <c r="W1525" s="48">
        <v>2015</v>
      </c>
      <c r="X1525" s="48"/>
      <c r="Y1525" s="54"/>
      <c r="Z1525" s="80"/>
      <c r="AA1525" s="80"/>
      <c r="AB1525" s="88">
        <f>AA1525*Z1525</f>
        <v>0</v>
      </c>
    </row>
    <row r="1526" spans="1:28" s="7" customFormat="1" ht="75.75" customHeight="1">
      <c r="A1526" s="48" t="s">
        <v>6832</v>
      </c>
      <c r="B1526" s="52" t="s">
        <v>4928</v>
      </c>
      <c r="C1526" s="107" t="s">
        <v>10539</v>
      </c>
      <c r="D1526" s="105" t="s">
        <v>5955</v>
      </c>
      <c r="E1526" s="105" t="s">
        <v>10540</v>
      </c>
      <c r="F1526" s="48" t="s">
        <v>4399</v>
      </c>
      <c r="G1526" s="48" t="s">
        <v>7164</v>
      </c>
      <c r="H1526" s="48">
        <v>0</v>
      </c>
      <c r="I1526" s="52" t="s">
        <v>4922</v>
      </c>
      <c r="J1526" s="52" t="s">
        <v>4923</v>
      </c>
      <c r="K1526" s="48" t="s">
        <v>7210</v>
      </c>
      <c r="L1526" s="52" t="s">
        <v>4935</v>
      </c>
      <c r="M1526" s="52" t="s">
        <v>4927</v>
      </c>
      <c r="N1526" s="52" t="s">
        <v>4929</v>
      </c>
      <c r="O1526" s="48" t="s">
        <v>6136</v>
      </c>
      <c r="P1526" s="52">
        <v>796</v>
      </c>
      <c r="Q1526" s="52" t="s">
        <v>4930</v>
      </c>
      <c r="R1526" s="48">
        <v>32</v>
      </c>
      <c r="S1526" s="48">
        <v>688.39</v>
      </c>
      <c r="T1526" s="47">
        <v>0</v>
      </c>
      <c r="U1526" s="47">
        <f t="shared" si="421"/>
        <v>0</v>
      </c>
      <c r="V1526" s="48"/>
      <c r="W1526" s="48">
        <v>2015</v>
      </c>
      <c r="X1526" s="48" t="s">
        <v>9205</v>
      </c>
      <c r="Y1526" s="54"/>
      <c r="Z1526" s="80"/>
      <c r="AA1526" s="80"/>
      <c r="AB1526" s="87"/>
    </row>
    <row r="1527" spans="1:28" s="7" customFormat="1" ht="75.75" customHeight="1">
      <c r="A1527" s="48" t="s">
        <v>1386</v>
      </c>
      <c r="B1527" s="52" t="s">
        <v>4928</v>
      </c>
      <c r="C1527" s="107" t="s">
        <v>10539</v>
      </c>
      <c r="D1527" s="105" t="s">
        <v>5955</v>
      </c>
      <c r="E1527" s="105" t="s">
        <v>10540</v>
      </c>
      <c r="F1527" s="48" t="s">
        <v>4399</v>
      </c>
      <c r="G1527" s="48" t="s">
        <v>7164</v>
      </c>
      <c r="H1527" s="48">
        <v>0</v>
      </c>
      <c r="I1527" s="52" t="s">
        <v>4922</v>
      </c>
      <c r="J1527" s="52" t="s">
        <v>4923</v>
      </c>
      <c r="K1527" s="48" t="s">
        <v>7256</v>
      </c>
      <c r="L1527" s="52" t="s">
        <v>4935</v>
      </c>
      <c r="M1527" s="52" t="s">
        <v>4927</v>
      </c>
      <c r="N1527" s="52" t="s">
        <v>4929</v>
      </c>
      <c r="O1527" s="48" t="s">
        <v>6136</v>
      </c>
      <c r="P1527" s="52">
        <v>796</v>
      </c>
      <c r="Q1527" s="52" t="s">
        <v>4930</v>
      </c>
      <c r="R1527" s="48">
        <v>12</v>
      </c>
      <c r="S1527" s="48">
        <v>674.62</v>
      </c>
      <c r="T1527" s="47">
        <f>R1527*S1527</f>
        <v>8095.4400000000005</v>
      </c>
      <c r="U1527" s="47">
        <f t="shared" si="421"/>
        <v>9066.8928000000014</v>
      </c>
      <c r="V1527" s="48"/>
      <c r="W1527" s="48">
        <v>2015</v>
      </c>
      <c r="X1527" s="48"/>
      <c r="Y1527" s="54"/>
      <c r="Z1527" s="80"/>
      <c r="AA1527" s="80"/>
      <c r="AB1527" s="88">
        <f>AA1527*Z1527</f>
        <v>0</v>
      </c>
    </row>
    <row r="1528" spans="1:28" s="7" customFormat="1" ht="75.75" customHeight="1">
      <c r="A1528" s="48" t="s">
        <v>6833</v>
      </c>
      <c r="B1528" s="52" t="s">
        <v>4928</v>
      </c>
      <c r="C1528" s="52" t="s">
        <v>5952</v>
      </c>
      <c r="D1528" s="52" t="s">
        <v>5953</v>
      </c>
      <c r="E1528" s="52" t="s">
        <v>5954</v>
      </c>
      <c r="F1528" s="48" t="s">
        <v>4400</v>
      </c>
      <c r="G1528" s="48" t="s">
        <v>7164</v>
      </c>
      <c r="H1528" s="48">
        <v>0</v>
      </c>
      <c r="I1528" s="52" t="s">
        <v>4922</v>
      </c>
      <c r="J1528" s="52" t="s">
        <v>4923</v>
      </c>
      <c r="K1528" s="48" t="s">
        <v>7209</v>
      </c>
      <c r="L1528" s="52" t="s">
        <v>4935</v>
      </c>
      <c r="M1528" s="52" t="s">
        <v>4927</v>
      </c>
      <c r="N1528" s="52" t="s">
        <v>4929</v>
      </c>
      <c r="O1528" s="48" t="s">
        <v>6136</v>
      </c>
      <c r="P1528" s="52">
        <v>796</v>
      </c>
      <c r="Q1528" s="52" t="s">
        <v>4930</v>
      </c>
      <c r="R1528" s="48">
        <v>1</v>
      </c>
      <c r="S1528" s="48">
        <v>364375</v>
      </c>
      <c r="T1528" s="47">
        <v>0</v>
      </c>
      <c r="U1528" s="47">
        <f t="shared" si="421"/>
        <v>0</v>
      </c>
      <c r="V1528" s="48"/>
      <c r="W1528" s="48">
        <v>2015</v>
      </c>
      <c r="X1528" s="48" t="s">
        <v>8881</v>
      </c>
      <c r="Y1528" s="54"/>
      <c r="Z1528" s="80"/>
      <c r="AA1528" s="80"/>
      <c r="AB1528" s="87"/>
    </row>
    <row r="1529" spans="1:28" s="7" customFormat="1" ht="75.75" customHeight="1">
      <c r="A1529" s="48" t="s">
        <v>6834</v>
      </c>
      <c r="B1529" s="52" t="s">
        <v>4928</v>
      </c>
      <c r="C1529" s="52" t="s">
        <v>5952</v>
      </c>
      <c r="D1529" s="52" t="s">
        <v>5953</v>
      </c>
      <c r="E1529" s="52" t="s">
        <v>5954</v>
      </c>
      <c r="F1529" s="48" t="s">
        <v>4401</v>
      </c>
      <c r="G1529" s="48" t="s">
        <v>7164</v>
      </c>
      <c r="H1529" s="48">
        <v>0</v>
      </c>
      <c r="I1529" s="52" t="s">
        <v>4922</v>
      </c>
      <c r="J1529" s="52" t="s">
        <v>4923</v>
      </c>
      <c r="K1529" s="48" t="s">
        <v>7209</v>
      </c>
      <c r="L1529" s="52" t="s">
        <v>4935</v>
      </c>
      <c r="M1529" s="52" t="s">
        <v>4927</v>
      </c>
      <c r="N1529" s="52" t="s">
        <v>4929</v>
      </c>
      <c r="O1529" s="48" t="s">
        <v>6136</v>
      </c>
      <c r="P1529" s="52">
        <v>796</v>
      </c>
      <c r="Q1529" s="52" t="s">
        <v>4930</v>
      </c>
      <c r="R1529" s="48">
        <v>1</v>
      </c>
      <c r="S1529" s="48">
        <v>494506.25</v>
      </c>
      <c r="T1529" s="47">
        <v>0</v>
      </c>
      <c r="U1529" s="47">
        <f t="shared" si="421"/>
        <v>0</v>
      </c>
      <c r="V1529" s="48"/>
      <c r="W1529" s="48">
        <v>2015</v>
      </c>
      <c r="X1529" s="48" t="s">
        <v>8881</v>
      </c>
      <c r="Y1529" s="54"/>
      <c r="Z1529" s="80"/>
      <c r="AA1529" s="80"/>
      <c r="AB1529" s="87"/>
    </row>
    <row r="1530" spans="1:28" s="7" customFormat="1" ht="75.75" customHeight="1">
      <c r="A1530" s="48" t="s">
        <v>6835</v>
      </c>
      <c r="B1530" s="52" t="s">
        <v>4928</v>
      </c>
      <c r="C1530" s="52" t="s">
        <v>5952</v>
      </c>
      <c r="D1530" s="52" t="s">
        <v>5953</v>
      </c>
      <c r="E1530" s="52" t="s">
        <v>5954</v>
      </c>
      <c r="F1530" s="48" t="s">
        <v>4402</v>
      </c>
      <c r="G1530" s="48" t="s">
        <v>7164</v>
      </c>
      <c r="H1530" s="48">
        <v>0</v>
      </c>
      <c r="I1530" s="52" t="s">
        <v>4922</v>
      </c>
      <c r="J1530" s="52" t="s">
        <v>4923</v>
      </c>
      <c r="K1530" s="48" t="s">
        <v>7209</v>
      </c>
      <c r="L1530" s="52" t="s">
        <v>4935</v>
      </c>
      <c r="M1530" s="52" t="s">
        <v>4927</v>
      </c>
      <c r="N1530" s="52" t="s">
        <v>4929</v>
      </c>
      <c r="O1530" s="48" t="s">
        <v>6136</v>
      </c>
      <c r="P1530" s="52">
        <v>796</v>
      </c>
      <c r="Q1530" s="52" t="s">
        <v>4930</v>
      </c>
      <c r="R1530" s="48">
        <v>1</v>
      </c>
      <c r="S1530" s="48">
        <v>63252.68</v>
      </c>
      <c r="T1530" s="47">
        <v>0</v>
      </c>
      <c r="U1530" s="47">
        <f t="shared" si="421"/>
        <v>0</v>
      </c>
      <c r="V1530" s="48"/>
      <c r="W1530" s="48">
        <v>2015</v>
      </c>
      <c r="X1530" s="48" t="s">
        <v>8881</v>
      </c>
      <c r="Y1530" s="54"/>
      <c r="Z1530" s="80"/>
      <c r="AA1530" s="80"/>
      <c r="AB1530" s="87"/>
    </row>
    <row r="1531" spans="1:28" s="7" customFormat="1" ht="75.75" customHeight="1">
      <c r="A1531" s="48" t="s">
        <v>6836</v>
      </c>
      <c r="B1531" s="52" t="s">
        <v>4928</v>
      </c>
      <c r="C1531" s="52" t="s">
        <v>5952</v>
      </c>
      <c r="D1531" s="52" t="s">
        <v>5953</v>
      </c>
      <c r="E1531" s="52" t="s">
        <v>5954</v>
      </c>
      <c r="F1531" s="48" t="s">
        <v>4403</v>
      </c>
      <c r="G1531" s="48" t="s">
        <v>7164</v>
      </c>
      <c r="H1531" s="48">
        <v>0</v>
      </c>
      <c r="I1531" s="52" t="s">
        <v>4922</v>
      </c>
      <c r="J1531" s="52" t="s">
        <v>4923</v>
      </c>
      <c r="K1531" s="48" t="s">
        <v>7209</v>
      </c>
      <c r="L1531" s="52" t="s">
        <v>4935</v>
      </c>
      <c r="M1531" s="52" t="s">
        <v>4927</v>
      </c>
      <c r="N1531" s="52" t="s">
        <v>4929</v>
      </c>
      <c r="O1531" s="48" t="s">
        <v>6136</v>
      </c>
      <c r="P1531" s="52">
        <v>796</v>
      </c>
      <c r="Q1531" s="52" t="s">
        <v>4930</v>
      </c>
      <c r="R1531" s="48">
        <v>1</v>
      </c>
      <c r="S1531" s="48">
        <v>12339</v>
      </c>
      <c r="T1531" s="47">
        <v>0</v>
      </c>
      <c r="U1531" s="47">
        <f t="shared" si="421"/>
        <v>0</v>
      </c>
      <c r="V1531" s="48"/>
      <c r="W1531" s="48">
        <v>2015</v>
      </c>
      <c r="X1531" s="48" t="s">
        <v>8881</v>
      </c>
      <c r="Y1531" s="54"/>
      <c r="Z1531" s="80"/>
      <c r="AA1531" s="80"/>
      <c r="AB1531" s="87"/>
    </row>
    <row r="1532" spans="1:28" s="7" customFormat="1" ht="75.75" customHeight="1">
      <c r="A1532" s="48" t="s">
        <v>1391</v>
      </c>
      <c r="B1532" s="52" t="s">
        <v>4928</v>
      </c>
      <c r="C1532" s="52" t="s">
        <v>5949</v>
      </c>
      <c r="D1532" s="52" t="s">
        <v>5950</v>
      </c>
      <c r="E1532" s="52" t="s">
        <v>5951</v>
      </c>
      <c r="F1532" s="48" t="s">
        <v>4404</v>
      </c>
      <c r="G1532" s="48" t="s">
        <v>7164</v>
      </c>
      <c r="H1532" s="48">
        <v>0</v>
      </c>
      <c r="I1532" s="52" t="s">
        <v>4922</v>
      </c>
      <c r="J1532" s="52" t="s">
        <v>4923</v>
      </c>
      <c r="K1532" s="48" t="s">
        <v>7210</v>
      </c>
      <c r="L1532" s="52" t="s">
        <v>4935</v>
      </c>
      <c r="M1532" s="52" t="s">
        <v>4927</v>
      </c>
      <c r="N1532" s="52" t="s">
        <v>4929</v>
      </c>
      <c r="O1532" s="48" t="s">
        <v>6136</v>
      </c>
      <c r="P1532" s="52">
        <v>796</v>
      </c>
      <c r="Q1532" s="52" t="s">
        <v>4930</v>
      </c>
      <c r="R1532" s="48">
        <v>1</v>
      </c>
      <c r="S1532" s="48">
        <v>20215.18</v>
      </c>
      <c r="T1532" s="47">
        <v>0</v>
      </c>
      <c r="U1532" s="47">
        <f t="shared" si="421"/>
        <v>0</v>
      </c>
      <c r="V1532" s="48"/>
      <c r="W1532" s="48">
        <v>2015</v>
      </c>
      <c r="X1532" s="48" t="s">
        <v>8881</v>
      </c>
      <c r="Y1532" s="54"/>
      <c r="Z1532" s="80"/>
      <c r="AA1532" s="80"/>
      <c r="AB1532" s="87"/>
    </row>
    <row r="1533" spans="1:28" s="7" customFormat="1" ht="75.75" customHeight="1">
      <c r="A1533" s="48" t="s">
        <v>6837</v>
      </c>
      <c r="B1533" s="52" t="s">
        <v>4928</v>
      </c>
      <c r="C1533" s="52" t="s">
        <v>5949</v>
      </c>
      <c r="D1533" s="52" t="s">
        <v>5950</v>
      </c>
      <c r="E1533" s="52" t="s">
        <v>5951</v>
      </c>
      <c r="F1533" s="48" t="s">
        <v>4405</v>
      </c>
      <c r="G1533" s="48" t="s">
        <v>7164</v>
      </c>
      <c r="H1533" s="48">
        <v>0</v>
      </c>
      <c r="I1533" s="52" t="s">
        <v>4922</v>
      </c>
      <c r="J1533" s="52" t="s">
        <v>4923</v>
      </c>
      <c r="K1533" s="48" t="s">
        <v>7210</v>
      </c>
      <c r="L1533" s="52" t="s">
        <v>4935</v>
      </c>
      <c r="M1533" s="52" t="s">
        <v>4927</v>
      </c>
      <c r="N1533" s="52" t="s">
        <v>4929</v>
      </c>
      <c r="O1533" s="48" t="s">
        <v>6136</v>
      </c>
      <c r="P1533" s="52">
        <v>796</v>
      </c>
      <c r="Q1533" s="52" t="s">
        <v>4930</v>
      </c>
      <c r="R1533" s="48">
        <v>1</v>
      </c>
      <c r="S1533" s="48">
        <v>52892</v>
      </c>
      <c r="T1533" s="47">
        <v>0</v>
      </c>
      <c r="U1533" s="47">
        <f t="shared" si="421"/>
        <v>0</v>
      </c>
      <c r="V1533" s="48"/>
      <c r="W1533" s="48">
        <v>2015</v>
      </c>
      <c r="X1533" s="48" t="s">
        <v>8881</v>
      </c>
      <c r="Y1533" s="54"/>
      <c r="Z1533" s="80"/>
      <c r="AA1533" s="80"/>
      <c r="AB1533" s="87"/>
    </row>
    <row r="1534" spans="1:28" s="7" customFormat="1" ht="75.75" customHeight="1">
      <c r="A1534" s="48" t="s">
        <v>6838</v>
      </c>
      <c r="B1534" s="52" t="s">
        <v>4928</v>
      </c>
      <c r="C1534" s="52" t="s">
        <v>5940</v>
      </c>
      <c r="D1534" s="52" t="s">
        <v>5941</v>
      </c>
      <c r="E1534" s="52" t="s">
        <v>5942</v>
      </c>
      <c r="F1534" s="48" t="s">
        <v>4406</v>
      </c>
      <c r="G1534" s="48" t="s">
        <v>8656</v>
      </c>
      <c r="H1534" s="48">
        <v>0</v>
      </c>
      <c r="I1534" s="52" t="s">
        <v>4922</v>
      </c>
      <c r="J1534" s="52" t="s">
        <v>4923</v>
      </c>
      <c r="K1534" s="48" t="s">
        <v>7210</v>
      </c>
      <c r="L1534" s="52" t="s">
        <v>4935</v>
      </c>
      <c r="M1534" s="52" t="s">
        <v>4927</v>
      </c>
      <c r="N1534" s="52" t="s">
        <v>4929</v>
      </c>
      <c r="O1534" s="48" t="s">
        <v>6136</v>
      </c>
      <c r="P1534" s="52">
        <v>796</v>
      </c>
      <c r="Q1534" s="52" t="s">
        <v>4930</v>
      </c>
      <c r="R1534" s="48">
        <v>1</v>
      </c>
      <c r="S1534" s="48">
        <v>3328103</v>
      </c>
      <c r="T1534" s="47">
        <v>0</v>
      </c>
      <c r="U1534" s="47">
        <f t="shared" si="421"/>
        <v>0</v>
      </c>
      <c r="V1534" s="48"/>
      <c r="W1534" s="48">
        <v>2015</v>
      </c>
      <c r="X1534" s="48" t="s">
        <v>8881</v>
      </c>
      <c r="Y1534" s="54"/>
      <c r="Z1534" s="80"/>
      <c r="AA1534" s="80"/>
      <c r="AB1534" s="87"/>
    </row>
    <row r="1535" spans="1:28" s="7" customFormat="1" ht="75.75" customHeight="1">
      <c r="A1535" s="48" t="s">
        <v>1394</v>
      </c>
      <c r="B1535" s="52" t="s">
        <v>4928</v>
      </c>
      <c r="C1535" s="52" t="s">
        <v>5943</v>
      </c>
      <c r="D1535" s="52" t="s">
        <v>5944</v>
      </c>
      <c r="E1535" s="52" t="s">
        <v>5945</v>
      </c>
      <c r="F1535" s="48" t="s">
        <v>4407</v>
      </c>
      <c r="G1535" s="48" t="s">
        <v>7164</v>
      </c>
      <c r="H1535" s="48">
        <v>0</v>
      </c>
      <c r="I1535" s="52" t="s">
        <v>4922</v>
      </c>
      <c r="J1535" s="52" t="s">
        <v>4923</v>
      </c>
      <c r="K1535" s="48" t="s">
        <v>7210</v>
      </c>
      <c r="L1535" s="52" t="s">
        <v>4935</v>
      </c>
      <c r="M1535" s="52" t="s">
        <v>4927</v>
      </c>
      <c r="N1535" s="52" t="s">
        <v>4929</v>
      </c>
      <c r="O1535" s="48" t="s">
        <v>6136</v>
      </c>
      <c r="P1535" s="52">
        <v>796</v>
      </c>
      <c r="Q1535" s="52" t="s">
        <v>4930</v>
      </c>
      <c r="R1535" s="48">
        <v>12</v>
      </c>
      <c r="S1535" s="48">
        <v>15157.14</v>
      </c>
      <c r="T1535" s="47">
        <v>0</v>
      </c>
      <c r="U1535" s="47">
        <f t="shared" si="421"/>
        <v>0</v>
      </c>
      <c r="V1535" s="48"/>
      <c r="W1535" s="48">
        <v>2015</v>
      </c>
      <c r="X1535" s="48" t="s">
        <v>8881</v>
      </c>
      <c r="Y1535" s="54"/>
      <c r="Z1535" s="80"/>
      <c r="AA1535" s="80"/>
      <c r="AB1535" s="87"/>
    </row>
    <row r="1536" spans="1:28" s="7" customFormat="1" ht="75.75" customHeight="1">
      <c r="A1536" s="48" t="s">
        <v>6839</v>
      </c>
      <c r="B1536" s="52" t="s">
        <v>4928</v>
      </c>
      <c r="C1536" s="52" t="s">
        <v>5946</v>
      </c>
      <c r="D1536" s="52" t="s">
        <v>5947</v>
      </c>
      <c r="E1536" s="52" t="s">
        <v>5948</v>
      </c>
      <c r="F1536" s="48" t="s">
        <v>4408</v>
      </c>
      <c r="G1536" s="48" t="s">
        <v>7164</v>
      </c>
      <c r="H1536" s="48">
        <v>70</v>
      </c>
      <c r="I1536" s="52" t="s">
        <v>4922</v>
      </c>
      <c r="J1536" s="52" t="s">
        <v>4923</v>
      </c>
      <c r="K1536" s="48" t="s">
        <v>7210</v>
      </c>
      <c r="L1536" s="52" t="s">
        <v>4935</v>
      </c>
      <c r="M1536" s="52" t="s">
        <v>4927</v>
      </c>
      <c r="N1536" s="52" t="s">
        <v>4929</v>
      </c>
      <c r="O1536" s="48" t="s">
        <v>7124</v>
      </c>
      <c r="P1536" s="52">
        <v>796</v>
      </c>
      <c r="Q1536" s="52" t="s">
        <v>4930</v>
      </c>
      <c r="R1536" s="48">
        <v>6</v>
      </c>
      <c r="S1536" s="48">
        <v>6923</v>
      </c>
      <c r="T1536" s="47">
        <v>0</v>
      </c>
      <c r="U1536" s="47">
        <f t="shared" si="421"/>
        <v>0</v>
      </c>
      <c r="V1536" s="48" t="s">
        <v>7125</v>
      </c>
      <c r="W1536" s="48">
        <v>2015</v>
      </c>
      <c r="X1536" s="48" t="s">
        <v>8881</v>
      </c>
      <c r="Y1536" s="54"/>
      <c r="Z1536" s="80"/>
      <c r="AA1536" s="80"/>
      <c r="AB1536" s="87"/>
    </row>
    <row r="1537" spans="1:28" s="7" customFormat="1" ht="75.75" customHeight="1">
      <c r="A1537" s="48" t="s">
        <v>6840</v>
      </c>
      <c r="B1537" s="52" t="s">
        <v>4928</v>
      </c>
      <c r="C1537" s="52" t="s">
        <v>5956</v>
      </c>
      <c r="D1537" s="52" t="s">
        <v>5957</v>
      </c>
      <c r="E1537" s="52" t="s">
        <v>5871</v>
      </c>
      <c r="F1537" s="48" t="s">
        <v>4409</v>
      </c>
      <c r="G1537" s="48" t="s">
        <v>7164</v>
      </c>
      <c r="H1537" s="48">
        <v>90</v>
      </c>
      <c r="I1537" s="52" t="s">
        <v>4922</v>
      </c>
      <c r="J1537" s="52" t="s">
        <v>4923</v>
      </c>
      <c r="K1537" s="48" t="s">
        <v>7210</v>
      </c>
      <c r="L1537" s="52" t="s">
        <v>4935</v>
      </c>
      <c r="M1537" s="52" t="s">
        <v>4927</v>
      </c>
      <c r="N1537" s="52" t="s">
        <v>4929</v>
      </c>
      <c r="O1537" s="48" t="s">
        <v>7124</v>
      </c>
      <c r="P1537" s="52">
        <v>796</v>
      </c>
      <c r="Q1537" s="52" t="s">
        <v>4930</v>
      </c>
      <c r="R1537" s="48">
        <v>4</v>
      </c>
      <c r="S1537" s="48">
        <v>50617</v>
      </c>
      <c r="T1537" s="47">
        <v>0</v>
      </c>
      <c r="U1537" s="47">
        <f t="shared" si="421"/>
        <v>0</v>
      </c>
      <c r="V1537" s="48" t="s">
        <v>7125</v>
      </c>
      <c r="W1537" s="48">
        <v>2015</v>
      </c>
      <c r="X1537" s="48" t="s">
        <v>8881</v>
      </c>
      <c r="Y1537" s="54"/>
      <c r="Z1537" s="80"/>
      <c r="AA1537" s="80"/>
      <c r="AB1537" s="87"/>
    </row>
    <row r="1538" spans="1:28" s="7" customFormat="1" ht="75.75" customHeight="1">
      <c r="A1538" s="48" t="s">
        <v>6841</v>
      </c>
      <c r="B1538" s="52" t="s">
        <v>4928</v>
      </c>
      <c r="C1538" s="52" t="s">
        <v>5956</v>
      </c>
      <c r="D1538" s="52" t="s">
        <v>5957</v>
      </c>
      <c r="E1538" s="52" t="s">
        <v>5871</v>
      </c>
      <c r="F1538" s="48" t="s">
        <v>4410</v>
      </c>
      <c r="G1538" s="48" t="s">
        <v>7164</v>
      </c>
      <c r="H1538" s="48">
        <v>90</v>
      </c>
      <c r="I1538" s="52" t="s">
        <v>4922</v>
      </c>
      <c r="J1538" s="52" t="s">
        <v>4923</v>
      </c>
      <c r="K1538" s="48" t="s">
        <v>7210</v>
      </c>
      <c r="L1538" s="52" t="s">
        <v>4935</v>
      </c>
      <c r="M1538" s="52" t="s">
        <v>4927</v>
      </c>
      <c r="N1538" s="52" t="s">
        <v>4929</v>
      </c>
      <c r="O1538" s="48" t="s">
        <v>7124</v>
      </c>
      <c r="P1538" s="52">
        <v>796</v>
      </c>
      <c r="Q1538" s="52" t="s">
        <v>4930</v>
      </c>
      <c r="R1538" s="48">
        <v>4</v>
      </c>
      <c r="S1538" s="48">
        <v>70672</v>
      </c>
      <c r="T1538" s="47">
        <v>0</v>
      </c>
      <c r="U1538" s="47">
        <f t="shared" si="421"/>
        <v>0</v>
      </c>
      <c r="V1538" s="48" t="s">
        <v>7125</v>
      </c>
      <c r="W1538" s="48">
        <v>2015</v>
      </c>
      <c r="X1538" s="48" t="s">
        <v>8881</v>
      </c>
      <c r="Y1538" s="54"/>
      <c r="Z1538" s="80"/>
      <c r="AA1538" s="80"/>
      <c r="AB1538" s="87"/>
    </row>
    <row r="1539" spans="1:28" s="7" customFormat="1" ht="75.75" customHeight="1">
      <c r="A1539" s="48" t="s">
        <v>6842</v>
      </c>
      <c r="B1539" s="52" t="s">
        <v>4928</v>
      </c>
      <c r="C1539" s="52" t="s">
        <v>5938</v>
      </c>
      <c r="D1539" s="52" t="s">
        <v>5939</v>
      </c>
      <c r="E1539" s="52" t="s">
        <v>5704</v>
      </c>
      <c r="F1539" s="48" t="s">
        <v>4411</v>
      </c>
      <c r="G1539" s="48" t="s">
        <v>7164</v>
      </c>
      <c r="H1539" s="48">
        <v>80</v>
      </c>
      <c r="I1539" s="52" t="s">
        <v>4922</v>
      </c>
      <c r="J1539" s="52" t="s">
        <v>4923</v>
      </c>
      <c r="K1539" s="48" t="s">
        <v>7210</v>
      </c>
      <c r="L1539" s="52" t="s">
        <v>4935</v>
      </c>
      <c r="M1539" s="52" t="s">
        <v>4927</v>
      </c>
      <c r="N1539" s="52" t="s">
        <v>4929</v>
      </c>
      <c r="O1539" s="48" t="s">
        <v>7124</v>
      </c>
      <c r="P1539" s="52">
        <v>796</v>
      </c>
      <c r="Q1539" s="52" t="s">
        <v>4930</v>
      </c>
      <c r="R1539" s="48">
        <v>6</v>
      </c>
      <c r="S1539" s="48">
        <v>4795</v>
      </c>
      <c r="T1539" s="47">
        <v>0</v>
      </c>
      <c r="U1539" s="47">
        <f t="shared" si="421"/>
        <v>0</v>
      </c>
      <c r="V1539" s="48" t="s">
        <v>7125</v>
      </c>
      <c r="W1539" s="48">
        <v>2015</v>
      </c>
      <c r="X1539" s="48" t="s">
        <v>8881</v>
      </c>
      <c r="Y1539" s="54"/>
      <c r="Z1539" s="80"/>
      <c r="AA1539" s="80"/>
      <c r="AB1539" s="87"/>
    </row>
    <row r="1540" spans="1:28" s="7" customFormat="1" ht="75.75" customHeight="1">
      <c r="A1540" s="48" t="s">
        <v>6843</v>
      </c>
      <c r="B1540" s="52" t="s">
        <v>4928</v>
      </c>
      <c r="C1540" s="52" t="s">
        <v>5958</v>
      </c>
      <c r="D1540" s="52" t="s">
        <v>5125</v>
      </c>
      <c r="E1540" s="52" t="s">
        <v>5959</v>
      </c>
      <c r="F1540" s="48" t="s">
        <v>4412</v>
      </c>
      <c r="G1540" s="48" t="s">
        <v>7164</v>
      </c>
      <c r="H1540" s="48">
        <v>65</v>
      </c>
      <c r="I1540" s="52" t="s">
        <v>4922</v>
      </c>
      <c r="J1540" s="52" t="s">
        <v>4923</v>
      </c>
      <c r="K1540" s="48" t="s">
        <v>7210</v>
      </c>
      <c r="L1540" s="52" t="s">
        <v>4935</v>
      </c>
      <c r="M1540" s="52" t="s">
        <v>4927</v>
      </c>
      <c r="N1540" s="52" t="s">
        <v>4929</v>
      </c>
      <c r="O1540" s="48" t="s">
        <v>7124</v>
      </c>
      <c r="P1540" s="52">
        <v>796</v>
      </c>
      <c r="Q1540" s="52" t="s">
        <v>4930</v>
      </c>
      <c r="R1540" s="48">
        <v>6</v>
      </c>
      <c r="S1540" s="48">
        <v>81726</v>
      </c>
      <c r="T1540" s="47">
        <v>0</v>
      </c>
      <c r="U1540" s="47">
        <f t="shared" si="421"/>
        <v>0</v>
      </c>
      <c r="V1540" s="48" t="s">
        <v>7125</v>
      </c>
      <c r="W1540" s="48">
        <v>2015</v>
      </c>
      <c r="X1540" s="48" t="s">
        <v>8881</v>
      </c>
      <c r="Y1540" s="54"/>
      <c r="Z1540" s="80"/>
      <c r="AA1540" s="80"/>
      <c r="AB1540" s="87"/>
    </row>
    <row r="1541" spans="1:28" s="7" customFormat="1" ht="75.75" customHeight="1">
      <c r="A1541" s="48" t="s">
        <v>6844</v>
      </c>
      <c r="B1541" s="52" t="s">
        <v>4928</v>
      </c>
      <c r="C1541" s="52" t="s">
        <v>5935</v>
      </c>
      <c r="D1541" s="52" t="s">
        <v>5936</v>
      </c>
      <c r="E1541" s="52" t="s">
        <v>5937</v>
      </c>
      <c r="F1541" s="48" t="s">
        <v>4413</v>
      </c>
      <c r="G1541" s="48" t="s">
        <v>7164</v>
      </c>
      <c r="H1541" s="48">
        <v>0</v>
      </c>
      <c r="I1541" s="52" t="s">
        <v>4922</v>
      </c>
      <c r="J1541" s="52" t="s">
        <v>4923</v>
      </c>
      <c r="K1541" s="48" t="s">
        <v>7209</v>
      </c>
      <c r="L1541" s="52" t="s">
        <v>4935</v>
      </c>
      <c r="M1541" s="52" t="s">
        <v>4927</v>
      </c>
      <c r="N1541" s="52" t="s">
        <v>4929</v>
      </c>
      <c r="O1541" s="48" t="s">
        <v>6136</v>
      </c>
      <c r="P1541" s="52">
        <v>796</v>
      </c>
      <c r="Q1541" s="52" t="s">
        <v>4930</v>
      </c>
      <c r="R1541" s="48">
        <v>10</v>
      </c>
      <c r="S1541" s="48">
        <v>42500</v>
      </c>
      <c r="T1541" s="47">
        <v>0</v>
      </c>
      <c r="U1541" s="47">
        <f t="shared" ref="U1541:U1604" si="424">T1541*1.12</f>
        <v>0</v>
      </c>
      <c r="V1541" s="48"/>
      <c r="W1541" s="48">
        <v>2015</v>
      </c>
      <c r="X1541" s="48" t="s">
        <v>9205</v>
      </c>
      <c r="Y1541" s="54"/>
      <c r="Z1541" s="80"/>
      <c r="AA1541" s="80"/>
      <c r="AB1541" s="87"/>
    </row>
    <row r="1542" spans="1:28" s="7" customFormat="1" ht="75.75" customHeight="1">
      <c r="A1542" s="48" t="s">
        <v>1401</v>
      </c>
      <c r="B1542" s="52" t="s">
        <v>4928</v>
      </c>
      <c r="C1542" s="52" t="s">
        <v>5935</v>
      </c>
      <c r="D1542" s="52" t="s">
        <v>5936</v>
      </c>
      <c r="E1542" s="52" t="s">
        <v>5937</v>
      </c>
      <c r="F1542" s="48" t="s">
        <v>4413</v>
      </c>
      <c r="G1542" s="48" t="s">
        <v>7164</v>
      </c>
      <c r="H1542" s="48">
        <v>0</v>
      </c>
      <c r="I1542" s="52" t="s">
        <v>4922</v>
      </c>
      <c r="J1542" s="52" t="s">
        <v>4923</v>
      </c>
      <c r="K1542" s="48" t="s">
        <v>7256</v>
      </c>
      <c r="L1542" s="52" t="s">
        <v>4935</v>
      </c>
      <c r="M1542" s="52" t="s">
        <v>4927</v>
      </c>
      <c r="N1542" s="52" t="s">
        <v>4929</v>
      </c>
      <c r="O1542" s="48" t="s">
        <v>6136</v>
      </c>
      <c r="P1542" s="52">
        <v>796</v>
      </c>
      <c r="Q1542" s="52" t="s">
        <v>4930</v>
      </c>
      <c r="R1542" s="48">
        <v>5</v>
      </c>
      <c r="S1542" s="48">
        <v>20860</v>
      </c>
      <c r="T1542" s="47">
        <f>R1542*S1542</f>
        <v>104300</v>
      </c>
      <c r="U1542" s="47">
        <f t="shared" si="424"/>
        <v>116816.00000000001</v>
      </c>
      <c r="V1542" s="48"/>
      <c r="W1542" s="48">
        <v>2015</v>
      </c>
      <c r="X1542" s="48"/>
      <c r="Y1542" s="54"/>
      <c r="Z1542" s="80"/>
      <c r="AA1542" s="80"/>
      <c r="AB1542" s="88">
        <f>AA1542*Z1542</f>
        <v>0</v>
      </c>
    </row>
    <row r="1543" spans="1:28" s="7" customFormat="1" ht="75.75" customHeight="1">
      <c r="A1543" s="48" t="s">
        <v>6845</v>
      </c>
      <c r="B1543" s="52" t="s">
        <v>4928</v>
      </c>
      <c r="C1543" s="52" t="s">
        <v>5935</v>
      </c>
      <c r="D1543" s="52" t="s">
        <v>5936</v>
      </c>
      <c r="E1543" s="52" t="s">
        <v>5937</v>
      </c>
      <c r="F1543" s="48" t="s">
        <v>4414</v>
      </c>
      <c r="G1543" s="48" t="s">
        <v>7164</v>
      </c>
      <c r="H1543" s="48">
        <v>0</v>
      </c>
      <c r="I1543" s="52" t="s">
        <v>4922</v>
      </c>
      <c r="J1543" s="52" t="s">
        <v>4923</v>
      </c>
      <c r="K1543" s="48" t="s">
        <v>7209</v>
      </c>
      <c r="L1543" s="52" t="s">
        <v>4935</v>
      </c>
      <c r="M1543" s="52" t="s">
        <v>4927</v>
      </c>
      <c r="N1543" s="52" t="s">
        <v>4929</v>
      </c>
      <c r="O1543" s="48" t="s">
        <v>6136</v>
      </c>
      <c r="P1543" s="52">
        <v>796</v>
      </c>
      <c r="Q1543" s="52" t="s">
        <v>4930</v>
      </c>
      <c r="R1543" s="48">
        <v>10</v>
      </c>
      <c r="S1543" s="48">
        <v>42500</v>
      </c>
      <c r="T1543" s="47">
        <v>0</v>
      </c>
      <c r="U1543" s="47">
        <f t="shared" si="424"/>
        <v>0</v>
      </c>
      <c r="V1543" s="48"/>
      <c r="W1543" s="48">
        <v>2015</v>
      </c>
      <c r="X1543" s="48" t="s">
        <v>9206</v>
      </c>
      <c r="Y1543" s="54"/>
      <c r="Z1543" s="80"/>
      <c r="AA1543" s="80"/>
      <c r="AB1543" s="87"/>
    </row>
    <row r="1544" spans="1:28" s="7" customFormat="1" ht="75.75" customHeight="1">
      <c r="A1544" s="48" t="s">
        <v>1402</v>
      </c>
      <c r="B1544" s="52" t="s">
        <v>4928</v>
      </c>
      <c r="C1544" s="52" t="s">
        <v>5935</v>
      </c>
      <c r="D1544" s="52" t="s">
        <v>5936</v>
      </c>
      <c r="E1544" s="52" t="s">
        <v>5937</v>
      </c>
      <c r="F1544" s="48" t="s">
        <v>4414</v>
      </c>
      <c r="G1544" s="48" t="s">
        <v>7164</v>
      </c>
      <c r="H1544" s="48">
        <v>0</v>
      </c>
      <c r="I1544" s="52" t="s">
        <v>4922</v>
      </c>
      <c r="J1544" s="52" t="s">
        <v>4923</v>
      </c>
      <c r="K1544" s="48" t="s">
        <v>7256</v>
      </c>
      <c r="L1544" s="52" t="s">
        <v>4935</v>
      </c>
      <c r="M1544" s="52" t="s">
        <v>4927</v>
      </c>
      <c r="N1544" s="52" t="s">
        <v>4929</v>
      </c>
      <c r="O1544" s="48" t="s">
        <v>6136</v>
      </c>
      <c r="P1544" s="52">
        <v>796</v>
      </c>
      <c r="Q1544" s="52" t="s">
        <v>4930</v>
      </c>
      <c r="R1544" s="48">
        <v>10</v>
      </c>
      <c r="S1544" s="48">
        <v>20860</v>
      </c>
      <c r="T1544" s="47">
        <f>R1544*S1544</f>
        <v>208600</v>
      </c>
      <c r="U1544" s="47">
        <f t="shared" si="424"/>
        <v>233632.00000000003</v>
      </c>
      <c r="V1544" s="48"/>
      <c r="W1544" s="48">
        <v>2015</v>
      </c>
      <c r="X1544" s="48"/>
      <c r="Y1544" s="54"/>
      <c r="Z1544" s="80"/>
      <c r="AA1544" s="80"/>
      <c r="AB1544" s="88">
        <f>AA1544*Z1544</f>
        <v>0</v>
      </c>
    </row>
    <row r="1545" spans="1:28" s="7" customFormat="1" ht="75.75" customHeight="1">
      <c r="A1545" s="48" t="s">
        <v>6846</v>
      </c>
      <c r="B1545" s="52" t="s">
        <v>4928</v>
      </c>
      <c r="C1545" s="52" t="s">
        <v>7576</v>
      </c>
      <c r="D1545" s="52" t="s">
        <v>7577</v>
      </c>
      <c r="E1545" s="52" t="s">
        <v>7578</v>
      </c>
      <c r="F1545" s="48" t="s">
        <v>4415</v>
      </c>
      <c r="G1545" s="48" t="s">
        <v>7164</v>
      </c>
      <c r="H1545" s="48">
        <v>0</v>
      </c>
      <c r="I1545" s="52" t="s">
        <v>4922</v>
      </c>
      <c r="J1545" s="52" t="s">
        <v>4923</v>
      </c>
      <c r="K1545" s="48" t="s">
        <v>7209</v>
      </c>
      <c r="L1545" s="52" t="s">
        <v>4935</v>
      </c>
      <c r="M1545" s="52" t="s">
        <v>4927</v>
      </c>
      <c r="N1545" s="52" t="s">
        <v>4929</v>
      </c>
      <c r="O1545" s="48" t="s">
        <v>6136</v>
      </c>
      <c r="P1545" s="52">
        <v>796</v>
      </c>
      <c r="Q1545" s="52" t="s">
        <v>4930</v>
      </c>
      <c r="R1545" s="48">
        <v>10</v>
      </c>
      <c r="S1545" s="48">
        <v>64310</v>
      </c>
      <c r="T1545" s="47">
        <v>0</v>
      </c>
      <c r="U1545" s="47">
        <f t="shared" si="424"/>
        <v>0</v>
      </c>
      <c r="V1545" s="48"/>
      <c r="W1545" s="48">
        <v>2015</v>
      </c>
      <c r="X1545" s="48" t="s">
        <v>9206</v>
      </c>
      <c r="Y1545" s="54"/>
      <c r="Z1545" s="80"/>
      <c r="AA1545" s="80"/>
      <c r="AB1545" s="87"/>
    </row>
    <row r="1546" spans="1:28" s="7" customFormat="1" ht="75.75" customHeight="1">
      <c r="A1546" s="48" t="s">
        <v>9353</v>
      </c>
      <c r="B1546" s="52" t="s">
        <v>4928</v>
      </c>
      <c r="C1546" s="52" t="s">
        <v>7576</v>
      </c>
      <c r="D1546" s="52" t="s">
        <v>7577</v>
      </c>
      <c r="E1546" s="52" t="s">
        <v>7578</v>
      </c>
      <c r="F1546" s="48" t="s">
        <v>4415</v>
      </c>
      <c r="G1546" s="48" t="s">
        <v>7164</v>
      </c>
      <c r="H1546" s="48">
        <v>0</v>
      </c>
      <c r="I1546" s="52" t="s">
        <v>4922</v>
      </c>
      <c r="J1546" s="52" t="s">
        <v>4923</v>
      </c>
      <c r="K1546" s="48" t="s">
        <v>7256</v>
      </c>
      <c r="L1546" s="52" t="s">
        <v>4935</v>
      </c>
      <c r="M1546" s="52" t="s">
        <v>4927</v>
      </c>
      <c r="N1546" s="52" t="s">
        <v>4929</v>
      </c>
      <c r="O1546" s="48" t="s">
        <v>6136</v>
      </c>
      <c r="P1546" s="52">
        <v>796</v>
      </c>
      <c r="Q1546" s="52" t="s">
        <v>4930</v>
      </c>
      <c r="R1546" s="48">
        <v>10</v>
      </c>
      <c r="S1546" s="48">
        <v>27860</v>
      </c>
      <c r="T1546" s="47">
        <f>R1546*S1546</f>
        <v>278600</v>
      </c>
      <c r="U1546" s="47">
        <f t="shared" si="424"/>
        <v>312032.00000000006</v>
      </c>
      <c r="V1546" s="48"/>
      <c r="W1546" s="48">
        <v>2015</v>
      </c>
      <c r="X1546" s="48"/>
      <c r="Y1546" s="54"/>
      <c r="Z1546" s="80"/>
      <c r="AA1546" s="80"/>
      <c r="AB1546" s="88">
        <f>AA1546*Z1546</f>
        <v>0</v>
      </c>
    </row>
    <row r="1547" spans="1:28" s="7" customFormat="1" ht="75.75" customHeight="1">
      <c r="A1547" s="48" t="s">
        <v>6847</v>
      </c>
      <c r="B1547" s="52" t="s">
        <v>4928</v>
      </c>
      <c r="C1547" s="52" t="s">
        <v>5932</v>
      </c>
      <c r="D1547" s="52" t="s">
        <v>5933</v>
      </c>
      <c r="E1547" s="52" t="s">
        <v>5934</v>
      </c>
      <c r="F1547" s="48" t="s">
        <v>4416</v>
      </c>
      <c r="G1547" s="48" t="s">
        <v>7164</v>
      </c>
      <c r="H1547" s="48">
        <v>65</v>
      </c>
      <c r="I1547" s="52" t="s">
        <v>4922</v>
      </c>
      <c r="J1547" s="52" t="s">
        <v>4923</v>
      </c>
      <c r="K1547" s="48" t="s">
        <v>7210</v>
      </c>
      <c r="L1547" s="52" t="s">
        <v>4935</v>
      </c>
      <c r="M1547" s="52" t="s">
        <v>4927</v>
      </c>
      <c r="N1547" s="52" t="s">
        <v>4929</v>
      </c>
      <c r="O1547" s="48" t="s">
        <v>7124</v>
      </c>
      <c r="P1547" s="52">
        <v>796</v>
      </c>
      <c r="Q1547" s="52" t="s">
        <v>4930</v>
      </c>
      <c r="R1547" s="48">
        <v>16</v>
      </c>
      <c r="S1547" s="48">
        <v>4020</v>
      </c>
      <c r="T1547" s="47">
        <v>0</v>
      </c>
      <c r="U1547" s="47">
        <f t="shared" si="424"/>
        <v>0</v>
      </c>
      <c r="V1547" s="48" t="s">
        <v>7125</v>
      </c>
      <c r="W1547" s="48">
        <v>2015</v>
      </c>
      <c r="X1547" s="48" t="s">
        <v>9205</v>
      </c>
      <c r="Y1547" s="54"/>
      <c r="Z1547" s="80"/>
      <c r="AA1547" s="80"/>
      <c r="AB1547" s="87"/>
    </row>
    <row r="1548" spans="1:28" s="7" customFormat="1" ht="75.75" customHeight="1">
      <c r="A1548" s="48" t="s">
        <v>1403</v>
      </c>
      <c r="B1548" s="52" t="s">
        <v>4928</v>
      </c>
      <c r="C1548" s="52" t="s">
        <v>5932</v>
      </c>
      <c r="D1548" s="52" t="s">
        <v>5933</v>
      </c>
      <c r="E1548" s="52" t="s">
        <v>5934</v>
      </c>
      <c r="F1548" s="48" t="s">
        <v>4416</v>
      </c>
      <c r="G1548" s="48" t="s">
        <v>7164</v>
      </c>
      <c r="H1548" s="48">
        <v>65</v>
      </c>
      <c r="I1548" s="52" t="s">
        <v>4922</v>
      </c>
      <c r="J1548" s="52" t="s">
        <v>4923</v>
      </c>
      <c r="K1548" s="48" t="s">
        <v>7256</v>
      </c>
      <c r="L1548" s="52" t="s">
        <v>4935</v>
      </c>
      <c r="M1548" s="52" t="s">
        <v>4927</v>
      </c>
      <c r="N1548" s="52" t="s">
        <v>4929</v>
      </c>
      <c r="O1548" s="48" t="s">
        <v>7124</v>
      </c>
      <c r="P1548" s="52">
        <v>796</v>
      </c>
      <c r="Q1548" s="52" t="s">
        <v>4930</v>
      </c>
      <c r="R1548" s="48">
        <v>8</v>
      </c>
      <c r="S1548" s="48">
        <v>3860.81</v>
      </c>
      <c r="T1548" s="47">
        <f>R1548*S1548</f>
        <v>30886.48</v>
      </c>
      <c r="U1548" s="47">
        <f t="shared" si="424"/>
        <v>34592.857600000003</v>
      </c>
      <c r="V1548" s="48" t="s">
        <v>7125</v>
      </c>
      <c r="W1548" s="48">
        <v>2015</v>
      </c>
      <c r="X1548" s="48"/>
      <c r="Y1548" s="54"/>
      <c r="Z1548" s="80"/>
      <c r="AA1548" s="80"/>
      <c r="AB1548" s="88">
        <f>AA1548*Z1548</f>
        <v>0</v>
      </c>
    </row>
    <row r="1549" spans="1:28" s="7" customFormat="1" ht="75.75" customHeight="1">
      <c r="A1549" s="48" t="s">
        <v>6848</v>
      </c>
      <c r="B1549" s="52" t="s">
        <v>4928</v>
      </c>
      <c r="C1549" s="52" t="s">
        <v>5932</v>
      </c>
      <c r="D1549" s="52" t="s">
        <v>5933</v>
      </c>
      <c r="E1549" s="52" t="s">
        <v>5934</v>
      </c>
      <c r="F1549" s="48" t="s">
        <v>4417</v>
      </c>
      <c r="G1549" s="48" t="s">
        <v>7164</v>
      </c>
      <c r="H1549" s="48">
        <v>65</v>
      </c>
      <c r="I1549" s="52" t="s">
        <v>4922</v>
      </c>
      <c r="J1549" s="52" t="s">
        <v>4923</v>
      </c>
      <c r="K1549" s="48" t="s">
        <v>7210</v>
      </c>
      <c r="L1549" s="52" t="s">
        <v>4935</v>
      </c>
      <c r="M1549" s="52" t="s">
        <v>4927</v>
      </c>
      <c r="N1549" s="52" t="s">
        <v>4929</v>
      </c>
      <c r="O1549" s="48" t="s">
        <v>7124</v>
      </c>
      <c r="P1549" s="52">
        <v>796</v>
      </c>
      <c r="Q1549" s="52" t="s">
        <v>4930</v>
      </c>
      <c r="R1549" s="48">
        <v>32</v>
      </c>
      <c r="S1549" s="48">
        <v>4400</v>
      </c>
      <c r="T1549" s="47">
        <v>0</v>
      </c>
      <c r="U1549" s="47">
        <f t="shared" si="424"/>
        <v>0</v>
      </c>
      <c r="V1549" s="48" t="s">
        <v>7125</v>
      </c>
      <c r="W1549" s="48">
        <v>2015</v>
      </c>
      <c r="X1549" s="48" t="s">
        <v>9205</v>
      </c>
      <c r="Y1549" s="54"/>
      <c r="Z1549" s="80"/>
      <c r="AA1549" s="80"/>
      <c r="AB1549" s="87"/>
    </row>
    <row r="1550" spans="1:28" s="7" customFormat="1" ht="75.75" customHeight="1">
      <c r="A1550" s="48" t="s">
        <v>1404</v>
      </c>
      <c r="B1550" s="52" t="s">
        <v>4928</v>
      </c>
      <c r="C1550" s="52" t="s">
        <v>5932</v>
      </c>
      <c r="D1550" s="52" t="s">
        <v>5933</v>
      </c>
      <c r="E1550" s="52" t="s">
        <v>5934</v>
      </c>
      <c r="F1550" s="48" t="s">
        <v>4417</v>
      </c>
      <c r="G1550" s="48" t="s">
        <v>7164</v>
      </c>
      <c r="H1550" s="48">
        <v>65</v>
      </c>
      <c r="I1550" s="52" t="s">
        <v>4922</v>
      </c>
      <c r="J1550" s="52" t="s">
        <v>4923</v>
      </c>
      <c r="K1550" s="48" t="s">
        <v>7256</v>
      </c>
      <c r="L1550" s="52" t="s">
        <v>4935</v>
      </c>
      <c r="M1550" s="52" t="s">
        <v>4927</v>
      </c>
      <c r="N1550" s="52" t="s">
        <v>4929</v>
      </c>
      <c r="O1550" s="48" t="s">
        <v>7124</v>
      </c>
      <c r="P1550" s="52">
        <v>796</v>
      </c>
      <c r="Q1550" s="52" t="s">
        <v>4930</v>
      </c>
      <c r="R1550" s="48">
        <v>12</v>
      </c>
      <c r="S1550" s="48">
        <v>4225.76</v>
      </c>
      <c r="T1550" s="47">
        <f>R1550*S1550</f>
        <v>50709.120000000003</v>
      </c>
      <c r="U1550" s="47">
        <f t="shared" si="424"/>
        <v>56794.214400000012</v>
      </c>
      <c r="V1550" s="48" t="s">
        <v>7125</v>
      </c>
      <c r="W1550" s="48">
        <v>2015</v>
      </c>
      <c r="X1550" s="48"/>
      <c r="Y1550" s="54"/>
      <c r="Z1550" s="80"/>
      <c r="AA1550" s="80"/>
      <c r="AB1550" s="88">
        <f>AA1550*Z1550</f>
        <v>0</v>
      </c>
    </row>
    <row r="1551" spans="1:28" s="7" customFormat="1" ht="75.75" customHeight="1">
      <c r="A1551" s="48" t="s">
        <v>6849</v>
      </c>
      <c r="B1551" s="52" t="s">
        <v>4928</v>
      </c>
      <c r="C1551" s="52" t="s">
        <v>5932</v>
      </c>
      <c r="D1551" s="52" t="s">
        <v>5933</v>
      </c>
      <c r="E1551" s="52" t="s">
        <v>5934</v>
      </c>
      <c r="F1551" s="48" t="s">
        <v>4418</v>
      </c>
      <c r="G1551" s="48" t="s">
        <v>7164</v>
      </c>
      <c r="H1551" s="48">
        <v>65</v>
      </c>
      <c r="I1551" s="52" t="s">
        <v>4922</v>
      </c>
      <c r="J1551" s="52" t="s">
        <v>4923</v>
      </c>
      <c r="K1551" s="48" t="s">
        <v>7210</v>
      </c>
      <c r="L1551" s="52" t="s">
        <v>4935</v>
      </c>
      <c r="M1551" s="52" t="s">
        <v>4927</v>
      </c>
      <c r="N1551" s="52" t="s">
        <v>4929</v>
      </c>
      <c r="O1551" s="48" t="s">
        <v>7124</v>
      </c>
      <c r="P1551" s="52">
        <v>796</v>
      </c>
      <c r="Q1551" s="52" t="s">
        <v>4930</v>
      </c>
      <c r="R1551" s="48">
        <v>32</v>
      </c>
      <c r="S1551" s="48">
        <v>4000</v>
      </c>
      <c r="T1551" s="47">
        <v>0</v>
      </c>
      <c r="U1551" s="47">
        <f t="shared" si="424"/>
        <v>0</v>
      </c>
      <c r="V1551" s="48" t="s">
        <v>7125</v>
      </c>
      <c r="W1551" s="48">
        <v>2015</v>
      </c>
      <c r="X1551" s="48" t="s">
        <v>9205</v>
      </c>
      <c r="Y1551" s="54"/>
      <c r="Z1551" s="80"/>
      <c r="AA1551" s="80"/>
      <c r="AB1551" s="87"/>
    </row>
    <row r="1552" spans="1:28" s="7" customFormat="1" ht="75.75" customHeight="1">
      <c r="A1552" s="48" t="s">
        <v>1405</v>
      </c>
      <c r="B1552" s="52" t="s">
        <v>4928</v>
      </c>
      <c r="C1552" s="52" t="s">
        <v>5932</v>
      </c>
      <c r="D1552" s="52" t="s">
        <v>5933</v>
      </c>
      <c r="E1552" s="52" t="s">
        <v>5934</v>
      </c>
      <c r="F1552" s="48" t="s">
        <v>4418</v>
      </c>
      <c r="G1552" s="48" t="s">
        <v>7164</v>
      </c>
      <c r="H1552" s="48">
        <v>65</v>
      </c>
      <c r="I1552" s="52" t="s">
        <v>4922</v>
      </c>
      <c r="J1552" s="52" t="s">
        <v>4923</v>
      </c>
      <c r="K1552" s="48" t="s">
        <v>7256</v>
      </c>
      <c r="L1552" s="52" t="s">
        <v>4935</v>
      </c>
      <c r="M1552" s="52" t="s">
        <v>4927</v>
      </c>
      <c r="N1552" s="52" t="s">
        <v>4929</v>
      </c>
      <c r="O1552" s="48" t="s">
        <v>7124</v>
      </c>
      <c r="P1552" s="52">
        <v>796</v>
      </c>
      <c r="Q1552" s="52" t="s">
        <v>4930</v>
      </c>
      <c r="R1552" s="48">
        <v>12</v>
      </c>
      <c r="S1552" s="48">
        <v>3841.6</v>
      </c>
      <c r="T1552" s="47">
        <f>R1552*S1552</f>
        <v>46099.199999999997</v>
      </c>
      <c r="U1552" s="47">
        <f t="shared" si="424"/>
        <v>51631.103999999999</v>
      </c>
      <c r="V1552" s="48" t="s">
        <v>7125</v>
      </c>
      <c r="W1552" s="48">
        <v>2015</v>
      </c>
      <c r="X1552" s="48"/>
      <c r="Y1552" s="54"/>
      <c r="Z1552" s="80"/>
      <c r="AA1552" s="80"/>
      <c r="AB1552" s="88">
        <f>AA1552*Z1552</f>
        <v>0</v>
      </c>
    </row>
    <row r="1553" spans="1:28" s="7" customFormat="1" ht="75.75" customHeight="1">
      <c r="A1553" s="48" t="s">
        <v>6850</v>
      </c>
      <c r="B1553" s="52" t="s">
        <v>4928</v>
      </c>
      <c r="C1553" s="52" t="s">
        <v>5929</v>
      </c>
      <c r="D1553" s="52" t="s">
        <v>5930</v>
      </c>
      <c r="E1553" s="52" t="s">
        <v>5931</v>
      </c>
      <c r="F1553" s="48" t="s">
        <v>4419</v>
      </c>
      <c r="G1553" s="48" t="s">
        <v>7164</v>
      </c>
      <c r="H1553" s="48">
        <v>0</v>
      </c>
      <c r="I1553" s="52" t="s">
        <v>4922</v>
      </c>
      <c r="J1553" s="52" t="s">
        <v>4923</v>
      </c>
      <c r="K1553" s="48" t="s">
        <v>7210</v>
      </c>
      <c r="L1553" s="52" t="s">
        <v>4935</v>
      </c>
      <c r="M1553" s="52" t="s">
        <v>4927</v>
      </c>
      <c r="N1553" s="52" t="s">
        <v>4929</v>
      </c>
      <c r="O1553" s="48" t="s">
        <v>6136</v>
      </c>
      <c r="P1553" s="52">
        <v>796</v>
      </c>
      <c r="Q1553" s="52" t="s">
        <v>4930</v>
      </c>
      <c r="R1553" s="48">
        <v>88</v>
      </c>
      <c r="S1553" s="48">
        <v>2870</v>
      </c>
      <c r="T1553" s="47">
        <v>0</v>
      </c>
      <c r="U1553" s="47">
        <f t="shared" si="424"/>
        <v>0</v>
      </c>
      <c r="V1553" s="48"/>
      <c r="W1553" s="48">
        <v>2015</v>
      </c>
      <c r="X1553" s="48" t="s">
        <v>9205</v>
      </c>
      <c r="Y1553" s="54"/>
      <c r="Z1553" s="80"/>
      <c r="AA1553" s="80"/>
      <c r="AB1553" s="87"/>
    </row>
    <row r="1554" spans="1:28" s="7" customFormat="1" ht="75.75" customHeight="1">
      <c r="A1554" s="48" t="s">
        <v>1406</v>
      </c>
      <c r="B1554" s="52" t="s">
        <v>4928</v>
      </c>
      <c r="C1554" s="52" t="s">
        <v>5929</v>
      </c>
      <c r="D1554" s="52" t="s">
        <v>5930</v>
      </c>
      <c r="E1554" s="52" t="s">
        <v>5931</v>
      </c>
      <c r="F1554" s="48" t="s">
        <v>4419</v>
      </c>
      <c r="G1554" s="48" t="s">
        <v>7164</v>
      </c>
      <c r="H1554" s="48">
        <v>0</v>
      </c>
      <c r="I1554" s="52" t="s">
        <v>4922</v>
      </c>
      <c r="J1554" s="52" t="s">
        <v>4923</v>
      </c>
      <c r="K1554" s="48" t="s">
        <v>7256</v>
      </c>
      <c r="L1554" s="52" t="s">
        <v>4935</v>
      </c>
      <c r="M1554" s="52" t="s">
        <v>4927</v>
      </c>
      <c r="N1554" s="52" t="s">
        <v>4929</v>
      </c>
      <c r="O1554" s="48" t="s">
        <v>6136</v>
      </c>
      <c r="P1554" s="52">
        <v>796</v>
      </c>
      <c r="Q1554" s="52" t="s">
        <v>4930</v>
      </c>
      <c r="R1554" s="48">
        <v>44</v>
      </c>
      <c r="S1554" s="48">
        <v>2812.6</v>
      </c>
      <c r="T1554" s="47">
        <f>R1554*S1554</f>
        <v>123754.4</v>
      </c>
      <c r="U1554" s="47">
        <f t="shared" si="424"/>
        <v>138604.92800000001</v>
      </c>
      <c r="V1554" s="48"/>
      <c r="W1554" s="48">
        <v>2015</v>
      </c>
      <c r="X1554" s="48"/>
      <c r="Y1554" s="54"/>
      <c r="Z1554" s="80"/>
      <c r="AA1554" s="80"/>
      <c r="AB1554" s="88">
        <f>AA1554*Z1554</f>
        <v>0</v>
      </c>
    </row>
    <row r="1555" spans="1:28" s="7" customFormat="1" ht="75.75" customHeight="1">
      <c r="A1555" s="48" t="s">
        <v>6851</v>
      </c>
      <c r="B1555" s="52" t="s">
        <v>4928</v>
      </c>
      <c r="C1555" s="52" t="s">
        <v>5927</v>
      </c>
      <c r="D1555" s="52" t="s">
        <v>5878</v>
      </c>
      <c r="E1555" s="52" t="s">
        <v>5928</v>
      </c>
      <c r="F1555" s="48" t="s">
        <v>4420</v>
      </c>
      <c r="G1555" s="48" t="s">
        <v>7164</v>
      </c>
      <c r="H1555" s="48">
        <v>0</v>
      </c>
      <c r="I1555" s="52" t="s">
        <v>4922</v>
      </c>
      <c r="J1555" s="52" t="s">
        <v>4923</v>
      </c>
      <c r="K1555" s="48" t="s">
        <v>7210</v>
      </c>
      <c r="L1555" s="52" t="s">
        <v>4935</v>
      </c>
      <c r="M1555" s="52" t="s">
        <v>4927</v>
      </c>
      <c r="N1555" s="52" t="s">
        <v>4929</v>
      </c>
      <c r="O1555" s="48" t="s">
        <v>6136</v>
      </c>
      <c r="P1555" s="52">
        <v>796</v>
      </c>
      <c r="Q1555" s="52" t="s">
        <v>4930</v>
      </c>
      <c r="R1555" s="48">
        <v>6</v>
      </c>
      <c r="S1555" s="48">
        <v>4980</v>
      </c>
      <c r="T1555" s="47">
        <v>0</v>
      </c>
      <c r="U1555" s="47">
        <f t="shared" si="424"/>
        <v>0</v>
      </c>
      <c r="V1555" s="48"/>
      <c r="W1555" s="48">
        <v>2015</v>
      </c>
      <c r="X1555" s="48" t="s">
        <v>8881</v>
      </c>
      <c r="Y1555" s="54"/>
      <c r="Z1555" s="80"/>
      <c r="AA1555" s="80"/>
      <c r="AB1555" s="87"/>
    </row>
    <row r="1556" spans="1:28" s="7" customFormat="1" ht="75.75" customHeight="1">
      <c r="A1556" s="48" t="s">
        <v>6852</v>
      </c>
      <c r="B1556" s="52" t="s">
        <v>4928</v>
      </c>
      <c r="C1556" s="52" t="s">
        <v>5884</v>
      </c>
      <c r="D1556" s="52" t="s">
        <v>5878</v>
      </c>
      <c r="E1556" s="52" t="s">
        <v>5885</v>
      </c>
      <c r="F1556" s="48" t="s">
        <v>4421</v>
      </c>
      <c r="G1556" s="48" t="s">
        <v>7164</v>
      </c>
      <c r="H1556" s="48">
        <v>0</v>
      </c>
      <c r="I1556" s="52" t="s">
        <v>4922</v>
      </c>
      <c r="J1556" s="52" t="s">
        <v>4923</v>
      </c>
      <c r="K1556" s="48" t="s">
        <v>7210</v>
      </c>
      <c r="L1556" s="52" t="s">
        <v>4935</v>
      </c>
      <c r="M1556" s="52" t="s">
        <v>4927</v>
      </c>
      <c r="N1556" s="52" t="s">
        <v>4929</v>
      </c>
      <c r="O1556" s="48" t="s">
        <v>6136</v>
      </c>
      <c r="P1556" s="52">
        <v>796</v>
      </c>
      <c r="Q1556" s="52" t="s">
        <v>4930</v>
      </c>
      <c r="R1556" s="48">
        <v>12</v>
      </c>
      <c r="S1556" s="48">
        <v>4980</v>
      </c>
      <c r="T1556" s="47">
        <v>0</v>
      </c>
      <c r="U1556" s="47">
        <f t="shared" si="424"/>
        <v>0</v>
      </c>
      <c r="V1556" s="48"/>
      <c r="W1556" s="48">
        <v>2015</v>
      </c>
      <c r="X1556" s="48" t="s">
        <v>8881</v>
      </c>
      <c r="Y1556" s="54"/>
      <c r="Z1556" s="80"/>
      <c r="AA1556" s="80"/>
      <c r="AB1556" s="87"/>
    </row>
    <row r="1557" spans="1:28" s="7" customFormat="1" ht="75.75" customHeight="1">
      <c r="A1557" s="48" t="s">
        <v>6853</v>
      </c>
      <c r="B1557" s="52" t="s">
        <v>4928</v>
      </c>
      <c r="C1557" s="52" t="s">
        <v>5927</v>
      </c>
      <c r="D1557" s="52" t="s">
        <v>5878</v>
      </c>
      <c r="E1557" s="52" t="s">
        <v>5928</v>
      </c>
      <c r="F1557" s="48" t="s">
        <v>4422</v>
      </c>
      <c r="G1557" s="48" t="s">
        <v>7164</v>
      </c>
      <c r="H1557" s="48">
        <v>0</v>
      </c>
      <c r="I1557" s="52" t="s">
        <v>4922</v>
      </c>
      <c r="J1557" s="52" t="s">
        <v>4923</v>
      </c>
      <c r="K1557" s="48" t="s">
        <v>7210</v>
      </c>
      <c r="L1557" s="52" t="s">
        <v>4935</v>
      </c>
      <c r="M1557" s="52" t="s">
        <v>4927</v>
      </c>
      <c r="N1557" s="52" t="s">
        <v>4929</v>
      </c>
      <c r="O1557" s="48" t="s">
        <v>6136</v>
      </c>
      <c r="P1557" s="52">
        <v>796</v>
      </c>
      <c r="Q1557" s="52" t="s">
        <v>4930</v>
      </c>
      <c r="R1557" s="48">
        <v>6</v>
      </c>
      <c r="S1557" s="48">
        <v>4980</v>
      </c>
      <c r="T1557" s="47">
        <v>0</v>
      </c>
      <c r="U1557" s="47">
        <f t="shared" si="424"/>
        <v>0</v>
      </c>
      <c r="V1557" s="48"/>
      <c r="W1557" s="48">
        <v>2015</v>
      </c>
      <c r="X1557" s="48" t="s">
        <v>8881</v>
      </c>
      <c r="Y1557" s="54"/>
      <c r="Z1557" s="80"/>
      <c r="AA1557" s="80"/>
      <c r="AB1557" s="87"/>
    </row>
    <row r="1558" spans="1:28" s="7" customFormat="1" ht="75.75" customHeight="1">
      <c r="A1558" s="48" t="s">
        <v>6854</v>
      </c>
      <c r="B1558" s="52" t="s">
        <v>4928</v>
      </c>
      <c r="C1558" s="52" t="s">
        <v>5921</v>
      </c>
      <c r="D1558" s="52" t="s">
        <v>5878</v>
      </c>
      <c r="E1558" s="52" t="s">
        <v>5922</v>
      </c>
      <c r="F1558" s="48" t="s">
        <v>4423</v>
      </c>
      <c r="G1558" s="48" t="s">
        <v>7164</v>
      </c>
      <c r="H1558" s="48">
        <v>0</v>
      </c>
      <c r="I1558" s="52" t="s">
        <v>4922</v>
      </c>
      <c r="J1558" s="52" t="s">
        <v>4923</v>
      </c>
      <c r="K1558" s="48" t="s">
        <v>7210</v>
      </c>
      <c r="L1558" s="52" t="s">
        <v>4935</v>
      </c>
      <c r="M1558" s="52" t="s">
        <v>4927</v>
      </c>
      <c r="N1558" s="52" t="s">
        <v>4929</v>
      </c>
      <c r="O1558" s="48" t="s">
        <v>6136</v>
      </c>
      <c r="P1558" s="52">
        <v>796</v>
      </c>
      <c r="Q1558" s="52" t="s">
        <v>4930</v>
      </c>
      <c r="R1558" s="48">
        <v>12</v>
      </c>
      <c r="S1558" s="48">
        <v>4980</v>
      </c>
      <c r="T1558" s="47">
        <v>0</v>
      </c>
      <c r="U1558" s="47">
        <f t="shared" si="424"/>
        <v>0</v>
      </c>
      <c r="V1558" s="48"/>
      <c r="W1558" s="48">
        <v>2015</v>
      </c>
      <c r="X1558" s="48" t="s">
        <v>8881</v>
      </c>
      <c r="Y1558" s="54"/>
      <c r="Z1558" s="80"/>
      <c r="AA1558" s="80"/>
      <c r="AB1558" s="87"/>
    </row>
    <row r="1559" spans="1:28" s="7" customFormat="1" ht="75.75" customHeight="1">
      <c r="A1559" s="48" t="s">
        <v>6855</v>
      </c>
      <c r="B1559" s="52" t="s">
        <v>4928</v>
      </c>
      <c r="C1559" s="52" t="s">
        <v>6096</v>
      </c>
      <c r="D1559" s="52" t="s">
        <v>5878</v>
      </c>
      <c r="E1559" s="52" t="s">
        <v>6097</v>
      </c>
      <c r="F1559" s="48" t="s">
        <v>4424</v>
      </c>
      <c r="G1559" s="48" t="s">
        <v>7164</v>
      </c>
      <c r="H1559" s="48">
        <v>0</v>
      </c>
      <c r="I1559" s="52" t="s">
        <v>4922</v>
      </c>
      <c r="J1559" s="52" t="s">
        <v>4923</v>
      </c>
      <c r="K1559" s="48" t="s">
        <v>7210</v>
      </c>
      <c r="L1559" s="52" t="s">
        <v>4935</v>
      </c>
      <c r="M1559" s="52" t="s">
        <v>4927</v>
      </c>
      <c r="N1559" s="52" t="s">
        <v>4929</v>
      </c>
      <c r="O1559" s="48" t="s">
        <v>6136</v>
      </c>
      <c r="P1559" s="52">
        <v>796</v>
      </c>
      <c r="Q1559" s="52" t="s">
        <v>4930</v>
      </c>
      <c r="R1559" s="48">
        <v>7</v>
      </c>
      <c r="S1559" s="48">
        <v>4980</v>
      </c>
      <c r="T1559" s="47">
        <v>0</v>
      </c>
      <c r="U1559" s="47">
        <f t="shared" si="424"/>
        <v>0</v>
      </c>
      <c r="V1559" s="48"/>
      <c r="W1559" s="48">
        <v>2015</v>
      </c>
      <c r="X1559" s="48" t="s">
        <v>8881</v>
      </c>
      <c r="Y1559" s="54"/>
      <c r="Z1559" s="80"/>
      <c r="AA1559" s="80"/>
      <c r="AB1559" s="87"/>
    </row>
    <row r="1560" spans="1:28" s="7" customFormat="1" ht="75.75" customHeight="1">
      <c r="A1560" s="48" t="s">
        <v>6856</v>
      </c>
      <c r="B1560" s="52" t="s">
        <v>4928</v>
      </c>
      <c r="C1560" s="52" t="s">
        <v>5921</v>
      </c>
      <c r="D1560" s="52" t="s">
        <v>5878</v>
      </c>
      <c r="E1560" s="52" t="s">
        <v>5922</v>
      </c>
      <c r="F1560" s="48" t="s">
        <v>4425</v>
      </c>
      <c r="G1560" s="48" t="s">
        <v>7164</v>
      </c>
      <c r="H1560" s="48">
        <v>0</v>
      </c>
      <c r="I1560" s="52" t="s">
        <v>4922</v>
      </c>
      <c r="J1560" s="52" t="s">
        <v>4923</v>
      </c>
      <c r="K1560" s="48" t="s">
        <v>7210</v>
      </c>
      <c r="L1560" s="52" t="s">
        <v>4935</v>
      </c>
      <c r="M1560" s="52" t="s">
        <v>4927</v>
      </c>
      <c r="N1560" s="52" t="s">
        <v>4929</v>
      </c>
      <c r="O1560" s="48" t="s">
        <v>6136</v>
      </c>
      <c r="P1560" s="52">
        <v>796</v>
      </c>
      <c r="Q1560" s="52" t="s">
        <v>4930</v>
      </c>
      <c r="R1560" s="48">
        <v>14</v>
      </c>
      <c r="S1560" s="48">
        <v>4980</v>
      </c>
      <c r="T1560" s="47">
        <v>0</v>
      </c>
      <c r="U1560" s="47">
        <f t="shared" si="424"/>
        <v>0</v>
      </c>
      <c r="V1560" s="48"/>
      <c r="W1560" s="48">
        <v>2015</v>
      </c>
      <c r="X1560" s="48" t="s">
        <v>8881</v>
      </c>
      <c r="Y1560" s="54"/>
      <c r="Z1560" s="80"/>
      <c r="AA1560" s="80"/>
      <c r="AB1560" s="87"/>
    </row>
    <row r="1561" spans="1:28" s="7" customFormat="1" ht="75.75" customHeight="1">
      <c r="A1561" s="48" t="s">
        <v>6857</v>
      </c>
      <c r="B1561" s="52" t="s">
        <v>4928</v>
      </c>
      <c r="C1561" s="52" t="s">
        <v>5923</v>
      </c>
      <c r="D1561" s="52" t="s">
        <v>5878</v>
      </c>
      <c r="E1561" s="52" t="s">
        <v>5924</v>
      </c>
      <c r="F1561" s="48" t="s">
        <v>4426</v>
      </c>
      <c r="G1561" s="48" t="s">
        <v>7164</v>
      </c>
      <c r="H1561" s="48">
        <v>0</v>
      </c>
      <c r="I1561" s="52" t="s">
        <v>4922</v>
      </c>
      <c r="J1561" s="52" t="s">
        <v>4923</v>
      </c>
      <c r="K1561" s="48" t="s">
        <v>7210</v>
      </c>
      <c r="L1561" s="52" t="s">
        <v>4935</v>
      </c>
      <c r="M1561" s="52" t="s">
        <v>4927</v>
      </c>
      <c r="N1561" s="52" t="s">
        <v>4929</v>
      </c>
      <c r="O1561" s="48" t="s">
        <v>6136</v>
      </c>
      <c r="P1561" s="52">
        <v>796</v>
      </c>
      <c r="Q1561" s="52" t="s">
        <v>4930</v>
      </c>
      <c r="R1561" s="48">
        <v>30</v>
      </c>
      <c r="S1561" s="48">
        <v>5000</v>
      </c>
      <c r="T1561" s="47">
        <v>0</v>
      </c>
      <c r="U1561" s="47">
        <f t="shared" si="424"/>
        <v>0</v>
      </c>
      <c r="V1561" s="48"/>
      <c r="W1561" s="48">
        <v>2015</v>
      </c>
      <c r="X1561" s="48" t="s">
        <v>9206</v>
      </c>
      <c r="Y1561" s="54"/>
      <c r="Z1561" s="80"/>
      <c r="AA1561" s="80"/>
      <c r="AB1561" s="87"/>
    </row>
    <row r="1562" spans="1:28" s="7" customFormat="1" ht="75.75" customHeight="1">
      <c r="A1562" s="48" t="s">
        <v>1411</v>
      </c>
      <c r="B1562" s="52" t="s">
        <v>4928</v>
      </c>
      <c r="C1562" s="52" t="s">
        <v>5923</v>
      </c>
      <c r="D1562" s="52" t="s">
        <v>5878</v>
      </c>
      <c r="E1562" s="52" t="s">
        <v>5924</v>
      </c>
      <c r="F1562" s="48" t="s">
        <v>4426</v>
      </c>
      <c r="G1562" s="48" t="s">
        <v>7164</v>
      </c>
      <c r="H1562" s="48">
        <v>0</v>
      </c>
      <c r="I1562" s="52" t="s">
        <v>4922</v>
      </c>
      <c r="J1562" s="52" t="s">
        <v>4923</v>
      </c>
      <c r="K1562" s="48" t="s">
        <v>7256</v>
      </c>
      <c r="L1562" s="52" t="s">
        <v>4935</v>
      </c>
      <c r="M1562" s="52" t="s">
        <v>4927</v>
      </c>
      <c r="N1562" s="52" t="s">
        <v>4929</v>
      </c>
      <c r="O1562" s="48" t="s">
        <v>6136</v>
      </c>
      <c r="P1562" s="52">
        <v>796</v>
      </c>
      <c r="Q1562" s="52" t="s">
        <v>4930</v>
      </c>
      <c r="R1562" s="48">
        <v>30</v>
      </c>
      <c r="S1562" s="48">
        <v>4802</v>
      </c>
      <c r="T1562" s="47">
        <f>R1562*S1562</f>
        <v>144060</v>
      </c>
      <c r="U1562" s="47">
        <f t="shared" si="424"/>
        <v>161347.20000000001</v>
      </c>
      <c r="V1562" s="48"/>
      <c r="W1562" s="48">
        <v>2015</v>
      </c>
      <c r="X1562" s="48"/>
      <c r="Y1562" s="54"/>
      <c r="Z1562" s="80"/>
      <c r="AA1562" s="80"/>
      <c r="AB1562" s="88">
        <f>AA1562*Z1562</f>
        <v>0</v>
      </c>
    </row>
    <row r="1563" spans="1:28" s="7" customFormat="1" ht="75.75" customHeight="1">
      <c r="A1563" s="48" t="s">
        <v>6858</v>
      </c>
      <c r="B1563" s="52" t="s">
        <v>4928</v>
      </c>
      <c r="C1563" s="52" t="s">
        <v>5925</v>
      </c>
      <c r="D1563" s="52" t="s">
        <v>5878</v>
      </c>
      <c r="E1563" s="52" t="s">
        <v>5926</v>
      </c>
      <c r="F1563" s="48" t="s">
        <v>4427</v>
      </c>
      <c r="G1563" s="48" t="s">
        <v>7164</v>
      </c>
      <c r="H1563" s="48">
        <v>0</v>
      </c>
      <c r="I1563" s="52" t="s">
        <v>4922</v>
      </c>
      <c r="J1563" s="52" t="s">
        <v>4923</v>
      </c>
      <c r="K1563" s="48" t="s">
        <v>7210</v>
      </c>
      <c r="L1563" s="52" t="s">
        <v>4935</v>
      </c>
      <c r="M1563" s="52" t="s">
        <v>4927</v>
      </c>
      <c r="N1563" s="52" t="s">
        <v>4929</v>
      </c>
      <c r="O1563" s="48" t="s">
        <v>6136</v>
      </c>
      <c r="P1563" s="52">
        <v>796</v>
      </c>
      <c r="Q1563" s="52" t="s">
        <v>4930</v>
      </c>
      <c r="R1563" s="48">
        <v>16</v>
      </c>
      <c r="S1563" s="48">
        <v>5000</v>
      </c>
      <c r="T1563" s="47">
        <v>0</v>
      </c>
      <c r="U1563" s="47">
        <f t="shared" si="424"/>
        <v>0</v>
      </c>
      <c r="V1563" s="48"/>
      <c r="W1563" s="48">
        <v>2015</v>
      </c>
      <c r="X1563" s="48" t="s">
        <v>9206</v>
      </c>
      <c r="Y1563" s="54"/>
      <c r="Z1563" s="80"/>
      <c r="AA1563" s="80"/>
      <c r="AB1563" s="87"/>
    </row>
    <row r="1564" spans="1:28" s="7" customFormat="1" ht="75.75" customHeight="1">
      <c r="A1564" s="48" t="s">
        <v>1412</v>
      </c>
      <c r="B1564" s="52" t="s">
        <v>4928</v>
      </c>
      <c r="C1564" s="52" t="s">
        <v>5925</v>
      </c>
      <c r="D1564" s="52" t="s">
        <v>5878</v>
      </c>
      <c r="E1564" s="52" t="s">
        <v>5926</v>
      </c>
      <c r="F1564" s="48" t="s">
        <v>4427</v>
      </c>
      <c r="G1564" s="48" t="s">
        <v>7164</v>
      </c>
      <c r="H1564" s="48">
        <v>0</v>
      </c>
      <c r="I1564" s="52" t="s">
        <v>4922</v>
      </c>
      <c r="J1564" s="52" t="s">
        <v>4923</v>
      </c>
      <c r="K1564" s="48" t="s">
        <v>7256</v>
      </c>
      <c r="L1564" s="52" t="s">
        <v>4935</v>
      </c>
      <c r="M1564" s="52" t="s">
        <v>4927</v>
      </c>
      <c r="N1564" s="52" t="s">
        <v>4929</v>
      </c>
      <c r="O1564" s="48" t="s">
        <v>6136</v>
      </c>
      <c r="P1564" s="52">
        <v>796</v>
      </c>
      <c r="Q1564" s="52" t="s">
        <v>4930</v>
      </c>
      <c r="R1564" s="48">
        <v>16</v>
      </c>
      <c r="S1564" s="48">
        <v>4802</v>
      </c>
      <c r="T1564" s="47">
        <f>R1564*S1564</f>
        <v>76832</v>
      </c>
      <c r="U1564" s="47">
        <f t="shared" si="424"/>
        <v>86051.840000000011</v>
      </c>
      <c r="V1564" s="48"/>
      <c r="W1564" s="48">
        <v>2015</v>
      </c>
      <c r="X1564" s="48"/>
      <c r="Y1564" s="54"/>
      <c r="Z1564" s="80"/>
      <c r="AA1564" s="80"/>
      <c r="AB1564" s="88">
        <f>AA1564*Z1564</f>
        <v>0</v>
      </c>
    </row>
    <row r="1565" spans="1:28" s="7" customFormat="1" ht="75.75" customHeight="1">
      <c r="A1565" s="48" t="s">
        <v>6859</v>
      </c>
      <c r="B1565" s="52" t="s">
        <v>4928</v>
      </c>
      <c r="C1565" s="52" t="s">
        <v>6098</v>
      </c>
      <c r="D1565" s="52" t="s">
        <v>5878</v>
      </c>
      <c r="E1565" s="52" t="s">
        <v>6099</v>
      </c>
      <c r="F1565" s="48" t="s">
        <v>4428</v>
      </c>
      <c r="G1565" s="48" t="s">
        <v>7164</v>
      </c>
      <c r="H1565" s="48">
        <v>0</v>
      </c>
      <c r="I1565" s="52" t="s">
        <v>4922</v>
      </c>
      <c r="J1565" s="52" t="s">
        <v>4923</v>
      </c>
      <c r="K1565" s="48" t="s">
        <v>7210</v>
      </c>
      <c r="L1565" s="52" t="s">
        <v>4935</v>
      </c>
      <c r="M1565" s="52" t="s">
        <v>4927</v>
      </c>
      <c r="N1565" s="52" t="s">
        <v>4929</v>
      </c>
      <c r="O1565" s="48" t="s">
        <v>6136</v>
      </c>
      <c r="P1565" s="52">
        <v>796</v>
      </c>
      <c r="Q1565" s="52" t="s">
        <v>4930</v>
      </c>
      <c r="R1565" s="48">
        <v>32</v>
      </c>
      <c r="S1565" s="48">
        <v>5000</v>
      </c>
      <c r="T1565" s="47">
        <v>0</v>
      </c>
      <c r="U1565" s="47">
        <f t="shared" si="424"/>
        <v>0</v>
      </c>
      <c r="V1565" s="48"/>
      <c r="W1565" s="48">
        <v>2015</v>
      </c>
      <c r="X1565" s="48" t="s">
        <v>9206</v>
      </c>
      <c r="Y1565" s="54"/>
      <c r="Z1565" s="80"/>
      <c r="AA1565" s="80"/>
      <c r="AB1565" s="87"/>
    </row>
    <row r="1566" spans="1:28" s="7" customFormat="1" ht="75.75" customHeight="1">
      <c r="A1566" s="48" t="s">
        <v>1413</v>
      </c>
      <c r="B1566" s="52" t="s">
        <v>4928</v>
      </c>
      <c r="C1566" s="52" t="s">
        <v>6098</v>
      </c>
      <c r="D1566" s="52" t="s">
        <v>5878</v>
      </c>
      <c r="E1566" s="52" t="s">
        <v>6099</v>
      </c>
      <c r="F1566" s="48" t="s">
        <v>4428</v>
      </c>
      <c r="G1566" s="48" t="s">
        <v>7164</v>
      </c>
      <c r="H1566" s="48">
        <v>0</v>
      </c>
      <c r="I1566" s="52" t="s">
        <v>4922</v>
      </c>
      <c r="J1566" s="52" t="s">
        <v>4923</v>
      </c>
      <c r="K1566" s="48" t="s">
        <v>7256</v>
      </c>
      <c r="L1566" s="52" t="s">
        <v>4935</v>
      </c>
      <c r="M1566" s="52" t="s">
        <v>4927</v>
      </c>
      <c r="N1566" s="52" t="s">
        <v>4929</v>
      </c>
      <c r="O1566" s="48" t="s">
        <v>6136</v>
      </c>
      <c r="P1566" s="52">
        <v>796</v>
      </c>
      <c r="Q1566" s="52" t="s">
        <v>4930</v>
      </c>
      <c r="R1566" s="48">
        <v>32</v>
      </c>
      <c r="S1566" s="48">
        <v>4802</v>
      </c>
      <c r="T1566" s="47">
        <f>R1566*S1566</f>
        <v>153664</v>
      </c>
      <c r="U1566" s="47">
        <f t="shared" si="424"/>
        <v>172103.68000000002</v>
      </c>
      <c r="V1566" s="48"/>
      <c r="W1566" s="48">
        <v>2015</v>
      </c>
      <c r="X1566" s="48"/>
      <c r="Y1566" s="54"/>
      <c r="Z1566" s="80"/>
      <c r="AA1566" s="80"/>
      <c r="AB1566" s="88">
        <f>AA1566*Z1566</f>
        <v>0</v>
      </c>
    </row>
    <row r="1567" spans="1:28" s="7" customFormat="1" ht="75.75" customHeight="1">
      <c r="A1567" s="48" t="s">
        <v>6860</v>
      </c>
      <c r="B1567" s="52" t="s">
        <v>4928</v>
      </c>
      <c r="C1567" s="52" t="s">
        <v>7579</v>
      </c>
      <c r="D1567" s="52" t="s">
        <v>5878</v>
      </c>
      <c r="E1567" s="52" t="s">
        <v>7580</v>
      </c>
      <c r="F1567" s="48" t="s">
        <v>4429</v>
      </c>
      <c r="G1567" s="48" t="s">
        <v>7164</v>
      </c>
      <c r="H1567" s="48">
        <v>0</v>
      </c>
      <c r="I1567" s="52" t="s">
        <v>4922</v>
      </c>
      <c r="J1567" s="52" t="s">
        <v>4923</v>
      </c>
      <c r="K1567" s="48" t="s">
        <v>7210</v>
      </c>
      <c r="L1567" s="52" t="s">
        <v>4935</v>
      </c>
      <c r="M1567" s="52" t="s">
        <v>4927</v>
      </c>
      <c r="N1567" s="52" t="s">
        <v>4929</v>
      </c>
      <c r="O1567" s="48" t="s">
        <v>6136</v>
      </c>
      <c r="P1567" s="52">
        <v>796</v>
      </c>
      <c r="Q1567" s="52" t="s">
        <v>4930</v>
      </c>
      <c r="R1567" s="48">
        <v>10</v>
      </c>
      <c r="S1567" s="48">
        <v>5000</v>
      </c>
      <c r="T1567" s="47">
        <v>0</v>
      </c>
      <c r="U1567" s="47">
        <f t="shared" si="424"/>
        <v>0</v>
      </c>
      <c r="V1567" s="48"/>
      <c r="W1567" s="48">
        <v>2015</v>
      </c>
      <c r="X1567" s="48" t="s">
        <v>9206</v>
      </c>
      <c r="Y1567" s="54"/>
      <c r="Z1567" s="80"/>
      <c r="AA1567" s="80"/>
      <c r="AB1567" s="87"/>
    </row>
    <row r="1568" spans="1:28" s="7" customFormat="1" ht="75.75" customHeight="1">
      <c r="A1568" s="48" t="s">
        <v>1414</v>
      </c>
      <c r="B1568" s="52" t="s">
        <v>4928</v>
      </c>
      <c r="C1568" s="52" t="s">
        <v>7579</v>
      </c>
      <c r="D1568" s="52" t="s">
        <v>5878</v>
      </c>
      <c r="E1568" s="52" t="s">
        <v>7580</v>
      </c>
      <c r="F1568" s="48" t="s">
        <v>4429</v>
      </c>
      <c r="G1568" s="48" t="s">
        <v>7164</v>
      </c>
      <c r="H1568" s="48">
        <v>0</v>
      </c>
      <c r="I1568" s="52" t="s">
        <v>4922</v>
      </c>
      <c r="J1568" s="52" t="s">
        <v>4923</v>
      </c>
      <c r="K1568" s="48" t="s">
        <v>7256</v>
      </c>
      <c r="L1568" s="52" t="s">
        <v>4935</v>
      </c>
      <c r="M1568" s="52" t="s">
        <v>4927</v>
      </c>
      <c r="N1568" s="52" t="s">
        <v>4929</v>
      </c>
      <c r="O1568" s="48" t="s">
        <v>6136</v>
      </c>
      <c r="P1568" s="52">
        <v>796</v>
      </c>
      <c r="Q1568" s="52" t="s">
        <v>4930</v>
      </c>
      <c r="R1568" s="48">
        <v>10</v>
      </c>
      <c r="S1568" s="48">
        <v>4802</v>
      </c>
      <c r="T1568" s="47">
        <f>R1568*S1568</f>
        <v>48020</v>
      </c>
      <c r="U1568" s="47">
        <f t="shared" si="424"/>
        <v>53782.400000000009</v>
      </c>
      <c r="V1568" s="48"/>
      <c r="W1568" s="48">
        <v>2015</v>
      </c>
      <c r="X1568" s="48"/>
      <c r="Y1568" s="54"/>
      <c r="Z1568" s="80"/>
      <c r="AA1568" s="80"/>
      <c r="AB1568" s="88">
        <f>AA1568*Z1568</f>
        <v>0</v>
      </c>
    </row>
    <row r="1569" spans="1:28" s="7" customFormat="1" ht="75.75" customHeight="1">
      <c r="A1569" s="48" t="s">
        <v>6861</v>
      </c>
      <c r="B1569" s="52" t="s">
        <v>4928</v>
      </c>
      <c r="C1569" s="52" t="s">
        <v>7581</v>
      </c>
      <c r="D1569" s="52" t="s">
        <v>5878</v>
      </c>
      <c r="E1569" s="52" t="s">
        <v>7582</v>
      </c>
      <c r="F1569" s="48" t="s">
        <v>4430</v>
      </c>
      <c r="G1569" s="48" t="s">
        <v>7164</v>
      </c>
      <c r="H1569" s="48">
        <v>0</v>
      </c>
      <c r="I1569" s="52" t="s">
        <v>4922</v>
      </c>
      <c r="J1569" s="52" t="s">
        <v>4923</v>
      </c>
      <c r="K1569" s="48" t="s">
        <v>7210</v>
      </c>
      <c r="L1569" s="52" t="s">
        <v>4935</v>
      </c>
      <c r="M1569" s="52" t="s">
        <v>4927</v>
      </c>
      <c r="N1569" s="52" t="s">
        <v>4929</v>
      </c>
      <c r="O1569" s="48" t="s">
        <v>6136</v>
      </c>
      <c r="P1569" s="52">
        <v>796</v>
      </c>
      <c r="Q1569" s="52" t="s">
        <v>4930</v>
      </c>
      <c r="R1569" s="48">
        <v>2</v>
      </c>
      <c r="S1569" s="48">
        <v>12000</v>
      </c>
      <c r="T1569" s="47">
        <v>0</v>
      </c>
      <c r="U1569" s="47">
        <f t="shared" si="424"/>
        <v>0</v>
      </c>
      <c r="V1569" s="48"/>
      <c r="W1569" s="48">
        <v>2015</v>
      </c>
      <c r="X1569" s="48" t="s">
        <v>8881</v>
      </c>
      <c r="Y1569" s="54"/>
      <c r="Z1569" s="80"/>
      <c r="AA1569" s="80"/>
      <c r="AB1569" s="87"/>
    </row>
    <row r="1570" spans="1:28" s="7" customFormat="1" ht="75.75" customHeight="1">
      <c r="A1570" s="48" t="s">
        <v>6862</v>
      </c>
      <c r="B1570" s="52" t="s">
        <v>4928</v>
      </c>
      <c r="C1570" s="52" t="s">
        <v>6100</v>
      </c>
      <c r="D1570" s="52" t="s">
        <v>5878</v>
      </c>
      <c r="E1570" s="52" t="s">
        <v>6101</v>
      </c>
      <c r="F1570" s="48" t="s">
        <v>4431</v>
      </c>
      <c r="G1570" s="48" t="s">
        <v>7164</v>
      </c>
      <c r="H1570" s="48">
        <v>0</v>
      </c>
      <c r="I1570" s="52" t="s">
        <v>4922</v>
      </c>
      <c r="J1570" s="52" t="s">
        <v>4923</v>
      </c>
      <c r="K1570" s="48" t="s">
        <v>7210</v>
      </c>
      <c r="L1570" s="52" t="s">
        <v>4935</v>
      </c>
      <c r="M1570" s="52" t="s">
        <v>4927</v>
      </c>
      <c r="N1570" s="52" t="s">
        <v>4929</v>
      </c>
      <c r="O1570" s="48" t="s">
        <v>6136</v>
      </c>
      <c r="P1570" s="52">
        <v>796</v>
      </c>
      <c r="Q1570" s="52" t="s">
        <v>4930</v>
      </c>
      <c r="R1570" s="48">
        <v>2</v>
      </c>
      <c r="S1570" s="48">
        <v>12000</v>
      </c>
      <c r="T1570" s="47">
        <v>0</v>
      </c>
      <c r="U1570" s="47">
        <f t="shared" si="424"/>
        <v>0</v>
      </c>
      <c r="V1570" s="48"/>
      <c r="W1570" s="48">
        <v>2015</v>
      </c>
      <c r="X1570" s="48" t="s">
        <v>8881</v>
      </c>
      <c r="Y1570" s="54"/>
      <c r="Z1570" s="80"/>
      <c r="AA1570" s="80"/>
      <c r="AB1570" s="87"/>
    </row>
    <row r="1571" spans="1:28" s="7" customFormat="1" ht="75.75" customHeight="1">
      <c r="A1571" s="48" t="s">
        <v>6863</v>
      </c>
      <c r="B1571" s="52" t="s">
        <v>4928</v>
      </c>
      <c r="C1571" s="52" t="s">
        <v>6102</v>
      </c>
      <c r="D1571" s="52" t="s">
        <v>5878</v>
      </c>
      <c r="E1571" s="52" t="s">
        <v>6103</v>
      </c>
      <c r="F1571" s="48" t="s">
        <v>4432</v>
      </c>
      <c r="G1571" s="48" t="s">
        <v>7164</v>
      </c>
      <c r="H1571" s="48">
        <v>0</v>
      </c>
      <c r="I1571" s="52" t="s">
        <v>4922</v>
      </c>
      <c r="J1571" s="52" t="s">
        <v>4923</v>
      </c>
      <c r="K1571" s="48" t="s">
        <v>7210</v>
      </c>
      <c r="L1571" s="52" t="s">
        <v>4935</v>
      </c>
      <c r="M1571" s="52" t="s">
        <v>4927</v>
      </c>
      <c r="N1571" s="52" t="s">
        <v>4929</v>
      </c>
      <c r="O1571" s="48" t="s">
        <v>6136</v>
      </c>
      <c r="P1571" s="52">
        <v>796</v>
      </c>
      <c r="Q1571" s="52" t="s">
        <v>4930</v>
      </c>
      <c r="R1571" s="48">
        <v>2</v>
      </c>
      <c r="S1571" s="48">
        <v>12000</v>
      </c>
      <c r="T1571" s="47">
        <v>0</v>
      </c>
      <c r="U1571" s="47">
        <f t="shared" si="424"/>
        <v>0</v>
      </c>
      <c r="V1571" s="48"/>
      <c r="W1571" s="48">
        <v>2015</v>
      </c>
      <c r="X1571" s="48" t="s">
        <v>8881</v>
      </c>
      <c r="Y1571" s="54"/>
      <c r="Z1571" s="80"/>
      <c r="AA1571" s="80"/>
      <c r="AB1571" s="87"/>
    </row>
    <row r="1572" spans="1:28" s="7" customFormat="1" ht="75.75" customHeight="1">
      <c r="A1572" s="48" t="s">
        <v>6864</v>
      </c>
      <c r="B1572" s="52" t="s">
        <v>4928</v>
      </c>
      <c r="C1572" s="52" t="s">
        <v>6104</v>
      </c>
      <c r="D1572" s="52" t="s">
        <v>5878</v>
      </c>
      <c r="E1572" s="52" t="s">
        <v>6105</v>
      </c>
      <c r="F1572" s="48" t="s">
        <v>4433</v>
      </c>
      <c r="G1572" s="48" t="s">
        <v>7164</v>
      </c>
      <c r="H1572" s="48">
        <v>0</v>
      </c>
      <c r="I1572" s="52" t="s">
        <v>4922</v>
      </c>
      <c r="J1572" s="52" t="s">
        <v>4923</v>
      </c>
      <c r="K1572" s="48" t="s">
        <v>7210</v>
      </c>
      <c r="L1572" s="52" t="s">
        <v>4935</v>
      </c>
      <c r="M1572" s="52" t="s">
        <v>4927</v>
      </c>
      <c r="N1572" s="52" t="s">
        <v>4929</v>
      </c>
      <c r="O1572" s="48" t="s">
        <v>6136</v>
      </c>
      <c r="P1572" s="52">
        <v>796</v>
      </c>
      <c r="Q1572" s="52" t="s">
        <v>4930</v>
      </c>
      <c r="R1572" s="48">
        <v>2</v>
      </c>
      <c r="S1572" s="48">
        <v>12000</v>
      </c>
      <c r="T1572" s="47">
        <v>0</v>
      </c>
      <c r="U1572" s="47">
        <f t="shared" si="424"/>
        <v>0</v>
      </c>
      <c r="V1572" s="48"/>
      <c r="W1572" s="48">
        <v>2015</v>
      </c>
      <c r="X1572" s="48" t="s">
        <v>8881</v>
      </c>
      <c r="Y1572" s="54"/>
      <c r="Z1572" s="80"/>
      <c r="AA1572" s="80"/>
      <c r="AB1572" s="87"/>
    </row>
    <row r="1573" spans="1:28" s="7" customFormat="1" ht="75.75" customHeight="1">
      <c r="A1573" s="48" t="s">
        <v>6865</v>
      </c>
      <c r="B1573" s="52" t="s">
        <v>4928</v>
      </c>
      <c r="C1573" s="52" t="s">
        <v>6098</v>
      </c>
      <c r="D1573" s="52" t="s">
        <v>5878</v>
      </c>
      <c r="E1573" s="52" t="s">
        <v>6099</v>
      </c>
      <c r="F1573" s="48" t="s">
        <v>4434</v>
      </c>
      <c r="G1573" s="48" t="s">
        <v>7164</v>
      </c>
      <c r="H1573" s="48">
        <v>0</v>
      </c>
      <c r="I1573" s="52" t="s">
        <v>4922</v>
      </c>
      <c r="J1573" s="52" t="s">
        <v>4923</v>
      </c>
      <c r="K1573" s="48" t="s">
        <v>7210</v>
      </c>
      <c r="L1573" s="52" t="s">
        <v>4935</v>
      </c>
      <c r="M1573" s="52" t="s">
        <v>4927</v>
      </c>
      <c r="N1573" s="52" t="s">
        <v>4929</v>
      </c>
      <c r="O1573" s="48" t="s">
        <v>6136</v>
      </c>
      <c r="P1573" s="52">
        <v>796</v>
      </c>
      <c r="Q1573" s="52" t="s">
        <v>4930</v>
      </c>
      <c r="R1573" s="48">
        <v>2</v>
      </c>
      <c r="S1573" s="48">
        <v>12000</v>
      </c>
      <c r="T1573" s="47">
        <v>0</v>
      </c>
      <c r="U1573" s="47">
        <f t="shared" si="424"/>
        <v>0</v>
      </c>
      <c r="V1573" s="48"/>
      <c r="W1573" s="48">
        <v>2015</v>
      </c>
      <c r="X1573" s="48" t="s">
        <v>8881</v>
      </c>
      <c r="Y1573" s="54"/>
      <c r="Z1573" s="80"/>
      <c r="AA1573" s="80"/>
      <c r="AB1573" s="87"/>
    </row>
    <row r="1574" spans="1:28" s="7" customFormat="1" ht="75.75" customHeight="1">
      <c r="A1574" s="48" t="s">
        <v>6866</v>
      </c>
      <c r="B1574" s="52" t="s">
        <v>4928</v>
      </c>
      <c r="C1574" s="52" t="s">
        <v>6108</v>
      </c>
      <c r="D1574" s="52" t="s">
        <v>6106</v>
      </c>
      <c r="E1574" s="52" t="s">
        <v>6107</v>
      </c>
      <c r="F1574" s="48" t="s">
        <v>4435</v>
      </c>
      <c r="G1574" s="48" t="s">
        <v>7164</v>
      </c>
      <c r="H1574" s="48">
        <v>0</v>
      </c>
      <c r="I1574" s="52" t="s">
        <v>4922</v>
      </c>
      <c r="J1574" s="52" t="s">
        <v>4923</v>
      </c>
      <c r="K1574" s="48" t="s">
        <v>7210</v>
      </c>
      <c r="L1574" s="52" t="s">
        <v>4935</v>
      </c>
      <c r="M1574" s="52" t="s">
        <v>4927</v>
      </c>
      <c r="N1574" s="52" t="s">
        <v>4929</v>
      </c>
      <c r="O1574" s="48" t="s">
        <v>6136</v>
      </c>
      <c r="P1574" s="55" t="s">
        <v>10031</v>
      </c>
      <c r="Q1574" s="52" t="s">
        <v>8862</v>
      </c>
      <c r="R1574" s="48">
        <v>0.4</v>
      </c>
      <c r="S1574" s="48">
        <v>182000</v>
      </c>
      <c r="T1574" s="47">
        <v>0</v>
      </c>
      <c r="U1574" s="47">
        <f t="shared" si="424"/>
        <v>0</v>
      </c>
      <c r="V1574" s="48"/>
      <c r="W1574" s="48">
        <v>2015</v>
      </c>
      <c r="X1574" s="48" t="s">
        <v>9206</v>
      </c>
      <c r="Y1574" s="54">
        <v>1</v>
      </c>
      <c r="Z1574" s="80"/>
      <c r="AA1574" s="80"/>
      <c r="AB1574" s="87"/>
    </row>
    <row r="1575" spans="1:28" s="7" customFormat="1" ht="75.75" customHeight="1">
      <c r="A1575" s="48" t="s">
        <v>1418</v>
      </c>
      <c r="B1575" s="52" t="s">
        <v>4928</v>
      </c>
      <c r="C1575" s="52" t="s">
        <v>6108</v>
      </c>
      <c r="D1575" s="52" t="s">
        <v>6106</v>
      </c>
      <c r="E1575" s="52" t="s">
        <v>6107</v>
      </c>
      <c r="F1575" s="48" t="s">
        <v>4435</v>
      </c>
      <c r="G1575" s="48" t="s">
        <v>7164</v>
      </c>
      <c r="H1575" s="48">
        <v>0</v>
      </c>
      <c r="I1575" s="52" t="s">
        <v>4922</v>
      </c>
      <c r="J1575" s="52" t="s">
        <v>4923</v>
      </c>
      <c r="K1575" s="48" t="s">
        <v>7213</v>
      </c>
      <c r="L1575" s="52" t="s">
        <v>4935</v>
      </c>
      <c r="M1575" s="52" t="s">
        <v>4927</v>
      </c>
      <c r="N1575" s="52" t="s">
        <v>4929</v>
      </c>
      <c r="O1575" s="48" t="s">
        <v>6136</v>
      </c>
      <c r="P1575" s="55" t="s">
        <v>10031</v>
      </c>
      <c r="Q1575" s="52" t="s">
        <v>8862</v>
      </c>
      <c r="R1575" s="48">
        <v>0.4</v>
      </c>
      <c r="S1575" s="48">
        <v>146500</v>
      </c>
      <c r="T1575" s="47">
        <v>0</v>
      </c>
      <c r="U1575" s="47">
        <f t="shared" si="424"/>
        <v>0</v>
      </c>
      <c r="V1575" s="48"/>
      <c r="W1575" s="48">
        <v>2015</v>
      </c>
      <c r="X1575" s="48" t="s">
        <v>9206</v>
      </c>
      <c r="Y1575" s="54">
        <v>1</v>
      </c>
      <c r="Z1575" s="80"/>
      <c r="AA1575" s="80"/>
      <c r="AB1575" s="87"/>
    </row>
    <row r="1576" spans="1:28" s="7" customFormat="1" ht="75.75" customHeight="1">
      <c r="A1576" s="48" t="s">
        <v>9627</v>
      </c>
      <c r="B1576" s="52" t="s">
        <v>4928</v>
      </c>
      <c r="C1576" s="52" t="s">
        <v>6108</v>
      </c>
      <c r="D1576" s="52" t="s">
        <v>6106</v>
      </c>
      <c r="E1576" s="52" t="s">
        <v>6107</v>
      </c>
      <c r="F1576" s="48" t="s">
        <v>4435</v>
      </c>
      <c r="G1576" s="48" t="s">
        <v>7164</v>
      </c>
      <c r="H1576" s="48">
        <v>0</v>
      </c>
      <c r="I1576" s="52" t="s">
        <v>4922</v>
      </c>
      <c r="J1576" s="52" t="s">
        <v>4923</v>
      </c>
      <c r="K1576" s="48" t="s">
        <v>7707</v>
      </c>
      <c r="L1576" s="52" t="s">
        <v>4935</v>
      </c>
      <c r="M1576" s="52" t="s">
        <v>4927</v>
      </c>
      <c r="N1576" s="52" t="s">
        <v>4929</v>
      </c>
      <c r="O1576" s="48" t="s">
        <v>6136</v>
      </c>
      <c r="P1576" s="55" t="s">
        <v>10031</v>
      </c>
      <c r="Q1576" s="52" t="s">
        <v>8862</v>
      </c>
      <c r="R1576" s="48">
        <v>0.4</v>
      </c>
      <c r="S1576" s="48">
        <v>145600</v>
      </c>
      <c r="T1576" s="47">
        <f>R1576*S1576</f>
        <v>58240</v>
      </c>
      <c r="U1576" s="47">
        <f t="shared" si="424"/>
        <v>65228.800000000003</v>
      </c>
      <c r="V1576" s="48"/>
      <c r="W1576" s="48">
        <v>2015</v>
      </c>
      <c r="X1576" s="48"/>
      <c r="Y1576" s="54">
        <v>1</v>
      </c>
      <c r="Z1576" s="80"/>
      <c r="AA1576" s="80"/>
      <c r="AB1576" s="88">
        <f>AA1576*Z1576</f>
        <v>0</v>
      </c>
    </row>
    <row r="1577" spans="1:28" s="7" customFormat="1" ht="75.75" customHeight="1">
      <c r="A1577" s="48" t="s">
        <v>6867</v>
      </c>
      <c r="B1577" s="52" t="s">
        <v>4928</v>
      </c>
      <c r="C1577" s="52" t="s">
        <v>5919</v>
      </c>
      <c r="D1577" s="52" t="s">
        <v>5920</v>
      </c>
      <c r="E1577" s="52" t="s">
        <v>5920</v>
      </c>
      <c r="F1577" s="48" t="s">
        <v>4436</v>
      </c>
      <c r="G1577" s="48" t="s">
        <v>7164</v>
      </c>
      <c r="H1577" s="48">
        <v>0</v>
      </c>
      <c r="I1577" s="52" t="s">
        <v>4922</v>
      </c>
      <c r="J1577" s="52" t="s">
        <v>4923</v>
      </c>
      <c r="K1577" s="48" t="s">
        <v>7274</v>
      </c>
      <c r="L1577" s="52" t="s">
        <v>4935</v>
      </c>
      <c r="M1577" s="52" t="s">
        <v>4927</v>
      </c>
      <c r="N1577" s="52" t="s">
        <v>4929</v>
      </c>
      <c r="O1577" s="48" t="s">
        <v>6136</v>
      </c>
      <c r="P1577" s="52">
        <v>796</v>
      </c>
      <c r="Q1577" s="52" t="s">
        <v>4930</v>
      </c>
      <c r="R1577" s="48">
        <v>2</v>
      </c>
      <c r="S1577" s="48">
        <v>33545</v>
      </c>
      <c r="T1577" s="47">
        <v>0</v>
      </c>
      <c r="U1577" s="47">
        <f t="shared" si="424"/>
        <v>0</v>
      </c>
      <c r="V1577" s="48"/>
      <c r="W1577" s="48">
        <v>2015</v>
      </c>
      <c r="X1577" s="48" t="s">
        <v>8881</v>
      </c>
      <c r="Y1577" s="54"/>
      <c r="Z1577" s="80"/>
      <c r="AA1577" s="80"/>
      <c r="AB1577" s="87"/>
    </row>
    <row r="1578" spans="1:28" s="7" customFormat="1" ht="75.75" customHeight="1">
      <c r="A1578" s="48" t="s">
        <v>6868</v>
      </c>
      <c r="B1578" s="52" t="s">
        <v>4928</v>
      </c>
      <c r="C1578" s="52" t="s">
        <v>5919</v>
      </c>
      <c r="D1578" s="52" t="s">
        <v>5920</v>
      </c>
      <c r="E1578" s="52" t="s">
        <v>5920</v>
      </c>
      <c r="F1578" s="48" t="s">
        <v>4437</v>
      </c>
      <c r="G1578" s="48" t="s">
        <v>7164</v>
      </c>
      <c r="H1578" s="48">
        <v>0</v>
      </c>
      <c r="I1578" s="52" t="s">
        <v>4922</v>
      </c>
      <c r="J1578" s="52" t="s">
        <v>4923</v>
      </c>
      <c r="K1578" s="48" t="s">
        <v>7274</v>
      </c>
      <c r="L1578" s="52" t="s">
        <v>4935</v>
      </c>
      <c r="M1578" s="52" t="s">
        <v>4927</v>
      </c>
      <c r="N1578" s="52" t="s">
        <v>4929</v>
      </c>
      <c r="O1578" s="48" t="s">
        <v>6136</v>
      </c>
      <c r="P1578" s="52">
        <v>796</v>
      </c>
      <c r="Q1578" s="52" t="s">
        <v>4930</v>
      </c>
      <c r="R1578" s="48">
        <v>2</v>
      </c>
      <c r="S1578" s="48">
        <v>48000</v>
      </c>
      <c r="T1578" s="47">
        <v>0</v>
      </c>
      <c r="U1578" s="47">
        <f t="shared" si="424"/>
        <v>0</v>
      </c>
      <c r="V1578" s="48"/>
      <c r="W1578" s="48">
        <v>2015</v>
      </c>
      <c r="X1578" s="48" t="s">
        <v>8881</v>
      </c>
      <c r="Y1578" s="54"/>
      <c r="Z1578" s="80"/>
      <c r="AA1578" s="80"/>
      <c r="AB1578" s="87"/>
    </row>
    <row r="1579" spans="1:28" s="7" customFormat="1" ht="75.75" customHeight="1">
      <c r="A1579" s="48" t="s">
        <v>6869</v>
      </c>
      <c r="B1579" s="52" t="s">
        <v>4928</v>
      </c>
      <c r="C1579" s="52" t="s">
        <v>6109</v>
      </c>
      <c r="D1579" s="52" t="s">
        <v>6110</v>
      </c>
      <c r="E1579" s="52" t="s">
        <v>6111</v>
      </c>
      <c r="F1579" s="48" t="s">
        <v>4438</v>
      </c>
      <c r="G1579" s="48" t="s">
        <v>7164</v>
      </c>
      <c r="H1579" s="48">
        <v>0</v>
      </c>
      <c r="I1579" s="52" t="s">
        <v>4922</v>
      </c>
      <c r="J1579" s="52" t="s">
        <v>4923</v>
      </c>
      <c r="K1579" s="48" t="s">
        <v>7274</v>
      </c>
      <c r="L1579" s="52" t="s">
        <v>4935</v>
      </c>
      <c r="M1579" s="52" t="s">
        <v>4927</v>
      </c>
      <c r="N1579" s="52" t="s">
        <v>4929</v>
      </c>
      <c r="O1579" s="48" t="s">
        <v>6136</v>
      </c>
      <c r="P1579" s="52">
        <v>796</v>
      </c>
      <c r="Q1579" s="52" t="s">
        <v>4930</v>
      </c>
      <c r="R1579" s="48">
        <v>2</v>
      </c>
      <c r="S1579" s="48">
        <v>43200</v>
      </c>
      <c r="T1579" s="47">
        <v>0</v>
      </c>
      <c r="U1579" s="47">
        <f t="shared" si="424"/>
        <v>0</v>
      </c>
      <c r="V1579" s="48"/>
      <c r="W1579" s="48">
        <v>2015</v>
      </c>
      <c r="X1579" s="48" t="s">
        <v>9206</v>
      </c>
      <c r="Y1579" s="54"/>
      <c r="Z1579" s="80"/>
      <c r="AA1579" s="80"/>
      <c r="AB1579" s="87"/>
    </row>
    <row r="1580" spans="1:28" s="7" customFormat="1" ht="75.75" customHeight="1">
      <c r="A1580" s="48" t="s">
        <v>1421</v>
      </c>
      <c r="B1580" s="52" t="s">
        <v>4928</v>
      </c>
      <c r="C1580" s="52" t="s">
        <v>6109</v>
      </c>
      <c r="D1580" s="52" t="s">
        <v>6110</v>
      </c>
      <c r="E1580" s="52" t="s">
        <v>6111</v>
      </c>
      <c r="F1580" s="48" t="s">
        <v>4438</v>
      </c>
      <c r="G1580" s="48" t="s">
        <v>7164</v>
      </c>
      <c r="H1580" s="48">
        <v>0</v>
      </c>
      <c r="I1580" s="52" t="s">
        <v>4922</v>
      </c>
      <c r="J1580" s="52" t="s">
        <v>4923</v>
      </c>
      <c r="K1580" s="48" t="s">
        <v>7256</v>
      </c>
      <c r="L1580" s="52" t="s">
        <v>4935</v>
      </c>
      <c r="M1580" s="52" t="s">
        <v>4927</v>
      </c>
      <c r="N1580" s="52" t="s">
        <v>4929</v>
      </c>
      <c r="O1580" s="48" t="s">
        <v>6136</v>
      </c>
      <c r="P1580" s="52">
        <v>796</v>
      </c>
      <c r="Q1580" s="52" t="s">
        <v>4930</v>
      </c>
      <c r="R1580" s="48">
        <v>2</v>
      </c>
      <c r="S1580" s="48">
        <v>34560</v>
      </c>
      <c r="T1580" s="47">
        <f>R1580*S1580</f>
        <v>69120</v>
      </c>
      <c r="U1580" s="47">
        <f t="shared" si="424"/>
        <v>77414.400000000009</v>
      </c>
      <c r="V1580" s="48"/>
      <c r="W1580" s="48">
        <v>2015</v>
      </c>
      <c r="X1580" s="48"/>
      <c r="Y1580" s="54"/>
      <c r="Z1580" s="80"/>
      <c r="AA1580" s="80"/>
      <c r="AB1580" s="88">
        <f>AA1580*Z1580</f>
        <v>0</v>
      </c>
    </row>
    <row r="1581" spans="1:28" s="7" customFormat="1" ht="75.75" customHeight="1">
      <c r="A1581" s="48" t="s">
        <v>6870</v>
      </c>
      <c r="B1581" s="52" t="s">
        <v>4928</v>
      </c>
      <c r="C1581" s="52" t="s">
        <v>6112</v>
      </c>
      <c r="D1581" s="52" t="s">
        <v>6113</v>
      </c>
      <c r="E1581" s="52" t="s">
        <v>6114</v>
      </c>
      <c r="F1581" s="48" t="s">
        <v>4439</v>
      </c>
      <c r="G1581" s="48" t="s">
        <v>7164</v>
      </c>
      <c r="H1581" s="48">
        <v>0</v>
      </c>
      <c r="I1581" s="52" t="s">
        <v>4922</v>
      </c>
      <c r="J1581" s="52" t="s">
        <v>4923</v>
      </c>
      <c r="K1581" s="48" t="s">
        <v>7274</v>
      </c>
      <c r="L1581" s="52" t="s">
        <v>4935</v>
      </c>
      <c r="M1581" s="52" t="s">
        <v>4927</v>
      </c>
      <c r="N1581" s="52" t="s">
        <v>4929</v>
      </c>
      <c r="O1581" s="48" t="s">
        <v>6136</v>
      </c>
      <c r="P1581" s="52">
        <v>796</v>
      </c>
      <c r="Q1581" s="52" t="s">
        <v>4930</v>
      </c>
      <c r="R1581" s="48">
        <v>16</v>
      </c>
      <c r="S1581" s="48">
        <v>6683</v>
      </c>
      <c r="T1581" s="47">
        <v>0</v>
      </c>
      <c r="U1581" s="47">
        <f t="shared" si="424"/>
        <v>0</v>
      </c>
      <c r="V1581" s="48"/>
      <c r="W1581" s="48">
        <v>2015</v>
      </c>
      <c r="X1581" s="48" t="s">
        <v>9206</v>
      </c>
      <c r="Y1581" s="54"/>
      <c r="Z1581" s="80"/>
      <c r="AA1581" s="80"/>
      <c r="AB1581" s="87"/>
    </row>
    <row r="1582" spans="1:28" s="7" customFormat="1" ht="75.75" customHeight="1">
      <c r="A1582" s="48" t="s">
        <v>1422</v>
      </c>
      <c r="B1582" s="52" t="s">
        <v>4928</v>
      </c>
      <c r="C1582" s="52" t="s">
        <v>6112</v>
      </c>
      <c r="D1582" s="52" t="s">
        <v>6113</v>
      </c>
      <c r="E1582" s="52" t="s">
        <v>6114</v>
      </c>
      <c r="F1582" s="48" t="s">
        <v>4439</v>
      </c>
      <c r="G1582" s="48" t="s">
        <v>7164</v>
      </c>
      <c r="H1582" s="48">
        <v>0</v>
      </c>
      <c r="I1582" s="52" t="s">
        <v>4922</v>
      </c>
      <c r="J1582" s="52" t="s">
        <v>4923</v>
      </c>
      <c r="K1582" s="48" t="s">
        <v>7213</v>
      </c>
      <c r="L1582" s="52" t="s">
        <v>4935</v>
      </c>
      <c r="M1582" s="52" t="s">
        <v>4927</v>
      </c>
      <c r="N1582" s="52" t="s">
        <v>4929</v>
      </c>
      <c r="O1582" s="48" t="s">
        <v>6136</v>
      </c>
      <c r="P1582" s="52">
        <v>796</v>
      </c>
      <c r="Q1582" s="52" t="s">
        <v>4930</v>
      </c>
      <c r="R1582" s="48">
        <v>16</v>
      </c>
      <c r="S1582" s="48">
        <v>5346</v>
      </c>
      <c r="T1582" s="47">
        <v>0</v>
      </c>
      <c r="U1582" s="47">
        <f t="shared" si="424"/>
        <v>0</v>
      </c>
      <c r="V1582" s="48"/>
      <c r="W1582" s="48">
        <v>2015</v>
      </c>
      <c r="X1582" s="48" t="s">
        <v>8881</v>
      </c>
      <c r="Y1582" s="54"/>
      <c r="Z1582" s="80"/>
      <c r="AA1582" s="80"/>
      <c r="AB1582" s="87"/>
    </row>
    <row r="1583" spans="1:28" s="7" customFormat="1" ht="75.75" customHeight="1">
      <c r="A1583" s="48" t="s">
        <v>6871</v>
      </c>
      <c r="B1583" s="52" t="s">
        <v>4928</v>
      </c>
      <c r="C1583" s="52" t="s">
        <v>7583</v>
      </c>
      <c r="D1583" s="52" t="s">
        <v>7584</v>
      </c>
      <c r="E1583" s="52" t="s">
        <v>7585</v>
      </c>
      <c r="F1583" s="48" t="s">
        <v>3969</v>
      </c>
      <c r="G1583" s="48" t="s">
        <v>7164</v>
      </c>
      <c r="H1583" s="48">
        <v>0</v>
      </c>
      <c r="I1583" s="52" t="s">
        <v>4922</v>
      </c>
      <c r="J1583" s="52" t="s">
        <v>4923</v>
      </c>
      <c r="K1583" s="48" t="s">
        <v>7210</v>
      </c>
      <c r="L1583" s="52" t="s">
        <v>4935</v>
      </c>
      <c r="M1583" s="52" t="s">
        <v>4927</v>
      </c>
      <c r="N1583" s="52" t="s">
        <v>4929</v>
      </c>
      <c r="O1583" s="48" t="s">
        <v>6136</v>
      </c>
      <c r="P1583" s="52">
        <v>796</v>
      </c>
      <c r="Q1583" s="52" t="s">
        <v>4930</v>
      </c>
      <c r="R1583" s="48">
        <v>200</v>
      </c>
      <c r="S1583" s="48">
        <v>525</v>
      </c>
      <c r="T1583" s="47">
        <v>0</v>
      </c>
      <c r="U1583" s="47">
        <f t="shared" si="424"/>
        <v>0</v>
      </c>
      <c r="V1583" s="48"/>
      <c r="W1583" s="48">
        <v>2015</v>
      </c>
      <c r="X1583" s="48" t="s">
        <v>9206</v>
      </c>
      <c r="Y1583" s="54">
        <v>1</v>
      </c>
      <c r="Z1583" s="80"/>
      <c r="AA1583" s="80"/>
      <c r="AB1583" s="87"/>
    </row>
    <row r="1584" spans="1:28" s="7" customFormat="1" ht="75.75" customHeight="1">
      <c r="A1584" s="48" t="s">
        <v>1423</v>
      </c>
      <c r="B1584" s="52" t="s">
        <v>4928</v>
      </c>
      <c r="C1584" s="52" t="s">
        <v>7583</v>
      </c>
      <c r="D1584" s="52" t="s">
        <v>7584</v>
      </c>
      <c r="E1584" s="52" t="s">
        <v>7585</v>
      </c>
      <c r="F1584" s="48" t="s">
        <v>3969</v>
      </c>
      <c r="G1584" s="48" t="s">
        <v>7164</v>
      </c>
      <c r="H1584" s="48">
        <v>0</v>
      </c>
      <c r="I1584" s="52" t="s">
        <v>4922</v>
      </c>
      <c r="J1584" s="52" t="s">
        <v>4923</v>
      </c>
      <c r="K1584" s="48" t="s">
        <v>7213</v>
      </c>
      <c r="L1584" s="52" t="s">
        <v>4935</v>
      </c>
      <c r="M1584" s="52" t="s">
        <v>4927</v>
      </c>
      <c r="N1584" s="52" t="s">
        <v>4929</v>
      </c>
      <c r="O1584" s="48" t="s">
        <v>6136</v>
      </c>
      <c r="P1584" s="52">
        <v>796</v>
      </c>
      <c r="Q1584" s="52" t="s">
        <v>4930</v>
      </c>
      <c r="R1584" s="48">
        <v>200</v>
      </c>
      <c r="S1584" s="48">
        <v>420</v>
      </c>
      <c r="T1584" s="47">
        <v>0</v>
      </c>
      <c r="U1584" s="47">
        <f t="shared" si="424"/>
        <v>0</v>
      </c>
      <c r="V1584" s="48"/>
      <c r="W1584" s="48">
        <v>2015</v>
      </c>
      <c r="X1584" s="48" t="s">
        <v>9205</v>
      </c>
      <c r="Y1584" s="54">
        <v>1</v>
      </c>
      <c r="Z1584" s="80"/>
      <c r="AA1584" s="80"/>
      <c r="AB1584" s="87"/>
    </row>
    <row r="1585" spans="1:28" s="7" customFormat="1" ht="75.75" customHeight="1">
      <c r="A1585" s="48" t="s">
        <v>9629</v>
      </c>
      <c r="B1585" s="52" t="s">
        <v>4928</v>
      </c>
      <c r="C1585" s="52" t="s">
        <v>7583</v>
      </c>
      <c r="D1585" s="52" t="s">
        <v>7584</v>
      </c>
      <c r="E1585" s="52" t="s">
        <v>7585</v>
      </c>
      <c r="F1585" s="48" t="s">
        <v>3969</v>
      </c>
      <c r="G1585" s="48" t="s">
        <v>7164</v>
      </c>
      <c r="H1585" s="48">
        <v>0</v>
      </c>
      <c r="I1585" s="52" t="s">
        <v>4922</v>
      </c>
      <c r="J1585" s="52" t="s">
        <v>4923</v>
      </c>
      <c r="K1585" s="48" t="s">
        <v>7256</v>
      </c>
      <c r="L1585" s="52" t="s">
        <v>4935</v>
      </c>
      <c r="M1585" s="52" t="s">
        <v>4927</v>
      </c>
      <c r="N1585" s="52" t="s">
        <v>4929</v>
      </c>
      <c r="O1585" s="48" t="s">
        <v>6136</v>
      </c>
      <c r="P1585" s="52">
        <v>796</v>
      </c>
      <c r="Q1585" s="52" t="s">
        <v>4930</v>
      </c>
      <c r="R1585" s="48">
        <v>260</v>
      </c>
      <c r="S1585" s="48">
        <v>525</v>
      </c>
      <c r="T1585" s="47">
        <f>R1585*S1585</f>
        <v>136500</v>
      </c>
      <c r="U1585" s="47">
        <f t="shared" si="424"/>
        <v>152880</v>
      </c>
      <c r="V1585" s="48"/>
      <c r="W1585" s="48">
        <v>2015</v>
      </c>
      <c r="X1585" s="48"/>
      <c r="Y1585" s="54">
        <v>1</v>
      </c>
      <c r="Z1585" s="80"/>
      <c r="AA1585" s="80"/>
      <c r="AB1585" s="88">
        <f>AA1585*Z1585</f>
        <v>0</v>
      </c>
    </row>
    <row r="1586" spans="1:28" s="7" customFormat="1" ht="75.75" customHeight="1">
      <c r="A1586" s="48" t="s">
        <v>6872</v>
      </c>
      <c r="B1586" s="52" t="s">
        <v>4928</v>
      </c>
      <c r="C1586" s="52" t="s">
        <v>7586</v>
      </c>
      <c r="D1586" s="52" t="s">
        <v>7584</v>
      </c>
      <c r="E1586" s="52" t="s">
        <v>7587</v>
      </c>
      <c r="F1586" s="48" t="s">
        <v>3970</v>
      </c>
      <c r="G1586" s="48" t="s">
        <v>7164</v>
      </c>
      <c r="H1586" s="48">
        <v>0</v>
      </c>
      <c r="I1586" s="52" t="s">
        <v>4922</v>
      </c>
      <c r="J1586" s="52" t="s">
        <v>4923</v>
      </c>
      <c r="K1586" s="48" t="s">
        <v>7210</v>
      </c>
      <c r="L1586" s="52" t="s">
        <v>4935</v>
      </c>
      <c r="M1586" s="52" t="s">
        <v>4927</v>
      </c>
      <c r="N1586" s="52" t="s">
        <v>4929</v>
      </c>
      <c r="O1586" s="48" t="s">
        <v>6136</v>
      </c>
      <c r="P1586" s="52">
        <v>796</v>
      </c>
      <c r="Q1586" s="52" t="s">
        <v>4930</v>
      </c>
      <c r="R1586" s="48">
        <v>600</v>
      </c>
      <c r="S1586" s="48">
        <v>463</v>
      </c>
      <c r="T1586" s="47">
        <v>0</v>
      </c>
      <c r="U1586" s="47">
        <f t="shared" si="424"/>
        <v>0</v>
      </c>
      <c r="V1586" s="48"/>
      <c r="W1586" s="48">
        <v>2015</v>
      </c>
      <c r="X1586" s="48" t="s">
        <v>9206</v>
      </c>
      <c r="Y1586" s="54">
        <v>1</v>
      </c>
      <c r="Z1586" s="80"/>
      <c r="AA1586" s="80"/>
      <c r="AB1586" s="87"/>
    </row>
    <row r="1587" spans="1:28" s="7" customFormat="1" ht="75.75" customHeight="1">
      <c r="A1587" s="48" t="s">
        <v>1424</v>
      </c>
      <c r="B1587" s="52" t="s">
        <v>4928</v>
      </c>
      <c r="C1587" s="52" t="s">
        <v>7586</v>
      </c>
      <c r="D1587" s="52" t="s">
        <v>7584</v>
      </c>
      <c r="E1587" s="52" t="s">
        <v>7587</v>
      </c>
      <c r="F1587" s="48" t="s">
        <v>3970</v>
      </c>
      <c r="G1587" s="48" t="s">
        <v>7164</v>
      </c>
      <c r="H1587" s="48">
        <v>0</v>
      </c>
      <c r="I1587" s="52" t="s">
        <v>4922</v>
      </c>
      <c r="J1587" s="52" t="s">
        <v>4923</v>
      </c>
      <c r="K1587" s="48" t="s">
        <v>7213</v>
      </c>
      <c r="L1587" s="52" t="s">
        <v>4935</v>
      </c>
      <c r="M1587" s="52" t="s">
        <v>4927</v>
      </c>
      <c r="N1587" s="52" t="s">
        <v>4929</v>
      </c>
      <c r="O1587" s="48" t="s">
        <v>6136</v>
      </c>
      <c r="P1587" s="52">
        <v>796</v>
      </c>
      <c r="Q1587" s="52" t="s">
        <v>4930</v>
      </c>
      <c r="R1587" s="48">
        <v>600</v>
      </c>
      <c r="S1587" s="48">
        <v>370</v>
      </c>
      <c r="T1587" s="47">
        <v>0</v>
      </c>
      <c r="U1587" s="47">
        <f t="shared" si="424"/>
        <v>0</v>
      </c>
      <c r="V1587" s="48"/>
      <c r="W1587" s="48">
        <v>2015</v>
      </c>
      <c r="X1587" s="48" t="s">
        <v>9205</v>
      </c>
      <c r="Y1587" s="54">
        <v>1</v>
      </c>
      <c r="Z1587" s="80"/>
      <c r="AA1587" s="80"/>
      <c r="AB1587" s="87"/>
    </row>
    <row r="1588" spans="1:28" s="7" customFormat="1" ht="75.75" customHeight="1">
      <c r="A1588" s="48" t="s">
        <v>9631</v>
      </c>
      <c r="B1588" s="52" t="s">
        <v>4928</v>
      </c>
      <c r="C1588" s="52" t="s">
        <v>7586</v>
      </c>
      <c r="D1588" s="52" t="s">
        <v>7584</v>
      </c>
      <c r="E1588" s="52" t="s">
        <v>7587</v>
      </c>
      <c r="F1588" s="48" t="s">
        <v>3970</v>
      </c>
      <c r="G1588" s="48" t="s">
        <v>7164</v>
      </c>
      <c r="H1588" s="48">
        <v>0</v>
      </c>
      <c r="I1588" s="52" t="s">
        <v>4922</v>
      </c>
      <c r="J1588" s="52" t="s">
        <v>4923</v>
      </c>
      <c r="K1588" s="48" t="s">
        <v>7256</v>
      </c>
      <c r="L1588" s="52" t="s">
        <v>4935</v>
      </c>
      <c r="M1588" s="52" t="s">
        <v>4927</v>
      </c>
      <c r="N1588" s="52" t="s">
        <v>4929</v>
      </c>
      <c r="O1588" s="48" t="s">
        <v>6136</v>
      </c>
      <c r="P1588" s="52">
        <v>796</v>
      </c>
      <c r="Q1588" s="52" t="s">
        <v>4930</v>
      </c>
      <c r="R1588" s="48">
        <v>660</v>
      </c>
      <c r="S1588" s="48">
        <v>463</v>
      </c>
      <c r="T1588" s="47">
        <f>R1588*S1588</f>
        <v>305580</v>
      </c>
      <c r="U1588" s="47">
        <f t="shared" si="424"/>
        <v>342249.60000000003</v>
      </c>
      <c r="V1588" s="48"/>
      <c r="W1588" s="48">
        <v>2015</v>
      </c>
      <c r="X1588" s="48"/>
      <c r="Y1588" s="54">
        <v>1</v>
      </c>
      <c r="Z1588" s="80"/>
      <c r="AA1588" s="80"/>
      <c r="AB1588" s="88">
        <f>AA1588*Z1588</f>
        <v>0</v>
      </c>
    </row>
    <row r="1589" spans="1:28" s="7" customFormat="1" ht="75.75" customHeight="1">
      <c r="A1589" s="48" t="s">
        <v>6873</v>
      </c>
      <c r="B1589" s="52" t="s">
        <v>4928</v>
      </c>
      <c r="C1589" s="52" t="s">
        <v>5916</v>
      </c>
      <c r="D1589" s="52" t="s">
        <v>5917</v>
      </c>
      <c r="E1589" s="52" t="s">
        <v>5918</v>
      </c>
      <c r="F1589" s="48" t="s">
        <v>4440</v>
      </c>
      <c r="G1589" s="48" t="s">
        <v>7164</v>
      </c>
      <c r="H1589" s="48">
        <v>0</v>
      </c>
      <c r="I1589" s="52" t="s">
        <v>4922</v>
      </c>
      <c r="J1589" s="52" t="s">
        <v>4923</v>
      </c>
      <c r="K1589" s="48" t="s">
        <v>7213</v>
      </c>
      <c r="L1589" s="52" t="s">
        <v>4935</v>
      </c>
      <c r="M1589" s="52" t="s">
        <v>4927</v>
      </c>
      <c r="N1589" s="52" t="s">
        <v>4929</v>
      </c>
      <c r="O1589" s="48" t="s">
        <v>6136</v>
      </c>
      <c r="P1589" s="52">
        <v>796</v>
      </c>
      <c r="Q1589" s="52" t="s">
        <v>4930</v>
      </c>
      <c r="R1589" s="48">
        <v>60</v>
      </c>
      <c r="S1589" s="48">
        <v>534</v>
      </c>
      <c r="T1589" s="47">
        <v>0</v>
      </c>
      <c r="U1589" s="47">
        <f t="shared" si="424"/>
        <v>0</v>
      </c>
      <c r="V1589" s="48"/>
      <c r="W1589" s="48">
        <v>2015</v>
      </c>
      <c r="X1589" s="48" t="s">
        <v>8881</v>
      </c>
      <c r="Y1589" s="54"/>
      <c r="Z1589" s="80"/>
      <c r="AA1589" s="80"/>
      <c r="AB1589" s="87"/>
    </row>
    <row r="1590" spans="1:28" s="7" customFormat="1" ht="75.75" customHeight="1">
      <c r="A1590" s="48" t="s">
        <v>6874</v>
      </c>
      <c r="B1590" s="52" t="s">
        <v>4928</v>
      </c>
      <c r="C1590" s="52" t="s">
        <v>5912</v>
      </c>
      <c r="D1590" s="52" t="s">
        <v>5911</v>
      </c>
      <c r="E1590" s="52" t="s">
        <v>5913</v>
      </c>
      <c r="F1590" s="48" t="s">
        <v>4441</v>
      </c>
      <c r="G1590" s="48" t="s">
        <v>7164</v>
      </c>
      <c r="H1590" s="48">
        <v>0</v>
      </c>
      <c r="I1590" s="52" t="s">
        <v>4922</v>
      </c>
      <c r="J1590" s="52" t="s">
        <v>4923</v>
      </c>
      <c r="K1590" s="48" t="s">
        <v>7210</v>
      </c>
      <c r="L1590" s="52" t="s">
        <v>4935</v>
      </c>
      <c r="M1590" s="52" t="s">
        <v>4927</v>
      </c>
      <c r="N1590" s="52" t="s">
        <v>4929</v>
      </c>
      <c r="O1590" s="48" t="s">
        <v>6136</v>
      </c>
      <c r="P1590" s="52">
        <v>796</v>
      </c>
      <c r="Q1590" s="52" t="s">
        <v>4930</v>
      </c>
      <c r="R1590" s="48">
        <v>400</v>
      </c>
      <c r="S1590" s="48">
        <v>709</v>
      </c>
      <c r="T1590" s="47">
        <v>0</v>
      </c>
      <c r="U1590" s="47">
        <f t="shared" si="424"/>
        <v>0</v>
      </c>
      <c r="V1590" s="48"/>
      <c r="W1590" s="48">
        <v>2015</v>
      </c>
      <c r="X1590" s="48" t="s">
        <v>9206</v>
      </c>
      <c r="Y1590" s="54">
        <v>1</v>
      </c>
      <c r="Z1590" s="80"/>
      <c r="AA1590" s="80"/>
      <c r="AB1590" s="87"/>
    </row>
    <row r="1591" spans="1:28" s="7" customFormat="1" ht="75.75" customHeight="1">
      <c r="A1591" s="48" t="s">
        <v>1426</v>
      </c>
      <c r="B1591" s="52" t="s">
        <v>4928</v>
      </c>
      <c r="C1591" s="52" t="s">
        <v>5912</v>
      </c>
      <c r="D1591" s="52" t="s">
        <v>5911</v>
      </c>
      <c r="E1591" s="52" t="s">
        <v>5913</v>
      </c>
      <c r="F1591" s="48" t="s">
        <v>4441</v>
      </c>
      <c r="G1591" s="48" t="s">
        <v>7164</v>
      </c>
      <c r="H1591" s="48">
        <v>0</v>
      </c>
      <c r="I1591" s="52" t="s">
        <v>4922</v>
      </c>
      <c r="J1591" s="52" t="s">
        <v>4923</v>
      </c>
      <c r="K1591" s="48" t="s">
        <v>7707</v>
      </c>
      <c r="L1591" s="52" t="s">
        <v>4935</v>
      </c>
      <c r="M1591" s="52" t="s">
        <v>4927</v>
      </c>
      <c r="N1591" s="52" t="s">
        <v>4929</v>
      </c>
      <c r="O1591" s="48" t="s">
        <v>6136</v>
      </c>
      <c r="P1591" s="52">
        <v>796</v>
      </c>
      <c r="Q1591" s="52" t="s">
        <v>4930</v>
      </c>
      <c r="R1591" s="48">
        <v>400</v>
      </c>
      <c r="S1591" s="48">
        <v>567</v>
      </c>
      <c r="T1591" s="47">
        <f>R1591*S1591</f>
        <v>226800</v>
      </c>
      <c r="U1591" s="47">
        <f t="shared" si="424"/>
        <v>254016.00000000003</v>
      </c>
      <c r="V1591" s="48"/>
      <c r="W1591" s="48">
        <v>2015</v>
      </c>
      <c r="X1591" s="48"/>
      <c r="Y1591" s="54">
        <v>1</v>
      </c>
      <c r="Z1591" s="80"/>
      <c r="AA1591" s="80"/>
      <c r="AB1591" s="88">
        <f>AA1591*Z1591</f>
        <v>0</v>
      </c>
    </row>
    <row r="1592" spans="1:28" s="7" customFormat="1" ht="75.75" customHeight="1">
      <c r="A1592" s="48" t="s">
        <v>6875</v>
      </c>
      <c r="B1592" s="52" t="s">
        <v>4928</v>
      </c>
      <c r="C1592" s="52" t="s">
        <v>5914</v>
      </c>
      <c r="D1592" s="52" t="s">
        <v>5911</v>
      </c>
      <c r="E1592" s="52" t="s">
        <v>5915</v>
      </c>
      <c r="F1592" s="48" t="s">
        <v>4442</v>
      </c>
      <c r="G1592" s="48" t="s">
        <v>7164</v>
      </c>
      <c r="H1592" s="48">
        <v>0</v>
      </c>
      <c r="I1592" s="52" t="s">
        <v>4922</v>
      </c>
      <c r="J1592" s="52" t="s">
        <v>4923</v>
      </c>
      <c r="K1592" s="48" t="s">
        <v>7210</v>
      </c>
      <c r="L1592" s="52" t="s">
        <v>4935</v>
      </c>
      <c r="M1592" s="52" t="s">
        <v>4927</v>
      </c>
      <c r="N1592" s="52" t="s">
        <v>4929</v>
      </c>
      <c r="O1592" s="48" t="s">
        <v>6136</v>
      </c>
      <c r="P1592" s="52">
        <v>796</v>
      </c>
      <c r="Q1592" s="52" t="s">
        <v>4930</v>
      </c>
      <c r="R1592" s="48">
        <v>350</v>
      </c>
      <c r="S1592" s="48">
        <v>575</v>
      </c>
      <c r="T1592" s="47">
        <v>0</v>
      </c>
      <c r="U1592" s="47">
        <f t="shared" si="424"/>
        <v>0</v>
      </c>
      <c r="V1592" s="48"/>
      <c r="W1592" s="48">
        <v>2015</v>
      </c>
      <c r="X1592" s="48" t="s">
        <v>9206</v>
      </c>
      <c r="Y1592" s="54">
        <v>1</v>
      </c>
      <c r="Z1592" s="80"/>
      <c r="AA1592" s="80"/>
      <c r="AB1592" s="87"/>
    </row>
    <row r="1593" spans="1:28" s="7" customFormat="1" ht="75.75" customHeight="1">
      <c r="A1593" s="48" t="s">
        <v>1427</v>
      </c>
      <c r="B1593" s="52" t="s">
        <v>4928</v>
      </c>
      <c r="C1593" s="52" t="s">
        <v>5914</v>
      </c>
      <c r="D1593" s="52" t="s">
        <v>5911</v>
      </c>
      <c r="E1593" s="52" t="s">
        <v>5915</v>
      </c>
      <c r="F1593" s="48" t="s">
        <v>4442</v>
      </c>
      <c r="G1593" s="48" t="s">
        <v>7164</v>
      </c>
      <c r="H1593" s="48">
        <v>0</v>
      </c>
      <c r="I1593" s="52" t="s">
        <v>4922</v>
      </c>
      <c r="J1593" s="52" t="s">
        <v>4923</v>
      </c>
      <c r="K1593" s="48" t="s">
        <v>7707</v>
      </c>
      <c r="L1593" s="52" t="s">
        <v>4935</v>
      </c>
      <c r="M1593" s="52" t="s">
        <v>4927</v>
      </c>
      <c r="N1593" s="52" t="s">
        <v>4929</v>
      </c>
      <c r="O1593" s="48" t="s">
        <v>6136</v>
      </c>
      <c r="P1593" s="52">
        <v>796</v>
      </c>
      <c r="Q1593" s="52" t="s">
        <v>4930</v>
      </c>
      <c r="R1593" s="48">
        <v>350</v>
      </c>
      <c r="S1593" s="48">
        <v>460</v>
      </c>
      <c r="T1593" s="47">
        <f>R1593*S1593</f>
        <v>161000</v>
      </c>
      <c r="U1593" s="47">
        <f t="shared" si="424"/>
        <v>180320.00000000003</v>
      </c>
      <c r="V1593" s="48"/>
      <c r="W1593" s="48">
        <v>2015</v>
      </c>
      <c r="X1593" s="48"/>
      <c r="Y1593" s="54">
        <v>1</v>
      </c>
      <c r="Z1593" s="80"/>
      <c r="AA1593" s="80"/>
      <c r="AB1593" s="88">
        <f>AA1593*Z1593</f>
        <v>0</v>
      </c>
    </row>
    <row r="1594" spans="1:28" s="7" customFormat="1" ht="75.75" customHeight="1">
      <c r="A1594" s="48" t="s">
        <v>1428</v>
      </c>
      <c r="B1594" s="52" t="s">
        <v>4928</v>
      </c>
      <c r="C1594" s="52" t="s">
        <v>7588</v>
      </c>
      <c r="D1594" s="52" t="s">
        <v>7589</v>
      </c>
      <c r="E1594" s="52" t="s">
        <v>7590</v>
      </c>
      <c r="F1594" s="48" t="s">
        <v>4443</v>
      </c>
      <c r="G1594" s="48" t="s">
        <v>7164</v>
      </c>
      <c r="H1594" s="48">
        <v>0</v>
      </c>
      <c r="I1594" s="52" t="s">
        <v>4922</v>
      </c>
      <c r="J1594" s="52" t="s">
        <v>4923</v>
      </c>
      <c r="K1594" s="48" t="s">
        <v>7210</v>
      </c>
      <c r="L1594" s="52" t="s">
        <v>4935</v>
      </c>
      <c r="M1594" s="52" t="s">
        <v>4927</v>
      </c>
      <c r="N1594" s="52" t="s">
        <v>4929</v>
      </c>
      <c r="O1594" s="48" t="s">
        <v>6136</v>
      </c>
      <c r="P1594" s="52">
        <v>796</v>
      </c>
      <c r="Q1594" s="52" t="s">
        <v>4930</v>
      </c>
      <c r="R1594" s="48">
        <v>600</v>
      </c>
      <c r="S1594" s="48">
        <v>1541</v>
      </c>
      <c r="T1594" s="47">
        <v>0</v>
      </c>
      <c r="U1594" s="47">
        <f t="shared" si="424"/>
        <v>0</v>
      </c>
      <c r="V1594" s="48"/>
      <c r="W1594" s="48">
        <v>2015</v>
      </c>
      <c r="X1594" s="48" t="s">
        <v>9206</v>
      </c>
      <c r="Y1594" s="54">
        <v>1</v>
      </c>
      <c r="Z1594" s="80"/>
      <c r="AA1594" s="80"/>
      <c r="AB1594" s="87"/>
    </row>
    <row r="1595" spans="1:28" s="7" customFormat="1" ht="75.75" customHeight="1">
      <c r="A1595" s="48" t="s">
        <v>1429</v>
      </c>
      <c r="B1595" s="52" t="s">
        <v>4928</v>
      </c>
      <c r="C1595" s="52" t="s">
        <v>7588</v>
      </c>
      <c r="D1595" s="52" t="s">
        <v>7589</v>
      </c>
      <c r="E1595" s="52" t="s">
        <v>7590</v>
      </c>
      <c r="F1595" s="48" t="s">
        <v>4443</v>
      </c>
      <c r="G1595" s="48" t="s">
        <v>7164</v>
      </c>
      <c r="H1595" s="48">
        <v>0</v>
      </c>
      <c r="I1595" s="52" t="s">
        <v>4922</v>
      </c>
      <c r="J1595" s="52" t="s">
        <v>4923</v>
      </c>
      <c r="K1595" s="48" t="s">
        <v>7707</v>
      </c>
      <c r="L1595" s="52" t="s">
        <v>4935</v>
      </c>
      <c r="M1595" s="52" t="s">
        <v>4927</v>
      </c>
      <c r="N1595" s="52" t="s">
        <v>4929</v>
      </c>
      <c r="O1595" s="48" t="s">
        <v>6136</v>
      </c>
      <c r="P1595" s="52">
        <v>796</v>
      </c>
      <c r="Q1595" s="52" t="s">
        <v>4930</v>
      </c>
      <c r="R1595" s="48">
        <v>600</v>
      </c>
      <c r="S1595" s="48">
        <v>1233</v>
      </c>
      <c r="T1595" s="47">
        <v>0</v>
      </c>
      <c r="U1595" s="47">
        <f t="shared" si="424"/>
        <v>0</v>
      </c>
      <c r="V1595" s="48"/>
      <c r="W1595" s="48">
        <v>2015</v>
      </c>
      <c r="X1595" s="48" t="s">
        <v>9206</v>
      </c>
      <c r="Y1595" s="54">
        <v>1</v>
      </c>
      <c r="Z1595" s="80"/>
      <c r="AA1595" s="80"/>
      <c r="AB1595" s="87"/>
    </row>
    <row r="1596" spans="1:28" s="7" customFormat="1" ht="75.75" customHeight="1">
      <c r="A1596" s="48" t="s">
        <v>9728</v>
      </c>
      <c r="B1596" s="52" t="s">
        <v>4928</v>
      </c>
      <c r="C1596" s="52" t="s">
        <v>7588</v>
      </c>
      <c r="D1596" s="52" t="s">
        <v>7589</v>
      </c>
      <c r="E1596" s="52" t="s">
        <v>7590</v>
      </c>
      <c r="F1596" s="48" t="s">
        <v>4443</v>
      </c>
      <c r="G1596" s="48" t="s">
        <v>7164</v>
      </c>
      <c r="H1596" s="48">
        <v>0</v>
      </c>
      <c r="I1596" s="52" t="s">
        <v>4922</v>
      </c>
      <c r="J1596" s="52" t="s">
        <v>4923</v>
      </c>
      <c r="K1596" s="48" t="s">
        <v>7256</v>
      </c>
      <c r="L1596" s="52" t="s">
        <v>4935</v>
      </c>
      <c r="M1596" s="52" t="s">
        <v>4927</v>
      </c>
      <c r="N1596" s="52" t="s">
        <v>4929</v>
      </c>
      <c r="O1596" s="48" t="s">
        <v>6136</v>
      </c>
      <c r="P1596" s="52">
        <v>796</v>
      </c>
      <c r="Q1596" s="52" t="s">
        <v>4930</v>
      </c>
      <c r="R1596" s="48">
        <v>600</v>
      </c>
      <c r="S1596" s="48">
        <v>1445</v>
      </c>
      <c r="T1596" s="47">
        <f>R1596*S1596</f>
        <v>867000</v>
      </c>
      <c r="U1596" s="47">
        <f t="shared" si="424"/>
        <v>971040.00000000012</v>
      </c>
      <c r="V1596" s="48"/>
      <c r="W1596" s="48">
        <v>2015</v>
      </c>
      <c r="X1596" s="48"/>
      <c r="Y1596" s="54">
        <v>1</v>
      </c>
      <c r="Z1596" s="80"/>
      <c r="AA1596" s="80"/>
      <c r="AB1596" s="88">
        <f>AA1596*Z1596</f>
        <v>0</v>
      </c>
    </row>
    <row r="1597" spans="1:28" s="7" customFormat="1" ht="75.75" customHeight="1">
      <c r="A1597" s="48" t="s">
        <v>6876</v>
      </c>
      <c r="B1597" s="52" t="s">
        <v>4928</v>
      </c>
      <c r="C1597" s="52" t="s">
        <v>5637</v>
      </c>
      <c r="D1597" s="52" t="s">
        <v>5635</v>
      </c>
      <c r="E1597" s="52" t="s">
        <v>5638</v>
      </c>
      <c r="F1597" s="48" t="s">
        <v>3971</v>
      </c>
      <c r="G1597" s="48" t="s">
        <v>7164</v>
      </c>
      <c r="H1597" s="48">
        <v>0</v>
      </c>
      <c r="I1597" s="52" t="s">
        <v>4922</v>
      </c>
      <c r="J1597" s="52" t="s">
        <v>4923</v>
      </c>
      <c r="K1597" s="48" t="s">
        <v>7210</v>
      </c>
      <c r="L1597" s="52" t="s">
        <v>4935</v>
      </c>
      <c r="M1597" s="52" t="s">
        <v>4927</v>
      </c>
      <c r="N1597" s="52" t="s">
        <v>4929</v>
      </c>
      <c r="O1597" s="48" t="s">
        <v>6136</v>
      </c>
      <c r="P1597" s="52">
        <v>796</v>
      </c>
      <c r="Q1597" s="52" t="s">
        <v>4930</v>
      </c>
      <c r="R1597" s="48">
        <v>600</v>
      </c>
      <c r="S1597" s="48">
        <v>175</v>
      </c>
      <c r="T1597" s="47">
        <v>0</v>
      </c>
      <c r="U1597" s="47">
        <f t="shared" si="424"/>
        <v>0</v>
      </c>
      <c r="V1597" s="48"/>
      <c r="W1597" s="48">
        <v>2015</v>
      </c>
      <c r="X1597" s="48" t="s">
        <v>9206</v>
      </c>
      <c r="Y1597" s="54">
        <v>1</v>
      </c>
      <c r="Z1597" s="80"/>
      <c r="AA1597" s="80"/>
      <c r="AB1597" s="87"/>
    </row>
    <row r="1598" spans="1:28" s="7" customFormat="1" ht="75.75" customHeight="1">
      <c r="A1598" s="48" t="s">
        <v>1430</v>
      </c>
      <c r="B1598" s="52" t="s">
        <v>4928</v>
      </c>
      <c r="C1598" s="52" t="s">
        <v>5637</v>
      </c>
      <c r="D1598" s="52" t="s">
        <v>5635</v>
      </c>
      <c r="E1598" s="52" t="s">
        <v>5638</v>
      </c>
      <c r="F1598" s="48" t="s">
        <v>3971</v>
      </c>
      <c r="G1598" s="48" t="s">
        <v>7164</v>
      </c>
      <c r="H1598" s="48">
        <v>0</v>
      </c>
      <c r="I1598" s="52" t="s">
        <v>4922</v>
      </c>
      <c r="J1598" s="52" t="s">
        <v>4923</v>
      </c>
      <c r="K1598" s="48" t="s">
        <v>7707</v>
      </c>
      <c r="L1598" s="52" t="s">
        <v>4935</v>
      </c>
      <c r="M1598" s="52" t="s">
        <v>4927</v>
      </c>
      <c r="N1598" s="52" t="s">
        <v>4929</v>
      </c>
      <c r="O1598" s="48" t="s">
        <v>6136</v>
      </c>
      <c r="P1598" s="52">
        <v>796</v>
      </c>
      <c r="Q1598" s="52" t="s">
        <v>4930</v>
      </c>
      <c r="R1598" s="48">
        <v>600</v>
      </c>
      <c r="S1598" s="48">
        <v>140</v>
      </c>
      <c r="T1598" s="47">
        <f>R1598*S1598</f>
        <v>84000</v>
      </c>
      <c r="U1598" s="47">
        <f t="shared" si="424"/>
        <v>94080.000000000015</v>
      </c>
      <c r="V1598" s="48"/>
      <c r="W1598" s="48">
        <v>2015</v>
      </c>
      <c r="X1598" s="48"/>
      <c r="Y1598" s="54">
        <v>1</v>
      </c>
      <c r="Z1598" s="80"/>
      <c r="AA1598" s="80"/>
      <c r="AB1598" s="88">
        <f>AA1598*Z1598</f>
        <v>0</v>
      </c>
    </row>
    <row r="1599" spans="1:28" s="7" customFormat="1" ht="75.75" customHeight="1">
      <c r="A1599" s="48" t="s">
        <v>6877</v>
      </c>
      <c r="B1599" s="52" t="s">
        <v>4928</v>
      </c>
      <c r="C1599" s="52" t="s">
        <v>5634</v>
      </c>
      <c r="D1599" s="52" t="s">
        <v>5635</v>
      </c>
      <c r="E1599" s="52" t="s">
        <v>5636</v>
      </c>
      <c r="F1599" s="48" t="s">
        <v>3972</v>
      </c>
      <c r="G1599" s="48" t="s">
        <v>7164</v>
      </c>
      <c r="H1599" s="48">
        <v>0</v>
      </c>
      <c r="I1599" s="52" t="s">
        <v>4922</v>
      </c>
      <c r="J1599" s="52" t="s">
        <v>4923</v>
      </c>
      <c r="K1599" s="48" t="s">
        <v>7210</v>
      </c>
      <c r="L1599" s="52" t="s">
        <v>4935</v>
      </c>
      <c r="M1599" s="52" t="s">
        <v>4927</v>
      </c>
      <c r="N1599" s="52" t="s">
        <v>4929</v>
      </c>
      <c r="O1599" s="48" t="s">
        <v>6136</v>
      </c>
      <c r="P1599" s="52">
        <v>796</v>
      </c>
      <c r="Q1599" s="52" t="s">
        <v>4930</v>
      </c>
      <c r="R1599" s="48">
        <v>800</v>
      </c>
      <c r="S1599" s="48">
        <v>206</v>
      </c>
      <c r="T1599" s="47">
        <v>0</v>
      </c>
      <c r="U1599" s="47">
        <f t="shared" si="424"/>
        <v>0</v>
      </c>
      <c r="V1599" s="48"/>
      <c r="W1599" s="48">
        <v>2015</v>
      </c>
      <c r="X1599" s="48" t="s">
        <v>9206</v>
      </c>
      <c r="Y1599" s="54">
        <v>1</v>
      </c>
      <c r="Z1599" s="80"/>
      <c r="AA1599" s="80"/>
      <c r="AB1599" s="87"/>
    </row>
    <row r="1600" spans="1:28" s="7" customFormat="1" ht="75.75" customHeight="1">
      <c r="A1600" s="48" t="s">
        <v>1431</v>
      </c>
      <c r="B1600" s="52" t="s">
        <v>4928</v>
      </c>
      <c r="C1600" s="52" t="s">
        <v>5634</v>
      </c>
      <c r="D1600" s="52" t="s">
        <v>5635</v>
      </c>
      <c r="E1600" s="52" t="s">
        <v>5636</v>
      </c>
      <c r="F1600" s="48" t="s">
        <v>3972</v>
      </c>
      <c r="G1600" s="48" t="s">
        <v>7164</v>
      </c>
      <c r="H1600" s="48">
        <v>0</v>
      </c>
      <c r="I1600" s="52" t="s">
        <v>4922</v>
      </c>
      <c r="J1600" s="52" t="s">
        <v>4923</v>
      </c>
      <c r="K1600" s="48" t="s">
        <v>7707</v>
      </c>
      <c r="L1600" s="52" t="s">
        <v>4935</v>
      </c>
      <c r="M1600" s="52" t="s">
        <v>4927</v>
      </c>
      <c r="N1600" s="52" t="s">
        <v>4929</v>
      </c>
      <c r="O1600" s="48" t="s">
        <v>6136</v>
      </c>
      <c r="P1600" s="52">
        <v>796</v>
      </c>
      <c r="Q1600" s="52" t="s">
        <v>4930</v>
      </c>
      <c r="R1600" s="48">
        <v>800</v>
      </c>
      <c r="S1600" s="48">
        <v>165</v>
      </c>
      <c r="T1600" s="47">
        <f>R1600*S1600</f>
        <v>132000</v>
      </c>
      <c r="U1600" s="47">
        <f t="shared" si="424"/>
        <v>147840</v>
      </c>
      <c r="V1600" s="48"/>
      <c r="W1600" s="48">
        <v>2015</v>
      </c>
      <c r="X1600" s="48"/>
      <c r="Y1600" s="54">
        <v>1</v>
      </c>
      <c r="Z1600" s="80"/>
      <c r="AA1600" s="80"/>
      <c r="AB1600" s="88">
        <f>AA1600*Z1600</f>
        <v>0</v>
      </c>
    </row>
    <row r="1601" spans="1:28" s="7" customFormat="1" ht="75.75" customHeight="1">
      <c r="A1601" s="48" t="s">
        <v>6878</v>
      </c>
      <c r="B1601" s="52" t="s">
        <v>4928</v>
      </c>
      <c r="C1601" s="52" t="s">
        <v>5909</v>
      </c>
      <c r="D1601" s="52" t="s">
        <v>5635</v>
      </c>
      <c r="E1601" s="52" t="s">
        <v>5910</v>
      </c>
      <c r="F1601" s="48" t="s">
        <v>4444</v>
      </c>
      <c r="G1601" s="48" t="s">
        <v>7164</v>
      </c>
      <c r="H1601" s="48">
        <v>0</v>
      </c>
      <c r="I1601" s="52" t="s">
        <v>4922</v>
      </c>
      <c r="J1601" s="52" t="s">
        <v>4923</v>
      </c>
      <c r="K1601" s="48" t="s">
        <v>7210</v>
      </c>
      <c r="L1601" s="52" t="s">
        <v>4935</v>
      </c>
      <c r="M1601" s="52" t="s">
        <v>4927</v>
      </c>
      <c r="N1601" s="52" t="s">
        <v>4929</v>
      </c>
      <c r="O1601" s="48" t="s">
        <v>6136</v>
      </c>
      <c r="P1601" s="52">
        <v>796</v>
      </c>
      <c r="Q1601" s="52" t="s">
        <v>4930</v>
      </c>
      <c r="R1601" s="48">
        <v>220</v>
      </c>
      <c r="S1601" s="48">
        <v>233</v>
      </c>
      <c r="T1601" s="47">
        <v>0</v>
      </c>
      <c r="U1601" s="47">
        <f t="shared" si="424"/>
        <v>0</v>
      </c>
      <c r="V1601" s="48"/>
      <c r="W1601" s="48">
        <v>2015</v>
      </c>
      <c r="X1601" s="48" t="s">
        <v>9206</v>
      </c>
      <c r="Y1601" s="54">
        <v>1</v>
      </c>
      <c r="Z1601" s="80"/>
      <c r="AA1601" s="80"/>
      <c r="AB1601" s="87"/>
    </row>
    <row r="1602" spans="1:28" s="7" customFormat="1" ht="75.75" customHeight="1">
      <c r="A1602" s="48" t="s">
        <v>1432</v>
      </c>
      <c r="B1602" s="52" t="s">
        <v>4928</v>
      </c>
      <c r="C1602" s="52" t="s">
        <v>5909</v>
      </c>
      <c r="D1602" s="52" t="s">
        <v>5635</v>
      </c>
      <c r="E1602" s="52" t="s">
        <v>5910</v>
      </c>
      <c r="F1602" s="48" t="s">
        <v>4444</v>
      </c>
      <c r="G1602" s="48" t="s">
        <v>7164</v>
      </c>
      <c r="H1602" s="48">
        <v>0</v>
      </c>
      <c r="I1602" s="52" t="s">
        <v>4922</v>
      </c>
      <c r="J1602" s="52" t="s">
        <v>4923</v>
      </c>
      <c r="K1602" s="48" t="s">
        <v>7213</v>
      </c>
      <c r="L1602" s="52" t="s">
        <v>4935</v>
      </c>
      <c r="M1602" s="52" t="s">
        <v>4927</v>
      </c>
      <c r="N1602" s="52" t="s">
        <v>4929</v>
      </c>
      <c r="O1602" s="48" t="s">
        <v>6136</v>
      </c>
      <c r="P1602" s="52">
        <v>796</v>
      </c>
      <c r="Q1602" s="52" t="s">
        <v>4930</v>
      </c>
      <c r="R1602" s="48">
        <v>220</v>
      </c>
      <c r="S1602" s="48">
        <v>186</v>
      </c>
      <c r="T1602" s="47">
        <v>0</v>
      </c>
      <c r="U1602" s="47">
        <f t="shared" si="424"/>
        <v>0</v>
      </c>
      <c r="V1602" s="48"/>
      <c r="W1602" s="48">
        <v>2015</v>
      </c>
      <c r="X1602" s="48" t="s">
        <v>9205</v>
      </c>
      <c r="Y1602" s="54">
        <v>1</v>
      </c>
      <c r="Z1602" s="80"/>
      <c r="AA1602" s="80"/>
      <c r="AB1602" s="87"/>
    </row>
    <row r="1603" spans="1:28" s="7" customFormat="1" ht="75.75" customHeight="1">
      <c r="A1603" s="48" t="s">
        <v>9729</v>
      </c>
      <c r="B1603" s="52" t="s">
        <v>4928</v>
      </c>
      <c r="C1603" s="52" t="s">
        <v>5909</v>
      </c>
      <c r="D1603" s="52" t="s">
        <v>5635</v>
      </c>
      <c r="E1603" s="52" t="s">
        <v>5910</v>
      </c>
      <c r="F1603" s="48" t="s">
        <v>4444</v>
      </c>
      <c r="G1603" s="48" t="s">
        <v>7164</v>
      </c>
      <c r="H1603" s="48">
        <v>0</v>
      </c>
      <c r="I1603" s="52" t="s">
        <v>4922</v>
      </c>
      <c r="J1603" s="52" t="s">
        <v>4923</v>
      </c>
      <c r="K1603" s="48" t="s">
        <v>7707</v>
      </c>
      <c r="L1603" s="52" t="s">
        <v>4935</v>
      </c>
      <c r="M1603" s="52" t="s">
        <v>4927</v>
      </c>
      <c r="N1603" s="52" t="s">
        <v>4929</v>
      </c>
      <c r="O1603" s="48" t="s">
        <v>6136</v>
      </c>
      <c r="P1603" s="52">
        <v>796</v>
      </c>
      <c r="Q1603" s="52" t="s">
        <v>4930</v>
      </c>
      <c r="R1603" s="48">
        <v>200</v>
      </c>
      <c r="S1603" s="48">
        <v>231.25</v>
      </c>
      <c r="T1603" s="47">
        <f>R1603*S1603</f>
        <v>46250</v>
      </c>
      <c r="U1603" s="47">
        <f t="shared" si="424"/>
        <v>51800.000000000007</v>
      </c>
      <c r="V1603" s="48"/>
      <c r="W1603" s="48">
        <v>2015</v>
      </c>
      <c r="X1603" s="48"/>
      <c r="Y1603" s="54">
        <v>1</v>
      </c>
      <c r="Z1603" s="80"/>
      <c r="AA1603" s="80"/>
      <c r="AB1603" s="88">
        <f>AA1603*Z1603</f>
        <v>0</v>
      </c>
    </row>
    <row r="1604" spans="1:28" s="7" customFormat="1" ht="75.75" customHeight="1">
      <c r="A1604" s="48" t="s">
        <v>6879</v>
      </c>
      <c r="B1604" s="52" t="s">
        <v>4928</v>
      </c>
      <c r="C1604" s="52" t="s">
        <v>5904</v>
      </c>
      <c r="D1604" s="52" t="s">
        <v>5905</v>
      </c>
      <c r="E1604" s="52" t="s">
        <v>5906</v>
      </c>
      <c r="F1604" s="48" t="s">
        <v>4445</v>
      </c>
      <c r="G1604" s="48" t="s">
        <v>7164</v>
      </c>
      <c r="H1604" s="48">
        <v>0</v>
      </c>
      <c r="I1604" s="52" t="s">
        <v>4922</v>
      </c>
      <c r="J1604" s="52" t="s">
        <v>4923</v>
      </c>
      <c r="K1604" s="48" t="s">
        <v>7210</v>
      </c>
      <c r="L1604" s="52" t="s">
        <v>4935</v>
      </c>
      <c r="M1604" s="52" t="s">
        <v>4927</v>
      </c>
      <c r="N1604" s="52" t="s">
        <v>4929</v>
      </c>
      <c r="O1604" s="48" t="s">
        <v>6136</v>
      </c>
      <c r="P1604" s="52">
        <v>796</v>
      </c>
      <c r="Q1604" s="52" t="s">
        <v>4930</v>
      </c>
      <c r="R1604" s="48">
        <v>259</v>
      </c>
      <c r="S1604" s="48">
        <v>49</v>
      </c>
      <c r="T1604" s="47">
        <v>0</v>
      </c>
      <c r="U1604" s="47">
        <f t="shared" si="424"/>
        <v>0</v>
      </c>
      <c r="V1604" s="48"/>
      <c r="W1604" s="48">
        <v>2015</v>
      </c>
      <c r="X1604" s="48" t="s">
        <v>9206</v>
      </c>
      <c r="Y1604" s="54"/>
      <c r="Z1604" s="80"/>
      <c r="AA1604" s="80"/>
      <c r="AB1604" s="87"/>
    </row>
    <row r="1605" spans="1:28" s="7" customFormat="1" ht="75.75" customHeight="1">
      <c r="A1605" s="48" t="s">
        <v>1433</v>
      </c>
      <c r="B1605" s="52" t="s">
        <v>4928</v>
      </c>
      <c r="C1605" s="52" t="s">
        <v>5904</v>
      </c>
      <c r="D1605" s="52" t="s">
        <v>5905</v>
      </c>
      <c r="E1605" s="52" t="s">
        <v>5906</v>
      </c>
      <c r="F1605" s="48" t="s">
        <v>4445</v>
      </c>
      <c r="G1605" s="48" t="s">
        <v>7164</v>
      </c>
      <c r="H1605" s="48">
        <v>0</v>
      </c>
      <c r="I1605" s="52" t="s">
        <v>4922</v>
      </c>
      <c r="J1605" s="52" t="s">
        <v>4923</v>
      </c>
      <c r="K1605" s="48" t="s">
        <v>7707</v>
      </c>
      <c r="L1605" s="52" t="s">
        <v>4935</v>
      </c>
      <c r="M1605" s="52" t="s">
        <v>4927</v>
      </c>
      <c r="N1605" s="52" t="s">
        <v>4929</v>
      </c>
      <c r="O1605" s="48" t="s">
        <v>6136</v>
      </c>
      <c r="P1605" s="52">
        <v>796</v>
      </c>
      <c r="Q1605" s="52" t="s">
        <v>4930</v>
      </c>
      <c r="R1605" s="48">
        <v>259</v>
      </c>
      <c r="S1605" s="48">
        <v>39</v>
      </c>
      <c r="T1605" s="47">
        <f>R1605*S1605</f>
        <v>10101</v>
      </c>
      <c r="U1605" s="47">
        <f t="shared" ref="U1605:U1668" si="425">T1605*1.12</f>
        <v>11313.12</v>
      </c>
      <c r="V1605" s="48"/>
      <c r="W1605" s="48">
        <v>2015</v>
      </c>
      <c r="X1605" s="48"/>
      <c r="Y1605" s="54"/>
      <c r="Z1605" s="80"/>
      <c r="AA1605" s="80"/>
      <c r="AB1605" s="88">
        <f>AA1605*Z1605</f>
        <v>0</v>
      </c>
    </row>
    <row r="1606" spans="1:28" s="7" customFormat="1" ht="75.75" customHeight="1">
      <c r="A1606" s="48" t="s">
        <v>1434</v>
      </c>
      <c r="B1606" s="52" t="s">
        <v>4928</v>
      </c>
      <c r="C1606" s="52" t="s">
        <v>5907</v>
      </c>
      <c r="D1606" s="52" t="s">
        <v>5905</v>
      </c>
      <c r="E1606" s="52" t="s">
        <v>5908</v>
      </c>
      <c r="F1606" s="48" t="s">
        <v>4446</v>
      </c>
      <c r="G1606" s="48" t="s">
        <v>7164</v>
      </c>
      <c r="H1606" s="48">
        <v>0</v>
      </c>
      <c r="I1606" s="52" t="s">
        <v>4922</v>
      </c>
      <c r="J1606" s="52" t="s">
        <v>4923</v>
      </c>
      <c r="K1606" s="48" t="s">
        <v>7210</v>
      </c>
      <c r="L1606" s="52" t="s">
        <v>4935</v>
      </c>
      <c r="M1606" s="52" t="s">
        <v>4927</v>
      </c>
      <c r="N1606" s="52" t="s">
        <v>4929</v>
      </c>
      <c r="O1606" s="48" t="s">
        <v>6136</v>
      </c>
      <c r="P1606" s="52">
        <v>796</v>
      </c>
      <c r="Q1606" s="52" t="s">
        <v>4930</v>
      </c>
      <c r="R1606" s="48">
        <v>300</v>
      </c>
      <c r="S1606" s="48">
        <v>49</v>
      </c>
      <c r="T1606" s="47">
        <v>0</v>
      </c>
      <c r="U1606" s="47">
        <f t="shared" si="425"/>
        <v>0</v>
      </c>
      <c r="V1606" s="48"/>
      <c r="W1606" s="48">
        <v>2015</v>
      </c>
      <c r="X1606" s="48" t="s">
        <v>9206</v>
      </c>
      <c r="Y1606" s="54"/>
      <c r="Z1606" s="80"/>
      <c r="AA1606" s="80"/>
      <c r="AB1606" s="87"/>
    </row>
    <row r="1607" spans="1:28" s="20" customFormat="1" ht="75.75" customHeight="1">
      <c r="A1607" s="48" t="s">
        <v>9013</v>
      </c>
      <c r="B1607" s="52" t="s">
        <v>4928</v>
      </c>
      <c r="C1607" s="52" t="s">
        <v>5907</v>
      </c>
      <c r="D1607" s="52" t="s">
        <v>5905</v>
      </c>
      <c r="E1607" s="52" t="s">
        <v>5908</v>
      </c>
      <c r="F1607" s="48" t="s">
        <v>4446</v>
      </c>
      <c r="G1607" s="48" t="s">
        <v>7164</v>
      </c>
      <c r="H1607" s="48">
        <v>0</v>
      </c>
      <c r="I1607" s="52" t="s">
        <v>4922</v>
      </c>
      <c r="J1607" s="52" t="s">
        <v>4923</v>
      </c>
      <c r="K1607" s="48" t="s">
        <v>7707</v>
      </c>
      <c r="L1607" s="52" t="s">
        <v>4935</v>
      </c>
      <c r="M1607" s="52" t="s">
        <v>4927</v>
      </c>
      <c r="N1607" s="52" t="s">
        <v>4929</v>
      </c>
      <c r="O1607" s="48" t="s">
        <v>6136</v>
      </c>
      <c r="P1607" s="52">
        <v>796</v>
      </c>
      <c r="Q1607" s="52" t="s">
        <v>4930</v>
      </c>
      <c r="R1607" s="48">
        <v>300</v>
      </c>
      <c r="S1607" s="48">
        <v>39</v>
      </c>
      <c r="T1607" s="47">
        <f>R1607*S1607</f>
        <v>11700</v>
      </c>
      <c r="U1607" s="47">
        <f t="shared" si="425"/>
        <v>13104.000000000002</v>
      </c>
      <c r="V1607" s="48"/>
      <c r="W1607" s="48">
        <v>2015</v>
      </c>
      <c r="X1607" s="48"/>
      <c r="Y1607" s="54"/>
      <c r="Z1607" s="88"/>
      <c r="AA1607" s="88"/>
      <c r="AB1607" s="88">
        <f>AA1607*Z1607</f>
        <v>0</v>
      </c>
    </row>
    <row r="1608" spans="1:28" s="7" customFormat="1" ht="75.75" customHeight="1">
      <c r="A1608" s="48" t="s">
        <v>1435</v>
      </c>
      <c r="B1608" s="52" t="s">
        <v>4928</v>
      </c>
      <c r="C1608" s="52" t="s">
        <v>5902</v>
      </c>
      <c r="D1608" s="52" t="s">
        <v>5897</v>
      </c>
      <c r="E1608" s="52" t="s">
        <v>5903</v>
      </c>
      <c r="F1608" s="48" t="s">
        <v>4447</v>
      </c>
      <c r="G1608" s="48" t="s">
        <v>7164</v>
      </c>
      <c r="H1608" s="48">
        <v>0</v>
      </c>
      <c r="I1608" s="52" t="s">
        <v>4922</v>
      </c>
      <c r="J1608" s="52" t="s">
        <v>4923</v>
      </c>
      <c r="K1608" s="48" t="s">
        <v>7210</v>
      </c>
      <c r="L1608" s="52" t="s">
        <v>4935</v>
      </c>
      <c r="M1608" s="52" t="s">
        <v>4927</v>
      </c>
      <c r="N1608" s="52" t="s">
        <v>4929</v>
      </c>
      <c r="O1608" s="48" t="s">
        <v>6136</v>
      </c>
      <c r="P1608" s="52">
        <v>796</v>
      </c>
      <c r="Q1608" s="52" t="s">
        <v>4930</v>
      </c>
      <c r="R1608" s="48">
        <v>400</v>
      </c>
      <c r="S1608" s="48">
        <v>83</v>
      </c>
      <c r="T1608" s="47">
        <v>0</v>
      </c>
      <c r="U1608" s="47">
        <f t="shared" si="425"/>
        <v>0</v>
      </c>
      <c r="V1608" s="48"/>
      <c r="W1608" s="48">
        <v>2015</v>
      </c>
      <c r="X1608" s="48" t="s">
        <v>9206</v>
      </c>
      <c r="Y1608" s="54"/>
      <c r="Z1608" s="80"/>
      <c r="AA1608" s="80"/>
      <c r="AB1608" s="87"/>
    </row>
    <row r="1609" spans="1:28" s="20" customFormat="1" ht="75.75" customHeight="1">
      <c r="A1609" s="48" t="s">
        <v>9169</v>
      </c>
      <c r="B1609" s="52" t="s">
        <v>4928</v>
      </c>
      <c r="C1609" s="52" t="s">
        <v>5902</v>
      </c>
      <c r="D1609" s="52" t="s">
        <v>5897</v>
      </c>
      <c r="E1609" s="52" t="s">
        <v>5903</v>
      </c>
      <c r="F1609" s="48" t="s">
        <v>4447</v>
      </c>
      <c r="G1609" s="48" t="s">
        <v>7164</v>
      </c>
      <c r="H1609" s="48">
        <v>0</v>
      </c>
      <c r="I1609" s="52" t="s">
        <v>4922</v>
      </c>
      <c r="J1609" s="52" t="s">
        <v>4923</v>
      </c>
      <c r="K1609" s="48" t="s">
        <v>7707</v>
      </c>
      <c r="L1609" s="52" t="s">
        <v>4935</v>
      </c>
      <c r="M1609" s="52" t="s">
        <v>4927</v>
      </c>
      <c r="N1609" s="52" t="s">
        <v>4929</v>
      </c>
      <c r="O1609" s="48" t="s">
        <v>6136</v>
      </c>
      <c r="P1609" s="52">
        <v>796</v>
      </c>
      <c r="Q1609" s="52" t="s">
        <v>4930</v>
      </c>
      <c r="R1609" s="48">
        <v>400</v>
      </c>
      <c r="S1609" s="48">
        <v>66</v>
      </c>
      <c r="T1609" s="47">
        <f>R1609*S1609</f>
        <v>26400</v>
      </c>
      <c r="U1609" s="47">
        <f t="shared" si="425"/>
        <v>29568.000000000004</v>
      </c>
      <c r="V1609" s="48"/>
      <c r="W1609" s="48">
        <v>2015</v>
      </c>
      <c r="X1609" s="48"/>
      <c r="Y1609" s="54"/>
      <c r="Z1609" s="88"/>
      <c r="AA1609" s="88"/>
      <c r="AB1609" s="88">
        <f>AA1609*Z1609</f>
        <v>0</v>
      </c>
    </row>
    <row r="1610" spans="1:28" s="7" customFormat="1" ht="75.75" customHeight="1">
      <c r="A1610" s="48" t="s">
        <v>6880</v>
      </c>
      <c r="B1610" s="52" t="s">
        <v>4928</v>
      </c>
      <c r="C1610" s="52" t="s">
        <v>5896</v>
      </c>
      <c r="D1610" s="52" t="s">
        <v>5897</v>
      </c>
      <c r="E1610" s="52" t="s">
        <v>5898</v>
      </c>
      <c r="F1610" s="48" t="s">
        <v>4448</v>
      </c>
      <c r="G1610" s="48" t="s">
        <v>7164</v>
      </c>
      <c r="H1610" s="48">
        <v>0</v>
      </c>
      <c r="I1610" s="52" t="s">
        <v>4922</v>
      </c>
      <c r="J1610" s="52" t="s">
        <v>4923</v>
      </c>
      <c r="K1610" s="48" t="s">
        <v>7210</v>
      </c>
      <c r="L1610" s="52" t="s">
        <v>4935</v>
      </c>
      <c r="M1610" s="52" t="s">
        <v>4927</v>
      </c>
      <c r="N1610" s="52" t="s">
        <v>4929</v>
      </c>
      <c r="O1610" s="48" t="s">
        <v>6136</v>
      </c>
      <c r="P1610" s="52">
        <v>796</v>
      </c>
      <c r="Q1610" s="52" t="s">
        <v>4930</v>
      </c>
      <c r="R1610" s="48">
        <v>500</v>
      </c>
      <c r="S1610" s="48">
        <v>83</v>
      </c>
      <c r="T1610" s="47">
        <v>0</v>
      </c>
      <c r="U1610" s="47">
        <f t="shared" si="425"/>
        <v>0</v>
      </c>
      <c r="V1610" s="48"/>
      <c r="W1610" s="48">
        <v>2015</v>
      </c>
      <c r="X1610" s="48" t="s">
        <v>9206</v>
      </c>
      <c r="Y1610" s="54"/>
      <c r="Z1610" s="80"/>
      <c r="AA1610" s="80"/>
      <c r="AB1610" s="87"/>
    </row>
    <row r="1611" spans="1:28" s="20" customFormat="1" ht="75.75" customHeight="1">
      <c r="A1611" s="48" t="s">
        <v>1436</v>
      </c>
      <c r="B1611" s="52" t="s">
        <v>4928</v>
      </c>
      <c r="C1611" s="52" t="s">
        <v>5896</v>
      </c>
      <c r="D1611" s="52" t="s">
        <v>5897</v>
      </c>
      <c r="E1611" s="52" t="s">
        <v>5898</v>
      </c>
      <c r="F1611" s="48" t="s">
        <v>4448</v>
      </c>
      <c r="G1611" s="48" t="s">
        <v>7164</v>
      </c>
      <c r="H1611" s="48">
        <v>0</v>
      </c>
      <c r="I1611" s="52" t="s">
        <v>4922</v>
      </c>
      <c r="J1611" s="52" t="s">
        <v>4923</v>
      </c>
      <c r="K1611" s="48" t="s">
        <v>7707</v>
      </c>
      <c r="L1611" s="52" t="s">
        <v>4935</v>
      </c>
      <c r="M1611" s="52" t="s">
        <v>4927</v>
      </c>
      <c r="N1611" s="52" t="s">
        <v>4929</v>
      </c>
      <c r="O1611" s="48" t="s">
        <v>6136</v>
      </c>
      <c r="P1611" s="52">
        <v>796</v>
      </c>
      <c r="Q1611" s="52" t="s">
        <v>4930</v>
      </c>
      <c r="R1611" s="48">
        <v>500</v>
      </c>
      <c r="S1611" s="48">
        <v>66</v>
      </c>
      <c r="T1611" s="47">
        <f>R1611*S1611</f>
        <v>33000</v>
      </c>
      <c r="U1611" s="47">
        <f t="shared" si="425"/>
        <v>36960</v>
      </c>
      <c r="V1611" s="48"/>
      <c r="W1611" s="48">
        <v>2015</v>
      </c>
      <c r="X1611" s="48"/>
      <c r="Y1611" s="54"/>
      <c r="Z1611" s="88"/>
      <c r="AA1611" s="88"/>
      <c r="AB1611" s="88">
        <f>AA1611*Z1611</f>
        <v>0</v>
      </c>
    </row>
    <row r="1612" spans="1:28" s="7" customFormat="1" ht="75.75" customHeight="1">
      <c r="A1612" s="48" t="s">
        <v>6881</v>
      </c>
      <c r="B1612" s="52" t="s">
        <v>4928</v>
      </c>
      <c r="C1612" s="52" t="s">
        <v>5899</v>
      </c>
      <c r="D1612" s="52" t="s">
        <v>5900</v>
      </c>
      <c r="E1612" s="52" t="s">
        <v>5901</v>
      </c>
      <c r="F1612" s="48" t="s">
        <v>4449</v>
      </c>
      <c r="G1612" s="48" t="s">
        <v>7164</v>
      </c>
      <c r="H1612" s="48">
        <v>0</v>
      </c>
      <c r="I1612" s="52" t="s">
        <v>4922</v>
      </c>
      <c r="J1612" s="52" t="s">
        <v>4923</v>
      </c>
      <c r="K1612" s="48" t="s">
        <v>7210</v>
      </c>
      <c r="L1612" s="52" t="s">
        <v>4935</v>
      </c>
      <c r="M1612" s="52" t="s">
        <v>4927</v>
      </c>
      <c r="N1612" s="52" t="s">
        <v>4929</v>
      </c>
      <c r="O1612" s="48" t="s">
        <v>6136</v>
      </c>
      <c r="P1612" s="52">
        <v>166</v>
      </c>
      <c r="Q1612" s="52" t="s">
        <v>4932</v>
      </c>
      <c r="R1612" s="48">
        <v>40</v>
      </c>
      <c r="S1612" s="48">
        <v>1640</v>
      </c>
      <c r="T1612" s="47">
        <v>0</v>
      </c>
      <c r="U1612" s="47">
        <f t="shared" si="425"/>
        <v>0</v>
      </c>
      <c r="V1612" s="48"/>
      <c r="W1612" s="48">
        <v>2015</v>
      </c>
      <c r="X1612" s="48" t="s">
        <v>9206</v>
      </c>
      <c r="Y1612" s="54">
        <v>1</v>
      </c>
      <c r="Z1612" s="80"/>
      <c r="AA1612" s="80"/>
      <c r="AB1612" s="87"/>
    </row>
    <row r="1613" spans="1:28" s="20" customFormat="1" ht="75.75" customHeight="1">
      <c r="A1613" s="48" t="s">
        <v>1437</v>
      </c>
      <c r="B1613" s="52" t="s">
        <v>4928</v>
      </c>
      <c r="C1613" s="52" t="s">
        <v>5899</v>
      </c>
      <c r="D1613" s="52" t="s">
        <v>5900</v>
      </c>
      <c r="E1613" s="52" t="s">
        <v>5901</v>
      </c>
      <c r="F1613" s="48" t="s">
        <v>4449</v>
      </c>
      <c r="G1613" s="48" t="s">
        <v>7164</v>
      </c>
      <c r="H1613" s="48">
        <v>0</v>
      </c>
      <c r="I1613" s="52" t="s">
        <v>4922</v>
      </c>
      <c r="J1613" s="52" t="s">
        <v>4923</v>
      </c>
      <c r="K1613" s="48" t="s">
        <v>7256</v>
      </c>
      <c r="L1613" s="52" t="s">
        <v>4935</v>
      </c>
      <c r="M1613" s="52" t="s">
        <v>4927</v>
      </c>
      <c r="N1613" s="52" t="s">
        <v>4929</v>
      </c>
      <c r="O1613" s="48" t="s">
        <v>6136</v>
      </c>
      <c r="P1613" s="52">
        <v>166</v>
      </c>
      <c r="Q1613" s="52" t="s">
        <v>4932</v>
      </c>
      <c r="R1613" s="48">
        <v>40</v>
      </c>
      <c r="S1613" s="48">
        <v>1312</v>
      </c>
      <c r="T1613" s="47">
        <f>R1613*S1613</f>
        <v>52480</v>
      </c>
      <c r="U1613" s="47">
        <f t="shared" si="425"/>
        <v>58777.600000000006</v>
      </c>
      <c r="V1613" s="48"/>
      <c r="W1613" s="48">
        <v>2015</v>
      </c>
      <c r="X1613" s="48"/>
      <c r="Y1613" s="54">
        <v>1</v>
      </c>
      <c r="Z1613" s="88"/>
      <c r="AA1613" s="88"/>
      <c r="AB1613" s="88">
        <f>AA1613*Z1613</f>
        <v>0</v>
      </c>
    </row>
    <row r="1614" spans="1:28" s="7" customFormat="1" ht="75.75" customHeight="1">
      <c r="A1614" s="48" t="s">
        <v>6882</v>
      </c>
      <c r="B1614" s="52" t="s">
        <v>4928</v>
      </c>
      <c r="C1614" s="52" t="s">
        <v>5893</v>
      </c>
      <c r="D1614" s="52" t="s">
        <v>5894</v>
      </c>
      <c r="E1614" s="52" t="s">
        <v>5895</v>
      </c>
      <c r="F1614" s="48" t="s">
        <v>4450</v>
      </c>
      <c r="G1614" s="48" t="s">
        <v>7164</v>
      </c>
      <c r="H1614" s="48">
        <v>0</v>
      </c>
      <c r="I1614" s="52" t="s">
        <v>4922</v>
      </c>
      <c r="J1614" s="52" t="s">
        <v>4923</v>
      </c>
      <c r="K1614" s="48" t="s">
        <v>7210</v>
      </c>
      <c r="L1614" s="52" t="s">
        <v>4935</v>
      </c>
      <c r="M1614" s="52" t="s">
        <v>4927</v>
      </c>
      <c r="N1614" s="52" t="s">
        <v>4929</v>
      </c>
      <c r="O1614" s="48" t="s">
        <v>6136</v>
      </c>
      <c r="P1614" s="52">
        <v>166</v>
      </c>
      <c r="Q1614" s="52" t="s">
        <v>4932</v>
      </c>
      <c r="R1614" s="48">
        <v>25</v>
      </c>
      <c r="S1614" s="48">
        <v>1718.75</v>
      </c>
      <c r="T1614" s="47">
        <v>0</v>
      </c>
      <c r="U1614" s="47">
        <f t="shared" si="425"/>
        <v>0</v>
      </c>
      <c r="V1614" s="48"/>
      <c r="W1614" s="48">
        <v>2015</v>
      </c>
      <c r="X1614" s="48" t="s">
        <v>9206</v>
      </c>
      <c r="Y1614" s="54">
        <v>1</v>
      </c>
      <c r="Z1614" s="80"/>
      <c r="AA1614" s="80"/>
      <c r="AB1614" s="87"/>
    </row>
    <row r="1615" spans="1:28" s="20" customFormat="1" ht="75.75" customHeight="1">
      <c r="A1615" s="48" t="s">
        <v>1438</v>
      </c>
      <c r="B1615" s="52" t="s">
        <v>4928</v>
      </c>
      <c r="C1615" s="52" t="s">
        <v>5893</v>
      </c>
      <c r="D1615" s="52" t="s">
        <v>5894</v>
      </c>
      <c r="E1615" s="52" t="s">
        <v>5895</v>
      </c>
      <c r="F1615" s="48" t="s">
        <v>4450</v>
      </c>
      <c r="G1615" s="48" t="s">
        <v>7164</v>
      </c>
      <c r="H1615" s="48">
        <v>0</v>
      </c>
      <c r="I1615" s="52" t="s">
        <v>4922</v>
      </c>
      <c r="J1615" s="52" t="s">
        <v>4923</v>
      </c>
      <c r="K1615" s="48" t="s">
        <v>7256</v>
      </c>
      <c r="L1615" s="52" t="s">
        <v>4935</v>
      </c>
      <c r="M1615" s="52" t="s">
        <v>4927</v>
      </c>
      <c r="N1615" s="52" t="s">
        <v>4929</v>
      </c>
      <c r="O1615" s="48" t="s">
        <v>6136</v>
      </c>
      <c r="P1615" s="52">
        <v>166</v>
      </c>
      <c r="Q1615" s="52" t="s">
        <v>4932</v>
      </c>
      <c r="R1615" s="48">
        <v>25</v>
      </c>
      <c r="S1615" s="48">
        <v>1375</v>
      </c>
      <c r="T1615" s="47">
        <f>R1615*S1615</f>
        <v>34375</v>
      </c>
      <c r="U1615" s="47">
        <f t="shared" si="425"/>
        <v>38500.000000000007</v>
      </c>
      <c r="V1615" s="48"/>
      <c r="W1615" s="48">
        <v>2015</v>
      </c>
      <c r="X1615" s="48"/>
      <c r="Y1615" s="54">
        <v>1</v>
      </c>
      <c r="Z1615" s="88"/>
      <c r="AA1615" s="88"/>
      <c r="AB1615" s="88">
        <f>AA1615*Z1615</f>
        <v>0</v>
      </c>
    </row>
    <row r="1616" spans="1:28" s="7" customFormat="1" ht="75.75" customHeight="1">
      <c r="A1616" s="48" t="s">
        <v>6883</v>
      </c>
      <c r="B1616" s="52" t="s">
        <v>4928</v>
      </c>
      <c r="C1616" s="52" t="s">
        <v>5891</v>
      </c>
      <c r="D1616" s="52" t="s">
        <v>5878</v>
      </c>
      <c r="E1616" s="52" t="s">
        <v>5892</v>
      </c>
      <c r="F1616" s="48" t="s">
        <v>4451</v>
      </c>
      <c r="G1616" s="48" t="s">
        <v>7164</v>
      </c>
      <c r="H1616" s="48">
        <v>0</v>
      </c>
      <c r="I1616" s="52" t="s">
        <v>4922</v>
      </c>
      <c r="J1616" s="52" t="s">
        <v>4923</v>
      </c>
      <c r="K1616" s="48" t="s">
        <v>7210</v>
      </c>
      <c r="L1616" s="52" t="s">
        <v>4935</v>
      </c>
      <c r="M1616" s="52" t="s">
        <v>4927</v>
      </c>
      <c r="N1616" s="52" t="s">
        <v>4929</v>
      </c>
      <c r="O1616" s="48" t="s">
        <v>6136</v>
      </c>
      <c r="P1616" s="52">
        <v>796</v>
      </c>
      <c r="Q1616" s="52" t="s">
        <v>4930</v>
      </c>
      <c r="R1616" s="48">
        <v>8</v>
      </c>
      <c r="S1616" s="48">
        <v>5000</v>
      </c>
      <c r="T1616" s="47">
        <v>0</v>
      </c>
      <c r="U1616" s="47">
        <f t="shared" si="425"/>
        <v>0</v>
      </c>
      <c r="V1616" s="48"/>
      <c r="W1616" s="48">
        <v>2015</v>
      </c>
      <c r="X1616" s="48" t="s">
        <v>9206</v>
      </c>
      <c r="Y1616" s="54"/>
      <c r="Z1616" s="80"/>
      <c r="AA1616" s="80"/>
      <c r="AB1616" s="87"/>
    </row>
    <row r="1617" spans="1:28" s="20" customFormat="1" ht="75.75" customHeight="1">
      <c r="A1617" s="48" t="s">
        <v>1439</v>
      </c>
      <c r="B1617" s="52" t="s">
        <v>4928</v>
      </c>
      <c r="C1617" s="52" t="s">
        <v>5891</v>
      </c>
      <c r="D1617" s="52" t="s">
        <v>5878</v>
      </c>
      <c r="E1617" s="52" t="s">
        <v>5892</v>
      </c>
      <c r="F1617" s="48" t="s">
        <v>4451</v>
      </c>
      <c r="G1617" s="48" t="s">
        <v>7164</v>
      </c>
      <c r="H1617" s="48">
        <v>0</v>
      </c>
      <c r="I1617" s="52" t="s">
        <v>4922</v>
      </c>
      <c r="J1617" s="52" t="s">
        <v>4923</v>
      </c>
      <c r="K1617" s="48" t="s">
        <v>7256</v>
      </c>
      <c r="L1617" s="52" t="s">
        <v>4935</v>
      </c>
      <c r="M1617" s="52" t="s">
        <v>4927</v>
      </c>
      <c r="N1617" s="52" t="s">
        <v>4929</v>
      </c>
      <c r="O1617" s="48" t="s">
        <v>6136</v>
      </c>
      <c r="P1617" s="52">
        <v>796</v>
      </c>
      <c r="Q1617" s="52" t="s">
        <v>4930</v>
      </c>
      <c r="R1617" s="48">
        <v>8</v>
      </c>
      <c r="S1617" s="48">
        <v>4000</v>
      </c>
      <c r="T1617" s="47">
        <f>R1617*S1617</f>
        <v>32000</v>
      </c>
      <c r="U1617" s="47">
        <f t="shared" si="425"/>
        <v>35840</v>
      </c>
      <c r="V1617" s="48"/>
      <c r="W1617" s="48">
        <v>2015</v>
      </c>
      <c r="X1617" s="48"/>
      <c r="Y1617" s="54"/>
      <c r="Z1617" s="88"/>
      <c r="AA1617" s="88"/>
      <c r="AB1617" s="88">
        <f>AA1617*Z1617</f>
        <v>0</v>
      </c>
    </row>
    <row r="1618" spans="1:28" s="7" customFormat="1" ht="75.75" customHeight="1">
      <c r="A1618" s="48" t="s">
        <v>6884</v>
      </c>
      <c r="B1618" s="52" t="s">
        <v>4928</v>
      </c>
      <c r="C1618" s="52" t="s">
        <v>5889</v>
      </c>
      <c r="D1618" s="52" t="s">
        <v>5878</v>
      </c>
      <c r="E1618" s="52" t="s">
        <v>5890</v>
      </c>
      <c r="F1618" s="48" t="s">
        <v>4452</v>
      </c>
      <c r="G1618" s="48" t="s">
        <v>7164</v>
      </c>
      <c r="H1618" s="48">
        <v>0</v>
      </c>
      <c r="I1618" s="52" t="s">
        <v>4922</v>
      </c>
      <c r="J1618" s="52" t="s">
        <v>4923</v>
      </c>
      <c r="K1618" s="48" t="s">
        <v>7210</v>
      </c>
      <c r="L1618" s="52" t="s">
        <v>4935</v>
      </c>
      <c r="M1618" s="52" t="s">
        <v>4927</v>
      </c>
      <c r="N1618" s="52" t="s">
        <v>4929</v>
      </c>
      <c r="O1618" s="48" t="s">
        <v>6136</v>
      </c>
      <c r="P1618" s="52">
        <v>796</v>
      </c>
      <c r="Q1618" s="52" t="s">
        <v>4930</v>
      </c>
      <c r="R1618" s="48">
        <v>28</v>
      </c>
      <c r="S1618" s="48">
        <v>5000</v>
      </c>
      <c r="T1618" s="47">
        <v>0</v>
      </c>
      <c r="U1618" s="47">
        <f t="shared" si="425"/>
        <v>0</v>
      </c>
      <c r="V1618" s="48"/>
      <c r="W1618" s="48">
        <v>2015</v>
      </c>
      <c r="X1618" s="48" t="s">
        <v>9206</v>
      </c>
      <c r="Y1618" s="54"/>
      <c r="Z1618" s="80"/>
      <c r="AA1618" s="80"/>
      <c r="AB1618" s="87"/>
    </row>
    <row r="1619" spans="1:28" s="20" customFormat="1" ht="75.75" customHeight="1">
      <c r="A1619" s="48" t="s">
        <v>1440</v>
      </c>
      <c r="B1619" s="52" t="s">
        <v>4928</v>
      </c>
      <c r="C1619" s="52" t="s">
        <v>5889</v>
      </c>
      <c r="D1619" s="52" t="s">
        <v>5878</v>
      </c>
      <c r="E1619" s="52" t="s">
        <v>5890</v>
      </c>
      <c r="F1619" s="48" t="s">
        <v>4452</v>
      </c>
      <c r="G1619" s="48" t="s">
        <v>7164</v>
      </c>
      <c r="H1619" s="48">
        <v>0</v>
      </c>
      <c r="I1619" s="52" t="s">
        <v>4922</v>
      </c>
      <c r="J1619" s="52" t="s">
        <v>4923</v>
      </c>
      <c r="K1619" s="48" t="s">
        <v>7256</v>
      </c>
      <c r="L1619" s="52" t="s">
        <v>4935</v>
      </c>
      <c r="M1619" s="52" t="s">
        <v>4927</v>
      </c>
      <c r="N1619" s="52" t="s">
        <v>4929</v>
      </c>
      <c r="O1619" s="48" t="s">
        <v>6136</v>
      </c>
      <c r="P1619" s="52">
        <v>796</v>
      </c>
      <c r="Q1619" s="52" t="s">
        <v>4930</v>
      </c>
      <c r="R1619" s="48">
        <v>28</v>
      </c>
      <c r="S1619" s="48">
        <v>4000</v>
      </c>
      <c r="T1619" s="47">
        <f>R1619*S1619</f>
        <v>112000</v>
      </c>
      <c r="U1619" s="47">
        <f t="shared" si="425"/>
        <v>125440.00000000001</v>
      </c>
      <c r="V1619" s="48"/>
      <c r="W1619" s="48">
        <v>2015</v>
      </c>
      <c r="X1619" s="48"/>
      <c r="Y1619" s="54"/>
      <c r="Z1619" s="88"/>
      <c r="AA1619" s="88"/>
      <c r="AB1619" s="88">
        <f>AA1619*Z1619</f>
        <v>0</v>
      </c>
    </row>
    <row r="1620" spans="1:28" s="7" customFormat="1" ht="75.75" customHeight="1">
      <c r="A1620" s="48" t="s">
        <v>6885</v>
      </c>
      <c r="B1620" s="52" t="s">
        <v>4928</v>
      </c>
      <c r="C1620" s="52" t="s">
        <v>5887</v>
      </c>
      <c r="D1620" s="52" t="s">
        <v>5878</v>
      </c>
      <c r="E1620" s="52" t="s">
        <v>5888</v>
      </c>
      <c r="F1620" s="48" t="s">
        <v>4453</v>
      </c>
      <c r="G1620" s="48" t="s">
        <v>7164</v>
      </c>
      <c r="H1620" s="48">
        <v>0</v>
      </c>
      <c r="I1620" s="52" t="s">
        <v>4922</v>
      </c>
      <c r="J1620" s="52" t="s">
        <v>4923</v>
      </c>
      <c r="K1620" s="48" t="s">
        <v>7210</v>
      </c>
      <c r="L1620" s="52" t="s">
        <v>4935</v>
      </c>
      <c r="M1620" s="52" t="s">
        <v>4927</v>
      </c>
      <c r="N1620" s="52" t="s">
        <v>4929</v>
      </c>
      <c r="O1620" s="48" t="s">
        <v>6136</v>
      </c>
      <c r="P1620" s="52">
        <v>796</v>
      </c>
      <c r="Q1620" s="52" t="s">
        <v>4930</v>
      </c>
      <c r="R1620" s="48">
        <v>8</v>
      </c>
      <c r="S1620" s="48">
        <v>5000</v>
      </c>
      <c r="T1620" s="47">
        <v>0</v>
      </c>
      <c r="U1620" s="47">
        <f t="shared" si="425"/>
        <v>0</v>
      </c>
      <c r="V1620" s="48"/>
      <c r="W1620" s="48">
        <v>2015</v>
      </c>
      <c r="X1620" s="48" t="s">
        <v>9206</v>
      </c>
      <c r="Y1620" s="54"/>
      <c r="Z1620" s="80"/>
      <c r="AA1620" s="80"/>
      <c r="AB1620" s="87"/>
    </row>
    <row r="1621" spans="1:28" s="20" customFormat="1" ht="75.75" customHeight="1">
      <c r="A1621" s="48" t="s">
        <v>1441</v>
      </c>
      <c r="B1621" s="52" t="s">
        <v>4928</v>
      </c>
      <c r="C1621" s="52" t="s">
        <v>5887</v>
      </c>
      <c r="D1621" s="52" t="s">
        <v>5878</v>
      </c>
      <c r="E1621" s="52" t="s">
        <v>5888</v>
      </c>
      <c r="F1621" s="48" t="s">
        <v>4453</v>
      </c>
      <c r="G1621" s="48" t="s">
        <v>7164</v>
      </c>
      <c r="H1621" s="48">
        <v>0</v>
      </c>
      <c r="I1621" s="52" t="s">
        <v>4922</v>
      </c>
      <c r="J1621" s="52" t="s">
        <v>4923</v>
      </c>
      <c r="K1621" s="48" t="s">
        <v>7256</v>
      </c>
      <c r="L1621" s="52" t="s">
        <v>4935</v>
      </c>
      <c r="M1621" s="52" t="s">
        <v>4927</v>
      </c>
      <c r="N1621" s="52" t="s">
        <v>4929</v>
      </c>
      <c r="O1621" s="48" t="s">
        <v>6136</v>
      </c>
      <c r="P1621" s="52">
        <v>796</v>
      </c>
      <c r="Q1621" s="52" t="s">
        <v>4930</v>
      </c>
      <c r="R1621" s="48">
        <v>8</v>
      </c>
      <c r="S1621" s="48">
        <v>4000</v>
      </c>
      <c r="T1621" s="47">
        <f>R1621*S1621</f>
        <v>32000</v>
      </c>
      <c r="U1621" s="47">
        <f t="shared" si="425"/>
        <v>35840</v>
      </c>
      <c r="V1621" s="48"/>
      <c r="W1621" s="48">
        <v>2015</v>
      </c>
      <c r="X1621" s="48"/>
      <c r="Y1621" s="54"/>
      <c r="Z1621" s="88"/>
      <c r="AA1621" s="88"/>
      <c r="AB1621" s="88">
        <f>AA1621*Z1621</f>
        <v>0</v>
      </c>
    </row>
    <row r="1622" spans="1:28" s="7" customFormat="1" ht="75.75" customHeight="1">
      <c r="A1622" s="48" t="s">
        <v>6886</v>
      </c>
      <c r="B1622" s="52" t="s">
        <v>4928</v>
      </c>
      <c r="C1622" s="52" t="s">
        <v>6098</v>
      </c>
      <c r="D1622" s="52" t="s">
        <v>5878</v>
      </c>
      <c r="E1622" s="52" t="s">
        <v>6099</v>
      </c>
      <c r="F1622" s="48" t="s">
        <v>4454</v>
      </c>
      <c r="G1622" s="48" t="s">
        <v>7164</v>
      </c>
      <c r="H1622" s="48">
        <v>0</v>
      </c>
      <c r="I1622" s="52" t="s">
        <v>4922</v>
      </c>
      <c r="J1622" s="52" t="s">
        <v>4923</v>
      </c>
      <c r="K1622" s="48" t="s">
        <v>7210</v>
      </c>
      <c r="L1622" s="52" t="s">
        <v>4935</v>
      </c>
      <c r="M1622" s="52" t="s">
        <v>4927</v>
      </c>
      <c r="N1622" s="52" t="s">
        <v>4929</v>
      </c>
      <c r="O1622" s="48" t="s">
        <v>6136</v>
      </c>
      <c r="P1622" s="52">
        <v>796</v>
      </c>
      <c r="Q1622" s="52" t="s">
        <v>4930</v>
      </c>
      <c r="R1622" s="48">
        <v>34</v>
      </c>
      <c r="S1622" s="48">
        <v>5000</v>
      </c>
      <c r="T1622" s="47">
        <v>0</v>
      </c>
      <c r="U1622" s="47">
        <f t="shared" si="425"/>
        <v>0</v>
      </c>
      <c r="V1622" s="48"/>
      <c r="W1622" s="48">
        <v>2015</v>
      </c>
      <c r="X1622" s="48" t="s">
        <v>9206</v>
      </c>
      <c r="Y1622" s="54"/>
      <c r="Z1622" s="80"/>
      <c r="AA1622" s="80"/>
      <c r="AB1622" s="87"/>
    </row>
    <row r="1623" spans="1:28" s="20" customFormat="1" ht="75.75" customHeight="1">
      <c r="A1623" s="48" t="s">
        <v>1442</v>
      </c>
      <c r="B1623" s="52" t="s">
        <v>4928</v>
      </c>
      <c r="C1623" s="52" t="s">
        <v>6098</v>
      </c>
      <c r="D1623" s="52" t="s">
        <v>5878</v>
      </c>
      <c r="E1623" s="52" t="s">
        <v>6099</v>
      </c>
      <c r="F1623" s="48" t="s">
        <v>4454</v>
      </c>
      <c r="G1623" s="48" t="s">
        <v>7164</v>
      </c>
      <c r="H1623" s="48">
        <v>0</v>
      </c>
      <c r="I1623" s="52" t="s">
        <v>4922</v>
      </c>
      <c r="J1623" s="52" t="s">
        <v>4923</v>
      </c>
      <c r="K1623" s="48" t="s">
        <v>7256</v>
      </c>
      <c r="L1623" s="52" t="s">
        <v>4935</v>
      </c>
      <c r="M1623" s="52" t="s">
        <v>4927</v>
      </c>
      <c r="N1623" s="52" t="s">
        <v>4929</v>
      </c>
      <c r="O1623" s="48" t="s">
        <v>6136</v>
      </c>
      <c r="P1623" s="52">
        <v>796</v>
      </c>
      <c r="Q1623" s="52" t="s">
        <v>4930</v>
      </c>
      <c r="R1623" s="48">
        <v>34</v>
      </c>
      <c r="S1623" s="48">
        <v>4000</v>
      </c>
      <c r="T1623" s="47">
        <f>R1623*S1623</f>
        <v>136000</v>
      </c>
      <c r="U1623" s="47">
        <f t="shared" si="425"/>
        <v>152320</v>
      </c>
      <c r="V1623" s="48"/>
      <c r="W1623" s="48">
        <v>2015</v>
      </c>
      <c r="X1623" s="48"/>
      <c r="Y1623" s="54"/>
      <c r="Z1623" s="88"/>
      <c r="AA1623" s="88"/>
      <c r="AB1623" s="88">
        <f>AA1623*Z1623</f>
        <v>0</v>
      </c>
    </row>
    <row r="1624" spans="1:28" s="7" customFormat="1" ht="75.75" customHeight="1">
      <c r="A1624" s="48" t="s">
        <v>6887</v>
      </c>
      <c r="B1624" s="52" t="s">
        <v>4928</v>
      </c>
      <c r="C1624" s="52" t="s">
        <v>5886</v>
      </c>
      <c r="D1624" s="52" t="s">
        <v>5878</v>
      </c>
      <c r="E1624" s="52" t="s">
        <v>8347</v>
      </c>
      <c r="F1624" s="48" t="s">
        <v>4455</v>
      </c>
      <c r="G1624" s="48" t="s">
        <v>7164</v>
      </c>
      <c r="H1624" s="48">
        <v>0</v>
      </c>
      <c r="I1624" s="52" t="s">
        <v>4922</v>
      </c>
      <c r="J1624" s="52" t="s">
        <v>4923</v>
      </c>
      <c r="K1624" s="48" t="s">
        <v>7210</v>
      </c>
      <c r="L1624" s="52" t="s">
        <v>4935</v>
      </c>
      <c r="M1624" s="52" t="s">
        <v>4927</v>
      </c>
      <c r="N1624" s="52" t="s">
        <v>4929</v>
      </c>
      <c r="O1624" s="48" t="s">
        <v>6136</v>
      </c>
      <c r="P1624" s="52">
        <v>796</v>
      </c>
      <c r="Q1624" s="52" t="s">
        <v>4930</v>
      </c>
      <c r="R1624" s="48">
        <v>6</v>
      </c>
      <c r="S1624" s="48">
        <v>5000</v>
      </c>
      <c r="T1624" s="47">
        <v>0</v>
      </c>
      <c r="U1624" s="47">
        <f t="shared" si="425"/>
        <v>0</v>
      </c>
      <c r="V1624" s="48"/>
      <c r="W1624" s="48">
        <v>2015</v>
      </c>
      <c r="X1624" s="48" t="s">
        <v>9206</v>
      </c>
      <c r="Y1624" s="54"/>
      <c r="Z1624" s="80"/>
      <c r="AA1624" s="80"/>
      <c r="AB1624" s="87"/>
    </row>
    <row r="1625" spans="1:28" s="20" customFormat="1" ht="75.75" customHeight="1">
      <c r="A1625" s="48" t="s">
        <v>1443</v>
      </c>
      <c r="B1625" s="52" t="s">
        <v>4928</v>
      </c>
      <c r="C1625" s="52" t="s">
        <v>5886</v>
      </c>
      <c r="D1625" s="52" t="s">
        <v>5878</v>
      </c>
      <c r="E1625" s="52" t="s">
        <v>8347</v>
      </c>
      <c r="F1625" s="48" t="s">
        <v>4455</v>
      </c>
      <c r="G1625" s="48" t="s">
        <v>7164</v>
      </c>
      <c r="H1625" s="48">
        <v>0</v>
      </c>
      <c r="I1625" s="52" t="s">
        <v>4922</v>
      </c>
      <c r="J1625" s="52" t="s">
        <v>4923</v>
      </c>
      <c r="K1625" s="48" t="s">
        <v>7256</v>
      </c>
      <c r="L1625" s="52" t="s">
        <v>4935</v>
      </c>
      <c r="M1625" s="52" t="s">
        <v>4927</v>
      </c>
      <c r="N1625" s="52" t="s">
        <v>4929</v>
      </c>
      <c r="O1625" s="48" t="s">
        <v>6136</v>
      </c>
      <c r="P1625" s="52">
        <v>796</v>
      </c>
      <c r="Q1625" s="52" t="s">
        <v>4930</v>
      </c>
      <c r="R1625" s="48">
        <v>6</v>
      </c>
      <c r="S1625" s="48">
        <v>4000</v>
      </c>
      <c r="T1625" s="47">
        <f>R1625*S1625</f>
        <v>24000</v>
      </c>
      <c r="U1625" s="47">
        <f t="shared" si="425"/>
        <v>26880.000000000004</v>
      </c>
      <c r="V1625" s="48"/>
      <c r="W1625" s="48">
        <v>2015</v>
      </c>
      <c r="X1625" s="48"/>
      <c r="Y1625" s="54"/>
      <c r="Z1625" s="88"/>
      <c r="AA1625" s="88"/>
      <c r="AB1625" s="88">
        <f>AA1625*Z1625</f>
        <v>0</v>
      </c>
    </row>
    <row r="1626" spans="1:28" s="7" customFormat="1" ht="75.75" customHeight="1">
      <c r="A1626" s="48" t="s">
        <v>6888</v>
      </c>
      <c r="B1626" s="52" t="s">
        <v>4928</v>
      </c>
      <c r="C1626" s="52" t="s">
        <v>5882</v>
      </c>
      <c r="D1626" s="52" t="s">
        <v>5878</v>
      </c>
      <c r="E1626" s="52" t="s">
        <v>5883</v>
      </c>
      <c r="F1626" s="48" t="s">
        <v>4456</v>
      </c>
      <c r="G1626" s="48" t="s">
        <v>7164</v>
      </c>
      <c r="H1626" s="48">
        <v>0</v>
      </c>
      <c r="I1626" s="52" t="s">
        <v>4922</v>
      </c>
      <c r="J1626" s="52" t="s">
        <v>4923</v>
      </c>
      <c r="K1626" s="48" t="s">
        <v>7210</v>
      </c>
      <c r="L1626" s="52" t="s">
        <v>4935</v>
      </c>
      <c r="M1626" s="52" t="s">
        <v>4927</v>
      </c>
      <c r="N1626" s="52" t="s">
        <v>4929</v>
      </c>
      <c r="O1626" s="48" t="s">
        <v>6136</v>
      </c>
      <c r="P1626" s="52">
        <v>796</v>
      </c>
      <c r="Q1626" s="52" t="s">
        <v>4930</v>
      </c>
      <c r="R1626" s="48">
        <v>12</v>
      </c>
      <c r="S1626" s="48">
        <v>2500</v>
      </c>
      <c r="T1626" s="47">
        <v>0</v>
      </c>
      <c r="U1626" s="47">
        <f t="shared" si="425"/>
        <v>0</v>
      </c>
      <c r="V1626" s="48"/>
      <c r="W1626" s="48">
        <v>2015</v>
      </c>
      <c r="X1626" s="48" t="s">
        <v>9206</v>
      </c>
      <c r="Y1626" s="54"/>
      <c r="Z1626" s="80"/>
      <c r="AA1626" s="80"/>
      <c r="AB1626" s="87"/>
    </row>
    <row r="1627" spans="1:28" s="20" customFormat="1" ht="75.75" customHeight="1">
      <c r="A1627" s="48" t="s">
        <v>1444</v>
      </c>
      <c r="B1627" s="52" t="s">
        <v>4928</v>
      </c>
      <c r="C1627" s="52" t="s">
        <v>5882</v>
      </c>
      <c r="D1627" s="52" t="s">
        <v>5878</v>
      </c>
      <c r="E1627" s="52" t="s">
        <v>5883</v>
      </c>
      <c r="F1627" s="48" t="s">
        <v>4456</v>
      </c>
      <c r="G1627" s="48" t="s">
        <v>7164</v>
      </c>
      <c r="H1627" s="48">
        <v>0</v>
      </c>
      <c r="I1627" s="52" t="s">
        <v>4922</v>
      </c>
      <c r="J1627" s="52" t="s">
        <v>4923</v>
      </c>
      <c r="K1627" s="48" t="s">
        <v>7256</v>
      </c>
      <c r="L1627" s="52" t="s">
        <v>4935</v>
      </c>
      <c r="M1627" s="52" t="s">
        <v>4927</v>
      </c>
      <c r="N1627" s="52" t="s">
        <v>4929</v>
      </c>
      <c r="O1627" s="48" t="s">
        <v>6136</v>
      </c>
      <c r="P1627" s="52">
        <v>796</v>
      </c>
      <c r="Q1627" s="52" t="s">
        <v>4930</v>
      </c>
      <c r="R1627" s="48">
        <v>12</v>
      </c>
      <c r="S1627" s="48">
        <v>2000</v>
      </c>
      <c r="T1627" s="47">
        <f>R1627*S1627</f>
        <v>24000</v>
      </c>
      <c r="U1627" s="47">
        <f t="shared" si="425"/>
        <v>26880.000000000004</v>
      </c>
      <c r="V1627" s="48"/>
      <c r="W1627" s="48">
        <v>2015</v>
      </c>
      <c r="X1627" s="48"/>
      <c r="Y1627" s="54"/>
      <c r="Z1627" s="88"/>
      <c r="AA1627" s="88"/>
      <c r="AB1627" s="88">
        <f>AA1627*Z1627</f>
        <v>0</v>
      </c>
    </row>
    <row r="1628" spans="1:28" s="7" customFormat="1" ht="75.75" customHeight="1">
      <c r="A1628" s="48" t="s">
        <v>6889</v>
      </c>
      <c r="B1628" s="52" t="s">
        <v>4928</v>
      </c>
      <c r="C1628" s="52" t="s">
        <v>5882</v>
      </c>
      <c r="D1628" s="52" t="s">
        <v>5878</v>
      </c>
      <c r="E1628" s="52" t="s">
        <v>5883</v>
      </c>
      <c r="F1628" s="48" t="s">
        <v>4457</v>
      </c>
      <c r="G1628" s="48" t="s">
        <v>7164</v>
      </c>
      <c r="H1628" s="48">
        <v>0</v>
      </c>
      <c r="I1628" s="52" t="s">
        <v>4922</v>
      </c>
      <c r="J1628" s="52" t="s">
        <v>4923</v>
      </c>
      <c r="K1628" s="48" t="s">
        <v>7210</v>
      </c>
      <c r="L1628" s="52" t="s">
        <v>4935</v>
      </c>
      <c r="M1628" s="52" t="s">
        <v>4927</v>
      </c>
      <c r="N1628" s="52" t="s">
        <v>4929</v>
      </c>
      <c r="O1628" s="48" t="s">
        <v>6136</v>
      </c>
      <c r="P1628" s="52">
        <v>796</v>
      </c>
      <c r="Q1628" s="52" t="s">
        <v>4930</v>
      </c>
      <c r="R1628" s="48">
        <v>12</v>
      </c>
      <c r="S1628" s="48">
        <v>2500</v>
      </c>
      <c r="T1628" s="47">
        <v>0</v>
      </c>
      <c r="U1628" s="47">
        <f t="shared" si="425"/>
        <v>0</v>
      </c>
      <c r="V1628" s="48"/>
      <c r="W1628" s="48">
        <v>2015</v>
      </c>
      <c r="X1628" s="48" t="s">
        <v>9206</v>
      </c>
      <c r="Y1628" s="54"/>
      <c r="Z1628" s="80"/>
      <c r="AA1628" s="80"/>
      <c r="AB1628" s="87"/>
    </row>
    <row r="1629" spans="1:28" s="20" customFormat="1" ht="75.75" customHeight="1">
      <c r="A1629" s="48" t="s">
        <v>1445</v>
      </c>
      <c r="B1629" s="52" t="s">
        <v>4928</v>
      </c>
      <c r="C1629" s="52" t="s">
        <v>5882</v>
      </c>
      <c r="D1629" s="52" t="s">
        <v>5878</v>
      </c>
      <c r="E1629" s="52" t="s">
        <v>5883</v>
      </c>
      <c r="F1629" s="48" t="s">
        <v>4457</v>
      </c>
      <c r="G1629" s="48" t="s">
        <v>7164</v>
      </c>
      <c r="H1629" s="48">
        <v>0</v>
      </c>
      <c r="I1629" s="52" t="s">
        <v>4922</v>
      </c>
      <c r="J1629" s="52" t="s">
        <v>4923</v>
      </c>
      <c r="K1629" s="48" t="s">
        <v>7256</v>
      </c>
      <c r="L1629" s="52" t="s">
        <v>4935</v>
      </c>
      <c r="M1629" s="52" t="s">
        <v>4927</v>
      </c>
      <c r="N1629" s="52" t="s">
        <v>4929</v>
      </c>
      <c r="O1629" s="48" t="s">
        <v>6136</v>
      </c>
      <c r="P1629" s="52">
        <v>796</v>
      </c>
      <c r="Q1629" s="52" t="s">
        <v>4930</v>
      </c>
      <c r="R1629" s="48">
        <v>12</v>
      </c>
      <c r="S1629" s="48">
        <v>2000</v>
      </c>
      <c r="T1629" s="47">
        <f>R1629*S1629</f>
        <v>24000</v>
      </c>
      <c r="U1629" s="47">
        <f t="shared" si="425"/>
        <v>26880.000000000004</v>
      </c>
      <c r="V1629" s="48"/>
      <c r="W1629" s="48">
        <v>2015</v>
      </c>
      <c r="X1629" s="48"/>
      <c r="Y1629" s="54"/>
      <c r="Z1629" s="88"/>
      <c r="AA1629" s="88"/>
      <c r="AB1629" s="88">
        <f>AA1629*Z1629</f>
        <v>0</v>
      </c>
    </row>
    <row r="1630" spans="1:28" s="7" customFormat="1" ht="75.75" customHeight="1">
      <c r="A1630" s="48" t="s">
        <v>1446</v>
      </c>
      <c r="B1630" s="52" t="s">
        <v>4928</v>
      </c>
      <c r="C1630" s="52" t="s">
        <v>5882</v>
      </c>
      <c r="D1630" s="52" t="s">
        <v>5878</v>
      </c>
      <c r="E1630" s="52" t="s">
        <v>5883</v>
      </c>
      <c r="F1630" s="48" t="s">
        <v>4458</v>
      </c>
      <c r="G1630" s="48" t="s">
        <v>7164</v>
      </c>
      <c r="H1630" s="48">
        <v>0</v>
      </c>
      <c r="I1630" s="52" t="s">
        <v>4922</v>
      </c>
      <c r="J1630" s="52" t="s">
        <v>4923</v>
      </c>
      <c r="K1630" s="48" t="s">
        <v>7210</v>
      </c>
      <c r="L1630" s="52" t="s">
        <v>4935</v>
      </c>
      <c r="M1630" s="52" t="s">
        <v>4927</v>
      </c>
      <c r="N1630" s="52" t="s">
        <v>4929</v>
      </c>
      <c r="O1630" s="48" t="s">
        <v>6136</v>
      </c>
      <c r="P1630" s="52">
        <v>796</v>
      </c>
      <c r="Q1630" s="52" t="s">
        <v>4930</v>
      </c>
      <c r="R1630" s="48">
        <v>12</v>
      </c>
      <c r="S1630" s="48">
        <v>2500</v>
      </c>
      <c r="T1630" s="47">
        <v>0</v>
      </c>
      <c r="U1630" s="47">
        <f t="shared" si="425"/>
        <v>0</v>
      </c>
      <c r="V1630" s="48"/>
      <c r="W1630" s="48">
        <v>2015</v>
      </c>
      <c r="X1630" s="48" t="s">
        <v>9206</v>
      </c>
      <c r="Y1630" s="54"/>
      <c r="Z1630" s="80"/>
      <c r="AA1630" s="80"/>
      <c r="AB1630" s="87"/>
    </row>
    <row r="1631" spans="1:28" s="20" customFormat="1" ht="75.75" customHeight="1">
      <c r="A1631" s="48" t="s">
        <v>9088</v>
      </c>
      <c r="B1631" s="52" t="s">
        <v>4928</v>
      </c>
      <c r="C1631" s="52" t="s">
        <v>5882</v>
      </c>
      <c r="D1631" s="52" t="s">
        <v>5878</v>
      </c>
      <c r="E1631" s="52" t="s">
        <v>5883</v>
      </c>
      <c r="F1631" s="48" t="s">
        <v>4458</v>
      </c>
      <c r="G1631" s="48" t="s">
        <v>7164</v>
      </c>
      <c r="H1631" s="48">
        <v>0</v>
      </c>
      <c r="I1631" s="52" t="s">
        <v>4922</v>
      </c>
      <c r="J1631" s="52" t="s">
        <v>4923</v>
      </c>
      <c r="K1631" s="48" t="s">
        <v>7256</v>
      </c>
      <c r="L1631" s="52" t="s">
        <v>4935</v>
      </c>
      <c r="M1631" s="52" t="s">
        <v>4927</v>
      </c>
      <c r="N1631" s="52" t="s">
        <v>4929</v>
      </c>
      <c r="O1631" s="48" t="s">
        <v>6136</v>
      </c>
      <c r="P1631" s="52">
        <v>796</v>
      </c>
      <c r="Q1631" s="52" t="s">
        <v>4930</v>
      </c>
      <c r="R1631" s="48">
        <v>12</v>
      </c>
      <c r="S1631" s="48">
        <v>2000</v>
      </c>
      <c r="T1631" s="47">
        <f>R1631*S1631</f>
        <v>24000</v>
      </c>
      <c r="U1631" s="47">
        <f t="shared" si="425"/>
        <v>26880.000000000004</v>
      </c>
      <c r="V1631" s="48"/>
      <c r="W1631" s="48">
        <v>2015</v>
      </c>
      <c r="X1631" s="48"/>
      <c r="Y1631" s="54"/>
      <c r="Z1631" s="88"/>
      <c r="AA1631" s="88"/>
      <c r="AB1631" s="88">
        <f>AA1631*Z1631</f>
        <v>0</v>
      </c>
    </row>
    <row r="1632" spans="1:28" s="7" customFormat="1" ht="75.75" customHeight="1">
      <c r="A1632" s="48" t="s">
        <v>6890</v>
      </c>
      <c r="B1632" s="52" t="s">
        <v>4928</v>
      </c>
      <c r="C1632" s="52" t="s">
        <v>5884</v>
      </c>
      <c r="D1632" s="52" t="s">
        <v>5878</v>
      </c>
      <c r="E1632" s="52" t="s">
        <v>5885</v>
      </c>
      <c r="F1632" s="48" t="s">
        <v>4459</v>
      </c>
      <c r="G1632" s="48" t="s">
        <v>7164</v>
      </c>
      <c r="H1632" s="48">
        <v>0</v>
      </c>
      <c r="I1632" s="52" t="s">
        <v>4922</v>
      </c>
      <c r="J1632" s="52" t="s">
        <v>4923</v>
      </c>
      <c r="K1632" s="48" t="s">
        <v>7210</v>
      </c>
      <c r="L1632" s="52" t="s">
        <v>4935</v>
      </c>
      <c r="M1632" s="52" t="s">
        <v>4927</v>
      </c>
      <c r="N1632" s="52" t="s">
        <v>4929</v>
      </c>
      <c r="O1632" s="48" t="s">
        <v>6136</v>
      </c>
      <c r="P1632" s="52">
        <v>796</v>
      </c>
      <c r="Q1632" s="52" t="s">
        <v>4930</v>
      </c>
      <c r="R1632" s="48">
        <v>12</v>
      </c>
      <c r="S1632" s="48">
        <v>2500</v>
      </c>
      <c r="T1632" s="47">
        <v>0</v>
      </c>
      <c r="U1632" s="47">
        <f t="shared" si="425"/>
        <v>0</v>
      </c>
      <c r="V1632" s="48"/>
      <c r="W1632" s="48">
        <v>2015</v>
      </c>
      <c r="X1632" s="48" t="s">
        <v>9206</v>
      </c>
      <c r="Y1632" s="54"/>
      <c r="Z1632" s="80"/>
      <c r="AA1632" s="80"/>
      <c r="AB1632" s="87"/>
    </row>
    <row r="1633" spans="1:28" s="20" customFormat="1" ht="75.75" customHeight="1">
      <c r="A1633" s="48" t="s">
        <v>1447</v>
      </c>
      <c r="B1633" s="52" t="s">
        <v>4928</v>
      </c>
      <c r="C1633" s="52" t="s">
        <v>5884</v>
      </c>
      <c r="D1633" s="52" t="s">
        <v>5878</v>
      </c>
      <c r="E1633" s="52" t="s">
        <v>5885</v>
      </c>
      <c r="F1633" s="48" t="s">
        <v>4459</v>
      </c>
      <c r="G1633" s="48" t="s">
        <v>7164</v>
      </c>
      <c r="H1633" s="48">
        <v>0</v>
      </c>
      <c r="I1633" s="52" t="s">
        <v>4922</v>
      </c>
      <c r="J1633" s="52" t="s">
        <v>4923</v>
      </c>
      <c r="K1633" s="48" t="s">
        <v>7256</v>
      </c>
      <c r="L1633" s="52" t="s">
        <v>4935</v>
      </c>
      <c r="M1633" s="52" t="s">
        <v>4927</v>
      </c>
      <c r="N1633" s="52" t="s">
        <v>4929</v>
      </c>
      <c r="O1633" s="48" t="s">
        <v>6136</v>
      </c>
      <c r="P1633" s="52">
        <v>796</v>
      </c>
      <c r="Q1633" s="52" t="s">
        <v>4930</v>
      </c>
      <c r="R1633" s="48">
        <v>12</v>
      </c>
      <c r="S1633" s="48">
        <v>2000</v>
      </c>
      <c r="T1633" s="47">
        <f>R1633*S1633</f>
        <v>24000</v>
      </c>
      <c r="U1633" s="47">
        <f t="shared" si="425"/>
        <v>26880.000000000004</v>
      </c>
      <c r="V1633" s="48"/>
      <c r="W1633" s="48">
        <v>2015</v>
      </c>
      <c r="X1633" s="48"/>
      <c r="Y1633" s="54"/>
      <c r="Z1633" s="88"/>
      <c r="AA1633" s="88"/>
      <c r="AB1633" s="88">
        <f>AA1633*Z1633</f>
        <v>0</v>
      </c>
    </row>
    <row r="1634" spans="1:28" s="7" customFormat="1" ht="75.75" customHeight="1">
      <c r="A1634" s="48" t="s">
        <v>6891</v>
      </c>
      <c r="B1634" s="52" t="s">
        <v>4928</v>
      </c>
      <c r="C1634" s="52" t="s">
        <v>5880</v>
      </c>
      <c r="D1634" s="52" t="s">
        <v>5878</v>
      </c>
      <c r="E1634" s="52" t="s">
        <v>5881</v>
      </c>
      <c r="F1634" s="48" t="s">
        <v>4460</v>
      </c>
      <c r="G1634" s="48" t="s">
        <v>7164</v>
      </c>
      <c r="H1634" s="48">
        <v>0</v>
      </c>
      <c r="I1634" s="52" t="s">
        <v>4922</v>
      </c>
      <c r="J1634" s="52" t="s">
        <v>4923</v>
      </c>
      <c r="K1634" s="48" t="s">
        <v>7210</v>
      </c>
      <c r="L1634" s="52" t="s">
        <v>4935</v>
      </c>
      <c r="M1634" s="52" t="s">
        <v>4927</v>
      </c>
      <c r="N1634" s="52" t="s">
        <v>4929</v>
      </c>
      <c r="O1634" s="48" t="s">
        <v>6136</v>
      </c>
      <c r="P1634" s="52">
        <v>796</v>
      </c>
      <c r="Q1634" s="52" t="s">
        <v>4930</v>
      </c>
      <c r="R1634" s="48">
        <v>12</v>
      </c>
      <c r="S1634" s="48">
        <v>2500</v>
      </c>
      <c r="T1634" s="47">
        <v>0</v>
      </c>
      <c r="U1634" s="47">
        <f t="shared" si="425"/>
        <v>0</v>
      </c>
      <c r="V1634" s="48"/>
      <c r="W1634" s="48">
        <v>2015</v>
      </c>
      <c r="X1634" s="48" t="s">
        <v>9206</v>
      </c>
      <c r="Y1634" s="54"/>
      <c r="Z1634" s="80"/>
      <c r="AA1634" s="80"/>
      <c r="AB1634" s="87"/>
    </row>
    <row r="1635" spans="1:28" s="20" customFormat="1" ht="75.75" customHeight="1">
      <c r="A1635" s="48" t="s">
        <v>1448</v>
      </c>
      <c r="B1635" s="52" t="s">
        <v>4928</v>
      </c>
      <c r="C1635" s="52" t="s">
        <v>5880</v>
      </c>
      <c r="D1635" s="52" t="s">
        <v>5878</v>
      </c>
      <c r="E1635" s="52" t="s">
        <v>5881</v>
      </c>
      <c r="F1635" s="48" t="s">
        <v>4460</v>
      </c>
      <c r="G1635" s="48" t="s">
        <v>7164</v>
      </c>
      <c r="H1635" s="48">
        <v>0</v>
      </c>
      <c r="I1635" s="52" t="s">
        <v>4922</v>
      </c>
      <c r="J1635" s="52" t="s">
        <v>4923</v>
      </c>
      <c r="K1635" s="48" t="s">
        <v>7256</v>
      </c>
      <c r="L1635" s="52" t="s">
        <v>4935</v>
      </c>
      <c r="M1635" s="52" t="s">
        <v>4927</v>
      </c>
      <c r="N1635" s="52" t="s">
        <v>4929</v>
      </c>
      <c r="O1635" s="48" t="s">
        <v>6136</v>
      </c>
      <c r="P1635" s="52">
        <v>796</v>
      </c>
      <c r="Q1635" s="52" t="s">
        <v>4930</v>
      </c>
      <c r="R1635" s="48">
        <v>12</v>
      </c>
      <c r="S1635" s="48">
        <v>2000</v>
      </c>
      <c r="T1635" s="47">
        <f>R1635*S1635</f>
        <v>24000</v>
      </c>
      <c r="U1635" s="47">
        <f t="shared" si="425"/>
        <v>26880.000000000004</v>
      </c>
      <c r="V1635" s="48"/>
      <c r="W1635" s="48">
        <v>2015</v>
      </c>
      <c r="X1635" s="48"/>
      <c r="Y1635" s="54"/>
      <c r="Z1635" s="88"/>
      <c r="AA1635" s="88"/>
      <c r="AB1635" s="88">
        <f>AA1635*Z1635</f>
        <v>0</v>
      </c>
    </row>
    <row r="1636" spans="1:28" s="7" customFormat="1" ht="75.75" customHeight="1">
      <c r="A1636" s="48" t="s">
        <v>1449</v>
      </c>
      <c r="B1636" s="52" t="s">
        <v>4928</v>
      </c>
      <c r="C1636" s="52" t="s">
        <v>5877</v>
      </c>
      <c r="D1636" s="52" t="s">
        <v>5878</v>
      </c>
      <c r="E1636" s="52" t="s">
        <v>5879</v>
      </c>
      <c r="F1636" s="48" t="s">
        <v>4461</v>
      </c>
      <c r="G1636" s="48" t="s">
        <v>7164</v>
      </c>
      <c r="H1636" s="48">
        <v>0</v>
      </c>
      <c r="I1636" s="52" t="s">
        <v>4922</v>
      </c>
      <c r="J1636" s="52" t="s">
        <v>4923</v>
      </c>
      <c r="K1636" s="48" t="s">
        <v>7210</v>
      </c>
      <c r="L1636" s="52" t="s">
        <v>4935</v>
      </c>
      <c r="M1636" s="52" t="s">
        <v>4927</v>
      </c>
      <c r="N1636" s="52" t="s">
        <v>4929</v>
      </c>
      <c r="O1636" s="48" t="s">
        <v>6136</v>
      </c>
      <c r="P1636" s="52">
        <v>796</v>
      </c>
      <c r="Q1636" s="52" t="s">
        <v>4930</v>
      </c>
      <c r="R1636" s="48">
        <v>12</v>
      </c>
      <c r="S1636" s="48">
        <v>2500</v>
      </c>
      <c r="T1636" s="47">
        <v>0</v>
      </c>
      <c r="U1636" s="47">
        <f t="shared" si="425"/>
        <v>0</v>
      </c>
      <c r="V1636" s="48"/>
      <c r="W1636" s="48">
        <v>2015</v>
      </c>
      <c r="X1636" s="48" t="s">
        <v>9206</v>
      </c>
      <c r="Y1636" s="54"/>
      <c r="Z1636" s="80"/>
      <c r="AA1636" s="80"/>
      <c r="AB1636" s="87"/>
    </row>
    <row r="1637" spans="1:28" s="20" customFormat="1" ht="75.75" customHeight="1">
      <c r="A1637" s="48" t="s">
        <v>9443</v>
      </c>
      <c r="B1637" s="52" t="s">
        <v>4928</v>
      </c>
      <c r="C1637" s="52" t="s">
        <v>5877</v>
      </c>
      <c r="D1637" s="52" t="s">
        <v>5878</v>
      </c>
      <c r="E1637" s="52" t="s">
        <v>5879</v>
      </c>
      <c r="F1637" s="48" t="s">
        <v>4461</v>
      </c>
      <c r="G1637" s="48" t="s">
        <v>7164</v>
      </c>
      <c r="H1637" s="48">
        <v>0</v>
      </c>
      <c r="I1637" s="52" t="s">
        <v>4922</v>
      </c>
      <c r="J1637" s="52" t="s">
        <v>4923</v>
      </c>
      <c r="K1637" s="48" t="s">
        <v>7256</v>
      </c>
      <c r="L1637" s="52" t="s">
        <v>4935</v>
      </c>
      <c r="M1637" s="52" t="s">
        <v>4927</v>
      </c>
      <c r="N1637" s="52" t="s">
        <v>4929</v>
      </c>
      <c r="O1637" s="48" t="s">
        <v>6136</v>
      </c>
      <c r="P1637" s="52">
        <v>796</v>
      </c>
      <c r="Q1637" s="52" t="s">
        <v>4930</v>
      </c>
      <c r="R1637" s="48">
        <v>12</v>
      </c>
      <c r="S1637" s="48">
        <v>2000</v>
      </c>
      <c r="T1637" s="47">
        <f>R1637*S1637</f>
        <v>24000</v>
      </c>
      <c r="U1637" s="47">
        <f t="shared" si="425"/>
        <v>26880.000000000004</v>
      </c>
      <c r="V1637" s="48"/>
      <c r="W1637" s="48">
        <v>2015</v>
      </c>
      <c r="X1637" s="48"/>
      <c r="Y1637" s="54"/>
      <c r="Z1637" s="88"/>
      <c r="AA1637" s="88"/>
      <c r="AB1637" s="88">
        <f>AA1637*Z1637</f>
        <v>0</v>
      </c>
    </row>
    <row r="1638" spans="1:28" s="7" customFormat="1" ht="75.75" customHeight="1">
      <c r="A1638" s="48" t="s">
        <v>9354</v>
      </c>
      <c r="B1638" s="52" t="s">
        <v>4928</v>
      </c>
      <c r="C1638" s="52" t="s">
        <v>5874</v>
      </c>
      <c r="D1638" s="52" t="s">
        <v>5875</v>
      </c>
      <c r="E1638" s="52" t="s">
        <v>5876</v>
      </c>
      <c r="F1638" s="48" t="s">
        <v>4462</v>
      </c>
      <c r="G1638" s="48" t="s">
        <v>7164</v>
      </c>
      <c r="H1638" s="48">
        <v>0</v>
      </c>
      <c r="I1638" s="52" t="s">
        <v>4922</v>
      </c>
      <c r="J1638" s="52" t="s">
        <v>4923</v>
      </c>
      <c r="K1638" s="48" t="s">
        <v>7274</v>
      </c>
      <c r="L1638" s="52" t="s">
        <v>4935</v>
      </c>
      <c r="M1638" s="52" t="s">
        <v>4927</v>
      </c>
      <c r="N1638" s="52" t="s">
        <v>4929</v>
      </c>
      <c r="O1638" s="48" t="s">
        <v>6136</v>
      </c>
      <c r="P1638" s="52">
        <v>796</v>
      </c>
      <c r="Q1638" s="52" t="s">
        <v>4930</v>
      </c>
      <c r="R1638" s="48">
        <v>6</v>
      </c>
      <c r="S1638" s="48">
        <v>18000</v>
      </c>
      <c r="T1638" s="47">
        <v>0</v>
      </c>
      <c r="U1638" s="47">
        <f t="shared" si="425"/>
        <v>0</v>
      </c>
      <c r="V1638" s="48"/>
      <c r="W1638" s="48">
        <v>2015</v>
      </c>
      <c r="X1638" s="48" t="s">
        <v>9206</v>
      </c>
      <c r="Y1638" s="54"/>
      <c r="Z1638" s="80"/>
      <c r="AA1638" s="80"/>
      <c r="AB1638" s="87"/>
    </row>
    <row r="1639" spans="1:28" s="20" customFormat="1" ht="75.75" customHeight="1">
      <c r="A1639" s="48" t="s">
        <v>1450</v>
      </c>
      <c r="B1639" s="52" t="s">
        <v>4928</v>
      </c>
      <c r="C1639" s="52" t="s">
        <v>5874</v>
      </c>
      <c r="D1639" s="52" t="s">
        <v>5875</v>
      </c>
      <c r="E1639" s="52" t="s">
        <v>5876</v>
      </c>
      <c r="F1639" s="48" t="s">
        <v>4462</v>
      </c>
      <c r="G1639" s="48" t="s">
        <v>7164</v>
      </c>
      <c r="H1639" s="48">
        <v>0</v>
      </c>
      <c r="I1639" s="52" t="s">
        <v>4922</v>
      </c>
      <c r="J1639" s="52" t="s">
        <v>4923</v>
      </c>
      <c r="K1639" s="48" t="s">
        <v>7256</v>
      </c>
      <c r="L1639" s="52" t="s">
        <v>4935</v>
      </c>
      <c r="M1639" s="52" t="s">
        <v>4927</v>
      </c>
      <c r="N1639" s="52" t="s">
        <v>4929</v>
      </c>
      <c r="O1639" s="48" t="s">
        <v>6136</v>
      </c>
      <c r="P1639" s="52">
        <v>796</v>
      </c>
      <c r="Q1639" s="52" t="s">
        <v>4930</v>
      </c>
      <c r="R1639" s="48">
        <v>6</v>
      </c>
      <c r="S1639" s="48">
        <v>14400</v>
      </c>
      <c r="T1639" s="47">
        <f>R1639*S1639</f>
        <v>86400</v>
      </c>
      <c r="U1639" s="47">
        <f t="shared" si="425"/>
        <v>96768.000000000015</v>
      </c>
      <c r="V1639" s="48"/>
      <c r="W1639" s="48">
        <v>2015</v>
      </c>
      <c r="X1639" s="48"/>
      <c r="Y1639" s="54"/>
      <c r="Z1639" s="88"/>
      <c r="AA1639" s="88"/>
      <c r="AB1639" s="88">
        <f>AA1639*Z1639</f>
        <v>0</v>
      </c>
    </row>
    <row r="1640" spans="1:28" s="7" customFormat="1" ht="75.75" customHeight="1">
      <c r="A1640" s="48" t="s">
        <v>9355</v>
      </c>
      <c r="B1640" s="52" t="s">
        <v>4928</v>
      </c>
      <c r="C1640" s="52" t="s">
        <v>5869</v>
      </c>
      <c r="D1640" s="52" t="s">
        <v>5870</v>
      </c>
      <c r="E1640" s="52" t="s">
        <v>5871</v>
      </c>
      <c r="F1640" s="48" t="s">
        <v>4463</v>
      </c>
      <c r="G1640" s="48" t="s">
        <v>7164</v>
      </c>
      <c r="H1640" s="48">
        <v>0</v>
      </c>
      <c r="I1640" s="52" t="s">
        <v>4922</v>
      </c>
      <c r="J1640" s="52" t="s">
        <v>4923</v>
      </c>
      <c r="K1640" s="48" t="s">
        <v>7274</v>
      </c>
      <c r="L1640" s="52" t="s">
        <v>4935</v>
      </c>
      <c r="M1640" s="52" t="s">
        <v>4927</v>
      </c>
      <c r="N1640" s="52" t="s">
        <v>4929</v>
      </c>
      <c r="O1640" s="48" t="s">
        <v>6136</v>
      </c>
      <c r="P1640" s="55" t="s">
        <v>3431</v>
      </c>
      <c r="Q1640" s="52" t="s">
        <v>8854</v>
      </c>
      <c r="R1640" s="48">
        <v>800</v>
      </c>
      <c r="S1640" s="48">
        <v>250</v>
      </c>
      <c r="T1640" s="47">
        <v>0</v>
      </c>
      <c r="U1640" s="47">
        <f t="shared" si="425"/>
        <v>0</v>
      </c>
      <c r="V1640" s="48"/>
      <c r="W1640" s="48">
        <v>2015</v>
      </c>
      <c r="X1640" s="48" t="s">
        <v>9206</v>
      </c>
      <c r="Y1640" s="54"/>
      <c r="Z1640" s="80"/>
      <c r="AA1640" s="80"/>
      <c r="AB1640" s="87"/>
    </row>
    <row r="1641" spans="1:28" s="20" customFormat="1" ht="75.75" customHeight="1">
      <c r="A1641" s="48" t="s">
        <v>1451</v>
      </c>
      <c r="B1641" s="52" t="s">
        <v>4928</v>
      </c>
      <c r="C1641" s="52" t="s">
        <v>5869</v>
      </c>
      <c r="D1641" s="52" t="s">
        <v>5870</v>
      </c>
      <c r="E1641" s="52" t="s">
        <v>5871</v>
      </c>
      <c r="F1641" s="48" t="s">
        <v>4463</v>
      </c>
      <c r="G1641" s="48" t="s">
        <v>7164</v>
      </c>
      <c r="H1641" s="48">
        <v>0</v>
      </c>
      <c r="I1641" s="52" t="s">
        <v>4922</v>
      </c>
      <c r="J1641" s="52" t="s">
        <v>4923</v>
      </c>
      <c r="K1641" s="48" t="s">
        <v>7256</v>
      </c>
      <c r="L1641" s="52" t="s">
        <v>4935</v>
      </c>
      <c r="M1641" s="52" t="s">
        <v>4927</v>
      </c>
      <c r="N1641" s="52" t="s">
        <v>4929</v>
      </c>
      <c r="O1641" s="48" t="s">
        <v>6136</v>
      </c>
      <c r="P1641" s="55" t="s">
        <v>3431</v>
      </c>
      <c r="Q1641" s="52" t="s">
        <v>8854</v>
      </c>
      <c r="R1641" s="48">
        <v>800</v>
      </c>
      <c r="S1641" s="48">
        <v>200</v>
      </c>
      <c r="T1641" s="47">
        <v>0</v>
      </c>
      <c r="U1641" s="47">
        <f t="shared" si="425"/>
        <v>0</v>
      </c>
      <c r="V1641" s="48"/>
      <c r="W1641" s="48">
        <v>2015</v>
      </c>
      <c r="X1641" s="48" t="s">
        <v>8881</v>
      </c>
      <c r="Y1641" s="54"/>
      <c r="Z1641" s="88"/>
      <c r="AA1641" s="88"/>
      <c r="AB1641" s="88"/>
    </row>
    <row r="1642" spans="1:28" s="7" customFormat="1" ht="75.75" customHeight="1">
      <c r="A1642" s="48" t="s">
        <v>9356</v>
      </c>
      <c r="B1642" s="52" t="s">
        <v>4928</v>
      </c>
      <c r="C1642" s="52" t="s">
        <v>5872</v>
      </c>
      <c r="D1642" s="52" t="s">
        <v>5870</v>
      </c>
      <c r="E1642" s="52" t="s">
        <v>5873</v>
      </c>
      <c r="F1642" s="48" t="s">
        <v>4464</v>
      </c>
      <c r="G1642" s="48" t="s">
        <v>7164</v>
      </c>
      <c r="H1642" s="48">
        <v>0</v>
      </c>
      <c r="I1642" s="52" t="s">
        <v>4922</v>
      </c>
      <c r="J1642" s="52" t="s">
        <v>4923</v>
      </c>
      <c r="K1642" s="48" t="s">
        <v>7274</v>
      </c>
      <c r="L1642" s="52" t="s">
        <v>4935</v>
      </c>
      <c r="M1642" s="52" t="s">
        <v>4927</v>
      </c>
      <c r="N1642" s="52" t="s">
        <v>4929</v>
      </c>
      <c r="O1642" s="48" t="s">
        <v>6136</v>
      </c>
      <c r="P1642" s="55" t="s">
        <v>3431</v>
      </c>
      <c r="Q1642" s="52" t="s">
        <v>8854</v>
      </c>
      <c r="R1642" s="48">
        <v>1200</v>
      </c>
      <c r="S1642" s="48">
        <v>600</v>
      </c>
      <c r="T1642" s="47">
        <v>0</v>
      </c>
      <c r="U1642" s="47">
        <f t="shared" si="425"/>
        <v>0</v>
      </c>
      <c r="V1642" s="48"/>
      <c r="W1642" s="48">
        <v>2015</v>
      </c>
      <c r="X1642" s="48" t="s">
        <v>9206</v>
      </c>
      <c r="Y1642" s="54"/>
      <c r="Z1642" s="80"/>
      <c r="AA1642" s="80"/>
      <c r="AB1642" s="87"/>
    </row>
    <row r="1643" spans="1:28" s="20" customFormat="1" ht="75.75" customHeight="1">
      <c r="A1643" s="48" t="s">
        <v>1452</v>
      </c>
      <c r="B1643" s="52" t="s">
        <v>4928</v>
      </c>
      <c r="C1643" s="52" t="s">
        <v>5872</v>
      </c>
      <c r="D1643" s="52" t="s">
        <v>5870</v>
      </c>
      <c r="E1643" s="52" t="s">
        <v>5873</v>
      </c>
      <c r="F1643" s="48" t="s">
        <v>4464</v>
      </c>
      <c r="G1643" s="48" t="s">
        <v>7164</v>
      </c>
      <c r="H1643" s="48">
        <v>0</v>
      </c>
      <c r="I1643" s="52" t="s">
        <v>4922</v>
      </c>
      <c r="J1643" s="52" t="s">
        <v>4923</v>
      </c>
      <c r="K1643" s="48" t="s">
        <v>7707</v>
      </c>
      <c r="L1643" s="52" t="s">
        <v>4935</v>
      </c>
      <c r="M1643" s="52" t="s">
        <v>4927</v>
      </c>
      <c r="N1643" s="52" t="s">
        <v>4929</v>
      </c>
      <c r="O1643" s="48" t="s">
        <v>6136</v>
      </c>
      <c r="P1643" s="55" t="s">
        <v>3431</v>
      </c>
      <c r="Q1643" s="52" t="s">
        <v>8854</v>
      </c>
      <c r="R1643" s="48">
        <v>1200</v>
      </c>
      <c r="S1643" s="48">
        <v>480</v>
      </c>
      <c r="T1643" s="47">
        <f>R1643*S1643</f>
        <v>576000</v>
      </c>
      <c r="U1643" s="47">
        <f t="shared" si="425"/>
        <v>645120.00000000012</v>
      </c>
      <c r="V1643" s="48"/>
      <c r="W1643" s="48">
        <v>2015</v>
      </c>
      <c r="X1643" s="48"/>
      <c r="Y1643" s="54"/>
      <c r="Z1643" s="88"/>
      <c r="AA1643" s="88"/>
      <c r="AB1643" s="88">
        <f>AA1643*Z1643</f>
        <v>0</v>
      </c>
    </row>
    <row r="1644" spans="1:28" s="7" customFormat="1" ht="75.75" customHeight="1">
      <c r="A1644" s="48" t="s">
        <v>9357</v>
      </c>
      <c r="B1644" s="52" t="s">
        <v>4928</v>
      </c>
      <c r="C1644" s="52" t="s">
        <v>5866</v>
      </c>
      <c r="D1644" s="52" t="s">
        <v>5867</v>
      </c>
      <c r="E1644" s="52" t="s">
        <v>5868</v>
      </c>
      <c r="F1644" s="48" t="s">
        <v>4465</v>
      </c>
      <c r="G1644" s="48" t="s">
        <v>7164</v>
      </c>
      <c r="H1644" s="48">
        <v>0</v>
      </c>
      <c r="I1644" s="52" t="s">
        <v>4922</v>
      </c>
      <c r="J1644" s="52" t="s">
        <v>4923</v>
      </c>
      <c r="K1644" s="48" t="s">
        <v>7274</v>
      </c>
      <c r="L1644" s="52" t="s">
        <v>4935</v>
      </c>
      <c r="M1644" s="52" t="s">
        <v>4927</v>
      </c>
      <c r="N1644" s="52" t="s">
        <v>4929</v>
      </c>
      <c r="O1644" s="48" t="s">
        <v>6136</v>
      </c>
      <c r="P1644" s="52">
        <v>796</v>
      </c>
      <c r="Q1644" s="52" t="s">
        <v>4930</v>
      </c>
      <c r="R1644" s="48">
        <v>8</v>
      </c>
      <c r="S1644" s="48">
        <v>32000</v>
      </c>
      <c r="T1644" s="47">
        <v>0</v>
      </c>
      <c r="U1644" s="47">
        <f t="shared" si="425"/>
        <v>0</v>
      </c>
      <c r="V1644" s="48"/>
      <c r="W1644" s="48">
        <v>2015</v>
      </c>
      <c r="X1644" s="48" t="s">
        <v>9205</v>
      </c>
      <c r="Y1644" s="54"/>
      <c r="Z1644" s="80"/>
      <c r="AA1644" s="80"/>
      <c r="AB1644" s="87"/>
    </row>
    <row r="1645" spans="1:28" s="20" customFormat="1" ht="75.75" customHeight="1">
      <c r="A1645" s="48" t="s">
        <v>1453</v>
      </c>
      <c r="B1645" s="52" t="s">
        <v>4928</v>
      </c>
      <c r="C1645" s="52" t="s">
        <v>5866</v>
      </c>
      <c r="D1645" s="52" t="s">
        <v>5867</v>
      </c>
      <c r="E1645" s="52" t="s">
        <v>5868</v>
      </c>
      <c r="F1645" s="48" t="s">
        <v>4465</v>
      </c>
      <c r="G1645" s="48" t="s">
        <v>7164</v>
      </c>
      <c r="H1645" s="48">
        <v>0</v>
      </c>
      <c r="I1645" s="52" t="s">
        <v>4922</v>
      </c>
      <c r="J1645" s="52" t="s">
        <v>4923</v>
      </c>
      <c r="K1645" s="48" t="s">
        <v>7256</v>
      </c>
      <c r="L1645" s="52" t="s">
        <v>4935</v>
      </c>
      <c r="M1645" s="52" t="s">
        <v>4927</v>
      </c>
      <c r="N1645" s="52" t="s">
        <v>4929</v>
      </c>
      <c r="O1645" s="48" t="s">
        <v>6136</v>
      </c>
      <c r="P1645" s="52">
        <v>796</v>
      </c>
      <c r="Q1645" s="52" t="s">
        <v>4930</v>
      </c>
      <c r="R1645" s="48">
        <v>11</v>
      </c>
      <c r="S1645" s="48">
        <v>30000</v>
      </c>
      <c r="T1645" s="47">
        <f>R1645*S1645</f>
        <v>330000</v>
      </c>
      <c r="U1645" s="47">
        <f t="shared" si="425"/>
        <v>369600.00000000006</v>
      </c>
      <c r="V1645" s="48"/>
      <c r="W1645" s="48">
        <v>2015</v>
      </c>
      <c r="X1645" s="48"/>
      <c r="Y1645" s="54"/>
      <c r="Z1645" s="88"/>
      <c r="AA1645" s="88"/>
      <c r="AB1645" s="88">
        <f>AA1645*Z1645</f>
        <v>0</v>
      </c>
    </row>
    <row r="1646" spans="1:28" s="7" customFormat="1" ht="75.75" customHeight="1">
      <c r="A1646" s="48" t="s">
        <v>9358</v>
      </c>
      <c r="B1646" s="52" t="s">
        <v>4928</v>
      </c>
      <c r="C1646" s="52" t="s">
        <v>5866</v>
      </c>
      <c r="D1646" s="52" t="s">
        <v>5867</v>
      </c>
      <c r="E1646" s="52" t="s">
        <v>5868</v>
      </c>
      <c r="F1646" s="48" t="s">
        <v>4466</v>
      </c>
      <c r="G1646" s="48" t="s">
        <v>7164</v>
      </c>
      <c r="H1646" s="48">
        <v>0</v>
      </c>
      <c r="I1646" s="52" t="s">
        <v>4922</v>
      </c>
      <c r="J1646" s="52" t="s">
        <v>4923</v>
      </c>
      <c r="K1646" s="48" t="s">
        <v>7274</v>
      </c>
      <c r="L1646" s="52" t="s">
        <v>4935</v>
      </c>
      <c r="M1646" s="52" t="s">
        <v>4927</v>
      </c>
      <c r="N1646" s="52" t="s">
        <v>4929</v>
      </c>
      <c r="O1646" s="48" t="s">
        <v>6136</v>
      </c>
      <c r="P1646" s="52">
        <v>796</v>
      </c>
      <c r="Q1646" s="52" t="s">
        <v>4930</v>
      </c>
      <c r="R1646" s="48">
        <v>8</v>
      </c>
      <c r="S1646" s="48">
        <v>26000</v>
      </c>
      <c r="T1646" s="47">
        <v>0</v>
      </c>
      <c r="U1646" s="47">
        <f t="shared" si="425"/>
        <v>0</v>
      </c>
      <c r="V1646" s="48"/>
      <c r="W1646" s="48">
        <v>2015</v>
      </c>
      <c r="X1646" s="48" t="s">
        <v>9205</v>
      </c>
      <c r="Y1646" s="54"/>
      <c r="Z1646" s="80"/>
      <c r="AA1646" s="80"/>
      <c r="AB1646" s="87"/>
    </row>
    <row r="1647" spans="1:28" s="20" customFormat="1" ht="75.75" customHeight="1">
      <c r="A1647" s="48" t="s">
        <v>1454</v>
      </c>
      <c r="B1647" s="52" t="s">
        <v>4928</v>
      </c>
      <c r="C1647" s="52" t="s">
        <v>5866</v>
      </c>
      <c r="D1647" s="52" t="s">
        <v>5867</v>
      </c>
      <c r="E1647" s="52" t="s">
        <v>5868</v>
      </c>
      <c r="F1647" s="48" t="s">
        <v>4466</v>
      </c>
      <c r="G1647" s="48" t="s">
        <v>7164</v>
      </c>
      <c r="H1647" s="48">
        <v>0</v>
      </c>
      <c r="I1647" s="52" t="s">
        <v>4922</v>
      </c>
      <c r="J1647" s="52" t="s">
        <v>4923</v>
      </c>
      <c r="K1647" s="48" t="s">
        <v>7256</v>
      </c>
      <c r="L1647" s="52" t="s">
        <v>4935</v>
      </c>
      <c r="M1647" s="52" t="s">
        <v>4927</v>
      </c>
      <c r="N1647" s="52" t="s">
        <v>4929</v>
      </c>
      <c r="O1647" s="48" t="s">
        <v>6136</v>
      </c>
      <c r="P1647" s="52">
        <v>796</v>
      </c>
      <c r="Q1647" s="52" t="s">
        <v>4930</v>
      </c>
      <c r="R1647" s="48">
        <v>11</v>
      </c>
      <c r="S1647" s="48">
        <v>25000</v>
      </c>
      <c r="T1647" s="47">
        <f>R1647*S1647</f>
        <v>275000</v>
      </c>
      <c r="U1647" s="47">
        <f t="shared" si="425"/>
        <v>308000.00000000006</v>
      </c>
      <c r="V1647" s="48"/>
      <c r="W1647" s="48">
        <v>2015</v>
      </c>
      <c r="X1647" s="48"/>
      <c r="Y1647" s="54"/>
      <c r="Z1647" s="88"/>
      <c r="AA1647" s="88"/>
      <c r="AB1647" s="88">
        <f>AA1647*Z1647</f>
        <v>0</v>
      </c>
    </row>
    <row r="1648" spans="1:28" s="7" customFormat="1" ht="75.75" customHeight="1">
      <c r="A1648" s="48" t="s">
        <v>9359</v>
      </c>
      <c r="B1648" s="52" t="s">
        <v>4928</v>
      </c>
      <c r="C1648" s="52" t="s">
        <v>5863</v>
      </c>
      <c r="D1648" s="52" t="s">
        <v>5864</v>
      </c>
      <c r="E1648" s="52" t="s">
        <v>5865</v>
      </c>
      <c r="F1648" s="48" t="s">
        <v>4467</v>
      </c>
      <c r="G1648" s="48" t="s">
        <v>7164</v>
      </c>
      <c r="H1648" s="48">
        <v>0</v>
      </c>
      <c r="I1648" s="52" t="s">
        <v>4922</v>
      </c>
      <c r="J1648" s="52" t="s">
        <v>4923</v>
      </c>
      <c r="K1648" s="48" t="s">
        <v>7209</v>
      </c>
      <c r="L1648" s="52" t="s">
        <v>4935</v>
      </c>
      <c r="M1648" s="52" t="s">
        <v>4927</v>
      </c>
      <c r="N1648" s="52" t="s">
        <v>4929</v>
      </c>
      <c r="O1648" s="48" t="s">
        <v>6136</v>
      </c>
      <c r="P1648" s="52">
        <v>168</v>
      </c>
      <c r="Q1648" s="52" t="s">
        <v>8861</v>
      </c>
      <c r="R1648" s="48">
        <v>2</v>
      </c>
      <c r="S1648" s="48">
        <v>503000</v>
      </c>
      <c r="T1648" s="47">
        <v>0</v>
      </c>
      <c r="U1648" s="47">
        <f t="shared" si="425"/>
        <v>0</v>
      </c>
      <c r="V1648" s="48"/>
      <c r="W1648" s="48">
        <v>2015</v>
      </c>
      <c r="X1648" s="48" t="s">
        <v>9206</v>
      </c>
      <c r="Y1648" s="54"/>
      <c r="Z1648" s="80"/>
      <c r="AA1648" s="80"/>
      <c r="AB1648" s="87"/>
    </row>
    <row r="1649" spans="1:28" s="20" customFormat="1" ht="75.75" customHeight="1">
      <c r="A1649" s="48" t="s">
        <v>1455</v>
      </c>
      <c r="B1649" s="52" t="s">
        <v>4928</v>
      </c>
      <c r="C1649" s="52" t="s">
        <v>5863</v>
      </c>
      <c r="D1649" s="52" t="s">
        <v>5864</v>
      </c>
      <c r="E1649" s="52" t="s">
        <v>5865</v>
      </c>
      <c r="F1649" s="48" t="s">
        <v>4467</v>
      </c>
      <c r="G1649" s="48" t="s">
        <v>7164</v>
      </c>
      <c r="H1649" s="48">
        <v>0</v>
      </c>
      <c r="I1649" s="52" t="s">
        <v>4922</v>
      </c>
      <c r="J1649" s="52" t="s">
        <v>4923</v>
      </c>
      <c r="K1649" s="48" t="s">
        <v>7256</v>
      </c>
      <c r="L1649" s="52" t="s">
        <v>4935</v>
      </c>
      <c r="M1649" s="52" t="s">
        <v>4927</v>
      </c>
      <c r="N1649" s="52" t="s">
        <v>4929</v>
      </c>
      <c r="O1649" s="48" t="s">
        <v>6136</v>
      </c>
      <c r="P1649" s="52">
        <v>168</v>
      </c>
      <c r="Q1649" s="52" t="s">
        <v>8861</v>
      </c>
      <c r="R1649" s="48">
        <v>2</v>
      </c>
      <c r="S1649" s="48">
        <v>402400</v>
      </c>
      <c r="T1649" s="47">
        <f>R1649*S1649</f>
        <v>804800</v>
      </c>
      <c r="U1649" s="47">
        <f t="shared" si="425"/>
        <v>901376.00000000012</v>
      </c>
      <c r="V1649" s="48"/>
      <c r="W1649" s="48">
        <v>2015</v>
      </c>
      <c r="X1649" s="48"/>
      <c r="Y1649" s="54"/>
      <c r="Z1649" s="88"/>
      <c r="AA1649" s="88"/>
      <c r="AB1649" s="88">
        <f>AA1649*Z1649</f>
        <v>0</v>
      </c>
    </row>
    <row r="1650" spans="1:28" s="7" customFormat="1" ht="75.75" customHeight="1">
      <c r="A1650" s="48" t="s">
        <v>9360</v>
      </c>
      <c r="B1650" s="52" t="s">
        <v>4928</v>
      </c>
      <c r="C1650" s="52" t="s">
        <v>5863</v>
      </c>
      <c r="D1650" s="52" t="s">
        <v>5864</v>
      </c>
      <c r="E1650" s="52" t="s">
        <v>5865</v>
      </c>
      <c r="F1650" s="48" t="s">
        <v>4468</v>
      </c>
      <c r="G1650" s="48" t="s">
        <v>7164</v>
      </c>
      <c r="H1650" s="48">
        <v>0</v>
      </c>
      <c r="I1650" s="52" t="s">
        <v>4922</v>
      </c>
      <c r="J1650" s="52" t="s">
        <v>4923</v>
      </c>
      <c r="K1650" s="48" t="s">
        <v>7209</v>
      </c>
      <c r="L1650" s="52" t="s">
        <v>4935</v>
      </c>
      <c r="M1650" s="52" t="s">
        <v>4927</v>
      </c>
      <c r="N1650" s="52" t="s">
        <v>4929</v>
      </c>
      <c r="O1650" s="48" t="s">
        <v>6136</v>
      </c>
      <c r="P1650" s="52">
        <v>168</v>
      </c>
      <c r="Q1650" s="52" t="s">
        <v>8861</v>
      </c>
      <c r="R1650" s="48">
        <v>1</v>
      </c>
      <c r="S1650" s="48">
        <v>503000</v>
      </c>
      <c r="T1650" s="47">
        <v>0</v>
      </c>
      <c r="U1650" s="47">
        <f t="shared" si="425"/>
        <v>0</v>
      </c>
      <c r="V1650" s="48"/>
      <c r="W1650" s="48">
        <v>2015</v>
      </c>
      <c r="X1650" s="48" t="s">
        <v>9206</v>
      </c>
      <c r="Y1650" s="54"/>
      <c r="Z1650" s="80"/>
      <c r="AA1650" s="80"/>
      <c r="AB1650" s="87"/>
    </row>
    <row r="1651" spans="1:28" s="20" customFormat="1" ht="75.75" customHeight="1">
      <c r="A1651" s="48" t="s">
        <v>1456</v>
      </c>
      <c r="B1651" s="52" t="s">
        <v>4928</v>
      </c>
      <c r="C1651" s="52" t="s">
        <v>5863</v>
      </c>
      <c r="D1651" s="52" t="s">
        <v>5864</v>
      </c>
      <c r="E1651" s="52" t="s">
        <v>5865</v>
      </c>
      <c r="F1651" s="48" t="s">
        <v>4468</v>
      </c>
      <c r="G1651" s="48" t="s">
        <v>7164</v>
      </c>
      <c r="H1651" s="48">
        <v>0</v>
      </c>
      <c r="I1651" s="52" t="s">
        <v>4922</v>
      </c>
      <c r="J1651" s="52" t="s">
        <v>4923</v>
      </c>
      <c r="K1651" s="48" t="s">
        <v>7256</v>
      </c>
      <c r="L1651" s="52" t="s">
        <v>4935</v>
      </c>
      <c r="M1651" s="52" t="s">
        <v>4927</v>
      </c>
      <c r="N1651" s="52" t="s">
        <v>4929</v>
      </c>
      <c r="O1651" s="48" t="s">
        <v>6136</v>
      </c>
      <c r="P1651" s="52">
        <v>168</v>
      </c>
      <c r="Q1651" s="52" t="s">
        <v>8861</v>
      </c>
      <c r="R1651" s="48">
        <v>1</v>
      </c>
      <c r="S1651" s="48">
        <v>402400</v>
      </c>
      <c r="T1651" s="47">
        <f>R1651*S1651</f>
        <v>402400</v>
      </c>
      <c r="U1651" s="47">
        <f t="shared" si="425"/>
        <v>450688.00000000006</v>
      </c>
      <c r="V1651" s="48"/>
      <c r="W1651" s="48">
        <v>2015</v>
      </c>
      <c r="X1651" s="48"/>
      <c r="Y1651" s="54"/>
      <c r="Z1651" s="88"/>
      <c r="AA1651" s="88"/>
      <c r="AB1651" s="88">
        <f>AA1651*Z1651</f>
        <v>0</v>
      </c>
    </row>
    <row r="1652" spans="1:28" s="7" customFormat="1" ht="75.75" customHeight="1">
      <c r="A1652" s="48" t="s">
        <v>9361</v>
      </c>
      <c r="B1652" s="52" t="s">
        <v>4928</v>
      </c>
      <c r="C1652" s="52" t="s">
        <v>5860</v>
      </c>
      <c r="D1652" s="52" t="s">
        <v>5861</v>
      </c>
      <c r="E1652" s="52" t="s">
        <v>5862</v>
      </c>
      <c r="F1652" s="48" t="s">
        <v>4469</v>
      </c>
      <c r="G1652" s="48" t="s">
        <v>7164</v>
      </c>
      <c r="H1652" s="48">
        <v>0</v>
      </c>
      <c r="I1652" s="52" t="s">
        <v>4922</v>
      </c>
      <c r="J1652" s="52" t="s">
        <v>4923</v>
      </c>
      <c r="K1652" s="48" t="s">
        <v>7210</v>
      </c>
      <c r="L1652" s="52" t="s">
        <v>4935</v>
      </c>
      <c r="M1652" s="52" t="s">
        <v>4927</v>
      </c>
      <c r="N1652" s="52" t="s">
        <v>4929</v>
      </c>
      <c r="O1652" s="48" t="s">
        <v>6136</v>
      </c>
      <c r="P1652" s="52">
        <v>166</v>
      </c>
      <c r="Q1652" s="52" t="s">
        <v>4932</v>
      </c>
      <c r="R1652" s="48">
        <v>100</v>
      </c>
      <c r="S1652" s="48">
        <v>4500</v>
      </c>
      <c r="T1652" s="47">
        <v>0</v>
      </c>
      <c r="U1652" s="47">
        <f t="shared" si="425"/>
        <v>0</v>
      </c>
      <c r="V1652" s="48"/>
      <c r="W1652" s="48">
        <v>2015</v>
      </c>
      <c r="X1652" s="48" t="s">
        <v>9206</v>
      </c>
      <c r="Y1652" s="54"/>
      <c r="Z1652" s="80"/>
      <c r="AA1652" s="80"/>
      <c r="AB1652" s="87"/>
    </row>
    <row r="1653" spans="1:28" s="20" customFormat="1" ht="75.75" customHeight="1">
      <c r="A1653" s="48" t="s">
        <v>1457</v>
      </c>
      <c r="B1653" s="52" t="s">
        <v>4928</v>
      </c>
      <c r="C1653" s="52" t="s">
        <v>5860</v>
      </c>
      <c r="D1653" s="52" t="s">
        <v>5861</v>
      </c>
      <c r="E1653" s="52" t="s">
        <v>5862</v>
      </c>
      <c r="F1653" s="48" t="s">
        <v>4469</v>
      </c>
      <c r="G1653" s="48" t="s">
        <v>7164</v>
      </c>
      <c r="H1653" s="48">
        <v>0</v>
      </c>
      <c r="I1653" s="52" t="s">
        <v>4922</v>
      </c>
      <c r="J1653" s="52" t="s">
        <v>4923</v>
      </c>
      <c r="K1653" s="48" t="s">
        <v>7256</v>
      </c>
      <c r="L1653" s="52" t="s">
        <v>4935</v>
      </c>
      <c r="M1653" s="52" t="s">
        <v>4927</v>
      </c>
      <c r="N1653" s="52" t="s">
        <v>4929</v>
      </c>
      <c r="O1653" s="48" t="s">
        <v>6136</v>
      </c>
      <c r="P1653" s="52">
        <v>166</v>
      </c>
      <c r="Q1653" s="52" t="s">
        <v>4932</v>
      </c>
      <c r="R1653" s="48">
        <v>100</v>
      </c>
      <c r="S1653" s="48">
        <v>3600</v>
      </c>
      <c r="T1653" s="47">
        <f>R1653*S1653</f>
        <v>360000</v>
      </c>
      <c r="U1653" s="47">
        <f t="shared" si="425"/>
        <v>403200.00000000006</v>
      </c>
      <c r="V1653" s="48"/>
      <c r="W1653" s="48">
        <v>2015</v>
      </c>
      <c r="X1653" s="48"/>
      <c r="Y1653" s="54"/>
      <c r="Z1653" s="88"/>
      <c r="AA1653" s="88"/>
      <c r="AB1653" s="88">
        <f>AA1653*Z1653</f>
        <v>0</v>
      </c>
    </row>
    <row r="1654" spans="1:28" s="7" customFormat="1" ht="75.75" customHeight="1">
      <c r="A1654" s="48" t="s">
        <v>9362</v>
      </c>
      <c r="B1654" s="52" t="s">
        <v>4928</v>
      </c>
      <c r="C1654" s="52" t="s">
        <v>5857</v>
      </c>
      <c r="D1654" s="52" t="s">
        <v>5858</v>
      </c>
      <c r="E1654" s="52" t="s">
        <v>5859</v>
      </c>
      <c r="F1654" s="48" t="s">
        <v>4470</v>
      </c>
      <c r="G1654" s="48" t="s">
        <v>7164</v>
      </c>
      <c r="H1654" s="48">
        <v>0</v>
      </c>
      <c r="I1654" s="52" t="s">
        <v>4922</v>
      </c>
      <c r="J1654" s="52" t="s">
        <v>4923</v>
      </c>
      <c r="K1654" s="48" t="s">
        <v>7210</v>
      </c>
      <c r="L1654" s="52" t="s">
        <v>4935</v>
      </c>
      <c r="M1654" s="52" t="s">
        <v>4927</v>
      </c>
      <c r="N1654" s="52" t="s">
        <v>4929</v>
      </c>
      <c r="O1654" s="48" t="s">
        <v>6136</v>
      </c>
      <c r="P1654" s="52">
        <v>796</v>
      </c>
      <c r="Q1654" s="52" t="s">
        <v>4930</v>
      </c>
      <c r="R1654" s="48">
        <v>8</v>
      </c>
      <c r="S1654" s="48">
        <v>31000</v>
      </c>
      <c r="T1654" s="47">
        <v>0</v>
      </c>
      <c r="U1654" s="47">
        <f t="shared" si="425"/>
        <v>0</v>
      </c>
      <c r="V1654" s="48"/>
      <c r="W1654" s="48">
        <v>2015</v>
      </c>
      <c r="X1654" s="48" t="s">
        <v>9206</v>
      </c>
      <c r="Y1654" s="54"/>
      <c r="Z1654" s="80"/>
      <c r="AA1654" s="80"/>
      <c r="AB1654" s="87"/>
    </row>
    <row r="1655" spans="1:28" s="20" customFormat="1" ht="75.75" customHeight="1">
      <c r="A1655" s="48" t="s">
        <v>1458</v>
      </c>
      <c r="B1655" s="52" t="s">
        <v>4928</v>
      </c>
      <c r="C1655" s="52" t="s">
        <v>5857</v>
      </c>
      <c r="D1655" s="52" t="s">
        <v>5858</v>
      </c>
      <c r="E1655" s="52" t="s">
        <v>5859</v>
      </c>
      <c r="F1655" s="48" t="s">
        <v>4470</v>
      </c>
      <c r="G1655" s="48" t="s">
        <v>7164</v>
      </c>
      <c r="H1655" s="48">
        <v>0</v>
      </c>
      <c r="I1655" s="52" t="s">
        <v>4922</v>
      </c>
      <c r="J1655" s="52" t="s">
        <v>4923</v>
      </c>
      <c r="K1655" s="48" t="s">
        <v>7256</v>
      </c>
      <c r="L1655" s="52" t="s">
        <v>4935</v>
      </c>
      <c r="M1655" s="52" t="s">
        <v>4927</v>
      </c>
      <c r="N1655" s="52" t="s">
        <v>4929</v>
      </c>
      <c r="O1655" s="48" t="s">
        <v>6136</v>
      </c>
      <c r="P1655" s="52">
        <v>796</v>
      </c>
      <c r="Q1655" s="52" t="s">
        <v>4930</v>
      </c>
      <c r="R1655" s="48">
        <v>8</v>
      </c>
      <c r="S1655" s="48">
        <v>24800</v>
      </c>
      <c r="T1655" s="47">
        <v>0</v>
      </c>
      <c r="U1655" s="47">
        <f t="shared" si="425"/>
        <v>0</v>
      </c>
      <c r="V1655" s="48"/>
      <c r="W1655" s="48">
        <v>2015</v>
      </c>
      <c r="X1655" s="48" t="s">
        <v>8881</v>
      </c>
      <c r="Y1655" s="54"/>
      <c r="Z1655" s="88"/>
      <c r="AA1655" s="88"/>
      <c r="AB1655" s="88"/>
    </row>
    <row r="1656" spans="1:28" s="7" customFormat="1" ht="75.75" customHeight="1">
      <c r="A1656" s="48" t="s">
        <v>9363</v>
      </c>
      <c r="B1656" s="52" t="s">
        <v>4928</v>
      </c>
      <c r="C1656" s="52" t="s">
        <v>5857</v>
      </c>
      <c r="D1656" s="52" t="s">
        <v>5858</v>
      </c>
      <c r="E1656" s="52" t="s">
        <v>5859</v>
      </c>
      <c r="F1656" s="48" t="s">
        <v>4471</v>
      </c>
      <c r="G1656" s="48" t="s">
        <v>7164</v>
      </c>
      <c r="H1656" s="48">
        <v>0</v>
      </c>
      <c r="I1656" s="52" t="s">
        <v>4922</v>
      </c>
      <c r="J1656" s="52" t="s">
        <v>4923</v>
      </c>
      <c r="K1656" s="48" t="s">
        <v>7210</v>
      </c>
      <c r="L1656" s="52" t="s">
        <v>4935</v>
      </c>
      <c r="M1656" s="52" t="s">
        <v>4927</v>
      </c>
      <c r="N1656" s="52" t="s">
        <v>4929</v>
      </c>
      <c r="O1656" s="48" t="s">
        <v>6136</v>
      </c>
      <c r="P1656" s="52">
        <v>796</v>
      </c>
      <c r="Q1656" s="52" t="s">
        <v>4930</v>
      </c>
      <c r="R1656" s="48">
        <v>8</v>
      </c>
      <c r="S1656" s="48">
        <v>14500</v>
      </c>
      <c r="T1656" s="47">
        <v>0</v>
      </c>
      <c r="U1656" s="47">
        <f t="shared" si="425"/>
        <v>0</v>
      </c>
      <c r="V1656" s="48"/>
      <c r="W1656" s="48">
        <v>2015</v>
      </c>
      <c r="X1656" s="48" t="s">
        <v>9206</v>
      </c>
      <c r="Y1656" s="54"/>
      <c r="Z1656" s="80"/>
      <c r="AA1656" s="80"/>
      <c r="AB1656" s="87"/>
    </row>
    <row r="1657" spans="1:28" s="20" customFormat="1" ht="75.75" customHeight="1">
      <c r="A1657" s="48" t="s">
        <v>1459</v>
      </c>
      <c r="B1657" s="52" t="s">
        <v>4928</v>
      </c>
      <c r="C1657" s="52" t="s">
        <v>5857</v>
      </c>
      <c r="D1657" s="52" t="s">
        <v>5858</v>
      </c>
      <c r="E1657" s="52" t="s">
        <v>5859</v>
      </c>
      <c r="F1657" s="48" t="s">
        <v>4471</v>
      </c>
      <c r="G1657" s="48" t="s">
        <v>7164</v>
      </c>
      <c r="H1657" s="48">
        <v>0</v>
      </c>
      <c r="I1657" s="52" t="s">
        <v>4922</v>
      </c>
      <c r="J1657" s="52" t="s">
        <v>4923</v>
      </c>
      <c r="K1657" s="48" t="s">
        <v>7256</v>
      </c>
      <c r="L1657" s="52" t="s">
        <v>4935</v>
      </c>
      <c r="M1657" s="52" t="s">
        <v>4927</v>
      </c>
      <c r="N1657" s="52" t="s">
        <v>4929</v>
      </c>
      <c r="O1657" s="48" t="s">
        <v>6136</v>
      </c>
      <c r="P1657" s="52">
        <v>796</v>
      </c>
      <c r="Q1657" s="52" t="s">
        <v>4930</v>
      </c>
      <c r="R1657" s="48">
        <v>8</v>
      </c>
      <c r="S1657" s="48">
        <v>11600</v>
      </c>
      <c r="T1657" s="47">
        <f>R1657*S1657</f>
        <v>92800</v>
      </c>
      <c r="U1657" s="47">
        <f t="shared" si="425"/>
        <v>103936.00000000001</v>
      </c>
      <c r="V1657" s="48"/>
      <c r="W1657" s="48">
        <v>2015</v>
      </c>
      <c r="X1657" s="48"/>
      <c r="Y1657" s="54"/>
      <c r="Z1657" s="88"/>
      <c r="AA1657" s="88"/>
      <c r="AB1657" s="88">
        <f>AA1657*Z1657</f>
        <v>0</v>
      </c>
    </row>
    <row r="1658" spans="1:28" s="7" customFormat="1" ht="75.75" customHeight="1">
      <c r="A1658" s="48" t="s">
        <v>9364</v>
      </c>
      <c r="B1658" s="52" t="s">
        <v>4928</v>
      </c>
      <c r="C1658" s="52" t="s">
        <v>7591</v>
      </c>
      <c r="D1658" s="52" t="s">
        <v>5855</v>
      </c>
      <c r="E1658" s="52" t="s">
        <v>7592</v>
      </c>
      <c r="F1658" s="48" t="s">
        <v>4472</v>
      </c>
      <c r="G1658" s="48" t="s">
        <v>7164</v>
      </c>
      <c r="H1658" s="48">
        <v>0</v>
      </c>
      <c r="I1658" s="52" t="s">
        <v>4922</v>
      </c>
      <c r="J1658" s="52" t="s">
        <v>4923</v>
      </c>
      <c r="K1658" s="48" t="s">
        <v>7210</v>
      </c>
      <c r="L1658" s="52" t="s">
        <v>4935</v>
      </c>
      <c r="M1658" s="52" t="s">
        <v>4927</v>
      </c>
      <c r="N1658" s="52" t="s">
        <v>4929</v>
      </c>
      <c r="O1658" s="48" t="s">
        <v>6136</v>
      </c>
      <c r="P1658" s="52">
        <v>796</v>
      </c>
      <c r="Q1658" s="52" t="s">
        <v>4930</v>
      </c>
      <c r="R1658" s="48">
        <v>12</v>
      </c>
      <c r="S1658" s="48">
        <v>11300</v>
      </c>
      <c r="T1658" s="47">
        <v>0</v>
      </c>
      <c r="U1658" s="47">
        <f t="shared" si="425"/>
        <v>0</v>
      </c>
      <c r="V1658" s="48"/>
      <c r="W1658" s="48">
        <v>2015</v>
      </c>
      <c r="X1658" s="48" t="s">
        <v>9206</v>
      </c>
      <c r="Y1658" s="54">
        <v>1</v>
      </c>
      <c r="Z1658" s="80"/>
      <c r="AA1658" s="80"/>
      <c r="AB1658" s="87"/>
    </row>
    <row r="1659" spans="1:28" s="20" customFormat="1" ht="75.75" customHeight="1">
      <c r="A1659" s="48" t="s">
        <v>1460</v>
      </c>
      <c r="B1659" s="52" t="s">
        <v>4928</v>
      </c>
      <c r="C1659" s="52" t="s">
        <v>7591</v>
      </c>
      <c r="D1659" s="52" t="s">
        <v>5855</v>
      </c>
      <c r="E1659" s="52" t="s">
        <v>7592</v>
      </c>
      <c r="F1659" s="48" t="s">
        <v>4472</v>
      </c>
      <c r="G1659" s="48" t="s">
        <v>7164</v>
      </c>
      <c r="H1659" s="48">
        <v>0</v>
      </c>
      <c r="I1659" s="52" t="s">
        <v>4922</v>
      </c>
      <c r="J1659" s="52" t="s">
        <v>4923</v>
      </c>
      <c r="K1659" s="48" t="s">
        <v>7256</v>
      </c>
      <c r="L1659" s="52" t="s">
        <v>4935</v>
      </c>
      <c r="M1659" s="52" t="s">
        <v>4927</v>
      </c>
      <c r="N1659" s="52" t="s">
        <v>4929</v>
      </c>
      <c r="O1659" s="48" t="s">
        <v>6136</v>
      </c>
      <c r="P1659" s="52">
        <v>796</v>
      </c>
      <c r="Q1659" s="52" t="s">
        <v>4930</v>
      </c>
      <c r="R1659" s="48">
        <v>12</v>
      </c>
      <c r="S1659" s="48">
        <v>9040</v>
      </c>
      <c r="T1659" s="47">
        <f>R1659*S1659</f>
        <v>108480</v>
      </c>
      <c r="U1659" s="47">
        <f t="shared" si="425"/>
        <v>121497.60000000001</v>
      </c>
      <c r="V1659" s="48"/>
      <c r="W1659" s="48">
        <v>2015</v>
      </c>
      <c r="X1659" s="48"/>
      <c r="Y1659" s="54">
        <v>1</v>
      </c>
      <c r="Z1659" s="88"/>
      <c r="AA1659" s="88"/>
      <c r="AB1659" s="88">
        <f>AA1659*Z1659</f>
        <v>0</v>
      </c>
    </row>
    <row r="1660" spans="1:28" s="7" customFormat="1" ht="75.75" customHeight="1">
      <c r="A1660" s="48" t="s">
        <v>9365</v>
      </c>
      <c r="B1660" s="52" t="s">
        <v>4928</v>
      </c>
      <c r="C1660" s="52" t="s">
        <v>5854</v>
      </c>
      <c r="D1660" s="52" t="s">
        <v>5855</v>
      </c>
      <c r="E1660" s="52" t="s">
        <v>5856</v>
      </c>
      <c r="F1660" s="48" t="s">
        <v>4473</v>
      </c>
      <c r="G1660" s="48" t="s">
        <v>7164</v>
      </c>
      <c r="H1660" s="48">
        <v>0</v>
      </c>
      <c r="I1660" s="52" t="s">
        <v>4922</v>
      </c>
      <c r="J1660" s="52" t="s">
        <v>4923</v>
      </c>
      <c r="K1660" s="48" t="s">
        <v>7210</v>
      </c>
      <c r="L1660" s="52" t="s">
        <v>4935</v>
      </c>
      <c r="M1660" s="52" t="s">
        <v>4927</v>
      </c>
      <c r="N1660" s="52" t="s">
        <v>4929</v>
      </c>
      <c r="O1660" s="48" t="s">
        <v>6136</v>
      </c>
      <c r="P1660" s="52">
        <v>796</v>
      </c>
      <c r="Q1660" s="52" t="s">
        <v>4930</v>
      </c>
      <c r="R1660" s="48">
        <v>12</v>
      </c>
      <c r="S1660" s="48">
        <v>10000</v>
      </c>
      <c r="T1660" s="47">
        <v>0</v>
      </c>
      <c r="U1660" s="47">
        <f t="shared" si="425"/>
        <v>0</v>
      </c>
      <c r="V1660" s="48"/>
      <c r="W1660" s="48">
        <v>2015</v>
      </c>
      <c r="X1660" s="48" t="s">
        <v>8881</v>
      </c>
      <c r="Y1660" s="54"/>
      <c r="Z1660" s="80"/>
      <c r="AA1660" s="80"/>
      <c r="AB1660" s="87"/>
    </row>
    <row r="1661" spans="1:28" s="7" customFormat="1" ht="75.75" customHeight="1">
      <c r="A1661" s="48" t="s">
        <v>9366</v>
      </c>
      <c r="B1661" s="52" t="s">
        <v>4928</v>
      </c>
      <c r="C1661" s="52" t="s">
        <v>7593</v>
      </c>
      <c r="D1661" s="52" t="s">
        <v>5853</v>
      </c>
      <c r="E1661" s="52" t="s">
        <v>7594</v>
      </c>
      <c r="F1661" s="48" t="s">
        <v>4474</v>
      </c>
      <c r="G1661" s="48" t="s">
        <v>7164</v>
      </c>
      <c r="H1661" s="48">
        <v>0</v>
      </c>
      <c r="I1661" s="52" t="s">
        <v>4922</v>
      </c>
      <c r="J1661" s="52" t="s">
        <v>4923</v>
      </c>
      <c r="K1661" s="48" t="s">
        <v>7210</v>
      </c>
      <c r="L1661" s="52" t="s">
        <v>4935</v>
      </c>
      <c r="M1661" s="52" t="s">
        <v>4927</v>
      </c>
      <c r="N1661" s="52" t="s">
        <v>4929</v>
      </c>
      <c r="O1661" s="48" t="s">
        <v>6136</v>
      </c>
      <c r="P1661" s="52">
        <v>796</v>
      </c>
      <c r="Q1661" s="52" t="s">
        <v>4930</v>
      </c>
      <c r="R1661" s="48">
        <v>14</v>
      </c>
      <c r="S1661" s="48">
        <v>10500</v>
      </c>
      <c r="T1661" s="47">
        <v>0</v>
      </c>
      <c r="U1661" s="47">
        <f t="shared" si="425"/>
        <v>0</v>
      </c>
      <c r="V1661" s="48"/>
      <c r="W1661" s="48">
        <v>2015</v>
      </c>
      <c r="X1661" s="48" t="s">
        <v>9205</v>
      </c>
      <c r="Y1661" s="54"/>
      <c r="Z1661" s="80"/>
      <c r="AA1661" s="80"/>
      <c r="AB1661" s="87"/>
    </row>
    <row r="1662" spans="1:28" s="20" customFormat="1" ht="75.75" customHeight="1">
      <c r="A1662" s="48" t="s">
        <v>1462</v>
      </c>
      <c r="B1662" s="52" t="s">
        <v>4928</v>
      </c>
      <c r="C1662" s="52" t="s">
        <v>7593</v>
      </c>
      <c r="D1662" s="52" t="s">
        <v>5853</v>
      </c>
      <c r="E1662" s="52" t="s">
        <v>7594</v>
      </c>
      <c r="F1662" s="48" t="s">
        <v>4474</v>
      </c>
      <c r="G1662" s="48" t="s">
        <v>7164</v>
      </c>
      <c r="H1662" s="48">
        <v>0</v>
      </c>
      <c r="I1662" s="52" t="s">
        <v>4922</v>
      </c>
      <c r="J1662" s="52" t="s">
        <v>4923</v>
      </c>
      <c r="K1662" s="48" t="s">
        <v>7256</v>
      </c>
      <c r="L1662" s="52" t="s">
        <v>4935</v>
      </c>
      <c r="M1662" s="52" t="s">
        <v>4927</v>
      </c>
      <c r="N1662" s="52" t="s">
        <v>4929</v>
      </c>
      <c r="O1662" s="48" t="s">
        <v>6136</v>
      </c>
      <c r="P1662" s="52">
        <v>796</v>
      </c>
      <c r="Q1662" s="52" t="s">
        <v>4930</v>
      </c>
      <c r="R1662" s="48">
        <v>12</v>
      </c>
      <c r="S1662" s="48">
        <v>8400</v>
      </c>
      <c r="T1662" s="47">
        <f>R1662*S1662</f>
        <v>100800</v>
      </c>
      <c r="U1662" s="47">
        <f t="shared" si="425"/>
        <v>112896.00000000001</v>
      </c>
      <c r="V1662" s="48"/>
      <c r="W1662" s="48">
        <v>2015</v>
      </c>
      <c r="X1662" s="48"/>
      <c r="Y1662" s="54"/>
      <c r="Z1662" s="88"/>
      <c r="AA1662" s="88"/>
      <c r="AB1662" s="88">
        <f>AA1662*Z1662</f>
        <v>0</v>
      </c>
    </row>
    <row r="1663" spans="1:28" s="7" customFormat="1" ht="75.75" customHeight="1">
      <c r="A1663" s="48" t="s">
        <v>9367</v>
      </c>
      <c r="B1663" s="52" t="s">
        <v>4928</v>
      </c>
      <c r="C1663" s="52" t="s">
        <v>7595</v>
      </c>
      <c r="D1663" s="52" t="s">
        <v>5853</v>
      </c>
      <c r="E1663" s="52" t="s">
        <v>7596</v>
      </c>
      <c r="F1663" s="48" t="s">
        <v>4475</v>
      </c>
      <c r="G1663" s="48" t="s">
        <v>7164</v>
      </c>
      <c r="H1663" s="48">
        <v>0</v>
      </c>
      <c r="I1663" s="52" t="s">
        <v>4922</v>
      </c>
      <c r="J1663" s="52" t="s">
        <v>4923</v>
      </c>
      <c r="K1663" s="48" t="s">
        <v>7210</v>
      </c>
      <c r="L1663" s="52" t="s">
        <v>4935</v>
      </c>
      <c r="M1663" s="52" t="s">
        <v>4927</v>
      </c>
      <c r="N1663" s="52" t="s">
        <v>4929</v>
      </c>
      <c r="O1663" s="48" t="s">
        <v>6136</v>
      </c>
      <c r="P1663" s="52">
        <v>796</v>
      </c>
      <c r="Q1663" s="52" t="s">
        <v>4930</v>
      </c>
      <c r="R1663" s="48">
        <v>14</v>
      </c>
      <c r="S1663" s="48">
        <v>10500</v>
      </c>
      <c r="T1663" s="47">
        <v>0</v>
      </c>
      <c r="U1663" s="47">
        <f t="shared" si="425"/>
        <v>0</v>
      </c>
      <c r="V1663" s="48"/>
      <c r="W1663" s="48">
        <v>2015</v>
      </c>
      <c r="X1663" s="48" t="s">
        <v>9205</v>
      </c>
      <c r="Y1663" s="54"/>
      <c r="Z1663" s="80"/>
      <c r="AA1663" s="80"/>
      <c r="AB1663" s="87"/>
    </row>
    <row r="1664" spans="1:28" s="20" customFormat="1" ht="75.75" customHeight="1">
      <c r="A1664" s="48" t="s">
        <v>1463</v>
      </c>
      <c r="B1664" s="52" t="s">
        <v>4928</v>
      </c>
      <c r="C1664" s="52" t="s">
        <v>7595</v>
      </c>
      <c r="D1664" s="52" t="s">
        <v>5853</v>
      </c>
      <c r="E1664" s="52" t="s">
        <v>7596</v>
      </c>
      <c r="F1664" s="48" t="s">
        <v>4475</v>
      </c>
      <c r="G1664" s="48" t="s">
        <v>7164</v>
      </c>
      <c r="H1664" s="48">
        <v>0</v>
      </c>
      <c r="I1664" s="52" t="s">
        <v>4922</v>
      </c>
      <c r="J1664" s="52" t="s">
        <v>4923</v>
      </c>
      <c r="K1664" s="48" t="s">
        <v>7256</v>
      </c>
      <c r="L1664" s="52" t="s">
        <v>4935</v>
      </c>
      <c r="M1664" s="52" t="s">
        <v>4927</v>
      </c>
      <c r="N1664" s="52" t="s">
        <v>4929</v>
      </c>
      <c r="O1664" s="48" t="s">
        <v>6136</v>
      </c>
      <c r="P1664" s="52">
        <v>796</v>
      </c>
      <c r="Q1664" s="52" t="s">
        <v>4930</v>
      </c>
      <c r="R1664" s="48">
        <v>12</v>
      </c>
      <c r="S1664" s="48">
        <v>8400</v>
      </c>
      <c r="T1664" s="47">
        <f>R1664*S1664</f>
        <v>100800</v>
      </c>
      <c r="U1664" s="47">
        <f t="shared" si="425"/>
        <v>112896.00000000001</v>
      </c>
      <c r="V1664" s="48"/>
      <c r="W1664" s="48">
        <v>2015</v>
      </c>
      <c r="X1664" s="48"/>
      <c r="Y1664" s="54"/>
      <c r="Z1664" s="88"/>
      <c r="AA1664" s="88"/>
      <c r="AB1664" s="88">
        <f>AA1664*Z1664</f>
        <v>0</v>
      </c>
    </row>
    <row r="1665" spans="1:28" s="7" customFormat="1" ht="75.75" customHeight="1">
      <c r="A1665" s="48" t="s">
        <v>9368</v>
      </c>
      <c r="B1665" s="52" t="s">
        <v>4928</v>
      </c>
      <c r="C1665" s="52" t="s">
        <v>7597</v>
      </c>
      <c r="D1665" s="52" t="s">
        <v>5853</v>
      </c>
      <c r="E1665" s="52" t="s">
        <v>7598</v>
      </c>
      <c r="F1665" s="48" t="s">
        <v>4476</v>
      </c>
      <c r="G1665" s="48" t="s">
        <v>7164</v>
      </c>
      <c r="H1665" s="48">
        <v>0</v>
      </c>
      <c r="I1665" s="52" t="s">
        <v>4922</v>
      </c>
      <c r="J1665" s="52" t="s">
        <v>4923</v>
      </c>
      <c r="K1665" s="48" t="s">
        <v>7210</v>
      </c>
      <c r="L1665" s="52" t="s">
        <v>4935</v>
      </c>
      <c r="M1665" s="52" t="s">
        <v>4927</v>
      </c>
      <c r="N1665" s="52" t="s">
        <v>4929</v>
      </c>
      <c r="O1665" s="48" t="s">
        <v>6136</v>
      </c>
      <c r="P1665" s="52">
        <v>796</v>
      </c>
      <c r="Q1665" s="52" t="s">
        <v>4930</v>
      </c>
      <c r="R1665" s="48">
        <v>14</v>
      </c>
      <c r="S1665" s="48">
        <v>10300</v>
      </c>
      <c r="T1665" s="47">
        <v>0</v>
      </c>
      <c r="U1665" s="47">
        <f t="shared" si="425"/>
        <v>0</v>
      </c>
      <c r="V1665" s="48"/>
      <c r="W1665" s="48">
        <v>2015</v>
      </c>
      <c r="X1665" s="48" t="s">
        <v>9205</v>
      </c>
      <c r="Y1665" s="54"/>
      <c r="Z1665" s="80"/>
      <c r="AA1665" s="80"/>
      <c r="AB1665" s="87"/>
    </row>
    <row r="1666" spans="1:28" s="20" customFormat="1" ht="75.75" customHeight="1">
      <c r="A1666" s="48" t="s">
        <v>1464</v>
      </c>
      <c r="B1666" s="52" t="s">
        <v>4928</v>
      </c>
      <c r="C1666" s="52" t="s">
        <v>7597</v>
      </c>
      <c r="D1666" s="52" t="s">
        <v>5853</v>
      </c>
      <c r="E1666" s="52" t="s">
        <v>7598</v>
      </c>
      <c r="F1666" s="48" t="s">
        <v>4476</v>
      </c>
      <c r="G1666" s="48" t="s">
        <v>7164</v>
      </c>
      <c r="H1666" s="48">
        <v>0</v>
      </c>
      <c r="I1666" s="52" t="s">
        <v>4922</v>
      </c>
      <c r="J1666" s="52" t="s">
        <v>4923</v>
      </c>
      <c r="K1666" s="48" t="s">
        <v>7256</v>
      </c>
      <c r="L1666" s="52" t="s">
        <v>4935</v>
      </c>
      <c r="M1666" s="52" t="s">
        <v>4927</v>
      </c>
      <c r="N1666" s="52" t="s">
        <v>4929</v>
      </c>
      <c r="O1666" s="48" t="s">
        <v>6136</v>
      </c>
      <c r="P1666" s="52">
        <v>796</v>
      </c>
      <c r="Q1666" s="52" t="s">
        <v>4930</v>
      </c>
      <c r="R1666" s="48">
        <v>12</v>
      </c>
      <c r="S1666" s="48">
        <v>8240</v>
      </c>
      <c r="T1666" s="47">
        <f>R1666*S1666</f>
        <v>98880</v>
      </c>
      <c r="U1666" s="47">
        <f t="shared" si="425"/>
        <v>110745.60000000001</v>
      </c>
      <c r="V1666" s="48"/>
      <c r="W1666" s="48">
        <v>2015</v>
      </c>
      <c r="X1666" s="48"/>
      <c r="Y1666" s="54"/>
      <c r="Z1666" s="88"/>
      <c r="AA1666" s="88"/>
      <c r="AB1666" s="88">
        <f>AA1666*Z1666</f>
        <v>0</v>
      </c>
    </row>
    <row r="1667" spans="1:28" s="7" customFormat="1" ht="75.75" customHeight="1">
      <c r="A1667" s="48" t="s">
        <v>9369</v>
      </c>
      <c r="B1667" s="52" t="s">
        <v>4928</v>
      </c>
      <c r="C1667" s="52" t="s">
        <v>5851</v>
      </c>
      <c r="D1667" s="52" t="s">
        <v>5125</v>
      </c>
      <c r="E1667" s="52" t="s">
        <v>5852</v>
      </c>
      <c r="F1667" s="48" t="s">
        <v>4477</v>
      </c>
      <c r="G1667" s="48" t="s">
        <v>7164</v>
      </c>
      <c r="H1667" s="48">
        <v>0</v>
      </c>
      <c r="I1667" s="52" t="s">
        <v>4922</v>
      </c>
      <c r="J1667" s="52" t="s">
        <v>4923</v>
      </c>
      <c r="K1667" s="48" t="s">
        <v>7210</v>
      </c>
      <c r="L1667" s="52" t="s">
        <v>4935</v>
      </c>
      <c r="M1667" s="52" t="s">
        <v>4927</v>
      </c>
      <c r="N1667" s="52" t="s">
        <v>4929</v>
      </c>
      <c r="O1667" s="48" t="s">
        <v>6136</v>
      </c>
      <c r="P1667" s="55" t="s">
        <v>3431</v>
      </c>
      <c r="Q1667" s="52" t="s">
        <v>8854</v>
      </c>
      <c r="R1667" s="48">
        <v>560</v>
      </c>
      <c r="S1667" s="48">
        <v>920</v>
      </c>
      <c r="T1667" s="47">
        <v>0</v>
      </c>
      <c r="U1667" s="47">
        <f t="shared" si="425"/>
        <v>0</v>
      </c>
      <c r="V1667" s="48"/>
      <c r="W1667" s="48">
        <v>2015</v>
      </c>
      <c r="X1667" s="48" t="s">
        <v>9206</v>
      </c>
      <c r="Y1667" s="54"/>
      <c r="Z1667" s="80"/>
      <c r="AA1667" s="80"/>
      <c r="AB1667" s="87"/>
    </row>
    <row r="1668" spans="1:28" s="20" customFormat="1" ht="75.75" customHeight="1">
      <c r="A1668" s="48" t="s">
        <v>1465</v>
      </c>
      <c r="B1668" s="52" t="s">
        <v>4928</v>
      </c>
      <c r="C1668" s="52" t="s">
        <v>5851</v>
      </c>
      <c r="D1668" s="52" t="s">
        <v>5125</v>
      </c>
      <c r="E1668" s="52" t="s">
        <v>5852</v>
      </c>
      <c r="F1668" s="48" t="s">
        <v>4477</v>
      </c>
      <c r="G1668" s="48" t="s">
        <v>7164</v>
      </c>
      <c r="H1668" s="48">
        <v>0</v>
      </c>
      <c r="I1668" s="52" t="s">
        <v>4922</v>
      </c>
      <c r="J1668" s="52" t="s">
        <v>4923</v>
      </c>
      <c r="K1668" s="48" t="s">
        <v>7256</v>
      </c>
      <c r="L1668" s="52" t="s">
        <v>4935</v>
      </c>
      <c r="M1668" s="52" t="s">
        <v>4927</v>
      </c>
      <c r="N1668" s="52" t="s">
        <v>4929</v>
      </c>
      <c r="O1668" s="48" t="s">
        <v>6136</v>
      </c>
      <c r="P1668" s="55" t="s">
        <v>3431</v>
      </c>
      <c r="Q1668" s="52" t="s">
        <v>8854</v>
      </c>
      <c r="R1668" s="48">
        <v>560</v>
      </c>
      <c r="S1668" s="48">
        <v>736</v>
      </c>
      <c r="T1668" s="47">
        <f>R1668*S1668</f>
        <v>412160</v>
      </c>
      <c r="U1668" s="47">
        <f t="shared" si="425"/>
        <v>461619.20000000007</v>
      </c>
      <c r="V1668" s="48"/>
      <c r="W1668" s="48">
        <v>2015</v>
      </c>
      <c r="X1668" s="48"/>
      <c r="Y1668" s="54"/>
      <c r="Z1668" s="88"/>
      <c r="AA1668" s="88"/>
      <c r="AB1668" s="88">
        <f>AA1668*Z1668</f>
        <v>0</v>
      </c>
    </row>
    <row r="1669" spans="1:28" s="7" customFormat="1" ht="75.75" customHeight="1">
      <c r="A1669" s="48" t="s">
        <v>9370</v>
      </c>
      <c r="B1669" s="52" t="s">
        <v>4928</v>
      </c>
      <c r="C1669" s="52" t="s">
        <v>5849</v>
      </c>
      <c r="D1669" s="52" t="s">
        <v>5125</v>
      </c>
      <c r="E1669" s="52" t="s">
        <v>5850</v>
      </c>
      <c r="F1669" s="48" t="s">
        <v>4478</v>
      </c>
      <c r="G1669" s="48" t="s">
        <v>7164</v>
      </c>
      <c r="H1669" s="48">
        <v>0</v>
      </c>
      <c r="I1669" s="52" t="s">
        <v>4922</v>
      </c>
      <c r="J1669" s="52" t="s">
        <v>4923</v>
      </c>
      <c r="K1669" s="48" t="s">
        <v>7210</v>
      </c>
      <c r="L1669" s="52" t="s">
        <v>4935</v>
      </c>
      <c r="M1669" s="52" t="s">
        <v>4927</v>
      </c>
      <c r="N1669" s="52" t="s">
        <v>4929</v>
      </c>
      <c r="O1669" s="48" t="s">
        <v>6136</v>
      </c>
      <c r="P1669" s="55" t="s">
        <v>3431</v>
      </c>
      <c r="Q1669" s="52" t="s">
        <v>8854</v>
      </c>
      <c r="R1669" s="48">
        <v>560</v>
      </c>
      <c r="S1669" s="48">
        <v>920</v>
      </c>
      <c r="T1669" s="47">
        <v>0</v>
      </c>
      <c r="U1669" s="47">
        <f t="shared" ref="U1669:U1719" si="426">T1669*1.12</f>
        <v>0</v>
      </c>
      <c r="V1669" s="48"/>
      <c r="W1669" s="48">
        <v>2015</v>
      </c>
      <c r="X1669" s="48" t="s">
        <v>9206</v>
      </c>
      <c r="Y1669" s="54"/>
      <c r="Z1669" s="80"/>
      <c r="AA1669" s="80"/>
      <c r="AB1669" s="87"/>
    </row>
    <row r="1670" spans="1:28" s="20" customFormat="1" ht="75.75" customHeight="1">
      <c r="A1670" s="48" t="s">
        <v>1466</v>
      </c>
      <c r="B1670" s="52" t="s">
        <v>4928</v>
      </c>
      <c r="C1670" s="52" t="s">
        <v>5849</v>
      </c>
      <c r="D1670" s="52" t="s">
        <v>5125</v>
      </c>
      <c r="E1670" s="52" t="s">
        <v>5850</v>
      </c>
      <c r="F1670" s="48" t="s">
        <v>4478</v>
      </c>
      <c r="G1670" s="48" t="s">
        <v>7164</v>
      </c>
      <c r="H1670" s="48">
        <v>0</v>
      </c>
      <c r="I1670" s="52" t="s">
        <v>4922</v>
      </c>
      <c r="J1670" s="52" t="s">
        <v>4923</v>
      </c>
      <c r="K1670" s="48" t="s">
        <v>7256</v>
      </c>
      <c r="L1670" s="52" t="s">
        <v>4935</v>
      </c>
      <c r="M1670" s="52" t="s">
        <v>4927</v>
      </c>
      <c r="N1670" s="52" t="s">
        <v>4929</v>
      </c>
      <c r="O1670" s="48" t="s">
        <v>6136</v>
      </c>
      <c r="P1670" s="55" t="s">
        <v>3431</v>
      </c>
      <c r="Q1670" s="52" t="s">
        <v>8854</v>
      </c>
      <c r="R1670" s="48">
        <v>560</v>
      </c>
      <c r="S1670" s="48">
        <v>736</v>
      </c>
      <c r="T1670" s="47">
        <f>R1670*S1670</f>
        <v>412160</v>
      </c>
      <c r="U1670" s="47">
        <f t="shared" si="426"/>
        <v>461619.20000000007</v>
      </c>
      <c r="V1670" s="48"/>
      <c r="W1670" s="48">
        <v>2015</v>
      </c>
      <c r="X1670" s="48"/>
      <c r="Y1670" s="54"/>
      <c r="Z1670" s="88"/>
      <c r="AA1670" s="88"/>
      <c r="AB1670" s="88">
        <f>AA1670*Z1670</f>
        <v>0</v>
      </c>
    </row>
    <row r="1671" spans="1:28" s="7" customFormat="1" ht="75.75" customHeight="1">
      <c r="A1671" s="48" t="s">
        <v>9371</v>
      </c>
      <c r="B1671" s="52" t="s">
        <v>4928</v>
      </c>
      <c r="C1671" s="52" t="s">
        <v>7599</v>
      </c>
      <c r="D1671" s="52" t="s">
        <v>5839</v>
      </c>
      <c r="E1671" s="52" t="s">
        <v>7600</v>
      </c>
      <c r="F1671" s="48" t="s">
        <v>4479</v>
      </c>
      <c r="G1671" s="48" t="s">
        <v>7164</v>
      </c>
      <c r="H1671" s="48">
        <v>0</v>
      </c>
      <c r="I1671" s="52" t="s">
        <v>4922</v>
      </c>
      <c r="J1671" s="52" t="s">
        <v>4923</v>
      </c>
      <c r="K1671" s="48" t="s">
        <v>7210</v>
      </c>
      <c r="L1671" s="52" t="s">
        <v>4935</v>
      </c>
      <c r="M1671" s="52" t="s">
        <v>4927</v>
      </c>
      <c r="N1671" s="52" t="s">
        <v>4929</v>
      </c>
      <c r="O1671" s="48" t="s">
        <v>6136</v>
      </c>
      <c r="P1671" s="52">
        <v>166</v>
      </c>
      <c r="Q1671" s="52" t="s">
        <v>4932</v>
      </c>
      <c r="R1671" s="48">
        <v>200</v>
      </c>
      <c r="S1671" s="48">
        <v>1845</v>
      </c>
      <c r="T1671" s="47">
        <v>0</v>
      </c>
      <c r="U1671" s="47">
        <f t="shared" si="426"/>
        <v>0</v>
      </c>
      <c r="V1671" s="48"/>
      <c r="W1671" s="48">
        <v>2015</v>
      </c>
      <c r="X1671" s="48" t="s">
        <v>9206</v>
      </c>
      <c r="Y1671" s="54"/>
      <c r="Z1671" s="80"/>
      <c r="AA1671" s="80"/>
      <c r="AB1671" s="87"/>
    </row>
    <row r="1672" spans="1:28" s="20" customFormat="1" ht="75.75" customHeight="1">
      <c r="A1672" s="48" t="s">
        <v>1467</v>
      </c>
      <c r="B1672" s="52" t="s">
        <v>4928</v>
      </c>
      <c r="C1672" s="52" t="s">
        <v>7599</v>
      </c>
      <c r="D1672" s="52" t="s">
        <v>5839</v>
      </c>
      <c r="E1672" s="52" t="s">
        <v>7600</v>
      </c>
      <c r="F1672" s="48" t="s">
        <v>4479</v>
      </c>
      <c r="G1672" s="48" t="s">
        <v>7164</v>
      </c>
      <c r="H1672" s="48">
        <v>0</v>
      </c>
      <c r="I1672" s="52" t="s">
        <v>4922</v>
      </c>
      <c r="J1672" s="52" t="s">
        <v>4923</v>
      </c>
      <c r="K1672" s="48" t="s">
        <v>7256</v>
      </c>
      <c r="L1672" s="52" t="s">
        <v>4935</v>
      </c>
      <c r="M1672" s="52" t="s">
        <v>4927</v>
      </c>
      <c r="N1672" s="52" t="s">
        <v>4929</v>
      </c>
      <c r="O1672" s="48" t="s">
        <v>6136</v>
      </c>
      <c r="P1672" s="52">
        <v>166</v>
      </c>
      <c r="Q1672" s="52" t="s">
        <v>4932</v>
      </c>
      <c r="R1672" s="48">
        <v>200</v>
      </c>
      <c r="S1672" s="48">
        <v>740</v>
      </c>
      <c r="T1672" s="47">
        <f>R1672*S1672</f>
        <v>148000</v>
      </c>
      <c r="U1672" s="47">
        <f t="shared" si="426"/>
        <v>165760.00000000003</v>
      </c>
      <c r="V1672" s="48"/>
      <c r="W1672" s="48">
        <v>2015</v>
      </c>
      <c r="X1672" s="48"/>
      <c r="Y1672" s="54"/>
      <c r="Z1672" s="88"/>
      <c r="AA1672" s="88"/>
      <c r="AB1672" s="88">
        <f>AA1672*Z1672</f>
        <v>0</v>
      </c>
    </row>
    <row r="1673" spans="1:28" s="7" customFormat="1" ht="75.75" customHeight="1">
      <c r="A1673" s="48" t="s">
        <v>9372</v>
      </c>
      <c r="B1673" s="52" t="s">
        <v>4928</v>
      </c>
      <c r="C1673" s="52" t="s">
        <v>5844</v>
      </c>
      <c r="D1673" s="52" t="s">
        <v>5845</v>
      </c>
      <c r="E1673" s="52" t="s">
        <v>5846</v>
      </c>
      <c r="F1673" s="48" t="s">
        <v>4480</v>
      </c>
      <c r="G1673" s="48" t="s">
        <v>7164</v>
      </c>
      <c r="H1673" s="48">
        <v>0</v>
      </c>
      <c r="I1673" s="52" t="s">
        <v>4922</v>
      </c>
      <c r="J1673" s="52" t="s">
        <v>4923</v>
      </c>
      <c r="K1673" s="48" t="s">
        <v>7210</v>
      </c>
      <c r="L1673" s="52" t="s">
        <v>4935</v>
      </c>
      <c r="M1673" s="52" t="s">
        <v>4927</v>
      </c>
      <c r="N1673" s="52" t="s">
        <v>4929</v>
      </c>
      <c r="O1673" s="48" t="s">
        <v>6136</v>
      </c>
      <c r="P1673" s="52">
        <v>166</v>
      </c>
      <c r="Q1673" s="52" t="s">
        <v>4932</v>
      </c>
      <c r="R1673" s="48">
        <v>300</v>
      </c>
      <c r="S1673" s="48">
        <v>1700</v>
      </c>
      <c r="T1673" s="47">
        <v>0</v>
      </c>
      <c r="U1673" s="47">
        <f t="shared" si="426"/>
        <v>0</v>
      </c>
      <c r="V1673" s="48"/>
      <c r="W1673" s="48">
        <v>2015</v>
      </c>
      <c r="X1673" s="48" t="s">
        <v>9206</v>
      </c>
      <c r="Y1673" s="54"/>
      <c r="Z1673" s="80"/>
      <c r="AA1673" s="80"/>
      <c r="AB1673" s="87"/>
    </row>
    <row r="1674" spans="1:28" s="20" customFormat="1" ht="75.75" customHeight="1">
      <c r="A1674" s="48" t="s">
        <v>9444</v>
      </c>
      <c r="B1674" s="52" t="s">
        <v>4928</v>
      </c>
      <c r="C1674" s="52" t="s">
        <v>5844</v>
      </c>
      <c r="D1674" s="52" t="s">
        <v>5845</v>
      </c>
      <c r="E1674" s="52" t="s">
        <v>5846</v>
      </c>
      <c r="F1674" s="48" t="s">
        <v>4480</v>
      </c>
      <c r="G1674" s="48" t="s">
        <v>7164</v>
      </c>
      <c r="H1674" s="48">
        <v>0</v>
      </c>
      <c r="I1674" s="52" t="s">
        <v>4922</v>
      </c>
      <c r="J1674" s="52" t="s">
        <v>4923</v>
      </c>
      <c r="K1674" s="48" t="s">
        <v>7256</v>
      </c>
      <c r="L1674" s="52" t="s">
        <v>4935</v>
      </c>
      <c r="M1674" s="52" t="s">
        <v>4927</v>
      </c>
      <c r="N1674" s="52" t="s">
        <v>4929</v>
      </c>
      <c r="O1674" s="48" t="s">
        <v>6136</v>
      </c>
      <c r="P1674" s="52">
        <v>166</v>
      </c>
      <c r="Q1674" s="52" t="s">
        <v>4932</v>
      </c>
      <c r="R1674" s="48">
        <v>300</v>
      </c>
      <c r="S1674" s="48">
        <v>1360</v>
      </c>
      <c r="T1674" s="47">
        <f>R1674*S1674</f>
        <v>408000</v>
      </c>
      <c r="U1674" s="47">
        <f t="shared" si="426"/>
        <v>456960.00000000006</v>
      </c>
      <c r="V1674" s="48"/>
      <c r="W1674" s="48">
        <v>2015</v>
      </c>
      <c r="X1674" s="48"/>
      <c r="Y1674" s="54"/>
      <c r="Z1674" s="88"/>
      <c r="AA1674" s="88"/>
      <c r="AB1674" s="88">
        <f>AA1674*Z1674</f>
        <v>0</v>
      </c>
    </row>
    <row r="1675" spans="1:28" s="7" customFormat="1" ht="75.75" customHeight="1">
      <c r="A1675" s="48" t="s">
        <v>9373</v>
      </c>
      <c r="B1675" s="52" t="s">
        <v>4928</v>
      </c>
      <c r="C1675" s="52" t="s">
        <v>5847</v>
      </c>
      <c r="D1675" s="52" t="s">
        <v>5845</v>
      </c>
      <c r="E1675" s="52" t="s">
        <v>5848</v>
      </c>
      <c r="F1675" s="48" t="s">
        <v>4481</v>
      </c>
      <c r="G1675" s="48" t="s">
        <v>7164</v>
      </c>
      <c r="H1675" s="48">
        <v>0</v>
      </c>
      <c r="I1675" s="52" t="s">
        <v>4922</v>
      </c>
      <c r="J1675" s="52" t="s">
        <v>4923</v>
      </c>
      <c r="K1675" s="48" t="s">
        <v>7210</v>
      </c>
      <c r="L1675" s="52" t="s">
        <v>4935</v>
      </c>
      <c r="M1675" s="52" t="s">
        <v>4927</v>
      </c>
      <c r="N1675" s="52" t="s">
        <v>4929</v>
      </c>
      <c r="O1675" s="48" t="s">
        <v>6136</v>
      </c>
      <c r="P1675" s="52">
        <v>166</v>
      </c>
      <c r="Q1675" s="52" t="s">
        <v>4932</v>
      </c>
      <c r="R1675" s="48">
        <v>200</v>
      </c>
      <c r="S1675" s="48">
        <v>1700</v>
      </c>
      <c r="T1675" s="47">
        <v>0</v>
      </c>
      <c r="U1675" s="47">
        <f t="shared" si="426"/>
        <v>0</v>
      </c>
      <c r="V1675" s="48"/>
      <c r="W1675" s="48">
        <v>2015</v>
      </c>
      <c r="X1675" s="48" t="s">
        <v>9206</v>
      </c>
      <c r="Y1675" s="54"/>
      <c r="Z1675" s="80"/>
      <c r="AA1675" s="80"/>
      <c r="AB1675" s="87"/>
    </row>
    <row r="1676" spans="1:28" s="20" customFormat="1" ht="75.75" customHeight="1">
      <c r="A1676" s="48" t="s">
        <v>9445</v>
      </c>
      <c r="B1676" s="52" t="s">
        <v>4928</v>
      </c>
      <c r="C1676" s="52" t="s">
        <v>5847</v>
      </c>
      <c r="D1676" s="52" t="s">
        <v>5845</v>
      </c>
      <c r="E1676" s="52" t="s">
        <v>5848</v>
      </c>
      <c r="F1676" s="48" t="s">
        <v>4481</v>
      </c>
      <c r="G1676" s="48" t="s">
        <v>7164</v>
      </c>
      <c r="H1676" s="48">
        <v>0</v>
      </c>
      <c r="I1676" s="52" t="s">
        <v>4922</v>
      </c>
      <c r="J1676" s="52" t="s">
        <v>4923</v>
      </c>
      <c r="K1676" s="48" t="s">
        <v>7256</v>
      </c>
      <c r="L1676" s="52" t="s">
        <v>4935</v>
      </c>
      <c r="M1676" s="52" t="s">
        <v>4927</v>
      </c>
      <c r="N1676" s="52" t="s">
        <v>4929</v>
      </c>
      <c r="O1676" s="48" t="s">
        <v>6136</v>
      </c>
      <c r="P1676" s="52">
        <v>166</v>
      </c>
      <c r="Q1676" s="52" t="s">
        <v>4932</v>
      </c>
      <c r="R1676" s="48">
        <v>200</v>
      </c>
      <c r="S1676" s="48">
        <v>1360</v>
      </c>
      <c r="T1676" s="47">
        <f>R1676*S1676</f>
        <v>272000</v>
      </c>
      <c r="U1676" s="47">
        <f t="shared" si="426"/>
        <v>304640</v>
      </c>
      <c r="V1676" s="48"/>
      <c r="W1676" s="48">
        <v>2015</v>
      </c>
      <c r="X1676" s="48"/>
      <c r="Y1676" s="54"/>
      <c r="Z1676" s="88"/>
      <c r="AA1676" s="88"/>
      <c r="AB1676" s="88">
        <f>AA1676*Z1676</f>
        <v>0</v>
      </c>
    </row>
    <row r="1677" spans="1:28" s="7" customFormat="1" ht="75.75" customHeight="1">
      <c r="A1677" s="48" t="s">
        <v>9374</v>
      </c>
      <c r="B1677" s="52" t="s">
        <v>4928</v>
      </c>
      <c r="C1677" s="52" t="s">
        <v>5838</v>
      </c>
      <c r="D1677" s="52" t="s">
        <v>5839</v>
      </c>
      <c r="E1677" s="52" t="s">
        <v>5840</v>
      </c>
      <c r="F1677" s="48" t="s">
        <v>4482</v>
      </c>
      <c r="G1677" s="48" t="s">
        <v>7164</v>
      </c>
      <c r="H1677" s="48">
        <v>0</v>
      </c>
      <c r="I1677" s="52" t="s">
        <v>4922</v>
      </c>
      <c r="J1677" s="52" t="s">
        <v>4923</v>
      </c>
      <c r="K1677" s="48" t="s">
        <v>7210</v>
      </c>
      <c r="L1677" s="52" t="s">
        <v>4935</v>
      </c>
      <c r="M1677" s="52" t="s">
        <v>4927</v>
      </c>
      <c r="N1677" s="52" t="s">
        <v>4929</v>
      </c>
      <c r="O1677" s="48" t="s">
        <v>6136</v>
      </c>
      <c r="P1677" s="52">
        <v>166</v>
      </c>
      <c r="Q1677" s="52" t="s">
        <v>4932</v>
      </c>
      <c r="R1677" s="48">
        <v>100</v>
      </c>
      <c r="S1677" s="48">
        <v>1600</v>
      </c>
      <c r="T1677" s="47">
        <v>0</v>
      </c>
      <c r="U1677" s="47">
        <f t="shared" si="426"/>
        <v>0</v>
      </c>
      <c r="V1677" s="48"/>
      <c r="W1677" s="48">
        <v>2015</v>
      </c>
      <c r="X1677" s="48" t="s">
        <v>9205</v>
      </c>
      <c r="Y1677" s="54"/>
      <c r="Z1677" s="80"/>
      <c r="AA1677" s="80"/>
      <c r="AB1677" s="87"/>
    </row>
    <row r="1678" spans="1:28" s="20" customFormat="1" ht="75.75" customHeight="1">
      <c r="A1678" s="48" t="s">
        <v>9446</v>
      </c>
      <c r="B1678" s="52" t="s">
        <v>4928</v>
      </c>
      <c r="C1678" s="52" t="s">
        <v>5838</v>
      </c>
      <c r="D1678" s="52" t="s">
        <v>5839</v>
      </c>
      <c r="E1678" s="52" t="s">
        <v>5840</v>
      </c>
      <c r="F1678" s="48" t="s">
        <v>4482</v>
      </c>
      <c r="G1678" s="48" t="s">
        <v>7164</v>
      </c>
      <c r="H1678" s="48">
        <v>0</v>
      </c>
      <c r="I1678" s="52" t="s">
        <v>4922</v>
      </c>
      <c r="J1678" s="52" t="s">
        <v>4923</v>
      </c>
      <c r="K1678" s="48" t="s">
        <v>7256</v>
      </c>
      <c r="L1678" s="52" t="s">
        <v>4935</v>
      </c>
      <c r="M1678" s="52" t="s">
        <v>4927</v>
      </c>
      <c r="N1678" s="52" t="s">
        <v>4929</v>
      </c>
      <c r="O1678" s="48" t="s">
        <v>6136</v>
      </c>
      <c r="P1678" s="52">
        <v>166</v>
      </c>
      <c r="Q1678" s="52" t="s">
        <v>4932</v>
      </c>
      <c r="R1678" s="48">
        <v>52</v>
      </c>
      <c r="S1678" s="48">
        <v>560</v>
      </c>
      <c r="T1678" s="47">
        <f>R1678*S1678</f>
        <v>29120</v>
      </c>
      <c r="U1678" s="47">
        <f t="shared" si="426"/>
        <v>32614.400000000001</v>
      </c>
      <c r="V1678" s="48"/>
      <c r="W1678" s="48">
        <v>2015</v>
      </c>
      <c r="X1678" s="48"/>
      <c r="Y1678" s="54"/>
      <c r="Z1678" s="88"/>
      <c r="AA1678" s="88"/>
      <c r="AB1678" s="88">
        <f>AA1678*Z1678</f>
        <v>0</v>
      </c>
    </row>
    <row r="1679" spans="1:28" s="7" customFormat="1" ht="75.75" customHeight="1">
      <c r="A1679" s="48" t="s">
        <v>9375</v>
      </c>
      <c r="B1679" s="52" t="s">
        <v>4928</v>
      </c>
      <c r="C1679" s="52" t="s">
        <v>5841</v>
      </c>
      <c r="D1679" s="52" t="s">
        <v>5842</v>
      </c>
      <c r="E1679" s="52" t="s">
        <v>5843</v>
      </c>
      <c r="F1679" s="48" t="s">
        <v>4483</v>
      </c>
      <c r="G1679" s="48" t="s">
        <v>7164</v>
      </c>
      <c r="H1679" s="48">
        <v>0</v>
      </c>
      <c r="I1679" s="52" t="s">
        <v>4922</v>
      </c>
      <c r="J1679" s="52" t="s">
        <v>4923</v>
      </c>
      <c r="K1679" s="48" t="s">
        <v>7210</v>
      </c>
      <c r="L1679" s="52" t="s">
        <v>4935</v>
      </c>
      <c r="M1679" s="52" t="s">
        <v>4927</v>
      </c>
      <c r="N1679" s="52" t="s">
        <v>4929</v>
      </c>
      <c r="O1679" s="48" t="s">
        <v>6136</v>
      </c>
      <c r="P1679" s="52">
        <v>166</v>
      </c>
      <c r="Q1679" s="52" t="s">
        <v>4932</v>
      </c>
      <c r="R1679" s="48">
        <v>200</v>
      </c>
      <c r="S1679" s="48">
        <v>3135</v>
      </c>
      <c r="T1679" s="47">
        <v>0</v>
      </c>
      <c r="U1679" s="47">
        <f t="shared" si="426"/>
        <v>0</v>
      </c>
      <c r="V1679" s="48"/>
      <c r="W1679" s="48">
        <v>2015</v>
      </c>
      <c r="X1679" s="48" t="s">
        <v>9206</v>
      </c>
      <c r="Y1679" s="54"/>
      <c r="Z1679" s="80"/>
      <c r="AA1679" s="80"/>
      <c r="AB1679" s="87"/>
    </row>
    <row r="1680" spans="1:28" s="20" customFormat="1" ht="75.75" customHeight="1">
      <c r="A1680" s="48" t="s">
        <v>1469</v>
      </c>
      <c r="B1680" s="52" t="s">
        <v>4928</v>
      </c>
      <c r="C1680" s="52" t="s">
        <v>5841</v>
      </c>
      <c r="D1680" s="52" t="s">
        <v>5842</v>
      </c>
      <c r="E1680" s="52" t="s">
        <v>5843</v>
      </c>
      <c r="F1680" s="48" t="s">
        <v>4483</v>
      </c>
      <c r="G1680" s="48" t="s">
        <v>7164</v>
      </c>
      <c r="H1680" s="48">
        <v>0</v>
      </c>
      <c r="I1680" s="52" t="s">
        <v>4922</v>
      </c>
      <c r="J1680" s="52" t="s">
        <v>4923</v>
      </c>
      <c r="K1680" s="48" t="s">
        <v>7256</v>
      </c>
      <c r="L1680" s="52" t="s">
        <v>4935</v>
      </c>
      <c r="M1680" s="52" t="s">
        <v>4927</v>
      </c>
      <c r="N1680" s="52" t="s">
        <v>4929</v>
      </c>
      <c r="O1680" s="48" t="s">
        <v>6136</v>
      </c>
      <c r="P1680" s="52">
        <v>166</v>
      </c>
      <c r="Q1680" s="52" t="s">
        <v>4932</v>
      </c>
      <c r="R1680" s="48">
        <v>200</v>
      </c>
      <c r="S1680" s="48">
        <v>2508</v>
      </c>
      <c r="T1680" s="47">
        <f>R1680*S1680</f>
        <v>501600</v>
      </c>
      <c r="U1680" s="47">
        <f t="shared" si="426"/>
        <v>561792</v>
      </c>
      <c r="V1680" s="48"/>
      <c r="W1680" s="48">
        <v>2015</v>
      </c>
      <c r="X1680" s="48"/>
      <c r="Y1680" s="54"/>
      <c r="Z1680" s="88"/>
      <c r="AA1680" s="88"/>
      <c r="AB1680" s="88">
        <f>AA1680*Z1680</f>
        <v>0</v>
      </c>
    </row>
    <row r="1681" spans="1:28" s="7" customFormat="1" ht="75.75" customHeight="1">
      <c r="A1681" s="48" t="s">
        <v>9376</v>
      </c>
      <c r="B1681" s="52" t="s">
        <v>4928</v>
      </c>
      <c r="C1681" s="52" t="s">
        <v>5834</v>
      </c>
      <c r="D1681" s="52" t="s">
        <v>5824</v>
      </c>
      <c r="E1681" s="52" t="s">
        <v>5835</v>
      </c>
      <c r="F1681" s="48" t="s">
        <v>4484</v>
      </c>
      <c r="G1681" s="48" t="s">
        <v>7164</v>
      </c>
      <c r="H1681" s="48">
        <v>0</v>
      </c>
      <c r="I1681" s="52" t="s">
        <v>4922</v>
      </c>
      <c r="J1681" s="52" t="s">
        <v>4923</v>
      </c>
      <c r="K1681" s="48" t="s">
        <v>7210</v>
      </c>
      <c r="L1681" s="52" t="s">
        <v>4935</v>
      </c>
      <c r="M1681" s="52" t="s">
        <v>4927</v>
      </c>
      <c r="N1681" s="52" t="s">
        <v>4929</v>
      </c>
      <c r="O1681" s="48" t="s">
        <v>6136</v>
      </c>
      <c r="P1681" s="52">
        <v>796</v>
      </c>
      <c r="Q1681" s="52" t="s">
        <v>4930</v>
      </c>
      <c r="R1681" s="48">
        <v>40</v>
      </c>
      <c r="S1681" s="48">
        <v>72</v>
      </c>
      <c r="T1681" s="47">
        <v>0</v>
      </c>
      <c r="U1681" s="47">
        <f t="shared" si="426"/>
        <v>0</v>
      </c>
      <c r="V1681" s="48"/>
      <c r="W1681" s="48">
        <v>2015</v>
      </c>
      <c r="X1681" s="48" t="s">
        <v>9205</v>
      </c>
      <c r="Y1681" s="54">
        <v>1</v>
      </c>
      <c r="Z1681" s="80"/>
      <c r="AA1681" s="80"/>
      <c r="AB1681" s="87"/>
    </row>
    <row r="1682" spans="1:28" s="7" customFormat="1" ht="75.75" customHeight="1">
      <c r="A1682" s="48" t="s">
        <v>9447</v>
      </c>
      <c r="B1682" s="52" t="s">
        <v>4928</v>
      </c>
      <c r="C1682" s="52" t="s">
        <v>5834</v>
      </c>
      <c r="D1682" s="52" t="s">
        <v>5824</v>
      </c>
      <c r="E1682" s="52" t="s">
        <v>5835</v>
      </c>
      <c r="F1682" s="48" t="s">
        <v>4484</v>
      </c>
      <c r="G1682" s="48" t="s">
        <v>7164</v>
      </c>
      <c r="H1682" s="48">
        <v>0</v>
      </c>
      <c r="I1682" s="52" t="s">
        <v>4922</v>
      </c>
      <c r="J1682" s="52" t="s">
        <v>4923</v>
      </c>
      <c r="K1682" s="48" t="s">
        <v>7213</v>
      </c>
      <c r="L1682" s="52" t="s">
        <v>4935</v>
      </c>
      <c r="M1682" s="52" t="s">
        <v>4927</v>
      </c>
      <c r="N1682" s="52" t="s">
        <v>4929</v>
      </c>
      <c r="O1682" s="48" t="s">
        <v>6136</v>
      </c>
      <c r="P1682" s="52">
        <v>796</v>
      </c>
      <c r="Q1682" s="52" t="s">
        <v>4930</v>
      </c>
      <c r="R1682" s="48">
        <v>20</v>
      </c>
      <c r="S1682" s="48">
        <v>58</v>
      </c>
      <c r="T1682" s="47">
        <v>0</v>
      </c>
      <c r="U1682" s="47">
        <f t="shared" si="426"/>
        <v>0</v>
      </c>
      <c r="V1682" s="48"/>
      <c r="W1682" s="48">
        <v>2015</v>
      </c>
      <c r="X1682" s="48" t="s">
        <v>8881</v>
      </c>
      <c r="Y1682" s="54">
        <v>1</v>
      </c>
      <c r="Z1682" s="87"/>
      <c r="AA1682" s="87"/>
      <c r="AB1682" s="87"/>
    </row>
    <row r="1683" spans="1:28" s="7" customFormat="1" ht="75.75" customHeight="1">
      <c r="A1683" s="48" t="s">
        <v>9377</v>
      </c>
      <c r="B1683" s="52" t="s">
        <v>4928</v>
      </c>
      <c r="C1683" s="52" t="s">
        <v>5836</v>
      </c>
      <c r="D1683" s="52" t="s">
        <v>5824</v>
      </c>
      <c r="E1683" s="52" t="s">
        <v>5837</v>
      </c>
      <c r="F1683" s="48" t="s">
        <v>4485</v>
      </c>
      <c r="G1683" s="48" t="s">
        <v>7164</v>
      </c>
      <c r="H1683" s="48">
        <v>0</v>
      </c>
      <c r="I1683" s="52" t="s">
        <v>4922</v>
      </c>
      <c r="J1683" s="52" t="s">
        <v>4923</v>
      </c>
      <c r="K1683" s="48" t="s">
        <v>7210</v>
      </c>
      <c r="L1683" s="52" t="s">
        <v>4935</v>
      </c>
      <c r="M1683" s="52" t="s">
        <v>4927</v>
      </c>
      <c r="N1683" s="52" t="s">
        <v>4929</v>
      </c>
      <c r="O1683" s="48" t="s">
        <v>6136</v>
      </c>
      <c r="P1683" s="52">
        <v>796</v>
      </c>
      <c r="Q1683" s="52" t="s">
        <v>4930</v>
      </c>
      <c r="R1683" s="48">
        <v>40</v>
      </c>
      <c r="S1683" s="48">
        <v>85</v>
      </c>
      <c r="T1683" s="47">
        <v>0</v>
      </c>
      <c r="U1683" s="47">
        <f t="shared" si="426"/>
        <v>0</v>
      </c>
      <c r="V1683" s="48"/>
      <c r="W1683" s="48">
        <v>2015</v>
      </c>
      <c r="X1683" s="48" t="s">
        <v>9205</v>
      </c>
      <c r="Y1683" s="54">
        <v>1</v>
      </c>
      <c r="Z1683" s="80"/>
      <c r="AA1683" s="80"/>
      <c r="AB1683" s="87"/>
    </row>
    <row r="1684" spans="1:28" s="7" customFormat="1" ht="75.75" customHeight="1">
      <c r="A1684" s="48" t="s">
        <v>1470</v>
      </c>
      <c r="B1684" s="52" t="s">
        <v>4928</v>
      </c>
      <c r="C1684" s="52" t="s">
        <v>5836</v>
      </c>
      <c r="D1684" s="52" t="s">
        <v>5824</v>
      </c>
      <c r="E1684" s="52" t="s">
        <v>5837</v>
      </c>
      <c r="F1684" s="48" t="s">
        <v>4485</v>
      </c>
      <c r="G1684" s="48" t="s">
        <v>7164</v>
      </c>
      <c r="H1684" s="48">
        <v>0</v>
      </c>
      <c r="I1684" s="52" t="s">
        <v>4922</v>
      </c>
      <c r="J1684" s="52" t="s">
        <v>4923</v>
      </c>
      <c r="K1684" s="48" t="s">
        <v>7213</v>
      </c>
      <c r="L1684" s="52" t="s">
        <v>4935</v>
      </c>
      <c r="M1684" s="52" t="s">
        <v>4927</v>
      </c>
      <c r="N1684" s="52" t="s">
        <v>4929</v>
      </c>
      <c r="O1684" s="48" t="s">
        <v>6136</v>
      </c>
      <c r="P1684" s="52">
        <v>796</v>
      </c>
      <c r="Q1684" s="52" t="s">
        <v>4930</v>
      </c>
      <c r="R1684" s="48">
        <v>20</v>
      </c>
      <c r="S1684" s="48">
        <v>68</v>
      </c>
      <c r="T1684" s="47">
        <v>0</v>
      </c>
      <c r="U1684" s="47">
        <f t="shared" si="426"/>
        <v>0</v>
      </c>
      <c r="V1684" s="48"/>
      <c r="W1684" s="48">
        <v>2015</v>
      </c>
      <c r="X1684" s="48" t="s">
        <v>8881</v>
      </c>
      <c r="Y1684" s="54">
        <v>1</v>
      </c>
      <c r="Z1684" s="87"/>
      <c r="AA1684" s="87"/>
      <c r="AB1684" s="87"/>
    </row>
    <row r="1685" spans="1:28" s="7" customFormat="1" ht="75.75" customHeight="1">
      <c r="A1685" s="48" t="s">
        <v>9378</v>
      </c>
      <c r="B1685" s="52" t="s">
        <v>4928</v>
      </c>
      <c r="C1685" s="52" t="s">
        <v>5832</v>
      </c>
      <c r="D1685" s="52" t="s">
        <v>5824</v>
      </c>
      <c r="E1685" s="52" t="s">
        <v>5833</v>
      </c>
      <c r="F1685" s="48" t="s">
        <v>4486</v>
      </c>
      <c r="G1685" s="48" t="s">
        <v>7164</v>
      </c>
      <c r="H1685" s="48">
        <v>0</v>
      </c>
      <c r="I1685" s="52" t="s">
        <v>4922</v>
      </c>
      <c r="J1685" s="52" t="s">
        <v>4923</v>
      </c>
      <c r="K1685" s="48" t="s">
        <v>7210</v>
      </c>
      <c r="L1685" s="52" t="s">
        <v>4935</v>
      </c>
      <c r="M1685" s="52" t="s">
        <v>4927</v>
      </c>
      <c r="N1685" s="52" t="s">
        <v>4929</v>
      </c>
      <c r="O1685" s="48" t="s">
        <v>6136</v>
      </c>
      <c r="P1685" s="52">
        <v>796</v>
      </c>
      <c r="Q1685" s="52" t="s">
        <v>4930</v>
      </c>
      <c r="R1685" s="48">
        <v>40</v>
      </c>
      <c r="S1685" s="48">
        <v>98</v>
      </c>
      <c r="T1685" s="47">
        <v>0</v>
      </c>
      <c r="U1685" s="47">
        <f t="shared" si="426"/>
        <v>0</v>
      </c>
      <c r="V1685" s="48"/>
      <c r="W1685" s="48">
        <v>2015</v>
      </c>
      <c r="X1685" s="48" t="s">
        <v>9205</v>
      </c>
      <c r="Y1685" s="54">
        <v>1</v>
      </c>
      <c r="Z1685" s="80"/>
      <c r="AA1685" s="80"/>
      <c r="AB1685" s="87"/>
    </row>
    <row r="1686" spans="1:28" s="7" customFormat="1" ht="75.75" customHeight="1">
      <c r="A1686" s="48" t="s">
        <v>1471</v>
      </c>
      <c r="B1686" s="52" t="s">
        <v>4928</v>
      </c>
      <c r="C1686" s="52" t="s">
        <v>5832</v>
      </c>
      <c r="D1686" s="52" t="s">
        <v>5824</v>
      </c>
      <c r="E1686" s="52" t="s">
        <v>5833</v>
      </c>
      <c r="F1686" s="48" t="s">
        <v>4486</v>
      </c>
      <c r="G1686" s="48" t="s">
        <v>7164</v>
      </c>
      <c r="H1686" s="48">
        <v>0</v>
      </c>
      <c r="I1686" s="52" t="s">
        <v>4922</v>
      </c>
      <c r="J1686" s="52" t="s">
        <v>4923</v>
      </c>
      <c r="K1686" s="48" t="s">
        <v>7213</v>
      </c>
      <c r="L1686" s="52" t="s">
        <v>4935</v>
      </c>
      <c r="M1686" s="52" t="s">
        <v>4927</v>
      </c>
      <c r="N1686" s="52" t="s">
        <v>4929</v>
      </c>
      <c r="O1686" s="48" t="s">
        <v>6136</v>
      </c>
      <c r="P1686" s="52">
        <v>796</v>
      </c>
      <c r="Q1686" s="52" t="s">
        <v>4930</v>
      </c>
      <c r="R1686" s="48">
        <v>20</v>
      </c>
      <c r="S1686" s="48">
        <v>78</v>
      </c>
      <c r="T1686" s="47">
        <v>0</v>
      </c>
      <c r="U1686" s="47">
        <f t="shared" si="426"/>
        <v>0</v>
      </c>
      <c r="V1686" s="48"/>
      <c r="W1686" s="48">
        <v>2015</v>
      </c>
      <c r="X1686" s="48" t="s">
        <v>8881</v>
      </c>
      <c r="Y1686" s="54">
        <v>1</v>
      </c>
      <c r="Z1686" s="87"/>
      <c r="AA1686" s="87"/>
      <c r="AB1686" s="87"/>
    </row>
    <row r="1687" spans="1:28" s="7" customFormat="1" ht="75.75" customHeight="1">
      <c r="A1687" s="48" t="s">
        <v>1473</v>
      </c>
      <c r="B1687" s="52" t="s">
        <v>4928</v>
      </c>
      <c r="C1687" s="52" t="s">
        <v>5828</v>
      </c>
      <c r="D1687" s="52" t="s">
        <v>5824</v>
      </c>
      <c r="E1687" s="52" t="s">
        <v>5829</v>
      </c>
      <c r="F1687" s="48" t="s">
        <v>4487</v>
      </c>
      <c r="G1687" s="48" t="s">
        <v>7164</v>
      </c>
      <c r="H1687" s="48">
        <v>0</v>
      </c>
      <c r="I1687" s="52" t="s">
        <v>4922</v>
      </c>
      <c r="J1687" s="52" t="s">
        <v>4923</v>
      </c>
      <c r="K1687" s="48" t="s">
        <v>7210</v>
      </c>
      <c r="L1687" s="52" t="s">
        <v>4935</v>
      </c>
      <c r="M1687" s="52" t="s">
        <v>4927</v>
      </c>
      <c r="N1687" s="52" t="s">
        <v>4929</v>
      </c>
      <c r="O1687" s="48" t="s">
        <v>6136</v>
      </c>
      <c r="P1687" s="52">
        <v>796</v>
      </c>
      <c r="Q1687" s="52" t="s">
        <v>4930</v>
      </c>
      <c r="R1687" s="48">
        <v>40</v>
      </c>
      <c r="S1687" s="48">
        <v>162</v>
      </c>
      <c r="T1687" s="47">
        <v>0</v>
      </c>
      <c r="U1687" s="47">
        <f t="shared" si="426"/>
        <v>0</v>
      </c>
      <c r="V1687" s="48"/>
      <c r="W1687" s="48">
        <v>2015</v>
      </c>
      <c r="X1687" s="48" t="s">
        <v>9205</v>
      </c>
      <c r="Y1687" s="54">
        <v>1</v>
      </c>
      <c r="Z1687" s="87"/>
      <c r="AA1687" s="87"/>
      <c r="AB1687" s="87"/>
    </row>
    <row r="1688" spans="1:28" s="7" customFormat="1" ht="75.75" customHeight="1">
      <c r="A1688" s="48" t="s">
        <v>9448</v>
      </c>
      <c r="B1688" s="52" t="s">
        <v>4928</v>
      </c>
      <c r="C1688" s="52" t="s">
        <v>5828</v>
      </c>
      <c r="D1688" s="52" t="s">
        <v>5824</v>
      </c>
      <c r="E1688" s="52" t="s">
        <v>5829</v>
      </c>
      <c r="F1688" s="48" t="s">
        <v>4487</v>
      </c>
      <c r="G1688" s="48" t="s">
        <v>7164</v>
      </c>
      <c r="H1688" s="48">
        <v>0</v>
      </c>
      <c r="I1688" s="52" t="s">
        <v>4922</v>
      </c>
      <c r="J1688" s="52" t="s">
        <v>4923</v>
      </c>
      <c r="K1688" s="48" t="s">
        <v>7213</v>
      </c>
      <c r="L1688" s="52" t="s">
        <v>4935</v>
      </c>
      <c r="M1688" s="52" t="s">
        <v>4927</v>
      </c>
      <c r="N1688" s="52" t="s">
        <v>4929</v>
      </c>
      <c r="O1688" s="48" t="s">
        <v>6136</v>
      </c>
      <c r="P1688" s="52">
        <v>796</v>
      </c>
      <c r="Q1688" s="52" t="s">
        <v>4930</v>
      </c>
      <c r="R1688" s="48">
        <v>20</v>
      </c>
      <c r="S1688" s="48">
        <v>130</v>
      </c>
      <c r="T1688" s="47">
        <v>0</v>
      </c>
      <c r="U1688" s="47">
        <f t="shared" si="426"/>
        <v>0</v>
      </c>
      <c r="V1688" s="48"/>
      <c r="W1688" s="48">
        <v>2015</v>
      </c>
      <c r="X1688" s="48" t="s">
        <v>8881</v>
      </c>
      <c r="Y1688" s="54">
        <v>1</v>
      </c>
      <c r="Z1688" s="87"/>
      <c r="AA1688" s="87"/>
      <c r="AB1688" s="87"/>
    </row>
    <row r="1689" spans="1:28" s="7" customFormat="1" ht="75.75" customHeight="1">
      <c r="A1689" s="48" t="s">
        <v>9379</v>
      </c>
      <c r="B1689" s="52" t="s">
        <v>4928</v>
      </c>
      <c r="C1689" s="52" t="s">
        <v>5830</v>
      </c>
      <c r="D1689" s="52" t="s">
        <v>5824</v>
      </c>
      <c r="E1689" s="52" t="s">
        <v>5831</v>
      </c>
      <c r="F1689" s="48" t="s">
        <v>4488</v>
      </c>
      <c r="G1689" s="48" t="s">
        <v>7164</v>
      </c>
      <c r="H1689" s="48">
        <v>0</v>
      </c>
      <c r="I1689" s="52" t="s">
        <v>4922</v>
      </c>
      <c r="J1689" s="52" t="s">
        <v>4923</v>
      </c>
      <c r="K1689" s="48" t="s">
        <v>7210</v>
      </c>
      <c r="L1689" s="52" t="s">
        <v>4935</v>
      </c>
      <c r="M1689" s="52" t="s">
        <v>4927</v>
      </c>
      <c r="N1689" s="52" t="s">
        <v>4929</v>
      </c>
      <c r="O1689" s="48" t="s">
        <v>6136</v>
      </c>
      <c r="P1689" s="52">
        <v>796</v>
      </c>
      <c r="Q1689" s="52" t="s">
        <v>4930</v>
      </c>
      <c r="R1689" s="48">
        <v>40</v>
      </c>
      <c r="S1689" s="48">
        <v>126</v>
      </c>
      <c r="T1689" s="47">
        <v>0</v>
      </c>
      <c r="U1689" s="47">
        <f t="shared" si="426"/>
        <v>0</v>
      </c>
      <c r="V1689" s="48"/>
      <c r="W1689" s="48">
        <v>2015</v>
      </c>
      <c r="X1689" s="48" t="s">
        <v>9205</v>
      </c>
      <c r="Y1689" s="54">
        <v>1</v>
      </c>
      <c r="Z1689" s="87"/>
      <c r="AA1689" s="87"/>
      <c r="AB1689" s="87"/>
    </row>
    <row r="1690" spans="1:28" s="7" customFormat="1" ht="75.75" customHeight="1">
      <c r="A1690" s="48" t="s">
        <v>9449</v>
      </c>
      <c r="B1690" s="52" t="s">
        <v>4928</v>
      </c>
      <c r="C1690" s="52" t="s">
        <v>5830</v>
      </c>
      <c r="D1690" s="52" t="s">
        <v>5824</v>
      </c>
      <c r="E1690" s="52" t="s">
        <v>5831</v>
      </c>
      <c r="F1690" s="48" t="s">
        <v>4488</v>
      </c>
      <c r="G1690" s="48" t="s">
        <v>7164</v>
      </c>
      <c r="H1690" s="48">
        <v>0</v>
      </c>
      <c r="I1690" s="52" t="s">
        <v>4922</v>
      </c>
      <c r="J1690" s="52" t="s">
        <v>4923</v>
      </c>
      <c r="K1690" s="48" t="s">
        <v>7213</v>
      </c>
      <c r="L1690" s="52" t="s">
        <v>4935</v>
      </c>
      <c r="M1690" s="52" t="s">
        <v>4927</v>
      </c>
      <c r="N1690" s="52" t="s">
        <v>4929</v>
      </c>
      <c r="O1690" s="48" t="s">
        <v>6136</v>
      </c>
      <c r="P1690" s="52">
        <v>796</v>
      </c>
      <c r="Q1690" s="52" t="s">
        <v>4930</v>
      </c>
      <c r="R1690" s="48">
        <v>20</v>
      </c>
      <c r="S1690" s="48">
        <v>101</v>
      </c>
      <c r="T1690" s="47">
        <v>0</v>
      </c>
      <c r="U1690" s="47">
        <f t="shared" si="426"/>
        <v>0</v>
      </c>
      <c r="V1690" s="48"/>
      <c r="W1690" s="48">
        <v>2015</v>
      </c>
      <c r="X1690" s="48" t="s">
        <v>8881</v>
      </c>
      <c r="Y1690" s="54">
        <v>1</v>
      </c>
      <c r="Z1690" s="87"/>
      <c r="AA1690" s="87"/>
      <c r="AB1690" s="87"/>
    </row>
    <row r="1691" spans="1:28" s="7" customFormat="1" ht="75.75" customHeight="1">
      <c r="A1691" s="48" t="s">
        <v>9380</v>
      </c>
      <c r="B1691" s="52" t="s">
        <v>4928</v>
      </c>
      <c r="C1691" s="52" t="s">
        <v>5823</v>
      </c>
      <c r="D1691" s="52" t="s">
        <v>5824</v>
      </c>
      <c r="E1691" s="52" t="s">
        <v>5825</v>
      </c>
      <c r="F1691" s="48" t="s">
        <v>4489</v>
      </c>
      <c r="G1691" s="48" t="s">
        <v>7164</v>
      </c>
      <c r="H1691" s="48">
        <v>0</v>
      </c>
      <c r="I1691" s="52" t="s">
        <v>4922</v>
      </c>
      <c r="J1691" s="52" t="s">
        <v>4923</v>
      </c>
      <c r="K1691" s="48" t="s">
        <v>7210</v>
      </c>
      <c r="L1691" s="52" t="s">
        <v>4935</v>
      </c>
      <c r="M1691" s="52" t="s">
        <v>4927</v>
      </c>
      <c r="N1691" s="52" t="s">
        <v>4929</v>
      </c>
      <c r="O1691" s="48" t="s">
        <v>6136</v>
      </c>
      <c r="P1691" s="52">
        <v>796</v>
      </c>
      <c r="Q1691" s="52" t="s">
        <v>4930</v>
      </c>
      <c r="R1691" s="48">
        <v>40</v>
      </c>
      <c r="S1691" s="48">
        <v>331</v>
      </c>
      <c r="T1691" s="47">
        <v>0</v>
      </c>
      <c r="U1691" s="47">
        <f t="shared" si="426"/>
        <v>0</v>
      </c>
      <c r="V1691" s="48"/>
      <c r="W1691" s="48">
        <v>2015</v>
      </c>
      <c r="X1691" s="48" t="s">
        <v>9205</v>
      </c>
      <c r="Y1691" s="54">
        <v>1</v>
      </c>
      <c r="Z1691" s="87"/>
      <c r="AA1691" s="87"/>
      <c r="AB1691" s="87"/>
    </row>
    <row r="1692" spans="1:28" s="7" customFormat="1" ht="75.75" customHeight="1">
      <c r="A1692" s="48" t="s">
        <v>9450</v>
      </c>
      <c r="B1692" s="52" t="s">
        <v>4928</v>
      </c>
      <c r="C1692" s="52" t="s">
        <v>5823</v>
      </c>
      <c r="D1692" s="52" t="s">
        <v>5824</v>
      </c>
      <c r="E1692" s="52" t="s">
        <v>5825</v>
      </c>
      <c r="F1692" s="48" t="s">
        <v>4489</v>
      </c>
      <c r="G1692" s="48" t="s">
        <v>7164</v>
      </c>
      <c r="H1692" s="48">
        <v>0</v>
      </c>
      <c r="I1692" s="52" t="s">
        <v>4922</v>
      </c>
      <c r="J1692" s="52" t="s">
        <v>4923</v>
      </c>
      <c r="K1692" s="48" t="s">
        <v>7213</v>
      </c>
      <c r="L1692" s="52" t="s">
        <v>4935</v>
      </c>
      <c r="M1692" s="52" t="s">
        <v>4927</v>
      </c>
      <c r="N1692" s="52" t="s">
        <v>4929</v>
      </c>
      <c r="O1692" s="48" t="s">
        <v>6136</v>
      </c>
      <c r="P1692" s="52">
        <v>796</v>
      </c>
      <c r="Q1692" s="52" t="s">
        <v>4930</v>
      </c>
      <c r="R1692" s="48">
        <v>20</v>
      </c>
      <c r="S1692" s="48">
        <v>265</v>
      </c>
      <c r="T1692" s="47">
        <v>0</v>
      </c>
      <c r="U1692" s="47">
        <f t="shared" si="426"/>
        <v>0</v>
      </c>
      <c r="V1692" s="48"/>
      <c r="W1692" s="48">
        <v>2015</v>
      </c>
      <c r="X1692" s="48" t="s">
        <v>8881</v>
      </c>
      <c r="Y1692" s="54">
        <v>1</v>
      </c>
      <c r="Z1692" s="87"/>
      <c r="AA1692" s="87"/>
      <c r="AB1692" s="87"/>
    </row>
    <row r="1693" spans="1:28" s="7" customFormat="1" ht="75.75" customHeight="1">
      <c r="A1693" s="48" t="s">
        <v>9381</v>
      </c>
      <c r="B1693" s="52" t="s">
        <v>4928</v>
      </c>
      <c r="C1693" s="52" t="s">
        <v>5826</v>
      </c>
      <c r="D1693" s="52" t="s">
        <v>5824</v>
      </c>
      <c r="E1693" s="52" t="s">
        <v>5827</v>
      </c>
      <c r="F1693" s="48" t="s">
        <v>4490</v>
      </c>
      <c r="G1693" s="48" t="s">
        <v>7164</v>
      </c>
      <c r="H1693" s="48">
        <v>0</v>
      </c>
      <c r="I1693" s="52" t="s">
        <v>4922</v>
      </c>
      <c r="J1693" s="52" t="s">
        <v>4923</v>
      </c>
      <c r="K1693" s="48" t="s">
        <v>7210</v>
      </c>
      <c r="L1693" s="52" t="s">
        <v>4935</v>
      </c>
      <c r="M1693" s="52" t="s">
        <v>4927</v>
      </c>
      <c r="N1693" s="52" t="s">
        <v>4929</v>
      </c>
      <c r="O1693" s="48" t="s">
        <v>6136</v>
      </c>
      <c r="P1693" s="52">
        <v>796</v>
      </c>
      <c r="Q1693" s="52" t="s">
        <v>4930</v>
      </c>
      <c r="R1693" s="48">
        <v>40</v>
      </c>
      <c r="S1693" s="48">
        <v>454</v>
      </c>
      <c r="T1693" s="47">
        <v>0</v>
      </c>
      <c r="U1693" s="47">
        <f t="shared" si="426"/>
        <v>0</v>
      </c>
      <c r="V1693" s="48"/>
      <c r="W1693" s="48">
        <v>2015</v>
      </c>
      <c r="X1693" s="48" t="s">
        <v>9205</v>
      </c>
      <c r="Y1693" s="54">
        <v>1</v>
      </c>
      <c r="Z1693" s="87"/>
      <c r="AA1693" s="87"/>
      <c r="AB1693" s="87"/>
    </row>
    <row r="1694" spans="1:28" s="7" customFormat="1" ht="75.75" customHeight="1">
      <c r="A1694" s="48" t="s">
        <v>9451</v>
      </c>
      <c r="B1694" s="52" t="s">
        <v>4928</v>
      </c>
      <c r="C1694" s="52" t="s">
        <v>5826</v>
      </c>
      <c r="D1694" s="52" t="s">
        <v>5824</v>
      </c>
      <c r="E1694" s="52" t="s">
        <v>5827</v>
      </c>
      <c r="F1694" s="48" t="s">
        <v>4490</v>
      </c>
      <c r="G1694" s="48" t="s">
        <v>7164</v>
      </c>
      <c r="H1694" s="48">
        <v>0</v>
      </c>
      <c r="I1694" s="52" t="s">
        <v>4922</v>
      </c>
      <c r="J1694" s="52" t="s">
        <v>4923</v>
      </c>
      <c r="K1694" s="48" t="s">
        <v>7213</v>
      </c>
      <c r="L1694" s="52" t="s">
        <v>4935</v>
      </c>
      <c r="M1694" s="52" t="s">
        <v>4927</v>
      </c>
      <c r="N1694" s="52" t="s">
        <v>4929</v>
      </c>
      <c r="O1694" s="48" t="s">
        <v>6136</v>
      </c>
      <c r="P1694" s="52">
        <v>796</v>
      </c>
      <c r="Q1694" s="52" t="s">
        <v>4930</v>
      </c>
      <c r="R1694" s="48">
        <v>20</v>
      </c>
      <c r="S1694" s="48">
        <v>363</v>
      </c>
      <c r="T1694" s="47">
        <v>0</v>
      </c>
      <c r="U1694" s="47">
        <f t="shared" si="426"/>
        <v>0</v>
      </c>
      <c r="V1694" s="48"/>
      <c r="W1694" s="48">
        <v>2015</v>
      </c>
      <c r="X1694" s="48" t="s">
        <v>8881</v>
      </c>
      <c r="Y1694" s="54">
        <v>1</v>
      </c>
      <c r="Z1694" s="87"/>
      <c r="AA1694" s="87"/>
      <c r="AB1694" s="87"/>
    </row>
    <row r="1695" spans="1:28" s="7" customFormat="1" ht="75.75" customHeight="1">
      <c r="A1695" s="48" t="s">
        <v>9382</v>
      </c>
      <c r="B1695" s="52" t="s">
        <v>4928</v>
      </c>
      <c r="C1695" s="52" t="s">
        <v>5820</v>
      </c>
      <c r="D1695" s="52" t="s">
        <v>5821</v>
      </c>
      <c r="E1695" s="52" t="s">
        <v>5822</v>
      </c>
      <c r="F1695" s="48" t="s">
        <v>4491</v>
      </c>
      <c r="G1695" s="48" t="s">
        <v>7164</v>
      </c>
      <c r="H1695" s="48">
        <v>0</v>
      </c>
      <c r="I1695" s="52" t="s">
        <v>4922</v>
      </c>
      <c r="J1695" s="52" t="s">
        <v>4923</v>
      </c>
      <c r="K1695" s="48" t="s">
        <v>7210</v>
      </c>
      <c r="L1695" s="52" t="s">
        <v>4935</v>
      </c>
      <c r="M1695" s="52" t="s">
        <v>4927</v>
      </c>
      <c r="N1695" s="52" t="s">
        <v>4929</v>
      </c>
      <c r="O1695" s="48" t="s">
        <v>6136</v>
      </c>
      <c r="P1695" s="52">
        <v>796</v>
      </c>
      <c r="Q1695" s="52" t="s">
        <v>4930</v>
      </c>
      <c r="R1695" s="48">
        <v>5</v>
      </c>
      <c r="S1695" s="48">
        <v>239</v>
      </c>
      <c r="T1695" s="47">
        <v>0</v>
      </c>
      <c r="U1695" s="47">
        <f t="shared" si="426"/>
        <v>0</v>
      </c>
      <c r="V1695" s="48"/>
      <c r="W1695" s="48">
        <v>2015</v>
      </c>
      <c r="X1695" s="48" t="s">
        <v>9636</v>
      </c>
      <c r="Y1695" s="54"/>
      <c r="Z1695" s="80"/>
      <c r="AA1695" s="80"/>
      <c r="AB1695" s="87"/>
    </row>
    <row r="1696" spans="1:28" s="20" customFormat="1" ht="75.75" customHeight="1">
      <c r="A1696" s="48" t="s">
        <v>9635</v>
      </c>
      <c r="B1696" s="52" t="s">
        <v>4928</v>
      </c>
      <c r="C1696" s="52" t="s">
        <v>5820</v>
      </c>
      <c r="D1696" s="52" t="s">
        <v>5821</v>
      </c>
      <c r="E1696" s="52" t="s">
        <v>5822</v>
      </c>
      <c r="F1696" s="48" t="s">
        <v>4491</v>
      </c>
      <c r="G1696" s="48" t="s">
        <v>8656</v>
      </c>
      <c r="H1696" s="48">
        <v>0</v>
      </c>
      <c r="I1696" s="52" t="s">
        <v>4922</v>
      </c>
      <c r="J1696" s="52" t="s">
        <v>4923</v>
      </c>
      <c r="K1696" s="48" t="s">
        <v>7256</v>
      </c>
      <c r="L1696" s="52" t="s">
        <v>4935</v>
      </c>
      <c r="M1696" s="52" t="s">
        <v>4927</v>
      </c>
      <c r="N1696" s="52" t="s">
        <v>4929</v>
      </c>
      <c r="O1696" s="48" t="s">
        <v>6136</v>
      </c>
      <c r="P1696" s="52">
        <v>796</v>
      </c>
      <c r="Q1696" s="52" t="s">
        <v>4930</v>
      </c>
      <c r="R1696" s="48">
        <v>5</v>
      </c>
      <c r="S1696" s="48">
        <v>400</v>
      </c>
      <c r="T1696" s="47">
        <f>R1696*S1696</f>
        <v>2000</v>
      </c>
      <c r="U1696" s="47">
        <f t="shared" si="426"/>
        <v>2240</v>
      </c>
      <c r="V1696" s="48"/>
      <c r="W1696" s="48">
        <v>2015</v>
      </c>
      <c r="X1696" s="48"/>
      <c r="Y1696" s="54"/>
      <c r="Z1696" s="88"/>
      <c r="AA1696" s="88"/>
      <c r="AB1696" s="88">
        <f>AA1696*Z1696</f>
        <v>0</v>
      </c>
    </row>
    <row r="1697" spans="1:28" s="7" customFormat="1" ht="75.75" customHeight="1">
      <c r="A1697" s="48" t="s">
        <v>9383</v>
      </c>
      <c r="B1697" s="52" t="s">
        <v>4928</v>
      </c>
      <c r="C1697" s="52" t="s">
        <v>5820</v>
      </c>
      <c r="D1697" s="52" t="s">
        <v>5821</v>
      </c>
      <c r="E1697" s="52" t="s">
        <v>5822</v>
      </c>
      <c r="F1697" s="48" t="s">
        <v>4492</v>
      </c>
      <c r="G1697" s="48" t="s">
        <v>7164</v>
      </c>
      <c r="H1697" s="48">
        <v>0</v>
      </c>
      <c r="I1697" s="52" t="s">
        <v>4922</v>
      </c>
      <c r="J1697" s="52" t="s">
        <v>4923</v>
      </c>
      <c r="K1697" s="48" t="s">
        <v>7210</v>
      </c>
      <c r="L1697" s="52" t="s">
        <v>4935</v>
      </c>
      <c r="M1697" s="52" t="s">
        <v>4927</v>
      </c>
      <c r="N1697" s="52" t="s">
        <v>4929</v>
      </c>
      <c r="O1697" s="48" t="s">
        <v>6136</v>
      </c>
      <c r="P1697" s="52">
        <v>796</v>
      </c>
      <c r="Q1697" s="52" t="s">
        <v>4930</v>
      </c>
      <c r="R1697" s="48">
        <v>6</v>
      </c>
      <c r="S1697" s="48">
        <v>403</v>
      </c>
      <c r="T1697" s="47">
        <v>0</v>
      </c>
      <c r="U1697" s="47">
        <f t="shared" si="426"/>
        <v>0</v>
      </c>
      <c r="V1697" s="48"/>
      <c r="W1697" s="48">
        <v>2015</v>
      </c>
      <c r="X1697" s="48" t="s">
        <v>9205</v>
      </c>
      <c r="Y1697" s="54">
        <v>1</v>
      </c>
      <c r="Z1697" s="80"/>
      <c r="AA1697" s="80"/>
      <c r="AB1697" s="87"/>
    </row>
    <row r="1698" spans="1:28" s="7" customFormat="1" ht="75.75" customHeight="1">
      <c r="A1698" s="48" t="s">
        <v>9452</v>
      </c>
      <c r="B1698" s="52" t="s">
        <v>4928</v>
      </c>
      <c r="C1698" s="52" t="s">
        <v>5820</v>
      </c>
      <c r="D1698" s="52" t="s">
        <v>5821</v>
      </c>
      <c r="E1698" s="52" t="s">
        <v>5822</v>
      </c>
      <c r="F1698" s="48" t="s">
        <v>4492</v>
      </c>
      <c r="G1698" s="48" t="s">
        <v>7164</v>
      </c>
      <c r="H1698" s="48">
        <v>0</v>
      </c>
      <c r="I1698" s="52" t="s">
        <v>4922</v>
      </c>
      <c r="J1698" s="52" t="s">
        <v>4923</v>
      </c>
      <c r="K1698" s="48" t="s">
        <v>7213</v>
      </c>
      <c r="L1698" s="52" t="s">
        <v>4935</v>
      </c>
      <c r="M1698" s="52" t="s">
        <v>4927</v>
      </c>
      <c r="N1698" s="52" t="s">
        <v>4929</v>
      </c>
      <c r="O1698" s="48" t="s">
        <v>6136</v>
      </c>
      <c r="P1698" s="52">
        <v>796</v>
      </c>
      <c r="Q1698" s="52" t="s">
        <v>4930</v>
      </c>
      <c r="R1698" s="48">
        <v>4</v>
      </c>
      <c r="S1698" s="48">
        <v>322</v>
      </c>
      <c r="T1698" s="47">
        <v>0</v>
      </c>
      <c r="U1698" s="47">
        <f t="shared" si="426"/>
        <v>0</v>
      </c>
      <c r="V1698" s="48"/>
      <c r="W1698" s="48">
        <v>2015</v>
      </c>
      <c r="X1698" s="48" t="s">
        <v>8881</v>
      </c>
      <c r="Y1698" s="54">
        <v>1</v>
      </c>
      <c r="Z1698" s="87"/>
      <c r="AA1698" s="87"/>
      <c r="AB1698" s="87"/>
    </row>
    <row r="1699" spans="1:28" s="7" customFormat="1" ht="75.75" customHeight="1">
      <c r="A1699" s="48" t="s">
        <v>9384</v>
      </c>
      <c r="B1699" s="52" t="s">
        <v>4928</v>
      </c>
      <c r="C1699" s="52" t="s">
        <v>5820</v>
      </c>
      <c r="D1699" s="52" t="s">
        <v>5821</v>
      </c>
      <c r="E1699" s="52" t="s">
        <v>5822</v>
      </c>
      <c r="F1699" s="48" t="s">
        <v>4493</v>
      </c>
      <c r="G1699" s="48" t="s">
        <v>7164</v>
      </c>
      <c r="H1699" s="48">
        <v>0</v>
      </c>
      <c r="I1699" s="52" t="s">
        <v>4922</v>
      </c>
      <c r="J1699" s="52" t="s">
        <v>4923</v>
      </c>
      <c r="K1699" s="48" t="s">
        <v>7210</v>
      </c>
      <c r="L1699" s="52" t="s">
        <v>4935</v>
      </c>
      <c r="M1699" s="52" t="s">
        <v>4927</v>
      </c>
      <c r="N1699" s="52" t="s">
        <v>4929</v>
      </c>
      <c r="O1699" s="48" t="s">
        <v>6136</v>
      </c>
      <c r="P1699" s="52">
        <v>796</v>
      </c>
      <c r="Q1699" s="52" t="s">
        <v>4930</v>
      </c>
      <c r="R1699" s="48">
        <v>6</v>
      </c>
      <c r="S1699" s="48">
        <v>477</v>
      </c>
      <c r="T1699" s="47">
        <v>0</v>
      </c>
      <c r="U1699" s="47">
        <f t="shared" si="426"/>
        <v>0</v>
      </c>
      <c r="V1699" s="48"/>
      <c r="W1699" s="48">
        <v>2015</v>
      </c>
      <c r="X1699" s="48" t="s">
        <v>9205</v>
      </c>
      <c r="Y1699" s="54">
        <v>1</v>
      </c>
      <c r="Z1699" s="87"/>
      <c r="AA1699" s="87"/>
      <c r="AB1699" s="87"/>
    </row>
    <row r="1700" spans="1:28" s="7" customFormat="1" ht="75.75" customHeight="1">
      <c r="A1700" s="48" t="s">
        <v>1474</v>
      </c>
      <c r="B1700" s="52" t="s">
        <v>4928</v>
      </c>
      <c r="C1700" s="52" t="s">
        <v>5820</v>
      </c>
      <c r="D1700" s="52" t="s">
        <v>5821</v>
      </c>
      <c r="E1700" s="52" t="s">
        <v>5822</v>
      </c>
      <c r="F1700" s="48" t="s">
        <v>4493</v>
      </c>
      <c r="G1700" s="48" t="s">
        <v>7164</v>
      </c>
      <c r="H1700" s="48">
        <v>0</v>
      </c>
      <c r="I1700" s="52" t="s">
        <v>4922</v>
      </c>
      <c r="J1700" s="52" t="s">
        <v>4923</v>
      </c>
      <c r="K1700" s="48" t="s">
        <v>7213</v>
      </c>
      <c r="L1700" s="52" t="s">
        <v>4935</v>
      </c>
      <c r="M1700" s="52" t="s">
        <v>4927</v>
      </c>
      <c r="N1700" s="52" t="s">
        <v>4929</v>
      </c>
      <c r="O1700" s="48" t="s">
        <v>6136</v>
      </c>
      <c r="P1700" s="52">
        <v>796</v>
      </c>
      <c r="Q1700" s="52" t="s">
        <v>4930</v>
      </c>
      <c r="R1700" s="48">
        <v>4</v>
      </c>
      <c r="S1700" s="48">
        <v>382</v>
      </c>
      <c r="T1700" s="47">
        <v>0</v>
      </c>
      <c r="U1700" s="47">
        <f t="shared" si="426"/>
        <v>0</v>
      </c>
      <c r="V1700" s="48"/>
      <c r="W1700" s="48">
        <v>2015</v>
      </c>
      <c r="X1700" s="48" t="s">
        <v>8881</v>
      </c>
      <c r="Y1700" s="54">
        <v>1</v>
      </c>
      <c r="Z1700" s="87"/>
      <c r="AA1700" s="87"/>
      <c r="AB1700" s="87"/>
    </row>
    <row r="1701" spans="1:28" s="7" customFormat="1" ht="75.75" customHeight="1">
      <c r="A1701" s="48" t="s">
        <v>9385</v>
      </c>
      <c r="B1701" s="52" t="s">
        <v>4928</v>
      </c>
      <c r="C1701" s="52" t="s">
        <v>5820</v>
      </c>
      <c r="D1701" s="52" t="s">
        <v>5821</v>
      </c>
      <c r="E1701" s="52" t="s">
        <v>5822</v>
      </c>
      <c r="F1701" s="48" t="s">
        <v>4494</v>
      </c>
      <c r="G1701" s="48" t="s">
        <v>7164</v>
      </c>
      <c r="H1701" s="48">
        <v>0</v>
      </c>
      <c r="I1701" s="52" t="s">
        <v>4922</v>
      </c>
      <c r="J1701" s="52" t="s">
        <v>4923</v>
      </c>
      <c r="K1701" s="48" t="s">
        <v>7210</v>
      </c>
      <c r="L1701" s="52" t="s">
        <v>4935</v>
      </c>
      <c r="M1701" s="52" t="s">
        <v>4927</v>
      </c>
      <c r="N1701" s="52" t="s">
        <v>4929</v>
      </c>
      <c r="O1701" s="48" t="s">
        <v>6136</v>
      </c>
      <c r="P1701" s="52">
        <v>796</v>
      </c>
      <c r="Q1701" s="52" t="s">
        <v>4930</v>
      </c>
      <c r="R1701" s="48">
        <v>6</v>
      </c>
      <c r="S1701" s="48">
        <v>1003</v>
      </c>
      <c r="T1701" s="47">
        <v>0</v>
      </c>
      <c r="U1701" s="47">
        <f t="shared" si="426"/>
        <v>0</v>
      </c>
      <c r="V1701" s="48"/>
      <c r="W1701" s="48">
        <v>2015</v>
      </c>
      <c r="X1701" s="48" t="s">
        <v>9205</v>
      </c>
      <c r="Y1701" s="54">
        <v>1</v>
      </c>
      <c r="Z1701" s="87"/>
      <c r="AA1701" s="87"/>
      <c r="AB1701" s="87"/>
    </row>
    <row r="1702" spans="1:28" s="7" customFormat="1" ht="75.75" customHeight="1">
      <c r="A1702" s="48" t="s">
        <v>1475</v>
      </c>
      <c r="B1702" s="52" t="s">
        <v>4928</v>
      </c>
      <c r="C1702" s="52" t="s">
        <v>5820</v>
      </c>
      <c r="D1702" s="52" t="s">
        <v>5821</v>
      </c>
      <c r="E1702" s="52" t="s">
        <v>5822</v>
      </c>
      <c r="F1702" s="48" t="s">
        <v>4494</v>
      </c>
      <c r="G1702" s="48" t="s">
        <v>7164</v>
      </c>
      <c r="H1702" s="48">
        <v>0</v>
      </c>
      <c r="I1702" s="52" t="s">
        <v>4922</v>
      </c>
      <c r="J1702" s="52" t="s">
        <v>4923</v>
      </c>
      <c r="K1702" s="48" t="s">
        <v>7213</v>
      </c>
      <c r="L1702" s="52" t="s">
        <v>4935</v>
      </c>
      <c r="M1702" s="52" t="s">
        <v>4927</v>
      </c>
      <c r="N1702" s="52" t="s">
        <v>4929</v>
      </c>
      <c r="O1702" s="48" t="s">
        <v>6136</v>
      </c>
      <c r="P1702" s="52">
        <v>796</v>
      </c>
      <c r="Q1702" s="52" t="s">
        <v>4930</v>
      </c>
      <c r="R1702" s="48">
        <v>4</v>
      </c>
      <c r="S1702" s="48">
        <v>802</v>
      </c>
      <c r="T1702" s="47">
        <v>0</v>
      </c>
      <c r="U1702" s="47">
        <f t="shared" si="426"/>
        <v>0</v>
      </c>
      <c r="V1702" s="48"/>
      <c r="W1702" s="48">
        <v>2015</v>
      </c>
      <c r="X1702" s="48" t="s">
        <v>8881</v>
      </c>
      <c r="Y1702" s="54">
        <v>1</v>
      </c>
      <c r="Z1702" s="87"/>
      <c r="AA1702" s="87"/>
      <c r="AB1702" s="87"/>
    </row>
    <row r="1703" spans="1:28" s="7" customFormat="1" ht="75.75" customHeight="1">
      <c r="A1703" s="48" t="s">
        <v>9386</v>
      </c>
      <c r="B1703" s="52" t="s">
        <v>4928</v>
      </c>
      <c r="C1703" s="52" t="s">
        <v>5820</v>
      </c>
      <c r="D1703" s="52" t="s">
        <v>5821</v>
      </c>
      <c r="E1703" s="52" t="s">
        <v>5822</v>
      </c>
      <c r="F1703" s="48" t="s">
        <v>4495</v>
      </c>
      <c r="G1703" s="48" t="s">
        <v>7164</v>
      </c>
      <c r="H1703" s="48">
        <v>0</v>
      </c>
      <c r="I1703" s="52" t="s">
        <v>4922</v>
      </c>
      <c r="J1703" s="52" t="s">
        <v>4923</v>
      </c>
      <c r="K1703" s="48" t="s">
        <v>7210</v>
      </c>
      <c r="L1703" s="52" t="s">
        <v>4935</v>
      </c>
      <c r="M1703" s="52" t="s">
        <v>4927</v>
      </c>
      <c r="N1703" s="52" t="s">
        <v>4929</v>
      </c>
      <c r="O1703" s="48" t="s">
        <v>6136</v>
      </c>
      <c r="P1703" s="52">
        <v>796</v>
      </c>
      <c r="Q1703" s="52" t="s">
        <v>4930</v>
      </c>
      <c r="R1703" s="48">
        <v>6</v>
      </c>
      <c r="S1703" s="48">
        <v>3600</v>
      </c>
      <c r="T1703" s="47">
        <v>0</v>
      </c>
      <c r="U1703" s="47">
        <f t="shared" si="426"/>
        <v>0</v>
      </c>
      <c r="V1703" s="48"/>
      <c r="W1703" s="48">
        <v>2015</v>
      </c>
      <c r="X1703" s="48" t="s">
        <v>9205</v>
      </c>
      <c r="Y1703" s="54">
        <v>1</v>
      </c>
      <c r="Z1703" s="87"/>
      <c r="AA1703" s="87"/>
      <c r="AB1703" s="87"/>
    </row>
    <row r="1704" spans="1:28" s="7" customFormat="1" ht="75.75" customHeight="1">
      <c r="A1704" s="48" t="s">
        <v>1476</v>
      </c>
      <c r="B1704" s="52" t="s">
        <v>4928</v>
      </c>
      <c r="C1704" s="52" t="s">
        <v>5820</v>
      </c>
      <c r="D1704" s="52" t="s">
        <v>5821</v>
      </c>
      <c r="E1704" s="52" t="s">
        <v>5822</v>
      </c>
      <c r="F1704" s="48" t="s">
        <v>4495</v>
      </c>
      <c r="G1704" s="48" t="s">
        <v>7164</v>
      </c>
      <c r="H1704" s="48">
        <v>0</v>
      </c>
      <c r="I1704" s="52" t="s">
        <v>4922</v>
      </c>
      <c r="J1704" s="52" t="s">
        <v>4923</v>
      </c>
      <c r="K1704" s="48" t="s">
        <v>7213</v>
      </c>
      <c r="L1704" s="52" t="s">
        <v>4935</v>
      </c>
      <c r="M1704" s="52" t="s">
        <v>4927</v>
      </c>
      <c r="N1704" s="52" t="s">
        <v>4929</v>
      </c>
      <c r="O1704" s="48" t="s">
        <v>6136</v>
      </c>
      <c r="P1704" s="52">
        <v>796</v>
      </c>
      <c r="Q1704" s="52" t="s">
        <v>4930</v>
      </c>
      <c r="R1704" s="48">
        <v>4</v>
      </c>
      <c r="S1704" s="48">
        <v>2880</v>
      </c>
      <c r="T1704" s="47">
        <v>0</v>
      </c>
      <c r="U1704" s="47">
        <f t="shared" si="426"/>
        <v>0</v>
      </c>
      <c r="V1704" s="48"/>
      <c r="W1704" s="48">
        <v>2015</v>
      </c>
      <c r="X1704" s="48" t="s">
        <v>8881</v>
      </c>
      <c r="Y1704" s="54">
        <v>1</v>
      </c>
      <c r="Z1704" s="87"/>
      <c r="AA1704" s="87"/>
      <c r="AB1704" s="87"/>
    </row>
    <row r="1705" spans="1:28" s="7" customFormat="1" ht="75.75" customHeight="1">
      <c r="A1705" s="48" t="s">
        <v>9387</v>
      </c>
      <c r="B1705" s="52" t="s">
        <v>4928</v>
      </c>
      <c r="C1705" s="52" t="s">
        <v>5817</v>
      </c>
      <c r="D1705" s="52" t="s">
        <v>5818</v>
      </c>
      <c r="E1705" s="52" t="s">
        <v>5819</v>
      </c>
      <c r="F1705" s="48" t="s">
        <v>4496</v>
      </c>
      <c r="G1705" s="48" t="s">
        <v>7164</v>
      </c>
      <c r="H1705" s="48">
        <v>0</v>
      </c>
      <c r="I1705" s="52" t="s">
        <v>4922</v>
      </c>
      <c r="J1705" s="52" t="s">
        <v>4923</v>
      </c>
      <c r="K1705" s="48" t="s">
        <v>7210</v>
      </c>
      <c r="L1705" s="52" t="s">
        <v>4935</v>
      </c>
      <c r="M1705" s="52" t="s">
        <v>4927</v>
      </c>
      <c r="N1705" s="52" t="s">
        <v>4929</v>
      </c>
      <c r="O1705" s="48" t="s">
        <v>6136</v>
      </c>
      <c r="P1705" s="52">
        <v>796</v>
      </c>
      <c r="Q1705" s="52" t="s">
        <v>4930</v>
      </c>
      <c r="R1705" s="48">
        <v>6</v>
      </c>
      <c r="S1705" s="48">
        <v>352</v>
      </c>
      <c r="T1705" s="47">
        <v>0</v>
      </c>
      <c r="U1705" s="47">
        <f t="shared" si="426"/>
        <v>0</v>
      </c>
      <c r="V1705" s="48"/>
      <c r="W1705" s="48">
        <v>2015</v>
      </c>
      <c r="X1705" s="48" t="s">
        <v>9205</v>
      </c>
      <c r="Y1705" s="54">
        <v>1</v>
      </c>
      <c r="Z1705" s="80"/>
      <c r="AA1705" s="80"/>
      <c r="AB1705" s="87"/>
    </row>
    <row r="1706" spans="1:28" s="7" customFormat="1" ht="75.75" customHeight="1">
      <c r="A1706" s="48" t="s">
        <v>1477</v>
      </c>
      <c r="B1706" s="52" t="s">
        <v>4928</v>
      </c>
      <c r="C1706" s="52" t="s">
        <v>5817</v>
      </c>
      <c r="D1706" s="52" t="s">
        <v>5818</v>
      </c>
      <c r="E1706" s="52" t="s">
        <v>5819</v>
      </c>
      <c r="F1706" s="48" t="s">
        <v>4496</v>
      </c>
      <c r="G1706" s="48" t="s">
        <v>7164</v>
      </c>
      <c r="H1706" s="48">
        <v>0</v>
      </c>
      <c r="I1706" s="52" t="s">
        <v>4922</v>
      </c>
      <c r="J1706" s="52" t="s">
        <v>4923</v>
      </c>
      <c r="K1706" s="48" t="s">
        <v>7213</v>
      </c>
      <c r="L1706" s="52" t="s">
        <v>4935</v>
      </c>
      <c r="M1706" s="52" t="s">
        <v>4927</v>
      </c>
      <c r="N1706" s="52" t="s">
        <v>4929</v>
      </c>
      <c r="O1706" s="48" t="s">
        <v>6136</v>
      </c>
      <c r="P1706" s="52">
        <v>796</v>
      </c>
      <c r="Q1706" s="52" t="s">
        <v>4930</v>
      </c>
      <c r="R1706" s="48">
        <v>4</v>
      </c>
      <c r="S1706" s="48">
        <v>282</v>
      </c>
      <c r="T1706" s="47">
        <v>0</v>
      </c>
      <c r="U1706" s="47">
        <f t="shared" si="426"/>
        <v>0</v>
      </c>
      <c r="V1706" s="48"/>
      <c r="W1706" s="48">
        <v>2015</v>
      </c>
      <c r="X1706" s="48" t="s">
        <v>8881</v>
      </c>
      <c r="Y1706" s="54">
        <v>1</v>
      </c>
      <c r="Z1706" s="87"/>
      <c r="AA1706" s="87"/>
      <c r="AB1706" s="87"/>
    </row>
    <row r="1707" spans="1:28" s="7" customFormat="1" ht="75.75" customHeight="1">
      <c r="A1707" s="48" t="s">
        <v>9388</v>
      </c>
      <c r="B1707" s="52" t="s">
        <v>4928</v>
      </c>
      <c r="C1707" s="52" t="s">
        <v>5817</v>
      </c>
      <c r="D1707" s="52" t="s">
        <v>5818</v>
      </c>
      <c r="E1707" s="52" t="s">
        <v>5819</v>
      </c>
      <c r="F1707" s="48" t="s">
        <v>4497</v>
      </c>
      <c r="G1707" s="48" t="s">
        <v>7164</v>
      </c>
      <c r="H1707" s="48">
        <v>0</v>
      </c>
      <c r="I1707" s="52" t="s">
        <v>4922</v>
      </c>
      <c r="J1707" s="52" t="s">
        <v>4923</v>
      </c>
      <c r="K1707" s="48" t="s">
        <v>7210</v>
      </c>
      <c r="L1707" s="52" t="s">
        <v>4935</v>
      </c>
      <c r="M1707" s="52" t="s">
        <v>4927</v>
      </c>
      <c r="N1707" s="52" t="s">
        <v>4929</v>
      </c>
      <c r="O1707" s="48" t="s">
        <v>6136</v>
      </c>
      <c r="P1707" s="52">
        <v>796</v>
      </c>
      <c r="Q1707" s="52" t="s">
        <v>4930</v>
      </c>
      <c r="R1707" s="48">
        <v>6</v>
      </c>
      <c r="S1707" s="48">
        <v>497</v>
      </c>
      <c r="T1707" s="47">
        <v>0</v>
      </c>
      <c r="U1707" s="47">
        <f t="shared" si="426"/>
        <v>0</v>
      </c>
      <c r="V1707" s="48"/>
      <c r="W1707" s="48">
        <v>2015</v>
      </c>
      <c r="X1707" s="48" t="s">
        <v>9205</v>
      </c>
      <c r="Y1707" s="54">
        <v>1</v>
      </c>
      <c r="Z1707" s="87"/>
      <c r="AA1707" s="87"/>
      <c r="AB1707" s="87"/>
    </row>
    <row r="1708" spans="1:28" s="7" customFormat="1" ht="75.75" customHeight="1">
      <c r="A1708" s="48" t="s">
        <v>1478</v>
      </c>
      <c r="B1708" s="52" t="s">
        <v>4928</v>
      </c>
      <c r="C1708" s="52" t="s">
        <v>5817</v>
      </c>
      <c r="D1708" s="52" t="s">
        <v>5818</v>
      </c>
      <c r="E1708" s="52" t="s">
        <v>5819</v>
      </c>
      <c r="F1708" s="48" t="s">
        <v>4497</v>
      </c>
      <c r="G1708" s="48" t="s">
        <v>7164</v>
      </c>
      <c r="H1708" s="48">
        <v>0</v>
      </c>
      <c r="I1708" s="52" t="s">
        <v>4922</v>
      </c>
      <c r="J1708" s="52" t="s">
        <v>4923</v>
      </c>
      <c r="K1708" s="48" t="s">
        <v>7213</v>
      </c>
      <c r="L1708" s="52" t="s">
        <v>4935</v>
      </c>
      <c r="M1708" s="52" t="s">
        <v>4927</v>
      </c>
      <c r="N1708" s="52" t="s">
        <v>4929</v>
      </c>
      <c r="O1708" s="48" t="s">
        <v>6136</v>
      </c>
      <c r="P1708" s="52">
        <v>796</v>
      </c>
      <c r="Q1708" s="52" t="s">
        <v>4930</v>
      </c>
      <c r="R1708" s="48">
        <v>4</v>
      </c>
      <c r="S1708" s="48">
        <v>397</v>
      </c>
      <c r="T1708" s="47">
        <v>0</v>
      </c>
      <c r="U1708" s="47">
        <f t="shared" si="426"/>
        <v>0</v>
      </c>
      <c r="V1708" s="48"/>
      <c r="W1708" s="48">
        <v>2015</v>
      </c>
      <c r="X1708" s="48" t="s">
        <v>8881</v>
      </c>
      <c r="Y1708" s="54">
        <v>1</v>
      </c>
      <c r="Z1708" s="87"/>
      <c r="AA1708" s="87"/>
      <c r="AB1708" s="87"/>
    </row>
    <row r="1709" spans="1:28" s="7" customFormat="1" ht="75.75" customHeight="1">
      <c r="A1709" s="48" t="s">
        <v>9389</v>
      </c>
      <c r="B1709" s="52" t="s">
        <v>4928</v>
      </c>
      <c r="C1709" s="52" t="s">
        <v>5817</v>
      </c>
      <c r="D1709" s="52" t="s">
        <v>5818</v>
      </c>
      <c r="E1709" s="52" t="s">
        <v>5819</v>
      </c>
      <c r="F1709" s="48" t="s">
        <v>4498</v>
      </c>
      <c r="G1709" s="48" t="s">
        <v>7164</v>
      </c>
      <c r="H1709" s="48">
        <v>0</v>
      </c>
      <c r="I1709" s="52" t="s">
        <v>4922</v>
      </c>
      <c r="J1709" s="52" t="s">
        <v>4923</v>
      </c>
      <c r="K1709" s="48" t="s">
        <v>7210</v>
      </c>
      <c r="L1709" s="52" t="s">
        <v>4935</v>
      </c>
      <c r="M1709" s="52" t="s">
        <v>4927</v>
      </c>
      <c r="N1709" s="52" t="s">
        <v>4929</v>
      </c>
      <c r="O1709" s="48" t="s">
        <v>6136</v>
      </c>
      <c r="P1709" s="52">
        <v>796</v>
      </c>
      <c r="Q1709" s="52" t="s">
        <v>4930</v>
      </c>
      <c r="R1709" s="48">
        <v>6</v>
      </c>
      <c r="S1709" s="48">
        <v>794</v>
      </c>
      <c r="T1709" s="47">
        <v>0</v>
      </c>
      <c r="U1709" s="47">
        <f t="shared" si="426"/>
        <v>0</v>
      </c>
      <c r="V1709" s="48"/>
      <c r="W1709" s="48">
        <v>2015</v>
      </c>
      <c r="X1709" s="48" t="s">
        <v>9205</v>
      </c>
      <c r="Y1709" s="54"/>
      <c r="Z1709" s="80"/>
      <c r="AA1709" s="80"/>
      <c r="AB1709" s="87"/>
    </row>
    <row r="1710" spans="1:28" s="20" customFormat="1" ht="75.75" customHeight="1">
      <c r="A1710" s="48" t="s">
        <v>1479</v>
      </c>
      <c r="B1710" s="52" t="s">
        <v>4928</v>
      </c>
      <c r="C1710" s="52" t="s">
        <v>5817</v>
      </c>
      <c r="D1710" s="52" t="s">
        <v>5818</v>
      </c>
      <c r="E1710" s="52" t="s">
        <v>5819</v>
      </c>
      <c r="F1710" s="48" t="s">
        <v>4498</v>
      </c>
      <c r="G1710" s="48" t="s">
        <v>7164</v>
      </c>
      <c r="H1710" s="48">
        <v>0</v>
      </c>
      <c r="I1710" s="52" t="s">
        <v>4922</v>
      </c>
      <c r="J1710" s="52" t="s">
        <v>4923</v>
      </c>
      <c r="K1710" s="48" t="s">
        <v>7213</v>
      </c>
      <c r="L1710" s="52" t="s">
        <v>4935</v>
      </c>
      <c r="M1710" s="52" t="s">
        <v>4927</v>
      </c>
      <c r="N1710" s="52" t="s">
        <v>4929</v>
      </c>
      <c r="O1710" s="48" t="s">
        <v>6136</v>
      </c>
      <c r="P1710" s="52">
        <v>796</v>
      </c>
      <c r="Q1710" s="52" t="s">
        <v>4930</v>
      </c>
      <c r="R1710" s="48">
        <v>4</v>
      </c>
      <c r="S1710" s="48">
        <v>635</v>
      </c>
      <c r="T1710" s="47">
        <v>0</v>
      </c>
      <c r="U1710" s="47">
        <f t="shared" si="426"/>
        <v>0</v>
      </c>
      <c r="V1710" s="48"/>
      <c r="W1710" s="48">
        <v>2015</v>
      </c>
      <c r="X1710" s="48" t="s">
        <v>8881</v>
      </c>
      <c r="Y1710" s="54"/>
      <c r="Z1710" s="88"/>
      <c r="AA1710" s="88"/>
      <c r="AB1710" s="88"/>
    </row>
    <row r="1711" spans="1:28" s="7" customFormat="1" ht="75.75" customHeight="1">
      <c r="A1711" s="48" t="s">
        <v>9390</v>
      </c>
      <c r="B1711" s="52" t="s">
        <v>4928</v>
      </c>
      <c r="C1711" s="52" t="s">
        <v>7601</v>
      </c>
      <c r="D1711" s="52" t="s">
        <v>5773</v>
      </c>
      <c r="E1711" s="52" t="s">
        <v>7602</v>
      </c>
      <c r="F1711" s="48" t="s">
        <v>4499</v>
      </c>
      <c r="G1711" s="48" t="s">
        <v>7164</v>
      </c>
      <c r="H1711" s="48">
        <v>0</v>
      </c>
      <c r="I1711" s="52" t="s">
        <v>4922</v>
      </c>
      <c r="J1711" s="52" t="s">
        <v>4923</v>
      </c>
      <c r="K1711" s="48" t="s">
        <v>7210</v>
      </c>
      <c r="L1711" s="52" t="s">
        <v>4935</v>
      </c>
      <c r="M1711" s="52" t="s">
        <v>4927</v>
      </c>
      <c r="N1711" s="52" t="s">
        <v>4929</v>
      </c>
      <c r="O1711" s="48" t="s">
        <v>6136</v>
      </c>
      <c r="P1711" s="52">
        <v>796</v>
      </c>
      <c r="Q1711" s="52" t="s">
        <v>4930</v>
      </c>
      <c r="R1711" s="48">
        <v>6</v>
      </c>
      <c r="S1711" s="48">
        <v>2194</v>
      </c>
      <c r="T1711" s="47">
        <v>0</v>
      </c>
      <c r="U1711" s="47">
        <f t="shared" si="426"/>
        <v>0</v>
      </c>
      <c r="V1711" s="48"/>
      <c r="W1711" s="48">
        <v>2015</v>
      </c>
      <c r="X1711" s="48" t="s">
        <v>9630</v>
      </c>
      <c r="Y1711" s="54"/>
      <c r="Z1711" s="80"/>
      <c r="AA1711" s="80"/>
      <c r="AB1711" s="87"/>
    </row>
    <row r="1712" spans="1:28" s="20" customFormat="1" ht="75.75" customHeight="1">
      <c r="A1712" s="48" t="s">
        <v>1480</v>
      </c>
      <c r="B1712" s="52" t="s">
        <v>4928</v>
      </c>
      <c r="C1712" s="52" t="s">
        <v>7601</v>
      </c>
      <c r="D1712" s="52" t="s">
        <v>5773</v>
      </c>
      <c r="E1712" s="52" t="s">
        <v>7602</v>
      </c>
      <c r="F1712" s="48" t="s">
        <v>4499</v>
      </c>
      <c r="G1712" s="48" t="s">
        <v>8656</v>
      </c>
      <c r="H1712" s="48">
        <v>0</v>
      </c>
      <c r="I1712" s="52" t="s">
        <v>4922</v>
      </c>
      <c r="J1712" s="52" t="s">
        <v>4923</v>
      </c>
      <c r="K1712" s="48" t="s">
        <v>7256</v>
      </c>
      <c r="L1712" s="52" t="s">
        <v>4935</v>
      </c>
      <c r="M1712" s="52" t="s">
        <v>4927</v>
      </c>
      <c r="N1712" s="52" t="s">
        <v>4929</v>
      </c>
      <c r="O1712" s="48" t="s">
        <v>6136</v>
      </c>
      <c r="P1712" s="52">
        <v>796</v>
      </c>
      <c r="Q1712" s="52" t="s">
        <v>4930</v>
      </c>
      <c r="R1712" s="48">
        <v>4</v>
      </c>
      <c r="S1712" s="48">
        <v>1755</v>
      </c>
      <c r="T1712" s="47">
        <f>R1712*S1712</f>
        <v>7020</v>
      </c>
      <c r="U1712" s="47">
        <f t="shared" si="426"/>
        <v>7862.4000000000005</v>
      </c>
      <c r="V1712" s="48"/>
      <c r="W1712" s="48">
        <v>2015</v>
      </c>
      <c r="X1712" s="48"/>
      <c r="Y1712" s="54"/>
      <c r="Z1712" s="88"/>
      <c r="AA1712" s="88"/>
      <c r="AB1712" s="88">
        <f>AA1712*Z1712</f>
        <v>0</v>
      </c>
    </row>
    <row r="1713" spans="1:28" s="7" customFormat="1" ht="75.75" customHeight="1">
      <c r="A1713" s="48" t="s">
        <v>9391</v>
      </c>
      <c r="B1713" s="52" t="s">
        <v>4928</v>
      </c>
      <c r="C1713" s="52" t="s">
        <v>5815</v>
      </c>
      <c r="D1713" s="52" t="s">
        <v>5773</v>
      </c>
      <c r="E1713" s="52" t="s">
        <v>5816</v>
      </c>
      <c r="F1713" s="48" t="s">
        <v>4500</v>
      </c>
      <c r="G1713" s="48" t="s">
        <v>7164</v>
      </c>
      <c r="H1713" s="48">
        <v>0</v>
      </c>
      <c r="I1713" s="52" t="s">
        <v>4922</v>
      </c>
      <c r="J1713" s="52" t="s">
        <v>4923</v>
      </c>
      <c r="K1713" s="48" t="s">
        <v>7210</v>
      </c>
      <c r="L1713" s="52" t="s">
        <v>4935</v>
      </c>
      <c r="M1713" s="52" t="s">
        <v>4927</v>
      </c>
      <c r="N1713" s="52" t="s">
        <v>4929</v>
      </c>
      <c r="O1713" s="48" t="s">
        <v>6136</v>
      </c>
      <c r="P1713" s="52">
        <v>796</v>
      </c>
      <c r="Q1713" s="52" t="s">
        <v>4930</v>
      </c>
      <c r="R1713" s="48">
        <v>20</v>
      </c>
      <c r="S1713" s="48">
        <v>656</v>
      </c>
      <c r="T1713" s="47">
        <v>0</v>
      </c>
      <c r="U1713" s="47">
        <f t="shared" si="426"/>
        <v>0</v>
      </c>
      <c r="V1713" s="48"/>
      <c r="W1713" s="48">
        <v>2015</v>
      </c>
      <c r="X1713" s="48" t="s">
        <v>9636</v>
      </c>
      <c r="Y1713" s="54"/>
      <c r="Z1713" s="80"/>
      <c r="AA1713" s="80"/>
      <c r="AB1713" s="87"/>
    </row>
    <row r="1714" spans="1:28" s="20" customFormat="1" ht="75.75" customHeight="1">
      <c r="A1714" s="48" t="s">
        <v>1481</v>
      </c>
      <c r="B1714" s="52" t="s">
        <v>4928</v>
      </c>
      <c r="C1714" s="52" t="s">
        <v>5815</v>
      </c>
      <c r="D1714" s="52" t="s">
        <v>5773</v>
      </c>
      <c r="E1714" s="52" t="s">
        <v>5816</v>
      </c>
      <c r="F1714" s="48" t="s">
        <v>4500</v>
      </c>
      <c r="G1714" s="48" t="s">
        <v>8656</v>
      </c>
      <c r="H1714" s="48">
        <v>0</v>
      </c>
      <c r="I1714" s="52" t="s">
        <v>4922</v>
      </c>
      <c r="J1714" s="52" t="s">
        <v>4923</v>
      </c>
      <c r="K1714" s="48" t="s">
        <v>7256</v>
      </c>
      <c r="L1714" s="52" t="s">
        <v>4935</v>
      </c>
      <c r="M1714" s="52" t="s">
        <v>4927</v>
      </c>
      <c r="N1714" s="52" t="s">
        <v>4929</v>
      </c>
      <c r="O1714" s="48" t="s">
        <v>6136</v>
      </c>
      <c r="P1714" s="52">
        <v>796</v>
      </c>
      <c r="Q1714" s="52" t="s">
        <v>4930</v>
      </c>
      <c r="R1714" s="48">
        <v>20</v>
      </c>
      <c r="S1714" s="48">
        <v>525</v>
      </c>
      <c r="T1714" s="47">
        <f>R1714*S1714</f>
        <v>10500</v>
      </c>
      <c r="U1714" s="47">
        <f t="shared" si="426"/>
        <v>11760.000000000002</v>
      </c>
      <c r="V1714" s="48"/>
      <c r="W1714" s="48">
        <v>2015</v>
      </c>
      <c r="X1714" s="48"/>
      <c r="Y1714" s="54"/>
      <c r="Z1714" s="88"/>
      <c r="AA1714" s="88"/>
      <c r="AB1714" s="88">
        <f>AA1714*Z1714</f>
        <v>0</v>
      </c>
    </row>
    <row r="1715" spans="1:28" s="7" customFormat="1" ht="75.75" customHeight="1">
      <c r="A1715" s="48" t="s">
        <v>3683</v>
      </c>
      <c r="B1715" s="52" t="s">
        <v>4928</v>
      </c>
      <c r="C1715" s="52" t="s">
        <v>5813</v>
      </c>
      <c r="D1715" s="52" t="s">
        <v>5773</v>
      </c>
      <c r="E1715" s="52" t="s">
        <v>5814</v>
      </c>
      <c r="F1715" s="48" t="s">
        <v>4501</v>
      </c>
      <c r="G1715" s="48" t="s">
        <v>7164</v>
      </c>
      <c r="H1715" s="48">
        <v>0</v>
      </c>
      <c r="I1715" s="52" t="s">
        <v>4922</v>
      </c>
      <c r="J1715" s="52" t="s">
        <v>4923</v>
      </c>
      <c r="K1715" s="48" t="s">
        <v>7210</v>
      </c>
      <c r="L1715" s="52" t="s">
        <v>4935</v>
      </c>
      <c r="M1715" s="52" t="s">
        <v>4927</v>
      </c>
      <c r="N1715" s="52" t="s">
        <v>4929</v>
      </c>
      <c r="O1715" s="48" t="s">
        <v>6136</v>
      </c>
      <c r="P1715" s="52">
        <v>796</v>
      </c>
      <c r="Q1715" s="52" t="s">
        <v>4930</v>
      </c>
      <c r="R1715" s="48">
        <v>20</v>
      </c>
      <c r="S1715" s="48">
        <v>726</v>
      </c>
      <c r="T1715" s="47">
        <v>0</v>
      </c>
      <c r="U1715" s="47">
        <f t="shared" si="426"/>
        <v>0</v>
      </c>
      <c r="V1715" s="48"/>
      <c r="W1715" s="48">
        <v>2015</v>
      </c>
      <c r="X1715" s="48" t="s">
        <v>9636</v>
      </c>
      <c r="Y1715" s="54"/>
      <c r="Z1715" s="80"/>
      <c r="AA1715" s="80"/>
      <c r="AB1715" s="87"/>
    </row>
    <row r="1716" spans="1:28" s="20" customFormat="1" ht="75.75" customHeight="1">
      <c r="A1716" s="48" t="s">
        <v>1482</v>
      </c>
      <c r="B1716" s="52" t="s">
        <v>4928</v>
      </c>
      <c r="C1716" s="52" t="s">
        <v>5813</v>
      </c>
      <c r="D1716" s="52" t="s">
        <v>5773</v>
      </c>
      <c r="E1716" s="52" t="s">
        <v>5814</v>
      </c>
      <c r="F1716" s="48" t="s">
        <v>4501</v>
      </c>
      <c r="G1716" s="48" t="s">
        <v>8656</v>
      </c>
      <c r="H1716" s="48">
        <v>0</v>
      </c>
      <c r="I1716" s="52" t="s">
        <v>4922</v>
      </c>
      <c r="J1716" s="52" t="s">
        <v>4923</v>
      </c>
      <c r="K1716" s="48" t="s">
        <v>7256</v>
      </c>
      <c r="L1716" s="52" t="s">
        <v>4935</v>
      </c>
      <c r="M1716" s="52" t="s">
        <v>4927</v>
      </c>
      <c r="N1716" s="52" t="s">
        <v>4929</v>
      </c>
      <c r="O1716" s="48" t="s">
        <v>6136</v>
      </c>
      <c r="P1716" s="52">
        <v>796</v>
      </c>
      <c r="Q1716" s="52" t="s">
        <v>4930</v>
      </c>
      <c r="R1716" s="48">
        <v>20</v>
      </c>
      <c r="S1716" s="48">
        <v>581</v>
      </c>
      <c r="T1716" s="47">
        <f>R1716*S1716</f>
        <v>11620</v>
      </c>
      <c r="U1716" s="47">
        <f t="shared" si="426"/>
        <v>13014.400000000001</v>
      </c>
      <c r="V1716" s="48"/>
      <c r="W1716" s="48">
        <v>2015</v>
      </c>
      <c r="X1716" s="48"/>
      <c r="Y1716" s="54"/>
      <c r="Z1716" s="88"/>
      <c r="AA1716" s="88"/>
      <c r="AB1716" s="88">
        <f>AA1716*Z1716</f>
        <v>0</v>
      </c>
    </row>
    <row r="1717" spans="1:28" s="7" customFormat="1" ht="75.75" customHeight="1">
      <c r="A1717" s="48" t="s">
        <v>3684</v>
      </c>
      <c r="B1717" s="52" t="s">
        <v>4928</v>
      </c>
      <c r="C1717" s="52" t="s">
        <v>5811</v>
      </c>
      <c r="D1717" s="52" t="s">
        <v>5773</v>
      </c>
      <c r="E1717" s="52" t="s">
        <v>5812</v>
      </c>
      <c r="F1717" s="48" t="s">
        <v>4502</v>
      </c>
      <c r="G1717" s="48" t="s">
        <v>7164</v>
      </c>
      <c r="H1717" s="48">
        <v>0</v>
      </c>
      <c r="I1717" s="52" t="s">
        <v>4922</v>
      </c>
      <c r="J1717" s="52" t="s">
        <v>4923</v>
      </c>
      <c r="K1717" s="48" t="s">
        <v>7210</v>
      </c>
      <c r="L1717" s="52" t="s">
        <v>4935</v>
      </c>
      <c r="M1717" s="52" t="s">
        <v>4927</v>
      </c>
      <c r="N1717" s="52" t="s">
        <v>4929</v>
      </c>
      <c r="O1717" s="48" t="s">
        <v>6136</v>
      </c>
      <c r="P1717" s="52">
        <v>796</v>
      </c>
      <c r="Q1717" s="52" t="s">
        <v>4930</v>
      </c>
      <c r="R1717" s="48">
        <v>20</v>
      </c>
      <c r="S1717" s="48">
        <v>726</v>
      </c>
      <c r="T1717" s="47">
        <v>0</v>
      </c>
      <c r="U1717" s="47">
        <f t="shared" si="426"/>
        <v>0</v>
      </c>
      <c r="V1717" s="48"/>
      <c r="W1717" s="48">
        <v>2015</v>
      </c>
      <c r="X1717" s="48" t="s">
        <v>9636</v>
      </c>
      <c r="Y1717" s="54"/>
      <c r="Z1717" s="80"/>
      <c r="AA1717" s="80"/>
      <c r="AB1717" s="87"/>
    </row>
    <row r="1718" spans="1:28" s="20" customFormat="1" ht="75.75" customHeight="1">
      <c r="A1718" s="48" t="s">
        <v>1483</v>
      </c>
      <c r="B1718" s="52" t="s">
        <v>4928</v>
      </c>
      <c r="C1718" s="52" t="s">
        <v>5811</v>
      </c>
      <c r="D1718" s="52" t="s">
        <v>5773</v>
      </c>
      <c r="E1718" s="52" t="s">
        <v>5812</v>
      </c>
      <c r="F1718" s="48" t="s">
        <v>4502</v>
      </c>
      <c r="G1718" s="48" t="s">
        <v>8656</v>
      </c>
      <c r="H1718" s="48">
        <v>0</v>
      </c>
      <c r="I1718" s="52" t="s">
        <v>4922</v>
      </c>
      <c r="J1718" s="52" t="s">
        <v>4923</v>
      </c>
      <c r="K1718" s="48" t="s">
        <v>7256</v>
      </c>
      <c r="L1718" s="52" t="s">
        <v>4935</v>
      </c>
      <c r="M1718" s="52" t="s">
        <v>4927</v>
      </c>
      <c r="N1718" s="52" t="s">
        <v>4929</v>
      </c>
      <c r="O1718" s="48" t="s">
        <v>6136</v>
      </c>
      <c r="P1718" s="52">
        <v>796</v>
      </c>
      <c r="Q1718" s="52" t="s">
        <v>4930</v>
      </c>
      <c r="R1718" s="48">
        <v>20</v>
      </c>
      <c r="S1718" s="48">
        <v>581</v>
      </c>
      <c r="T1718" s="47">
        <f>R1718*S1718</f>
        <v>11620</v>
      </c>
      <c r="U1718" s="47">
        <f t="shared" si="426"/>
        <v>13014.400000000001</v>
      </c>
      <c r="V1718" s="48"/>
      <c r="W1718" s="48">
        <v>2015</v>
      </c>
      <c r="X1718" s="48"/>
      <c r="Y1718" s="54"/>
      <c r="Z1718" s="88"/>
      <c r="AA1718" s="88"/>
      <c r="AB1718" s="88">
        <f>AA1718*Z1718</f>
        <v>0</v>
      </c>
    </row>
    <row r="1719" spans="1:28" s="7" customFormat="1" ht="75.75" customHeight="1">
      <c r="A1719" s="48" t="s">
        <v>3685</v>
      </c>
      <c r="B1719" s="52" t="s">
        <v>4928</v>
      </c>
      <c r="C1719" s="52" t="s">
        <v>5809</v>
      </c>
      <c r="D1719" s="52" t="s">
        <v>5773</v>
      </c>
      <c r="E1719" s="52" t="s">
        <v>5810</v>
      </c>
      <c r="F1719" s="48" t="s">
        <v>4503</v>
      </c>
      <c r="G1719" s="48" t="s">
        <v>7164</v>
      </c>
      <c r="H1719" s="48">
        <v>0</v>
      </c>
      <c r="I1719" s="52" t="s">
        <v>4922</v>
      </c>
      <c r="J1719" s="52" t="s">
        <v>4923</v>
      </c>
      <c r="K1719" s="48" t="s">
        <v>7210</v>
      </c>
      <c r="L1719" s="52" t="s">
        <v>4935</v>
      </c>
      <c r="M1719" s="52" t="s">
        <v>4927</v>
      </c>
      <c r="N1719" s="52" t="s">
        <v>4929</v>
      </c>
      <c r="O1719" s="48" t="s">
        <v>6136</v>
      </c>
      <c r="P1719" s="52">
        <v>796</v>
      </c>
      <c r="Q1719" s="52" t="s">
        <v>4930</v>
      </c>
      <c r="R1719" s="48">
        <v>20</v>
      </c>
      <c r="S1719" s="48">
        <v>855</v>
      </c>
      <c r="T1719" s="47">
        <v>0</v>
      </c>
      <c r="U1719" s="47">
        <f t="shared" si="426"/>
        <v>0</v>
      </c>
      <c r="V1719" s="48"/>
      <c r="W1719" s="48">
        <v>2015</v>
      </c>
      <c r="X1719" s="48" t="s">
        <v>9636</v>
      </c>
      <c r="Y1719" s="54"/>
      <c r="Z1719" s="80"/>
      <c r="AA1719" s="80"/>
      <c r="AB1719" s="87"/>
    </row>
    <row r="1720" spans="1:28" s="20" customFormat="1" ht="75.75" customHeight="1">
      <c r="A1720" s="48" t="s">
        <v>1484</v>
      </c>
      <c r="B1720" s="52" t="s">
        <v>4928</v>
      </c>
      <c r="C1720" s="52" t="s">
        <v>5809</v>
      </c>
      <c r="D1720" s="52" t="s">
        <v>5773</v>
      </c>
      <c r="E1720" s="52" t="s">
        <v>5810</v>
      </c>
      <c r="F1720" s="48" t="s">
        <v>4503</v>
      </c>
      <c r="G1720" s="48" t="s">
        <v>8656</v>
      </c>
      <c r="H1720" s="48">
        <v>0</v>
      </c>
      <c r="I1720" s="52" t="s">
        <v>4922</v>
      </c>
      <c r="J1720" s="52" t="s">
        <v>4923</v>
      </c>
      <c r="K1720" s="48" t="s">
        <v>7256</v>
      </c>
      <c r="L1720" s="52" t="s">
        <v>4935</v>
      </c>
      <c r="M1720" s="52" t="s">
        <v>4927</v>
      </c>
      <c r="N1720" s="52" t="s">
        <v>4929</v>
      </c>
      <c r="O1720" s="48" t="s">
        <v>6136</v>
      </c>
      <c r="P1720" s="52">
        <v>796</v>
      </c>
      <c r="Q1720" s="52" t="s">
        <v>4930</v>
      </c>
      <c r="R1720" s="48">
        <v>20</v>
      </c>
      <c r="S1720" s="48">
        <v>684</v>
      </c>
      <c r="T1720" s="47">
        <f>R1720*S1720</f>
        <v>13680</v>
      </c>
      <c r="U1720" s="47">
        <f t="shared" ref="U1720:U1783" si="427">T1720*1.12</f>
        <v>15321.600000000002</v>
      </c>
      <c r="V1720" s="48"/>
      <c r="W1720" s="48">
        <v>2015</v>
      </c>
      <c r="X1720" s="48"/>
      <c r="Y1720" s="54"/>
      <c r="Z1720" s="88"/>
      <c r="AA1720" s="88"/>
      <c r="AB1720" s="88">
        <f>AA1720*Z1720</f>
        <v>0</v>
      </c>
    </row>
    <row r="1721" spans="1:28" s="7" customFormat="1" ht="75.75" customHeight="1">
      <c r="A1721" s="48" t="s">
        <v>3686</v>
      </c>
      <c r="B1721" s="52" t="s">
        <v>4928</v>
      </c>
      <c r="C1721" s="52" t="s">
        <v>5807</v>
      </c>
      <c r="D1721" s="52" t="s">
        <v>5773</v>
      </c>
      <c r="E1721" s="52" t="s">
        <v>5808</v>
      </c>
      <c r="F1721" s="48" t="s">
        <v>4504</v>
      </c>
      <c r="G1721" s="48" t="s">
        <v>7164</v>
      </c>
      <c r="H1721" s="48">
        <v>0</v>
      </c>
      <c r="I1721" s="52" t="s">
        <v>4922</v>
      </c>
      <c r="J1721" s="52" t="s">
        <v>4923</v>
      </c>
      <c r="K1721" s="48" t="s">
        <v>7210</v>
      </c>
      <c r="L1721" s="52" t="s">
        <v>4935</v>
      </c>
      <c r="M1721" s="52" t="s">
        <v>4927</v>
      </c>
      <c r="N1721" s="52" t="s">
        <v>4929</v>
      </c>
      <c r="O1721" s="48" t="s">
        <v>6136</v>
      </c>
      <c r="P1721" s="52">
        <v>796</v>
      </c>
      <c r="Q1721" s="52" t="s">
        <v>4930</v>
      </c>
      <c r="R1721" s="48">
        <v>20</v>
      </c>
      <c r="S1721" s="48">
        <v>993</v>
      </c>
      <c r="T1721" s="47">
        <v>0</v>
      </c>
      <c r="U1721" s="47">
        <f t="shared" si="427"/>
        <v>0</v>
      </c>
      <c r="V1721" s="48"/>
      <c r="W1721" s="48">
        <v>2015</v>
      </c>
      <c r="X1721" s="48" t="s">
        <v>9636</v>
      </c>
      <c r="Y1721" s="54"/>
      <c r="Z1721" s="80"/>
      <c r="AA1721" s="80"/>
      <c r="AB1721" s="87"/>
    </row>
    <row r="1722" spans="1:28" s="20" customFormat="1" ht="75.75" customHeight="1">
      <c r="A1722" s="48" t="s">
        <v>1485</v>
      </c>
      <c r="B1722" s="52" t="s">
        <v>4928</v>
      </c>
      <c r="C1722" s="52" t="s">
        <v>5807</v>
      </c>
      <c r="D1722" s="52" t="s">
        <v>5773</v>
      </c>
      <c r="E1722" s="52" t="s">
        <v>5808</v>
      </c>
      <c r="F1722" s="48" t="s">
        <v>4504</v>
      </c>
      <c r="G1722" s="48" t="s">
        <v>8656</v>
      </c>
      <c r="H1722" s="48">
        <v>0</v>
      </c>
      <c r="I1722" s="52" t="s">
        <v>4922</v>
      </c>
      <c r="J1722" s="52" t="s">
        <v>4923</v>
      </c>
      <c r="K1722" s="48" t="s">
        <v>7256</v>
      </c>
      <c r="L1722" s="52" t="s">
        <v>4935</v>
      </c>
      <c r="M1722" s="52" t="s">
        <v>4927</v>
      </c>
      <c r="N1722" s="52" t="s">
        <v>4929</v>
      </c>
      <c r="O1722" s="48" t="s">
        <v>6136</v>
      </c>
      <c r="P1722" s="52">
        <v>796</v>
      </c>
      <c r="Q1722" s="52" t="s">
        <v>4930</v>
      </c>
      <c r="R1722" s="48">
        <v>20</v>
      </c>
      <c r="S1722" s="48">
        <v>794</v>
      </c>
      <c r="T1722" s="47">
        <f>R1722*S1722</f>
        <v>15880</v>
      </c>
      <c r="U1722" s="47">
        <f t="shared" si="427"/>
        <v>17785.600000000002</v>
      </c>
      <c r="V1722" s="48"/>
      <c r="W1722" s="48">
        <v>2015</v>
      </c>
      <c r="X1722" s="48"/>
      <c r="Y1722" s="54"/>
      <c r="Z1722" s="88"/>
      <c r="AA1722" s="88"/>
      <c r="AB1722" s="88">
        <f>AA1722*Z1722</f>
        <v>0</v>
      </c>
    </row>
    <row r="1723" spans="1:28" s="7" customFormat="1" ht="75.75" customHeight="1">
      <c r="A1723" s="48" t="s">
        <v>3687</v>
      </c>
      <c r="B1723" s="52" t="s">
        <v>4928</v>
      </c>
      <c r="C1723" s="52" t="s">
        <v>5805</v>
      </c>
      <c r="D1723" s="52" t="s">
        <v>5773</v>
      </c>
      <c r="E1723" s="52" t="s">
        <v>5806</v>
      </c>
      <c r="F1723" s="48" t="s">
        <v>4505</v>
      </c>
      <c r="G1723" s="48" t="s">
        <v>7164</v>
      </c>
      <c r="H1723" s="48">
        <v>0</v>
      </c>
      <c r="I1723" s="52" t="s">
        <v>4922</v>
      </c>
      <c r="J1723" s="52" t="s">
        <v>4923</v>
      </c>
      <c r="K1723" s="48" t="s">
        <v>7210</v>
      </c>
      <c r="L1723" s="52" t="s">
        <v>4935</v>
      </c>
      <c r="M1723" s="52" t="s">
        <v>4927</v>
      </c>
      <c r="N1723" s="52" t="s">
        <v>4929</v>
      </c>
      <c r="O1723" s="48" t="s">
        <v>6136</v>
      </c>
      <c r="P1723" s="52">
        <v>796</v>
      </c>
      <c r="Q1723" s="52" t="s">
        <v>4930</v>
      </c>
      <c r="R1723" s="48">
        <v>20</v>
      </c>
      <c r="S1723" s="48">
        <v>1155</v>
      </c>
      <c r="T1723" s="47">
        <v>0</v>
      </c>
      <c r="U1723" s="47">
        <f t="shared" si="427"/>
        <v>0</v>
      </c>
      <c r="V1723" s="48"/>
      <c r="W1723" s="48">
        <v>2015</v>
      </c>
      <c r="X1723" s="48" t="s">
        <v>9636</v>
      </c>
      <c r="Y1723" s="54"/>
      <c r="Z1723" s="80"/>
      <c r="AA1723" s="80"/>
      <c r="AB1723" s="87"/>
    </row>
    <row r="1724" spans="1:28" s="20" customFormat="1" ht="75.75" customHeight="1">
      <c r="A1724" s="48" t="s">
        <v>1486</v>
      </c>
      <c r="B1724" s="52" t="s">
        <v>4928</v>
      </c>
      <c r="C1724" s="52" t="s">
        <v>5805</v>
      </c>
      <c r="D1724" s="52" t="s">
        <v>5773</v>
      </c>
      <c r="E1724" s="52" t="s">
        <v>5806</v>
      </c>
      <c r="F1724" s="48" t="s">
        <v>4505</v>
      </c>
      <c r="G1724" s="48" t="s">
        <v>8656</v>
      </c>
      <c r="H1724" s="48">
        <v>0</v>
      </c>
      <c r="I1724" s="52" t="s">
        <v>4922</v>
      </c>
      <c r="J1724" s="52" t="s">
        <v>4923</v>
      </c>
      <c r="K1724" s="48" t="s">
        <v>7256</v>
      </c>
      <c r="L1724" s="52" t="s">
        <v>4935</v>
      </c>
      <c r="M1724" s="52" t="s">
        <v>4927</v>
      </c>
      <c r="N1724" s="52" t="s">
        <v>4929</v>
      </c>
      <c r="O1724" s="48" t="s">
        <v>6136</v>
      </c>
      <c r="P1724" s="52">
        <v>796</v>
      </c>
      <c r="Q1724" s="52" t="s">
        <v>4930</v>
      </c>
      <c r="R1724" s="48">
        <v>20</v>
      </c>
      <c r="S1724" s="48">
        <v>929</v>
      </c>
      <c r="T1724" s="47">
        <f>R1724*S1724</f>
        <v>18580</v>
      </c>
      <c r="U1724" s="47">
        <f t="shared" si="427"/>
        <v>20809.600000000002</v>
      </c>
      <c r="V1724" s="48"/>
      <c r="W1724" s="48">
        <v>2015</v>
      </c>
      <c r="X1724" s="48"/>
      <c r="Y1724" s="54"/>
      <c r="Z1724" s="88"/>
      <c r="AA1724" s="88"/>
      <c r="AB1724" s="88">
        <f>AA1724*Z1724</f>
        <v>0</v>
      </c>
    </row>
    <row r="1725" spans="1:28" s="7" customFormat="1" ht="75.75" customHeight="1">
      <c r="A1725" s="48" t="s">
        <v>3688</v>
      </c>
      <c r="B1725" s="52" t="s">
        <v>4928</v>
      </c>
      <c r="C1725" s="52" t="s">
        <v>5803</v>
      </c>
      <c r="D1725" s="52" t="s">
        <v>5773</v>
      </c>
      <c r="E1725" s="52" t="s">
        <v>5804</v>
      </c>
      <c r="F1725" s="48" t="s">
        <v>4506</v>
      </c>
      <c r="G1725" s="48" t="s">
        <v>7164</v>
      </c>
      <c r="H1725" s="48">
        <v>0</v>
      </c>
      <c r="I1725" s="52" t="s">
        <v>4922</v>
      </c>
      <c r="J1725" s="52" t="s">
        <v>4923</v>
      </c>
      <c r="K1725" s="48" t="s">
        <v>7210</v>
      </c>
      <c r="L1725" s="52" t="s">
        <v>4935</v>
      </c>
      <c r="M1725" s="52" t="s">
        <v>4927</v>
      </c>
      <c r="N1725" s="52" t="s">
        <v>4929</v>
      </c>
      <c r="O1725" s="48" t="s">
        <v>6136</v>
      </c>
      <c r="P1725" s="52">
        <v>796</v>
      </c>
      <c r="Q1725" s="52" t="s">
        <v>4930</v>
      </c>
      <c r="R1725" s="48">
        <v>20</v>
      </c>
      <c r="S1725" s="48">
        <v>1340</v>
      </c>
      <c r="T1725" s="47">
        <v>0</v>
      </c>
      <c r="U1725" s="47">
        <f t="shared" si="427"/>
        <v>0</v>
      </c>
      <c r="V1725" s="48"/>
      <c r="W1725" s="48">
        <v>2015</v>
      </c>
      <c r="X1725" s="48" t="s">
        <v>9636</v>
      </c>
      <c r="Y1725" s="54"/>
      <c r="Z1725" s="80"/>
      <c r="AA1725" s="80"/>
      <c r="AB1725" s="87"/>
    </row>
    <row r="1726" spans="1:28" s="20" customFormat="1" ht="75.75" customHeight="1">
      <c r="A1726" s="48" t="s">
        <v>1487</v>
      </c>
      <c r="B1726" s="52" t="s">
        <v>4928</v>
      </c>
      <c r="C1726" s="52" t="s">
        <v>5803</v>
      </c>
      <c r="D1726" s="52" t="s">
        <v>5773</v>
      </c>
      <c r="E1726" s="52" t="s">
        <v>5804</v>
      </c>
      <c r="F1726" s="48" t="s">
        <v>4506</v>
      </c>
      <c r="G1726" s="48" t="s">
        <v>8656</v>
      </c>
      <c r="H1726" s="48">
        <v>0</v>
      </c>
      <c r="I1726" s="52" t="s">
        <v>4922</v>
      </c>
      <c r="J1726" s="52" t="s">
        <v>4923</v>
      </c>
      <c r="K1726" s="48" t="s">
        <v>7256</v>
      </c>
      <c r="L1726" s="52" t="s">
        <v>4935</v>
      </c>
      <c r="M1726" s="52" t="s">
        <v>4927</v>
      </c>
      <c r="N1726" s="52" t="s">
        <v>4929</v>
      </c>
      <c r="O1726" s="48" t="s">
        <v>6136</v>
      </c>
      <c r="P1726" s="52">
        <v>796</v>
      </c>
      <c r="Q1726" s="52" t="s">
        <v>4930</v>
      </c>
      <c r="R1726" s="48">
        <v>20</v>
      </c>
      <c r="S1726" s="48">
        <v>1072</v>
      </c>
      <c r="T1726" s="47">
        <f>R1726*S1726</f>
        <v>21440</v>
      </c>
      <c r="U1726" s="47">
        <f t="shared" si="427"/>
        <v>24012.800000000003</v>
      </c>
      <c r="V1726" s="48"/>
      <c r="W1726" s="48">
        <v>2015</v>
      </c>
      <c r="X1726" s="48"/>
      <c r="Y1726" s="54"/>
      <c r="Z1726" s="88"/>
      <c r="AA1726" s="88"/>
      <c r="AB1726" s="88">
        <f>AA1726*Z1726</f>
        <v>0</v>
      </c>
    </row>
    <row r="1727" spans="1:28" s="7" customFormat="1" ht="75.75" customHeight="1">
      <c r="A1727" s="48" t="s">
        <v>9392</v>
      </c>
      <c r="B1727" s="52" t="s">
        <v>4928</v>
      </c>
      <c r="C1727" s="52" t="s">
        <v>5801</v>
      </c>
      <c r="D1727" s="52" t="s">
        <v>5773</v>
      </c>
      <c r="E1727" s="52" t="s">
        <v>5802</v>
      </c>
      <c r="F1727" s="48" t="s">
        <v>4507</v>
      </c>
      <c r="G1727" s="48" t="s">
        <v>7164</v>
      </c>
      <c r="H1727" s="48">
        <v>0</v>
      </c>
      <c r="I1727" s="52" t="s">
        <v>4922</v>
      </c>
      <c r="J1727" s="52" t="s">
        <v>4923</v>
      </c>
      <c r="K1727" s="48" t="s">
        <v>7210</v>
      </c>
      <c r="L1727" s="52" t="s">
        <v>4935</v>
      </c>
      <c r="M1727" s="52" t="s">
        <v>4927</v>
      </c>
      <c r="N1727" s="52" t="s">
        <v>4929</v>
      </c>
      <c r="O1727" s="48" t="s">
        <v>6136</v>
      </c>
      <c r="P1727" s="52">
        <v>796</v>
      </c>
      <c r="Q1727" s="52" t="s">
        <v>4930</v>
      </c>
      <c r="R1727" s="48">
        <v>10</v>
      </c>
      <c r="S1727" s="48">
        <v>1510</v>
      </c>
      <c r="T1727" s="47">
        <v>0</v>
      </c>
      <c r="U1727" s="47">
        <f t="shared" si="427"/>
        <v>0</v>
      </c>
      <c r="V1727" s="48"/>
      <c r="W1727" s="48">
        <v>2015</v>
      </c>
      <c r="X1727" s="48" t="s">
        <v>9636</v>
      </c>
      <c r="Y1727" s="54"/>
      <c r="Z1727" s="80"/>
      <c r="AA1727" s="80"/>
      <c r="AB1727" s="87"/>
    </row>
    <row r="1728" spans="1:28" s="20" customFormat="1" ht="75.75" customHeight="1">
      <c r="A1728" s="48" t="s">
        <v>1488</v>
      </c>
      <c r="B1728" s="52" t="s">
        <v>4928</v>
      </c>
      <c r="C1728" s="52" t="s">
        <v>5801</v>
      </c>
      <c r="D1728" s="52" t="s">
        <v>5773</v>
      </c>
      <c r="E1728" s="52" t="s">
        <v>5802</v>
      </c>
      <c r="F1728" s="48" t="s">
        <v>4507</v>
      </c>
      <c r="G1728" s="48" t="s">
        <v>8656</v>
      </c>
      <c r="H1728" s="48">
        <v>0</v>
      </c>
      <c r="I1728" s="52" t="s">
        <v>4922</v>
      </c>
      <c r="J1728" s="52" t="s">
        <v>4923</v>
      </c>
      <c r="K1728" s="48" t="s">
        <v>7256</v>
      </c>
      <c r="L1728" s="52" t="s">
        <v>4935</v>
      </c>
      <c r="M1728" s="52" t="s">
        <v>4927</v>
      </c>
      <c r="N1728" s="52" t="s">
        <v>4929</v>
      </c>
      <c r="O1728" s="48" t="s">
        <v>6136</v>
      </c>
      <c r="P1728" s="52">
        <v>796</v>
      </c>
      <c r="Q1728" s="52" t="s">
        <v>4930</v>
      </c>
      <c r="R1728" s="48">
        <v>10</v>
      </c>
      <c r="S1728" s="48">
        <v>1208</v>
      </c>
      <c r="T1728" s="47">
        <f>R1728*S1728</f>
        <v>12080</v>
      </c>
      <c r="U1728" s="47">
        <f t="shared" si="427"/>
        <v>13529.600000000002</v>
      </c>
      <c r="V1728" s="48"/>
      <c r="W1728" s="48">
        <v>2015</v>
      </c>
      <c r="X1728" s="48"/>
      <c r="Y1728" s="54"/>
      <c r="Z1728" s="88"/>
      <c r="AA1728" s="88"/>
      <c r="AB1728" s="88">
        <f>AA1728*Z1728</f>
        <v>0</v>
      </c>
    </row>
    <row r="1729" spans="1:28" s="7" customFormat="1" ht="75.75" customHeight="1">
      <c r="A1729" s="48" t="s">
        <v>9393</v>
      </c>
      <c r="B1729" s="52" t="s">
        <v>4928</v>
      </c>
      <c r="C1729" s="52" t="s">
        <v>5799</v>
      </c>
      <c r="D1729" s="52" t="s">
        <v>5773</v>
      </c>
      <c r="E1729" s="52" t="s">
        <v>5800</v>
      </c>
      <c r="F1729" s="48" t="s">
        <v>4508</v>
      </c>
      <c r="G1729" s="48" t="s">
        <v>7164</v>
      </c>
      <c r="H1729" s="48">
        <v>0</v>
      </c>
      <c r="I1729" s="52" t="s">
        <v>4922</v>
      </c>
      <c r="J1729" s="52" t="s">
        <v>4923</v>
      </c>
      <c r="K1729" s="48" t="s">
        <v>7210</v>
      </c>
      <c r="L1729" s="52" t="s">
        <v>4935</v>
      </c>
      <c r="M1729" s="52" t="s">
        <v>4927</v>
      </c>
      <c r="N1729" s="52" t="s">
        <v>4929</v>
      </c>
      <c r="O1729" s="48" t="s">
        <v>6136</v>
      </c>
      <c r="P1729" s="52">
        <v>796</v>
      </c>
      <c r="Q1729" s="52" t="s">
        <v>4930</v>
      </c>
      <c r="R1729" s="48">
        <v>40</v>
      </c>
      <c r="S1729" s="48">
        <v>289</v>
      </c>
      <c r="T1729" s="47">
        <v>0</v>
      </c>
      <c r="U1729" s="47">
        <f t="shared" si="427"/>
        <v>0</v>
      </c>
      <c r="V1729" s="48"/>
      <c r="W1729" s="48">
        <v>2015</v>
      </c>
      <c r="X1729" s="48" t="s">
        <v>9630</v>
      </c>
      <c r="Y1729" s="54"/>
      <c r="Z1729" s="80"/>
      <c r="AA1729" s="80"/>
      <c r="AB1729" s="87"/>
    </row>
    <row r="1730" spans="1:28" s="20" customFormat="1" ht="75.75" customHeight="1">
      <c r="A1730" s="48" t="s">
        <v>9453</v>
      </c>
      <c r="B1730" s="52" t="s">
        <v>4928</v>
      </c>
      <c r="C1730" s="52" t="s">
        <v>5799</v>
      </c>
      <c r="D1730" s="52" t="s">
        <v>5773</v>
      </c>
      <c r="E1730" s="52" t="s">
        <v>5800</v>
      </c>
      <c r="F1730" s="48" t="s">
        <v>4508</v>
      </c>
      <c r="G1730" s="48" t="s">
        <v>8656</v>
      </c>
      <c r="H1730" s="48">
        <v>0</v>
      </c>
      <c r="I1730" s="52" t="s">
        <v>4922</v>
      </c>
      <c r="J1730" s="52" t="s">
        <v>4923</v>
      </c>
      <c r="K1730" s="48" t="s">
        <v>7256</v>
      </c>
      <c r="L1730" s="52" t="s">
        <v>4935</v>
      </c>
      <c r="M1730" s="52" t="s">
        <v>4927</v>
      </c>
      <c r="N1730" s="52" t="s">
        <v>4929</v>
      </c>
      <c r="O1730" s="48" t="s">
        <v>6136</v>
      </c>
      <c r="P1730" s="52">
        <v>796</v>
      </c>
      <c r="Q1730" s="52" t="s">
        <v>4930</v>
      </c>
      <c r="R1730" s="48">
        <v>30</v>
      </c>
      <c r="S1730" s="48">
        <v>231</v>
      </c>
      <c r="T1730" s="47">
        <f>R1730*S1730</f>
        <v>6930</v>
      </c>
      <c r="U1730" s="47">
        <f t="shared" si="427"/>
        <v>7761.6</v>
      </c>
      <c r="V1730" s="48"/>
      <c r="W1730" s="48">
        <v>2015</v>
      </c>
      <c r="X1730" s="48"/>
      <c r="Y1730" s="54"/>
      <c r="Z1730" s="88"/>
      <c r="AA1730" s="88"/>
      <c r="AB1730" s="88">
        <f>AA1730*Z1730</f>
        <v>0</v>
      </c>
    </row>
    <row r="1731" spans="1:28" s="7" customFormat="1" ht="75.75" customHeight="1">
      <c r="A1731" s="48" t="s">
        <v>9394</v>
      </c>
      <c r="B1731" s="52" t="s">
        <v>4928</v>
      </c>
      <c r="C1731" s="52" t="s">
        <v>5797</v>
      </c>
      <c r="D1731" s="52" t="s">
        <v>5773</v>
      </c>
      <c r="E1731" s="52" t="s">
        <v>5798</v>
      </c>
      <c r="F1731" s="48" t="s">
        <v>4509</v>
      </c>
      <c r="G1731" s="48" t="s">
        <v>7164</v>
      </c>
      <c r="H1731" s="48">
        <v>0</v>
      </c>
      <c r="I1731" s="52" t="s">
        <v>4922</v>
      </c>
      <c r="J1731" s="52" t="s">
        <v>4923</v>
      </c>
      <c r="K1731" s="48" t="s">
        <v>7210</v>
      </c>
      <c r="L1731" s="52" t="s">
        <v>4935</v>
      </c>
      <c r="M1731" s="52" t="s">
        <v>4927</v>
      </c>
      <c r="N1731" s="52" t="s">
        <v>4929</v>
      </c>
      <c r="O1731" s="48" t="s">
        <v>6136</v>
      </c>
      <c r="P1731" s="52">
        <v>796</v>
      </c>
      <c r="Q1731" s="52" t="s">
        <v>4930</v>
      </c>
      <c r="R1731" s="48">
        <v>40</v>
      </c>
      <c r="S1731" s="48">
        <v>323</v>
      </c>
      <c r="T1731" s="47">
        <v>0</v>
      </c>
      <c r="U1731" s="47">
        <f t="shared" si="427"/>
        <v>0</v>
      </c>
      <c r="V1731" s="48"/>
      <c r="W1731" s="48">
        <v>2015</v>
      </c>
      <c r="X1731" s="48" t="s">
        <v>9630</v>
      </c>
      <c r="Y1731" s="54"/>
      <c r="Z1731" s="80"/>
      <c r="AA1731" s="80"/>
      <c r="AB1731" s="87"/>
    </row>
    <row r="1732" spans="1:28" s="20" customFormat="1" ht="75.75" customHeight="1">
      <c r="A1732" s="48" t="s">
        <v>9454</v>
      </c>
      <c r="B1732" s="52" t="s">
        <v>4928</v>
      </c>
      <c r="C1732" s="52" t="s">
        <v>5797</v>
      </c>
      <c r="D1732" s="52" t="s">
        <v>5773</v>
      </c>
      <c r="E1732" s="52" t="s">
        <v>5798</v>
      </c>
      <c r="F1732" s="48" t="s">
        <v>4509</v>
      </c>
      <c r="G1732" s="48" t="s">
        <v>8656</v>
      </c>
      <c r="H1732" s="48">
        <v>0</v>
      </c>
      <c r="I1732" s="52" t="s">
        <v>4922</v>
      </c>
      <c r="J1732" s="52" t="s">
        <v>4923</v>
      </c>
      <c r="K1732" s="48" t="s">
        <v>7256</v>
      </c>
      <c r="L1732" s="52" t="s">
        <v>4935</v>
      </c>
      <c r="M1732" s="52" t="s">
        <v>4927</v>
      </c>
      <c r="N1732" s="52" t="s">
        <v>4929</v>
      </c>
      <c r="O1732" s="48" t="s">
        <v>6136</v>
      </c>
      <c r="P1732" s="52">
        <v>796</v>
      </c>
      <c r="Q1732" s="52" t="s">
        <v>4930</v>
      </c>
      <c r="R1732" s="48">
        <v>30</v>
      </c>
      <c r="S1732" s="48">
        <v>258</v>
      </c>
      <c r="T1732" s="47">
        <f>R1732*S1732</f>
        <v>7740</v>
      </c>
      <c r="U1732" s="47">
        <f t="shared" si="427"/>
        <v>8668.8000000000011</v>
      </c>
      <c r="V1732" s="48"/>
      <c r="W1732" s="48">
        <v>2015</v>
      </c>
      <c r="X1732" s="48"/>
      <c r="Y1732" s="54"/>
      <c r="Z1732" s="88"/>
      <c r="AA1732" s="88"/>
      <c r="AB1732" s="88">
        <f>AA1732*Z1732</f>
        <v>0</v>
      </c>
    </row>
    <row r="1733" spans="1:28" s="7" customFormat="1" ht="75.75" customHeight="1">
      <c r="A1733" s="48" t="s">
        <v>9395</v>
      </c>
      <c r="B1733" s="52" t="s">
        <v>4928</v>
      </c>
      <c r="C1733" s="52" t="s">
        <v>5793</v>
      </c>
      <c r="D1733" s="52" t="s">
        <v>5773</v>
      </c>
      <c r="E1733" s="52" t="s">
        <v>5794</v>
      </c>
      <c r="F1733" s="48" t="s">
        <v>4510</v>
      </c>
      <c r="G1733" s="48" t="s">
        <v>7164</v>
      </c>
      <c r="H1733" s="48">
        <v>0</v>
      </c>
      <c r="I1733" s="52" t="s">
        <v>4922</v>
      </c>
      <c r="J1733" s="52" t="s">
        <v>4923</v>
      </c>
      <c r="K1733" s="48" t="s">
        <v>7210</v>
      </c>
      <c r="L1733" s="52" t="s">
        <v>4935</v>
      </c>
      <c r="M1733" s="52" t="s">
        <v>4927</v>
      </c>
      <c r="N1733" s="52" t="s">
        <v>4929</v>
      </c>
      <c r="O1733" s="48" t="s">
        <v>6136</v>
      </c>
      <c r="P1733" s="52">
        <v>796</v>
      </c>
      <c r="Q1733" s="52" t="s">
        <v>4930</v>
      </c>
      <c r="R1733" s="48">
        <v>40</v>
      </c>
      <c r="S1733" s="48">
        <v>386</v>
      </c>
      <c r="T1733" s="47">
        <v>0</v>
      </c>
      <c r="U1733" s="47">
        <f t="shared" si="427"/>
        <v>0</v>
      </c>
      <c r="V1733" s="48"/>
      <c r="W1733" s="48">
        <v>2015</v>
      </c>
      <c r="X1733" s="48" t="s">
        <v>9630</v>
      </c>
      <c r="Y1733" s="54"/>
      <c r="Z1733" s="80"/>
      <c r="AA1733" s="80"/>
      <c r="AB1733" s="87"/>
    </row>
    <row r="1734" spans="1:28" s="20" customFormat="1" ht="75.75" customHeight="1">
      <c r="A1734" s="48" t="s">
        <v>1489</v>
      </c>
      <c r="B1734" s="52" t="s">
        <v>4928</v>
      </c>
      <c r="C1734" s="52" t="s">
        <v>5793</v>
      </c>
      <c r="D1734" s="52" t="s">
        <v>5773</v>
      </c>
      <c r="E1734" s="52" t="s">
        <v>5794</v>
      </c>
      <c r="F1734" s="48" t="s">
        <v>4510</v>
      </c>
      <c r="G1734" s="48" t="s">
        <v>8656</v>
      </c>
      <c r="H1734" s="48">
        <v>0</v>
      </c>
      <c r="I1734" s="52" t="s">
        <v>4922</v>
      </c>
      <c r="J1734" s="52" t="s">
        <v>4923</v>
      </c>
      <c r="K1734" s="48" t="s">
        <v>7256</v>
      </c>
      <c r="L1734" s="52" t="s">
        <v>4935</v>
      </c>
      <c r="M1734" s="52" t="s">
        <v>4927</v>
      </c>
      <c r="N1734" s="52" t="s">
        <v>4929</v>
      </c>
      <c r="O1734" s="48" t="s">
        <v>6136</v>
      </c>
      <c r="P1734" s="52">
        <v>796</v>
      </c>
      <c r="Q1734" s="52" t="s">
        <v>4930</v>
      </c>
      <c r="R1734" s="48">
        <v>30</v>
      </c>
      <c r="S1734" s="48">
        <v>309</v>
      </c>
      <c r="T1734" s="47">
        <f>R1734*S1734</f>
        <v>9270</v>
      </c>
      <c r="U1734" s="47">
        <f t="shared" si="427"/>
        <v>10382.400000000001</v>
      </c>
      <c r="V1734" s="48"/>
      <c r="W1734" s="48">
        <v>2015</v>
      </c>
      <c r="X1734" s="48"/>
      <c r="Y1734" s="54"/>
      <c r="Z1734" s="88"/>
      <c r="AA1734" s="88"/>
      <c r="AB1734" s="88">
        <f>AA1734*Z1734</f>
        <v>0</v>
      </c>
    </row>
    <row r="1735" spans="1:28" s="7" customFormat="1" ht="75.75" customHeight="1">
      <c r="A1735" s="48" t="s">
        <v>9396</v>
      </c>
      <c r="B1735" s="52" t="s">
        <v>4928</v>
      </c>
      <c r="C1735" s="52" t="s">
        <v>5795</v>
      </c>
      <c r="D1735" s="52" t="s">
        <v>5773</v>
      </c>
      <c r="E1735" s="52" t="s">
        <v>5796</v>
      </c>
      <c r="F1735" s="48" t="s">
        <v>4511</v>
      </c>
      <c r="G1735" s="48" t="s">
        <v>7164</v>
      </c>
      <c r="H1735" s="48">
        <v>0</v>
      </c>
      <c r="I1735" s="52" t="s">
        <v>4922</v>
      </c>
      <c r="J1735" s="52" t="s">
        <v>4923</v>
      </c>
      <c r="K1735" s="48" t="s">
        <v>7210</v>
      </c>
      <c r="L1735" s="52" t="s">
        <v>4935</v>
      </c>
      <c r="M1735" s="52" t="s">
        <v>4927</v>
      </c>
      <c r="N1735" s="52" t="s">
        <v>4929</v>
      </c>
      <c r="O1735" s="48" t="s">
        <v>6136</v>
      </c>
      <c r="P1735" s="52">
        <v>796</v>
      </c>
      <c r="Q1735" s="52" t="s">
        <v>4930</v>
      </c>
      <c r="R1735" s="48">
        <v>40</v>
      </c>
      <c r="S1735" s="48">
        <v>345</v>
      </c>
      <c r="T1735" s="47">
        <v>0</v>
      </c>
      <c r="U1735" s="47">
        <f t="shared" si="427"/>
        <v>0</v>
      </c>
      <c r="V1735" s="48"/>
      <c r="W1735" s="48">
        <v>2015</v>
      </c>
      <c r="X1735" s="48" t="s">
        <v>9630</v>
      </c>
      <c r="Y1735" s="54"/>
      <c r="Z1735" s="80"/>
      <c r="AA1735" s="80"/>
      <c r="AB1735" s="87"/>
    </row>
    <row r="1736" spans="1:28" s="20" customFormat="1" ht="75.75" customHeight="1">
      <c r="A1736" s="48" t="s">
        <v>1490</v>
      </c>
      <c r="B1736" s="52" t="s">
        <v>4928</v>
      </c>
      <c r="C1736" s="52" t="s">
        <v>5795</v>
      </c>
      <c r="D1736" s="52" t="s">
        <v>5773</v>
      </c>
      <c r="E1736" s="52" t="s">
        <v>5796</v>
      </c>
      <c r="F1736" s="48" t="s">
        <v>4511</v>
      </c>
      <c r="G1736" s="48" t="s">
        <v>8656</v>
      </c>
      <c r="H1736" s="48">
        <v>0</v>
      </c>
      <c r="I1736" s="52" t="s">
        <v>4922</v>
      </c>
      <c r="J1736" s="52" t="s">
        <v>4923</v>
      </c>
      <c r="K1736" s="48" t="s">
        <v>7256</v>
      </c>
      <c r="L1736" s="52" t="s">
        <v>4935</v>
      </c>
      <c r="M1736" s="52" t="s">
        <v>4927</v>
      </c>
      <c r="N1736" s="52" t="s">
        <v>4929</v>
      </c>
      <c r="O1736" s="48" t="s">
        <v>6136</v>
      </c>
      <c r="P1736" s="52">
        <v>796</v>
      </c>
      <c r="Q1736" s="52" t="s">
        <v>4930</v>
      </c>
      <c r="R1736" s="48">
        <v>30</v>
      </c>
      <c r="S1736" s="48">
        <v>276</v>
      </c>
      <c r="T1736" s="47">
        <f>R1736*S1736</f>
        <v>8280</v>
      </c>
      <c r="U1736" s="47">
        <f t="shared" si="427"/>
        <v>9273.6</v>
      </c>
      <c r="V1736" s="48"/>
      <c r="W1736" s="48">
        <v>2015</v>
      </c>
      <c r="X1736" s="48"/>
      <c r="Y1736" s="54"/>
      <c r="Z1736" s="88"/>
      <c r="AA1736" s="88"/>
      <c r="AB1736" s="88">
        <f>AA1736*Z1736</f>
        <v>0</v>
      </c>
    </row>
    <row r="1737" spans="1:28" s="7" customFormat="1" ht="75.75" customHeight="1">
      <c r="A1737" s="48" t="s">
        <v>9397</v>
      </c>
      <c r="B1737" s="52" t="s">
        <v>4928</v>
      </c>
      <c r="C1737" s="52" t="s">
        <v>5789</v>
      </c>
      <c r="D1737" s="52" t="s">
        <v>5773</v>
      </c>
      <c r="E1737" s="52" t="s">
        <v>5790</v>
      </c>
      <c r="F1737" s="48" t="s">
        <v>4512</v>
      </c>
      <c r="G1737" s="48" t="s">
        <v>7164</v>
      </c>
      <c r="H1737" s="48">
        <v>0</v>
      </c>
      <c r="I1737" s="52" t="s">
        <v>4922</v>
      </c>
      <c r="J1737" s="52" t="s">
        <v>4923</v>
      </c>
      <c r="K1737" s="48" t="s">
        <v>7210</v>
      </c>
      <c r="L1737" s="52" t="s">
        <v>4935</v>
      </c>
      <c r="M1737" s="52" t="s">
        <v>4927</v>
      </c>
      <c r="N1737" s="52" t="s">
        <v>4929</v>
      </c>
      <c r="O1737" s="48" t="s">
        <v>6136</v>
      </c>
      <c r="P1737" s="52">
        <v>796</v>
      </c>
      <c r="Q1737" s="52" t="s">
        <v>4930</v>
      </c>
      <c r="R1737" s="48">
        <v>40</v>
      </c>
      <c r="S1737" s="48">
        <v>448</v>
      </c>
      <c r="T1737" s="47">
        <v>0</v>
      </c>
      <c r="U1737" s="47">
        <f t="shared" si="427"/>
        <v>0</v>
      </c>
      <c r="V1737" s="48"/>
      <c r="W1737" s="48">
        <v>2015</v>
      </c>
      <c r="X1737" s="48" t="s">
        <v>9630</v>
      </c>
      <c r="Y1737" s="54"/>
      <c r="Z1737" s="80"/>
      <c r="AA1737" s="80"/>
      <c r="AB1737" s="87"/>
    </row>
    <row r="1738" spans="1:28" s="20" customFormat="1" ht="75.75" customHeight="1">
      <c r="A1738" s="48" t="s">
        <v>1491</v>
      </c>
      <c r="B1738" s="52" t="s">
        <v>4928</v>
      </c>
      <c r="C1738" s="52" t="s">
        <v>5789</v>
      </c>
      <c r="D1738" s="52" t="s">
        <v>5773</v>
      </c>
      <c r="E1738" s="52" t="s">
        <v>5790</v>
      </c>
      <c r="F1738" s="48" t="s">
        <v>4512</v>
      </c>
      <c r="G1738" s="48" t="s">
        <v>8656</v>
      </c>
      <c r="H1738" s="48">
        <v>0</v>
      </c>
      <c r="I1738" s="52" t="s">
        <v>4922</v>
      </c>
      <c r="J1738" s="52" t="s">
        <v>4923</v>
      </c>
      <c r="K1738" s="48" t="s">
        <v>7256</v>
      </c>
      <c r="L1738" s="52" t="s">
        <v>4935</v>
      </c>
      <c r="M1738" s="52" t="s">
        <v>4927</v>
      </c>
      <c r="N1738" s="52" t="s">
        <v>4929</v>
      </c>
      <c r="O1738" s="48" t="s">
        <v>6136</v>
      </c>
      <c r="P1738" s="52">
        <v>796</v>
      </c>
      <c r="Q1738" s="52" t="s">
        <v>4930</v>
      </c>
      <c r="R1738" s="48">
        <v>30</v>
      </c>
      <c r="S1738" s="48">
        <v>358</v>
      </c>
      <c r="T1738" s="47">
        <f>R1738*S1738</f>
        <v>10740</v>
      </c>
      <c r="U1738" s="47">
        <f t="shared" si="427"/>
        <v>12028.800000000001</v>
      </c>
      <c r="V1738" s="48"/>
      <c r="W1738" s="48">
        <v>2015</v>
      </c>
      <c r="X1738" s="48"/>
      <c r="Y1738" s="54"/>
      <c r="Z1738" s="88"/>
      <c r="AA1738" s="88"/>
      <c r="AB1738" s="88">
        <f>AA1738*Z1738</f>
        <v>0</v>
      </c>
    </row>
    <row r="1739" spans="1:28" s="7" customFormat="1" ht="75.75" customHeight="1">
      <c r="A1739" s="48" t="s">
        <v>9398</v>
      </c>
      <c r="B1739" s="52" t="s">
        <v>4928</v>
      </c>
      <c r="C1739" s="52" t="s">
        <v>5791</v>
      </c>
      <c r="D1739" s="52" t="s">
        <v>5773</v>
      </c>
      <c r="E1739" s="52" t="s">
        <v>5792</v>
      </c>
      <c r="F1739" s="48" t="s">
        <v>4513</v>
      </c>
      <c r="G1739" s="48" t="s">
        <v>7164</v>
      </c>
      <c r="H1739" s="48">
        <v>0</v>
      </c>
      <c r="I1739" s="52" t="s">
        <v>4922</v>
      </c>
      <c r="J1739" s="52" t="s">
        <v>4923</v>
      </c>
      <c r="K1739" s="48" t="s">
        <v>7210</v>
      </c>
      <c r="L1739" s="52" t="s">
        <v>4935</v>
      </c>
      <c r="M1739" s="52" t="s">
        <v>4927</v>
      </c>
      <c r="N1739" s="52" t="s">
        <v>4929</v>
      </c>
      <c r="O1739" s="48" t="s">
        <v>6136</v>
      </c>
      <c r="P1739" s="52">
        <v>796</v>
      </c>
      <c r="Q1739" s="52" t="s">
        <v>4930</v>
      </c>
      <c r="R1739" s="48">
        <v>40</v>
      </c>
      <c r="S1739" s="48">
        <v>448</v>
      </c>
      <c r="T1739" s="47">
        <v>0</v>
      </c>
      <c r="U1739" s="47">
        <f t="shared" si="427"/>
        <v>0</v>
      </c>
      <c r="V1739" s="48"/>
      <c r="W1739" s="48">
        <v>2015</v>
      </c>
      <c r="X1739" s="48" t="s">
        <v>9630</v>
      </c>
      <c r="Y1739" s="54"/>
      <c r="Z1739" s="80"/>
      <c r="AA1739" s="80"/>
      <c r="AB1739" s="87"/>
    </row>
    <row r="1740" spans="1:28" s="20" customFormat="1" ht="75.75" customHeight="1">
      <c r="A1740" s="48" t="s">
        <v>1492</v>
      </c>
      <c r="B1740" s="52" t="s">
        <v>4928</v>
      </c>
      <c r="C1740" s="52" t="s">
        <v>5791</v>
      </c>
      <c r="D1740" s="52" t="s">
        <v>5773</v>
      </c>
      <c r="E1740" s="52" t="s">
        <v>5792</v>
      </c>
      <c r="F1740" s="48" t="s">
        <v>4513</v>
      </c>
      <c r="G1740" s="48" t="s">
        <v>8656</v>
      </c>
      <c r="H1740" s="48">
        <v>0</v>
      </c>
      <c r="I1740" s="52" t="s">
        <v>4922</v>
      </c>
      <c r="J1740" s="52" t="s">
        <v>4923</v>
      </c>
      <c r="K1740" s="48" t="s">
        <v>7256</v>
      </c>
      <c r="L1740" s="52" t="s">
        <v>4935</v>
      </c>
      <c r="M1740" s="52" t="s">
        <v>4927</v>
      </c>
      <c r="N1740" s="52" t="s">
        <v>4929</v>
      </c>
      <c r="O1740" s="48" t="s">
        <v>6136</v>
      </c>
      <c r="P1740" s="52">
        <v>796</v>
      </c>
      <c r="Q1740" s="52" t="s">
        <v>4930</v>
      </c>
      <c r="R1740" s="48">
        <v>30</v>
      </c>
      <c r="S1740" s="48">
        <v>358</v>
      </c>
      <c r="T1740" s="47">
        <f>R1740*S1740</f>
        <v>10740</v>
      </c>
      <c r="U1740" s="47">
        <f t="shared" si="427"/>
        <v>12028.800000000001</v>
      </c>
      <c r="V1740" s="48"/>
      <c r="W1740" s="48">
        <v>2015</v>
      </c>
      <c r="X1740" s="48"/>
      <c r="Y1740" s="54"/>
      <c r="Z1740" s="88"/>
      <c r="AA1740" s="88"/>
      <c r="AB1740" s="88">
        <f>AA1740*Z1740</f>
        <v>0</v>
      </c>
    </row>
    <row r="1741" spans="1:28" s="7" customFormat="1" ht="75.75" customHeight="1">
      <c r="A1741" s="48" t="s">
        <v>9399</v>
      </c>
      <c r="B1741" s="52" t="s">
        <v>4928</v>
      </c>
      <c r="C1741" s="52" t="s">
        <v>5785</v>
      </c>
      <c r="D1741" s="52" t="s">
        <v>5773</v>
      </c>
      <c r="E1741" s="52" t="s">
        <v>5786</v>
      </c>
      <c r="F1741" s="48" t="s">
        <v>4514</v>
      </c>
      <c r="G1741" s="48" t="s">
        <v>7164</v>
      </c>
      <c r="H1741" s="48">
        <v>0</v>
      </c>
      <c r="I1741" s="52" t="s">
        <v>4922</v>
      </c>
      <c r="J1741" s="52" t="s">
        <v>4923</v>
      </c>
      <c r="K1741" s="48" t="s">
        <v>7210</v>
      </c>
      <c r="L1741" s="52" t="s">
        <v>4935</v>
      </c>
      <c r="M1741" s="52" t="s">
        <v>4927</v>
      </c>
      <c r="N1741" s="52" t="s">
        <v>4929</v>
      </c>
      <c r="O1741" s="48" t="s">
        <v>6136</v>
      </c>
      <c r="P1741" s="52">
        <v>796</v>
      </c>
      <c r="Q1741" s="52" t="s">
        <v>4930</v>
      </c>
      <c r="R1741" s="48">
        <v>40</v>
      </c>
      <c r="S1741" s="48">
        <v>567</v>
      </c>
      <c r="T1741" s="47">
        <v>0</v>
      </c>
      <c r="U1741" s="47">
        <f t="shared" si="427"/>
        <v>0</v>
      </c>
      <c r="V1741" s="48"/>
      <c r="W1741" s="48">
        <v>2015</v>
      </c>
      <c r="X1741" s="48" t="s">
        <v>9630</v>
      </c>
      <c r="Y1741" s="54"/>
      <c r="Z1741" s="80"/>
      <c r="AA1741" s="80"/>
      <c r="AB1741" s="87"/>
    </row>
    <row r="1742" spans="1:28" s="20" customFormat="1" ht="75.75" customHeight="1">
      <c r="A1742" s="48" t="s">
        <v>1493</v>
      </c>
      <c r="B1742" s="52" t="s">
        <v>4928</v>
      </c>
      <c r="C1742" s="52" t="s">
        <v>5785</v>
      </c>
      <c r="D1742" s="52" t="s">
        <v>5773</v>
      </c>
      <c r="E1742" s="52" t="s">
        <v>5786</v>
      </c>
      <c r="F1742" s="48" t="s">
        <v>4514</v>
      </c>
      <c r="G1742" s="48" t="s">
        <v>8656</v>
      </c>
      <c r="H1742" s="48">
        <v>0</v>
      </c>
      <c r="I1742" s="52" t="s">
        <v>4922</v>
      </c>
      <c r="J1742" s="52" t="s">
        <v>4923</v>
      </c>
      <c r="K1742" s="48" t="s">
        <v>7256</v>
      </c>
      <c r="L1742" s="52" t="s">
        <v>4935</v>
      </c>
      <c r="M1742" s="52" t="s">
        <v>4927</v>
      </c>
      <c r="N1742" s="52" t="s">
        <v>4929</v>
      </c>
      <c r="O1742" s="48" t="s">
        <v>6136</v>
      </c>
      <c r="P1742" s="52">
        <v>796</v>
      </c>
      <c r="Q1742" s="52" t="s">
        <v>4930</v>
      </c>
      <c r="R1742" s="48">
        <v>30</v>
      </c>
      <c r="S1742" s="48">
        <v>454</v>
      </c>
      <c r="T1742" s="47">
        <f>R1742*S1742</f>
        <v>13620</v>
      </c>
      <c r="U1742" s="47">
        <f t="shared" si="427"/>
        <v>15254.400000000001</v>
      </c>
      <c r="V1742" s="48"/>
      <c r="W1742" s="48">
        <v>2015</v>
      </c>
      <c r="X1742" s="48"/>
      <c r="Y1742" s="54"/>
      <c r="Z1742" s="88"/>
      <c r="AA1742" s="88"/>
      <c r="AB1742" s="88">
        <f>AA1742*Z1742</f>
        <v>0</v>
      </c>
    </row>
    <row r="1743" spans="1:28" s="7" customFormat="1" ht="75.75" customHeight="1">
      <c r="A1743" s="48" t="s">
        <v>9400</v>
      </c>
      <c r="B1743" s="52" t="s">
        <v>4928</v>
      </c>
      <c r="C1743" s="52" t="s">
        <v>5787</v>
      </c>
      <c r="D1743" s="52" t="s">
        <v>5773</v>
      </c>
      <c r="E1743" s="52" t="s">
        <v>5788</v>
      </c>
      <c r="F1743" s="48" t="s">
        <v>4515</v>
      </c>
      <c r="G1743" s="48" t="s">
        <v>7164</v>
      </c>
      <c r="H1743" s="48">
        <v>0</v>
      </c>
      <c r="I1743" s="52" t="s">
        <v>4922</v>
      </c>
      <c r="J1743" s="52" t="s">
        <v>4923</v>
      </c>
      <c r="K1743" s="48" t="s">
        <v>7210</v>
      </c>
      <c r="L1743" s="52" t="s">
        <v>4935</v>
      </c>
      <c r="M1743" s="52" t="s">
        <v>4927</v>
      </c>
      <c r="N1743" s="52" t="s">
        <v>4929</v>
      </c>
      <c r="O1743" s="48" t="s">
        <v>6136</v>
      </c>
      <c r="P1743" s="52">
        <v>796</v>
      </c>
      <c r="Q1743" s="52" t="s">
        <v>4930</v>
      </c>
      <c r="R1743" s="48">
        <v>40</v>
      </c>
      <c r="S1743" s="48">
        <v>571</v>
      </c>
      <c r="T1743" s="47">
        <v>0</v>
      </c>
      <c r="U1743" s="47">
        <f t="shared" si="427"/>
        <v>0</v>
      </c>
      <c r="V1743" s="48"/>
      <c r="W1743" s="48">
        <v>2015</v>
      </c>
      <c r="X1743" s="48" t="s">
        <v>9630</v>
      </c>
      <c r="Y1743" s="54"/>
      <c r="Z1743" s="80"/>
      <c r="AA1743" s="80"/>
      <c r="AB1743" s="87"/>
    </row>
    <row r="1744" spans="1:28" s="20" customFormat="1" ht="75.75" customHeight="1">
      <c r="A1744" s="48" t="s">
        <v>1494</v>
      </c>
      <c r="B1744" s="52" t="s">
        <v>4928</v>
      </c>
      <c r="C1744" s="52" t="s">
        <v>5787</v>
      </c>
      <c r="D1744" s="52" t="s">
        <v>5773</v>
      </c>
      <c r="E1744" s="52" t="s">
        <v>5788</v>
      </c>
      <c r="F1744" s="48" t="s">
        <v>4515</v>
      </c>
      <c r="G1744" s="48" t="s">
        <v>8656</v>
      </c>
      <c r="H1744" s="48">
        <v>0</v>
      </c>
      <c r="I1744" s="52" t="s">
        <v>4922</v>
      </c>
      <c r="J1744" s="52" t="s">
        <v>4923</v>
      </c>
      <c r="K1744" s="48" t="s">
        <v>7256</v>
      </c>
      <c r="L1744" s="52" t="s">
        <v>4935</v>
      </c>
      <c r="M1744" s="52" t="s">
        <v>4927</v>
      </c>
      <c r="N1744" s="52" t="s">
        <v>4929</v>
      </c>
      <c r="O1744" s="48" t="s">
        <v>6136</v>
      </c>
      <c r="P1744" s="52">
        <v>796</v>
      </c>
      <c r="Q1744" s="52" t="s">
        <v>4930</v>
      </c>
      <c r="R1744" s="48">
        <v>30</v>
      </c>
      <c r="S1744" s="48">
        <v>457</v>
      </c>
      <c r="T1744" s="47">
        <f>R1744*S1744</f>
        <v>13710</v>
      </c>
      <c r="U1744" s="47">
        <f t="shared" si="427"/>
        <v>15355.2</v>
      </c>
      <c r="V1744" s="48"/>
      <c r="W1744" s="48">
        <v>2015</v>
      </c>
      <c r="X1744" s="48"/>
      <c r="Y1744" s="54"/>
      <c r="Z1744" s="88"/>
      <c r="AA1744" s="88"/>
      <c r="AB1744" s="88">
        <f>AA1744*Z1744</f>
        <v>0</v>
      </c>
    </row>
    <row r="1745" spans="1:28" s="7" customFormat="1" ht="75.75" customHeight="1">
      <c r="A1745" s="48" t="s">
        <v>9401</v>
      </c>
      <c r="B1745" s="52" t="s">
        <v>4928</v>
      </c>
      <c r="C1745" s="52" t="s">
        <v>5781</v>
      </c>
      <c r="D1745" s="52" t="s">
        <v>5773</v>
      </c>
      <c r="E1745" s="52" t="s">
        <v>5782</v>
      </c>
      <c r="F1745" s="48" t="s">
        <v>4516</v>
      </c>
      <c r="G1745" s="48" t="s">
        <v>7164</v>
      </c>
      <c r="H1745" s="48">
        <v>0</v>
      </c>
      <c r="I1745" s="52" t="s">
        <v>4922</v>
      </c>
      <c r="J1745" s="52" t="s">
        <v>4923</v>
      </c>
      <c r="K1745" s="48" t="s">
        <v>7210</v>
      </c>
      <c r="L1745" s="52" t="s">
        <v>4935</v>
      </c>
      <c r="M1745" s="52" t="s">
        <v>4927</v>
      </c>
      <c r="N1745" s="52" t="s">
        <v>4929</v>
      </c>
      <c r="O1745" s="48" t="s">
        <v>6136</v>
      </c>
      <c r="P1745" s="52">
        <v>796</v>
      </c>
      <c r="Q1745" s="52" t="s">
        <v>4930</v>
      </c>
      <c r="R1745" s="48">
        <v>40</v>
      </c>
      <c r="S1745" s="48">
        <v>616</v>
      </c>
      <c r="T1745" s="47">
        <v>0</v>
      </c>
      <c r="U1745" s="47">
        <f t="shared" si="427"/>
        <v>0</v>
      </c>
      <c r="V1745" s="48"/>
      <c r="W1745" s="48">
        <v>2015</v>
      </c>
      <c r="X1745" s="48" t="s">
        <v>9630</v>
      </c>
      <c r="Y1745" s="54"/>
      <c r="Z1745" s="80"/>
      <c r="AA1745" s="80"/>
      <c r="AB1745" s="87"/>
    </row>
    <row r="1746" spans="1:28" s="20" customFormat="1" ht="75.75" customHeight="1">
      <c r="A1746" s="48" t="s">
        <v>1495</v>
      </c>
      <c r="B1746" s="52" t="s">
        <v>4928</v>
      </c>
      <c r="C1746" s="52" t="s">
        <v>5781</v>
      </c>
      <c r="D1746" s="52" t="s">
        <v>5773</v>
      </c>
      <c r="E1746" s="52" t="s">
        <v>5782</v>
      </c>
      <c r="F1746" s="48" t="s">
        <v>4516</v>
      </c>
      <c r="G1746" s="48" t="s">
        <v>8656</v>
      </c>
      <c r="H1746" s="48">
        <v>0</v>
      </c>
      <c r="I1746" s="52" t="s">
        <v>4922</v>
      </c>
      <c r="J1746" s="52" t="s">
        <v>4923</v>
      </c>
      <c r="K1746" s="48" t="s">
        <v>7256</v>
      </c>
      <c r="L1746" s="52" t="s">
        <v>4935</v>
      </c>
      <c r="M1746" s="52" t="s">
        <v>4927</v>
      </c>
      <c r="N1746" s="52" t="s">
        <v>4929</v>
      </c>
      <c r="O1746" s="48" t="s">
        <v>6136</v>
      </c>
      <c r="P1746" s="52">
        <v>796</v>
      </c>
      <c r="Q1746" s="52" t="s">
        <v>4930</v>
      </c>
      <c r="R1746" s="48">
        <v>30</v>
      </c>
      <c r="S1746" s="48">
        <v>493</v>
      </c>
      <c r="T1746" s="47">
        <f>R1746*S1746</f>
        <v>14790</v>
      </c>
      <c r="U1746" s="47">
        <f t="shared" si="427"/>
        <v>16564.800000000003</v>
      </c>
      <c r="V1746" s="48"/>
      <c r="W1746" s="48">
        <v>2015</v>
      </c>
      <c r="X1746" s="48"/>
      <c r="Y1746" s="54"/>
      <c r="Z1746" s="88"/>
      <c r="AA1746" s="88"/>
      <c r="AB1746" s="88">
        <f>AA1746*Z1746</f>
        <v>0</v>
      </c>
    </row>
    <row r="1747" spans="1:28" s="7" customFormat="1" ht="75.75" customHeight="1">
      <c r="A1747" s="48" t="s">
        <v>9402</v>
      </c>
      <c r="B1747" s="52" t="s">
        <v>4928</v>
      </c>
      <c r="C1747" s="52" t="s">
        <v>5783</v>
      </c>
      <c r="D1747" s="52" t="s">
        <v>5773</v>
      </c>
      <c r="E1747" s="52" t="s">
        <v>5784</v>
      </c>
      <c r="F1747" s="48" t="s">
        <v>4517</v>
      </c>
      <c r="G1747" s="48" t="s">
        <v>7164</v>
      </c>
      <c r="H1747" s="48">
        <v>0</v>
      </c>
      <c r="I1747" s="52" t="s">
        <v>4922</v>
      </c>
      <c r="J1747" s="52" t="s">
        <v>4923</v>
      </c>
      <c r="K1747" s="48" t="s">
        <v>7210</v>
      </c>
      <c r="L1747" s="52" t="s">
        <v>4935</v>
      </c>
      <c r="M1747" s="52" t="s">
        <v>4927</v>
      </c>
      <c r="N1747" s="52" t="s">
        <v>4929</v>
      </c>
      <c r="O1747" s="48" t="s">
        <v>6136</v>
      </c>
      <c r="P1747" s="52">
        <v>796</v>
      </c>
      <c r="Q1747" s="52" t="s">
        <v>4930</v>
      </c>
      <c r="R1747" s="48">
        <v>40</v>
      </c>
      <c r="S1747" s="48">
        <v>596</v>
      </c>
      <c r="T1747" s="47">
        <v>0</v>
      </c>
      <c r="U1747" s="47">
        <f t="shared" si="427"/>
        <v>0</v>
      </c>
      <c r="V1747" s="48"/>
      <c r="W1747" s="48">
        <v>2015</v>
      </c>
      <c r="X1747" s="48" t="s">
        <v>9630</v>
      </c>
      <c r="Y1747" s="54"/>
      <c r="Z1747" s="80"/>
      <c r="AA1747" s="80"/>
      <c r="AB1747" s="87"/>
    </row>
    <row r="1748" spans="1:28" s="20" customFormat="1" ht="75.75" customHeight="1">
      <c r="A1748" s="48" t="s">
        <v>1496</v>
      </c>
      <c r="B1748" s="52" t="s">
        <v>4928</v>
      </c>
      <c r="C1748" s="52" t="s">
        <v>5783</v>
      </c>
      <c r="D1748" s="52" t="s">
        <v>5773</v>
      </c>
      <c r="E1748" s="52" t="s">
        <v>5784</v>
      </c>
      <c r="F1748" s="48" t="s">
        <v>4517</v>
      </c>
      <c r="G1748" s="48" t="s">
        <v>8656</v>
      </c>
      <c r="H1748" s="48">
        <v>0</v>
      </c>
      <c r="I1748" s="52" t="s">
        <v>4922</v>
      </c>
      <c r="J1748" s="52" t="s">
        <v>4923</v>
      </c>
      <c r="K1748" s="48" t="s">
        <v>7256</v>
      </c>
      <c r="L1748" s="52" t="s">
        <v>4935</v>
      </c>
      <c r="M1748" s="52" t="s">
        <v>4927</v>
      </c>
      <c r="N1748" s="52" t="s">
        <v>4929</v>
      </c>
      <c r="O1748" s="48" t="s">
        <v>6136</v>
      </c>
      <c r="P1748" s="52">
        <v>796</v>
      </c>
      <c r="Q1748" s="52" t="s">
        <v>4930</v>
      </c>
      <c r="R1748" s="48">
        <v>30</v>
      </c>
      <c r="S1748" s="48">
        <v>477</v>
      </c>
      <c r="T1748" s="47">
        <f>R1748*S1748</f>
        <v>14310</v>
      </c>
      <c r="U1748" s="47">
        <f t="shared" si="427"/>
        <v>16027.2</v>
      </c>
      <c r="V1748" s="48"/>
      <c r="W1748" s="48">
        <v>2015</v>
      </c>
      <c r="X1748" s="48"/>
      <c r="Y1748" s="54"/>
      <c r="Z1748" s="88"/>
      <c r="AA1748" s="88"/>
      <c r="AB1748" s="88">
        <f>AA1748*Z1748</f>
        <v>0</v>
      </c>
    </row>
    <row r="1749" spans="1:28" s="7" customFormat="1" ht="75.75" customHeight="1">
      <c r="A1749" s="48" t="s">
        <v>9403</v>
      </c>
      <c r="B1749" s="52" t="s">
        <v>4928</v>
      </c>
      <c r="C1749" s="52" t="s">
        <v>5777</v>
      </c>
      <c r="D1749" s="52" t="s">
        <v>5773</v>
      </c>
      <c r="E1749" s="52" t="s">
        <v>5778</v>
      </c>
      <c r="F1749" s="48" t="s">
        <v>4518</v>
      </c>
      <c r="G1749" s="48" t="s">
        <v>7164</v>
      </c>
      <c r="H1749" s="48">
        <v>0</v>
      </c>
      <c r="I1749" s="52" t="s">
        <v>4922</v>
      </c>
      <c r="J1749" s="52" t="s">
        <v>4923</v>
      </c>
      <c r="K1749" s="48" t="s">
        <v>7210</v>
      </c>
      <c r="L1749" s="52" t="s">
        <v>4935</v>
      </c>
      <c r="M1749" s="52" t="s">
        <v>4927</v>
      </c>
      <c r="N1749" s="52" t="s">
        <v>4929</v>
      </c>
      <c r="O1749" s="48" t="s">
        <v>6136</v>
      </c>
      <c r="P1749" s="52">
        <v>796</v>
      </c>
      <c r="Q1749" s="52" t="s">
        <v>4930</v>
      </c>
      <c r="R1749" s="48">
        <v>40</v>
      </c>
      <c r="S1749" s="48">
        <v>698</v>
      </c>
      <c r="T1749" s="47">
        <v>0</v>
      </c>
      <c r="U1749" s="47">
        <f t="shared" si="427"/>
        <v>0</v>
      </c>
      <c r="V1749" s="48"/>
      <c r="W1749" s="48">
        <v>2015</v>
      </c>
      <c r="X1749" s="48" t="s">
        <v>9630</v>
      </c>
      <c r="Y1749" s="54"/>
      <c r="Z1749" s="80"/>
      <c r="AA1749" s="80"/>
      <c r="AB1749" s="87"/>
    </row>
    <row r="1750" spans="1:28" s="20" customFormat="1" ht="75.75" customHeight="1">
      <c r="A1750" s="48" t="s">
        <v>1497</v>
      </c>
      <c r="B1750" s="52" t="s">
        <v>4928</v>
      </c>
      <c r="C1750" s="52" t="s">
        <v>5777</v>
      </c>
      <c r="D1750" s="52" t="s">
        <v>5773</v>
      </c>
      <c r="E1750" s="52" t="s">
        <v>5778</v>
      </c>
      <c r="F1750" s="48" t="s">
        <v>4518</v>
      </c>
      <c r="G1750" s="48" t="s">
        <v>8656</v>
      </c>
      <c r="H1750" s="48">
        <v>0</v>
      </c>
      <c r="I1750" s="52" t="s">
        <v>4922</v>
      </c>
      <c r="J1750" s="52" t="s">
        <v>4923</v>
      </c>
      <c r="K1750" s="48" t="s">
        <v>7256</v>
      </c>
      <c r="L1750" s="52" t="s">
        <v>4935</v>
      </c>
      <c r="M1750" s="52" t="s">
        <v>4927</v>
      </c>
      <c r="N1750" s="52" t="s">
        <v>4929</v>
      </c>
      <c r="O1750" s="48" t="s">
        <v>6136</v>
      </c>
      <c r="P1750" s="52">
        <v>796</v>
      </c>
      <c r="Q1750" s="52" t="s">
        <v>4930</v>
      </c>
      <c r="R1750" s="48">
        <v>30</v>
      </c>
      <c r="S1750" s="48">
        <v>558</v>
      </c>
      <c r="T1750" s="47">
        <f>R1750*S1750</f>
        <v>16740</v>
      </c>
      <c r="U1750" s="47">
        <f t="shared" si="427"/>
        <v>18748.800000000003</v>
      </c>
      <c r="V1750" s="48"/>
      <c r="W1750" s="48">
        <v>2015</v>
      </c>
      <c r="X1750" s="48"/>
      <c r="Y1750" s="54"/>
      <c r="Z1750" s="88"/>
      <c r="AA1750" s="88"/>
      <c r="AB1750" s="88">
        <f>AA1750*Z1750</f>
        <v>0</v>
      </c>
    </row>
    <row r="1751" spans="1:28" s="7" customFormat="1" ht="75.75" customHeight="1">
      <c r="A1751" s="48" t="s">
        <v>9404</v>
      </c>
      <c r="B1751" s="52" t="s">
        <v>4928</v>
      </c>
      <c r="C1751" s="52" t="s">
        <v>5779</v>
      </c>
      <c r="D1751" s="52" t="s">
        <v>5773</v>
      </c>
      <c r="E1751" s="52" t="s">
        <v>5780</v>
      </c>
      <c r="F1751" s="48" t="s">
        <v>4519</v>
      </c>
      <c r="G1751" s="48" t="s">
        <v>7164</v>
      </c>
      <c r="H1751" s="48">
        <v>0</v>
      </c>
      <c r="I1751" s="52" t="s">
        <v>4922</v>
      </c>
      <c r="J1751" s="52" t="s">
        <v>4923</v>
      </c>
      <c r="K1751" s="48" t="s">
        <v>7210</v>
      </c>
      <c r="L1751" s="52" t="s">
        <v>4935</v>
      </c>
      <c r="M1751" s="52" t="s">
        <v>4927</v>
      </c>
      <c r="N1751" s="52" t="s">
        <v>4929</v>
      </c>
      <c r="O1751" s="48" t="s">
        <v>6136</v>
      </c>
      <c r="P1751" s="52">
        <v>796</v>
      </c>
      <c r="Q1751" s="52" t="s">
        <v>4930</v>
      </c>
      <c r="R1751" s="48">
        <v>20</v>
      </c>
      <c r="S1751" s="48">
        <v>839</v>
      </c>
      <c r="T1751" s="47">
        <v>0</v>
      </c>
      <c r="U1751" s="47">
        <f t="shared" si="427"/>
        <v>0</v>
      </c>
      <c r="V1751" s="48"/>
      <c r="W1751" s="48">
        <v>2015</v>
      </c>
      <c r="X1751" s="48" t="s">
        <v>9636</v>
      </c>
      <c r="Y1751" s="54"/>
      <c r="Z1751" s="80"/>
      <c r="AA1751" s="80"/>
      <c r="AB1751" s="87"/>
    </row>
    <row r="1752" spans="1:28" s="20" customFormat="1" ht="75.75" customHeight="1">
      <c r="A1752" s="48" t="s">
        <v>1498</v>
      </c>
      <c r="B1752" s="52" t="s">
        <v>4928</v>
      </c>
      <c r="C1752" s="52" t="s">
        <v>5779</v>
      </c>
      <c r="D1752" s="52" t="s">
        <v>5773</v>
      </c>
      <c r="E1752" s="52" t="s">
        <v>5780</v>
      </c>
      <c r="F1752" s="48" t="s">
        <v>4519</v>
      </c>
      <c r="G1752" s="48" t="s">
        <v>8656</v>
      </c>
      <c r="H1752" s="48">
        <v>0</v>
      </c>
      <c r="I1752" s="52" t="s">
        <v>4922</v>
      </c>
      <c r="J1752" s="52" t="s">
        <v>4923</v>
      </c>
      <c r="K1752" s="48" t="s">
        <v>7256</v>
      </c>
      <c r="L1752" s="52" t="s">
        <v>4935</v>
      </c>
      <c r="M1752" s="52" t="s">
        <v>4927</v>
      </c>
      <c r="N1752" s="52" t="s">
        <v>4929</v>
      </c>
      <c r="O1752" s="48" t="s">
        <v>6136</v>
      </c>
      <c r="P1752" s="52">
        <v>796</v>
      </c>
      <c r="Q1752" s="52" t="s">
        <v>4930</v>
      </c>
      <c r="R1752" s="48">
        <v>20</v>
      </c>
      <c r="S1752" s="48">
        <v>671</v>
      </c>
      <c r="T1752" s="47">
        <f>R1752*S1752</f>
        <v>13420</v>
      </c>
      <c r="U1752" s="47">
        <f t="shared" si="427"/>
        <v>15030.400000000001</v>
      </c>
      <c r="V1752" s="48"/>
      <c r="W1752" s="48">
        <v>2015</v>
      </c>
      <c r="X1752" s="48"/>
      <c r="Y1752" s="54"/>
      <c r="Z1752" s="88"/>
      <c r="AA1752" s="88"/>
      <c r="AB1752" s="88">
        <f>AA1752*Z1752</f>
        <v>0</v>
      </c>
    </row>
    <row r="1753" spans="1:28" s="7" customFormat="1" ht="75.75" customHeight="1">
      <c r="A1753" s="48" t="s">
        <v>9405</v>
      </c>
      <c r="B1753" s="52" t="s">
        <v>4928</v>
      </c>
      <c r="C1753" s="52" t="s">
        <v>5772</v>
      </c>
      <c r="D1753" s="52" t="s">
        <v>5773</v>
      </c>
      <c r="E1753" s="52" t="s">
        <v>5774</v>
      </c>
      <c r="F1753" s="48" t="s">
        <v>4520</v>
      </c>
      <c r="G1753" s="48" t="s">
        <v>7164</v>
      </c>
      <c r="H1753" s="48">
        <v>0</v>
      </c>
      <c r="I1753" s="52" t="s">
        <v>4922</v>
      </c>
      <c r="J1753" s="52" t="s">
        <v>4923</v>
      </c>
      <c r="K1753" s="48" t="s">
        <v>7210</v>
      </c>
      <c r="L1753" s="52" t="s">
        <v>4935</v>
      </c>
      <c r="M1753" s="52" t="s">
        <v>4927</v>
      </c>
      <c r="N1753" s="52" t="s">
        <v>4929</v>
      </c>
      <c r="O1753" s="48" t="s">
        <v>6136</v>
      </c>
      <c r="P1753" s="52">
        <v>796</v>
      </c>
      <c r="Q1753" s="52" t="s">
        <v>4930</v>
      </c>
      <c r="R1753" s="48">
        <v>20</v>
      </c>
      <c r="S1753" s="48">
        <v>2047</v>
      </c>
      <c r="T1753" s="47">
        <v>0</v>
      </c>
      <c r="U1753" s="47">
        <f t="shared" si="427"/>
        <v>0</v>
      </c>
      <c r="V1753" s="48"/>
      <c r="W1753" s="48">
        <v>2015</v>
      </c>
      <c r="X1753" s="48" t="s">
        <v>9636</v>
      </c>
      <c r="Y1753" s="54"/>
      <c r="Z1753" s="80"/>
      <c r="AA1753" s="80"/>
      <c r="AB1753" s="87"/>
    </row>
    <row r="1754" spans="1:28" s="20" customFormat="1" ht="75.75" customHeight="1">
      <c r="A1754" s="48" t="s">
        <v>1499</v>
      </c>
      <c r="B1754" s="52" t="s">
        <v>4928</v>
      </c>
      <c r="C1754" s="52" t="s">
        <v>5772</v>
      </c>
      <c r="D1754" s="52" t="s">
        <v>5773</v>
      </c>
      <c r="E1754" s="52" t="s">
        <v>5774</v>
      </c>
      <c r="F1754" s="48" t="s">
        <v>4520</v>
      </c>
      <c r="G1754" s="48" t="s">
        <v>8656</v>
      </c>
      <c r="H1754" s="48">
        <v>0</v>
      </c>
      <c r="I1754" s="52" t="s">
        <v>4922</v>
      </c>
      <c r="J1754" s="52" t="s">
        <v>4923</v>
      </c>
      <c r="K1754" s="48" t="s">
        <v>7256</v>
      </c>
      <c r="L1754" s="52" t="s">
        <v>4935</v>
      </c>
      <c r="M1754" s="52" t="s">
        <v>4927</v>
      </c>
      <c r="N1754" s="52" t="s">
        <v>4929</v>
      </c>
      <c r="O1754" s="48" t="s">
        <v>6136</v>
      </c>
      <c r="P1754" s="52">
        <v>796</v>
      </c>
      <c r="Q1754" s="52" t="s">
        <v>4930</v>
      </c>
      <c r="R1754" s="48">
        <v>20</v>
      </c>
      <c r="S1754" s="48">
        <v>1638</v>
      </c>
      <c r="T1754" s="47">
        <f>R1754*S1754</f>
        <v>32760</v>
      </c>
      <c r="U1754" s="47">
        <f t="shared" si="427"/>
        <v>36691.200000000004</v>
      </c>
      <c r="V1754" s="48"/>
      <c r="W1754" s="48">
        <v>2015</v>
      </c>
      <c r="X1754" s="48"/>
      <c r="Y1754" s="54"/>
      <c r="Z1754" s="88"/>
      <c r="AA1754" s="88"/>
      <c r="AB1754" s="88">
        <f>AA1754*Z1754</f>
        <v>0</v>
      </c>
    </row>
    <row r="1755" spans="1:28" s="7" customFormat="1" ht="75.75" customHeight="1">
      <c r="A1755" s="48" t="s">
        <v>9406</v>
      </c>
      <c r="B1755" s="52" t="s">
        <v>4928</v>
      </c>
      <c r="C1755" s="52" t="s">
        <v>5775</v>
      </c>
      <c r="D1755" s="52" t="s">
        <v>5773</v>
      </c>
      <c r="E1755" s="52" t="s">
        <v>5776</v>
      </c>
      <c r="F1755" s="48" t="s">
        <v>4521</v>
      </c>
      <c r="G1755" s="48" t="s">
        <v>7164</v>
      </c>
      <c r="H1755" s="48">
        <v>0</v>
      </c>
      <c r="I1755" s="52" t="s">
        <v>4922</v>
      </c>
      <c r="J1755" s="52" t="s">
        <v>4923</v>
      </c>
      <c r="K1755" s="48" t="s">
        <v>7210</v>
      </c>
      <c r="L1755" s="52" t="s">
        <v>4935</v>
      </c>
      <c r="M1755" s="52" t="s">
        <v>4927</v>
      </c>
      <c r="N1755" s="52" t="s">
        <v>4929</v>
      </c>
      <c r="O1755" s="48" t="s">
        <v>6136</v>
      </c>
      <c r="P1755" s="52">
        <v>796</v>
      </c>
      <c r="Q1755" s="52" t="s">
        <v>4930</v>
      </c>
      <c r="R1755" s="48">
        <v>10</v>
      </c>
      <c r="S1755" s="48">
        <v>2276</v>
      </c>
      <c r="T1755" s="47">
        <v>0</v>
      </c>
      <c r="U1755" s="47">
        <f t="shared" si="427"/>
        <v>0</v>
      </c>
      <c r="V1755" s="48"/>
      <c r="W1755" s="48">
        <v>2015</v>
      </c>
      <c r="X1755" s="48" t="s">
        <v>8881</v>
      </c>
      <c r="Y1755" s="54"/>
      <c r="Z1755" s="80"/>
      <c r="AA1755" s="80"/>
      <c r="AB1755" s="87"/>
    </row>
    <row r="1756" spans="1:28" s="7" customFormat="1" ht="75.75" customHeight="1">
      <c r="A1756" s="48" t="s">
        <v>1501</v>
      </c>
      <c r="B1756" s="52" t="s">
        <v>4928</v>
      </c>
      <c r="C1756" s="52" t="s">
        <v>7603</v>
      </c>
      <c r="D1756" s="52" t="s">
        <v>5756</v>
      </c>
      <c r="E1756" s="52" t="s">
        <v>7604</v>
      </c>
      <c r="F1756" s="48" t="s">
        <v>4522</v>
      </c>
      <c r="G1756" s="48" t="s">
        <v>7164</v>
      </c>
      <c r="H1756" s="48">
        <v>0</v>
      </c>
      <c r="I1756" s="52" t="s">
        <v>4922</v>
      </c>
      <c r="J1756" s="52" t="s">
        <v>4923</v>
      </c>
      <c r="K1756" s="48" t="s">
        <v>7210</v>
      </c>
      <c r="L1756" s="52" t="s">
        <v>4935</v>
      </c>
      <c r="M1756" s="52" t="s">
        <v>4927</v>
      </c>
      <c r="N1756" s="52" t="s">
        <v>4929</v>
      </c>
      <c r="O1756" s="48" t="s">
        <v>6136</v>
      </c>
      <c r="P1756" s="52">
        <v>796</v>
      </c>
      <c r="Q1756" s="52" t="s">
        <v>4930</v>
      </c>
      <c r="R1756" s="48">
        <v>40</v>
      </c>
      <c r="S1756" s="48">
        <v>420</v>
      </c>
      <c r="T1756" s="47">
        <v>0</v>
      </c>
      <c r="U1756" s="47">
        <f t="shared" si="427"/>
        <v>0</v>
      </c>
      <c r="V1756" s="48"/>
      <c r="W1756" s="48">
        <v>2015</v>
      </c>
      <c r="X1756" s="48" t="s">
        <v>9630</v>
      </c>
      <c r="Y1756" s="54"/>
      <c r="Z1756" s="80"/>
      <c r="AA1756" s="80"/>
      <c r="AB1756" s="87"/>
    </row>
    <row r="1757" spans="1:28" s="20" customFormat="1" ht="75.75" customHeight="1">
      <c r="A1757" s="48" t="s">
        <v>9455</v>
      </c>
      <c r="B1757" s="52" t="s">
        <v>4928</v>
      </c>
      <c r="C1757" s="52" t="s">
        <v>7603</v>
      </c>
      <c r="D1757" s="52" t="s">
        <v>5756</v>
      </c>
      <c r="E1757" s="52" t="s">
        <v>7604</v>
      </c>
      <c r="F1757" s="48" t="s">
        <v>4522</v>
      </c>
      <c r="G1757" s="48" t="s">
        <v>8656</v>
      </c>
      <c r="H1757" s="48">
        <v>0</v>
      </c>
      <c r="I1757" s="52" t="s">
        <v>4922</v>
      </c>
      <c r="J1757" s="52" t="s">
        <v>4923</v>
      </c>
      <c r="K1757" s="48" t="s">
        <v>7256</v>
      </c>
      <c r="L1757" s="52" t="s">
        <v>4935</v>
      </c>
      <c r="M1757" s="52" t="s">
        <v>4927</v>
      </c>
      <c r="N1757" s="52" t="s">
        <v>4929</v>
      </c>
      <c r="O1757" s="48" t="s">
        <v>6136</v>
      </c>
      <c r="P1757" s="52">
        <v>796</v>
      </c>
      <c r="Q1757" s="52" t="s">
        <v>4930</v>
      </c>
      <c r="R1757" s="48">
        <v>30</v>
      </c>
      <c r="S1757" s="48">
        <v>336</v>
      </c>
      <c r="T1757" s="47">
        <f>R1757*S1757</f>
        <v>10080</v>
      </c>
      <c r="U1757" s="47">
        <f t="shared" si="427"/>
        <v>11289.6</v>
      </c>
      <c r="V1757" s="48"/>
      <c r="W1757" s="48">
        <v>2015</v>
      </c>
      <c r="X1757" s="48"/>
      <c r="Y1757" s="54"/>
      <c r="Z1757" s="88"/>
      <c r="AA1757" s="88"/>
      <c r="AB1757" s="88">
        <f>AA1757*Z1757</f>
        <v>0</v>
      </c>
    </row>
    <row r="1758" spans="1:28" s="7" customFormat="1" ht="75.75" customHeight="1">
      <c r="A1758" s="48" t="s">
        <v>9407</v>
      </c>
      <c r="B1758" s="52" t="s">
        <v>4928</v>
      </c>
      <c r="C1758" s="52" t="s">
        <v>7603</v>
      </c>
      <c r="D1758" s="52" t="s">
        <v>5756</v>
      </c>
      <c r="E1758" s="52" t="s">
        <v>7604</v>
      </c>
      <c r="F1758" s="48" t="s">
        <v>4523</v>
      </c>
      <c r="G1758" s="48" t="s">
        <v>7164</v>
      </c>
      <c r="H1758" s="48">
        <v>0</v>
      </c>
      <c r="I1758" s="52" t="s">
        <v>4922</v>
      </c>
      <c r="J1758" s="52" t="s">
        <v>4923</v>
      </c>
      <c r="K1758" s="48" t="s">
        <v>7210</v>
      </c>
      <c r="L1758" s="52" t="s">
        <v>4935</v>
      </c>
      <c r="M1758" s="52" t="s">
        <v>4927</v>
      </c>
      <c r="N1758" s="52" t="s">
        <v>4929</v>
      </c>
      <c r="O1758" s="48" t="s">
        <v>6136</v>
      </c>
      <c r="P1758" s="52">
        <v>796</v>
      </c>
      <c r="Q1758" s="52" t="s">
        <v>4930</v>
      </c>
      <c r="R1758" s="48">
        <v>40</v>
      </c>
      <c r="S1758" s="48">
        <v>420</v>
      </c>
      <c r="T1758" s="47">
        <v>0</v>
      </c>
      <c r="U1758" s="47">
        <f t="shared" si="427"/>
        <v>0</v>
      </c>
      <c r="V1758" s="48"/>
      <c r="W1758" s="48">
        <v>2015</v>
      </c>
      <c r="X1758" s="48" t="s">
        <v>9630</v>
      </c>
      <c r="Y1758" s="54"/>
      <c r="Z1758" s="80"/>
      <c r="AA1758" s="80"/>
      <c r="AB1758" s="87"/>
    </row>
    <row r="1759" spans="1:28" s="20" customFormat="1" ht="75.75" customHeight="1">
      <c r="A1759" s="48" t="s">
        <v>1502</v>
      </c>
      <c r="B1759" s="52" t="s">
        <v>4928</v>
      </c>
      <c r="C1759" s="52" t="s">
        <v>7603</v>
      </c>
      <c r="D1759" s="52" t="s">
        <v>5756</v>
      </c>
      <c r="E1759" s="52" t="s">
        <v>7604</v>
      </c>
      <c r="F1759" s="48" t="s">
        <v>4523</v>
      </c>
      <c r="G1759" s="48" t="s">
        <v>8656</v>
      </c>
      <c r="H1759" s="48">
        <v>0</v>
      </c>
      <c r="I1759" s="52" t="s">
        <v>4922</v>
      </c>
      <c r="J1759" s="52" t="s">
        <v>4923</v>
      </c>
      <c r="K1759" s="48" t="s">
        <v>7256</v>
      </c>
      <c r="L1759" s="52" t="s">
        <v>4935</v>
      </c>
      <c r="M1759" s="52" t="s">
        <v>4927</v>
      </c>
      <c r="N1759" s="52" t="s">
        <v>4929</v>
      </c>
      <c r="O1759" s="48" t="s">
        <v>6136</v>
      </c>
      <c r="P1759" s="52">
        <v>796</v>
      </c>
      <c r="Q1759" s="52" t="s">
        <v>4930</v>
      </c>
      <c r="R1759" s="48">
        <v>30</v>
      </c>
      <c r="S1759" s="48">
        <v>336</v>
      </c>
      <c r="T1759" s="47">
        <f>R1759*S1759</f>
        <v>10080</v>
      </c>
      <c r="U1759" s="47">
        <f t="shared" si="427"/>
        <v>11289.6</v>
      </c>
      <c r="V1759" s="48"/>
      <c r="W1759" s="48">
        <v>2015</v>
      </c>
      <c r="X1759" s="48"/>
      <c r="Y1759" s="54"/>
      <c r="Z1759" s="88"/>
      <c r="AA1759" s="88"/>
      <c r="AB1759" s="88">
        <f>AA1759*Z1759</f>
        <v>0</v>
      </c>
    </row>
    <row r="1760" spans="1:28" s="7" customFormat="1" ht="75.75" customHeight="1">
      <c r="A1760" s="48" t="s">
        <v>9408</v>
      </c>
      <c r="B1760" s="52" t="s">
        <v>4928</v>
      </c>
      <c r="C1760" s="52" t="s">
        <v>7603</v>
      </c>
      <c r="D1760" s="52" t="s">
        <v>5756</v>
      </c>
      <c r="E1760" s="52" t="s">
        <v>7604</v>
      </c>
      <c r="F1760" s="48" t="s">
        <v>4524</v>
      </c>
      <c r="G1760" s="48" t="s">
        <v>7164</v>
      </c>
      <c r="H1760" s="48">
        <v>0</v>
      </c>
      <c r="I1760" s="52" t="s">
        <v>4922</v>
      </c>
      <c r="J1760" s="52" t="s">
        <v>4923</v>
      </c>
      <c r="K1760" s="48" t="s">
        <v>7210</v>
      </c>
      <c r="L1760" s="52" t="s">
        <v>4935</v>
      </c>
      <c r="M1760" s="52" t="s">
        <v>4927</v>
      </c>
      <c r="N1760" s="52" t="s">
        <v>4929</v>
      </c>
      <c r="O1760" s="48" t="s">
        <v>6136</v>
      </c>
      <c r="P1760" s="52">
        <v>796</v>
      </c>
      <c r="Q1760" s="52" t="s">
        <v>4930</v>
      </c>
      <c r="R1760" s="48">
        <v>40</v>
      </c>
      <c r="S1760" s="48">
        <v>420</v>
      </c>
      <c r="T1760" s="47">
        <v>0</v>
      </c>
      <c r="U1760" s="47">
        <f t="shared" si="427"/>
        <v>0</v>
      </c>
      <c r="V1760" s="48"/>
      <c r="W1760" s="48">
        <v>2015</v>
      </c>
      <c r="X1760" s="48" t="s">
        <v>9630</v>
      </c>
      <c r="Y1760" s="54"/>
      <c r="Z1760" s="80"/>
      <c r="AA1760" s="80"/>
      <c r="AB1760" s="87"/>
    </row>
    <row r="1761" spans="1:28" s="20" customFormat="1" ht="75.75" customHeight="1">
      <c r="A1761" s="48" t="s">
        <v>1503</v>
      </c>
      <c r="B1761" s="52" t="s">
        <v>4928</v>
      </c>
      <c r="C1761" s="52" t="s">
        <v>7603</v>
      </c>
      <c r="D1761" s="52" t="s">
        <v>5756</v>
      </c>
      <c r="E1761" s="52" t="s">
        <v>7604</v>
      </c>
      <c r="F1761" s="48" t="s">
        <v>4524</v>
      </c>
      <c r="G1761" s="48" t="s">
        <v>8656</v>
      </c>
      <c r="H1761" s="48">
        <v>0</v>
      </c>
      <c r="I1761" s="52" t="s">
        <v>4922</v>
      </c>
      <c r="J1761" s="52" t="s">
        <v>4923</v>
      </c>
      <c r="K1761" s="48" t="s">
        <v>7256</v>
      </c>
      <c r="L1761" s="52" t="s">
        <v>4935</v>
      </c>
      <c r="M1761" s="52" t="s">
        <v>4927</v>
      </c>
      <c r="N1761" s="52" t="s">
        <v>4929</v>
      </c>
      <c r="O1761" s="48" t="s">
        <v>6136</v>
      </c>
      <c r="P1761" s="52">
        <v>796</v>
      </c>
      <c r="Q1761" s="52" t="s">
        <v>4930</v>
      </c>
      <c r="R1761" s="48">
        <v>30</v>
      </c>
      <c r="S1761" s="48">
        <v>336</v>
      </c>
      <c r="T1761" s="47">
        <f>R1761*S1761</f>
        <v>10080</v>
      </c>
      <c r="U1761" s="47">
        <f t="shared" si="427"/>
        <v>11289.6</v>
      </c>
      <c r="V1761" s="48"/>
      <c r="W1761" s="48">
        <v>2015</v>
      </c>
      <c r="X1761" s="48"/>
      <c r="Y1761" s="54"/>
      <c r="Z1761" s="88"/>
      <c r="AA1761" s="88"/>
      <c r="AB1761" s="88">
        <f>AA1761*Z1761</f>
        <v>0</v>
      </c>
    </row>
    <row r="1762" spans="1:28" s="7" customFormat="1" ht="75.75" customHeight="1">
      <c r="A1762" s="48" t="s">
        <v>9409</v>
      </c>
      <c r="B1762" s="52" t="s">
        <v>4928</v>
      </c>
      <c r="C1762" s="52" t="s">
        <v>7603</v>
      </c>
      <c r="D1762" s="52" t="s">
        <v>5756</v>
      </c>
      <c r="E1762" s="52" t="s">
        <v>7604</v>
      </c>
      <c r="F1762" s="48" t="s">
        <v>4525</v>
      </c>
      <c r="G1762" s="48" t="s">
        <v>7164</v>
      </c>
      <c r="H1762" s="48">
        <v>0</v>
      </c>
      <c r="I1762" s="52" t="s">
        <v>4922</v>
      </c>
      <c r="J1762" s="52" t="s">
        <v>4923</v>
      </c>
      <c r="K1762" s="48" t="s">
        <v>7210</v>
      </c>
      <c r="L1762" s="52" t="s">
        <v>4935</v>
      </c>
      <c r="M1762" s="52" t="s">
        <v>4927</v>
      </c>
      <c r="N1762" s="52" t="s">
        <v>4929</v>
      </c>
      <c r="O1762" s="48" t="s">
        <v>6136</v>
      </c>
      <c r="P1762" s="52">
        <v>796</v>
      </c>
      <c r="Q1762" s="52" t="s">
        <v>4930</v>
      </c>
      <c r="R1762" s="48">
        <v>40</v>
      </c>
      <c r="S1762" s="48">
        <v>420</v>
      </c>
      <c r="T1762" s="47">
        <v>0</v>
      </c>
      <c r="U1762" s="47">
        <f t="shared" si="427"/>
        <v>0</v>
      </c>
      <c r="V1762" s="48"/>
      <c r="W1762" s="48">
        <v>2015</v>
      </c>
      <c r="X1762" s="48" t="s">
        <v>9630</v>
      </c>
      <c r="Y1762" s="54"/>
      <c r="Z1762" s="80"/>
      <c r="AA1762" s="80"/>
      <c r="AB1762" s="87"/>
    </row>
    <row r="1763" spans="1:28" s="20" customFormat="1" ht="75.75" customHeight="1">
      <c r="A1763" s="48" t="s">
        <v>1504</v>
      </c>
      <c r="B1763" s="52" t="s">
        <v>4928</v>
      </c>
      <c r="C1763" s="52" t="s">
        <v>7603</v>
      </c>
      <c r="D1763" s="52" t="s">
        <v>5756</v>
      </c>
      <c r="E1763" s="52" t="s">
        <v>7604</v>
      </c>
      <c r="F1763" s="48" t="s">
        <v>4525</v>
      </c>
      <c r="G1763" s="48" t="s">
        <v>8656</v>
      </c>
      <c r="H1763" s="48">
        <v>0</v>
      </c>
      <c r="I1763" s="52" t="s">
        <v>4922</v>
      </c>
      <c r="J1763" s="52" t="s">
        <v>4923</v>
      </c>
      <c r="K1763" s="48" t="s">
        <v>7256</v>
      </c>
      <c r="L1763" s="52" t="s">
        <v>4935</v>
      </c>
      <c r="M1763" s="52" t="s">
        <v>4927</v>
      </c>
      <c r="N1763" s="52" t="s">
        <v>4929</v>
      </c>
      <c r="O1763" s="48" t="s">
        <v>6136</v>
      </c>
      <c r="P1763" s="52">
        <v>796</v>
      </c>
      <c r="Q1763" s="52" t="s">
        <v>4930</v>
      </c>
      <c r="R1763" s="48">
        <v>30</v>
      </c>
      <c r="S1763" s="48">
        <v>336</v>
      </c>
      <c r="T1763" s="47">
        <f>R1763*S1763</f>
        <v>10080</v>
      </c>
      <c r="U1763" s="47">
        <f t="shared" si="427"/>
        <v>11289.6</v>
      </c>
      <c r="V1763" s="48"/>
      <c r="W1763" s="48">
        <v>2015</v>
      </c>
      <c r="X1763" s="48"/>
      <c r="Y1763" s="54"/>
      <c r="Z1763" s="88"/>
      <c r="AA1763" s="88"/>
      <c r="AB1763" s="88">
        <f>AA1763*Z1763</f>
        <v>0</v>
      </c>
    </row>
    <row r="1764" spans="1:28" s="7" customFormat="1" ht="75.75" customHeight="1">
      <c r="A1764" s="48" t="s">
        <v>9410</v>
      </c>
      <c r="B1764" s="52" t="s">
        <v>4928</v>
      </c>
      <c r="C1764" s="52" t="s">
        <v>7603</v>
      </c>
      <c r="D1764" s="52" t="s">
        <v>5756</v>
      </c>
      <c r="E1764" s="52" t="s">
        <v>7604</v>
      </c>
      <c r="F1764" s="48" t="s">
        <v>4526</v>
      </c>
      <c r="G1764" s="48" t="s">
        <v>7164</v>
      </c>
      <c r="H1764" s="48">
        <v>0</v>
      </c>
      <c r="I1764" s="52" t="s">
        <v>4922</v>
      </c>
      <c r="J1764" s="52" t="s">
        <v>4923</v>
      </c>
      <c r="K1764" s="48" t="s">
        <v>7210</v>
      </c>
      <c r="L1764" s="52" t="s">
        <v>4935</v>
      </c>
      <c r="M1764" s="52" t="s">
        <v>4927</v>
      </c>
      <c r="N1764" s="52" t="s">
        <v>4929</v>
      </c>
      <c r="O1764" s="48" t="s">
        <v>6136</v>
      </c>
      <c r="P1764" s="52">
        <v>796</v>
      </c>
      <c r="Q1764" s="52" t="s">
        <v>4930</v>
      </c>
      <c r="R1764" s="48">
        <v>40</v>
      </c>
      <c r="S1764" s="48">
        <v>445</v>
      </c>
      <c r="T1764" s="47">
        <v>0</v>
      </c>
      <c r="U1764" s="47">
        <f t="shared" si="427"/>
        <v>0</v>
      </c>
      <c r="V1764" s="48"/>
      <c r="W1764" s="48">
        <v>2015</v>
      </c>
      <c r="X1764" s="48" t="s">
        <v>9630</v>
      </c>
      <c r="Y1764" s="54"/>
      <c r="Z1764" s="80"/>
      <c r="AA1764" s="80"/>
      <c r="AB1764" s="87"/>
    </row>
    <row r="1765" spans="1:28" s="20" customFormat="1" ht="75.75" customHeight="1">
      <c r="A1765" s="48" t="s">
        <v>1505</v>
      </c>
      <c r="B1765" s="52" t="s">
        <v>4928</v>
      </c>
      <c r="C1765" s="52" t="s">
        <v>7603</v>
      </c>
      <c r="D1765" s="52" t="s">
        <v>5756</v>
      </c>
      <c r="E1765" s="52" t="s">
        <v>7604</v>
      </c>
      <c r="F1765" s="48" t="s">
        <v>4526</v>
      </c>
      <c r="G1765" s="48" t="s">
        <v>8656</v>
      </c>
      <c r="H1765" s="48">
        <v>0</v>
      </c>
      <c r="I1765" s="52" t="s">
        <v>4922</v>
      </c>
      <c r="J1765" s="52" t="s">
        <v>4923</v>
      </c>
      <c r="K1765" s="48" t="s">
        <v>7256</v>
      </c>
      <c r="L1765" s="52" t="s">
        <v>4935</v>
      </c>
      <c r="M1765" s="52" t="s">
        <v>4927</v>
      </c>
      <c r="N1765" s="52" t="s">
        <v>4929</v>
      </c>
      <c r="O1765" s="48" t="s">
        <v>6136</v>
      </c>
      <c r="P1765" s="52">
        <v>796</v>
      </c>
      <c r="Q1765" s="52" t="s">
        <v>4930</v>
      </c>
      <c r="R1765" s="48">
        <v>30</v>
      </c>
      <c r="S1765" s="48">
        <v>356</v>
      </c>
      <c r="T1765" s="47">
        <f>R1765*S1765</f>
        <v>10680</v>
      </c>
      <c r="U1765" s="47">
        <f t="shared" si="427"/>
        <v>11961.6</v>
      </c>
      <c r="V1765" s="48"/>
      <c r="W1765" s="48">
        <v>2015</v>
      </c>
      <c r="X1765" s="48"/>
      <c r="Y1765" s="54"/>
      <c r="Z1765" s="88"/>
      <c r="AA1765" s="88"/>
      <c r="AB1765" s="88">
        <f>AA1765*Z1765</f>
        <v>0</v>
      </c>
    </row>
    <row r="1766" spans="1:28" s="7" customFormat="1" ht="75.75" customHeight="1">
      <c r="A1766" s="48" t="s">
        <v>9411</v>
      </c>
      <c r="B1766" s="52" t="s">
        <v>4928</v>
      </c>
      <c r="C1766" s="52" t="s">
        <v>7603</v>
      </c>
      <c r="D1766" s="52" t="s">
        <v>5756</v>
      </c>
      <c r="E1766" s="52" t="s">
        <v>7604</v>
      </c>
      <c r="F1766" s="48" t="s">
        <v>4527</v>
      </c>
      <c r="G1766" s="48" t="s">
        <v>7164</v>
      </c>
      <c r="H1766" s="48">
        <v>0</v>
      </c>
      <c r="I1766" s="52" t="s">
        <v>4922</v>
      </c>
      <c r="J1766" s="52" t="s">
        <v>4923</v>
      </c>
      <c r="K1766" s="48" t="s">
        <v>7210</v>
      </c>
      <c r="L1766" s="52" t="s">
        <v>4935</v>
      </c>
      <c r="M1766" s="52" t="s">
        <v>4927</v>
      </c>
      <c r="N1766" s="52" t="s">
        <v>4929</v>
      </c>
      <c r="O1766" s="48" t="s">
        <v>6136</v>
      </c>
      <c r="P1766" s="52">
        <v>796</v>
      </c>
      <c r="Q1766" s="52" t="s">
        <v>4930</v>
      </c>
      <c r="R1766" s="48">
        <v>40</v>
      </c>
      <c r="S1766" s="48">
        <v>485</v>
      </c>
      <c r="T1766" s="47">
        <v>0</v>
      </c>
      <c r="U1766" s="47">
        <f t="shared" si="427"/>
        <v>0</v>
      </c>
      <c r="V1766" s="48"/>
      <c r="W1766" s="48">
        <v>2015</v>
      </c>
      <c r="X1766" s="48" t="s">
        <v>9630</v>
      </c>
      <c r="Y1766" s="54"/>
      <c r="Z1766" s="80"/>
      <c r="AA1766" s="80"/>
      <c r="AB1766" s="87"/>
    </row>
    <row r="1767" spans="1:28" s="20" customFormat="1" ht="75.75" customHeight="1">
      <c r="A1767" s="48" t="s">
        <v>1506</v>
      </c>
      <c r="B1767" s="52" t="s">
        <v>4928</v>
      </c>
      <c r="C1767" s="52" t="s">
        <v>7603</v>
      </c>
      <c r="D1767" s="52" t="s">
        <v>5756</v>
      </c>
      <c r="E1767" s="52" t="s">
        <v>7604</v>
      </c>
      <c r="F1767" s="48" t="s">
        <v>4527</v>
      </c>
      <c r="G1767" s="48" t="s">
        <v>8656</v>
      </c>
      <c r="H1767" s="48">
        <v>0</v>
      </c>
      <c r="I1767" s="52" t="s">
        <v>4922</v>
      </c>
      <c r="J1767" s="52" t="s">
        <v>4923</v>
      </c>
      <c r="K1767" s="48" t="s">
        <v>7256</v>
      </c>
      <c r="L1767" s="52" t="s">
        <v>4935</v>
      </c>
      <c r="M1767" s="52" t="s">
        <v>4927</v>
      </c>
      <c r="N1767" s="52" t="s">
        <v>4929</v>
      </c>
      <c r="O1767" s="48" t="s">
        <v>6136</v>
      </c>
      <c r="P1767" s="52">
        <v>796</v>
      </c>
      <c r="Q1767" s="52" t="s">
        <v>4930</v>
      </c>
      <c r="R1767" s="48">
        <v>30</v>
      </c>
      <c r="S1767" s="48">
        <v>388</v>
      </c>
      <c r="T1767" s="47">
        <f>R1767*S1767</f>
        <v>11640</v>
      </c>
      <c r="U1767" s="47">
        <f t="shared" si="427"/>
        <v>13036.800000000001</v>
      </c>
      <c r="V1767" s="48"/>
      <c r="W1767" s="48">
        <v>2015</v>
      </c>
      <c r="X1767" s="48"/>
      <c r="Y1767" s="54"/>
      <c r="Z1767" s="88"/>
      <c r="AA1767" s="88"/>
      <c r="AB1767" s="88">
        <f>AA1767*Z1767</f>
        <v>0</v>
      </c>
    </row>
    <row r="1768" spans="1:28" s="7" customFormat="1" ht="75.75" customHeight="1">
      <c r="A1768" s="48" t="s">
        <v>1507</v>
      </c>
      <c r="B1768" s="52" t="s">
        <v>4928</v>
      </c>
      <c r="C1768" s="52" t="s">
        <v>7603</v>
      </c>
      <c r="D1768" s="52" t="s">
        <v>5756</v>
      </c>
      <c r="E1768" s="52" t="s">
        <v>7604</v>
      </c>
      <c r="F1768" s="48" t="s">
        <v>4528</v>
      </c>
      <c r="G1768" s="48" t="s">
        <v>7164</v>
      </c>
      <c r="H1768" s="48">
        <v>0</v>
      </c>
      <c r="I1768" s="52" t="s">
        <v>4922</v>
      </c>
      <c r="J1768" s="52" t="s">
        <v>4923</v>
      </c>
      <c r="K1768" s="48" t="s">
        <v>7210</v>
      </c>
      <c r="L1768" s="52" t="s">
        <v>4935</v>
      </c>
      <c r="M1768" s="52" t="s">
        <v>4927</v>
      </c>
      <c r="N1768" s="52" t="s">
        <v>4929</v>
      </c>
      <c r="O1768" s="48" t="s">
        <v>6136</v>
      </c>
      <c r="P1768" s="52">
        <v>796</v>
      </c>
      <c r="Q1768" s="52" t="s">
        <v>4930</v>
      </c>
      <c r="R1768" s="48">
        <v>40</v>
      </c>
      <c r="S1768" s="48">
        <v>500</v>
      </c>
      <c r="T1768" s="47">
        <v>0</v>
      </c>
      <c r="U1768" s="47">
        <f t="shared" si="427"/>
        <v>0</v>
      </c>
      <c r="V1768" s="48"/>
      <c r="W1768" s="48">
        <v>2015</v>
      </c>
      <c r="X1768" s="48" t="s">
        <v>9630</v>
      </c>
      <c r="Y1768" s="54"/>
      <c r="Z1768" s="80"/>
      <c r="AA1768" s="80"/>
      <c r="AB1768" s="87"/>
    </row>
    <row r="1769" spans="1:28" s="20" customFormat="1" ht="75.75" customHeight="1">
      <c r="A1769" s="48" t="s">
        <v>1508</v>
      </c>
      <c r="B1769" s="52" t="s">
        <v>4928</v>
      </c>
      <c r="C1769" s="52" t="s">
        <v>7603</v>
      </c>
      <c r="D1769" s="52" t="s">
        <v>5756</v>
      </c>
      <c r="E1769" s="52" t="s">
        <v>7604</v>
      </c>
      <c r="F1769" s="48" t="s">
        <v>4528</v>
      </c>
      <c r="G1769" s="48" t="s">
        <v>8656</v>
      </c>
      <c r="H1769" s="48">
        <v>0</v>
      </c>
      <c r="I1769" s="52" t="s">
        <v>4922</v>
      </c>
      <c r="J1769" s="52" t="s">
        <v>4923</v>
      </c>
      <c r="K1769" s="48" t="s">
        <v>7256</v>
      </c>
      <c r="L1769" s="52" t="s">
        <v>4935</v>
      </c>
      <c r="M1769" s="52" t="s">
        <v>4927</v>
      </c>
      <c r="N1769" s="52" t="s">
        <v>4929</v>
      </c>
      <c r="O1769" s="48" t="s">
        <v>6136</v>
      </c>
      <c r="P1769" s="52">
        <v>796</v>
      </c>
      <c r="Q1769" s="52" t="s">
        <v>4930</v>
      </c>
      <c r="R1769" s="48">
        <v>30</v>
      </c>
      <c r="S1769" s="48">
        <v>400</v>
      </c>
      <c r="T1769" s="47">
        <f>R1769*S1769</f>
        <v>12000</v>
      </c>
      <c r="U1769" s="47">
        <f t="shared" si="427"/>
        <v>13440.000000000002</v>
      </c>
      <c r="V1769" s="48"/>
      <c r="W1769" s="48">
        <v>2015</v>
      </c>
      <c r="X1769" s="48"/>
      <c r="Y1769" s="54"/>
      <c r="Z1769" s="88"/>
      <c r="AA1769" s="88"/>
      <c r="AB1769" s="88">
        <f>AA1769*Z1769</f>
        <v>0</v>
      </c>
    </row>
    <row r="1770" spans="1:28" s="7" customFormat="1" ht="75.75" customHeight="1">
      <c r="A1770" s="48" t="s">
        <v>1509</v>
      </c>
      <c r="B1770" s="52" t="s">
        <v>4928</v>
      </c>
      <c r="C1770" s="52" t="s">
        <v>7603</v>
      </c>
      <c r="D1770" s="52" t="s">
        <v>5756</v>
      </c>
      <c r="E1770" s="52" t="s">
        <v>7604</v>
      </c>
      <c r="F1770" s="48" t="s">
        <v>4529</v>
      </c>
      <c r="G1770" s="48" t="s">
        <v>7164</v>
      </c>
      <c r="H1770" s="48">
        <v>0</v>
      </c>
      <c r="I1770" s="52" t="s">
        <v>4922</v>
      </c>
      <c r="J1770" s="52" t="s">
        <v>4923</v>
      </c>
      <c r="K1770" s="48" t="s">
        <v>7210</v>
      </c>
      <c r="L1770" s="52" t="s">
        <v>4935</v>
      </c>
      <c r="M1770" s="52" t="s">
        <v>4927</v>
      </c>
      <c r="N1770" s="52" t="s">
        <v>4929</v>
      </c>
      <c r="O1770" s="48" t="s">
        <v>6136</v>
      </c>
      <c r="P1770" s="52">
        <v>796</v>
      </c>
      <c r="Q1770" s="52" t="s">
        <v>4930</v>
      </c>
      <c r="R1770" s="48">
        <v>40</v>
      </c>
      <c r="S1770" s="48">
        <v>625</v>
      </c>
      <c r="T1770" s="47">
        <v>0</v>
      </c>
      <c r="U1770" s="47">
        <f t="shared" si="427"/>
        <v>0</v>
      </c>
      <c r="V1770" s="48"/>
      <c r="W1770" s="48">
        <v>2015</v>
      </c>
      <c r="X1770" s="48" t="s">
        <v>9630</v>
      </c>
      <c r="Y1770" s="54"/>
      <c r="Z1770" s="80"/>
      <c r="AA1770" s="80"/>
      <c r="AB1770" s="87"/>
    </row>
    <row r="1771" spans="1:28" s="20" customFormat="1" ht="75.75" customHeight="1">
      <c r="A1771" s="48" t="s">
        <v>9456</v>
      </c>
      <c r="B1771" s="52" t="s">
        <v>4928</v>
      </c>
      <c r="C1771" s="52" t="s">
        <v>7603</v>
      </c>
      <c r="D1771" s="52" t="s">
        <v>5756</v>
      </c>
      <c r="E1771" s="52" t="s">
        <v>7604</v>
      </c>
      <c r="F1771" s="48" t="s">
        <v>4529</v>
      </c>
      <c r="G1771" s="48" t="s">
        <v>8656</v>
      </c>
      <c r="H1771" s="48">
        <v>0</v>
      </c>
      <c r="I1771" s="52" t="s">
        <v>4922</v>
      </c>
      <c r="J1771" s="52" t="s">
        <v>4923</v>
      </c>
      <c r="K1771" s="48" t="s">
        <v>7256</v>
      </c>
      <c r="L1771" s="52" t="s">
        <v>4935</v>
      </c>
      <c r="M1771" s="52" t="s">
        <v>4927</v>
      </c>
      <c r="N1771" s="52" t="s">
        <v>4929</v>
      </c>
      <c r="O1771" s="48" t="s">
        <v>6136</v>
      </c>
      <c r="P1771" s="52">
        <v>796</v>
      </c>
      <c r="Q1771" s="52" t="s">
        <v>4930</v>
      </c>
      <c r="R1771" s="48">
        <v>30</v>
      </c>
      <c r="S1771" s="48">
        <v>500</v>
      </c>
      <c r="T1771" s="47">
        <f>R1771*S1771</f>
        <v>15000</v>
      </c>
      <c r="U1771" s="47">
        <f t="shared" si="427"/>
        <v>16800</v>
      </c>
      <c r="V1771" s="48"/>
      <c r="W1771" s="48">
        <v>2015</v>
      </c>
      <c r="X1771" s="48"/>
      <c r="Y1771" s="54"/>
      <c r="Z1771" s="88"/>
      <c r="AA1771" s="88"/>
      <c r="AB1771" s="88">
        <f>AA1771*Z1771</f>
        <v>0</v>
      </c>
    </row>
    <row r="1772" spans="1:28" s="7" customFormat="1" ht="75.75" customHeight="1">
      <c r="A1772" s="48" t="s">
        <v>1510</v>
      </c>
      <c r="B1772" s="52" t="s">
        <v>4928</v>
      </c>
      <c r="C1772" s="52" t="s">
        <v>7603</v>
      </c>
      <c r="D1772" s="52" t="s">
        <v>5756</v>
      </c>
      <c r="E1772" s="52" t="s">
        <v>7604</v>
      </c>
      <c r="F1772" s="48" t="s">
        <v>4530</v>
      </c>
      <c r="G1772" s="48" t="s">
        <v>7164</v>
      </c>
      <c r="H1772" s="48">
        <v>0</v>
      </c>
      <c r="I1772" s="52" t="s">
        <v>4922</v>
      </c>
      <c r="J1772" s="52" t="s">
        <v>4923</v>
      </c>
      <c r="K1772" s="48" t="s">
        <v>7210</v>
      </c>
      <c r="L1772" s="52" t="s">
        <v>4935</v>
      </c>
      <c r="M1772" s="52" t="s">
        <v>4927</v>
      </c>
      <c r="N1772" s="52" t="s">
        <v>4929</v>
      </c>
      <c r="O1772" s="48" t="s">
        <v>6136</v>
      </c>
      <c r="P1772" s="52">
        <v>796</v>
      </c>
      <c r="Q1772" s="52" t="s">
        <v>4930</v>
      </c>
      <c r="R1772" s="48">
        <v>40</v>
      </c>
      <c r="S1772" s="48">
        <v>750</v>
      </c>
      <c r="T1772" s="47">
        <v>0</v>
      </c>
      <c r="U1772" s="47">
        <f t="shared" si="427"/>
        <v>0</v>
      </c>
      <c r="V1772" s="48"/>
      <c r="W1772" s="48">
        <v>2015</v>
      </c>
      <c r="X1772" s="48" t="s">
        <v>9630</v>
      </c>
      <c r="Y1772" s="54"/>
      <c r="Z1772" s="80"/>
      <c r="AA1772" s="80"/>
      <c r="AB1772" s="87"/>
    </row>
    <row r="1773" spans="1:28" s="20" customFormat="1" ht="75.75" customHeight="1">
      <c r="A1773" s="48" t="s">
        <v>1511</v>
      </c>
      <c r="B1773" s="52" t="s">
        <v>4928</v>
      </c>
      <c r="C1773" s="52" t="s">
        <v>7603</v>
      </c>
      <c r="D1773" s="52" t="s">
        <v>5756</v>
      </c>
      <c r="E1773" s="52" t="s">
        <v>7604</v>
      </c>
      <c r="F1773" s="48" t="s">
        <v>4530</v>
      </c>
      <c r="G1773" s="48" t="s">
        <v>8656</v>
      </c>
      <c r="H1773" s="48">
        <v>0</v>
      </c>
      <c r="I1773" s="52" t="s">
        <v>4922</v>
      </c>
      <c r="J1773" s="52" t="s">
        <v>4923</v>
      </c>
      <c r="K1773" s="48" t="s">
        <v>7256</v>
      </c>
      <c r="L1773" s="52" t="s">
        <v>4935</v>
      </c>
      <c r="M1773" s="52" t="s">
        <v>4927</v>
      </c>
      <c r="N1773" s="52" t="s">
        <v>4929</v>
      </c>
      <c r="O1773" s="48" t="s">
        <v>6136</v>
      </c>
      <c r="P1773" s="52">
        <v>796</v>
      </c>
      <c r="Q1773" s="52" t="s">
        <v>4930</v>
      </c>
      <c r="R1773" s="48">
        <v>30</v>
      </c>
      <c r="S1773" s="48">
        <v>600</v>
      </c>
      <c r="T1773" s="47">
        <f>R1773*S1773</f>
        <v>18000</v>
      </c>
      <c r="U1773" s="47">
        <f t="shared" si="427"/>
        <v>20160.000000000004</v>
      </c>
      <c r="V1773" s="48"/>
      <c r="W1773" s="48">
        <v>2015</v>
      </c>
      <c r="X1773" s="48"/>
      <c r="Y1773" s="54"/>
      <c r="Z1773" s="88"/>
      <c r="AA1773" s="88"/>
      <c r="AB1773" s="88">
        <f>AA1773*Z1773</f>
        <v>0</v>
      </c>
    </row>
    <row r="1774" spans="1:28" s="7" customFormat="1" ht="75.75" customHeight="1">
      <c r="A1774" s="48" t="s">
        <v>1512</v>
      </c>
      <c r="B1774" s="52" t="s">
        <v>4928</v>
      </c>
      <c r="C1774" s="52" t="s">
        <v>7603</v>
      </c>
      <c r="D1774" s="52" t="s">
        <v>5756</v>
      </c>
      <c r="E1774" s="52" t="s">
        <v>7604</v>
      </c>
      <c r="F1774" s="48" t="s">
        <v>4531</v>
      </c>
      <c r="G1774" s="48" t="s">
        <v>7164</v>
      </c>
      <c r="H1774" s="48">
        <v>0</v>
      </c>
      <c r="I1774" s="52" t="s">
        <v>4922</v>
      </c>
      <c r="J1774" s="52" t="s">
        <v>4923</v>
      </c>
      <c r="K1774" s="48" t="s">
        <v>7210</v>
      </c>
      <c r="L1774" s="52" t="s">
        <v>4935</v>
      </c>
      <c r="M1774" s="52" t="s">
        <v>4927</v>
      </c>
      <c r="N1774" s="52" t="s">
        <v>4929</v>
      </c>
      <c r="O1774" s="48" t="s">
        <v>6136</v>
      </c>
      <c r="P1774" s="52">
        <v>796</v>
      </c>
      <c r="Q1774" s="52" t="s">
        <v>4930</v>
      </c>
      <c r="R1774" s="48">
        <v>40</v>
      </c>
      <c r="S1774" s="48">
        <v>835</v>
      </c>
      <c r="T1774" s="47">
        <v>0</v>
      </c>
      <c r="U1774" s="47">
        <f t="shared" si="427"/>
        <v>0</v>
      </c>
      <c r="V1774" s="48"/>
      <c r="W1774" s="48">
        <v>2015</v>
      </c>
      <c r="X1774" s="48" t="s">
        <v>9630</v>
      </c>
      <c r="Y1774" s="54"/>
      <c r="Z1774" s="80"/>
      <c r="AA1774" s="80"/>
      <c r="AB1774" s="87"/>
    </row>
    <row r="1775" spans="1:28" s="20" customFormat="1" ht="75.75" customHeight="1">
      <c r="A1775" s="48" t="s">
        <v>1513</v>
      </c>
      <c r="B1775" s="52" t="s">
        <v>4928</v>
      </c>
      <c r="C1775" s="52" t="s">
        <v>7603</v>
      </c>
      <c r="D1775" s="52" t="s">
        <v>5756</v>
      </c>
      <c r="E1775" s="52" t="s">
        <v>7604</v>
      </c>
      <c r="F1775" s="48" t="s">
        <v>4531</v>
      </c>
      <c r="G1775" s="48" t="s">
        <v>8656</v>
      </c>
      <c r="H1775" s="48">
        <v>0</v>
      </c>
      <c r="I1775" s="52" t="s">
        <v>4922</v>
      </c>
      <c r="J1775" s="52" t="s">
        <v>4923</v>
      </c>
      <c r="K1775" s="48" t="s">
        <v>7256</v>
      </c>
      <c r="L1775" s="52" t="s">
        <v>4935</v>
      </c>
      <c r="M1775" s="52" t="s">
        <v>4927</v>
      </c>
      <c r="N1775" s="52" t="s">
        <v>4929</v>
      </c>
      <c r="O1775" s="48" t="s">
        <v>6136</v>
      </c>
      <c r="P1775" s="52">
        <v>796</v>
      </c>
      <c r="Q1775" s="52" t="s">
        <v>4930</v>
      </c>
      <c r="R1775" s="48">
        <v>30</v>
      </c>
      <c r="S1775" s="48">
        <v>668</v>
      </c>
      <c r="T1775" s="47">
        <f>R1775*S1775</f>
        <v>20040</v>
      </c>
      <c r="U1775" s="47">
        <f t="shared" si="427"/>
        <v>22444.800000000003</v>
      </c>
      <c r="V1775" s="48"/>
      <c r="W1775" s="48">
        <v>2015</v>
      </c>
      <c r="X1775" s="48"/>
      <c r="Y1775" s="54"/>
      <c r="Z1775" s="88"/>
      <c r="AA1775" s="88"/>
      <c r="AB1775" s="88">
        <f>AA1775*Z1775</f>
        <v>0</v>
      </c>
    </row>
    <row r="1776" spans="1:28" s="7" customFormat="1" ht="75.75" customHeight="1">
      <c r="A1776" s="48" t="s">
        <v>1514</v>
      </c>
      <c r="B1776" s="52" t="s">
        <v>4928</v>
      </c>
      <c r="C1776" s="52" t="s">
        <v>7603</v>
      </c>
      <c r="D1776" s="52" t="s">
        <v>5756</v>
      </c>
      <c r="E1776" s="52" t="s">
        <v>7604</v>
      </c>
      <c r="F1776" s="48" t="s">
        <v>4532</v>
      </c>
      <c r="G1776" s="48" t="s">
        <v>7164</v>
      </c>
      <c r="H1776" s="48">
        <v>0</v>
      </c>
      <c r="I1776" s="52" t="s">
        <v>4922</v>
      </c>
      <c r="J1776" s="52" t="s">
        <v>4923</v>
      </c>
      <c r="K1776" s="48" t="s">
        <v>7210</v>
      </c>
      <c r="L1776" s="52" t="s">
        <v>4935</v>
      </c>
      <c r="M1776" s="52" t="s">
        <v>4927</v>
      </c>
      <c r="N1776" s="52" t="s">
        <v>4929</v>
      </c>
      <c r="O1776" s="48" t="s">
        <v>6136</v>
      </c>
      <c r="P1776" s="52">
        <v>796</v>
      </c>
      <c r="Q1776" s="52" t="s">
        <v>4930</v>
      </c>
      <c r="R1776" s="48">
        <v>40</v>
      </c>
      <c r="S1776" s="48">
        <v>865</v>
      </c>
      <c r="T1776" s="47">
        <v>0</v>
      </c>
      <c r="U1776" s="47">
        <f t="shared" si="427"/>
        <v>0</v>
      </c>
      <c r="V1776" s="48"/>
      <c r="W1776" s="48">
        <v>2015</v>
      </c>
      <c r="X1776" s="48" t="s">
        <v>9630</v>
      </c>
      <c r="Y1776" s="54"/>
      <c r="Z1776" s="80"/>
      <c r="AA1776" s="80"/>
      <c r="AB1776" s="87"/>
    </row>
    <row r="1777" spans="1:28" s="20" customFormat="1" ht="75.75" customHeight="1">
      <c r="A1777" s="48" t="s">
        <v>1515</v>
      </c>
      <c r="B1777" s="52" t="s">
        <v>4928</v>
      </c>
      <c r="C1777" s="52" t="s">
        <v>7603</v>
      </c>
      <c r="D1777" s="52" t="s">
        <v>5756</v>
      </c>
      <c r="E1777" s="52" t="s">
        <v>7604</v>
      </c>
      <c r="F1777" s="48" t="s">
        <v>4532</v>
      </c>
      <c r="G1777" s="48" t="s">
        <v>8656</v>
      </c>
      <c r="H1777" s="48">
        <v>0</v>
      </c>
      <c r="I1777" s="52" t="s">
        <v>4922</v>
      </c>
      <c r="J1777" s="52" t="s">
        <v>4923</v>
      </c>
      <c r="K1777" s="48" t="s">
        <v>7256</v>
      </c>
      <c r="L1777" s="52" t="s">
        <v>4935</v>
      </c>
      <c r="M1777" s="52" t="s">
        <v>4927</v>
      </c>
      <c r="N1777" s="52" t="s">
        <v>4929</v>
      </c>
      <c r="O1777" s="48" t="s">
        <v>6136</v>
      </c>
      <c r="P1777" s="52">
        <v>796</v>
      </c>
      <c r="Q1777" s="52" t="s">
        <v>4930</v>
      </c>
      <c r="R1777" s="48">
        <v>30</v>
      </c>
      <c r="S1777" s="48">
        <v>692</v>
      </c>
      <c r="T1777" s="47">
        <f>R1777*S1777</f>
        <v>20760</v>
      </c>
      <c r="U1777" s="47">
        <f t="shared" si="427"/>
        <v>23251.200000000001</v>
      </c>
      <c r="V1777" s="48"/>
      <c r="W1777" s="48">
        <v>2015</v>
      </c>
      <c r="X1777" s="48"/>
      <c r="Y1777" s="54"/>
      <c r="Z1777" s="88"/>
      <c r="AA1777" s="88"/>
      <c r="AB1777" s="88">
        <f>AA1777*Z1777</f>
        <v>0</v>
      </c>
    </row>
    <row r="1778" spans="1:28" s="7" customFormat="1" ht="75.75" customHeight="1">
      <c r="A1778" s="48" t="s">
        <v>1516</v>
      </c>
      <c r="B1778" s="52" t="s">
        <v>4928</v>
      </c>
      <c r="C1778" s="52" t="s">
        <v>7605</v>
      </c>
      <c r="D1778" s="52" t="s">
        <v>7606</v>
      </c>
      <c r="E1778" s="52" t="s">
        <v>7607</v>
      </c>
      <c r="F1778" s="48" t="s">
        <v>4533</v>
      </c>
      <c r="G1778" s="48" t="s">
        <v>7164</v>
      </c>
      <c r="H1778" s="48">
        <v>0</v>
      </c>
      <c r="I1778" s="52" t="s">
        <v>4922</v>
      </c>
      <c r="J1778" s="52" t="s">
        <v>4923</v>
      </c>
      <c r="K1778" s="48" t="s">
        <v>7210</v>
      </c>
      <c r="L1778" s="52" t="s">
        <v>4935</v>
      </c>
      <c r="M1778" s="52" t="s">
        <v>4927</v>
      </c>
      <c r="N1778" s="52" t="s">
        <v>4929</v>
      </c>
      <c r="O1778" s="48" t="s">
        <v>6136</v>
      </c>
      <c r="P1778" s="52">
        <v>796</v>
      </c>
      <c r="Q1778" s="52" t="s">
        <v>4930</v>
      </c>
      <c r="R1778" s="48">
        <v>16</v>
      </c>
      <c r="S1778" s="48">
        <v>2930</v>
      </c>
      <c r="T1778" s="47">
        <v>0</v>
      </c>
      <c r="U1778" s="47">
        <f t="shared" si="427"/>
        <v>0</v>
      </c>
      <c r="V1778" s="48"/>
      <c r="W1778" s="48">
        <v>2015</v>
      </c>
      <c r="X1778" s="48" t="s">
        <v>9636</v>
      </c>
      <c r="Y1778" s="54"/>
      <c r="Z1778" s="80"/>
      <c r="AA1778" s="80"/>
      <c r="AB1778" s="87"/>
    </row>
    <row r="1779" spans="1:28" s="20" customFormat="1" ht="75.75" customHeight="1">
      <c r="A1779" s="48" t="s">
        <v>1517</v>
      </c>
      <c r="B1779" s="52" t="s">
        <v>4928</v>
      </c>
      <c r="C1779" s="52" t="s">
        <v>7605</v>
      </c>
      <c r="D1779" s="52" t="s">
        <v>7606</v>
      </c>
      <c r="E1779" s="52" t="s">
        <v>7607</v>
      </c>
      <c r="F1779" s="48" t="s">
        <v>4533</v>
      </c>
      <c r="G1779" s="48" t="s">
        <v>8656</v>
      </c>
      <c r="H1779" s="48">
        <v>0</v>
      </c>
      <c r="I1779" s="52" t="s">
        <v>4922</v>
      </c>
      <c r="J1779" s="52" t="s">
        <v>4923</v>
      </c>
      <c r="K1779" s="48" t="s">
        <v>7256</v>
      </c>
      <c r="L1779" s="52" t="s">
        <v>4935</v>
      </c>
      <c r="M1779" s="52" t="s">
        <v>4927</v>
      </c>
      <c r="N1779" s="52" t="s">
        <v>4929</v>
      </c>
      <c r="O1779" s="48" t="s">
        <v>6136</v>
      </c>
      <c r="P1779" s="52">
        <v>796</v>
      </c>
      <c r="Q1779" s="52" t="s">
        <v>4930</v>
      </c>
      <c r="R1779" s="48">
        <v>16</v>
      </c>
      <c r="S1779" s="48">
        <v>2344</v>
      </c>
      <c r="T1779" s="47">
        <f>R1779*S1779</f>
        <v>37504</v>
      </c>
      <c r="U1779" s="47">
        <f t="shared" si="427"/>
        <v>42004.480000000003</v>
      </c>
      <c r="V1779" s="48"/>
      <c r="W1779" s="48">
        <v>2015</v>
      </c>
      <c r="X1779" s="48"/>
      <c r="Y1779" s="54"/>
      <c r="Z1779" s="88"/>
      <c r="AA1779" s="88"/>
      <c r="AB1779" s="88">
        <f>AA1779*Z1779</f>
        <v>0</v>
      </c>
    </row>
    <row r="1780" spans="1:28" s="7" customFormat="1" ht="75.75" customHeight="1">
      <c r="A1780" s="48" t="s">
        <v>1518</v>
      </c>
      <c r="B1780" s="52" t="s">
        <v>4928</v>
      </c>
      <c r="C1780" s="52" t="s">
        <v>7605</v>
      </c>
      <c r="D1780" s="52" t="s">
        <v>7606</v>
      </c>
      <c r="E1780" s="52" t="s">
        <v>7607</v>
      </c>
      <c r="F1780" s="48" t="s">
        <v>4534</v>
      </c>
      <c r="G1780" s="48" t="s">
        <v>7164</v>
      </c>
      <c r="H1780" s="48">
        <v>0</v>
      </c>
      <c r="I1780" s="52" t="s">
        <v>4922</v>
      </c>
      <c r="J1780" s="52" t="s">
        <v>4923</v>
      </c>
      <c r="K1780" s="48" t="s">
        <v>7210</v>
      </c>
      <c r="L1780" s="52" t="s">
        <v>4935</v>
      </c>
      <c r="M1780" s="52" t="s">
        <v>4927</v>
      </c>
      <c r="N1780" s="52" t="s">
        <v>4929</v>
      </c>
      <c r="O1780" s="48" t="s">
        <v>6136</v>
      </c>
      <c r="P1780" s="52">
        <v>796</v>
      </c>
      <c r="Q1780" s="52" t="s">
        <v>4930</v>
      </c>
      <c r="R1780" s="48">
        <v>16</v>
      </c>
      <c r="S1780" s="48">
        <v>3175</v>
      </c>
      <c r="T1780" s="47">
        <v>0</v>
      </c>
      <c r="U1780" s="47">
        <f t="shared" si="427"/>
        <v>0</v>
      </c>
      <c r="V1780" s="48"/>
      <c r="W1780" s="48">
        <v>2015</v>
      </c>
      <c r="X1780" s="48" t="s">
        <v>9636</v>
      </c>
      <c r="Y1780" s="54"/>
      <c r="Z1780" s="80"/>
      <c r="AA1780" s="80"/>
      <c r="AB1780" s="87"/>
    </row>
    <row r="1781" spans="1:28" s="20" customFormat="1" ht="75.75" customHeight="1">
      <c r="A1781" s="48" t="s">
        <v>1519</v>
      </c>
      <c r="B1781" s="52" t="s">
        <v>4928</v>
      </c>
      <c r="C1781" s="52" t="s">
        <v>7605</v>
      </c>
      <c r="D1781" s="52" t="s">
        <v>7606</v>
      </c>
      <c r="E1781" s="52" t="s">
        <v>7607</v>
      </c>
      <c r="F1781" s="48" t="s">
        <v>4534</v>
      </c>
      <c r="G1781" s="48" t="s">
        <v>8656</v>
      </c>
      <c r="H1781" s="48">
        <v>0</v>
      </c>
      <c r="I1781" s="52" t="s">
        <v>4922</v>
      </c>
      <c r="J1781" s="52" t="s">
        <v>4923</v>
      </c>
      <c r="K1781" s="48" t="s">
        <v>7256</v>
      </c>
      <c r="L1781" s="52" t="s">
        <v>4935</v>
      </c>
      <c r="M1781" s="52" t="s">
        <v>4927</v>
      </c>
      <c r="N1781" s="52" t="s">
        <v>4929</v>
      </c>
      <c r="O1781" s="48" t="s">
        <v>6136</v>
      </c>
      <c r="P1781" s="52">
        <v>796</v>
      </c>
      <c r="Q1781" s="52" t="s">
        <v>4930</v>
      </c>
      <c r="R1781" s="48">
        <v>16</v>
      </c>
      <c r="S1781" s="48">
        <v>2540</v>
      </c>
      <c r="T1781" s="47">
        <f>R1781*S1781</f>
        <v>40640</v>
      </c>
      <c r="U1781" s="47">
        <f t="shared" si="427"/>
        <v>45516.800000000003</v>
      </c>
      <c r="V1781" s="48"/>
      <c r="W1781" s="48">
        <v>2015</v>
      </c>
      <c r="X1781" s="48"/>
      <c r="Y1781" s="54"/>
      <c r="Z1781" s="88"/>
      <c r="AA1781" s="88"/>
      <c r="AB1781" s="88">
        <f>AA1781*Z1781</f>
        <v>0</v>
      </c>
    </row>
    <row r="1782" spans="1:28" s="7" customFormat="1" ht="75.75" customHeight="1">
      <c r="A1782" s="48" t="s">
        <v>1520</v>
      </c>
      <c r="B1782" s="52" t="s">
        <v>4928</v>
      </c>
      <c r="C1782" s="52" t="s">
        <v>5770</v>
      </c>
      <c r="D1782" s="52" t="s">
        <v>5756</v>
      </c>
      <c r="E1782" s="52" t="s">
        <v>5771</v>
      </c>
      <c r="F1782" s="48" t="s">
        <v>4535</v>
      </c>
      <c r="G1782" s="48" t="s">
        <v>7164</v>
      </c>
      <c r="H1782" s="48">
        <v>0</v>
      </c>
      <c r="I1782" s="52" t="s">
        <v>4922</v>
      </c>
      <c r="J1782" s="52" t="s">
        <v>4923</v>
      </c>
      <c r="K1782" s="48" t="s">
        <v>7210</v>
      </c>
      <c r="L1782" s="52" t="s">
        <v>4935</v>
      </c>
      <c r="M1782" s="52" t="s">
        <v>4927</v>
      </c>
      <c r="N1782" s="52" t="s">
        <v>4929</v>
      </c>
      <c r="O1782" s="48" t="s">
        <v>6136</v>
      </c>
      <c r="P1782" s="52">
        <v>796</v>
      </c>
      <c r="Q1782" s="52" t="s">
        <v>4930</v>
      </c>
      <c r="R1782" s="48">
        <v>40</v>
      </c>
      <c r="S1782" s="48">
        <v>280</v>
      </c>
      <c r="T1782" s="47">
        <v>0</v>
      </c>
      <c r="U1782" s="47">
        <f t="shared" si="427"/>
        <v>0</v>
      </c>
      <c r="V1782" s="48"/>
      <c r="W1782" s="48">
        <v>2015</v>
      </c>
      <c r="X1782" s="48" t="s">
        <v>9630</v>
      </c>
      <c r="Y1782" s="54"/>
      <c r="Z1782" s="80"/>
      <c r="AA1782" s="80"/>
      <c r="AB1782" s="87"/>
    </row>
    <row r="1783" spans="1:28" s="20" customFormat="1" ht="75.75" customHeight="1">
      <c r="A1783" s="48" t="s">
        <v>1521</v>
      </c>
      <c r="B1783" s="52" t="s">
        <v>4928</v>
      </c>
      <c r="C1783" s="52" t="s">
        <v>5770</v>
      </c>
      <c r="D1783" s="52" t="s">
        <v>5756</v>
      </c>
      <c r="E1783" s="52" t="s">
        <v>5771</v>
      </c>
      <c r="F1783" s="48" t="s">
        <v>4535</v>
      </c>
      <c r="G1783" s="48" t="s">
        <v>8656</v>
      </c>
      <c r="H1783" s="48">
        <v>0</v>
      </c>
      <c r="I1783" s="52" t="s">
        <v>4922</v>
      </c>
      <c r="J1783" s="52" t="s">
        <v>4923</v>
      </c>
      <c r="K1783" s="48" t="s">
        <v>7256</v>
      </c>
      <c r="L1783" s="52" t="s">
        <v>4935</v>
      </c>
      <c r="M1783" s="52" t="s">
        <v>4927</v>
      </c>
      <c r="N1783" s="52" t="s">
        <v>4929</v>
      </c>
      <c r="O1783" s="48" t="s">
        <v>6136</v>
      </c>
      <c r="P1783" s="52">
        <v>796</v>
      </c>
      <c r="Q1783" s="52" t="s">
        <v>4930</v>
      </c>
      <c r="R1783" s="48">
        <v>30</v>
      </c>
      <c r="S1783" s="48">
        <v>224</v>
      </c>
      <c r="T1783" s="47">
        <f>R1783*S1783</f>
        <v>6720</v>
      </c>
      <c r="U1783" s="47">
        <f t="shared" si="427"/>
        <v>7526.4000000000005</v>
      </c>
      <c r="V1783" s="48"/>
      <c r="W1783" s="48">
        <v>2015</v>
      </c>
      <c r="X1783" s="48"/>
      <c r="Y1783" s="54"/>
      <c r="Z1783" s="88"/>
      <c r="AA1783" s="88"/>
      <c r="AB1783" s="88">
        <f>AA1783*Z1783</f>
        <v>0</v>
      </c>
    </row>
    <row r="1784" spans="1:28" s="7" customFormat="1" ht="75.75" customHeight="1">
      <c r="A1784" s="48" t="s">
        <v>1522</v>
      </c>
      <c r="B1784" s="52" t="s">
        <v>4928</v>
      </c>
      <c r="C1784" s="52" t="s">
        <v>7603</v>
      </c>
      <c r="D1784" s="52" t="s">
        <v>5756</v>
      </c>
      <c r="E1784" s="52" t="s">
        <v>7604</v>
      </c>
      <c r="F1784" s="48" t="s">
        <v>4536</v>
      </c>
      <c r="G1784" s="48" t="s">
        <v>7164</v>
      </c>
      <c r="H1784" s="48">
        <v>0</v>
      </c>
      <c r="I1784" s="52" t="s">
        <v>4922</v>
      </c>
      <c r="J1784" s="52" t="s">
        <v>4923</v>
      </c>
      <c r="K1784" s="48" t="s">
        <v>7210</v>
      </c>
      <c r="L1784" s="52" t="s">
        <v>4935</v>
      </c>
      <c r="M1784" s="52" t="s">
        <v>4927</v>
      </c>
      <c r="N1784" s="52" t="s">
        <v>4929</v>
      </c>
      <c r="O1784" s="48" t="s">
        <v>6136</v>
      </c>
      <c r="P1784" s="52">
        <v>796</v>
      </c>
      <c r="Q1784" s="52" t="s">
        <v>4930</v>
      </c>
      <c r="R1784" s="48">
        <v>40</v>
      </c>
      <c r="S1784" s="48">
        <v>280</v>
      </c>
      <c r="T1784" s="47">
        <v>0</v>
      </c>
      <c r="U1784" s="47">
        <f t="shared" ref="U1784:U1847" si="428">T1784*1.12</f>
        <v>0</v>
      </c>
      <c r="V1784" s="48"/>
      <c r="W1784" s="48">
        <v>2015</v>
      </c>
      <c r="X1784" s="48" t="s">
        <v>9630</v>
      </c>
      <c r="Y1784" s="54"/>
      <c r="Z1784" s="80"/>
      <c r="AA1784" s="80"/>
      <c r="AB1784" s="87"/>
    </row>
    <row r="1785" spans="1:28" s="20" customFormat="1" ht="75.75" customHeight="1">
      <c r="A1785" s="48" t="s">
        <v>1523</v>
      </c>
      <c r="B1785" s="52" t="s">
        <v>4928</v>
      </c>
      <c r="C1785" s="52" t="s">
        <v>7603</v>
      </c>
      <c r="D1785" s="52" t="s">
        <v>5756</v>
      </c>
      <c r="E1785" s="52" t="s">
        <v>7604</v>
      </c>
      <c r="F1785" s="48" t="s">
        <v>4536</v>
      </c>
      <c r="G1785" s="48" t="s">
        <v>8656</v>
      </c>
      <c r="H1785" s="48">
        <v>0</v>
      </c>
      <c r="I1785" s="52" t="s">
        <v>4922</v>
      </c>
      <c r="J1785" s="52" t="s">
        <v>4923</v>
      </c>
      <c r="K1785" s="48" t="s">
        <v>7256</v>
      </c>
      <c r="L1785" s="52" t="s">
        <v>4935</v>
      </c>
      <c r="M1785" s="52" t="s">
        <v>4927</v>
      </c>
      <c r="N1785" s="52" t="s">
        <v>4929</v>
      </c>
      <c r="O1785" s="48" t="s">
        <v>6136</v>
      </c>
      <c r="P1785" s="52">
        <v>796</v>
      </c>
      <c r="Q1785" s="52" t="s">
        <v>4930</v>
      </c>
      <c r="R1785" s="48">
        <v>30</v>
      </c>
      <c r="S1785" s="48">
        <v>224</v>
      </c>
      <c r="T1785" s="47">
        <f>R1785*S1785</f>
        <v>6720</v>
      </c>
      <c r="U1785" s="47">
        <f t="shared" si="428"/>
        <v>7526.4000000000005</v>
      </c>
      <c r="V1785" s="48"/>
      <c r="W1785" s="48">
        <v>2015</v>
      </c>
      <c r="X1785" s="48"/>
      <c r="Y1785" s="54"/>
      <c r="Z1785" s="88"/>
      <c r="AA1785" s="88"/>
      <c r="AB1785" s="88">
        <f>AA1785*Z1785</f>
        <v>0</v>
      </c>
    </row>
    <row r="1786" spans="1:28" s="7" customFormat="1" ht="75.75" customHeight="1">
      <c r="A1786" s="48" t="s">
        <v>1524</v>
      </c>
      <c r="B1786" s="52" t="s">
        <v>4928</v>
      </c>
      <c r="C1786" s="52" t="s">
        <v>5768</v>
      </c>
      <c r="D1786" s="52" t="s">
        <v>5756</v>
      </c>
      <c r="E1786" s="52" t="s">
        <v>5769</v>
      </c>
      <c r="F1786" s="48" t="s">
        <v>4537</v>
      </c>
      <c r="G1786" s="48" t="s">
        <v>7164</v>
      </c>
      <c r="H1786" s="48">
        <v>0</v>
      </c>
      <c r="I1786" s="52" t="s">
        <v>4922</v>
      </c>
      <c r="J1786" s="52" t="s">
        <v>4923</v>
      </c>
      <c r="K1786" s="48" t="s">
        <v>7210</v>
      </c>
      <c r="L1786" s="52" t="s">
        <v>4935</v>
      </c>
      <c r="M1786" s="52" t="s">
        <v>4927</v>
      </c>
      <c r="N1786" s="52" t="s">
        <v>4929</v>
      </c>
      <c r="O1786" s="48" t="s">
        <v>6136</v>
      </c>
      <c r="P1786" s="52">
        <v>796</v>
      </c>
      <c r="Q1786" s="52" t="s">
        <v>4930</v>
      </c>
      <c r="R1786" s="48">
        <v>40</v>
      </c>
      <c r="S1786" s="48">
        <v>280</v>
      </c>
      <c r="T1786" s="47">
        <v>0</v>
      </c>
      <c r="U1786" s="47">
        <f t="shared" si="428"/>
        <v>0</v>
      </c>
      <c r="V1786" s="48"/>
      <c r="W1786" s="48">
        <v>2015</v>
      </c>
      <c r="X1786" s="48" t="s">
        <v>9630</v>
      </c>
      <c r="Y1786" s="54"/>
      <c r="Z1786" s="80"/>
      <c r="AA1786" s="80"/>
      <c r="AB1786" s="87"/>
    </row>
    <row r="1787" spans="1:28" s="20" customFormat="1" ht="75.75" customHeight="1">
      <c r="A1787" s="48" t="s">
        <v>1525</v>
      </c>
      <c r="B1787" s="52" t="s">
        <v>4928</v>
      </c>
      <c r="C1787" s="52" t="s">
        <v>5768</v>
      </c>
      <c r="D1787" s="52" t="s">
        <v>5756</v>
      </c>
      <c r="E1787" s="52" t="s">
        <v>5769</v>
      </c>
      <c r="F1787" s="48" t="s">
        <v>4537</v>
      </c>
      <c r="G1787" s="48" t="s">
        <v>8656</v>
      </c>
      <c r="H1787" s="48">
        <v>0</v>
      </c>
      <c r="I1787" s="52" t="s">
        <v>4922</v>
      </c>
      <c r="J1787" s="52" t="s">
        <v>4923</v>
      </c>
      <c r="K1787" s="48" t="s">
        <v>7256</v>
      </c>
      <c r="L1787" s="52" t="s">
        <v>4935</v>
      </c>
      <c r="M1787" s="52" t="s">
        <v>4927</v>
      </c>
      <c r="N1787" s="52" t="s">
        <v>4929</v>
      </c>
      <c r="O1787" s="48" t="s">
        <v>6136</v>
      </c>
      <c r="P1787" s="52">
        <v>796</v>
      </c>
      <c r="Q1787" s="52" t="s">
        <v>4930</v>
      </c>
      <c r="R1787" s="48">
        <v>30</v>
      </c>
      <c r="S1787" s="48">
        <v>224</v>
      </c>
      <c r="T1787" s="47">
        <f>R1787*S1787</f>
        <v>6720</v>
      </c>
      <c r="U1787" s="47">
        <f t="shared" si="428"/>
        <v>7526.4000000000005</v>
      </c>
      <c r="V1787" s="48"/>
      <c r="W1787" s="48">
        <v>2015</v>
      </c>
      <c r="X1787" s="48"/>
      <c r="Y1787" s="54"/>
      <c r="Z1787" s="88"/>
      <c r="AA1787" s="88"/>
      <c r="AB1787" s="88">
        <f>AA1787*Z1787</f>
        <v>0</v>
      </c>
    </row>
    <row r="1788" spans="1:28" s="7" customFormat="1" ht="75.75" customHeight="1">
      <c r="A1788" s="48" t="s">
        <v>1526</v>
      </c>
      <c r="B1788" s="52" t="s">
        <v>4928</v>
      </c>
      <c r="C1788" s="52" t="s">
        <v>7603</v>
      </c>
      <c r="D1788" s="52" t="s">
        <v>5756</v>
      </c>
      <c r="E1788" s="52" t="s">
        <v>7604</v>
      </c>
      <c r="F1788" s="48" t="s">
        <v>4538</v>
      </c>
      <c r="G1788" s="48" t="s">
        <v>7164</v>
      </c>
      <c r="H1788" s="48">
        <v>0</v>
      </c>
      <c r="I1788" s="52" t="s">
        <v>4922</v>
      </c>
      <c r="J1788" s="52" t="s">
        <v>4923</v>
      </c>
      <c r="K1788" s="48" t="s">
        <v>7210</v>
      </c>
      <c r="L1788" s="52" t="s">
        <v>4935</v>
      </c>
      <c r="M1788" s="52" t="s">
        <v>4927</v>
      </c>
      <c r="N1788" s="52" t="s">
        <v>4929</v>
      </c>
      <c r="O1788" s="48" t="s">
        <v>6136</v>
      </c>
      <c r="P1788" s="52">
        <v>796</v>
      </c>
      <c r="Q1788" s="52" t="s">
        <v>4930</v>
      </c>
      <c r="R1788" s="48">
        <v>40</v>
      </c>
      <c r="S1788" s="48">
        <v>280</v>
      </c>
      <c r="T1788" s="47">
        <v>0</v>
      </c>
      <c r="U1788" s="47">
        <f t="shared" si="428"/>
        <v>0</v>
      </c>
      <c r="V1788" s="48"/>
      <c r="W1788" s="48">
        <v>2015</v>
      </c>
      <c r="X1788" s="48" t="s">
        <v>9630</v>
      </c>
      <c r="Y1788" s="54"/>
      <c r="Z1788" s="80"/>
      <c r="AA1788" s="80"/>
      <c r="AB1788" s="87"/>
    </row>
    <row r="1789" spans="1:28" s="20" customFormat="1" ht="75.75" customHeight="1">
      <c r="A1789" s="48" t="s">
        <v>1527</v>
      </c>
      <c r="B1789" s="52" t="s">
        <v>4928</v>
      </c>
      <c r="C1789" s="52" t="s">
        <v>7603</v>
      </c>
      <c r="D1789" s="52" t="s">
        <v>5756</v>
      </c>
      <c r="E1789" s="52" t="s">
        <v>7604</v>
      </c>
      <c r="F1789" s="48" t="s">
        <v>4538</v>
      </c>
      <c r="G1789" s="48" t="s">
        <v>8656</v>
      </c>
      <c r="H1789" s="48">
        <v>0</v>
      </c>
      <c r="I1789" s="52" t="s">
        <v>4922</v>
      </c>
      <c r="J1789" s="52" t="s">
        <v>4923</v>
      </c>
      <c r="K1789" s="48" t="s">
        <v>7256</v>
      </c>
      <c r="L1789" s="52" t="s">
        <v>4935</v>
      </c>
      <c r="M1789" s="52" t="s">
        <v>4927</v>
      </c>
      <c r="N1789" s="52" t="s">
        <v>4929</v>
      </c>
      <c r="O1789" s="48" t="s">
        <v>6136</v>
      </c>
      <c r="P1789" s="52">
        <v>796</v>
      </c>
      <c r="Q1789" s="52" t="s">
        <v>4930</v>
      </c>
      <c r="R1789" s="48">
        <v>30</v>
      </c>
      <c r="S1789" s="48">
        <v>224</v>
      </c>
      <c r="T1789" s="47">
        <f>R1789*S1789</f>
        <v>6720</v>
      </c>
      <c r="U1789" s="47">
        <f t="shared" si="428"/>
        <v>7526.4000000000005</v>
      </c>
      <c r="V1789" s="48"/>
      <c r="W1789" s="48">
        <v>2015</v>
      </c>
      <c r="X1789" s="48"/>
      <c r="Y1789" s="54"/>
      <c r="Z1789" s="88"/>
      <c r="AA1789" s="88"/>
      <c r="AB1789" s="88">
        <f>AA1789*Z1789</f>
        <v>0</v>
      </c>
    </row>
    <row r="1790" spans="1:28" s="7" customFormat="1" ht="75.75" customHeight="1">
      <c r="A1790" s="48" t="s">
        <v>1528</v>
      </c>
      <c r="B1790" s="52" t="s">
        <v>4928</v>
      </c>
      <c r="C1790" s="52" t="s">
        <v>5766</v>
      </c>
      <c r="D1790" s="52" t="s">
        <v>5756</v>
      </c>
      <c r="E1790" s="52" t="s">
        <v>5767</v>
      </c>
      <c r="F1790" s="48" t="s">
        <v>4539</v>
      </c>
      <c r="G1790" s="48" t="s">
        <v>7164</v>
      </c>
      <c r="H1790" s="48">
        <v>0</v>
      </c>
      <c r="I1790" s="52" t="s">
        <v>4922</v>
      </c>
      <c r="J1790" s="52" t="s">
        <v>4923</v>
      </c>
      <c r="K1790" s="48" t="s">
        <v>7210</v>
      </c>
      <c r="L1790" s="52" t="s">
        <v>4935</v>
      </c>
      <c r="M1790" s="52" t="s">
        <v>4927</v>
      </c>
      <c r="N1790" s="52" t="s">
        <v>4929</v>
      </c>
      <c r="O1790" s="48" t="s">
        <v>6136</v>
      </c>
      <c r="P1790" s="52">
        <v>796</v>
      </c>
      <c r="Q1790" s="52" t="s">
        <v>4930</v>
      </c>
      <c r="R1790" s="48">
        <v>40</v>
      </c>
      <c r="S1790" s="48">
        <v>280</v>
      </c>
      <c r="T1790" s="47">
        <v>0</v>
      </c>
      <c r="U1790" s="47">
        <f t="shared" si="428"/>
        <v>0</v>
      </c>
      <c r="V1790" s="48"/>
      <c r="W1790" s="48">
        <v>2015</v>
      </c>
      <c r="X1790" s="48" t="s">
        <v>9630</v>
      </c>
      <c r="Y1790" s="54"/>
      <c r="Z1790" s="80"/>
      <c r="AA1790" s="80"/>
      <c r="AB1790" s="87"/>
    </row>
    <row r="1791" spans="1:28" s="20" customFormat="1" ht="75.75" customHeight="1">
      <c r="A1791" s="48" t="s">
        <v>1529</v>
      </c>
      <c r="B1791" s="52" t="s">
        <v>4928</v>
      </c>
      <c r="C1791" s="52" t="s">
        <v>5766</v>
      </c>
      <c r="D1791" s="52" t="s">
        <v>5756</v>
      </c>
      <c r="E1791" s="52" t="s">
        <v>5767</v>
      </c>
      <c r="F1791" s="48" t="s">
        <v>4539</v>
      </c>
      <c r="G1791" s="48" t="s">
        <v>8656</v>
      </c>
      <c r="H1791" s="48">
        <v>0</v>
      </c>
      <c r="I1791" s="52" t="s">
        <v>4922</v>
      </c>
      <c r="J1791" s="52" t="s">
        <v>4923</v>
      </c>
      <c r="K1791" s="48" t="s">
        <v>7256</v>
      </c>
      <c r="L1791" s="52" t="s">
        <v>4935</v>
      </c>
      <c r="M1791" s="52" t="s">
        <v>4927</v>
      </c>
      <c r="N1791" s="52" t="s">
        <v>4929</v>
      </c>
      <c r="O1791" s="48" t="s">
        <v>6136</v>
      </c>
      <c r="P1791" s="52">
        <v>796</v>
      </c>
      <c r="Q1791" s="52" t="s">
        <v>4930</v>
      </c>
      <c r="R1791" s="48">
        <v>30</v>
      </c>
      <c r="S1791" s="48">
        <v>224</v>
      </c>
      <c r="T1791" s="47">
        <f>R1791*S1791</f>
        <v>6720</v>
      </c>
      <c r="U1791" s="47">
        <f t="shared" si="428"/>
        <v>7526.4000000000005</v>
      </c>
      <c r="V1791" s="48"/>
      <c r="W1791" s="48">
        <v>2015</v>
      </c>
      <c r="X1791" s="48"/>
      <c r="Y1791" s="54"/>
      <c r="Z1791" s="88"/>
      <c r="AA1791" s="88"/>
      <c r="AB1791" s="88">
        <f>AA1791*Z1791</f>
        <v>0</v>
      </c>
    </row>
    <row r="1792" spans="1:28" s="7" customFormat="1" ht="75.75" customHeight="1">
      <c r="A1792" s="48" t="s">
        <v>1530</v>
      </c>
      <c r="B1792" s="52" t="s">
        <v>4928</v>
      </c>
      <c r="C1792" s="52" t="s">
        <v>7603</v>
      </c>
      <c r="D1792" s="52" t="s">
        <v>5756</v>
      </c>
      <c r="E1792" s="52" t="s">
        <v>7604</v>
      </c>
      <c r="F1792" s="48" t="s">
        <v>4540</v>
      </c>
      <c r="G1792" s="48" t="s">
        <v>7164</v>
      </c>
      <c r="H1792" s="48">
        <v>0</v>
      </c>
      <c r="I1792" s="52" t="s">
        <v>4922</v>
      </c>
      <c r="J1792" s="52" t="s">
        <v>4923</v>
      </c>
      <c r="K1792" s="48" t="s">
        <v>7210</v>
      </c>
      <c r="L1792" s="52" t="s">
        <v>4935</v>
      </c>
      <c r="M1792" s="52" t="s">
        <v>4927</v>
      </c>
      <c r="N1792" s="52" t="s">
        <v>4929</v>
      </c>
      <c r="O1792" s="48" t="s">
        <v>6136</v>
      </c>
      <c r="P1792" s="52">
        <v>796</v>
      </c>
      <c r="Q1792" s="52" t="s">
        <v>4930</v>
      </c>
      <c r="R1792" s="48">
        <v>40</v>
      </c>
      <c r="S1792" s="48">
        <v>280</v>
      </c>
      <c r="T1792" s="47">
        <v>0</v>
      </c>
      <c r="U1792" s="47">
        <f t="shared" si="428"/>
        <v>0</v>
      </c>
      <c r="V1792" s="48"/>
      <c r="W1792" s="48">
        <v>2015</v>
      </c>
      <c r="X1792" s="48" t="s">
        <v>9630</v>
      </c>
      <c r="Y1792" s="54"/>
      <c r="Z1792" s="80"/>
      <c r="AA1792" s="80"/>
      <c r="AB1792" s="87"/>
    </row>
    <row r="1793" spans="1:28" s="20" customFormat="1" ht="75.75" customHeight="1">
      <c r="A1793" s="48" t="s">
        <v>1531</v>
      </c>
      <c r="B1793" s="52" t="s">
        <v>4928</v>
      </c>
      <c r="C1793" s="52" t="s">
        <v>7603</v>
      </c>
      <c r="D1793" s="52" t="s">
        <v>5756</v>
      </c>
      <c r="E1793" s="52" t="s">
        <v>7604</v>
      </c>
      <c r="F1793" s="48" t="s">
        <v>4540</v>
      </c>
      <c r="G1793" s="48" t="s">
        <v>8656</v>
      </c>
      <c r="H1793" s="48">
        <v>0</v>
      </c>
      <c r="I1793" s="52" t="s">
        <v>4922</v>
      </c>
      <c r="J1793" s="52" t="s">
        <v>4923</v>
      </c>
      <c r="K1793" s="48" t="s">
        <v>7256</v>
      </c>
      <c r="L1793" s="52" t="s">
        <v>4935</v>
      </c>
      <c r="M1793" s="52" t="s">
        <v>4927</v>
      </c>
      <c r="N1793" s="52" t="s">
        <v>4929</v>
      </c>
      <c r="O1793" s="48" t="s">
        <v>6136</v>
      </c>
      <c r="P1793" s="52">
        <v>796</v>
      </c>
      <c r="Q1793" s="52" t="s">
        <v>4930</v>
      </c>
      <c r="R1793" s="48">
        <v>30</v>
      </c>
      <c r="S1793" s="48">
        <v>224</v>
      </c>
      <c r="T1793" s="47">
        <f>R1793*S1793</f>
        <v>6720</v>
      </c>
      <c r="U1793" s="47">
        <f t="shared" si="428"/>
        <v>7526.4000000000005</v>
      </c>
      <c r="V1793" s="48"/>
      <c r="W1793" s="48">
        <v>2015</v>
      </c>
      <c r="X1793" s="48"/>
      <c r="Y1793" s="54"/>
      <c r="Z1793" s="88"/>
      <c r="AA1793" s="88"/>
      <c r="AB1793" s="88">
        <f>AA1793*Z1793</f>
        <v>0</v>
      </c>
    </row>
    <row r="1794" spans="1:28" s="7" customFormat="1" ht="75.75" customHeight="1">
      <c r="A1794" s="48" t="s">
        <v>1532</v>
      </c>
      <c r="B1794" s="52" t="s">
        <v>4928</v>
      </c>
      <c r="C1794" s="52" t="s">
        <v>7603</v>
      </c>
      <c r="D1794" s="52" t="s">
        <v>5756</v>
      </c>
      <c r="E1794" s="52" t="s">
        <v>7604</v>
      </c>
      <c r="F1794" s="48" t="s">
        <v>4541</v>
      </c>
      <c r="G1794" s="48" t="s">
        <v>7164</v>
      </c>
      <c r="H1794" s="48">
        <v>0</v>
      </c>
      <c r="I1794" s="52" t="s">
        <v>4922</v>
      </c>
      <c r="J1794" s="52" t="s">
        <v>4923</v>
      </c>
      <c r="K1794" s="48" t="s">
        <v>7210</v>
      </c>
      <c r="L1794" s="52" t="s">
        <v>4935</v>
      </c>
      <c r="M1794" s="52" t="s">
        <v>4927</v>
      </c>
      <c r="N1794" s="52" t="s">
        <v>4929</v>
      </c>
      <c r="O1794" s="48" t="s">
        <v>6136</v>
      </c>
      <c r="P1794" s="52">
        <v>796</v>
      </c>
      <c r="Q1794" s="52" t="s">
        <v>4930</v>
      </c>
      <c r="R1794" s="48">
        <v>40</v>
      </c>
      <c r="S1794" s="48">
        <v>280</v>
      </c>
      <c r="T1794" s="47">
        <v>0</v>
      </c>
      <c r="U1794" s="47">
        <f t="shared" si="428"/>
        <v>0</v>
      </c>
      <c r="V1794" s="48"/>
      <c r="W1794" s="48">
        <v>2015</v>
      </c>
      <c r="X1794" s="48" t="s">
        <v>9630</v>
      </c>
      <c r="Y1794" s="54"/>
      <c r="Z1794" s="80"/>
      <c r="AA1794" s="80"/>
      <c r="AB1794" s="87"/>
    </row>
    <row r="1795" spans="1:28" s="20" customFormat="1" ht="75.75" customHeight="1">
      <c r="A1795" s="48" t="s">
        <v>1533</v>
      </c>
      <c r="B1795" s="52" t="s">
        <v>4928</v>
      </c>
      <c r="C1795" s="52" t="s">
        <v>7603</v>
      </c>
      <c r="D1795" s="52" t="s">
        <v>5756</v>
      </c>
      <c r="E1795" s="52" t="s">
        <v>7604</v>
      </c>
      <c r="F1795" s="48" t="s">
        <v>4541</v>
      </c>
      <c r="G1795" s="48" t="s">
        <v>8656</v>
      </c>
      <c r="H1795" s="48">
        <v>0</v>
      </c>
      <c r="I1795" s="52" t="s">
        <v>4922</v>
      </c>
      <c r="J1795" s="52" t="s">
        <v>4923</v>
      </c>
      <c r="K1795" s="48" t="s">
        <v>7256</v>
      </c>
      <c r="L1795" s="52" t="s">
        <v>4935</v>
      </c>
      <c r="M1795" s="52" t="s">
        <v>4927</v>
      </c>
      <c r="N1795" s="52" t="s">
        <v>4929</v>
      </c>
      <c r="O1795" s="48" t="s">
        <v>6136</v>
      </c>
      <c r="P1795" s="52">
        <v>796</v>
      </c>
      <c r="Q1795" s="52" t="s">
        <v>4930</v>
      </c>
      <c r="R1795" s="48">
        <v>30</v>
      </c>
      <c r="S1795" s="48">
        <v>224</v>
      </c>
      <c r="T1795" s="47">
        <f>R1795*S1795</f>
        <v>6720</v>
      </c>
      <c r="U1795" s="47">
        <f t="shared" si="428"/>
        <v>7526.4000000000005</v>
      </c>
      <c r="V1795" s="48"/>
      <c r="W1795" s="48">
        <v>2015</v>
      </c>
      <c r="X1795" s="48"/>
      <c r="Y1795" s="54"/>
      <c r="Z1795" s="88"/>
      <c r="AA1795" s="88"/>
      <c r="AB1795" s="88">
        <f>AA1795*Z1795</f>
        <v>0</v>
      </c>
    </row>
    <row r="1796" spans="1:28" s="7" customFormat="1" ht="75.75" customHeight="1">
      <c r="A1796" s="48" t="s">
        <v>1534</v>
      </c>
      <c r="B1796" s="52" t="s">
        <v>4928</v>
      </c>
      <c r="C1796" s="52" t="s">
        <v>5762</v>
      </c>
      <c r="D1796" s="52" t="s">
        <v>5756</v>
      </c>
      <c r="E1796" s="52" t="s">
        <v>5763</v>
      </c>
      <c r="F1796" s="48" t="s">
        <v>4542</v>
      </c>
      <c r="G1796" s="48" t="s">
        <v>7164</v>
      </c>
      <c r="H1796" s="48">
        <v>0</v>
      </c>
      <c r="I1796" s="52" t="s">
        <v>4922</v>
      </c>
      <c r="J1796" s="52" t="s">
        <v>4923</v>
      </c>
      <c r="K1796" s="48" t="s">
        <v>7210</v>
      </c>
      <c r="L1796" s="52" t="s">
        <v>4935</v>
      </c>
      <c r="M1796" s="52" t="s">
        <v>4927</v>
      </c>
      <c r="N1796" s="52" t="s">
        <v>4929</v>
      </c>
      <c r="O1796" s="48" t="s">
        <v>6136</v>
      </c>
      <c r="P1796" s="52">
        <v>796</v>
      </c>
      <c r="Q1796" s="52" t="s">
        <v>4930</v>
      </c>
      <c r="R1796" s="48">
        <v>40</v>
      </c>
      <c r="S1796" s="48">
        <v>280</v>
      </c>
      <c r="T1796" s="47">
        <v>0</v>
      </c>
      <c r="U1796" s="47">
        <f t="shared" si="428"/>
        <v>0</v>
      </c>
      <c r="V1796" s="48"/>
      <c r="W1796" s="48">
        <v>2015</v>
      </c>
      <c r="X1796" s="48" t="s">
        <v>9630</v>
      </c>
      <c r="Y1796" s="54"/>
      <c r="Z1796" s="80"/>
      <c r="AA1796" s="80"/>
      <c r="AB1796" s="87"/>
    </row>
    <row r="1797" spans="1:28" s="20" customFormat="1" ht="75.75" customHeight="1">
      <c r="A1797" s="48" t="s">
        <v>1535</v>
      </c>
      <c r="B1797" s="52" t="s">
        <v>4928</v>
      </c>
      <c r="C1797" s="52" t="s">
        <v>5762</v>
      </c>
      <c r="D1797" s="52" t="s">
        <v>5756</v>
      </c>
      <c r="E1797" s="52" t="s">
        <v>5763</v>
      </c>
      <c r="F1797" s="48" t="s">
        <v>4542</v>
      </c>
      <c r="G1797" s="48" t="s">
        <v>8656</v>
      </c>
      <c r="H1797" s="48">
        <v>0</v>
      </c>
      <c r="I1797" s="52" t="s">
        <v>4922</v>
      </c>
      <c r="J1797" s="52" t="s">
        <v>4923</v>
      </c>
      <c r="K1797" s="48" t="s">
        <v>7256</v>
      </c>
      <c r="L1797" s="52" t="s">
        <v>4935</v>
      </c>
      <c r="M1797" s="52" t="s">
        <v>4927</v>
      </c>
      <c r="N1797" s="52" t="s">
        <v>4929</v>
      </c>
      <c r="O1797" s="48" t="s">
        <v>6136</v>
      </c>
      <c r="P1797" s="52">
        <v>796</v>
      </c>
      <c r="Q1797" s="52" t="s">
        <v>4930</v>
      </c>
      <c r="R1797" s="48">
        <v>30</v>
      </c>
      <c r="S1797" s="48">
        <v>224</v>
      </c>
      <c r="T1797" s="47">
        <f>R1797*S1797</f>
        <v>6720</v>
      </c>
      <c r="U1797" s="47">
        <f t="shared" si="428"/>
        <v>7526.4000000000005</v>
      </c>
      <c r="V1797" s="48"/>
      <c r="W1797" s="48">
        <v>2015</v>
      </c>
      <c r="X1797" s="48"/>
      <c r="Y1797" s="54"/>
      <c r="Z1797" s="88"/>
      <c r="AA1797" s="88"/>
      <c r="AB1797" s="88">
        <f>AA1797*Z1797</f>
        <v>0</v>
      </c>
    </row>
    <row r="1798" spans="1:28" s="7" customFormat="1" ht="75.75" customHeight="1">
      <c r="A1798" s="48" t="s">
        <v>1536</v>
      </c>
      <c r="B1798" s="52" t="s">
        <v>4928</v>
      </c>
      <c r="C1798" s="52" t="s">
        <v>7603</v>
      </c>
      <c r="D1798" s="52" t="s">
        <v>5756</v>
      </c>
      <c r="E1798" s="52" t="s">
        <v>7604</v>
      </c>
      <c r="F1798" s="48" t="s">
        <v>4543</v>
      </c>
      <c r="G1798" s="48" t="s">
        <v>7164</v>
      </c>
      <c r="H1798" s="48">
        <v>0</v>
      </c>
      <c r="I1798" s="52" t="s">
        <v>4922</v>
      </c>
      <c r="J1798" s="52" t="s">
        <v>4923</v>
      </c>
      <c r="K1798" s="48" t="s">
        <v>7210</v>
      </c>
      <c r="L1798" s="52" t="s">
        <v>4935</v>
      </c>
      <c r="M1798" s="52" t="s">
        <v>4927</v>
      </c>
      <c r="N1798" s="52" t="s">
        <v>4929</v>
      </c>
      <c r="O1798" s="48" t="s">
        <v>6136</v>
      </c>
      <c r="P1798" s="52">
        <v>796</v>
      </c>
      <c r="Q1798" s="52" t="s">
        <v>4930</v>
      </c>
      <c r="R1798" s="48">
        <v>40</v>
      </c>
      <c r="S1798" s="48">
        <v>280</v>
      </c>
      <c r="T1798" s="47">
        <v>0</v>
      </c>
      <c r="U1798" s="47">
        <f t="shared" si="428"/>
        <v>0</v>
      </c>
      <c r="V1798" s="48"/>
      <c r="W1798" s="48">
        <v>2015</v>
      </c>
      <c r="X1798" s="48" t="s">
        <v>9630</v>
      </c>
      <c r="Y1798" s="54"/>
      <c r="Z1798" s="80"/>
      <c r="AA1798" s="80"/>
      <c r="AB1798" s="87"/>
    </row>
    <row r="1799" spans="1:28" s="20" customFormat="1" ht="75.75" customHeight="1">
      <c r="A1799" s="48" t="s">
        <v>1537</v>
      </c>
      <c r="B1799" s="52" t="s">
        <v>4928</v>
      </c>
      <c r="C1799" s="52" t="s">
        <v>7603</v>
      </c>
      <c r="D1799" s="52" t="s">
        <v>5756</v>
      </c>
      <c r="E1799" s="52" t="s">
        <v>7604</v>
      </c>
      <c r="F1799" s="48" t="s">
        <v>4543</v>
      </c>
      <c r="G1799" s="48" t="s">
        <v>8656</v>
      </c>
      <c r="H1799" s="48">
        <v>0</v>
      </c>
      <c r="I1799" s="52" t="s">
        <v>4922</v>
      </c>
      <c r="J1799" s="52" t="s">
        <v>4923</v>
      </c>
      <c r="K1799" s="48" t="s">
        <v>7256</v>
      </c>
      <c r="L1799" s="52" t="s">
        <v>4935</v>
      </c>
      <c r="M1799" s="52" t="s">
        <v>4927</v>
      </c>
      <c r="N1799" s="52" t="s">
        <v>4929</v>
      </c>
      <c r="O1799" s="48" t="s">
        <v>6136</v>
      </c>
      <c r="P1799" s="52">
        <v>796</v>
      </c>
      <c r="Q1799" s="52" t="s">
        <v>4930</v>
      </c>
      <c r="R1799" s="48">
        <v>30</v>
      </c>
      <c r="S1799" s="48">
        <v>224</v>
      </c>
      <c r="T1799" s="47">
        <f>R1799*S1799</f>
        <v>6720</v>
      </c>
      <c r="U1799" s="47">
        <f t="shared" si="428"/>
        <v>7526.4000000000005</v>
      </c>
      <c r="V1799" s="48"/>
      <c r="W1799" s="48">
        <v>2015</v>
      </c>
      <c r="X1799" s="48"/>
      <c r="Y1799" s="54"/>
      <c r="Z1799" s="88"/>
      <c r="AA1799" s="88"/>
      <c r="AB1799" s="88">
        <f>AA1799*Z1799</f>
        <v>0</v>
      </c>
    </row>
    <row r="1800" spans="1:28" s="7" customFormat="1" ht="75.75" customHeight="1">
      <c r="A1800" s="48" t="s">
        <v>1538</v>
      </c>
      <c r="B1800" s="52" t="s">
        <v>4928</v>
      </c>
      <c r="C1800" s="52" t="s">
        <v>5764</v>
      </c>
      <c r="D1800" s="52" t="s">
        <v>5756</v>
      </c>
      <c r="E1800" s="52" t="s">
        <v>5765</v>
      </c>
      <c r="F1800" s="48" t="s">
        <v>4544</v>
      </c>
      <c r="G1800" s="48" t="s">
        <v>7164</v>
      </c>
      <c r="H1800" s="48">
        <v>0</v>
      </c>
      <c r="I1800" s="52" t="s">
        <v>4922</v>
      </c>
      <c r="J1800" s="52" t="s">
        <v>4923</v>
      </c>
      <c r="K1800" s="48" t="s">
        <v>7210</v>
      </c>
      <c r="L1800" s="52" t="s">
        <v>4935</v>
      </c>
      <c r="M1800" s="52" t="s">
        <v>4927</v>
      </c>
      <c r="N1800" s="52" t="s">
        <v>4929</v>
      </c>
      <c r="O1800" s="48" t="s">
        <v>6136</v>
      </c>
      <c r="P1800" s="52">
        <v>796</v>
      </c>
      <c r="Q1800" s="52" t="s">
        <v>4930</v>
      </c>
      <c r="R1800" s="48">
        <v>40</v>
      </c>
      <c r="S1800" s="48">
        <v>325</v>
      </c>
      <c r="T1800" s="47">
        <v>0</v>
      </c>
      <c r="U1800" s="47">
        <f t="shared" si="428"/>
        <v>0</v>
      </c>
      <c r="V1800" s="48"/>
      <c r="W1800" s="48">
        <v>2015</v>
      </c>
      <c r="X1800" s="48" t="s">
        <v>9630</v>
      </c>
      <c r="Y1800" s="54"/>
      <c r="Z1800" s="80"/>
      <c r="AA1800" s="80"/>
      <c r="AB1800" s="87"/>
    </row>
    <row r="1801" spans="1:28" s="20" customFormat="1" ht="75.75" customHeight="1">
      <c r="A1801" s="48" t="s">
        <v>1539</v>
      </c>
      <c r="B1801" s="52" t="s">
        <v>4928</v>
      </c>
      <c r="C1801" s="52" t="s">
        <v>5764</v>
      </c>
      <c r="D1801" s="52" t="s">
        <v>5756</v>
      </c>
      <c r="E1801" s="52" t="s">
        <v>5765</v>
      </c>
      <c r="F1801" s="48" t="s">
        <v>4544</v>
      </c>
      <c r="G1801" s="48" t="s">
        <v>8656</v>
      </c>
      <c r="H1801" s="48">
        <v>0</v>
      </c>
      <c r="I1801" s="52" t="s">
        <v>4922</v>
      </c>
      <c r="J1801" s="52" t="s">
        <v>4923</v>
      </c>
      <c r="K1801" s="48" t="s">
        <v>7256</v>
      </c>
      <c r="L1801" s="52" t="s">
        <v>4935</v>
      </c>
      <c r="M1801" s="52" t="s">
        <v>4927</v>
      </c>
      <c r="N1801" s="52" t="s">
        <v>4929</v>
      </c>
      <c r="O1801" s="48" t="s">
        <v>6136</v>
      </c>
      <c r="P1801" s="52">
        <v>796</v>
      </c>
      <c r="Q1801" s="52" t="s">
        <v>4930</v>
      </c>
      <c r="R1801" s="48">
        <v>30</v>
      </c>
      <c r="S1801" s="48">
        <v>260</v>
      </c>
      <c r="T1801" s="47">
        <f>R1801*S1801</f>
        <v>7800</v>
      </c>
      <c r="U1801" s="47">
        <f t="shared" si="428"/>
        <v>8736</v>
      </c>
      <c r="V1801" s="48"/>
      <c r="W1801" s="48">
        <v>2015</v>
      </c>
      <c r="X1801" s="48"/>
      <c r="Y1801" s="54"/>
      <c r="Z1801" s="88"/>
      <c r="AA1801" s="88"/>
      <c r="AB1801" s="88">
        <f>AA1801*Z1801</f>
        <v>0</v>
      </c>
    </row>
    <row r="1802" spans="1:28" s="7" customFormat="1" ht="75.75" customHeight="1">
      <c r="A1802" s="48" t="s">
        <v>1540</v>
      </c>
      <c r="B1802" s="52" t="s">
        <v>4928</v>
      </c>
      <c r="C1802" s="52" t="s">
        <v>7603</v>
      </c>
      <c r="D1802" s="52" t="s">
        <v>5756</v>
      </c>
      <c r="E1802" s="52" t="s">
        <v>7604</v>
      </c>
      <c r="F1802" s="48" t="s">
        <v>4545</v>
      </c>
      <c r="G1802" s="48" t="s">
        <v>7164</v>
      </c>
      <c r="H1802" s="48">
        <v>0</v>
      </c>
      <c r="I1802" s="52" t="s">
        <v>4922</v>
      </c>
      <c r="J1802" s="52" t="s">
        <v>4923</v>
      </c>
      <c r="K1802" s="48" t="s">
        <v>7210</v>
      </c>
      <c r="L1802" s="52" t="s">
        <v>4935</v>
      </c>
      <c r="M1802" s="52" t="s">
        <v>4927</v>
      </c>
      <c r="N1802" s="52" t="s">
        <v>4929</v>
      </c>
      <c r="O1802" s="48" t="s">
        <v>6136</v>
      </c>
      <c r="P1802" s="52">
        <v>796</v>
      </c>
      <c r="Q1802" s="52" t="s">
        <v>4930</v>
      </c>
      <c r="R1802" s="48">
        <v>40</v>
      </c>
      <c r="S1802" s="48">
        <v>325</v>
      </c>
      <c r="T1802" s="47">
        <v>0</v>
      </c>
      <c r="U1802" s="47">
        <f t="shared" si="428"/>
        <v>0</v>
      </c>
      <c r="V1802" s="48"/>
      <c r="W1802" s="48">
        <v>2015</v>
      </c>
      <c r="X1802" s="48" t="s">
        <v>9630</v>
      </c>
      <c r="Y1802" s="54"/>
      <c r="Z1802" s="80"/>
      <c r="AA1802" s="80"/>
      <c r="AB1802" s="87"/>
    </row>
    <row r="1803" spans="1:28" s="20" customFormat="1" ht="75.75" customHeight="1">
      <c r="A1803" s="48" t="s">
        <v>1541</v>
      </c>
      <c r="B1803" s="52" t="s">
        <v>4928</v>
      </c>
      <c r="C1803" s="52" t="s">
        <v>7603</v>
      </c>
      <c r="D1803" s="52" t="s">
        <v>5756</v>
      </c>
      <c r="E1803" s="52" t="s">
        <v>7604</v>
      </c>
      <c r="F1803" s="48" t="s">
        <v>4545</v>
      </c>
      <c r="G1803" s="48" t="s">
        <v>8656</v>
      </c>
      <c r="H1803" s="48">
        <v>0</v>
      </c>
      <c r="I1803" s="52" t="s">
        <v>4922</v>
      </c>
      <c r="J1803" s="52" t="s">
        <v>4923</v>
      </c>
      <c r="K1803" s="48" t="s">
        <v>7256</v>
      </c>
      <c r="L1803" s="52" t="s">
        <v>4935</v>
      </c>
      <c r="M1803" s="52" t="s">
        <v>4927</v>
      </c>
      <c r="N1803" s="52" t="s">
        <v>4929</v>
      </c>
      <c r="O1803" s="48" t="s">
        <v>6136</v>
      </c>
      <c r="P1803" s="52">
        <v>796</v>
      </c>
      <c r="Q1803" s="52" t="s">
        <v>4930</v>
      </c>
      <c r="R1803" s="48">
        <v>30</v>
      </c>
      <c r="S1803" s="48">
        <v>260</v>
      </c>
      <c r="T1803" s="47">
        <f>R1803*S1803</f>
        <v>7800</v>
      </c>
      <c r="U1803" s="47">
        <f t="shared" si="428"/>
        <v>8736</v>
      </c>
      <c r="V1803" s="48"/>
      <c r="W1803" s="48">
        <v>2015</v>
      </c>
      <c r="X1803" s="48"/>
      <c r="Y1803" s="54"/>
      <c r="Z1803" s="88"/>
      <c r="AA1803" s="88"/>
      <c r="AB1803" s="88">
        <f>AA1803*Z1803</f>
        <v>0</v>
      </c>
    </row>
    <row r="1804" spans="1:28" s="7" customFormat="1" ht="75.75" customHeight="1">
      <c r="A1804" s="48" t="s">
        <v>1542</v>
      </c>
      <c r="B1804" s="52" t="s">
        <v>4928</v>
      </c>
      <c r="C1804" s="52" t="s">
        <v>5760</v>
      </c>
      <c r="D1804" s="52" t="s">
        <v>5756</v>
      </c>
      <c r="E1804" s="52" t="s">
        <v>5761</v>
      </c>
      <c r="F1804" s="48" t="s">
        <v>4546</v>
      </c>
      <c r="G1804" s="48" t="s">
        <v>7164</v>
      </c>
      <c r="H1804" s="48">
        <v>0</v>
      </c>
      <c r="I1804" s="52" t="s">
        <v>4922</v>
      </c>
      <c r="J1804" s="52" t="s">
        <v>4923</v>
      </c>
      <c r="K1804" s="48" t="s">
        <v>7210</v>
      </c>
      <c r="L1804" s="52" t="s">
        <v>4935</v>
      </c>
      <c r="M1804" s="52" t="s">
        <v>4927</v>
      </c>
      <c r="N1804" s="52" t="s">
        <v>4929</v>
      </c>
      <c r="O1804" s="48" t="s">
        <v>6136</v>
      </c>
      <c r="P1804" s="52">
        <v>796</v>
      </c>
      <c r="Q1804" s="52" t="s">
        <v>4930</v>
      </c>
      <c r="R1804" s="48">
        <v>40</v>
      </c>
      <c r="S1804" s="48">
        <v>330</v>
      </c>
      <c r="T1804" s="47">
        <v>0</v>
      </c>
      <c r="U1804" s="47">
        <f t="shared" si="428"/>
        <v>0</v>
      </c>
      <c r="V1804" s="48"/>
      <c r="W1804" s="48">
        <v>2015</v>
      </c>
      <c r="X1804" s="48" t="s">
        <v>9630</v>
      </c>
      <c r="Y1804" s="54"/>
      <c r="Z1804" s="80"/>
      <c r="AA1804" s="80"/>
      <c r="AB1804" s="87"/>
    </row>
    <row r="1805" spans="1:28" s="20" customFormat="1" ht="75.75" customHeight="1">
      <c r="A1805" s="48" t="s">
        <v>1543</v>
      </c>
      <c r="B1805" s="52" t="s">
        <v>4928</v>
      </c>
      <c r="C1805" s="52" t="s">
        <v>5760</v>
      </c>
      <c r="D1805" s="52" t="s">
        <v>5756</v>
      </c>
      <c r="E1805" s="52" t="s">
        <v>5761</v>
      </c>
      <c r="F1805" s="48" t="s">
        <v>4546</v>
      </c>
      <c r="G1805" s="48" t="s">
        <v>8656</v>
      </c>
      <c r="H1805" s="48">
        <v>0</v>
      </c>
      <c r="I1805" s="52" t="s">
        <v>4922</v>
      </c>
      <c r="J1805" s="52" t="s">
        <v>4923</v>
      </c>
      <c r="K1805" s="48" t="s">
        <v>7256</v>
      </c>
      <c r="L1805" s="52" t="s">
        <v>4935</v>
      </c>
      <c r="M1805" s="52" t="s">
        <v>4927</v>
      </c>
      <c r="N1805" s="52" t="s">
        <v>4929</v>
      </c>
      <c r="O1805" s="48" t="s">
        <v>6136</v>
      </c>
      <c r="P1805" s="52">
        <v>796</v>
      </c>
      <c r="Q1805" s="52" t="s">
        <v>4930</v>
      </c>
      <c r="R1805" s="48">
        <v>30</v>
      </c>
      <c r="S1805" s="48">
        <v>264</v>
      </c>
      <c r="T1805" s="47">
        <f>R1805*S1805</f>
        <v>7920</v>
      </c>
      <c r="U1805" s="47">
        <f t="shared" si="428"/>
        <v>8870.4000000000015</v>
      </c>
      <c r="V1805" s="48"/>
      <c r="W1805" s="48">
        <v>2015</v>
      </c>
      <c r="X1805" s="48"/>
      <c r="Y1805" s="54"/>
      <c r="Z1805" s="88"/>
      <c r="AA1805" s="88"/>
      <c r="AB1805" s="88">
        <f>AA1805*Z1805</f>
        <v>0</v>
      </c>
    </row>
    <row r="1806" spans="1:28" s="7" customFormat="1" ht="75.75" customHeight="1">
      <c r="A1806" s="48" t="s">
        <v>1544</v>
      </c>
      <c r="B1806" s="52" t="s">
        <v>4928</v>
      </c>
      <c r="C1806" s="52" t="s">
        <v>6116</v>
      </c>
      <c r="D1806" s="52" t="s">
        <v>5756</v>
      </c>
      <c r="E1806" s="52" t="s">
        <v>6115</v>
      </c>
      <c r="F1806" s="48" t="s">
        <v>4547</v>
      </c>
      <c r="G1806" s="48" t="s">
        <v>7164</v>
      </c>
      <c r="H1806" s="48">
        <v>0</v>
      </c>
      <c r="I1806" s="52" t="s">
        <v>4922</v>
      </c>
      <c r="J1806" s="52" t="s">
        <v>4923</v>
      </c>
      <c r="K1806" s="48" t="s">
        <v>7210</v>
      </c>
      <c r="L1806" s="52" t="s">
        <v>4935</v>
      </c>
      <c r="M1806" s="52" t="s">
        <v>4927</v>
      </c>
      <c r="N1806" s="52" t="s">
        <v>4929</v>
      </c>
      <c r="O1806" s="48" t="s">
        <v>6136</v>
      </c>
      <c r="P1806" s="52">
        <v>796</v>
      </c>
      <c r="Q1806" s="52" t="s">
        <v>4930</v>
      </c>
      <c r="R1806" s="48">
        <v>40</v>
      </c>
      <c r="S1806" s="48">
        <v>380</v>
      </c>
      <c r="T1806" s="47">
        <v>0</v>
      </c>
      <c r="U1806" s="47">
        <f t="shared" si="428"/>
        <v>0</v>
      </c>
      <c r="V1806" s="48"/>
      <c r="W1806" s="48">
        <v>2015</v>
      </c>
      <c r="X1806" s="48" t="s">
        <v>9630</v>
      </c>
      <c r="Y1806" s="54"/>
      <c r="Z1806" s="80"/>
      <c r="AA1806" s="80"/>
      <c r="AB1806" s="87"/>
    </row>
    <row r="1807" spans="1:28" s="20" customFormat="1" ht="75.75" customHeight="1">
      <c r="A1807" s="48" t="s">
        <v>1545</v>
      </c>
      <c r="B1807" s="52" t="s">
        <v>4928</v>
      </c>
      <c r="C1807" s="52" t="s">
        <v>6116</v>
      </c>
      <c r="D1807" s="52" t="s">
        <v>5756</v>
      </c>
      <c r="E1807" s="52" t="s">
        <v>6115</v>
      </c>
      <c r="F1807" s="48" t="s">
        <v>4547</v>
      </c>
      <c r="G1807" s="48" t="s">
        <v>8656</v>
      </c>
      <c r="H1807" s="48">
        <v>0</v>
      </c>
      <c r="I1807" s="52" t="s">
        <v>4922</v>
      </c>
      <c r="J1807" s="52" t="s">
        <v>4923</v>
      </c>
      <c r="K1807" s="48" t="s">
        <v>7256</v>
      </c>
      <c r="L1807" s="52" t="s">
        <v>4935</v>
      </c>
      <c r="M1807" s="52" t="s">
        <v>4927</v>
      </c>
      <c r="N1807" s="52" t="s">
        <v>4929</v>
      </c>
      <c r="O1807" s="48" t="s">
        <v>6136</v>
      </c>
      <c r="P1807" s="52">
        <v>796</v>
      </c>
      <c r="Q1807" s="52" t="s">
        <v>4930</v>
      </c>
      <c r="R1807" s="48">
        <v>30</v>
      </c>
      <c r="S1807" s="48">
        <v>304</v>
      </c>
      <c r="T1807" s="47">
        <f>R1807*S1807</f>
        <v>9120</v>
      </c>
      <c r="U1807" s="47">
        <f t="shared" si="428"/>
        <v>10214.400000000001</v>
      </c>
      <c r="V1807" s="48"/>
      <c r="W1807" s="48">
        <v>2015</v>
      </c>
      <c r="X1807" s="48"/>
      <c r="Y1807" s="54"/>
      <c r="Z1807" s="88"/>
      <c r="AA1807" s="88"/>
      <c r="AB1807" s="88">
        <f>AA1807*Z1807</f>
        <v>0</v>
      </c>
    </row>
    <row r="1808" spans="1:28" s="7" customFormat="1" ht="75.75" customHeight="1">
      <c r="A1808" s="48" t="s">
        <v>1546</v>
      </c>
      <c r="B1808" s="52" t="s">
        <v>4928</v>
      </c>
      <c r="C1808" s="52" t="s">
        <v>5755</v>
      </c>
      <c r="D1808" s="52" t="s">
        <v>5756</v>
      </c>
      <c r="E1808" s="52" t="s">
        <v>5757</v>
      </c>
      <c r="F1808" s="48" t="s">
        <v>4548</v>
      </c>
      <c r="G1808" s="48" t="s">
        <v>7164</v>
      </c>
      <c r="H1808" s="48">
        <v>0</v>
      </c>
      <c r="I1808" s="52" t="s">
        <v>4922</v>
      </c>
      <c r="J1808" s="52" t="s">
        <v>4923</v>
      </c>
      <c r="K1808" s="48" t="s">
        <v>7210</v>
      </c>
      <c r="L1808" s="52" t="s">
        <v>4935</v>
      </c>
      <c r="M1808" s="52" t="s">
        <v>4927</v>
      </c>
      <c r="N1808" s="52" t="s">
        <v>4929</v>
      </c>
      <c r="O1808" s="48" t="s">
        <v>6136</v>
      </c>
      <c r="P1808" s="52">
        <v>796</v>
      </c>
      <c r="Q1808" s="52" t="s">
        <v>4930</v>
      </c>
      <c r="R1808" s="48">
        <v>40</v>
      </c>
      <c r="S1808" s="48">
        <v>445</v>
      </c>
      <c r="T1808" s="47">
        <v>0</v>
      </c>
      <c r="U1808" s="47">
        <f t="shared" si="428"/>
        <v>0</v>
      </c>
      <c r="V1808" s="48"/>
      <c r="W1808" s="48">
        <v>2015</v>
      </c>
      <c r="X1808" s="48" t="s">
        <v>9630</v>
      </c>
      <c r="Y1808" s="54"/>
      <c r="Z1808" s="80"/>
      <c r="AA1808" s="80"/>
      <c r="AB1808" s="87"/>
    </row>
    <row r="1809" spans="1:28" s="20" customFormat="1" ht="75.75" customHeight="1">
      <c r="A1809" s="48" t="s">
        <v>1547</v>
      </c>
      <c r="B1809" s="52" t="s">
        <v>4928</v>
      </c>
      <c r="C1809" s="52" t="s">
        <v>5755</v>
      </c>
      <c r="D1809" s="52" t="s">
        <v>5756</v>
      </c>
      <c r="E1809" s="52" t="s">
        <v>5757</v>
      </c>
      <c r="F1809" s="48" t="s">
        <v>4548</v>
      </c>
      <c r="G1809" s="48" t="s">
        <v>8656</v>
      </c>
      <c r="H1809" s="48">
        <v>0</v>
      </c>
      <c r="I1809" s="52" t="s">
        <v>4922</v>
      </c>
      <c r="J1809" s="52" t="s">
        <v>4923</v>
      </c>
      <c r="K1809" s="48" t="s">
        <v>7256</v>
      </c>
      <c r="L1809" s="52" t="s">
        <v>4935</v>
      </c>
      <c r="M1809" s="52" t="s">
        <v>4927</v>
      </c>
      <c r="N1809" s="52" t="s">
        <v>4929</v>
      </c>
      <c r="O1809" s="48" t="s">
        <v>6136</v>
      </c>
      <c r="P1809" s="52">
        <v>796</v>
      </c>
      <c r="Q1809" s="52" t="s">
        <v>4930</v>
      </c>
      <c r="R1809" s="48">
        <v>30</v>
      </c>
      <c r="S1809" s="48">
        <v>356</v>
      </c>
      <c r="T1809" s="47">
        <f>R1809*S1809</f>
        <v>10680</v>
      </c>
      <c r="U1809" s="47">
        <f t="shared" si="428"/>
        <v>11961.6</v>
      </c>
      <c r="V1809" s="48"/>
      <c r="W1809" s="48">
        <v>2015</v>
      </c>
      <c r="X1809" s="48"/>
      <c r="Y1809" s="54"/>
      <c r="Z1809" s="88"/>
      <c r="AA1809" s="88"/>
      <c r="AB1809" s="88">
        <f>AA1809*Z1809</f>
        <v>0</v>
      </c>
    </row>
    <row r="1810" spans="1:28" s="7" customFormat="1" ht="75.75" customHeight="1">
      <c r="A1810" s="48" t="s">
        <v>1548</v>
      </c>
      <c r="B1810" s="52" t="s">
        <v>4928</v>
      </c>
      <c r="C1810" s="52" t="s">
        <v>5758</v>
      </c>
      <c r="D1810" s="52" t="s">
        <v>5756</v>
      </c>
      <c r="E1810" s="52" t="s">
        <v>5759</v>
      </c>
      <c r="F1810" s="48" t="s">
        <v>4549</v>
      </c>
      <c r="G1810" s="48" t="s">
        <v>7164</v>
      </c>
      <c r="H1810" s="48">
        <v>0</v>
      </c>
      <c r="I1810" s="52" t="s">
        <v>4922</v>
      </c>
      <c r="J1810" s="52" t="s">
        <v>4923</v>
      </c>
      <c r="K1810" s="48" t="s">
        <v>7210</v>
      </c>
      <c r="L1810" s="52" t="s">
        <v>4935</v>
      </c>
      <c r="M1810" s="52" t="s">
        <v>4927</v>
      </c>
      <c r="N1810" s="52" t="s">
        <v>4929</v>
      </c>
      <c r="O1810" s="48" t="s">
        <v>6136</v>
      </c>
      <c r="P1810" s="52">
        <v>796</v>
      </c>
      <c r="Q1810" s="52" t="s">
        <v>4930</v>
      </c>
      <c r="R1810" s="48">
        <v>40</v>
      </c>
      <c r="S1810" s="48">
        <v>525</v>
      </c>
      <c r="T1810" s="47">
        <v>0</v>
      </c>
      <c r="U1810" s="47">
        <f t="shared" si="428"/>
        <v>0</v>
      </c>
      <c r="V1810" s="48"/>
      <c r="W1810" s="48">
        <v>2015</v>
      </c>
      <c r="X1810" s="48" t="s">
        <v>9630</v>
      </c>
      <c r="Y1810" s="54"/>
      <c r="Z1810" s="80"/>
      <c r="AA1810" s="80"/>
      <c r="AB1810" s="87"/>
    </row>
    <row r="1811" spans="1:28" s="20" customFormat="1" ht="75.75" customHeight="1">
      <c r="A1811" s="48" t="s">
        <v>1549</v>
      </c>
      <c r="B1811" s="52" t="s">
        <v>4928</v>
      </c>
      <c r="C1811" s="52" t="s">
        <v>5758</v>
      </c>
      <c r="D1811" s="52" t="s">
        <v>5756</v>
      </c>
      <c r="E1811" s="52" t="s">
        <v>5759</v>
      </c>
      <c r="F1811" s="48" t="s">
        <v>4549</v>
      </c>
      <c r="G1811" s="48" t="s">
        <v>8656</v>
      </c>
      <c r="H1811" s="48">
        <v>0</v>
      </c>
      <c r="I1811" s="52" t="s">
        <v>4922</v>
      </c>
      <c r="J1811" s="52" t="s">
        <v>4923</v>
      </c>
      <c r="K1811" s="48" t="s">
        <v>7256</v>
      </c>
      <c r="L1811" s="52" t="s">
        <v>4935</v>
      </c>
      <c r="M1811" s="52" t="s">
        <v>4927</v>
      </c>
      <c r="N1811" s="52" t="s">
        <v>4929</v>
      </c>
      <c r="O1811" s="48" t="s">
        <v>6136</v>
      </c>
      <c r="P1811" s="52">
        <v>796</v>
      </c>
      <c r="Q1811" s="52" t="s">
        <v>4930</v>
      </c>
      <c r="R1811" s="48">
        <v>30</v>
      </c>
      <c r="S1811" s="48">
        <v>420</v>
      </c>
      <c r="T1811" s="47">
        <f>R1811*S1811</f>
        <v>12600</v>
      </c>
      <c r="U1811" s="47">
        <f t="shared" si="428"/>
        <v>14112.000000000002</v>
      </c>
      <c r="V1811" s="48"/>
      <c r="W1811" s="48">
        <v>2015</v>
      </c>
      <c r="X1811" s="48"/>
      <c r="Y1811" s="54"/>
      <c r="Z1811" s="88"/>
      <c r="AA1811" s="88"/>
      <c r="AB1811" s="88">
        <f>AA1811*Z1811</f>
        <v>0</v>
      </c>
    </row>
    <row r="1812" spans="1:28" s="7" customFormat="1" ht="75.75" customHeight="1">
      <c r="A1812" s="48" t="s">
        <v>1550</v>
      </c>
      <c r="B1812" s="52" t="s">
        <v>4928</v>
      </c>
      <c r="C1812" s="52" t="s">
        <v>5752</v>
      </c>
      <c r="D1812" s="52" t="s">
        <v>5753</v>
      </c>
      <c r="E1812" s="52" t="s">
        <v>5754</v>
      </c>
      <c r="F1812" s="48" t="s">
        <v>4550</v>
      </c>
      <c r="G1812" s="48" t="s">
        <v>7164</v>
      </c>
      <c r="H1812" s="48">
        <v>0</v>
      </c>
      <c r="I1812" s="52" t="s">
        <v>4922</v>
      </c>
      <c r="J1812" s="52" t="s">
        <v>4923</v>
      </c>
      <c r="K1812" s="48" t="s">
        <v>7210</v>
      </c>
      <c r="L1812" s="52" t="s">
        <v>4935</v>
      </c>
      <c r="M1812" s="52" t="s">
        <v>4927</v>
      </c>
      <c r="N1812" s="52" t="s">
        <v>4929</v>
      </c>
      <c r="O1812" s="48" t="s">
        <v>6136</v>
      </c>
      <c r="P1812" s="52">
        <v>704</v>
      </c>
      <c r="Q1812" s="52" t="s">
        <v>8863</v>
      </c>
      <c r="R1812" s="48">
        <v>8</v>
      </c>
      <c r="S1812" s="48">
        <v>30705</v>
      </c>
      <c r="T1812" s="47">
        <v>0</v>
      </c>
      <c r="U1812" s="47">
        <f t="shared" si="428"/>
        <v>0</v>
      </c>
      <c r="V1812" s="48"/>
      <c r="W1812" s="48">
        <v>2015</v>
      </c>
      <c r="X1812" s="48" t="s">
        <v>9206</v>
      </c>
      <c r="Y1812" s="54"/>
      <c r="Z1812" s="80"/>
      <c r="AA1812" s="80"/>
      <c r="AB1812" s="87"/>
    </row>
    <row r="1813" spans="1:28" s="20" customFormat="1" ht="75.75" customHeight="1">
      <c r="A1813" s="48" t="s">
        <v>1551</v>
      </c>
      <c r="B1813" s="52" t="s">
        <v>4928</v>
      </c>
      <c r="C1813" s="52" t="s">
        <v>5752</v>
      </c>
      <c r="D1813" s="52" t="s">
        <v>5753</v>
      </c>
      <c r="E1813" s="52" t="s">
        <v>5754</v>
      </c>
      <c r="F1813" s="48" t="s">
        <v>4550</v>
      </c>
      <c r="G1813" s="48" t="s">
        <v>7164</v>
      </c>
      <c r="H1813" s="48">
        <v>0</v>
      </c>
      <c r="I1813" s="52" t="s">
        <v>4922</v>
      </c>
      <c r="J1813" s="52" t="s">
        <v>4923</v>
      </c>
      <c r="K1813" s="48" t="s">
        <v>7213</v>
      </c>
      <c r="L1813" s="52" t="s">
        <v>4935</v>
      </c>
      <c r="M1813" s="52" t="s">
        <v>4927</v>
      </c>
      <c r="N1813" s="52" t="s">
        <v>4929</v>
      </c>
      <c r="O1813" s="48" t="s">
        <v>6136</v>
      </c>
      <c r="P1813" s="52">
        <v>704</v>
      </c>
      <c r="Q1813" s="52" t="s">
        <v>8863</v>
      </c>
      <c r="R1813" s="48">
        <v>8</v>
      </c>
      <c r="S1813" s="48">
        <v>24564</v>
      </c>
      <c r="T1813" s="47">
        <v>0</v>
      </c>
      <c r="U1813" s="47">
        <f t="shared" si="428"/>
        <v>0</v>
      </c>
      <c r="V1813" s="48"/>
      <c r="W1813" s="48">
        <v>2015</v>
      </c>
      <c r="X1813" s="48" t="s">
        <v>8881</v>
      </c>
      <c r="Y1813" s="54"/>
      <c r="Z1813" s="88"/>
      <c r="AA1813" s="88"/>
      <c r="AB1813" s="88"/>
    </row>
    <row r="1814" spans="1:28" s="7" customFormat="1" ht="75.75" customHeight="1">
      <c r="A1814" s="48" t="s">
        <v>1552</v>
      </c>
      <c r="B1814" s="52" t="s">
        <v>4928</v>
      </c>
      <c r="C1814" s="52" t="s">
        <v>5752</v>
      </c>
      <c r="D1814" s="52" t="s">
        <v>5753</v>
      </c>
      <c r="E1814" s="52" t="s">
        <v>5754</v>
      </c>
      <c r="F1814" s="48" t="s">
        <v>4551</v>
      </c>
      <c r="G1814" s="48" t="s">
        <v>7164</v>
      </c>
      <c r="H1814" s="48">
        <v>0</v>
      </c>
      <c r="I1814" s="52" t="s">
        <v>4922</v>
      </c>
      <c r="J1814" s="52" t="s">
        <v>4923</v>
      </c>
      <c r="K1814" s="48" t="s">
        <v>7210</v>
      </c>
      <c r="L1814" s="52" t="s">
        <v>4935</v>
      </c>
      <c r="M1814" s="52" t="s">
        <v>4927</v>
      </c>
      <c r="N1814" s="52" t="s">
        <v>4929</v>
      </c>
      <c r="O1814" s="48" t="s">
        <v>6136</v>
      </c>
      <c r="P1814" s="52">
        <v>704</v>
      </c>
      <c r="Q1814" s="52" t="s">
        <v>8863</v>
      </c>
      <c r="R1814" s="48">
        <v>8</v>
      </c>
      <c r="S1814" s="48">
        <v>10770</v>
      </c>
      <c r="T1814" s="47">
        <v>0</v>
      </c>
      <c r="U1814" s="47">
        <f t="shared" si="428"/>
        <v>0</v>
      </c>
      <c r="V1814" s="48"/>
      <c r="W1814" s="48">
        <v>2015</v>
      </c>
      <c r="X1814" s="48" t="s">
        <v>9636</v>
      </c>
      <c r="Y1814" s="54"/>
      <c r="Z1814" s="80"/>
      <c r="AA1814" s="80"/>
      <c r="AB1814" s="87"/>
    </row>
    <row r="1815" spans="1:28" s="20" customFormat="1" ht="75.75" customHeight="1">
      <c r="A1815" s="48" t="s">
        <v>1553</v>
      </c>
      <c r="B1815" s="52" t="s">
        <v>4928</v>
      </c>
      <c r="C1815" s="52" t="s">
        <v>5752</v>
      </c>
      <c r="D1815" s="52" t="s">
        <v>5753</v>
      </c>
      <c r="E1815" s="52" t="s">
        <v>5754</v>
      </c>
      <c r="F1815" s="48" t="s">
        <v>4551</v>
      </c>
      <c r="G1815" s="48" t="s">
        <v>8656</v>
      </c>
      <c r="H1815" s="48">
        <v>0</v>
      </c>
      <c r="I1815" s="52" t="s">
        <v>4922</v>
      </c>
      <c r="J1815" s="52" t="s">
        <v>4923</v>
      </c>
      <c r="K1815" s="48" t="s">
        <v>7256</v>
      </c>
      <c r="L1815" s="52" t="s">
        <v>4935</v>
      </c>
      <c r="M1815" s="52" t="s">
        <v>4927</v>
      </c>
      <c r="N1815" s="52" t="s">
        <v>4929</v>
      </c>
      <c r="O1815" s="48" t="s">
        <v>6136</v>
      </c>
      <c r="P1815" s="52">
        <v>704</v>
      </c>
      <c r="Q1815" s="52" t="s">
        <v>8863</v>
      </c>
      <c r="R1815" s="48">
        <v>8</v>
      </c>
      <c r="S1815" s="48">
        <v>8616</v>
      </c>
      <c r="T1815" s="47">
        <f>R1815*S1815</f>
        <v>68928</v>
      </c>
      <c r="U1815" s="47">
        <f t="shared" si="428"/>
        <v>77199.360000000001</v>
      </c>
      <c r="V1815" s="48"/>
      <c r="W1815" s="48">
        <v>2015</v>
      </c>
      <c r="X1815" s="48"/>
      <c r="Y1815" s="54"/>
      <c r="Z1815" s="88"/>
      <c r="AA1815" s="88"/>
      <c r="AB1815" s="88">
        <f>AA1815*Z1815</f>
        <v>0</v>
      </c>
    </row>
    <row r="1816" spans="1:28" s="7" customFormat="1" ht="75.75" customHeight="1">
      <c r="A1816" s="48" t="s">
        <v>1554</v>
      </c>
      <c r="B1816" s="52" t="s">
        <v>4928</v>
      </c>
      <c r="C1816" s="52" t="s">
        <v>5752</v>
      </c>
      <c r="D1816" s="52" t="s">
        <v>5753</v>
      </c>
      <c r="E1816" s="52" t="s">
        <v>5754</v>
      </c>
      <c r="F1816" s="48" t="s">
        <v>4552</v>
      </c>
      <c r="G1816" s="48" t="s">
        <v>7164</v>
      </c>
      <c r="H1816" s="48">
        <v>0</v>
      </c>
      <c r="I1816" s="52" t="s">
        <v>4922</v>
      </c>
      <c r="J1816" s="52" t="s">
        <v>4923</v>
      </c>
      <c r="K1816" s="48" t="s">
        <v>7210</v>
      </c>
      <c r="L1816" s="52" t="s">
        <v>4935</v>
      </c>
      <c r="M1816" s="52" t="s">
        <v>4927</v>
      </c>
      <c r="N1816" s="52" t="s">
        <v>4929</v>
      </c>
      <c r="O1816" s="48" t="s">
        <v>6136</v>
      </c>
      <c r="P1816" s="52">
        <v>704</v>
      </c>
      <c r="Q1816" s="52" t="s">
        <v>8863</v>
      </c>
      <c r="R1816" s="48">
        <v>8</v>
      </c>
      <c r="S1816" s="48">
        <v>9980</v>
      </c>
      <c r="T1816" s="47">
        <v>0</v>
      </c>
      <c r="U1816" s="47">
        <f t="shared" si="428"/>
        <v>0</v>
      </c>
      <c r="V1816" s="48"/>
      <c r="W1816" s="48">
        <v>2015</v>
      </c>
      <c r="X1816" s="48" t="s">
        <v>9636</v>
      </c>
      <c r="Y1816" s="54"/>
      <c r="Z1816" s="80"/>
      <c r="AA1816" s="80"/>
      <c r="AB1816" s="87"/>
    </row>
    <row r="1817" spans="1:28" s="20" customFormat="1" ht="75.75" customHeight="1">
      <c r="A1817" s="48" t="s">
        <v>1555</v>
      </c>
      <c r="B1817" s="52" t="s">
        <v>4928</v>
      </c>
      <c r="C1817" s="52" t="s">
        <v>5752</v>
      </c>
      <c r="D1817" s="52" t="s">
        <v>5753</v>
      </c>
      <c r="E1817" s="52" t="s">
        <v>5754</v>
      </c>
      <c r="F1817" s="48" t="s">
        <v>4552</v>
      </c>
      <c r="G1817" s="48" t="s">
        <v>8656</v>
      </c>
      <c r="H1817" s="48">
        <v>0</v>
      </c>
      <c r="I1817" s="52" t="s">
        <v>4922</v>
      </c>
      <c r="J1817" s="52" t="s">
        <v>4923</v>
      </c>
      <c r="K1817" s="48" t="s">
        <v>7256</v>
      </c>
      <c r="L1817" s="52" t="s">
        <v>4935</v>
      </c>
      <c r="M1817" s="52" t="s">
        <v>4927</v>
      </c>
      <c r="N1817" s="52" t="s">
        <v>4929</v>
      </c>
      <c r="O1817" s="48" t="s">
        <v>6136</v>
      </c>
      <c r="P1817" s="52">
        <v>704</v>
      </c>
      <c r="Q1817" s="52" t="s">
        <v>8863</v>
      </c>
      <c r="R1817" s="48">
        <v>8</v>
      </c>
      <c r="S1817" s="48">
        <v>7984</v>
      </c>
      <c r="T1817" s="47">
        <f>R1817*S1817</f>
        <v>63872</v>
      </c>
      <c r="U1817" s="47">
        <f t="shared" si="428"/>
        <v>71536.640000000014</v>
      </c>
      <c r="V1817" s="48"/>
      <c r="W1817" s="48">
        <v>2015</v>
      </c>
      <c r="X1817" s="48"/>
      <c r="Y1817" s="54"/>
      <c r="Z1817" s="88"/>
      <c r="AA1817" s="88"/>
      <c r="AB1817" s="88">
        <f>AA1817*Z1817</f>
        <v>0</v>
      </c>
    </row>
    <row r="1818" spans="1:28" s="7" customFormat="1" ht="75.75" customHeight="1">
      <c r="A1818" s="48" t="s">
        <v>1556</v>
      </c>
      <c r="B1818" s="52" t="s">
        <v>4928</v>
      </c>
      <c r="C1818" s="52" t="s">
        <v>5750</v>
      </c>
      <c r="D1818" s="52" t="s">
        <v>5751</v>
      </c>
      <c r="E1818" s="52" t="s">
        <v>5704</v>
      </c>
      <c r="F1818" s="48" t="s">
        <v>4553</v>
      </c>
      <c r="G1818" s="48" t="s">
        <v>7164</v>
      </c>
      <c r="H1818" s="48">
        <v>0</v>
      </c>
      <c r="I1818" s="52" t="s">
        <v>4922</v>
      </c>
      <c r="J1818" s="52" t="s">
        <v>4923</v>
      </c>
      <c r="K1818" s="48" t="s">
        <v>7210</v>
      </c>
      <c r="L1818" s="52" t="s">
        <v>4935</v>
      </c>
      <c r="M1818" s="52" t="s">
        <v>4927</v>
      </c>
      <c r="N1818" s="52" t="s">
        <v>4929</v>
      </c>
      <c r="O1818" s="48" t="s">
        <v>6136</v>
      </c>
      <c r="P1818" s="52">
        <v>796</v>
      </c>
      <c r="Q1818" s="52" t="s">
        <v>4930</v>
      </c>
      <c r="R1818" s="48">
        <v>10</v>
      </c>
      <c r="S1818" s="48">
        <v>6210</v>
      </c>
      <c r="T1818" s="47">
        <v>0</v>
      </c>
      <c r="U1818" s="47">
        <f t="shared" si="428"/>
        <v>0</v>
      </c>
      <c r="V1818" s="48"/>
      <c r="W1818" s="48">
        <v>2015</v>
      </c>
      <c r="X1818" s="48" t="s">
        <v>9206</v>
      </c>
      <c r="Y1818" s="54"/>
      <c r="Z1818" s="80"/>
      <c r="AA1818" s="80"/>
      <c r="AB1818" s="87"/>
    </row>
    <row r="1819" spans="1:28" s="20" customFormat="1" ht="75.75" customHeight="1">
      <c r="A1819" s="48" t="s">
        <v>1557</v>
      </c>
      <c r="B1819" s="52" t="s">
        <v>4928</v>
      </c>
      <c r="C1819" s="52" t="s">
        <v>5750</v>
      </c>
      <c r="D1819" s="52" t="s">
        <v>5751</v>
      </c>
      <c r="E1819" s="52" t="s">
        <v>5704</v>
      </c>
      <c r="F1819" s="48" t="s">
        <v>4553</v>
      </c>
      <c r="G1819" s="48" t="s">
        <v>7164</v>
      </c>
      <c r="H1819" s="48">
        <v>0</v>
      </c>
      <c r="I1819" s="52" t="s">
        <v>4922</v>
      </c>
      <c r="J1819" s="52" t="s">
        <v>4923</v>
      </c>
      <c r="K1819" s="48" t="s">
        <v>7213</v>
      </c>
      <c r="L1819" s="52" t="s">
        <v>4935</v>
      </c>
      <c r="M1819" s="52" t="s">
        <v>4927</v>
      </c>
      <c r="N1819" s="52" t="s">
        <v>4929</v>
      </c>
      <c r="O1819" s="48" t="s">
        <v>6136</v>
      </c>
      <c r="P1819" s="52">
        <v>796</v>
      </c>
      <c r="Q1819" s="52" t="s">
        <v>4930</v>
      </c>
      <c r="R1819" s="48">
        <v>10</v>
      </c>
      <c r="S1819" s="48">
        <v>4968</v>
      </c>
      <c r="T1819" s="47">
        <v>0</v>
      </c>
      <c r="U1819" s="47">
        <f t="shared" si="428"/>
        <v>0</v>
      </c>
      <c r="V1819" s="48"/>
      <c r="W1819" s="48">
        <v>2015</v>
      </c>
      <c r="X1819" s="48" t="s">
        <v>8881</v>
      </c>
      <c r="Y1819" s="54"/>
      <c r="Z1819" s="88"/>
      <c r="AA1819" s="88"/>
      <c r="AB1819" s="88"/>
    </row>
    <row r="1820" spans="1:28" s="7" customFormat="1" ht="75.75" customHeight="1">
      <c r="A1820" s="48" t="s">
        <v>1558</v>
      </c>
      <c r="B1820" s="52" t="s">
        <v>4928</v>
      </c>
      <c r="C1820" s="52" t="s">
        <v>5750</v>
      </c>
      <c r="D1820" s="52" t="s">
        <v>5751</v>
      </c>
      <c r="E1820" s="52" t="s">
        <v>5704</v>
      </c>
      <c r="F1820" s="48" t="s">
        <v>4554</v>
      </c>
      <c r="G1820" s="48" t="s">
        <v>7164</v>
      </c>
      <c r="H1820" s="48">
        <v>0</v>
      </c>
      <c r="I1820" s="52" t="s">
        <v>4922</v>
      </c>
      <c r="J1820" s="52" t="s">
        <v>4923</v>
      </c>
      <c r="K1820" s="48" t="s">
        <v>7210</v>
      </c>
      <c r="L1820" s="52" t="s">
        <v>4935</v>
      </c>
      <c r="M1820" s="52" t="s">
        <v>4927</v>
      </c>
      <c r="N1820" s="52" t="s">
        <v>4929</v>
      </c>
      <c r="O1820" s="48" t="s">
        <v>6136</v>
      </c>
      <c r="P1820" s="52">
        <v>796</v>
      </c>
      <c r="Q1820" s="52" t="s">
        <v>4930</v>
      </c>
      <c r="R1820" s="48">
        <v>10</v>
      </c>
      <c r="S1820" s="48">
        <v>6210</v>
      </c>
      <c r="T1820" s="47">
        <v>0</v>
      </c>
      <c r="U1820" s="47">
        <f t="shared" si="428"/>
        <v>0</v>
      </c>
      <c r="V1820" s="48"/>
      <c r="W1820" s="48">
        <v>2015</v>
      </c>
      <c r="X1820" s="48" t="s">
        <v>9206</v>
      </c>
      <c r="Y1820" s="54"/>
      <c r="Z1820" s="80"/>
      <c r="AA1820" s="80"/>
      <c r="AB1820" s="87"/>
    </row>
    <row r="1821" spans="1:28" s="20" customFormat="1" ht="75.75" customHeight="1">
      <c r="A1821" s="48" t="s">
        <v>1559</v>
      </c>
      <c r="B1821" s="52" t="s">
        <v>4928</v>
      </c>
      <c r="C1821" s="52" t="s">
        <v>5750</v>
      </c>
      <c r="D1821" s="52" t="s">
        <v>5751</v>
      </c>
      <c r="E1821" s="52" t="s">
        <v>5704</v>
      </c>
      <c r="F1821" s="48" t="s">
        <v>4554</v>
      </c>
      <c r="G1821" s="48" t="s">
        <v>7164</v>
      </c>
      <c r="H1821" s="48">
        <v>0</v>
      </c>
      <c r="I1821" s="52" t="s">
        <v>4922</v>
      </c>
      <c r="J1821" s="52" t="s">
        <v>4923</v>
      </c>
      <c r="K1821" s="48" t="s">
        <v>7213</v>
      </c>
      <c r="L1821" s="52" t="s">
        <v>4935</v>
      </c>
      <c r="M1821" s="52" t="s">
        <v>4927</v>
      </c>
      <c r="N1821" s="52" t="s">
        <v>4929</v>
      </c>
      <c r="O1821" s="48" t="s">
        <v>6136</v>
      </c>
      <c r="P1821" s="52">
        <v>796</v>
      </c>
      <c r="Q1821" s="52" t="s">
        <v>4930</v>
      </c>
      <c r="R1821" s="48">
        <v>10</v>
      </c>
      <c r="S1821" s="48">
        <v>4968</v>
      </c>
      <c r="T1821" s="47">
        <v>0</v>
      </c>
      <c r="U1821" s="47">
        <f t="shared" si="428"/>
        <v>0</v>
      </c>
      <c r="V1821" s="48"/>
      <c r="W1821" s="48">
        <v>2015</v>
      </c>
      <c r="X1821" s="48" t="s">
        <v>8881</v>
      </c>
      <c r="Y1821" s="54"/>
      <c r="Z1821" s="88"/>
      <c r="AA1821" s="88"/>
      <c r="AB1821" s="88"/>
    </row>
    <row r="1822" spans="1:28" s="7" customFormat="1" ht="75.75" customHeight="1">
      <c r="A1822" s="48" t="s">
        <v>1560</v>
      </c>
      <c r="B1822" s="52" t="s">
        <v>4928</v>
      </c>
      <c r="C1822" s="52" t="s">
        <v>5733</v>
      </c>
      <c r="D1822" s="52" t="s">
        <v>5734</v>
      </c>
      <c r="E1822" s="52" t="s">
        <v>5735</v>
      </c>
      <c r="F1822" s="48" t="s">
        <v>4555</v>
      </c>
      <c r="G1822" s="48" t="s">
        <v>7164</v>
      </c>
      <c r="H1822" s="48">
        <v>0</v>
      </c>
      <c r="I1822" s="52" t="s">
        <v>4922</v>
      </c>
      <c r="J1822" s="52" t="s">
        <v>4923</v>
      </c>
      <c r="K1822" s="48" t="s">
        <v>7210</v>
      </c>
      <c r="L1822" s="52" t="s">
        <v>4935</v>
      </c>
      <c r="M1822" s="52" t="s">
        <v>4927</v>
      </c>
      <c r="N1822" s="52" t="s">
        <v>4929</v>
      </c>
      <c r="O1822" s="48" t="s">
        <v>6136</v>
      </c>
      <c r="P1822" s="52">
        <v>796</v>
      </c>
      <c r="Q1822" s="52" t="s">
        <v>4930</v>
      </c>
      <c r="R1822" s="48">
        <v>20</v>
      </c>
      <c r="S1822" s="48">
        <v>3080</v>
      </c>
      <c r="T1822" s="47">
        <v>0</v>
      </c>
      <c r="U1822" s="47">
        <f t="shared" si="428"/>
        <v>0</v>
      </c>
      <c r="V1822" s="48"/>
      <c r="W1822" s="48">
        <v>2015</v>
      </c>
      <c r="X1822" s="48" t="s">
        <v>9206</v>
      </c>
      <c r="Y1822" s="54"/>
      <c r="Z1822" s="80"/>
      <c r="AA1822" s="80"/>
      <c r="AB1822" s="87"/>
    </row>
    <row r="1823" spans="1:28" s="20" customFormat="1" ht="75.75" customHeight="1">
      <c r="A1823" s="48" t="s">
        <v>1561</v>
      </c>
      <c r="B1823" s="52" t="s">
        <v>4928</v>
      </c>
      <c r="C1823" s="52" t="s">
        <v>5733</v>
      </c>
      <c r="D1823" s="52" t="s">
        <v>5734</v>
      </c>
      <c r="E1823" s="52" t="s">
        <v>5735</v>
      </c>
      <c r="F1823" s="48" t="s">
        <v>4555</v>
      </c>
      <c r="G1823" s="48" t="s">
        <v>7164</v>
      </c>
      <c r="H1823" s="48">
        <v>0</v>
      </c>
      <c r="I1823" s="52" t="s">
        <v>4922</v>
      </c>
      <c r="J1823" s="52" t="s">
        <v>4923</v>
      </c>
      <c r="K1823" s="48" t="s">
        <v>7213</v>
      </c>
      <c r="L1823" s="52" t="s">
        <v>4935</v>
      </c>
      <c r="M1823" s="52" t="s">
        <v>4927</v>
      </c>
      <c r="N1823" s="52" t="s">
        <v>4929</v>
      </c>
      <c r="O1823" s="48" t="s">
        <v>6136</v>
      </c>
      <c r="P1823" s="52">
        <v>796</v>
      </c>
      <c r="Q1823" s="52" t="s">
        <v>4930</v>
      </c>
      <c r="R1823" s="48">
        <v>20</v>
      </c>
      <c r="S1823" s="48">
        <v>2464</v>
      </c>
      <c r="T1823" s="47">
        <v>0</v>
      </c>
      <c r="U1823" s="47">
        <f t="shared" si="428"/>
        <v>0</v>
      </c>
      <c r="V1823" s="48"/>
      <c r="W1823" s="48">
        <v>2015</v>
      </c>
      <c r="X1823" s="48" t="s">
        <v>8881</v>
      </c>
      <c r="Y1823" s="54"/>
      <c r="Z1823" s="88"/>
      <c r="AA1823" s="88"/>
      <c r="AB1823" s="88"/>
    </row>
    <row r="1824" spans="1:28" s="7" customFormat="1" ht="75.75" customHeight="1">
      <c r="A1824" s="48" t="s">
        <v>1562</v>
      </c>
      <c r="B1824" s="52" t="s">
        <v>4928</v>
      </c>
      <c r="C1824" s="52" t="s">
        <v>7608</v>
      </c>
      <c r="D1824" s="52" t="s">
        <v>5749</v>
      </c>
      <c r="E1824" s="52" t="s">
        <v>7609</v>
      </c>
      <c r="F1824" s="48" t="s">
        <v>4556</v>
      </c>
      <c r="G1824" s="48" t="s">
        <v>7164</v>
      </c>
      <c r="H1824" s="48">
        <v>0</v>
      </c>
      <c r="I1824" s="52" t="s">
        <v>4922</v>
      </c>
      <c r="J1824" s="52" t="s">
        <v>4923</v>
      </c>
      <c r="K1824" s="48" t="s">
        <v>7210</v>
      </c>
      <c r="L1824" s="52" t="s">
        <v>4935</v>
      </c>
      <c r="M1824" s="52" t="s">
        <v>4927</v>
      </c>
      <c r="N1824" s="52" t="s">
        <v>4929</v>
      </c>
      <c r="O1824" s="48" t="s">
        <v>6136</v>
      </c>
      <c r="P1824" s="52">
        <v>796</v>
      </c>
      <c r="Q1824" s="52" t="s">
        <v>4930</v>
      </c>
      <c r="R1824" s="48">
        <v>20</v>
      </c>
      <c r="S1824" s="48">
        <v>2260</v>
      </c>
      <c r="T1824" s="47">
        <v>0</v>
      </c>
      <c r="U1824" s="47">
        <f t="shared" si="428"/>
        <v>0</v>
      </c>
      <c r="V1824" s="48"/>
      <c r="W1824" s="48">
        <v>2015</v>
      </c>
      <c r="X1824" s="48" t="s">
        <v>9206</v>
      </c>
      <c r="Y1824" s="54"/>
      <c r="Z1824" s="80"/>
      <c r="AA1824" s="80"/>
      <c r="AB1824" s="87"/>
    </row>
    <row r="1825" spans="1:28" s="20" customFormat="1" ht="75.75" customHeight="1">
      <c r="A1825" s="48" t="s">
        <v>1563</v>
      </c>
      <c r="B1825" s="52" t="s">
        <v>4928</v>
      </c>
      <c r="C1825" s="52" t="s">
        <v>7608</v>
      </c>
      <c r="D1825" s="52" t="s">
        <v>5749</v>
      </c>
      <c r="E1825" s="52" t="s">
        <v>7609</v>
      </c>
      <c r="F1825" s="48" t="s">
        <v>4556</v>
      </c>
      <c r="G1825" s="48" t="s">
        <v>7164</v>
      </c>
      <c r="H1825" s="48">
        <v>0</v>
      </c>
      <c r="I1825" s="52" t="s">
        <v>4922</v>
      </c>
      <c r="J1825" s="52" t="s">
        <v>4923</v>
      </c>
      <c r="K1825" s="48" t="s">
        <v>7213</v>
      </c>
      <c r="L1825" s="52" t="s">
        <v>4935</v>
      </c>
      <c r="M1825" s="52" t="s">
        <v>4927</v>
      </c>
      <c r="N1825" s="52" t="s">
        <v>4929</v>
      </c>
      <c r="O1825" s="48" t="s">
        <v>6136</v>
      </c>
      <c r="P1825" s="52">
        <v>796</v>
      </c>
      <c r="Q1825" s="52" t="s">
        <v>4930</v>
      </c>
      <c r="R1825" s="48">
        <v>20</v>
      </c>
      <c r="S1825" s="48">
        <v>1808</v>
      </c>
      <c r="T1825" s="47">
        <v>0</v>
      </c>
      <c r="U1825" s="47">
        <f t="shared" si="428"/>
        <v>0</v>
      </c>
      <c r="V1825" s="48"/>
      <c r="W1825" s="48">
        <v>2015</v>
      </c>
      <c r="X1825" s="48" t="s">
        <v>8881</v>
      </c>
      <c r="Y1825" s="54"/>
      <c r="Z1825" s="88"/>
      <c r="AA1825" s="88"/>
      <c r="AB1825" s="88"/>
    </row>
    <row r="1826" spans="1:28" s="7" customFormat="1" ht="75.75" customHeight="1">
      <c r="A1826" s="48" t="s">
        <v>1564</v>
      </c>
      <c r="B1826" s="52" t="s">
        <v>4928</v>
      </c>
      <c r="C1826" s="52" t="s">
        <v>5746</v>
      </c>
      <c r="D1826" s="52" t="s">
        <v>5747</v>
      </c>
      <c r="E1826" s="52" t="s">
        <v>5748</v>
      </c>
      <c r="F1826" s="48" t="s">
        <v>4557</v>
      </c>
      <c r="G1826" s="48" t="s">
        <v>7164</v>
      </c>
      <c r="H1826" s="48">
        <v>0</v>
      </c>
      <c r="I1826" s="52" t="s">
        <v>4922</v>
      </c>
      <c r="J1826" s="52" t="s">
        <v>4923</v>
      </c>
      <c r="K1826" s="48" t="s">
        <v>7210</v>
      </c>
      <c r="L1826" s="52" t="s">
        <v>4935</v>
      </c>
      <c r="M1826" s="52" t="s">
        <v>4927</v>
      </c>
      <c r="N1826" s="52" t="s">
        <v>4929</v>
      </c>
      <c r="O1826" s="48" t="s">
        <v>6136</v>
      </c>
      <c r="P1826" s="52">
        <v>796</v>
      </c>
      <c r="Q1826" s="52" t="s">
        <v>4930</v>
      </c>
      <c r="R1826" s="48">
        <v>4</v>
      </c>
      <c r="S1826" s="48">
        <v>17720</v>
      </c>
      <c r="T1826" s="47">
        <v>0</v>
      </c>
      <c r="U1826" s="47">
        <f t="shared" si="428"/>
        <v>0</v>
      </c>
      <c r="V1826" s="48"/>
      <c r="W1826" s="48">
        <v>2015</v>
      </c>
      <c r="X1826" s="48" t="s">
        <v>9205</v>
      </c>
      <c r="Y1826" s="54"/>
      <c r="Z1826" s="80"/>
      <c r="AA1826" s="80"/>
      <c r="AB1826" s="87"/>
    </row>
    <row r="1827" spans="1:28" s="20" customFormat="1" ht="75.75" customHeight="1">
      <c r="A1827" s="48" t="s">
        <v>9457</v>
      </c>
      <c r="B1827" s="52" t="s">
        <v>4928</v>
      </c>
      <c r="C1827" s="52" t="s">
        <v>5746</v>
      </c>
      <c r="D1827" s="52" t="s">
        <v>5747</v>
      </c>
      <c r="E1827" s="52" t="s">
        <v>5748</v>
      </c>
      <c r="F1827" s="48" t="s">
        <v>4557</v>
      </c>
      <c r="G1827" s="48" t="s">
        <v>7164</v>
      </c>
      <c r="H1827" s="48">
        <v>0</v>
      </c>
      <c r="I1827" s="52" t="s">
        <v>4922</v>
      </c>
      <c r="J1827" s="52" t="s">
        <v>4923</v>
      </c>
      <c r="K1827" s="48" t="s">
        <v>7213</v>
      </c>
      <c r="L1827" s="52" t="s">
        <v>4935</v>
      </c>
      <c r="M1827" s="52" t="s">
        <v>4927</v>
      </c>
      <c r="N1827" s="52" t="s">
        <v>4929</v>
      </c>
      <c r="O1827" s="48" t="s">
        <v>6136</v>
      </c>
      <c r="P1827" s="52">
        <v>796</v>
      </c>
      <c r="Q1827" s="52" t="s">
        <v>4930</v>
      </c>
      <c r="R1827" s="48">
        <v>2</v>
      </c>
      <c r="S1827" s="48">
        <v>14176</v>
      </c>
      <c r="T1827" s="47">
        <v>0</v>
      </c>
      <c r="U1827" s="47">
        <f t="shared" si="428"/>
        <v>0</v>
      </c>
      <c r="V1827" s="48"/>
      <c r="W1827" s="48">
        <v>2015</v>
      </c>
      <c r="X1827" s="48" t="s">
        <v>8881</v>
      </c>
      <c r="Y1827" s="54"/>
      <c r="Z1827" s="88"/>
      <c r="AA1827" s="88"/>
      <c r="AB1827" s="88"/>
    </row>
    <row r="1828" spans="1:28" s="7" customFormat="1" ht="75.75" customHeight="1">
      <c r="A1828" s="48" t="s">
        <v>1565</v>
      </c>
      <c r="B1828" s="52" t="s">
        <v>4928</v>
      </c>
      <c r="C1828" s="52" t="s">
        <v>5746</v>
      </c>
      <c r="D1828" s="52" t="s">
        <v>5747</v>
      </c>
      <c r="E1828" s="52" t="s">
        <v>5748</v>
      </c>
      <c r="F1828" s="48" t="s">
        <v>4558</v>
      </c>
      <c r="G1828" s="48" t="s">
        <v>7164</v>
      </c>
      <c r="H1828" s="48">
        <v>0</v>
      </c>
      <c r="I1828" s="52" t="s">
        <v>4922</v>
      </c>
      <c r="J1828" s="52" t="s">
        <v>4923</v>
      </c>
      <c r="K1828" s="48" t="s">
        <v>7210</v>
      </c>
      <c r="L1828" s="52" t="s">
        <v>4935</v>
      </c>
      <c r="M1828" s="52" t="s">
        <v>4927</v>
      </c>
      <c r="N1828" s="52" t="s">
        <v>4929</v>
      </c>
      <c r="O1828" s="48" t="s">
        <v>6136</v>
      </c>
      <c r="P1828" s="52">
        <v>796</v>
      </c>
      <c r="Q1828" s="52" t="s">
        <v>4930</v>
      </c>
      <c r="R1828" s="48">
        <v>4</v>
      </c>
      <c r="S1828" s="48">
        <v>21070</v>
      </c>
      <c r="T1828" s="47">
        <v>0</v>
      </c>
      <c r="U1828" s="47">
        <f t="shared" si="428"/>
        <v>0</v>
      </c>
      <c r="V1828" s="48"/>
      <c r="W1828" s="48">
        <v>2015</v>
      </c>
      <c r="X1828" s="48" t="s">
        <v>9205</v>
      </c>
      <c r="Y1828" s="54"/>
      <c r="Z1828" s="80"/>
      <c r="AA1828" s="80"/>
      <c r="AB1828" s="87"/>
    </row>
    <row r="1829" spans="1:28" s="20" customFormat="1" ht="75.75" customHeight="1">
      <c r="A1829" s="48" t="s">
        <v>1566</v>
      </c>
      <c r="B1829" s="52" t="s">
        <v>4928</v>
      </c>
      <c r="C1829" s="52" t="s">
        <v>5746</v>
      </c>
      <c r="D1829" s="52" t="s">
        <v>5747</v>
      </c>
      <c r="E1829" s="52" t="s">
        <v>5748</v>
      </c>
      <c r="F1829" s="48" t="s">
        <v>4558</v>
      </c>
      <c r="G1829" s="48" t="s">
        <v>7164</v>
      </c>
      <c r="H1829" s="48">
        <v>0</v>
      </c>
      <c r="I1829" s="52" t="s">
        <v>4922</v>
      </c>
      <c r="J1829" s="52" t="s">
        <v>4923</v>
      </c>
      <c r="K1829" s="48" t="s">
        <v>7213</v>
      </c>
      <c r="L1829" s="52" t="s">
        <v>4935</v>
      </c>
      <c r="M1829" s="52" t="s">
        <v>4927</v>
      </c>
      <c r="N1829" s="52" t="s">
        <v>4929</v>
      </c>
      <c r="O1829" s="48" t="s">
        <v>6136</v>
      </c>
      <c r="P1829" s="52">
        <v>796</v>
      </c>
      <c r="Q1829" s="52" t="s">
        <v>4930</v>
      </c>
      <c r="R1829" s="48">
        <v>2</v>
      </c>
      <c r="S1829" s="48">
        <v>16856</v>
      </c>
      <c r="T1829" s="47">
        <v>0</v>
      </c>
      <c r="U1829" s="47">
        <f t="shared" si="428"/>
        <v>0</v>
      </c>
      <c r="V1829" s="48"/>
      <c r="W1829" s="48">
        <v>2015</v>
      </c>
      <c r="X1829" s="48" t="s">
        <v>8881</v>
      </c>
      <c r="Y1829" s="54"/>
      <c r="Z1829" s="88"/>
      <c r="AA1829" s="88"/>
      <c r="AB1829" s="88"/>
    </row>
    <row r="1830" spans="1:28" s="7" customFormat="1" ht="75.75" customHeight="1">
      <c r="A1830" s="48" t="s">
        <v>1567</v>
      </c>
      <c r="B1830" s="52" t="s">
        <v>4928</v>
      </c>
      <c r="C1830" s="52" t="s">
        <v>5746</v>
      </c>
      <c r="D1830" s="52" t="s">
        <v>5747</v>
      </c>
      <c r="E1830" s="52" t="s">
        <v>5748</v>
      </c>
      <c r="F1830" s="48" t="s">
        <v>4559</v>
      </c>
      <c r="G1830" s="48" t="s">
        <v>7164</v>
      </c>
      <c r="H1830" s="48">
        <v>0</v>
      </c>
      <c r="I1830" s="52" t="s">
        <v>4922</v>
      </c>
      <c r="J1830" s="52" t="s">
        <v>4923</v>
      </c>
      <c r="K1830" s="48" t="s">
        <v>7210</v>
      </c>
      <c r="L1830" s="52" t="s">
        <v>4935</v>
      </c>
      <c r="M1830" s="52" t="s">
        <v>4927</v>
      </c>
      <c r="N1830" s="52" t="s">
        <v>4929</v>
      </c>
      <c r="O1830" s="48" t="s">
        <v>6136</v>
      </c>
      <c r="P1830" s="52">
        <v>796</v>
      </c>
      <c r="Q1830" s="52" t="s">
        <v>4930</v>
      </c>
      <c r="R1830" s="48">
        <v>3</v>
      </c>
      <c r="S1830" s="48">
        <v>11675</v>
      </c>
      <c r="T1830" s="47">
        <v>0</v>
      </c>
      <c r="U1830" s="47">
        <f t="shared" si="428"/>
        <v>0</v>
      </c>
      <c r="V1830" s="48"/>
      <c r="W1830" s="48">
        <v>2015</v>
      </c>
      <c r="X1830" s="48" t="s">
        <v>9205</v>
      </c>
      <c r="Y1830" s="54"/>
      <c r="Z1830" s="80"/>
      <c r="AA1830" s="80"/>
      <c r="AB1830" s="87"/>
    </row>
    <row r="1831" spans="1:28" s="20" customFormat="1" ht="75.75" customHeight="1">
      <c r="A1831" s="48" t="s">
        <v>1568</v>
      </c>
      <c r="B1831" s="52" t="s">
        <v>4928</v>
      </c>
      <c r="C1831" s="52" t="s">
        <v>5746</v>
      </c>
      <c r="D1831" s="52" t="s">
        <v>5747</v>
      </c>
      <c r="E1831" s="52" t="s">
        <v>5748</v>
      </c>
      <c r="F1831" s="48" t="s">
        <v>4559</v>
      </c>
      <c r="G1831" s="48" t="s">
        <v>7164</v>
      </c>
      <c r="H1831" s="48">
        <v>0</v>
      </c>
      <c r="I1831" s="52" t="s">
        <v>4922</v>
      </c>
      <c r="J1831" s="52" t="s">
        <v>4923</v>
      </c>
      <c r="K1831" s="48" t="s">
        <v>7213</v>
      </c>
      <c r="L1831" s="52" t="s">
        <v>4935</v>
      </c>
      <c r="M1831" s="52" t="s">
        <v>4927</v>
      </c>
      <c r="N1831" s="52" t="s">
        <v>4929</v>
      </c>
      <c r="O1831" s="48" t="s">
        <v>6136</v>
      </c>
      <c r="P1831" s="52">
        <v>796</v>
      </c>
      <c r="Q1831" s="52" t="s">
        <v>4930</v>
      </c>
      <c r="R1831" s="48">
        <v>2</v>
      </c>
      <c r="S1831" s="48">
        <v>9340</v>
      </c>
      <c r="T1831" s="47">
        <v>0</v>
      </c>
      <c r="U1831" s="47">
        <f t="shared" si="428"/>
        <v>0</v>
      </c>
      <c r="V1831" s="48"/>
      <c r="W1831" s="48">
        <v>2015</v>
      </c>
      <c r="X1831" s="48" t="s">
        <v>8881</v>
      </c>
      <c r="Y1831" s="54"/>
      <c r="Z1831" s="88"/>
      <c r="AA1831" s="88"/>
      <c r="AB1831" s="88"/>
    </row>
    <row r="1832" spans="1:28" s="7" customFormat="1" ht="75.75" customHeight="1">
      <c r="A1832" s="48" t="s">
        <v>1569</v>
      </c>
      <c r="B1832" s="52" t="s">
        <v>4928</v>
      </c>
      <c r="C1832" s="52" t="s">
        <v>5746</v>
      </c>
      <c r="D1832" s="52" t="s">
        <v>5747</v>
      </c>
      <c r="E1832" s="52" t="s">
        <v>5748</v>
      </c>
      <c r="F1832" s="48" t="s">
        <v>4560</v>
      </c>
      <c r="G1832" s="48" t="s">
        <v>7164</v>
      </c>
      <c r="H1832" s="48">
        <v>0</v>
      </c>
      <c r="I1832" s="52" t="s">
        <v>4922</v>
      </c>
      <c r="J1832" s="52" t="s">
        <v>4923</v>
      </c>
      <c r="K1832" s="48" t="s">
        <v>7210</v>
      </c>
      <c r="L1832" s="52" t="s">
        <v>4935</v>
      </c>
      <c r="M1832" s="52" t="s">
        <v>4927</v>
      </c>
      <c r="N1832" s="52" t="s">
        <v>4929</v>
      </c>
      <c r="O1832" s="48" t="s">
        <v>6136</v>
      </c>
      <c r="P1832" s="52">
        <v>796</v>
      </c>
      <c r="Q1832" s="52" t="s">
        <v>4930</v>
      </c>
      <c r="R1832" s="48">
        <v>4</v>
      </c>
      <c r="S1832" s="48">
        <v>31130</v>
      </c>
      <c r="T1832" s="47">
        <v>0</v>
      </c>
      <c r="U1832" s="47">
        <f t="shared" si="428"/>
        <v>0</v>
      </c>
      <c r="V1832" s="48"/>
      <c r="W1832" s="48">
        <v>2015</v>
      </c>
      <c r="X1832" s="48" t="s">
        <v>9205</v>
      </c>
      <c r="Y1832" s="54"/>
      <c r="Z1832" s="80"/>
      <c r="AA1832" s="80"/>
      <c r="AB1832" s="87"/>
    </row>
    <row r="1833" spans="1:28" s="20" customFormat="1" ht="75.75" customHeight="1">
      <c r="A1833" s="48" t="s">
        <v>1570</v>
      </c>
      <c r="B1833" s="52" t="s">
        <v>4928</v>
      </c>
      <c r="C1833" s="52" t="s">
        <v>5746</v>
      </c>
      <c r="D1833" s="52" t="s">
        <v>5747</v>
      </c>
      <c r="E1833" s="52" t="s">
        <v>5748</v>
      </c>
      <c r="F1833" s="48" t="s">
        <v>4560</v>
      </c>
      <c r="G1833" s="48" t="s">
        <v>7164</v>
      </c>
      <c r="H1833" s="48">
        <v>0</v>
      </c>
      <c r="I1833" s="52" t="s">
        <v>4922</v>
      </c>
      <c r="J1833" s="52" t="s">
        <v>4923</v>
      </c>
      <c r="K1833" s="48" t="s">
        <v>7213</v>
      </c>
      <c r="L1833" s="52" t="s">
        <v>4935</v>
      </c>
      <c r="M1833" s="52" t="s">
        <v>4927</v>
      </c>
      <c r="N1833" s="52" t="s">
        <v>4929</v>
      </c>
      <c r="O1833" s="48" t="s">
        <v>6136</v>
      </c>
      <c r="P1833" s="52">
        <v>796</v>
      </c>
      <c r="Q1833" s="52" t="s">
        <v>4930</v>
      </c>
      <c r="R1833" s="48">
        <v>2</v>
      </c>
      <c r="S1833" s="48">
        <v>24904</v>
      </c>
      <c r="T1833" s="47">
        <v>0</v>
      </c>
      <c r="U1833" s="47">
        <f t="shared" si="428"/>
        <v>0</v>
      </c>
      <c r="V1833" s="48"/>
      <c r="W1833" s="48">
        <v>2015</v>
      </c>
      <c r="X1833" s="48" t="s">
        <v>8881</v>
      </c>
      <c r="Y1833" s="54"/>
      <c r="Z1833" s="88"/>
      <c r="AA1833" s="88"/>
      <c r="AB1833" s="88"/>
    </row>
    <row r="1834" spans="1:28" s="7" customFormat="1" ht="75.75" customHeight="1">
      <c r="A1834" s="48" t="s">
        <v>1571</v>
      </c>
      <c r="B1834" s="52" t="s">
        <v>4928</v>
      </c>
      <c r="C1834" s="52" t="s">
        <v>5746</v>
      </c>
      <c r="D1834" s="52" t="s">
        <v>5747</v>
      </c>
      <c r="E1834" s="52" t="s">
        <v>5748</v>
      </c>
      <c r="F1834" s="48" t="s">
        <v>4561</v>
      </c>
      <c r="G1834" s="48" t="s">
        <v>7164</v>
      </c>
      <c r="H1834" s="48">
        <v>0</v>
      </c>
      <c r="I1834" s="52" t="s">
        <v>4922</v>
      </c>
      <c r="J1834" s="52" t="s">
        <v>4923</v>
      </c>
      <c r="K1834" s="48" t="s">
        <v>7210</v>
      </c>
      <c r="L1834" s="52" t="s">
        <v>4935</v>
      </c>
      <c r="M1834" s="52" t="s">
        <v>4927</v>
      </c>
      <c r="N1834" s="52" t="s">
        <v>4929</v>
      </c>
      <c r="O1834" s="48" t="s">
        <v>6136</v>
      </c>
      <c r="P1834" s="52">
        <v>796</v>
      </c>
      <c r="Q1834" s="52" t="s">
        <v>4930</v>
      </c>
      <c r="R1834" s="48">
        <v>3</v>
      </c>
      <c r="S1834" s="48">
        <v>22425</v>
      </c>
      <c r="T1834" s="47">
        <v>0</v>
      </c>
      <c r="U1834" s="47">
        <f t="shared" si="428"/>
        <v>0</v>
      </c>
      <c r="V1834" s="48"/>
      <c r="W1834" s="48">
        <v>2015</v>
      </c>
      <c r="X1834" s="48" t="s">
        <v>9205</v>
      </c>
      <c r="Y1834" s="54"/>
      <c r="Z1834" s="80"/>
      <c r="AA1834" s="80"/>
      <c r="AB1834" s="87"/>
    </row>
    <row r="1835" spans="1:28" s="20" customFormat="1" ht="75.75" customHeight="1">
      <c r="A1835" s="48" t="s">
        <v>9458</v>
      </c>
      <c r="B1835" s="52" t="s">
        <v>4928</v>
      </c>
      <c r="C1835" s="52" t="s">
        <v>5746</v>
      </c>
      <c r="D1835" s="52" t="s">
        <v>5747</v>
      </c>
      <c r="E1835" s="52" t="s">
        <v>5748</v>
      </c>
      <c r="F1835" s="48" t="s">
        <v>4561</v>
      </c>
      <c r="G1835" s="48" t="s">
        <v>7164</v>
      </c>
      <c r="H1835" s="48">
        <v>0</v>
      </c>
      <c r="I1835" s="52" t="s">
        <v>4922</v>
      </c>
      <c r="J1835" s="52" t="s">
        <v>4923</v>
      </c>
      <c r="K1835" s="48" t="s">
        <v>7213</v>
      </c>
      <c r="L1835" s="52" t="s">
        <v>4935</v>
      </c>
      <c r="M1835" s="52" t="s">
        <v>4927</v>
      </c>
      <c r="N1835" s="52" t="s">
        <v>4929</v>
      </c>
      <c r="O1835" s="48" t="s">
        <v>6136</v>
      </c>
      <c r="P1835" s="52">
        <v>796</v>
      </c>
      <c r="Q1835" s="52" t="s">
        <v>4930</v>
      </c>
      <c r="R1835" s="48">
        <v>2</v>
      </c>
      <c r="S1835" s="48">
        <v>17940</v>
      </c>
      <c r="T1835" s="47">
        <v>0</v>
      </c>
      <c r="U1835" s="47">
        <f t="shared" si="428"/>
        <v>0</v>
      </c>
      <c r="V1835" s="48"/>
      <c r="W1835" s="48">
        <v>2015</v>
      </c>
      <c r="X1835" s="48" t="s">
        <v>8881</v>
      </c>
      <c r="Y1835" s="54"/>
      <c r="Z1835" s="88"/>
      <c r="AA1835" s="88"/>
      <c r="AB1835" s="88"/>
    </row>
    <row r="1836" spans="1:28" s="7" customFormat="1" ht="75.75" customHeight="1">
      <c r="A1836" s="48" t="s">
        <v>1572</v>
      </c>
      <c r="B1836" s="52" t="s">
        <v>4928</v>
      </c>
      <c r="C1836" s="52" t="s">
        <v>5746</v>
      </c>
      <c r="D1836" s="52" t="s">
        <v>5747</v>
      </c>
      <c r="E1836" s="52" t="s">
        <v>5748</v>
      </c>
      <c r="F1836" s="48" t="s">
        <v>4562</v>
      </c>
      <c r="G1836" s="48" t="s">
        <v>7164</v>
      </c>
      <c r="H1836" s="48">
        <v>0</v>
      </c>
      <c r="I1836" s="52" t="s">
        <v>4922</v>
      </c>
      <c r="J1836" s="52" t="s">
        <v>4923</v>
      </c>
      <c r="K1836" s="48" t="s">
        <v>7210</v>
      </c>
      <c r="L1836" s="52" t="s">
        <v>4935</v>
      </c>
      <c r="M1836" s="52" t="s">
        <v>4927</v>
      </c>
      <c r="N1836" s="52" t="s">
        <v>4929</v>
      </c>
      <c r="O1836" s="48" t="s">
        <v>6136</v>
      </c>
      <c r="P1836" s="52">
        <v>796</v>
      </c>
      <c r="Q1836" s="52" t="s">
        <v>4930</v>
      </c>
      <c r="R1836" s="48">
        <v>4</v>
      </c>
      <c r="S1836" s="48">
        <v>45265</v>
      </c>
      <c r="T1836" s="47">
        <v>0</v>
      </c>
      <c r="U1836" s="47">
        <f t="shared" si="428"/>
        <v>0</v>
      </c>
      <c r="V1836" s="48"/>
      <c r="W1836" s="48">
        <v>2015</v>
      </c>
      <c r="X1836" s="48" t="s">
        <v>9205</v>
      </c>
      <c r="Y1836" s="54"/>
      <c r="Z1836" s="80"/>
      <c r="AA1836" s="80"/>
      <c r="AB1836" s="87"/>
    </row>
    <row r="1837" spans="1:28" s="20" customFormat="1" ht="75.75" customHeight="1">
      <c r="A1837" s="48" t="s">
        <v>1573</v>
      </c>
      <c r="B1837" s="52" t="s">
        <v>4928</v>
      </c>
      <c r="C1837" s="52" t="s">
        <v>5746</v>
      </c>
      <c r="D1837" s="52" t="s">
        <v>5747</v>
      </c>
      <c r="E1837" s="52" t="s">
        <v>5748</v>
      </c>
      <c r="F1837" s="48" t="s">
        <v>4562</v>
      </c>
      <c r="G1837" s="48" t="s">
        <v>7164</v>
      </c>
      <c r="H1837" s="48">
        <v>0</v>
      </c>
      <c r="I1837" s="52" t="s">
        <v>4922</v>
      </c>
      <c r="J1837" s="52" t="s">
        <v>4923</v>
      </c>
      <c r="K1837" s="48" t="s">
        <v>7213</v>
      </c>
      <c r="L1837" s="52" t="s">
        <v>4935</v>
      </c>
      <c r="M1837" s="52" t="s">
        <v>4927</v>
      </c>
      <c r="N1837" s="52" t="s">
        <v>4929</v>
      </c>
      <c r="O1837" s="48" t="s">
        <v>6136</v>
      </c>
      <c r="P1837" s="52">
        <v>796</v>
      </c>
      <c r="Q1837" s="52" t="s">
        <v>4930</v>
      </c>
      <c r="R1837" s="48">
        <v>2</v>
      </c>
      <c r="S1837" s="48">
        <v>36212</v>
      </c>
      <c r="T1837" s="47">
        <v>0</v>
      </c>
      <c r="U1837" s="47">
        <f t="shared" si="428"/>
        <v>0</v>
      </c>
      <c r="V1837" s="48"/>
      <c r="W1837" s="48">
        <v>2015</v>
      </c>
      <c r="X1837" s="48" t="s">
        <v>8881</v>
      </c>
      <c r="Y1837" s="54"/>
      <c r="Z1837" s="88"/>
      <c r="AA1837" s="88"/>
      <c r="AB1837" s="88"/>
    </row>
    <row r="1838" spans="1:28" s="7" customFormat="1" ht="75.75" customHeight="1">
      <c r="A1838" s="48" t="s">
        <v>1574</v>
      </c>
      <c r="B1838" s="52" t="s">
        <v>4928</v>
      </c>
      <c r="C1838" s="52" t="s">
        <v>5746</v>
      </c>
      <c r="D1838" s="52" t="s">
        <v>5747</v>
      </c>
      <c r="E1838" s="52" t="s">
        <v>5748</v>
      </c>
      <c r="F1838" s="48" t="s">
        <v>4563</v>
      </c>
      <c r="G1838" s="48" t="s">
        <v>7164</v>
      </c>
      <c r="H1838" s="48">
        <v>0</v>
      </c>
      <c r="I1838" s="52" t="s">
        <v>4922</v>
      </c>
      <c r="J1838" s="52" t="s">
        <v>4923</v>
      </c>
      <c r="K1838" s="48" t="s">
        <v>7210</v>
      </c>
      <c r="L1838" s="52" t="s">
        <v>4935</v>
      </c>
      <c r="M1838" s="52" t="s">
        <v>4927</v>
      </c>
      <c r="N1838" s="52" t="s">
        <v>4929</v>
      </c>
      <c r="O1838" s="48" t="s">
        <v>6136</v>
      </c>
      <c r="P1838" s="52">
        <v>796</v>
      </c>
      <c r="Q1838" s="52" t="s">
        <v>4930</v>
      </c>
      <c r="R1838" s="48">
        <v>4</v>
      </c>
      <c r="S1838" s="48">
        <v>6010</v>
      </c>
      <c r="T1838" s="47">
        <v>0</v>
      </c>
      <c r="U1838" s="47">
        <f t="shared" si="428"/>
        <v>0</v>
      </c>
      <c r="V1838" s="48"/>
      <c r="W1838" s="48">
        <v>2015</v>
      </c>
      <c r="X1838" s="48" t="s">
        <v>9205</v>
      </c>
      <c r="Y1838" s="54"/>
      <c r="Z1838" s="80"/>
      <c r="AA1838" s="80"/>
      <c r="AB1838" s="87"/>
    </row>
    <row r="1839" spans="1:28" s="20" customFormat="1" ht="75.75" customHeight="1">
      <c r="A1839" s="48" t="s">
        <v>1575</v>
      </c>
      <c r="B1839" s="52" t="s">
        <v>4928</v>
      </c>
      <c r="C1839" s="52" t="s">
        <v>5746</v>
      </c>
      <c r="D1839" s="52" t="s">
        <v>5747</v>
      </c>
      <c r="E1839" s="52" t="s">
        <v>5748</v>
      </c>
      <c r="F1839" s="48" t="s">
        <v>4563</v>
      </c>
      <c r="G1839" s="48" t="s">
        <v>7164</v>
      </c>
      <c r="H1839" s="48">
        <v>0</v>
      </c>
      <c r="I1839" s="52" t="s">
        <v>4922</v>
      </c>
      <c r="J1839" s="52" t="s">
        <v>4923</v>
      </c>
      <c r="K1839" s="48" t="s">
        <v>7213</v>
      </c>
      <c r="L1839" s="52" t="s">
        <v>4935</v>
      </c>
      <c r="M1839" s="52" t="s">
        <v>4927</v>
      </c>
      <c r="N1839" s="52" t="s">
        <v>4929</v>
      </c>
      <c r="O1839" s="48" t="s">
        <v>6136</v>
      </c>
      <c r="P1839" s="52">
        <v>796</v>
      </c>
      <c r="Q1839" s="52" t="s">
        <v>4930</v>
      </c>
      <c r="R1839" s="48">
        <v>2</v>
      </c>
      <c r="S1839" s="48">
        <v>4808</v>
      </c>
      <c r="T1839" s="47">
        <v>0</v>
      </c>
      <c r="U1839" s="47">
        <f t="shared" si="428"/>
        <v>0</v>
      </c>
      <c r="V1839" s="48"/>
      <c r="W1839" s="48">
        <v>2015</v>
      </c>
      <c r="X1839" s="48" t="s">
        <v>8881</v>
      </c>
      <c r="Y1839" s="54"/>
      <c r="Z1839" s="88"/>
      <c r="AA1839" s="88"/>
      <c r="AB1839" s="88"/>
    </row>
    <row r="1840" spans="1:28" s="7" customFormat="1" ht="75.75" customHeight="1">
      <c r="A1840" s="48" t="s">
        <v>1576</v>
      </c>
      <c r="B1840" s="52" t="s">
        <v>4928</v>
      </c>
      <c r="C1840" s="52" t="s">
        <v>5746</v>
      </c>
      <c r="D1840" s="52" t="s">
        <v>5747</v>
      </c>
      <c r="E1840" s="52" t="s">
        <v>5748</v>
      </c>
      <c r="F1840" s="48" t="s">
        <v>4564</v>
      </c>
      <c r="G1840" s="48" t="s">
        <v>7164</v>
      </c>
      <c r="H1840" s="48">
        <v>0</v>
      </c>
      <c r="I1840" s="52" t="s">
        <v>4922</v>
      </c>
      <c r="J1840" s="52" t="s">
        <v>4923</v>
      </c>
      <c r="K1840" s="48" t="s">
        <v>7210</v>
      </c>
      <c r="L1840" s="52" t="s">
        <v>4935</v>
      </c>
      <c r="M1840" s="52" t="s">
        <v>4927</v>
      </c>
      <c r="N1840" s="52" t="s">
        <v>4929</v>
      </c>
      <c r="O1840" s="48" t="s">
        <v>6136</v>
      </c>
      <c r="P1840" s="52">
        <v>796</v>
      </c>
      <c r="Q1840" s="52" t="s">
        <v>4930</v>
      </c>
      <c r="R1840" s="48">
        <v>4</v>
      </c>
      <c r="S1840" s="48">
        <v>9685</v>
      </c>
      <c r="T1840" s="47">
        <v>0</v>
      </c>
      <c r="U1840" s="47">
        <f t="shared" si="428"/>
        <v>0</v>
      </c>
      <c r="V1840" s="48"/>
      <c r="W1840" s="48">
        <v>2015</v>
      </c>
      <c r="X1840" s="48" t="s">
        <v>9205</v>
      </c>
      <c r="Y1840" s="54"/>
      <c r="Z1840" s="80"/>
      <c r="AA1840" s="80"/>
      <c r="AB1840" s="87"/>
    </row>
    <row r="1841" spans="1:28" s="20" customFormat="1" ht="75.75" customHeight="1">
      <c r="A1841" s="48" t="s">
        <v>1577</v>
      </c>
      <c r="B1841" s="52" t="s">
        <v>4928</v>
      </c>
      <c r="C1841" s="52" t="s">
        <v>5746</v>
      </c>
      <c r="D1841" s="52" t="s">
        <v>5747</v>
      </c>
      <c r="E1841" s="52" t="s">
        <v>5748</v>
      </c>
      <c r="F1841" s="48" t="s">
        <v>4564</v>
      </c>
      <c r="G1841" s="48" t="s">
        <v>7164</v>
      </c>
      <c r="H1841" s="48">
        <v>0</v>
      </c>
      <c r="I1841" s="52" t="s">
        <v>4922</v>
      </c>
      <c r="J1841" s="52" t="s">
        <v>4923</v>
      </c>
      <c r="K1841" s="48" t="s">
        <v>7213</v>
      </c>
      <c r="L1841" s="52" t="s">
        <v>4935</v>
      </c>
      <c r="M1841" s="52" t="s">
        <v>4927</v>
      </c>
      <c r="N1841" s="52" t="s">
        <v>4929</v>
      </c>
      <c r="O1841" s="48" t="s">
        <v>6136</v>
      </c>
      <c r="P1841" s="52">
        <v>796</v>
      </c>
      <c r="Q1841" s="52" t="s">
        <v>4930</v>
      </c>
      <c r="R1841" s="48">
        <v>2</v>
      </c>
      <c r="S1841" s="48">
        <v>7748</v>
      </c>
      <c r="T1841" s="47">
        <v>0</v>
      </c>
      <c r="U1841" s="47">
        <f t="shared" si="428"/>
        <v>0</v>
      </c>
      <c r="V1841" s="48"/>
      <c r="W1841" s="48">
        <v>2015</v>
      </c>
      <c r="X1841" s="48" t="s">
        <v>8881</v>
      </c>
      <c r="Y1841" s="54"/>
      <c r="Z1841" s="88"/>
      <c r="AA1841" s="88"/>
      <c r="AB1841" s="88"/>
    </row>
    <row r="1842" spans="1:28" s="7" customFormat="1" ht="75.75" customHeight="1">
      <c r="A1842" s="48" t="s">
        <v>1578</v>
      </c>
      <c r="B1842" s="52" t="s">
        <v>4928</v>
      </c>
      <c r="C1842" s="52" t="s">
        <v>5746</v>
      </c>
      <c r="D1842" s="52" t="s">
        <v>5747</v>
      </c>
      <c r="E1842" s="52" t="s">
        <v>5748</v>
      </c>
      <c r="F1842" s="48" t="s">
        <v>4565</v>
      </c>
      <c r="G1842" s="48" t="s">
        <v>7164</v>
      </c>
      <c r="H1842" s="48">
        <v>0</v>
      </c>
      <c r="I1842" s="52" t="s">
        <v>4922</v>
      </c>
      <c r="J1842" s="52" t="s">
        <v>4923</v>
      </c>
      <c r="K1842" s="48" t="s">
        <v>7210</v>
      </c>
      <c r="L1842" s="52" t="s">
        <v>4935</v>
      </c>
      <c r="M1842" s="52" t="s">
        <v>4927</v>
      </c>
      <c r="N1842" s="52" t="s">
        <v>4929</v>
      </c>
      <c r="O1842" s="48" t="s">
        <v>6136</v>
      </c>
      <c r="P1842" s="52">
        <v>796</v>
      </c>
      <c r="Q1842" s="52" t="s">
        <v>4930</v>
      </c>
      <c r="R1842" s="48">
        <v>4</v>
      </c>
      <c r="S1842" s="48">
        <v>15450</v>
      </c>
      <c r="T1842" s="47">
        <v>0</v>
      </c>
      <c r="U1842" s="47">
        <f t="shared" si="428"/>
        <v>0</v>
      </c>
      <c r="V1842" s="48"/>
      <c r="W1842" s="48">
        <v>2015</v>
      </c>
      <c r="X1842" s="48" t="s">
        <v>9205</v>
      </c>
      <c r="Y1842" s="54"/>
      <c r="Z1842" s="80"/>
      <c r="AA1842" s="80"/>
      <c r="AB1842" s="87"/>
    </row>
    <row r="1843" spans="1:28" s="20" customFormat="1" ht="75.75" customHeight="1">
      <c r="A1843" s="48" t="s">
        <v>1579</v>
      </c>
      <c r="B1843" s="52" t="s">
        <v>4928</v>
      </c>
      <c r="C1843" s="52" t="s">
        <v>5746</v>
      </c>
      <c r="D1843" s="52" t="s">
        <v>5747</v>
      </c>
      <c r="E1843" s="52" t="s">
        <v>5748</v>
      </c>
      <c r="F1843" s="48" t="s">
        <v>4565</v>
      </c>
      <c r="G1843" s="48" t="s">
        <v>7164</v>
      </c>
      <c r="H1843" s="48">
        <v>0</v>
      </c>
      <c r="I1843" s="52" t="s">
        <v>4922</v>
      </c>
      <c r="J1843" s="52" t="s">
        <v>4923</v>
      </c>
      <c r="K1843" s="48" t="s">
        <v>7213</v>
      </c>
      <c r="L1843" s="52" t="s">
        <v>4935</v>
      </c>
      <c r="M1843" s="52" t="s">
        <v>4927</v>
      </c>
      <c r="N1843" s="52" t="s">
        <v>4929</v>
      </c>
      <c r="O1843" s="48" t="s">
        <v>6136</v>
      </c>
      <c r="P1843" s="52">
        <v>796</v>
      </c>
      <c r="Q1843" s="52" t="s">
        <v>4930</v>
      </c>
      <c r="R1843" s="48">
        <v>2</v>
      </c>
      <c r="S1843" s="48">
        <v>12360</v>
      </c>
      <c r="T1843" s="47">
        <v>0</v>
      </c>
      <c r="U1843" s="47">
        <f t="shared" si="428"/>
        <v>0</v>
      </c>
      <c r="V1843" s="48"/>
      <c r="W1843" s="48">
        <v>2015</v>
      </c>
      <c r="X1843" s="48" t="s">
        <v>8881</v>
      </c>
      <c r="Y1843" s="54"/>
      <c r="Z1843" s="88"/>
      <c r="AA1843" s="88"/>
      <c r="AB1843" s="88"/>
    </row>
    <row r="1844" spans="1:28" s="7" customFormat="1" ht="75.75" customHeight="1">
      <c r="A1844" s="48" t="s">
        <v>1580</v>
      </c>
      <c r="B1844" s="52" t="s">
        <v>4928</v>
      </c>
      <c r="C1844" s="52" t="s">
        <v>5744</v>
      </c>
      <c r="D1844" s="52" t="s">
        <v>5745</v>
      </c>
      <c r="E1844" s="52" t="s">
        <v>5745</v>
      </c>
      <c r="F1844" s="48" t="s">
        <v>4566</v>
      </c>
      <c r="G1844" s="48" t="s">
        <v>7164</v>
      </c>
      <c r="H1844" s="48">
        <v>0</v>
      </c>
      <c r="I1844" s="52" t="s">
        <v>4922</v>
      </c>
      <c r="J1844" s="52" t="s">
        <v>4923</v>
      </c>
      <c r="K1844" s="48" t="s">
        <v>7210</v>
      </c>
      <c r="L1844" s="52" t="s">
        <v>4935</v>
      </c>
      <c r="M1844" s="52" t="s">
        <v>4927</v>
      </c>
      <c r="N1844" s="52" t="s">
        <v>4929</v>
      </c>
      <c r="O1844" s="48" t="s">
        <v>6136</v>
      </c>
      <c r="P1844" s="52">
        <v>796</v>
      </c>
      <c r="Q1844" s="52" t="s">
        <v>4930</v>
      </c>
      <c r="R1844" s="48">
        <v>4</v>
      </c>
      <c r="S1844" s="48">
        <v>7025</v>
      </c>
      <c r="T1844" s="47">
        <v>0</v>
      </c>
      <c r="U1844" s="47">
        <f t="shared" si="428"/>
        <v>0</v>
      </c>
      <c r="V1844" s="48"/>
      <c r="W1844" s="48">
        <v>2015</v>
      </c>
      <c r="X1844" s="48" t="s">
        <v>8881</v>
      </c>
      <c r="Y1844" s="54"/>
      <c r="Z1844" s="80"/>
      <c r="AA1844" s="80"/>
      <c r="AB1844" s="87"/>
    </row>
    <row r="1845" spans="1:28" s="7" customFormat="1" ht="75.75" customHeight="1">
      <c r="A1845" s="48" t="s">
        <v>1582</v>
      </c>
      <c r="B1845" s="52" t="s">
        <v>4928</v>
      </c>
      <c r="C1845" s="52" t="s">
        <v>5744</v>
      </c>
      <c r="D1845" s="52" t="s">
        <v>5745</v>
      </c>
      <c r="E1845" s="52" t="s">
        <v>5745</v>
      </c>
      <c r="F1845" s="48" t="s">
        <v>4567</v>
      </c>
      <c r="G1845" s="48" t="s">
        <v>7164</v>
      </c>
      <c r="H1845" s="48">
        <v>0</v>
      </c>
      <c r="I1845" s="52" t="s">
        <v>4922</v>
      </c>
      <c r="J1845" s="52" t="s">
        <v>4923</v>
      </c>
      <c r="K1845" s="48" t="s">
        <v>7210</v>
      </c>
      <c r="L1845" s="52" t="s">
        <v>4935</v>
      </c>
      <c r="M1845" s="52" t="s">
        <v>4927</v>
      </c>
      <c r="N1845" s="52" t="s">
        <v>4929</v>
      </c>
      <c r="O1845" s="48" t="s">
        <v>6136</v>
      </c>
      <c r="P1845" s="52">
        <v>796</v>
      </c>
      <c r="Q1845" s="52" t="s">
        <v>4930</v>
      </c>
      <c r="R1845" s="48">
        <v>4</v>
      </c>
      <c r="S1845" s="48">
        <v>7635</v>
      </c>
      <c r="T1845" s="47">
        <v>0</v>
      </c>
      <c r="U1845" s="47">
        <f t="shared" si="428"/>
        <v>0</v>
      </c>
      <c r="V1845" s="48"/>
      <c r="W1845" s="48">
        <v>2015</v>
      </c>
      <c r="X1845" s="48" t="s">
        <v>8881</v>
      </c>
      <c r="Y1845" s="54"/>
      <c r="Z1845" s="80"/>
      <c r="AA1845" s="80"/>
      <c r="AB1845" s="87"/>
    </row>
    <row r="1846" spans="1:28" s="20" customFormat="1" ht="75.75" customHeight="1">
      <c r="A1846" s="48" t="s">
        <v>1583</v>
      </c>
      <c r="B1846" s="52" t="s">
        <v>4928</v>
      </c>
      <c r="C1846" s="52" t="s">
        <v>5744</v>
      </c>
      <c r="D1846" s="52" t="s">
        <v>5745</v>
      </c>
      <c r="E1846" s="52" t="s">
        <v>5745</v>
      </c>
      <c r="F1846" s="48" t="s">
        <v>4568</v>
      </c>
      <c r="G1846" s="48" t="s">
        <v>7164</v>
      </c>
      <c r="H1846" s="48">
        <v>0</v>
      </c>
      <c r="I1846" s="52" t="s">
        <v>4922</v>
      </c>
      <c r="J1846" s="52" t="s">
        <v>4923</v>
      </c>
      <c r="K1846" s="48" t="s">
        <v>7210</v>
      </c>
      <c r="L1846" s="52" t="s">
        <v>4935</v>
      </c>
      <c r="M1846" s="52" t="s">
        <v>4927</v>
      </c>
      <c r="N1846" s="52" t="s">
        <v>4929</v>
      </c>
      <c r="O1846" s="48" t="s">
        <v>6136</v>
      </c>
      <c r="P1846" s="52">
        <v>796</v>
      </c>
      <c r="Q1846" s="52" t="s">
        <v>4930</v>
      </c>
      <c r="R1846" s="48">
        <v>4</v>
      </c>
      <c r="S1846" s="48">
        <v>25310</v>
      </c>
      <c r="T1846" s="47">
        <v>0</v>
      </c>
      <c r="U1846" s="47">
        <f t="shared" si="428"/>
        <v>0</v>
      </c>
      <c r="V1846" s="48"/>
      <c r="W1846" s="48">
        <v>2015</v>
      </c>
      <c r="X1846" s="48" t="s">
        <v>8881</v>
      </c>
      <c r="Y1846" s="54"/>
      <c r="Z1846" s="88"/>
      <c r="AA1846" s="88"/>
      <c r="AB1846" s="88"/>
    </row>
    <row r="1847" spans="1:28" s="7" customFormat="1" ht="75.75" customHeight="1">
      <c r="A1847" s="48" t="s">
        <v>1584</v>
      </c>
      <c r="B1847" s="52" t="s">
        <v>4928</v>
      </c>
      <c r="C1847" s="52" t="s">
        <v>5742</v>
      </c>
      <c r="D1847" s="52" t="s">
        <v>5737</v>
      </c>
      <c r="E1847" s="52" t="s">
        <v>5743</v>
      </c>
      <c r="F1847" s="48" t="s">
        <v>4569</v>
      </c>
      <c r="G1847" s="48" t="s">
        <v>7164</v>
      </c>
      <c r="H1847" s="48">
        <v>0</v>
      </c>
      <c r="I1847" s="52" t="s">
        <v>4922</v>
      </c>
      <c r="J1847" s="52" t="s">
        <v>4923</v>
      </c>
      <c r="K1847" s="48" t="s">
        <v>7210</v>
      </c>
      <c r="L1847" s="52" t="s">
        <v>4935</v>
      </c>
      <c r="M1847" s="52" t="s">
        <v>4927</v>
      </c>
      <c r="N1847" s="52" t="s">
        <v>4929</v>
      </c>
      <c r="O1847" s="48" t="s">
        <v>6136</v>
      </c>
      <c r="P1847" s="52">
        <v>796</v>
      </c>
      <c r="Q1847" s="52" t="s">
        <v>4930</v>
      </c>
      <c r="R1847" s="48">
        <v>40</v>
      </c>
      <c r="S1847" s="48">
        <v>680</v>
      </c>
      <c r="T1847" s="47">
        <v>0</v>
      </c>
      <c r="U1847" s="47">
        <f t="shared" si="428"/>
        <v>0</v>
      </c>
      <c r="V1847" s="48"/>
      <c r="W1847" s="48">
        <v>2015</v>
      </c>
      <c r="X1847" s="48" t="s">
        <v>9205</v>
      </c>
      <c r="Y1847" s="54"/>
      <c r="Z1847" s="80"/>
      <c r="AA1847" s="80"/>
      <c r="AB1847" s="87"/>
    </row>
    <row r="1848" spans="1:28" s="20" customFormat="1" ht="75.75" customHeight="1">
      <c r="A1848" s="48" t="s">
        <v>1585</v>
      </c>
      <c r="B1848" s="52" t="s">
        <v>4928</v>
      </c>
      <c r="C1848" s="52" t="s">
        <v>5742</v>
      </c>
      <c r="D1848" s="52" t="s">
        <v>5737</v>
      </c>
      <c r="E1848" s="52" t="s">
        <v>5743</v>
      </c>
      <c r="F1848" s="48" t="s">
        <v>4569</v>
      </c>
      <c r="G1848" s="48" t="s">
        <v>7164</v>
      </c>
      <c r="H1848" s="48">
        <v>0</v>
      </c>
      <c r="I1848" s="52" t="s">
        <v>4922</v>
      </c>
      <c r="J1848" s="52" t="s">
        <v>4923</v>
      </c>
      <c r="K1848" s="48" t="s">
        <v>7256</v>
      </c>
      <c r="L1848" s="52" t="s">
        <v>4935</v>
      </c>
      <c r="M1848" s="52" t="s">
        <v>4927</v>
      </c>
      <c r="N1848" s="52" t="s">
        <v>4929</v>
      </c>
      <c r="O1848" s="48" t="s">
        <v>6136</v>
      </c>
      <c r="P1848" s="52">
        <v>796</v>
      </c>
      <c r="Q1848" s="52" t="s">
        <v>4930</v>
      </c>
      <c r="R1848" s="48">
        <v>20</v>
      </c>
      <c r="S1848" s="48">
        <v>544</v>
      </c>
      <c r="T1848" s="47">
        <f>R1848*S1848</f>
        <v>10880</v>
      </c>
      <c r="U1848" s="47">
        <f t="shared" ref="U1848:U1912" si="429">T1848*1.12</f>
        <v>12185.6</v>
      </c>
      <c r="V1848" s="48"/>
      <c r="W1848" s="48">
        <v>2015</v>
      </c>
      <c r="X1848" s="48"/>
      <c r="Y1848" s="54"/>
      <c r="Z1848" s="88"/>
      <c r="AA1848" s="88"/>
      <c r="AB1848" s="88">
        <f>AA1848*Z1848</f>
        <v>0</v>
      </c>
    </row>
    <row r="1849" spans="1:28" s="7" customFormat="1" ht="75.75" customHeight="1">
      <c r="A1849" s="48" t="s">
        <v>1586</v>
      </c>
      <c r="B1849" s="52" t="s">
        <v>4928</v>
      </c>
      <c r="C1849" s="52" t="s">
        <v>5736</v>
      </c>
      <c r="D1849" s="52" t="s">
        <v>5737</v>
      </c>
      <c r="E1849" s="52" t="s">
        <v>5738</v>
      </c>
      <c r="F1849" s="48" t="s">
        <v>4570</v>
      </c>
      <c r="G1849" s="48" t="s">
        <v>7164</v>
      </c>
      <c r="H1849" s="48">
        <v>0</v>
      </c>
      <c r="I1849" s="52" t="s">
        <v>4922</v>
      </c>
      <c r="J1849" s="52" t="s">
        <v>4923</v>
      </c>
      <c r="K1849" s="48" t="s">
        <v>7210</v>
      </c>
      <c r="L1849" s="52" t="s">
        <v>4935</v>
      </c>
      <c r="M1849" s="52" t="s">
        <v>4927</v>
      </c>
      <c r="N1849" s="52" t="s">
        <v>4929</v>
      </c>
      <c r="O1849" s="48" t="s">
        <v>6136</v>
      </c>
      <c r="P1849" s="52">
        <v>796</v>
      </c>
      <c r="Q1849" s="52" t="s">
        <v>4930</v>
      </c>
      <c r="R1849" s="48">
        <v>40</v>
      </c>
      <c r="S1849" s="48">
        <v>930</v>
      </c>
      <c r="T1849" s="47">
        <v>0</v>
      </c>
      <c r="U1849" s="47">
        <f t="shared" si="429"/>
        <v>0</v>
      </c>
      <c r="V1849" s="48"/>
      <c r="W1849" s="48">
        <v>2015</v>
      </c>
      <c r="X1849" s="48" t="s">
        <v>9205</v>
      </c>
      <c r="Y1849" s="54"/>
      <c r="Z1849" s="80"/>
      <c r="AA1849" s="80"/>
      <c r="AB1849" s="87"/>
    </row>
    <row r="1850" spans="1:28" s="20" customFormat="1" ht="75.75" customHeight="1">
      <c r="A1850" s="48" t="s">
        <v>9459</v>
      </c>
      <c r="B1850" s="52" t="s">
        <v>4928</v>
      </c>
      <c r="C1850" s="52" t="s">
        <v>5736</v>
      </c>
      <c r="D1850" s="52" t="s">
        <v>5737</v>
      </c>
      <c r="E1850" s="52" t="s">
        <v>5738</v>
      </c>
      <c r="F1850" s="48" t="s">
        <v>4570</v>
      </c>
      <c r="G1850" s="48" t="s">
        <v>7164</v>
      </c>
      <c r="H1850" s="48">
        <v>0</v>
      </c>
      <c r="I1850" s="52" t="s">
        <v>4922</v>
      </c>
      <c r="J1850" s="52" t="s">
        <v>4923</v>
      </c>
      <c r="K1850" s="48" t="s">
        <v>7256</v>
      </c>
      <c r="L1850" s="52" t="s">
        <v>4935</v>
      </c>
      <c r="M1850" s="52" t="s">
        <v>4927</v>
      </c>
      <c r="N1850" s="52" t="s">
        <v>4929</v>
      </c>
      <c r="O1850" s="48" t="s">
        <v>6136</v>
      </c>
      <c r="P1850" s="52">
        <v>796</v>
      </c>
      <c r="Q1850" s="52" t="s">
        <v>4930</v>
      </c>
      <c r="R1850" s="48">
        <v>20</v>
      </c>
      <c r="S1850" s="48">
        <v>744</v>
      </c>
      <c r="T1850" s="47">
        <f>R1850*S1850</f>
        <v>14880</v>
      </c>
      <c r="U1850" s="47">
        <f t="shared" si="429"/>
        <v>16665.600000000002</v>
      </c>
      <c r="V1850" s="48"/>
      <c r="W1850" s="48">
        <v>2015</v>
      </c>
      <c r="X1850" s="48"/>
      <c r="Y1850" s="54"/>
      <c r="Z1850" s="88"/>
      <c r="AA1850" s="88"/>
      <c r="AB1850" s="88">
        <f>AA1850*Z1850</f>
        <v>0</v>
      </c>
    </row>
    <row r="1851" spans="1:28" s="7" customFormat="1" ht="75.75" customHeight="1">
      <c r="A1851" s="48" t="s">
        <v>1587</v>
      </c>
      <c r="B1851" s="52" t="s">
        <v>4928</v>
      </c>
      <c r="C1851" s="52" t="s">
        <v>5739</v>
      </c>
      <c r="D1851" s="52" t="s">
        <v>5740</v>
      </c>
      <c r="E1851" s="52" t="s">
        <v>5741</v>
      </c>
      <c r="F1851" s="48" t="s">
        <v>4571</v>
      </c>
      <c r="G1851" s="48" t="s">
        <v>7164</v>
      </c>
      <c r="H1851" s="48">
        <v>0</v>
      </c>
      <c r="I1851" s="52" t="s">
        <v>4922</v>
      </c>
      <c r="J1851" s="52" t="s">
        <v>4923</v>
      </c>
      <c r="K1851" s="48" t="s">
        <v>7210</v>
      </c>
      <c r="L1851" s="52" t="s">
        <v>4935</v>
      </c>
      <c r="M1851" s="52" t="s">
        <v>4927</v>
      </c>
      <c r="N1851" s="52" t="s">
        <v>4929</v>
      </c>
      <c r="O1851" s="48" t="s">
        <v>6136</v>
      </c>
      <c r="P1851" s="52">
        <v>796</v>
      </c>
      <c r="Q1851" s="52" t="s">
        <v>4930</v>
      </c>
      <c r="R1851" s="48">
        <v>40</v>
      </c>
      <c r="S1851" s="48">
        <v>4125</v>
      </c>
      <c r="T1851" s="47">
        <v>0</v>
      </c>
      <c r="U1851" s="47">
        <f t="shared" si="429"/>
        <v>0</v>
      </c>
      <c r="V1851" s="48"/>
      <c r="W1851" s="48">
        <v>2015</v>
      </c>
      <c r="X1851" s="48" t="s">
        <v>9205</v>
      </c>
      <c r="Y1851" s="54"/>
      <c r="Z1851" s="80"/>
      <c r="AA1851" s="80"/>
      <c r="AB1851" s="87"/>
    </row>
    <row r="1852" spans="1:28" s="20" customFormat="1" ht="75.75" customHeight="1">
      <c r="A1852" s="48" t="s">
        <v>1588</v>
      </c>
      <c r="B1852" s="52" t="s">
        <v>4928</v>
      </c>
      <c r="C1852" s="52" t="s">
        <v>5739</v>
      </c>
      <c r="D1852" s="52" t="s">
        <v>5740</v>
      </c>
      <c r="E1852" s="52" t="s">
        <v>5741</v>
      </c>
      <c r="F1852" s="48" t="s">
        <v>4571</v>
      </c>
      <c r="G1852" s="48" t="s">
        <v>7164</v>
      </c>
      <c r="H1852" s="48">
        <v>0</v>
      </c>
      <c r="I1852" s="52" t="s">
        <v>4922</v>
      </c>
      <c r="J1852" s="52" t="s">
        <v>4923</v>
      </c>
      <c r="K1852" s="48" t="s">
        <v>7256</v>
      </c>
      <c r="L1852" s="52" t="s">
        <v>4935</v>
      </c>
      <c r="M1852" s="52" t="s">
        <v>4927</v>
      </c>
      <c r="N1852" s="52" t="s">
        <v>4929</v>
      </c>
      <c r="O1852" s="48" t="s">
        <v>6136</v>
      </c>
      <c r="P1852" s="52">
        <v>796</v>
      </c>
      <c r="Q1852" s="52" t="s">
        <v>4930</v>
      </c>
      <c r="R1852" s="48">
        <v>20</v>
      </c>
      <c r="S1852" s="48">
        <v>3300</v>
      </c>
      <c r="T1852" s="47">
        <f>R1852*S1852</f>
        <v>66000</v>
      </c>
      <c r="U1852" s="47">
        <f t="shared" si="429"/>
        <v>73920</v>
      </c>
      <c r="V1852" s="48"/>
      <c r="W1852" s="48">
        <v>2015</v>
      </c>
      <c r="X1852" s="48"/>
      <c r="Y1852" s="54"/>
      <c r="Z1852" s="88"/>
      <c r="AA1852" s="88"/>
      <c r="AB1852" s="88">
        <f>AA1852*Z1852</f>
        <v>0</v>
      </c>
    </row>
    <row r="1853" spans="1:28" s="7" customFormat="1" ht="75.75" customHeight="1">
      <c r="A1853" s="48" t="s">
        <v>1591</v>
      </c>
      <c r="B1853" s="52" t="s">
        <v>4928</v>
      </c>
      <c r="C1853" s="52" t="s">
        <v>7610</v>
      </c>
      <c r="D1853" s="52" t="s">
        <v>7611</v>
      </c>
      <c r="E1853" s="52" t="s">
        <v>7612</v>
      </c>
      <c r="F1853" s="48" t="s">
        <v>4572</v>
      </c>
      <c r="G1853" s="48" t="s">
        <v>7164</v>
      </c>
      <c r="H1853" s="48">
        <v>0</v>
      </c>
      <c r="I1853" s="52" t="s">
        <v>4922</v>
      </c>
      <c r="J1853" s="52" t="s">
        <v>4923</v>
      </c>
      <c r="K1853" s="48" t="s">
        <v>7210</v>
      </c>
      <c r="L1853" s="52" t="s">
        <v>4935</v>
      </c>
      <c r="M1853" s="52" t="s">
        <v>4927</v>
      </c>
      <c r="N1853" s="52" t="s">
        <v>4929</v>
      </c>
      <c r="O1853" s="48" t="s">
        <v>6136</v>
      </c>
      <c r="P1853" s="52">
        <v>796</v>
      </c>
      <c r="Q1853" s="52" t="s">
        <v>4930</v>
      </c>
      <c r="R1853" s="48">
        <v>6</v>
      </c>
      <c r="S1853" s="48">
        <v>3805</v>
      </c>
      <c r="T1853" s="47">
        <v>0</v>
      </c>
      <c r="U1853" s="47">
        <f t="shared" si="429"/>
        <v>0</v>
      </c>
      <c r="V1853" s="48"/>
      <c r="W1853" s="48">
        <v>2015</v>
      </c>
      <c r="X1853" s="48" t="s">
        <v>9206</v>
      </c>
      <c r="Y1853" s="54"/>
      <c r="Z1853" s="80"/>
      <c r="AA1853" s="80"/>
      <c r="AB1853" s="87"/>
    </row>
    <row r="1854" spans="1:28" s="20" customFormat="1" ht="75.75" customHeight="1">
      <c r="A1854" s="48" t="s">
        <v>1592</v>
      </c>
      <c r="B1854" s="52" t="s">
        <v>4928</v>
      </c>
      <c r="C1854" s="52" t="s">
        <v>7610</v>
      </c>
      <c r="D1854" s="52" t="s">
        <v>7611</v>
      </c>
      <c r="E1854" s="52" t="s">
        <v>7612</v>
      </c>
      <c r="F1854" s="48" t="s">
        <v>4572</v>
      </c>
      <c r="G1854" s="48" t="s">
        <v>7164</v>
      </c>
      <c r="H1854" s="48">
        <v>0</v>
      </c>
      <c r="I1854" s="52" t="s">
        <v>4922</v>
      </c>
      <c r="J1854" s="52" t="s">
        <v>4923</v>
      </c>
      <c r="K1854" s="48" t="s">
        <v>7213</v>
      </c>
      <c r="L1854" s="52" t="s">
        <v>4935</v>
      </c>
      <c r="M1854" s="52" t="s">
        <v>4927</v>
      </c>
      <c r="N1854" s="52" t="s">
        <v>4929</v>
      </c>
      <c r="O1854" s="48" t="s">
        <v>6136</v>
      </c>
      <c r="P1854" s="52">
        <v>796</v>
      </c>
      <c r="Q1854" s="52" t="s">
        <v>4930</v>
      </c>
      <c r="R1854" s="48">
        <v>4</v>
      </c>
      <c r="S1854" s="48">
        <v>3044</v>
      </c>
      <c r="T1854" s="47">
        <v>0</v>
      </c>
      <c r="U1854" s="47">
        <f t="shared" si="429"/>
        <v>0</v>
      </c>
      <c r="V1854" s="48"/>
      <c r="W1854" s="48">
        <v>2015</v>
      </c>
      <c r="X1854" s="48" t="s">
        <v>8881</v>
      </c>
      <c r="Y1854" s="54"/>
      <c r="Z1854" s="88"/>
      <c r="AA1854" s="88"/>
      <c r="AB1854" s="88"/>
    </row>
    <row r="1855" spans="1:28" s="7" customFormat="1" ht="75.75" customHeight="1">
      <c r="A1855" s="48" t="s">
        <v>1593</v>
      </c>
      <c r="B1855" s="52" t="s">
        <v>4928</v>
      </c>
      <c r="C1855" s="52" t="s">
        <v>5730</v>
      </c>
      <c r="D1855" s="52" t="s">
        <v>5731</v>
      </c>
      <c r="E1855" s="52" t="s">
        <v>5732</v>
      </c>
      <c r="F1855" s="48" t="s">
        <v>4573</v>
      </c>
      <c r="G1855" s="48" t="s">
        <v>7164</v>
      </c>
      <c r="H1855" s="48">
        <v>0</v>
      </c>
      <c r="I1855" s="52" t="s">
        <v>4922</v>
      </c>
      <c r="J1855" s="52" t="s">
        <v>4923</v>
      </c>
      <c r="K1855" s="48" t="s">
        <v>7210</v>
      </c>
      <c r="L1855" s="52" t="s">
        <v>4935</v>
      </c>
      <c r="M1855" s="52" t="s">
        <v>4927</v>
      </c>
      <c r="N1855" s="52" t="s">
        <v>4929</v>
      </c>
      <c r="O1855" s="48" t="s">
        <v>6136</v>
      </c>
      <c r="P1855" s="52">
        <v>796</v>
      </c>
      <c r="Q1855" s="52" t="s">
        <v>4930</v>
      </c>
      <c r="R1855" s="48">
        <v>12</v>
      </c>
      <c r="S1855" s="48">
        <v>19055</v>
      </c>
      <c r="T1855" s="47">
        <v>0</v>
      </c>
      <c r="U1855" s="47">
        <f t="shared" si="429"/>
        <v>0</v>
      </c>
      <c r="V1855" s="48"/>
      <c r="W1855" s="48">
        <v>2015</v>
      </c>
      <c r="X1855" s="48" t="s">
        <v>9206</v>
      </c>
      <c r="Y1855" s="54"/>
      <c r="Z1855" s="80"/>
      <c r="AA1855" s="80"/>
      <c r="AB1855" s="87"/>
    </row>
    <row r="1856" spans="1:28" s="20" customFormat="1" ht="75.75" customHeight="1">
      <c r="A1856" s="48" t="s">
        <v>1594</v>
      </c>
      <c r="B1856" s="52" t="s">
        <v>4928</v>
      </c>
      <c r="C1856" s="52" t="s">
        <v>5730</v>
      </c>
      <c r="D1856" s="52" t="s">
        <v>5731</v>
      </c>
      <c r="E1856" s="52" t="s">
        <v>5732</v>
      </c>
      <c r="F1856" s="48" t="s">
        <v>4573</v>
      </c>
      <c r="G1856" s="48" t="s">
        <v>7164</v>
      </c>
      <c r="H1856" s="48">
        <v>0</v>
      </c>
      <c r="I1856" s="52" t="s">
        <v>4922</v>
      </c>
      <c r="J1856" s="52" t="s">
        <v>4923</v>
      </c>
      <c r="K1856" s="48" t="s">
        <v>7256</v>
      </c>
      <c r="L1856" s="52" t="s">
        <v>4935</v>
      </c>
      <c r="M1856" s="52" t="s">
        <v>4927</v>
      </c>
      <c r="N1856" s="52" t="s">
        <v>4929</v>
      </c>
      <c r="O1856" s="48" t="s">
        <v>6136</v>
      </c>
      <c r="P1856" s="52">
        <v>796</v>
      </c>
      <c r="Q1856" s="52" t="s">
        <v>4930</v>
      </c>
      <c r="R1856" s="48">
        <v>12</v>
      </c>
      <c r="S1856" s="48">
        <v>15244</v>
      </c>
      <c r="T1856" s="47">
        <f>R1856*S1856</f>
        <v>182928</v>
      </c>
      <c r="U1856" s="47">
        <f t="shared" si="429"/>
        <v>204879.36000000002</v>
      </c>
      <c r="V1856" s="48"/>
      <c r="W1856" s="48">
        <v>2015</v>
      </c>
      <c r="X1856" s="48"/>
      <c r="Y1856" s="54"/>
      <c r="Z1856" s="88"/>
      <c r="AA1856" s="88"/>
      <c r="AB1856" s="88">
        <f>AA1856*Z1856</f>
        <v>0</v>
      </c>
    </row>
    <row r="1857" spans="1:28" s="7" customFormat="1" ht="75.75" customHeight="1">
      <c r="A1857" s="48" t="s">
        <v>1595</v>
      </c>
      <c r="B1857" s="52" t="s">
        <v>4928</v>
      </c>
      <c r="C1857" s="52" t="s">
        <v>6117</v>
      </c>
      <c r="D1857" s="52" t="s">
        <v>6118</v>
      </c>
      <c r="E1857" s="52" t="s">
        <v>6119</v>
      </c>
      <c r="F1857" s="48" t="s">
        <v>4574</v>
      </c>
      <c r="G1857" s="48" t="s">
        <v>7164</v>
      </c>
      <c r="H1857" s="48">
        <v>0</v>
      </c>
      <c r="I1857" s="52" t="s">
        <v>4922</v>
      </c>
      <c r="J1857" s="52" t="s">
        <v>4923</v>
      </c>
      <c r="K1857" s="48" t="s">
        <v>7210</v>
      </c>
      <c r="L1857" s="52" t="s">
        <v>4935</v>
      </c>
      <c r="M1857" s="52" t="s">
        <v>4927</v>
      </c>
      <c r="N1857" s="52" t="s">
        <v>4929</v>
      </c>
      <c r="O1857" s="48" t="s">
        <v>6136</v>
      </c>
      <c r="P1857" s="52">
        <v>796</v>
      </c>
      <c r="Q1857" s="52" t="s">
        <v>4930</v>
      </c>
      <c r="R1857" s="48">
        <v>2</v>
      </c>
      <c r="S1857" s="48">
        <v>41215</v>
      </c>
      <c r="T1857" s="47">
        <v>0</v>
      </c>
      <c r="U1857" s="47">
        <f t="shared" si="429"/>
        <v>0</v>
      </c>
      <c r="V1857" s="48"/>
      <c r="W1857" s="48">
        <v>2015</v>
      </c>
      <c r="X1857" s="48" t="s">
        <v>9636</v>
      </c>
      <c r="Y1857" s="54"/>
      <c r="Z1857" s="80"/>
      <c r="AA1857" s="80"/>
      <c r="AB1857" s="87"/>
    </row>
    <row r="1858" spans="1:28" s="20" customFormat="1" ht="75.75" customHeight="1">
      <c r="A1858" s="48" t="s">
        <v>1596</v>
      </c>
      <c r="B1858" s="52" t="s">
        <v>4928</v>
      </c>
      <c r="C1858" s="52" t="s">
        <v>6117</v>
      </c>
      <c r="D1858" s="52" t="s">
        <v>6118</v>
      </c>
      <c r="E1858" s="52" t="s">
        <v>6119</v>
      </c>
      <c r="F1858" s="48" t="s">
        <v>4574</v>
      </c>
      <c r="G1858" s="48" t="s">
        <v>8656</v>
      </c>
      <c r="H1858" s="48">
        <v>0</v>
      </c>
      <c r="I1858" s="52" t="s">
        <v>4922</v>
      </c>
      <c r="J1858" s="52" t="s">
        <v>4923</v>
      </c>
      <c r="K1858" s="48" t="s">
        <v>7256</v>
      </c>
      <c r="L1858" s="52" t="s">
        <v>4935</v>
      </c>
      <c r="M1858" s="52" t="s">
        <v>4927</v>
      </c>
      <c r="N1858" s="52" t="s">
        <v>4929</v>
      </c>
      <c r="O1858" s="48" t="s">
        <v>6136</v>
      </c>
      <c r="P1858" s="52">
        <v>796</v>
      </c>
      <c r="Q1858" s="52" t="s">
        <v>4930</v>
      </c>
      <c r="R1858" s="48">
        <v>2</v>
      </c>
      <c r="S1858" s="48">
        <v>32972</v>
      </c>
      <c r="T1858" s="47">
        <f>R1858*S1858</f>
        <v>65944</v>
      </c>
      <c r="U1858" s="47">
        <f t="shared" si="429"/>
        <v>73857.280000000013</v>
      </c>
      <c r="V1858" s="48"/>
      <c r="W1858" s="48">
        <v>2015</v>
      </c>
      <c r="X1858" s="48"/>
      <c r="Y1858" s="54"/>
      <c r="Z1858" s="88"/>
      <c r="AA1858" s="88"/>
      <c r="AB1858" s="88">
        <f>AA1858*Z1858</f>
        <v>0</v>
      </c>
    </row>
    <row r="1859" spans="1:28" s="7" customFormat="1" ht="75.75" customHeight="1">
      <c r="A1859" s="48" t="s">
        <v>1597</v>
      </c>
      <c r="B1859" s="52" t="s">
        <v>4928</v>
      </c>
      <c r="C1859" s="52" t="s">
        <v>6121</v>
      </c>
      <c r="D1859" s="52" t="s">
        <v>2241</v>
      </c>
      <c r="E1859" s="52" t="s">
        <v>6120</v>
      </c>
      <c r="F1859" s="48" t="s">
        <v>4575</v>
      </c>
      <c r="G1859" s="48" t="s">
        <v>7164</v>
      </c>
      <c r="H1859" s="48">
        <v>0</v>
      </c>
      <c r="I1859" s="52" t="s">
        <v>4922</v>
      </c>
      <c r="J1859" s="52" t="s">
        <v>4923</v>
      </c>
      <c r="K1859" s="48" t="s">
        <v>7210</v>
      </c>
      <c r="L1859" s="52" t="s">
        <v>4935</v>
      </c>
      <c r="M1859" s="52" t="s">
        <v>4927</v>
      </c>
      <c r="N1859" s="52" t="s">
        <v>4929</v>
      </c>
      <c r="O1859" s="48" t="s">
        <v>6136</v>
      </c>
      <c r="P1859" s="52">
        <v>796</v>
      </c>
      <c r="Q1859" s="52" t="s">
        <v>4930</v>
      </c>
      <c r="R1859" s="48">
        <v>2</v>
      </c>
      <c r="S1859" s="48">
        <v>62000</v>
      </c>
      <c r="T1859" s="47">
        <v>0</v>
      </c>
      <c r="U1859" s="47">
        <f t="shared" si="429"/>
        <v>0</v>
      </c>
      <c r="V1859" s="48"/>
      <c r="W1859" s="48">
        <v>2015</v>
      </c>
      <c r="X1859" s="48" t="s">
        <v>9636</v>
      </c>
      <c r="Y1859" s="54"/>
      <c r="Z1859" s="80"/>
      <c r="AA1859" s="80"/>
      <c r="AB1859" s="87"/>
    </row>
    <row r="1860" spans="1:28" s="20" customFormat="1" ht="75.75" customHeight="1">
      <c r="A1860" s="48" t="s">
        <v>1598</v>
      </c>
      <c r="B1860" s="52" t="s">
        <v>4928</v>
      </c>
      <c r="C1860" s="52" t="s">
        <v>6121</v>
      </c>
      <c r="D1860" s="52" t="s">
        <v>2241</v>
      </c>
      <c r="E1860" s="52" t="s">
        <v>6120</v>
      </c>
      <c r="F1860" s="48" t="s">
        <v>4575</v>
      </c>
      <c r="G1860" s="48" t="s">
        <v>8656</v>
      </c>
      <c r="H1860" s="48">
        <v>0</v>
      </c>
      <c r="I1860" s="52" t="s">
        <v>4922</v>
      </c>
      <c r="J1860" s="52" t="s">
        <v>4923</v>
      </c>
      <c r="K1860" s="48" t="s">
        <v>7256</v>
      </c>
      <c r="L1860" s="52" t="s">
        <v>4935</v>
      </c>
      <c r="M1860" s="52" t="s">
        <v>4927</v>
      </c>
      <c r="N1860" s="52" t="s">
        <v>4929</v>
      </c>
      <c r="O1860" s="48" t="s">
        <v>6136</v>
      </c>
      <c r="P1860" s="52">
        <v>796</v>
      </c>
      <c r="Q1860" s="52" t="s">
        <v>4930</v>
      </c>
      <c r="R1860" s="48">
        <v>2</v>
      </c>
      <c r="S1860" s="48">
        <v>49600</v>
      </c>
      <c r="T1860" s="47">
        <f>R1860*S1860</f>
        <v>99200</v>
      </c>
      <c r="U1860" s="47">
        <f t="shared" si="429"/>
        <v>111104.00000000001</v>
      </c>
      <c r="V1860" s="48"/>
      <c r="W1860" s="48">
        <v>2015</v>
      </c>
      <c r="X1860" s="48"/>
      <c r="Y1860" s="54"/>
      <c r="Z1860" s="88"/>
      <c r="AA1860" s="88"/>
      <c r="AB1860" s="88">
        <f>AA1860*Z1860</f>
        <v>0</v>
      </c>
    </row>
    <row r="1861" spans="1:28" s="7" customFormat="1" ht="75.75" customHeight="1">
      <c r="A1861" s="48" t="s">
        <v>1599</v>
      </c>
      <c r="B1861" s="52" t="s">
        <v>4928</v>
      </c>
      <c r="C1861" s="52" t="s">
        <v>5725</v>
      </c>
      <c r="D1861" s="52" t="s">
        <v>5726</v>
      </c>
      <c r="E1861" s="52" t="s">
        <v>5726</v>
      </c>
      <c r="F1861" s="48" t="s">
        <v>4576</v>
      </c>
      <c r="G1861" s="48" t="s">
        <v>7164</v>
      </c>
      <c r="H1861" s="48">
        <v>0</v>
      </c>
      <c r="I1861" s="52" t="s">
        <v>4922</v>
      </c>
      <c r="J1861" s="52" t="s">
        <v>4923</v>
      </c>
      <c r="K1861" s="48" t="s">
        <v>7210</v>
      </c>
      <c r="L1861" s="52" t="s">
        <v>4935</v>
      </c>
      <c r="M1861" s="52" t="s">
        <v>4927</v>
      </c>
      <c r="N1861" s="52" t="s">
        <v>4929</v>
      </c>
      <c r="O1861" s="48" t="s">
        <v>6136</v>
      </c>
      <c r="P1861" s="52">
        <v>704</v>
      </c>
      <c r="Q1861" s="52" t="s">
        <v>8863</v>
      </c>
      <c r="R1861" s="48">
        <v>4</v>
      </c>
      <c r="S1861" s="48">
        <v>10384</v>
      </c>
      <c r="T1861" s="47">
        <v>0</v>
      </c>
      <c r="U1861" s="47">
        <f t="shared" si="429"/>
        <v>0</v>
      </c>
      <c r="V1861" s="48"/>
      <c r="W1861" s="48">
        <v>2015</v>
      </c>
      <c r="X1861" s="48" t="s">
        <v>9636</v>
      </c>
      <c r="Y1861" s="54"/>
      <c r="Z1861" s="80"/>
      <c r="AA1861" s="80"/>
      <c r="AB1861" s="87"/>
    </row>
    <row r="1862" spans="1:28" s="20" customFormat="1" ht="75.75" customHeight="1">
      <c r="A1862" s="48" t="s">
        <v>1600</v>
      </c>
      <c r="B1862" s="52" t="s">
        <v>4928</v>
      </c>
      <c r="C1862" s="52" t="s">
        <v>5725</v>
      </c>
      <c r="D1862" s="52" t="s">
        <v>5726</v>
      </c>
      <c r="E1862" s="52" t="s">
        <v>5726</v>
      </c>
      <c r="F1862" s="48" t="s">
        <v>4576</v>
      </c>
      <c r="G1862" s="48" t="s">
        <v>8656</v>
      </c>
      <c r="H1862" s="48">
        <v>0</v>
      </c>
      <c r="I1862" s="52" t="s">
        <v>4922</v>
      </c>
      <c r="J1862" s="52" t="s">
        <v>4923</v>
      </c>
      <c r="K1862" s="48" t="s">
        <v>7256</v>
      </c>
      <c r="L1862" s="52" t="s">
        <v>4935</v>
      </c>
      <c r="M1862" s="52" t="s">
        <v>4927</v>
      </c>
      <c r="N1862" s="52" t="s">
        <v>4929</v>
      </c>
      <c r="O1862" s="48" t="s">
        <v>6136</v>
      </c>
      <c r="P1862" s="52">
        <v>704</v>
      </c>
      <c r="Q1862" s="52" t="s">
        <v>8863</v>
      </c>
      <c r="R1862" s="48">
        <v>4</v>
      </c>
      <c r="S1862" s="48">
        <v>8307</v>
      </c>
      <c r="T1862" s="47">
        <f>R1862*S1862</f>
        <v>33228</v>
      </c>
      <c r="U1862" s="47">
        <f t="shared" si="429"/>
        <v>37215.360000000001</v>
      </c>
      <c r="V1862" s="48"/>
      <c r="W1862" s="48">
        <v>2015</v>
      </c>
      <c r="X1862" s="48"/>
      <c r="Y1862" s="54"/>
      <c r="Z1862" s="88"/>
      <c r="AA1862" s="88"/>
      <c r="AB1862" s="88">
        <f>AA1862*Z1862</f>
        <v>0</v>
      </c>
    </row>
    <row r="1863" spans="1:28" s="7" customFormat="1" ht="75.75" customHeight="1">
      <c r="A1863" s="48" t="s">
        <v>1601</v>
      </c>
      <c r="B1863" s="52" t="s">
        <v>4928</v>
      </c>
      <c r="C1863" s="52" t="s">
        <v>5727</v>
      </c>
      <c r="D1863" s="52" t="s">
        <v>5728</v>
      </c>
      <c r="E1863" s="52" t="s">
        <v>5729</v>
      </c>
      <c r="F1863" s="48" t="s">
        <v>4577</v>
      </c>
      <c r="G1863" s="48" t="s">
        <v>7164</v>
      </c>
      <c r="H1863" s="48">
        <v>0</v>
      </c>
      <c r="I1863" s="52" t="s">
        <v>4922</v>
      </c>
      <c r="J1863" s="52" t="s">
        <v>4923</v>
      </c>
      <c r="K1863" s="48" t="s">
        <v>7210</v>
      </c>
      <c r="L1863" s="52" t="s">
        <v>4935</v>
      </c>
      <c r="M1863" s="52" t="s">
        <v>4927</v>
      </c>
      <c r="N1863" s="52" t="s">
        <v>4929</v>
      </c>
      <c r="O1863" s="48" t="s">
        <v>6136</v>
      </c>
      <c r="P1863" s="52">
        <v>796</v>
      </c>
      <c r="Q1863" s="52" t="s">
        <v>4930</v>
      </c>
      <c r="R1863" s="48">
        <v>8</v>
      </c>
      <c r="S1863" s="48">
        <v>2130</v>
      </c>
      <c r="T1863" s="47">
        <v>0</v>
      </c>
      <c r="U1863" s="47">
        <f t="shared" si="429"/>
        <v>0</v>
      </c>
      <c r="V1863" s="48"/>
      <c r="W1863" s="48">
        <v>2015</v>
      </c>
      <c r="X1863" s="48" t="s">
        <v>9206</v>
      </c>
      <c r="Y1863" s="54"/>
      <c r="Z1863" s="80"/>
      <c r="AA1863" s="80"/>
      <c r="AB1863" s="87"/>
    </row>
    <row r="1864" spans="1:28" s="20" customFormat="1" ht="75.75" customHeight="1">
      <c r="A1864" s="48" t="s">
        <v>1602</v>
      </c>
      <c r="B1864" s="52" t="s">
        <v>4928</v>
      </c>
      <c r="C1864" s="52" t="s">
        <v>5727</v>
      </c>
      <c r="D1864" s="52" t="s">
        <v>5728</v>
      </c>
      <c r="E1864" s="52" t="s">
        <v>5729</v>
      </c>
      <c r="F1864" s="48" t="s">
        <v>4577</v>
      </c>
      <c r="G1864" s="48" t="s">
        <v>7164</v>
      </c>
      <c r="H1864" s="48">
        <v>0</v>
      </c>
      <c r="I1864" s="52" t="s">
        <v>4922</v>
      </c>
      <c r="J1864" s="52" t="s">
        <v>4923</v>
      </c>
      <c r="K1864" s="48" t="s">
        <v>7256</v>
      </c>
      <c r="L1864" s="52" t="s">
        <v>4935</v>
      </c>
      <c r="M1864" s="52" t="s">
        <v>4927</v>
      </c>
      <c r="N1864" s="52" t="s">
        <v>4929</v>
      </c>
      <c r="O1864" s="48" t="s">
        <v>6136</v>
      </c>
      <c r="P1864" s="52">
        <v>796</v>
      </c>
      <c r="Q1864" s="52" t="s">
        <v>4930</v>
      </c>
      <c r="R1864" s="48">
        <v>8</v>
      </c>
      <c r="S1864" s="48">
        <v>1704</v>
      </c>
      <c r="T1864" s="47">
        <f>R1864*S1864</f>
        <v>13632</v>
      </c>
      <c r="U1864" s="47">
        <f t="shared" si="429"/>
        <v>15267.840000000002</v>
      </c>
      <c r="V1864" s="48"/>
      <c r="W1864" s="48">
        <v>2015</v>
      </c>
      <c r="X1864" s="48"/>
      <c r="Y1864" s="54"/>
      <c r="Z1864" s="88"/>
      <c r="AA1864" s="88"/>
      <c r="AB1864" s="88">
        <f>AA1864*Z1864</f>
        <v>0</v>
      </c>
    </row>
    <row r="1865" spans="1:28" s="7" customFormat="1" ht="75.75" customHeight="1">
      <c r="A1865" s="48" t="s">
        <v>1603</v>
      </c>
      <c r="B1865" s="52" t="s">
        <v>4928</v>
      </c>
      <c r="C1865" s="52" t="s">
        <v>5722</v>
      </c>
      <c r="D1865" s="52" t="s">
        <v>5723</v>
      </c>
      <c r="E1865" s="52" t="s">
        <v>5724</v>
      </c>
      <c r="F1865" s="48" t="s">
        <v>4578</v>
      </c>
      <c r="G1865" s="48" t="s">
        <v>7164</v>
      </c>
      <c r="H1865" s="48">
        <v>0</v>
      </c>
      <c r="I1865" s="52" t="s">
        <v>4922</v>
      </c>
      <c r="J1865" s="52" t="s">
        <v>4923</v>
      </c>
      <c r="K1865" s="48" t="s">
        <v>7210</v>
      </c>
      <c r="L1865" s="52" t="s">
        <v>4935</v>
      </c>
      <c r="M1865" s="52" t="s">
        <v>4927</v>
      </c>
      <c r="N1865" s="52" t="s">
        <v>4929</v>
      </c>
      <c r="O1865" s="48" t="s">
        <v>6136</v>
      </c>
      <c r="P1865" s="52">
        <v>796</v>
      </c>
      <c r="Q1865" s="52" t="s">
        <v>4930</v>
      </c>
      <c r="R1865" s="48">
        <v>20</v>
      </c>
      <c r="S1865" s="48">
        <v>3100</v>
      </c>
      <c r="T1865" s="47">
        <v>0</v>
      </c>
      <c r="U1865" s="47">
        <f t="shared" si="429"/>
        <v>0</v>
      </c>
      <c r="V1865" s="48"/>
      <c r="W1865" s="48">
        <v>2015</v>
      </c>
      <c r="X1865" s="48" t="s">
        <v>9206</v>
      </c>
      <c r="Y1865" s="54">
        <v>1</v>
      </c>
      <c r="Z1865" s="80"/>
      <c r="AA1865" s="80"/>
      <c r="AB1865" s="87"/>
    </row>
    <row r="1866" spans="1:28" s="20" customFormat="1" ht="75.75" customHeight="1">
      <c r="A1866" s="48" t="s">
        <v>9460</v>
      </c>
      <c r="B1866" s="52" t="s">
        <v>4928</v>
      </c>
      <c r="C1866" s="52" t="s">
        <v>5722</v>
      </c>
      <c r="D1866" s="52" t="s">
        <v>5723</v>
      </c>
      <c r="E1866" s="52" t="s">
        <v>5724</v>
      </c>
      <c r="F1866" s="48" t="s">
        <v>4578</v>
      </c>
      <c r="G1866" s="48" t="s">
        <v>7164</v>
      </c>
      <c r="H1866" s="48">
        <v>0</v>
      </c>
      <c r="I1866" s="52" t="s">
        <v>4922</v>
      </c>
      <c r="J1866" s="52" t="s">
        <v>4923</v>
      </c>
      <c r="K1866" s="48" t="s">
        <v>7256</v>
      </c>
      <c r="L1866" s="52" t="s">
        <v>4935</v>
      </c>
      <c r="M1866" s="52" t="s">
        <v>4927</v>
      </c>
      <c r="N1866" s="52" t="s">
        <v>4929</v>
      </c>
      <c r="O1866" s="48" t="s">
        <v>6136</v>
      </c>
      <c r="P1866" s="52">
        <v>796</v>
      </c>
      <c r="Q1866" s="52" t="s">
        <v>4930</v>
      </c>
      <c r="R1866" s="48">
        <v>20</v>
      </c>
      <c r="S1866" s="48">
        <v>2480</v>
      </c>
      <c r="T1866" s="47">
        <f>R1866*S1866</f>
        <v>49600</v>
      </c>
      <c r="U1866" s="47">
        <f t="shared" si="429"/>
        <v>55552.000000000007</v>
      </c>
      <c r="V1866" s="48"/>
      <c r="W1866" s="48">
        <v>2015</v>
      </c>
      <c r="X1866" s="48"/>
      <c r="Y1866" s="54">
        <v>1</v>
      </c>
      <c r="Z1866" s="88"/>
      <c r="AA1866" s="88"/>
      <c r="AB1866" s="88">
        <f>AA1866*Z1866</f>
        <v>0</v>
      </c>
    </row>
    <row r="1867" spans="1:28" s="7" customFormat="1" ht="75.75" customHeight="1">
      <c r="A1867" s="48" t="s">
        <v>1604</v>
      </c>
      <c r="B1867" s="52" t="s">
        <v>4928</v>
      </c>
      <c r="C1867" s="52" t="s">
        <v>7613</v>
      </c>
      <c r="D1867" s="52" t="s">
        <v>5720</v>
      </c>
      <c r="E1867" s="52" t="s">
        <v>7614</v>
      </c>
      <c r="F1867" s="48" t="s">
        <v>4579</v>
      </c>
      <c r="G1867" s="48" t="s">
        <v>7164</v>
      </c>
      <c r="H1867" s="48">
        <v>0</v>
      </c>
      <c r="I1867" s="52" t="s">
        <v>4922</v>
      </c>
      <c r="J1867" s="52" t="s">
        <v>4923</v>
      </c>
      <c r="K1867" s="48" t="s">
        <v>7210</v>
      </c>
      <c r="L1867" s="52" t="s">
        <v>4935</v>
      </c>
      <c r="M1867" s="52" t="s">
        <v>4927</v>
      </c>
      <c r="N1867" s="52" t="s">
        <v>4929</v>
      </c>
      <c r="O1867" s="48" t="s">
        <v>6136</v>
      </c>
      <c r="P1867" s="52">
        <v>796</v>
      </c>
      <c r="Q1867" s="52" t="s">
        <v>4930</v>
      </c>
      <c r="R1867" s="48">
        <v>20</v>
      </c>
      <c r="S1867" s="48">
        <v>3830</v>
      </c>
      <c r="T1867" s="47">
        <v>0</v>
      </c>
      <c r="U1867" s="47">
        <f t="shared" si="429"/>
        <v>0</v>
      </c>
      <c r="V1867" s="48"/>
      <c r="W1867" s="48">
        <v>2015</v>
      </c>
      <c r="X1867" s="48" t="s">
        <v>9206</v>
      </c>
      <c r="Y1867" s="54">
        <v>1</v>
      </c>
      <c r="Z1867" s="80"/>
      <c r="AA1867" s="80"/>
      <c r="AB1867" s="87"/>
    </row>
    <row r="1868" spans="1:28" s="20" customFormat="1" ht="75.75" customHeight="1">
      <c r="A1868" s="48" t="s">
        <v>9461</v>
      </c>
      <c r="B1868" s="52" t="s">
        <v>4928</v>
      </c>
      <c r="C1868" s="52" t="s">
        <v>7613</v>
      </c>
      <c r="D1868" s="52" t="s">
        <v>5720</v>
      </c>
      <c r="E1868" s="52" t="s">
        <v>7614</v>
      </c>
      <c r="F1868" s="48" t="s">
        <v>4579</v>
      </c>
      <c r="G1868" s="48" t="s">
        <v>7164</v>
      </c>
      <c r="H1868" s="48">
        <v>0</v>
      </c>
      <c r="I1868" s="52" t="s">
        <v>4922</v>
      </c>
      <c r="J1868" s="52" t="s">
        <v>4923</v>
      </c>
      <c r="K1868" s="48" t="s">
        <v>7256</v>
      </c>
      <c r="L1868" s="52" t="s">
        <v>4935</v>
      </c>
      <c r="M1868" s="52" t="s">
        <v>4927</v>
      </c>
      <c r="N1868" s="52" t="s">
        <v>4929</v>
      </c>
      <c r="O1868" s="48" t="s">
        <v>6136</v>
      </c>
      <c r="P1868" s="52">
        <v>796</v>
      </c>
      <c r="Q1868" s="52" t="s">
        <v>4930</v>
      </c>
      <c r="R1868" s="48">
        <v>20</v>
      </c>
      <c r="S1868" s="48">
        <v>3064</v>
      </c>
      <c r="T1868" s="47">
        <f>R1868*S1868</f>
        <v>61280</v>
      </c>
      <c r="U1868" s="47">
        <f t="shared" si="429"/>
        <v>68633.600000000006</v>
      </c>
      <c r="V1868" s="48"/>
      <c r="W1868" s="48">
        <v>2015</v>
      </c>
      <c r="X1868" s="48"/>
      <c r="Y1868" s="54">
        <v>1</v>
      </c>
      <c r="Z1868" s="88"/>
      <c r="AA1868" s="88"/>
      <c r="AB1868" s="88">
        <f>AA1868*Z1868</f>
        <v>0</v>
      </c>
    </row>
    <row r="1869" spans="1:28" s="7" customFormat="1" ht="75.75" customHeight="1">
      <c r="A1869" s="48" t="s">
        <v>1605</v>
      </c>
      <c r="B1869" s="52" t="s">
        <v>4928</v>
      </c>
      <c r="C1869" s="52" t="s">
        <v>5719</v>
      </c>
      <c r="D1869" s="52" t="s">
        <v>5720</v>
      </c>
      <c r="E1869" s="52" t="s">
        <v>5721</v>
      </c>
      <c r="F1869" s="48" t="s">
        <v>4580</v>
      </c>
      <c r="G1869" s="48" t="s">
        <v>7164</v>
      </c>
      <c r="H1869" s="48">
        <v>0</v>
      </c>
      <c r="I1869" s="52" t="s">
        <v>4922</v>
      </c>
      <c r="J1869" s="52" t="s">
        <v>4923</v>
      </c>
      <c r="K1869" s="48" t="s">
        <v>7210</v>
      </c>
      <c r="L1869" s="52" t="s">
        <v>4935</v>
      </c>
      <c r="M1869" s="52" t="s">
        <v>4927</v>
      </c>
      <c r="N1869" s="52" t="s">
        <v>4929</v>
      </c>
      <c r="O1869" s="48" t="s">
        <v>6136</v>
      </c>
      <c r="P1869" s="52">
        <v>796</v>
      </c>
      <c r="Q1869" s="52" t="s">
        <v>4930</v>
      </c>
      <c r="R1869" s="48">
        <v>16</v>
      </c>
      <c r="S1869" s="48">
        <v>8010</v>
      </c>
      <c r="T1869" s="47">
        <v>0</v>
      </c>
      <c r="U1869" s="47">
        <f t="shared" si="429"/>
        <v>0</v>
      </c>
      <c r="V1869" s="48"/>
      <c r="W1869" s="48">
        <v>2015</v>
      </c>
      <c r="X1869" s="48" t="s">
        <v>9206</v>
      </c>
      <c r="Y1869" s="54">
        <v>1</v>
      </c>
      <c r="Z1869" s="80"/>
      <c r="AA1869" s="80"/>
      <c r="AB1869" s="87"/>
    </row>
    <row r="1870" spans="1:28" s="20" customFormat="1" ht="75.75" customHeight="1">
      <c r="A1870" s="48" t="s">
        <v>9462</v>
      </c>
      <c r="B1870" s="52" t="s">
        <v>4928</v>
      </c>
      <c r="C1870" s="52" t="s">
        <v>5719</v>
      </c>
      <c r="D1870" s="52" t="s">
        <v>5720</v>
      </c>
      <c r="E1870" s="52" t="s">
        <v>5721</v>
      </c>
      <c r="F1870" s="48" t="s">
        <v>4580</v>
      </c>
      <c r="G1870" s="48" t="s">
        <v>7164</v>
      </c>
      <c r="H1870" s="48">
        <v>0</v>
      </c>
      <c r="I1870" s="52" t="s">
        <v>4922</v>
      </c>
      <c r="J1870" s="52" t="s">
        <v>4923</v>
      </c>
      <c r="K1870" s="48" t="s">
        <v>7256</v>
      </c>
      <c r="L1870" s="52" t="s">
        <v>4935</v>
      </c>
      <c r="M1870" s="52" t="s">
        <v>4927</v>
      </c>
      <c r="N1870" s="52" t="s">
        <v>4929</v>
      </c>
      <c r="O1870" s="48" t="s">
        <v>6136</v>
      </c>
      <c r="P1870" s="52">
        <v>796</v>
      </c>
      <c r="Q1870" s="52" t="s">
        <v>4930</v>
      </c>
      <c r="R1870" s="48">
        <v>16</v>
      </c>
      <c r="S1870" s="48">
        <v>6408</v>
      </c>
      <c r="T1870" s="47">
        <f>R1870*S1870</f>
        <v>102528</v>
      </c>
      <c r="U1870" s="47">
        <f t="shared" si="429"/>
        <v>114831.36000000002</v>
      </c>
      <c r="V1870" s="48"/>
      <c r="W1870" s="48">
        <v>2015</v>
      </c>
      <c r="X1870" s="48"/>
      <c r="Y1870" s="54">
        <v>1</v>
      </c>
      <c r="Z1870" s="88"/>
      <c r="AA1870" s="88"/>
      <c r="AB1870" s="88">
        <f>AA1870*Z1870</f>
        <v>0</v>
      </c>
    </row>
    <row r="1871" spans="1:28" s="7" customFormat="1" ht="75.75" customHeight="1">
      <c r="A1871" s="48" t="s">
        <v>1606</v>
      </c>
      <c r="B1871" s="52" t="s">
        <v>4928</v>
      </c>
      <c r="C1871" s="52" t="s">
        <v>6124</v>
      </c>
      <c r="D1871" s="52" t="s">
        <v>6122</v>
      </c>
      <c r="E1871" s="52" t="s">
        <v>6123</v>
      </c>
      <c r="F1871" s="48" t="s">
        <v>4581</v>
      </c>
      <c r="G1871" s="48" t="s">
        <v>7164</v>
      </c>
      <c r="H1871" s="48">
        <v>0</v>
      </c>
      <c r="I1871" s="52" t="s">
        <v>4922</v>
      </c>
      <c r="J1871" s="52" t="s">
        <v>4923</v>
      </c>
      <c r="K1871" s="48" t="s">
        <v>7210</v>
      </c>
      <c r="L1871" s="52" t="s">
        <v>4935</v>
      </c>
      <c r="M1871" s="52" t="s">
        <v>4927</v>
      </c>
      <c r="N1871" s="52" t="s">
        <v>4929</v>
      </c>
      <c r="O1871" s="48" t="s">
        <v>6136</v>
      </c>
      <c r="P1871" s="52">
        <v>796</v>
      </c>
      <c r="Q1871" s="52" t="s">
        <v>4930</v>
      </c>
      <c r="R1871" s="48">
        <v>4</v>
      </c>
      <c r="S1871" s="48">
        <v>7850</v>
      </c>
      <c r="T1871" s="47">
        <v>0</v>
      </c>
      <c r="U1871" s="47">
        <f t="shared" si="429"/>
        <v>0</v>
      </c>
      <c r="V1871" s="48"/>
      <c r="W1871" s="48">
        <v>2015</v>
      </c>
      <c r="X1871" s="48" t="s">
        <v>9206</v>
      </c>
      <c r="Y1871" s="54">
        <v>1</v>
      </c>
      <c r="Z1871" s="80"/>
      <c r="AA1871" s="80"/>
      <c r="AB1871" s="87"/>
    </row>
    <row r="1872" spans="1:28" s="20" customFormat="1" ht="75.75" customHeight="1">
      <c r="A1872" s="48" t="s">
        <v>1607</v>
      </c>
      <c r="B1872" s="52" t="s">
        <v>4928</v>
      </c>
      <c r="C1872" s="52" t="s">
        <v>6124</v>
      </c>
      <c r="D1872" s="52" t="s">
        <v>6122</v>
      </c>
      <c r="E1872" s="52" t="s">
        <v>6123</v>
      </c>
      <c r="F1872" s="48" t="s">
        <v>4581</v>
      </c>
      <c r="G1872" s="48" t="s">
        <v>7164</v>
      </c>
      <c r="H1872" s="48">
        <v>0</v>
      </c>
      <c r="I1872" s="52" t="s">
        <v>4922</v>
      </c>
      <c r="J1872" s="52" t="s">
        <v>4923</v>
      </c>
      <c r="K1872" s="48" t="s">
        <v>7256</v>
      </c>
      <c r="L1872" s="52" t="s">
        <v>4935</v>
      </c>
      <c r="M1872" s="52" t="s">
        <v>4927</v>
      </c>
      <c r="N1872" s="52" t="s">
        <v>4929</v>
      </c>
      <c r="O1872" s="48" t="s">
        <v>6136</v>
      </c>
      <c r="P1872" s="52">
        <v>796</v>
      </c>
      <c r="Q1872" s="52" t="s">
        <v>4930</v>
      </c>
      <c r="R1872" s="48">
        <v>4</v>
      </c>
      <c r="S1872" s="48">
        <v>6280</v>
      </c>
      <c r="T1872" s="47">
        <f>R1872*S1872</f>
        <v>25120</v>
      </c>
      <c r="U1872" s="47">
        <f t="shared" si="429"/>
        <v>28134.400000000001</v>
      </c>
      <c r="V1872" s="48"/>
      <c r="W1872" s="48">
        <v>2015</v>
      </c>
      <c r="X1872" s="48"/>
      <c r="Y1872" s="54">
        <v>1</v>
      </c>
      <c r="Z1872" s="88"/>
      <c r="AA1872" s="88"/>
      <c r="AB1872" s="88">
        <f>AA1872*Z1872</f>
        <v>0</v>
      </c>
    </row>
    <row r="1873" spans="1:28" s="7" customFormat="1" ht="75.75" customHeight="1">
      <c r="A1873" s="48" t="s">
        <v>74</v>
      </c>
      <c r="B1873" s="52" t="s">
        <v>4928</v>
      </c>
      <c r="C1873" s="52" t="s">
        <v>6126</v>
      </c>
      <c r="D1873" s="52" t="s">
        <v>6122</v>
      </c>
      <c r="E1873" s="52" t="s">
        <v>6125</v>
      </c>
      <c r="F1873" s="48" t="s">
        <v>4582</v>
      </c>
      <c r="G1873" s="48" t="s">
        <v>7164</v>
      </c>
      <c r="H1873" s="48">
        <v>0</v>
      </c>
      <c r="I1873" s="52" t="s">
        <v>4922</v>
      </c>
      <c r="J1873" s="52" t="s">
        <v>4923</v>
      </c>
      <c r="K1873" s="48" t="s">
        <v>7210</v>
      </c>
      <c r="L1873" s="52" t="s">
        <v>4935</v>
      </c>
      <c r="M1873" s="52" t="s">
        <v>4927</v>
      </c>
      <c r="N1873" s="52" t="s">
        <v>4929</v>
      </c>
      <c r="O1873" s="48" t="s">
        <v>6136</v>
      </c>
      <c r="P1873" s="52">
        <v>796</v>
      </c>
      <c r="Q1873" s="52" t="s">
        <v>4930</v>
      </c>
      <c r="R1873" s="48">
        <v>4</v>
      </c>
      <c r="S1873" s="48">
        <v>3180</v>
      </c>
      <c r="T1873" s="47">
        <v>0</v>
      </c>
      <c r="U1873" s="47">
        <f t="shared" si="429"/>
        <v>0</v>
      </c>
      <c r="V1873" s="48"/>
      <c r="W1873" s="48">
        <v>2015</v>
      </c>
      <c r="X1873" s="48" t="s">
        <v>9206</v>
      </c>
      <c r="Y1873" s="54"/>
      <c r="Z1873" s="80"/>
      <c r="AA1873" s="80"/>
      <c r="AB1873" s="87"/>
    </row>
    <row r="1874" spans="1:28" s="20" customFormat="1" ht="75.75" customHeight="1">
      <c r="A1874" s="48" t="s">
        <v>75</v>
      </c>
      <c r="B1874" s="52" t="s">
        <v>4928</v>
      </c>
      <c r="C1874" s="52" t="s">
        <v>6126</v>
      </c>
      <c r="D1874" s="52" t="s">
        <v>6122</v>
      </c>
      <c r="E1874" s="52" t="s">
        <v>6125</v>
      </c>
      <c r="F1874" s="48" t="s">
        <v>4582</v>
      </c>
      <c r="G1874" s="48" t="s">
        <v>7164</v>
      </c>
      <c r="H1874" s="48">
        <v>0</v>
      </c>
      <c r="I1874" s="52" t="s">
        <v>4922</v>
      </c>
      <c r="J1874" s="52" t="s">
        <v>4923</v>
      </c>
      <c r="K1874" s="48" t="s">
        <v>7256</v>
      </c>
      <c r="L1874" s="52" t="s">
        <v>4935</v>
      </c>
      <c r="M1874" s="52" t="s">
        <v>4927</v>
      </c>
      <c r="N1874" s="52" t="s">
        <v>4929</v>
      </c>
      <c r="O1874" s="48" t="s">
        <v>6136</v>
      </c>
      <c r="P1874" s="52">
        <v>796</v>
      </c>
      <c r="Q1874" s="52" t="s">
        <v>4930</v>
      </c>
      <c r="R1874" s="48">
        <v>4</v>
      </c>
      <c r="S1874" s="48">
        <v>2544</v>
      </c>
      <c r="T1874" s="47">
        <f>R1874*S1874</f>
        <v>10176</v>
      </c>
      <c r="U1874" s="47">
        <f t="shared" si="429"/>
        <v>11397.12</v>
      </c>
      <c r="V1874" s="48"/>
      <c r="W1874" s="48">
        <v>2015</v>
      </c>
      <c r="X1874" s="48"/>
      <c r="Y1874" s="54"/>
      <c r="Z1874" s="88"/>
      <c r="AA1874" s="88"/>
      <c r="AB1874" s="88">
        <f>AA1874*Z1874</f>
        <v>0</v>
      </c>
    </row>
    <row r="1875" spans="1:28" s="7" customFormat="1" ht="75.75" customHeight="1">
      <c r="A1875" s="48" t="s">
        <v>76</v>
      </c>
      <c r="B1875" s="52" t="s">
        <v>4928</v>
      </c>
      <c r="C1875" s="52" t="s">
        <v>7615</v>
      </c>
      <c r="D1875" s="52" t="s">
        <v>6127</v>
      </c>
      <c r="E1875" s="52" t="s">
        <v>7616</v>
      </c>
      <c r="F1875" s="48" t="s">
        <v>4583</v>
      </c>
      <c r="G1875" s="48" t="s">
        <v>7164</v>
      </c>
      <c r="H1875" s="48">
        <v>0</v>
      </c>
      <c r="I1875" s="52" t="s">
        <v>4922</v>
      </c>
      <c r="J1875" s="52" t="s">
        <v>4923</v>
      </c>
      <c r="K1875" s="48" t="s">
        <v>7210</v>
      </c>
      <c r="L1875" s="52" t="s">
        <v>4935</v>
      </c>
      <c r="M1875" s="52" t="s">
        <v>4927</v>
      </c>
      <c r="N1875" s="52" t="s">
        <v>4929</v>
      </c>
      <c r="O1875" s="48" t="s">
        <v>6136</v>
      </c>
      <c r="P1875" s="52">
        <v>796</v>
      </c>
      <c r="Q1875" s="52" t="s">
        <v>4930</v>
      </c>
      <c r="R1875" s="48">
        <v>2</v>
      </c>
      <c r="S1875" s="48">
        <v>12500</v>
      </c>
      <c r="T1875" s="47">
        <v>0</v>
      </c>
      <c r="U1875" s="47">
        <f t="shared" si="429"/>
        <v>0</v>
      </c>
      <c r="V1875" s="48"/>
      <c r="W1875" s="48">
        <v>2015</v>
      </c>
      <c r="X1875" s="48" t="s">
        <v>9206</v>
      </c>
      <c r="Y1875" s="54"/>
      <c r="Z1875" s="80"/>
      <c r="AA1875" s="80"/>
      <c r="AB1875" s="87"/>
    </row>
    <row r="1876" spans="1:28" s="20" customFormat="1" ht="75.75" customHeight="1">
      <c r="A1876" s="48" t="s">
        <v>9463</v>
      </c>
      <c r="B1876" s="52" t="s">
        <v>4928</v>
      </c>
      <c r="C1876" s="52" t="s">
        <v>7615</v>
      </c>
      <c r="D1876" s="52" t="s">
        <v>6127</v>
      </c>
      <c r="E1876" s="52" t="s">
        <v>7616</v>
      </c>
      <c r="F1876" s="48" t="s">
        <v>4583</v>
      </c>
      <c r="G1876" s="48" t="s">
        <v>7164</v>
      </c>
      <c r="H1876" s="48">
        <v>0</v>
      </c>
      <c r="I1876" s="52" t="s">
        <v>4922</v>
      </c>
      <c r="J1876" s="52" t="s">
        <v>4923</v>
      </c>
      <c r="K1876" s="48" t="s">
        <v>7213</v>
      </c>
      <c r="L1876" s="52" t="s">
        <v>4935</v>
      </c>
      <c r="M1876" s="52" t="s">
        <v>4927</v>
      </c>
      <c r="N1876" s="52" t="s">
        <v>4929</v>
      </c>
      <c r="O1876" s="48" t="s">
        <v>6136</v>
      </c>
      <c r="P1876" s="52">
        <v>796</v>
      </c>
      <c r="Q1876" s="52" t="s">
        <v>4930</v>
      </c>
      <c r="R1876" s="48">
        <v>2</v>
      </c>
      <c r="S1876" s="48">
        <v>10000</v>
      </c>
      <c r="T1876" s="47">
        <v>0</v>
      </c>
      <c r="U1876" s="47">
        <f t="shared" si="429"/>
        <v>0</v>
      </c>
      <c r="V1876" s="48"/>
      <c r="W1876" s="48">
        <v>2015</v>
      </c>
      <c r="X1876" s="48" t="s">
        <v>8881</v>
      </c>
      <c r="Y1876" s="54"/>
      <c r="Z1876" s="88"/>
      <c r="AA1876" s="88"/>
      <c r="AB1876" s="88"/>
    </row>
    <row r="1877" spans="1:28" s="7" customFormat="1" ht="75.75" customHeight="1">
      <c r="A1877" s="48" t="s">
        <v>77</v>
      </c>
      <c r="B1877" s="52" t="s">
        <v>4928</v>
      </c>
      <c r="C1877" s="52" t="s">
        <v>5717</v>
      </c>
      <c r="D1877" s="52" t="s">
        <v>5712</v>
      </c>
      <c r="E1877" s="52" t="s">
        <v>5718</v>
      </c>
      <c r="F1877" s="48" t="s">
        <v>4584</v>
      </c>
      <c r="G1877" s="48" t="s">
        <v>7164</v>
      </c>
      <c r="H1877" s="48">
        <v>0</v>
      </c>
      <c r="I1877" s="52" t="s">
        <v>4922</v>
      </c>
      <c r="J1877" s="52" t="s">
        <v>4923</v>
      </c>
      <c r="K1877" s="48" t="s">
        <v>7210</v>
      </c>
      <c r="L1877" s="52" t="s">
        <v>4935</v>
      </c>
      <c r="M1877" s="52" t="s">
        <v>4927</v>
      </c>
      <c r="N1877" s="52" t="s">
        <v>4929</v>
      </c>
      <c r="O1877" s="48" t="s">
        <v>6136</v>
      </c>
      <c r="P1877" s="52">
        <v>796</v>
      </c>
      <c r="Q1877" s="52" t="s">
        <v>4930</v>
      </c>
      <c r="R1877" s="48">
        <v>8</v>
      </c>
      <c r="S1877" s="48">
        <v>11200</v>
      </c>
      <c r="T1877" s="47">
        <v>0</v>
      </c>
      <c r="U1877" s="47">
        <f t="shared" si="429"/>
        <v>0</v>
      </c>
      <c r="V1877" s="48"/>
      <c r="W1877" s="48">
        <v>2015</v>
      </c>
      <c r="X1877" s="48" t="s">
        <v>9636</v>
      </c>
      <c r="Y1877" s="54"/>
      <c r="Z1877" s="80"/>
      <c r="AA1877" s="80"/>
      <c r="AB1877" s="87"/>
    </row>
    <row r="1878" spans="1:28" s="20" customFormat="1" ht="75.75" customHeight="1">
      <c r="A1878" s="48" t="s">
        <v>78</v>
      </c>
      <c r="B1878" s="52" t="s">
        <v>4928</v>
      </c>
      <c r="C1878" s="52" t="s">
        <v>5717</v>
      </c>
      <c r="D1878" s="52" t="s">
        <v>5712</v>
      </c>
      <c r="E1878" s="52" t="s">
        <v>5718</v>
      </c>
      <c r="F1878" s="48" t="s">
        <v>4584</v>
      </c>
      <c r="G1878" s="48" t="s">
        <v>8656</v>
      </c>
      <c r="H1878" s="48">
        <v>0</v>
      </c>
      <c r="I1878" s="52" t="s">
        <v>4922</v>
      </c>
      <c r="J1878" s="52" t="s">
        <v>4923</v>
      </c>
      <c r="K1878" s="48" t="s">
        <v>7256</v>
      </c>
      <c r="L1878" s="52" t="s">
        <v>4935</v>
      </c>
      <c r="M1878" s="52" t="s">
        <v>4927</v>
      </c>
      <c r="N1878" s="52" t="s">
        <v>4929</v>
      </c>
      <c r="O1878" s="48" t="s">
        <v>6136</v>
      </c>
      <c r="P1878" s="52">
        <v>796</v>
      </c>
      <c r="Q1878" s="52" t="s">
        <v>4930</v>
      </c>
      <c r="R1878" s="48">
        <v>8</v>
      </c>
      <c r="S1878" s="48">
        <v>8960</v>
      </c>
      <c r="T1878" s="47">
        <f>R1878*S1878</f>
        <v>71680</v>
      </c>
      <c r="U1878" s="47">
        <f t="shared" si="429"/>
        <v>80281.600000000006</v>
      </c>
      <c r="V1878" s="48"/>
      <c r="W1878" s="48">
        <v>2015</v>
      </c>
      <c r="X1878" s="48"/>
      <c r="Y1878" s="54"/>
      <c r="Z1878" s="88"/>
      <c r="AA1878" s="88"/>
      <c r="AB1878" s="88">
        <f>AA1878*Z1878</f>
        <v>0</v>
      </c>
    </row>
    <row r="1879" spans="1:28" s="7" customFormat="1" ht="75.75" customHeight="1">
      <c r="A1879" s="48" t="s">
        <v>79</v>
      </c>
      <c r="B1879" s="52" t="s">
        <v>4928</v>
      </c>
      <c r="C1879" s="52" t="s">
        <v>5717</v>
      </c>
      <c r="D1879" s="52" t="s">
        <v>5712</v>
      </c>
      <c r="E1879" s="52" t="s">
        <v>5718</v>
      </c>
      <c r="F1879" s="48" t="s">
        <v>4585</v>
      </c>
      <c r="G1879" s="48" t="s">
        <v>7164</v>
      </c>
      <c r="H1879" s="48">
        <v>0</v>
      </c>
      <c r="I1879" s="52" t="s">
        <v>4922</v>
      </c>
      <c r="J1879" s="52" t="s">
        <v>4923</v>
      </c>
      <c r="K1879" s="48" t="s">
        <v>7210</v>
      </c>
      <c r="L1879" s="52" t="s">
        <v>4935</v>
      </c>
      <c r="M1879" s="52" t="s">
        <v>4927</v>
      </c>
      <c r="N1879" s="52" t="s">
        <v>4929</v>
      </c>
      <c r="O1879" s="48" t="s">
        <v>6136</v>
      </c>
      <c r="P1879" s="52">
        <v>796</v>
      </c>
      <c r="Q1879" s="52" t="s">
        <v>4930</v>
      </c>
      <c r="R1879" s="48">
        <v>8</v>
      </c>
      <c r="S1879" s="48">
        <v>9000</v>
      </c>
      <c r="T1879" s="47">
        <v>0</v>
      </c>
      <c r="U1879" s="47">
        <f t="shared" si="429"/>
        <v>0</v>
      </c>
      <c r="V1879" s="48"/>
      <c r="W1879" s="48">
        <v>2015</v>
      </c>
      <c r="X1879" s="48" t="s">
        <v>9636</v>
      </c>
      <c r="Y1879" s="54"/>
      <c r="Z1879" s="80"/>
      <c r="AA1879" s="80"/>
      <c r="AB1879" s="87"/>
    </row>
    <row r="1880" spans="1:28" s="20" customFormat="1" ht="75.75" customHeight="1">
      <c r="A1880" s="48" t="s">
        <v>80</v>
      </c>
      <c r="B1880" s="52" t="s">
        <v>4928</v>
      </c>
      <c r="C1880" s="52" t="s">
        <v>5717</v>
      </c>
      <c r="D1880" s="52" t="s">
        <v>5712</v>
      </c>
      <c r="E1880" s="52" t="s">
        <v>5718</v>
      </c>
      <c r="F1880" s="48" t="s">
        <v>4585</v>
      </c>
      <c r="G1880" s="48" t="s">
        <v>8656</v>
      </c>
      <c r="H1880" s="48">
        <v>0</v>
      </c>
      <c r="I1880" s="52" t="s">
        <v>4922</v>
      </c>
      <c r="J1880" s="52" t="s">
        <v>4923</v>
      </c>
      <c r="K1880" s="48" t="s">
        <v>7256</v>
      </c>
      <c r="L1880" s="52" t="s">
        <v>4935</v>
      </c>
      <c r="M1880" s="52" t="s">
        <v>4927</v>
      </c>
      <c r="N1880" s="52" t="s">
        <v>4929</v>
      </c>
      <c r="O1880" s="48" t="s">
        <v>6136</v>
      </c>
      <c r="P1880" s="52">
        <v>796</v>
      </c>
      <c r="Q1880" s="52" t="s">
        <v>4930</v>
      </c>
      <c r="R1880" s="48">
        <v>8</v>
      </c>
      <c r="S1880" s="48">
        <v>7200</v>
      </c>
      <c r="T1880" s="47">
        <f>R1880*S1880</f>
        <v>57600</v>
      </c>
      <c r="U1880" s="47">
        <f t="shared" si="429"/>
        <v>64512.000000000007</v>
      </c>
      <c r="V1880" s="48"/>
      <c r="W1880" s="48">
        <v>2015</v>
      </c>
      <c r="X1880" s="48"/>
      <c r="Y1880" s="54"/>
      <c r="Z1880" s="88"/>
      <c r="AA1880" s="88"/>
      <c r="AB1880" s="88">
        <f>AA1880*Z1880</f>
        <v>0</v>
      </c>
    </row>
    <row r="1881" spans="1:28" s="7" customFormat="1" ht="75.75" customHeight="1">
      <c r="A1881" s="48" t="s">
        <v>81</v>
      </c>
      <c r="B1881" s="52" t="s">
        <v>4928</v>
      </c>
      <c r="C1881" s="52" t="s">
        <v>5717</v>
      </c>
      <c r="D1881" s="52" t="s">
        <v>5712</v>
      </c>
      <c r="E1881" s="52" t="s">
        <v>5718</v>
      </c>
      <c r="F1881" s="48" t="s">
        <v>4586</v>
      </c>
      <c r="G1881" s="48" t="s">
        <v>7164</v>
      </c>
      <c r="H1881" s="48">
        <v>0</v>
      </c>
      <c r="I1881" s="52" t="s">
        <v>4922</v>
      </c>
      <c r="J1881" s="52" t="s">
        <v>4923</v>
      </c>
      <c r="K1881" s="48" t="s">
        <v>7210</v>
      </c>
      <c r="L1881" s="52" t="s">
        <v>4935</v>
      </c>
      <c r="M1881" s="52" t="s">
        <v>4927</v>
      </c>
      <c r="N1881" s="52" t="s">
        <v>4929</v>
      </c>
      <c r="O1881" s="48" t="s">
        <v>6136</v>
      </c>
      <c r="P1881" s="52">
        <v>796</v>
      </c>
      <c r="Q1881" s="52" t="s">
        <v>4930</v>
      </c>
      <c r="R1881" s="48">
        <v>8</v>
      </c>
      <c r="S1881" s="48">
        <v>9500</v>
      </c>
      <c r="T1881" s="47">
        <v>0</v>
      </c>
      <c r="U1881" s="47">
        <f t="shared" si="429"/>
        <v>0</v>
      </c>
      <c r="V1881" s="48"/>
      <c r="W1881" s="48">
        <v>2015</v>
      </c>
      <c r="X1881" s="48" t="s">
        <v>9636</v>
      </c>
      <c r="Y1881" s="54"/>
      <c r="Z1881" s="80"/>
      <c r="AA1881" s="80"/>
      <c r="AB1881" s="87"/>
    </row>
    <row r="1882" spans="1:28" s="20" customFormat="1" ht="75.75" customHeight="1">
      <c r="A1882" s="48" t="s">
        <v>82</v>
      </c>
      <c r="B1882" s="52" t="s">
        <v>4928</v>
      </c>
      <c r="C1882" s="52" t="s">
        <v>5717</v>
      </c>
      <c r="D1882" s="52" t="s">
        <v>5712</v>
      </c>
      <c r="E1882" s="52" t="s">
        <v>5718</v>
      </c>
      <c r="F1882" s="48" t="s">
        <v>4586</v>
      </c>
      <c r="G1882" s="48" t="s">
        <v>8656</v>
      </c>
      <c r="H1882" s="48">
        <v>0</v>
      </c>
      <c r="I1882" s="52" t="s">
        <v>4922</v>
      </c>
      <c r="J1882" s="52" t="s">
        <v>4923</v>
      </c>
      <c r="K1882" s="48" t="s">
        <v>7256</v>
      </c>
      <c r="L1882" s="52" t="s">
        <v>4935</v>
      </c>
      <c r="M1882" s="52" t="s">
        <v>4927</v>
      </c>
      <c r="N1882" s="52" t="s">
        <v>4929</v>
      </c>
      <c r="O1882" s="48" t="s">
        <v>6136</v>
      </c>
      <c r="P1882" s="52">
        <v>796</v>
      </c>
      <c r="Q1882" s="52" t="s">
        <v>4930</v>
      </c>
      <c r="R1882" s="48">
        <v>8</v>
      </c>
      <c r="S1882" s="48">
        <v>7600</v>
      </c>
      <c r="T1882" s="47">
        <f>R1882*S1882</f>
        <v>60800</v>
      </c>
      <c r="U1882" s="47">
        <f t="shared" si="429"/>
        <v>68096</v>
      </c>
      <c r="V1882" s="48"/>
      <c r="W1882" s="48">
        <v>2015</v>
      </c>
      <c r="X1882" s="48"/>
      <c r="Y1882" s="54"/>
      <c r="Z1882" s="88"/>
      <c r="AA1882" s="88"/>
      <c r="AB1882" s="88">
        <f>AA1882*Z1882</f>
        <v>0</v>
      </c>
    </row>
    <row r="1883" spans="1:28" s="7" customFormat="1" ht="75.75" customHeight="1">
      <c r="A1883" s="48" t="s">
        <v>83</v>
      </c>
      <c r="B1883" s="52" t="s">
        <v>4928</v>
      </c>
      <c r="C1883" s="52" t="s">
        <v>5717</v>
      </c>
      <c r="D1883" s="52" t="s">
        <v>5712</v>
      </c>
      <c r="E1883" s="52" t="s">
        <v>5718</v>
      </c>
      <c r="F1883" s="48" t="s">
        <v>4587</v>
      </c>
      <c r="G1883" s="48" t="s">
        <v>7164</v>
      </c>
      <c r="H1883" s="48">
        <v>0</v>
      </c>
      <c r="I1883" s="52" t="s">
        <v>4922</v>
      </c>
      <c r="J1883" s="52" t="s">
        <v>4923</v>
      </c>
      <c r="K1883" s="48" t="s">
        <v>7210</v>
      </c>
      <c r="L1883" s="52" t="s">
        <v>4935</v>
      </c>
      <c r="M1883" s="52" t="s">
        <v>4927</v>
      </c>
      <c r="N1883" s="52" t="s">
        <v>4929</v>
      </c>
      <c r="O1883" s="48" t="s">
        <v>6136</v>
      </c>
      <c r="P1883" s="52">
        <v>796</v>
      </c>
      <c r="Q1883" s="52" t="s">
        <v>4930</v>
      </c>
      <c r="R1883" s="48">
        <v>8</v>
      </c>
      <c r="S1883" s="48">
        <v>12300</v>
      </c>
      <c r="T1883" s="47">
        <v>0</v>
      </c>
      <c r="U1883" s="47">
        <f t="shared" si="429"/>
        <v>0</v>
      </c>
      <c r="V1883" s="48"/>
      <c r="W1883" s="48">
        <v>2015</v>
      </c>
      <c r="X1883" s="48" t="s">
        <v>9636</v>
      </c>
      <c r="Y1883" s="54"/>
      <c r="Z1883" s="80"/>
      <c r="AA1883" s="80"/>
      <c r="AB1883" s="87"/>
    </row>
    <row r="1884" spans="1:28" s="20" customFormat="1" ht="75.75" customHeight="1">
      <c r="A1884" s="48" t="s">
        <v>84</v>
      </c>
      <c r="B1884" s="52" t="s">
        <v>4928</v>
      </c>
      <c r="C1884" s="52" t="s">
        <v>5717</v>
      </c>
      <c r="D1884" s="52" t="s">
        <v>5712</v>
      </c>
      <c r="E1884" s="52" t="s">
        <v>5718</v>
      </c>
      <c r="F1884" s="48" t="s">
        <v>4587</v>
      </c>
      <c r="G1884" s="48" t="s">
        <v>8656</v>
      </c>
      <c r="H1884" s="48">
        <v>0</v>
      </c>
      <c r="I1884" s="52" t="s">
        <v>4922</v>
      </c>
      <c r="J1884" s="52" t="s">
        <v>4923</v>
      </c>
      <c r="K1884" s="48" t="s">
        <v>7256</v>
      </c>
      <c r="L1884" s="52" t="s">
        <v>4935</v>
      </c>
      <c r="M1884" s="52" t="s">
        <v>4927</v>
      </c>
      <c r="N1884" s="52" t="s">
        <v>4929</v>
      </c>
      <c r="O1884" s="48" t="s">
        <v>6136</v>
      </c>
      <c r="P1884" s="52">
        <v>796</v>
      </c>
      <c r="Q1884" s="52" t="s">
        <v>4930</v>
      </c>
      <c r="R1884" s="48">
        <v>8</v>
      </c>
      <c r="S1884" s="48">
        <v>9840</v>
      </c>
      <c r="T1884" s="47">
        <f>R1884*S1884</f>
        <v>78720</v>
      </c>
      <c r="U1884" s="47">
        <f t="shared" si="429"/>
        <v>88166.400000000009</v>
      </c>
      <c r="V1884" s="48"/>
      <c r="W1884" s="48">
        <v>2015</v>
      </c>
      <c r="X1884" s="48"/>
      <c r="Y1884" s="54"/>
      <c r="Z1884" s="88"/>
      <c r="AA1884" s="88"/>
      <c r="AB1884" s="88">
        <f>AA1884*Z1884</f>
        <v>0</v>
      </c>
    </row>
    <row r="1885" spans="1:28" s="7" customFormat="1" ht="75.75" customHeight="1">
      <c r="A1885" s="48" t="s">
        <v>85</v>
      </c>
      <c r="B1885" s="52" t="s">
        <v>4928</v>
      </c>
      <c r="C1885" s="52" t="s">
        <v>5714</v>
      </c>
      <c r="D1885" s="52" t="s">
        <v>5715</v>
      </c>
      <c r="E1885" s="52" t="s">
        <v>5716</v>
      </c>
      <c r="F1885" s="48" t="s">
        <v>4588</v>
      </c>
      <c r="G1885" s="48" t="s">
        <v>7164</v>
      </c>
      <c r="H1885" s="48">
        <v>0</v>
      </c>
      <c r="I1885" s="52" t="s">
        <v>4922</v>
      </c>
      <c r="J1885" s="52" t="s">
        <v>4923</v>
      </c>
      <c r="K1885" s="48" t="s">
        <v>7210</v>
      </c>
      <c r="L1885" s="52" t="s">
        <v>4935</v>
      </c>
      <c r="M1885" s="52" t="s">
        <v>4927</v>
      </c>
      <c r="N1885" s="52" t="s">
        <v>4929</v>
      </c>
      <c r="O1885" s="48" t="s">
        <v>6136</v>
      </c>
      <c r="P1885" s="52">
        <v>796</v>
      </c>
      <c r="Q1885" s="52" t="s">
        <v>4930</v>
      </c>
      <c r="R1885" s="48">
        <v>200</v>
      </c>
      <c r="S1885" s="48">
        <v>530</v>
      </c>
      <c r="T1885" s="47">
        <v>0</v>
      </c>
      <c r="U1885" s="47">
        <f t="shared" si="429"/>
        <v>0</v>
      </c>
      <c r="V1885" s="48"/>
      <c r="W1885" s="48">
        <v>2015</v>
      </c>
      <c r="X1885" s="48" t="s">
        <v>9636</v>
      </c>
      <c r="Y1885" s="54"/>
      <c r="Z1885" s="80"/>
      <c r="AA1885" s="80"/>
      <c r="AB1885" s="87"/>
    </row>
    <row r="1886" spans="1:28" s="20" customFormat="1" ht="75.75" customHeight="1">
      <c r="A1886" s="48" t="s">
        <v>86</v>
      </c>
      <c r="B1886" s="52" t="s">
        <v>4928</v>
      </c>
      <c r="C1886" s="52" t="s">
        <v>5714</v>
      </c>
      <c r="D1886" s="52" t="s">
        <v>5715</v>
      </c>
      <c r="E1886" s="52" t="s">
        <v>5716</v>
      </c>
      <c r="F1886" s="48" t="s">
        <v>4588</v>
      </c>
      <c r="G1886" s="48" t="s">
        <v>8656</v>
      </c>
      <c r="H1886" s="48">
        <v>0</v>
      </c>
      <c r="I1886" s="52" t="s">
        <v>4922</v>
      </c>
      <c r="J1886" s="52" t="s">
        <v>4923</v>
      </c>
      <c r="K1886" s="48" t="s">
        <v>7256</v>
      </c>
      <c r="L1886" s="52" t="s">
        <v>4935</v>
      </c>
      <c r="M1886" s="52" t="s">
        <v>4927</v>
      </c>
      <c r="N1886" s="52" t="s">
        <v>4929</v>
      </c>
      <c r="O1886" s="48" t="s">
        <v>6136</v>
      </c>
      <c r="P1886" s="52">
        <v>796</v>
      </c>
      <c r="Q1886" s="52" t="s">
        <v>4930</v>
      </c>
      <c r="R1886" s="48">
        <v>200</v>
      </c>
      <c r="S1886" s="48">
        <v>424</v>
      </c>
      <c r="T1886" s="47">
        <f>R1886*S1886</f>
        <v>84800</v>
      </c>
      <c r="U1886" s="47">
        <f t="shared" si="429"/>
        <v>94976.000000000015</v>
      </c>
      <c r="V1886" s="48"/>
      <c r="W1886" s="48">
        <v>2015</v>
      </c>
      <c r="X1886" s="48"/>
      <c r="Y1886" s="54"/>
      <c r="Z1886" s="88"/>
      <c r="AA1886" s="88"/>
      <c r="AB1886" s="88">
        <f>AA1886*Z1886</f>
        <v>0</v>
      </c>
    </row>
    <row r="1887" spans="1:28" s="7" customFormat="1" ht="75.75" customHeight="1">
      <c r="A1887" s="48" t="s">
        <v>87</v>
      </c>
      <c r="B1887" s="52" t="s">
        <v>4928</v>
      </c>
      <c r="C1887" s="52" t="s">
        <v>5714</v>
      </c>
      <c r="D1887" s="52" t="s">
        <v>5715</v>
      </c>
      <c r="E1887" s="52" t="s">
        <v>5716</v>
      </c>
      <c r="F1887" s="48" t="s">
        <v>4589</v>
      </c>
      <c r="G1887" s="48" t="s">
        <v>7164</v>
      </c>
      <c r="H1887" s="48">
        <v>0</v>
      </c>
      <c r="I1887" s="52" t="s">
        <v>4922</v>
      </c>
      <c r="J1887" s="52" t="s">
        <v>4923</v>
      </c>
      <c r="K1887" s="48" t="s">
        <v>7210</v>
      </c>
      <c r="L1887" s="52" t="s">
        <v>4935</v>
      </c>
      <c r="M1887" s="52" t="s">
        <v>4927</v>
      </c>
      <c r="N1887" s="52" t="s">
        <v>4929</v>
      </c>
      <c r="O1887" s="48" t="s">
        <v>6136</v>
      </c>
      <c r="P1887" s="52">
        <v>796</v>
      </c>
      <c r="Q1887" s="52" t="s">
        <v>4930</v>
      </c>
      <c r="R1887" s="48">
        <v>200</v>
      </c>
      <c r="S1887" s="48">
        <v>530</v>
      </c>
      <c r="T1887" s="47">
        <v>0</v>
      </c>
      <c r="U1887" s="47">
        <f t="shared" si="429"/>
        <v>0</v>
      </c>
      <c r="V1887" s="48"/>
      <c r="W1887" s="48">
        <v>2015</v>
      </c>
      <c r="X1887" s="48" t="s">
        <v>9636</v>
      </c>
      <c r="Y1887" s="54"/>
      <c r="Z1887" s="80"/>
      <c r="AA1887" s="80"/>
      <c r="AB1887" s="87"/>
    </row>
    <row r="1888" spans="1:28" s="20" customFormat="1" ht="75.75" customHeight="1">
      <c r="A1888" s="48" t="s">
        <v>88</v>
      </c>
      <c r="B1888" s="52" t="s">
        <v>4928</v>
      </c>
      <c r="C1888" s="52" t="s">
        <v>5714</v>
      </c>
      <c r="D1888" s="52" t="s">
        <v>5715</v>
      </c>
      <c r="E1888" s="52" t="s">
        <v>5716</v>
      </c>
      <c r="F1888" s="48" t="s">
        <v>4589</v>
      </c>
      <c r="G1888" s="48" t="s">
        <v>8656</v>
      </c>
      <c r="H1888" s="48">
        <v>0</v>
      </c>
      <c r="I1888" s="52" t="s">
        <v>4922</v>
      </c>
      <c r="J1888" s="52" t="s">
        <v>4923</v>
      </c>
      <c r="K1888" s="48" t="s">
        <v>7256</v>
      </c>
      <c r="L1888" s="52" t="s">
        <v>4935</v>
      </c>
      <c r="M1888" s="52" t="s">
        <v>4927</v>
      </c>
      <c r="N1888" s="52" t="s">
        <v>4929</v>
      </c>
      <c r="O1888" s="48" t="s">
        <v>6136</v>
      </c>
      <c r="P1888" s="52">
        <v>796</v>
      </c>
      <c r="Q1888" s="52" t="s">
        <v>4930</v>
      </c>
      <c r="R1888" s="48">
        <v>200</v>
      </c>
      <c r="S1888" s="48">
        <v>424</v>
      </c>
      <c r="T1888" s="47">
        <f>R1888*S1888</f>
        <v>84800</v>
      </c>
      <c r="U1888" s="47">
        <f t="shared" si="429"/>
        <v>94976.000000000015</v>
      </c>
      <c r="V1888" s="48"/>
      <c r="W1888" s="48">
        <v>2015</v>
      </c>
      <c r="X1888" s="48"/>
      <c r="Y1888" s="54"/>
      <c r="Z1888" s="88"/>
      <c r="AA1888" s="88"/>
      <c r="AB1888" s="88">
        <f>AA1888*Z1888</f>
        <v>0</v>
      </c>
    </row>
    <row r="1889" spans="1:28" s="7" customFormat="1" ht="75.75" customHeight="1">
      <c r="A1889" s="48" t="s">
        <v>90</v>
      </c>
      <c r="B1889" s="52" t="s">
        <v>4928</v>
      </c>
      <c r="C1889" s="52" t="s">
        <v>5714</v>
      </c>
      <c r="D1889" s="52" t="s">
        <v>5715</v>
      </c>
      <c r="E1889" s="52" t="s">
        <v>5716</v>
      </c>
      <c r="F1889" s="48" t="s">
        <v>4590</v>
      </c>
      <c r="G1889" s="48" t="s">
        <v>7164</v>
      </c>
      <c r="H1889" s="48">
        <v>0</v>
      </c>
      <c r="I1889" s="52" t="s">
        <v>4922</v>
      </c>
      <c r="J1889" s="52" t="s">
        <v>4923</v>
      </c>
      <c r="K1889" s="48" t="s">
        <v>7210</v>
      </c>
      <c r="L1889" s="52" t="s">
        <v>4935</v>
      </c>
      <c r="M1889" s="52" t="s">
        <v>4927</v>
      </c>
      <c r="N1889" s="52" t="s">
        <v>4929</v>
      </c>
      <c r="O1889" s="48" t="s">
        <v>6136</v>
      </c>
      <c r="P1889" s="52">
        <v>796</v>
      </c>
      <c r="Q1889" s="52" t="s">
        <v>4930</v>
      </c>
      <c r="R1889" s="48">
        <v>200</v>
      </c>
      <c r="S1889" s="48">
        <v>750</v>
      </c>
      <c r="T1889" s="47">
        <v>0</v>
      </c>
      <c r="U1889" s="47">
        <f t="shared" si="429"/>
        <v>0</v>
      </c>
      <c r="V1889" s="48"/>
      <c r="W1889" s="48">
        <v>2015</v>
      </c>
      <c r="X1889" s="48" t="s">
        <v>9636</v>
      </c>
      <c r="Y1889" s="54"/>
      <c r="Z1889" s="80"/>
      <c r="AA1889" s="80"/>
      <c r="AB1889" s="87"/>
    </row>
    <row r="1890" spans="1:28" s="20" customFormat="1" ht="75.75" customHeight="1">
      <c r="A1890" s="48" t="s">
        <v>9464</v>
      </c>
      <c r="B1890" s="52" t="s">
        <v>4928</v>
      </c>
      <c r="C1890" s="52" t="s">
        <v>5714</v>
      </c>
      <c r="D1890" s="52" t="s">
        <v>5715</v>
      </c>
      <c r="E1890" s="52" t="s">
        <v>5716</v>
      </c>
      <c r="F1890" s="48" t="s">
        <v>4590</v>
      </c>
      <c r="G1890" s="48" t="s">
        <v>8656</v>
      </c>
      <c r="H1890" s="48">
        <v>0</v>
      </c>
      <c r="I1890" s="52" t="s">
        <v>4922</v>
      </c>
      <c r="J1890" s="52" t="s">
        <v>4923</v>
      </c>
      <c r="K1890" s="48" t="s">
        <v>7256</v>
      </c>
      <c r="L1890" s="52" t="s">
        <v>4935</v>
      </c>
      <c r="M1890" s="52" t="s">
        <v>4927</v>
      </c>
      <c r="N1890" s="52" t="s">
        <v>4929</v>
      </c>
      <c r="O1890" s="48" t="s">
        <v>6136</v>
      </c>
      <c r="P1890" s="52">
        <v>796</v>
      </c>
      <c r="Q1890" s="52" t="s">
        <v>4930</v>
      </c>
      <c r="R1890" s="48">
        <v>200</v>
      </c>
      <c r="S1890" s="48">
        <v>600</v>
      </c>
      <c r="T1890" s="47">
        <v>0</v>
      </c>
      <c r="U1890" s="47">
        <f t="shared" si="429"/>
        <v>0</v>
      </c>
      <c r="V1890" s="48"/>
      <c r="W1890" s="48">
        <v>2015</v>
      </c>
      <c r="X1890" s="48" t="s">
        <v>9201</v>
      </c>
      <c r="Y1890" s="54"/>
      <c r="Z1890" s="88"/>
      <c r="AA1890" s="88"/>
      <c r="AB1890" s="88"/>
    </row>
    <row r="1891" spans="1:28" s="20" customFormat="1" ht="75.75" customHeight="1">
      <c r="A1891" s="48" t="s">
        <v>10138</v>
      </c>
      <c r="B1891" s="52" t="s">
        <v>4928</v>
      </c>
      <c r="C1891" s="52" t="s">
        <v>5714</v>
      </c>
      <c r="D1891" s="52" t="s">
        <v>5715</v>
      </c>
      <c r="E1891" s="52" t="s">
        <v>5716</v>
      </c>
      <c r="F1891" s="48" t="s">
        <v>4590</v>
      </c>
      <c r="G1891" s="48" t="s">
        <v>8656</v>
      </c>
      <c r="H1891" s="48">
        <v>0</v>
      </c>
      <c r="I1891" s="52" t="s">
        <v>4922</v>
      </c>
      <c r="J1891" s="52" t="s">
        <v>4923</v>
      </c>
      <c r="K1891" s="48" t="s">
        <v>7707</v>
      </c>
      <c r="L1891" s="52" t="s">
        <v>4935</v>
      </c>
      <c r="M1891" s="52" t="s">
        <v>4927</v>
      </c>
      <c r="N1891" s="52" t="s">
        <v>4929</v>
      </c>
      <c r="O1891" s="48" t="s">
        <v>6136</v>
      </c>
      <c r="P1891" s="52">
        <v>796</v>
      </c>
      <c r="Q1891" s="52" t="s">
        <v>4930</v>
      </c>
      <c r="R1891" s="48">
        <v>110</v>
      </c>
      <c r="S1891" s="48">
        <v>600</v>
      </c>
      <c r="T1891" s="47">
        <f>R1891*S1891</f>
        <v>66000</v>
      </c>
      <c r="U1891" s="47">
        <f t="shared" ref="U1891" si="430">T1891*1.12</f>
        <v>73920</v>
      </c>
      <c r="V1891" s="48"/>
      <c r="W1891" s="48">
        <v>2015</v>
      </c>
      <c r="X1891" s="48"/>
      <c r="Y1891" s="54"/>
      <c r="Z1891" s="88"/>
      <c r="AA1891" s="88"/>
      <c r="AB1891" s="88">
        <f>AA1891*Z1891</f>
        <v>0</v>
      </c>
    </row>
    <row r="1892" spans="1:28" s="7" customFormat="1" ht="75.75" customHeight="1">
      <c r="A1892" s="48" t="s">
        <v>91</v>
      </c>
      <c r="B1892" s="52" t="s">
        <v>4928</v>
      </c>
      <c r="C1892" s="52" t="s">
        <v>5711</v>
      </c>
      <c r="D1892" s="52" t="s">
        <v>5712</v>
      </c>
      <c r="E1892" s="52" t="s">
        <v>5713</v>
      </c>
      <c r="F1892" s="48" t="s">
        <v>4591</v>
      </c>
      <c r="G1892" s="48" t="s">
        <v>7164</v>
      </c>
      <c r="H1892" s="48">
        <v>0</v>
      </c>
      <c r="I1892" s="52" t="s">
        <v>4922</v>
      </c>
      <c r="J1892" s="52" t="s">
        <v>4923</v>
      </c>
      <c r="K1892" s="48" t="s">
        <v>7210</v>
      </c>
      <c r="L1892" s="52" t="s">
        <v>4935</v>
      </c>
      <c r="M1892" s="52" t="s">
        <v>4927</v>
      </c>
      <c r="N1892" s="52" t="s">
        <v>4929</v>
      </c>
      <c r="O1892" s="48" t="s">
        <v>6136</v>
      </c>
      <c r="P1892" s="52">
        <v>796</v>
      </c>
      <c r="Q1892" s="52" t="s">
        <v>4930</v>
      </c>
      <c r="R1892" s="48">
        <v>200</v>
      </c>
      <c r="S1892" s="48">
        <v>780</v>
      </c>
      <c r="T1892" s="47">
        <v>0</v>
      </c>
      <c r="U1892" s="47">
        <f t="shared" si="429"/>
        <v>0</v>
      </c>
      <c r="V1892" s="48"/>
      <c r="W1892" s="48">
        <v>2015</v>
      </c>
      <c r="X1892" s="48" t="s">
        <v>9636</v>
      </c>
      <c r="Y1892" s="54"/>
      <c r="Z1892" s="80"/>
      <c r="AA1892" s="80"/>
      <c r="AB1892" s="87"/>
    </row>
    <row r="1893" spans="1:28" s="20" customFormat="1" ht="75.75" customHeight="1">
      <c r="A1893" s="48" t="s">
        <v>92</v>
      </c>
      <c r="B1893" s="52" t="s">
        <v>4928</v>
      </c>
      <c r="C1893" s="52" t="s">
        <v>5711</v>
      </c>
      <c r="D1893" s="52" t="s">
        <v>5712</v>
      </c>
      <c r="E1893" s="52" t="s">
        <v>5713</v>
      </c>
      <c r="F1893" s="48" t="s">
        <v>4591</v>
      </c>
      <c r="G1893" s="48" t="s">
        <v>8656</v>
      </c>
      <c r="H1893" s="48">
        <v>0</v>
      </c>
      <c r="I1893" s="52" t="s">
        <v>4922</v>
      </c>
      <c r="J1893" s="52" t="s">
        <v>4923</v>
      </c>
      <c r="K1893" s="48" t="s">
        <v>7256</v>
      </c>
      <c r="L1893" s="52" t="s">
        <v>4935</v>
      </c>
      <c r="M1893" s="52" t="s">
        <v>4927</v>
      </c>
      <c r="N1893" s="52" t="s">
        <v>4929</v>
      </c>
      <c r="O1893" s="48" t="s">
        <v>6136</v>
      </c>
      <c r="P1893" s="52">
        <v>796</v>
      </c>
      <c r="Q1893" s="52" t="s">
        <v>4930</v>
      </c>
      <c r="R1893" s="48">
        <v>200</v>
      </c>
      <c r="S1893" s="48">
        <v>624</v>
      </c>
      <c r="T1893" s="47">
        <f>R1893*S1893</f>
        <v>124800</v>
      </c>
      <c r="U1893" s="47">
        <f t="shared" si="429"/>
        <v>139776</v>
      </c>
      <c r="V1893" s="48"/>
      <c r="W1893" s="48">
        <v>2015</v>
      </c>
      <c r="X1893" s="48"/>
      <c r="Y1893" s="54"/>
      <c r="Z1893" s="88"/>
      <c r="AA1893" s="88"/>
      <c r="AB1893" s="88">
        <f>AA1893*Z1893</f>
        <v>0</v>
      </c>
    </row>
    <row r="1894" spans="1:28" s="7" customFormat="1" ht="75.75" customHeight="1">
      <c r="A1894" s="48" t="s">
        <v>93</v>
      </c>
      <c r="B1894" s="52" t="s">
        <v>4928</v>
      </c>
      <c r="C1894" s="52" t="s">
        <v>5705</v>
      </c>
      <c r="D1894" s="52" t="s">
        <v>5706</v>
      </c>
      <c r="E1894" s="52" t="s">
        <v>5707</v>
      </c>
      <c r="F1894" s="48" t="s">
        <v>4592</v>
      </c>
      <c r="G1894" s="48" t="s">
        <v>7164</v>
      </c>
      <c r="H1894" s="48">
        <v>0</v>
      </c>
      <c r="I1894" s="52" t="s">
        <v>4922</v>
      </c>
      <c r="J1894" s="52" t="s">
        <v>4923</v>
      </c>
      <c r="K1894" s="48" t="s">
        <v>7210</v>
      </c>
      <c r="L1894" s="52" t="s">
        <v>4935</v>
      </c>
      <c r="M1894" s="52" t="s">
        <v>4927</v>
      </c>
      <c r="N1894" s="52" t="s">
        <v>4929</v>
      </c>
      <c r="O1894" s="48" t="s">
        <v>6136</v>
      </c>
      <c r="P1894" s="55" t="s">
        <v>10032</v>
      </c>
      <c r="Q1894" s="52" t="s">
        <v>8864</v>
      </c>
      <c r="R1894" s="48">
        <v>20</v>
      </c>
      <c r="S1894" s="48">
        <v>2200</v>
      </c>
      <c r="T1894" s="47">
        <v>0</v>
      </c>
      <c r="U1894" s="47">
        <f t="shared" si="429"/>
        <v>0</v>
      </c>
      <c r="V1894" s="48"/>
      <c r="W1894" s="48">
        <v>2015</v>
      </c>
      <c r="X1894" s="48" t="s">
        <v>9636</v>
      </c>
      <c r="Y1894" s="54"/>
      <c r="Z1894" s="80"/>
      <c r="AA1894" s="80"/>
      <c r="AB1894" s="87"/>
    </row>
    <row r="1895" spans="1:28" s="20" customFormat="1" ht="75.75" customHeight="1">
      <c r="A1895" s="48" t="s">
        <v>94</v>
      </c>
      <c r="B1895" s="52" t="s">
        <v>4928</v>
      </c>
      <c r="C1895" s="52" t="s">
        <v>5705</v>
      </c>
      <c r="D1895" s="52" t="s">
        <v>5706</v>
      </c>
      <c r="E1895" s="52" t="s">
        <v>5707</v>
      </c>
      <c r="F1895" s="48" t="s">
        <v>4592</v>
      </c>
      <c r="G1895" s="48" t="s">
        <v>8656</v>
      </c>
      <c r="H1895" s="48">
        <v>0</v>
      </c>
      <c r="I1895" s="52" t="s">
        <v>4922</v>
      </c>
      <c r="J1895" s="52" t="s">
        <v>4923</v>
      </c>
      <c r="K1895" s="48" t="s">
        <v>7256</v>
      </c>
      <c r="L1895" s="52" t="s">
        <v>4935</v>
      </c>
      <c r="M1895" s="52" t="s">
        <v>4927</v>
      </c>
      <c r="N1895" s="52" t="s">
        <v>4929</v>
      </c>
      <c r="O1895" s="48" t="s">
        <v>6136</v>
      </c>
      <c r="P1895" s="55" t="s">
        <v>10032</v>
      </c>
      <c r="Q1895" s="52" t="s">
        <v>8864</v>
      </c>
      <c r="R1895" s="48">
        <v>20</v>
      </c>
      <c r="S1895" s="48">
        <v>1760</v>
      </c>
      <c r="T1895" s="47">
        <f>R1895*S1895</f>
        <v>35200</v>
      </c>
      <c r="U1895" s="47">
        <f t="shared" si="429"/>
        <v>39424.000000000007</v>
      </c>
      <c r="V1895" s="48"/>
      <c r="W1895" s="48">
        <v>2015</v>
      </c>
      <c r="X1895" s="48"/>
      <c r="Y1895" s="54"/>
      <c r="Z1895" s="88"/>
      <c r="AA1895" s="88"/>
      <c r="AB1895" s="88">
        <f>AA1895*Z1895</f>
        <v>0</v>
      </c>
    </row>
    <row r="1896" spans="1:28" s="7" customFormat="1" ht="75.75" customHeight="1">
      <c r="A1896" s="48" t="s">
        <v>95</v>
      </c>
      <c r="B1896" s="52" t="s">
        <v>4928</v>
      </c>
      <c r="C1896" s="52" t="s">
        <v>5705</v>
      </c>
      <c r="D1896" s="52" t="s">
        <v>5706</v>
      </c>
      <c r="E1896" s="52" t="s">
        <v>5707</v>
      </c>
      <c r="F1896" s="48" t="s">
        <v>4593</v>
      </c>
      <c r="G1896" s="48" t="s">
        <v>7164</v>
      </c>
      <c r="H1896" s="48">
        <v>0</v>
      </c>
      <c r="I1896" s="52" t="s">
        <v>4922</v>
      </c>
      <c r="J1896" s="52" t="s">
        <v>4923</v>
      </c>
      <c r="K1896" s="48" t="s">
        <v>7210</v>
      </c>
      <c r="L1896" s="52" t="s">
        <v>4935</v>
      </c>
      <c r="M1896" s="52" t="s">
        <v>4927</v>
      </c>
      <c r="N1896" s="52" t="s">
        <v>4929</v>
      </c>
      <c r="O1896" s="48" t="s">
        <v>6136</v>
      </c>
      <c r="P1896" s="55" t="s">
        <v>10032</v>
      </c>
      <c r="Q1896" s="52" t="s">
        <v>8864</v>
      </c>
      <c r="R1896" s="48">
        <v>20</v>
      </c>
      <c r="S1896" s="48">
        <v>2400</v>
      </c>
      <c r="T1896" s="47">
        <v>0</v>
      </c>
      <c r="U1896" s="47">
        <f t="shared" si="429"/>
        <v>0</v>
      </c>
      <c r="V1896" s="48"/>
      <c r="W1896" s="48">
        <v>2015</v>
      </c>
      <c r="X1896" s="48" t="s">
        <v>9636</v>
      </c>
      <c r="Y1896" s="54"/>
      <c r="Z1896" s="80"/>
      <c r="AA1896" s="80"/>
      <c r="AB1896" s="87"/>
    </row>
    <row r="1897" spans="1:28" s="20" customFormat="1" ht="75.75" customHeight="1">
      <c r="A1897" s="48" t="s">
        <v>96</v>
      </c>
      <c r="B1897" s="52" t="s">
        <v>4928</v>
      </c>
      <c r="C1897" s="52" t="s">
        <v>5705</v>
      </c>
      <c r="D1897" s="52" t="s">
        <v>5706</v>
      </c>
      <c r="E1897" s="52" t="s">
        <v>5707</v>
      </c>
      <c r="F1897" s="48" t="s">
        <v>4593</v>
      </c>
      <c r="G1897" s="48" t="s">
        <v>8656</v>
      </c>
      <c r="H1897" s="48">
        <v>0</v>
      </c>
      <c r="I1897" s="52" t="s">
        <v>4922</v>
      </c>
      <c r="J1897" s="52" t="s">
        <v>4923</v>
      </c>
      <c r="K1897" s="48" t="s">
        <v>7256</v>
      </c>
      <c r="L1897" s="52" t="s">
        <v>4935</v>
      </c>
      <c r="M1897" s="52" t="s">
        <v>4927</v>
      </c>
      <c r="N1897" s="52" t="s">
        <v>4929</v>
      </c>
      <c r="O1897" s="48" t="s">
        <v>6136</v>
      </c>
      <c r="P1897" s="55" t="s">
        <v>10032</v>
      </c>
      <c r="Q1897" s="52" t="s">
        <v>8864</v>
      </c>
      <c r="R1897" s="48">
        <v>20</v>
      </c>
      <c r="S1897" s="48">
        <v>1920</v>
      </c>
      <c r="T1897" s="47">
        <f>R1897*S1897</f>
        <v>38400</v>
      </c>
      <c r="U1897" s="47">
        <f t="shared" si="429"/>
        <v>43008.000000000007</v>
      </c>
      <c r="V1897" s="48"/>
      <c r="W1897" s="48">
        <v>2015</v>
      </c>
      <c r="X1897" s="48"/>
      <c r="Y1897" s="54"/>
      <c r="Z1897" s="88"/>
      <c r="AA1897" s="88"/>
      <c r="AB1897" s="88">
        <f>AA1897*Z1897</f>
        <v>0</v>
      </c>
    </row>
    <row r="1898" spans="1:28" s="7" customFormat="1" ht="75.75" customHeight="1">
      <c r="A1898" s="48" t="s">
        <v>97</v>
      </c>
      <c r="B1898" s="52" t="s">
        <v>4928</v>
      </c>
      <c r="C1898" s="52" t="s">
        <v>5708</v>
      </c>
      <c r="D1898" s="52" t="s">
        <v>5709</v>
      </c>
      <c r="E1898" s="52" t="s">
        <v>5710</v>
      </c>
      <c r="F1898" s="48" t="s">
        <v>4594</v>
      </c>
      <c r="G1898" s="48" t="s">
        <v>7164</v>
      </c>
      <c r="H1898" s="48">
        <v>0</v>
      </c>
      <c r="I1898" s="52" t="s">
        <v>4922</v>
      </c>
      <c r="J1898" s="52" t="s">
        <v>4923</v>
      </c>
      <c r="K1898" s="48" t="s">
        <v>7210</v>
      </c>
      <c r="L1898" s="52" t="s">
        <v>4935</v>
      </c>
      <c r="M1898" s="52" t="s">
        <v>4927</v>
      </c>
      <c r="N1898" s="52" t="s">
        <v>4929</v>
      </c>
      <c r="O1898" s="48" t="s">
        <v>6136</v>
      </c>
      <c r="P1898" s="52">
        <v>796</v>
      </c>
      <c r="Q1898" s="52" t="s">
        <v>4930</v>
      </c>
      <c r="R1898" s="48">
        <v>2</v>
      </c>
      <c r="S1898" s="48">
        <v>498000</v>
      </c>
      <c r="T1898" s="47">
        <v>0</v>
      </c>
      <c r="U1898" s="47">
        <f t="shared" si="429"/>
        <v>0</v>
      </c>
      <c r="V1898" s="48"/>
      <c r="W1898" s="48">
        <v>2015</v>
      </c>
      <c r="X1898" s="48" t="s">
        <v>9206</v>
      </c>
      <c r="Y1898" s="54"/>
      <c r="Z1898" s="80"/>
      <c r="AA1898" s="80"/>
      <c r="AB1898" s="87"/>
    </row>
    <row r="1899" spans="1:28" s="20" customFormat="1" ht="75.75" customHeight="1">
      <c r="A1899" s="48" t="s">
        <v>9465</v>
      </c>
      <c r="B1899" s="52" t="s">
        <v>4928</v>
      </c>
      <c r="C1899" s="52" t="s">
        <v>5708</v>
      </c>
      <c r="D1899" s="52" t="s">
        <v>5709</v>
      </c>
      <c r="E1899" s="52" t="s">
        <v>5710</v>
      </c>
      <c r="F1899" s="48" t="s">
        <v>4594</v>
      </c>
      <c r="G1899" s="48" t="s">
        <v>7164</v>
      </c>
      <c r="H1899" s="48">
        <v>0</v>
      </c>
      <c r="I1899" s="52" t="s">
        <v>4922</v>
      </c>
      <c r="J1899" s="52" t="s">
        <v>4923</v>
      </c>
      <c r="K1899" s="48" t="s">
        <v>7256</v>
      </c>
      <c r="L1899" s="52" t="s">
        <v>4935</v>
      </c>
      <c r="M1899" s="52" t="s">
        <v>4927</v>
      </c>
      <c r="N1899" s="52" t="s">
        <v>4929</v>
      </c>
      <c r="O1899" s="48" t="s">
        <v>6136</v>
      </c>
      <c r="P1899" s="52">
        <v>796</v>
      </c>
      <c r="Q1899" s="52" t="s">
        <v>4930</v>
      </c>
      <c r="R1899" s="48">
        <v>2</v>
      </c>
      <c r="S1899" s="48">
        <v>398400</v>
      </c>
      <c r="T1899" s="47">
        <f>R1899*S1899</f>
        <v>796800</v>
      </c>
      <c r="U1899" s="47">
        <f t="shared" si="429"/>
        <v>892416.00000000012</v>
      </c>
      <c r="V1899" s="48"/>
      <c r="W1899" s="48">
        <v>2015</v>
      </c>
      <c r="X1899" s="48"/>
      <c r="Y1899" s="54"/>
      <c r="Z1899" s="88"/>
      <c r="AA1899" s="88"/>
      <c r="AB1899" s="88">
        <f>AA1899*Z1899</f>
        <v>0</v>
      </c>
    </row>
    <row r="1900" spans="1:28" s="7" customFormat="1" ht="75.75" customHeight="1">
      <c r="A1900" s="48" t="s">
        <v>98</v>
      </c>
      <c r="B1900" s="52" t="s">
        <v>4928</v>
      </c>
      <c r="C1900" s="52" t="s">
        <v>5708</v>
      </c>
      <c r="D1900" s="52" t="s">
        <v>5709</v>
      </c>
      <c r="E1900" s="52" t="s">
        <v>5710</v>
      </c>
      <c r="F1900" s="48" t="s">
        <v>4595</v>
      </c>
      <c r="G1900" s="48" t="s">
        <v>7164</v>
      </c>
      <c r="H1900" s="48">
        <v>0</v>
      </c>
      <c r="I1900" s="52" t="s">
        <v>4922</v>
      </c>
      <c r="J1900" s="52" t="s">
        <v>4923</v>
      </c>
      <c r="K1900" s="48" t="s">
        <v>7210</v>
      </c>
      <c r="L1900" s="52" t="s">
        <v>4935</v>
      </c>
      <c r="M1900" s="52" t="s">
        <v>4927</v>
      </c>
      <c r="N1900" s="52" t="s">
        <v>4929</v>
      </c>
      <c r="O1900" s="48" t="s">
        <v>6136</v>
      </c>
      <c r="P1900" s="52">
        <v>796</v>
      </c>
      <c r="Q1900" s="52" t="s">
        <v>4930</v>
      </c>
      <c r="R1900" s="48">
        <v>2</v>
      </c>
      <c r="S1900" s="48">
        <v>265000</v>
      </c>
      <c r="T1900" s="47">
        <v>0</v>
      </c>
      <c r="U1900" s="47">
        <f t="shared" si="429"/>
        <v>0</v>
      </c>
      <c r="V1900" s="48"/>
      <c r="W1900" s="48">
        <v>2015</v>
      </c>
      <c r="X1900" s="48" t="s">
        <v>9206</v>
      </c>
      <c r="Y1900" s="54"/>
      <c r="Z1900" s="80"/>
      <c r="AA1900" s="80"/>
      <c r="AB1900" s="87"/>
    </row>
    <row r="1901" spans="1:28" s="20" customFormat="1" ht="75.75" customHeight="1">
      <c r="A1901" s="48" t="s">
        <v>9466</v>
      </c>
      <c r="B1901" s="52" t="s">
        <v>4928</v>
      </c>
      <c r="C1901" s="52" t="s">
        <v>5708</v>
      </c>
      <c r="D1901" s="52" t="s">
        <v>5709</v>
      </c>
      <c r="E1901" s="52" t="s">
        <v>5710</v>
      </c>
      <c r="F1901" s="48" t="s">
        <v>4595</v>
      </c>
      <c r="G1901" s="48" t="s">
        <v>7164</v>
      </c>
      <c r="H1901" s="48">
        <v>0</v>
      </c>
      <c r="I1901" s="52" t="s">
        <v>4922</v>
      </c>
      <c r="J1901" s="52" t="s">
        <v>4923</v>
      </c>
      <c r="K1901" s="48" t="s">
        <v>7256</v>
      </c>
      <c r="L1901" s="52" t="s">
        <v>4935</v>
      </c>
      <c r="M1901" s="52" t="s">
        <v>4927</v>
      </c>
      <c r="N1901" s="52" t="s">
        <v>4929</v>
      </c>
      <c r="O1901" s="48" t="s">
        <v>6136</v>
      </c>
      <c r="P1901" s="52">
        <v>796</v>
      </c>
      <c r="Q1901" s="52" t="s">
        <v>4930</v>
      </c>
      <c r="R1901" s="48">
        <v>2</v>
      </c>
      <c r="S1901" s="48">
        <v>212000</v>
      </c>
      <c r="T1901" s="47">
        <f>R1901*S1901</f>
        <v>424000</v>
      </c>
      <c r="U1901" s="47">
        <f t="shared" si="429"/>
        <v>474880.00000000006</v>
      </c>
      <c r="V1901" s="48"/>
      <c r="W1901" s="48">
        <v>2015</v>
      </c>
      <c r="X1901" s="48"/>
      <c r="Y1901" s="54"/>
      <c r="Z1901" s="88"/>
      <c r="AA1901" s="88"/>
      <c r="AB1901" s="88">
        <f>AA1901*Z1901</f>
        <v>0</v>
      </c>
    </row>
    <row r="1902" spans="1:28" s="7" customFormat="1" ht="75.75" customHeight="1">
      <c r="A1902" s="48" t="s">
        <v>99</v>
      </c>
      <c r="B1902" s="52" t="s">
        <v>4928</v>
      </c>
      <c r="C1902" s="52" t="s">
        <v>7617</v>
      </c>
      <c r="D1902" s="52" t="s">
        <v>7235</v>
      </c>
      <c r="E1902" s="52" t="s">
        <v>7423</v>
      </c>
      <c r="F1902" s="48" t="s">
        <v>4596</v>
      </c>
      <c r="G1902" s="48" t="s">
        <v>7164</v>
      </c>
      <c r="H1902" s="48">
        <v>0</v>
      </c>
      <c r="I1902" s="52" t="s">
        <v>4922</v>
      </c>
      <c r="J1902" s="52" t="s">
        <v>4923</v>
      </c>
      <c r="K1902" s="48" t="s">
        <v>7274</v>
      </c>
      <c r="L1902" s="52" t="s">
        <v>4935</v>
      </c>
      <c r="M1902" s="52" t="s">
        <v>4927</v>
      </c>
      <c r="N1902" s="52" t="s">
        <v>4929</v>
      </c>
      <c r="O1902" s="48" t="s">
        <v>6136</v>
      </c>
      <c r="P1902" s="52">
        <v>796</v>
      </c>
      <c r="Q1902" s="52" t="s">
        <v>4930</v>
      </c>
      <c r="R1902" s="48">
        <v>2</v>
      </c>
      <c r="S1902" s="48">
        <v>410000</v>
      </c>
      <c r="T1902" s="47">
        <v>0</v>
      </c>
      <c r="U1902" s="47">
        <f t="shared" si="429"/>
        <v>0</v>
      </c>
      <c r="V1902" s="48"/>
      <c r="W1902" s="48">
        <v>2015</v>
      </c>
      <c r="X1902" s="48" t="s">
        <v>9206</v>
      </c>
      <c r="Y1902" s="54">
        <v>1</v>
      </c>
      <c r="Z1902" s="80"/>
      <c r="AA1902" s="80"/>
      <c r="AB1902" s="87"/>
    </row>
    <row r="1903" spans="1:28" s="20" customFormat="1" ht="75.75" customHeight="1">
      <c r="A1903" s="48" t="s">
        <v>9467</v>
      </c>
      <c r="B1903" s="52" t="s">
        <v>4928</v>
      </c>
      <c r="C1903" s="52" t="s">
        <v>7617</v>
      </c>
      <c r="D1903" s="52" t="s">
        <v>7235</v>
      </c>
      <c r="E1903" s="52" t="s">
        <v>7423</v>
      </c>
      <c r="F1903" s="48" t="s">
        <v>4596</v>
      </c>
      <c r="G1903" s="48" t="s">
        <v>7164</v>
      </c>
      <c r="H1903" s="48">
        <v>0</v>
      </c>
      <c r="I1903" s="52" t="s">
        <v>4922</v>
      </c>
      <c r="J1903" s="52" t="s">
        <v>4923</v>
      </c>
      <c r="K1903" s="48" t="s">
        <v>7213</v>
      </c>
      <c r="L1903" s="52" t="s">
        <v>4935</v>
      </c>
      <c r="M1903" s="52" t="s">
        <v>4927</v>
      </c>
      <c r="N1903" s="52" t="s">
        <v>4929</v>
      </c>
      <c r="O1903" s="48" t="s">
        <v>6136</v>
      </c>
      <c r="P1903" s="52">
        <v>796</v>
      </c>
      <c r="Q1903" s="52" t="s">
        <v>4930</v>
      </c>
      <c r="R1903" s="48">
        <v>2</v>
      </c>
      <c r="S1903" s="48">
        <v>628000</v>
      </c>
      <c r="T1903" s="47">
        <v>0</v>
      </c>
      <c r="U1903" s="47">
        <f t="shared" si="429"/>
        <v>0</v>
      </c>
      <c r="V1903" s="48"/>
      <c r="W1903" s="48">
        <v>2015</v>
      </c>
      <c r="X1903" s="48" t="s">
        <v>9636</v>
      </c>
      <c r="Y1903" s="54">
        <v>1</v>
      </c>
      <c r="Z1903" s="88"/>
      <c r="AA1903" s="88"/>
      <c r="AB1903" s="88"/>
    </row>
    <row r="1904" spans="1:28" s="7" customFormat="1" ht="75.75" customHeight="1">
      <c r="A1904" s="48" t="s">
        <v>9628</v>
      </c>
      <c r="B1904" s="52" t="s">
        <v>4928</v>
      </c>
      <c r="C1904" s="52" t="s">
        <v>7617</v>
      </c>
      <c r="D1904" s="52" t="s">
        <v>7235</v>
      </c>
      <c r="E1904" s="52" t="s">
        <v>7423</v>
      </c>
      <c r="F1904" s="48" t="s">
        <v>4596</v>
      </c>
      <c r="G1904" s="48" t="s">
        <v>8656</v>
      </c>
      <c r="H1904" s="48">
        <v>0</v>
      </c>
      <c r="I1904" s="52" t="s">
        <v>4922</v>
      </c>
      <c r="J1904" s="52" t="s">
        <v>4923</v>
      </c>
      <c r="K1904" s="48" t="s">
        <v>7256</v>
      </c>
      <c r="L1904" s="52" t="s">
        <v>4935</v>
      </c>
      <c r="M1904" s="52" t="s">
        <v>4927</v>
      </c>
      <c r="N1904" s="52" t="s">
        <v>4929</v>
      </c>
      <c r="O1904" s="48" t="s">
        <v>6136</v>
      </c>
      <c r="P1904" s="52">
        <v>796</v>
      </c>
      <c r="Q1904" s="52" t="s">
        <v>4930</v>
      </c>
      <c r="R1904" s="48">
        <v>2</v>
      </c>
      <c r="S1904" s="48">
        <v>328000</v>
      </c>
      <c r="T1904" s="47">
        <f>R1904*S1904</f>
        <v>656000</v>
      </c>
      <c r="U1904" s="47">
        <f t="shared" si="429"/>
        <v>734720.00000000012</v>
      </c>
      <c r="V1904" s="48"/>
      <c r="W1904" s="48">
        <v>2015</v>
      </c>
      <c r="X1904" s="48"/>
      <c r="Y1904" s="54">
        <v>1</v>
      </c>
      <c r="Z1904" s="80"/>
      <c r="AA1904" s="80"/>
      <c r="AB1904" s="88">
        <f>AA1904*Z1904</f>
        <v>0</v>
      </c>
    </row>
    <row r="1905" spans="1:28" s="7" customFormat="1" ht="75.75" customHeight="1">
      <c r="A1905" s="48" t="s">
        <v>100</v>
      </c>
      <c r="B1905" s="52" t="s">
        <v>4928</v>
      </c>
      <c r="C1905" s="52" t="s">
        <v>7618</v>
      </c>
      <c r="D1905" s="52" t="s">
        <v>7235</v>
      </c>
      <c r="E1905" s="52" t="s">
        <v>7619</v>
      </c>
      <c r="F1905" s="48" t="s">
        <v>4597</v>
      </c>
      <c r="G1905" s="48" t="s">
        <v>7164</v>
      </c>
      <c r="H1905" s="48">
        <v>0</v>
      </c>
      <c r="I1905" s="52" t="s">
        <v>4922</v>
      </c>
      <c r="J1905" s="52" t="s">
        <v>4923</v>
      </c>
      <c r="K1905" s="48" t="s">
        <v>7274</v>
      </c>
      <c r="L1905" s="52" t="s">
        <v>4935</v>
      </c>
      <c r="M1905" s="52" t="s">
        <v>4927</v>
      </c>
      <c r="N1905" s="52" t="s">
        <v>4929</v>
      </c>
      <c r="O1905" s="48" t="s">
        <v>6136</v>
      </c>
      <c r="P1905" s="52">
        <v>796</v>
      </c>
      <c r="Q1905" s="52" t="s">
        <v>4930</v>
      </c>
      <c r="R1905" s="48">
        <v>1</v>
      </c>
      <c r="S1905" s="48">
        <v>42679</v>
      </c>
      <c r="T1905" s="47">
        <v>0</v>
      </c>
      <c r="U1905" s="47">
        <f t="shared" si="429"/>
        <v>0</v>
      </c>
      <c r="V1905" s="48"/>
      <c r="W1905" s="48">
        <v>2015</v>
      </c>
      <c r="X1905" s="48" t="s">
        <v>9206</v>
      </c>
      <c r="Y1905" s="54"/>
      <c r="Z1905" s="80"/>
      <c r="AA1905" s="80"/>
      <c r="AB1905" s="87"/>
    </row>
    <row r="1906" spans="1:28" s="20" customFormat="1" ht="75.75" customHeight="1">
      <c r="A1906" s="48" t="s">
        <v>9468</v>
      </c>
      <c r="B1906" s="52" t="s">
        <v>4928</v>
      </c>
      <c r="C1906" s="52" t="s">
        <v>7618</v>
      </c>
      <c r="D1906" s="52" t="s">
        <v>7235</v>
      </c>
      <c r="E1906" s="52" t="s">
        <v>7619</v>
      </c>
      <c r="F1906" s="48" t="s">
        <v>4597</v>
      </c>
      <c r="G1906" s="48" t="s">
        <v>7164</v>
      </c>
      <c r="H1906" s="48">
        <v>0</v>
      </c>
      <c r="I1906" s="52" t="s">
        <v>4922</v>
      </c>
      <c r="J1906" s="52" t="s">
        <v>4923</v>
      </c>
      <c r="K1906" s="48" t="s">
        <v>7213</v>
      </c>
      <c r="L1906" s="52" t="s">
        <v>4935</v>
      </c>
      <c r="M1906" s="52" t="s">
        <v>4927</v>
      </c>
      <c r="N1906" s="52" t="s">
        <v>4929</v>
      </c>
      <c r="O1906" s="48" t="s">
        <v>6136</v>
      </c>
      <c r="P1906" s="52">
        <v>796</v>
      </c>
      <c r="Q1906" s="52" t="s">
        <v>4930</v>
      </c>
      <c r="R1906" s="48">
        <v>1</v>
      </c>
      <c r="S1906" s="48">
        <v>34143</v>
      </c>
      <c r="T1906" s="47">
        <v>0</v>
      </c>
      <c r="U1906" s="47">
        <f t="shared" si="429"/>
        <v>0</v>
      </c>
      <c r="V1906" s="48"/>
      <c r="W1906" s="48">
        <v>2015</v>
      </c>
      <c r="X1906" s="48" t="s">
        <v>8881</v>
      </c>
      <c r="Y1906" s="54"/>
      <c r="Z1906" s="88"/>
      <c r="AA1906" s="88"/>
      <c r="AB1906" s="88"/>
    </row>
    <row r="1907" spans="1:28" s="7" customFormat="1" ht="75.75" customHeight="1">
      <c r="A1907" s="48" t="s">
        <v>9412</v>
      </c>
      <c r="B1907" s="52" t="s">
        <v>4928</v>
      </c>
      <c r="C1907" s="52" t="s">
        <v>7620</v>
      </c>
      <c r="D1907" s="52" t="s">
        <v>7621</v>
      </c>
      <c r="E1907" s="52" t="s">
        <v>7622</v>
      </c>
      <c r="F1907" s="48" t="s">
        <v>4598</v>
      </c>
      <c r="G1907" s="48" t="s">
        <v>7164</v>
      </c>
      <c r="H1907" s="48">
        <v>0</v>
      </c>
      <c r="I1907" s="52" t="s">
        <v>4922</v>
      </c>
      <c r="J1907" s="52" t="s">
        <v>4923</v>
      </c>
      <c r="K1907" s="48" t="s">
        <v>7274</v>
      </c>
      <c r="L1907" s="52" t="s">
        <v>4935</v>
      </c>
      <c r="M1907" s="52" t="s">
        <v>4927</v>
      </c>
      <c r="N1907" s="52" t="s">
        <v>4929</v>
      </c>
      <c r="O1907" s="48" t="s">
        <v>6136</v>
      </c>
      <c r="P1907" s="52">
        <v>796</v>
      </c>
      <c r="Q1907" s="52" t="s">
        <v>4930</v>
      </c>
      <c r="R1907" s="48">
        <v>4</v>
      </c>
      <c r="S1907" s="48">
        <v>9800</v>
      </c>
      <c r="T1907" s="47">
        <v>0</v>
      </c>
      <c r="U1907" s="47">
        <f t="shared" si="429"/>
        <v>0</v>
      </c>
      <c r="V1907" s="48"/>
      <c r="W1907" s="48">
        <v>2015</v>
      </c>
      <c r="X1907" s="48" t="s">
        <v>9206</v>
      </c>
      <c r="Y1907" s="54"/>
      <c r="Z1907" s="80"/>
      <c r="AA1907" s="80"/>
      <c r="AB1907" s="87"/>
    </row>
    <row r="1908" spans="1:28" s="20" customFormat="1" ht="75.75" customHeight="1">
      <c r="A1908" s="48" t="s">
        <v>9469</v>
      </c>
      <c r="B1908" s="52" t="s">
        <v>4928</v>
      </c>
      <c r="C1908" s="52" t="s">
        <v>7620</v>
      </c>
      <c r="D1908" s="52" t="s">
        <v>7621</v>
      </c>
      <c r="E1908" s="52" t="s">
        <v>7622</v>
      </c>
      <c r="F1908" s="48" t="s">
        <v>4598</v>
      </c>
      <c r="G1908" s="48" t="s">
        <v>7164</v>
      </c>
      <c r="H1908" s="48">
        <v>0</v>
      </c>
      <c r="I1908" s="52" t="s">
        <v>4922</v>
      </c>
      <c r="J1908" s="52" t="s">
        <v>4923</v>
      </c>
      <c r="K1908" s="48" t="s">
        <v>7256</v>
      </c>
      <c r="L1908" s="52" t="s">
        <v>4935</v>
      </c>
      <c r="M1908" s="52" t="s">
        <v>4927</v>
      </c>
      <c r="N1908" s="52" t="s">
        <v>4929</v>
      </c>
      <c r="O1908" s="48" t="s">
        <v>6136</v>
      </c>
      <c r="P1908" s="52">
        <v>796</v>
      </c>
      <c r="Q1908" s="52" t="s">
        <v>4930</v>
      </c>
      <c r="R1908" s="48">
        <v>4</v>
      </c>
      <c r="S1908" s="48">
        <v>7840</v>
      </c>
      <c r="T1908" s="47">
        <f>R1908*S1908</f>
        <v>31360</v>
      </c>
      <c r="U1908" s="47">
        <f t="shared" si="429"/>
        <v>35123.200000000004</v>
      </c>
      <c r="V1908" s="48"/>
      <c r="W1908" s="48">
        <v>2015</v>
      </c>
      <c r="X1908" s="48"/>
      <c r="Y1908" s="54"/>
      <c r="Z1908" s="88"/>
      <c r="AA1908" s="88"/>
      <c r="AB1908" s="88">
        <f>AA1908*Z1908</f>
        <v>0</v>
      </c>
    </row>
    <row r="1909" spans="1:28" s="7" customFormat="1" ht="75.75" customHeight="1">
      <c r="A1909" s="48" t="s">
        <v>101</v>
      </c>
      <c r="B1909" s="52" t="s">
        <v>4928</v>
      </c>
      <c r="C1909" s="52" t="s">
        <v>7623</v>
      </c>
      <c r="D1909" s="52" t="s">
        <v>7624</v>
      </c>
      <c r="E1909" s="52" t="s">
        <v>7625</v>
      </c>
      <c r="F1909" s="48" t="s">
        <v>4599</v>
      </c>
      <c r="G1909" s="48" t="s">
        <v>7164</v>
      </c>
      <c r="H1909" s="48">
        <v>0</v>
      </c>
      <c r="I1909" s="52" t="s">
        <v>4922</v>
      </c>
      <c r="J1909" s="52" t="s">
        <v>4923</v>
      </c>
      <c r="K1909" s="48" t="s">
        <v>7210</v>
      </c>
      <c r="L1909" s="52" t="s">
        <v>4935</v>
      </c>
      <c r="M1909" s="52" t="s">
        <v>4927</v>
      </c>
      <c r="N1909" s="52" t="s">
        <v>4929</v>
      </c>
      <c r="O1909" s="48" t="s">
        <v>6136</v>
      </c>
      <c r="P1909" s="52">
        <v>796</v>
      </c>
      <c r="Q1909" s="52" t="s">
        <v>4930</v>
      </c>
      <c r="R1909" s="48">
        <v>6</v>
      </c>
      <c r="S1909" s="48">
        <v>1250</v>
      </c>
      <c r="T1909" s="47">
        <v>0</v>
      </c>
      <c r="U1909" s="47">
        <f t="shared" si="429"/>
        <v>0</v>
      </c>
      <c r="V1909" s="48"/>
      <c r="W1909" s="48">
        <v>2015</v>
      </c>
      <c r="X1909" s="48" t="s">
        <v>9206</v>
      </c>
      <c r="Y1909" s="54"/>
      <c r="Z1909" s="80"/>
      <c r="AA1909" s="80"/>
      <c r="AB1909" s="87"/>
    </row>
    <row r="1910" spans="1:28" s="20" customFormat="1" ht="75.75" customHeight="1">
      <c r="A1910" s="48" t="s">
        <v>9470</v>
      </c>
      <c r="B1910" s="52" t="s">
        <v>4928</v>
      </c>
      <c r="C1910" s="52" t="s">
        <v>7623</v>
      </c>
      <c r="D1910" s="52" t="s">
        <v>7624</v>
      </c>
      <c r="E1910" s="52" t="s">
        <v>7625</v>
      </c>
      <c r="F1910" s="48" t="s">
        <v>4599</v>
      </c>
      <c r="G1910" s="48" t="s">
        <v>7164</v>
      </c>
      <c r="H1910" s="48">
        <v>0</v>
      </c>
      <c r="I1910" s="52" t="s">
        <v>4922</v>
      </c>
      <c r="J1910" s="52" t="s">
        <v>4923</v>
      </c>
      <c r="K1910" s="48" t="s">
        <v>7256</v>
      </c>
      <c r="L1910" s="52" t="s">
        <v>4935</v>
      </c>
      <c r="M1910" s="52" t="s">
        <v>4927</v>
      </c>
      <c r="N1910" s="52" t="s">
        <v>4929</v>
      </c>
      <c r="O1910" s="48" t="s">
        <v>6136</v>
      </c>
      <c r="P1910" s="52">
        <v>796</v>
      </c>
      <c r="Q1910" s="52" t="s">
        <v>4930</v>
      </c>
      <c r="R1910" s="48">
        <v>6</v>
      </c>
      <c r="S1910" s="48">
        <v>1000</v>
      </c>
      <c r="T1910" s="47">
        <f>R1910*S1910</f>
        <v>6000</v>
      </c>
      <c r="U1910" s="47">
        <f t="shared" si="429"/>
        <v>6720.0000000000009</v>
      </c>
      <c r="V1910" s="48"/>
      <c r="W1910" s="48">
        <v>2015</v>
      </c>
      <c r="X1910" s="48"/>
      <c r="Y1910" s="54"/>
      <c r="Z1910" s="88"/>
      <c r="AA1910" s="88"/>
      <c r="AB1910" s="88">
        <f>AA1910*Z1910</f>
        <v>0</v>
      </c>
    </row>
    <row r="1911" spans="1:28" s="7" customFormat="1" ht="75.75" customHeight="1">
      <c r="A1911" s="48" t="s">
        <v>9413</v>
      </c>
      <c r="B1911" s="52" t="s">
        <v>4928</v>
      </c>
      <c r="C1911" s="52" t="s">
        <v>5701</v>
      </c>
      <c r="D1911" s="52" t="s">
        <v>5702</v>
      </c>
      <c r="E1911" s="52" t="s">
        <v>5703</v>
      </c>
      <c r="F1911" s="48" t="s">
        <v>4600</v>
      </c>
      <c r="G1911" s="48" t="s">
        <v>7164</v>
      </c>
      <c r="H1911" s="48">
        <v>0</v>
      </c>
      <c r="I1911" s="52" t="s">
        <v>4922</v>
      </c>
      <c r="J1911" s="52" t="s">
        <v>4923</v>
      </c>
      <c r="K1911" s="48" t="s">
        <v>7274</v>
      </c>
      <c r="L1911" s="52" t="s">
        <v>4935</v>
      </c>
      <c r="M1911" s="52" t="s">
        <v>4927</v>
      </c>
      <c r="N1911" s="52" t="s">
        <v>4929</v>
      </c>
      <c r="O1911" s="48" t="s">
        <v>6136</v>
      </c>
      <c r="P1911" s="55" t="s">
        <v>3431</v>
      </c>
      <c r="Q1911" s="52" t="s">
        <v>8854</v>
      </c>
      <c r="R1911" s="48">
        <v>100</v>
      </c>
      <c r="S1911" s="48">
        <v>1920</v>
      </c>
      <c r="T1911" s="47">
        <v>0</v>
      </c>
      <c r="U1911" s="47">
        <f t="shared" si="429"/>
        <v>0</v>
      </c>
      <c r="V1911" s="48"/>
      <c r="W1911" s="48">
        <v>2015</v>
      </c>
      <c r="X1911" s="48" t="s">
        <v>9205</v>
      </c>
      <c r="Y1911" s="54"/>
      <c r="Z1911" s="80"/>
      <c r="AA1911" s="80"/>
      <c r="AB1911" s="87"/>
    </row>
    <row r="1912" spans="1:28" s="20" customFormat="1" ht="75.75" customHeight="1">
      <c r="A1912" s="48" t="s">
        <v>9471</v>
      </c>
      <c r="B1912" s="52" t="s">
        <v>4928</v>
      </c>
      <c r="C1912" s="52" t="s">
        <v>5701</v>
      </c>
      <c r="D1912" s="52" t="s">
        <v>5702</v>
      </c>
      <c r="E1912" s="52" t="s">
        <v>5703</v>
      </c>
      <c r="F1912" s="48" t="s">
        <v>4600</v>
      </c>
      <c r="G1912" s="48" t="s">
        <v>8656</v>
      </c>
      <c r="H1912" s="48">
        <v>0</v>
      </c>
      <c r="I1912" s="52" t="s">
        <v>4922</v>
      </c>
      <c r="J1912" s="52" t="s">
        <v>4923</v>
      </c>
      <c r="K1912" s="48" t="s">
        <v>7256</v>
      </c>
      <c r="L1912" s="52" t="s">
        <v>4935</v>
      </c>
      <c r="M1912" s="52" t="s">
        <v>4927</v>
      </c>
      <c r="N1912" s="52" t="s">
        <v>4929</v>
      </c>
      <c r="O1912" s="48" t="s">
        <v>6136</v>
      </c>
      <c r="P1912" s="55" t="s">
        <v>3431</v>
      </c>
      <c r="Q1912" s="52" t="s">
        <v>8854</v>
      </c>
      <c r="R1912" s="48">
        <v>90</v>
      </c>
      <c r="S1912" s="48">
        <v>1900</v>
      </c>
      <c r="T1912" s="47">
        <f>R1912*S1912</f>
        <v>171000</v>
      </c>
      <c r="U1912" s="47">
        <f t="shared" si="429"/>
        <v>191520.00000000003</v>
      </c>
      <c r="V1912" s="48"/>
      <c r="W1912" s="48">
        <v>2015</v>
      </c>
      <c r="X1912" s="48"/>
      <c r="Y1912" s="54"/>
      <c r="Z1912" s="88"/>
      <c r="AA1912" s="88"/>
      <c r="AB1912" s="88">
        <f>AA1912*Z1912</f>
        <v>0</v>
      </c>
    </row>
    <row r="1913" spans="1:28" s="7" customFormat="1" ht="75.75" customHeight="1">
      <c r="A1913" s="48" t="s">
        <v>9414</v>
      </c>
      <c r="B1913" s="52" t="s">
        <v>4928</v>
      </c>
      <c r="C1913" s="52" t="s">
        <v>5698</v>
      </c>
      <c r="D1913" s="52" t="s">
        <v>5699</v>
      </c>
      <c r="E1913" s="52" t="s">
        <v>5700</v>
      </c>
      <c r="F1913" s="48" t="s">
        <v>4601</v>
      </c>
      <c r="G1913" s="48" t="s">
        <v>7164</v>
      </c>
      <c r="H1913" s="48">
        <v>0</v>
      </c>
      <c r="I1913" s="52" t="s">
        <v>4922</v>
      </c>
      <c r="J1913" s="52" t="s">
        <v>4923</v>
      </c>
      <c r="K1913" s="48" t="s">
        <v>7210</v>
      </c>
      <c r="L1913" s="52" t="s">
        <v>4935</v>
      </c>
      <c r="M1913" s="52" t="s">
        <v>4927</v>
      </c>
      <c r="N1913" s="52" t="s">
        <v>4929</v>
      </c>
      <c r="O1913" s="48" t="s">
        <v>6136</v>
      </c>
      <c r="P1913" s="52">
        <v>796</v>
      </c>
      <c r="Q1913" s="52" t="s">
        <v>4930</v>
      </c>
      <c r="R1913" s="48">
        <v>2</v>
      </c>
      <c r="S1913" s="48">
        <v>190600</v>
      </c>
      <c r="T1913" s="47">
        <v>0</v>
      </c>
      <c r="U1913" s="47">
        <f t="shared" ref="U1913:U1979" si="431">T1913*1.12</f>
        <v>0</v>
      </c>
      <c r="V1913" s="48"/>
      <c r="W1913" s="48">
        <v>2015</v>
      </c>
      <c r="X1913" s="48" t="s">
        <v>9206</v>
      </c>
      <c r="Y1913" s="54"/>
      <c r="Z1913" s="80"/>
      <c r="AA1913" s="80"/>
      <c r="AB1913" s="87"/>
    </row>
    <row r="1914" spans="1:28" s="20" customFormat="1" ht="75.75" customHeight="1">
      <c r="A1914" s="48" t="s">
        <v>9472</v>
      </c>
      <c r="B1914" s="52" t="s">
        <v>4928</v>
      </c>
      <c r="C1914" s="52" t="s">
        <v>5698</v>
      </c>
      <c r="D1914" s="52" t="s">
        <v>5699</v>
      </c>
      <c r="E1914" s="52" t="s">
        <v>5700</v>
      </c>
      <c r="F1914" s="48" t="s">
        <v>4601</v>
      </c>
      <c r="G1914" s="48" t="s">
        <v>7164</v>
      </c>
      <c r="H1914" s="48">
        <v>0</v>
      </c>
      <c r="I1914" s="52" t="s">
        <v>4922</v>
      </c>
      <c r="J1914" s="52" t="s">
        <v>4923</v>
      </c>
      <c r="K1914" s="48" t="s">
        <v>7256</v>
      </c>
      <c r="L1914" s="52" t="s">
        <v>4935</v>
      </c>
      <c r="M1914" s="52" t="s">
        <v>4927</v>
      </c>
      <c r="N1914" s="52" t="s">
        <v>4929</v>
      </c>
      <c r="O1914" s="48" t="s">
        <v>6136</v>
      </c>
      <c r="P1914" s="52">
        <v>796</v>
      </c>
      <c r="Q1914" s="52" t="s">
        <v>4930</v>
      </c>
      <c r="R1914" s="48">
        <v>2</v>
      </c>
      <c r="S1914" s="48">
        <v>190000</v>
      </c>
      <c r="T1914" s="47">
        <f>R1914*S1914</f>
        <v>380000</v>
      </c>
      <c r="U1914" s="47">
        <f t="shared" si="431"/>
        <v>425600.00000000006</v>
      </c>
      <c r="V1914" s="48"/>
      <c r="W1914" s="48">
        <v>2015</v>
      </c>
      <c r="X1914" s="48"/>
      <c r="Y1914" s="54"/>
      <c r="Z1914" s="88"/>
      <c r="AA1914" s="88"/>
      <c r="AB1914" s="88">
        <f>AA1914*Z1914</f>
        <v>0</v>
      </c>
    </row>
    <row r="1915" spans="1:28" s="7" customFormat="1" ht="75.75" customHeight="1">
      <c r="A1915" s="48" t="s">
        <v>9415</v>
      </c>
      <c r="B1915" s="52" t="s">
        <v>4928</v>
      </c>
      <c r="C1915" s="52" t="s">
        <v>5696</v>
      </c>
      <c r="D1915" s="52" t="s">
        <v>5697</v>
      </c>
      <c r="E1915" s="52" t="s">
        <v>5695</v>
      </c>
      <c r="F1915" s="48" t="s">
        <v>7221</v>
      </c>
      <c r="G1915" s="48" t="s">
        <v>7164</v>
      </c>
      <c r="H1915" s="48">
        <v>0</v>
      </c>
      <c r="I1915" s="52" t="s">
        <v>4922</v>
      </c>
      <c r="J1915" s="52" t="s">
        <v>4923</v>
      </c>
      <c r="K1915" s="48" t="s">
        <v>7274</v>
      </c>
      <c r="L1915" s="52" t="s">
        <v>4935</v>
      </c>
      <c r="M1915" s="52" t="s">
        <v>4927</v>
      </c>
      <c r="N1915" s="52" t="s">
        <v>4929</v>
      </c>
      <c r="O1915" s="48" t="s">
        <v>6136</v>
      </c>
      <c r="P1915" s="52">
        <v>166</v>
      </c>
      <c r="Q1915" s="52" t="s">
        <v>4932</v>
      </c>
      <c r="R1915" s="48">
        <v>400</v>
      </c>
      <c r="S1915" s="48">
        <v>300</v>
      </c>
      <c r="T1915" s="47">
        <v>0</v>
      </c>
      <c r="U1915" s="47">
        <f t="shared" si="431"/>
        <v>0</v>
      </c>
      <c r="V1915" s="48"/>
      <c r="W1915" s="48">
        <v>2015</v>
      </c>
      <c r="X1915" s="48" t="s">
        <v>9636</v>
      </c>
      <c r="Y1915" s="54"/>
      <c r="Z1915" s="80"/>
      <c r="AA1915" s="80"/>
      <c r="AB1915" s="87"/>
    </row>
    <row r="1916" spans="1:28" s="20" customFormat="1" ht="75.75" customHeight="1">
      <c r="A1916" s="48" t="s">
        <v>9473</v>
      </c>
      <c r="B1916" s="52" t="s">
        <v>4928</v>
      </c>
      <c r="C1916" s="52" t="s">
        <v>5696</v>
      </c>
      <c r="D1916" s="52" t="s">
        <v>5697</v>
      </c>
      <c r="E1916" s="52" t="s">
        <v>5695</v>
      </c>
      <c r="F1916" s="48" t="s">
        <v>7221</v>
      </c>
      <c r="G1916" s="48" t="s">
        <v>8656</v>
      </c>
      <c r="H1916" s="48">
        <v>0</v>
      </c>
      <c r="I1916" s="52" t="s">
        <v>4922</v>
      </c>
      <c r="J1916" s="52" t="s">
        <v>4923</v>
      </c>
      <c r="K1916" s="48" t="s">
        <v>7256</v>
      </c>
      <c r="L1916" s="52" t="s">
        <v>4935</v>
      </c>
      <c r="M1916" s="52" t="s">
        <v>4927</v>
      </c>
      <c r="N1916" s="52" t="s">
        <v>4929</v>
      </c>
      <c r="O1916" s="48" t="s">
        <v>6136</v>
      </c>
      <c r="P1916" s="52">
        <v>166</v>
      </c>
      <c r="Q1916" s="52" t="s">
        <v>4932</v>
      </c>
      <c r="R1916" s="48">
        <v>400</v>
      </c>
      <c r="S1916" s="48">
        <v>240</v>
      </c>
      <c r="T1916" s="47">
        <f>R1916*S1916</f>
        <v>96000</v>
      </c>
      <c r="U1916" s="47">
        <f t="shared" si="431"/>
        <v>107520.00000000001</v>
      </c>
      <c r="V1916" s="48"/>
      <c r="W1916" s="48">
        <v>2015</v>
      </c>
      <c r="X1916" s="48"/>
      <c r="Y1916" s="54"/>
      <c r="Z1916" s="88"/>
      <c r="AA1916" s="88"/>
      <c r="AB1916" s="88">
        <f>AA1916*Z1916</f>
        <v>0</v>
      </c>
    </row>
    <row r="1917" spans="1:28" s="7" customFormat="1" ht="75.75" customHeight="1">
      <c r="A1917" s="48" t="s">
        <v>9416</v>
      </c>
      <c r="B1917" s="52" t="s">
        <v>4928</v>
      </c>
      <c r="C1917" s="52" t="s">
        <v>5694</v>
      </c>
      <c r="D1917" s="52" t="s">
        <v>4602</v>
      </c>
      <c r="E1917" s="52" t="s">
        <v>5695</v>
      </c>
      <c r="F1917" s="48" t="s">
        <v>4602</v>
      </c>
      <c r="G1917" s="48" t="s">
        <v>7164</v>
      </c>
      <c r="H1917" s="48">
        <v>0</v>
      </c>
      <c r="I1917" s="52" t="s">
        <v>4922</v>
      </c>
      <c r="J1917" s="52" t="s">
        <v>4923</v>
      </c>
      <c r="K1917" s="48" t="s">
        <v>7274</v>
      </c>
      <c r="L1917" s="52" t="s">
        <v>4935</v>
      </c>
      <c r="M1917" s="52" t="s">
        <v>4927</v>
      </c>
      <c r="N1917" s="52" t="s">
        <v>4929</v>
      </c>
      <c r="O1917" s="48" t="s">
        <v>6136</v>
      </c>
      <c r="P1917" s="52">
        <v>796</v>
      </c>
      <c r="Q1917" s="52" t="s">
        <v>4930</v>
      </c>
      <c r="R1917" s="48">
        <v>20</v>
      </c>
      <c r="S1917" s="48">
        <v>1000</v>
      </c>
      <c r="T1917" s="47">
        <v>0</v>
      </c>
      <c r="U1917" s="47">
        <f t="shared" si="431"/>
        <v>0</v>
      </c>
      <c r="V1917" s="48"/>
      <c r="W1917" s="48">
        <v>2015</v>
      </c>
      <c r="X1917" s="48" t="s">
        <v>9636</v>
      </c>
      <c r="Y1917" s="54"/>
      <c r="Z1917" s="80"/>
      <c r="AA1917" s="80"/>
      <c r="AB1917" s="87"/>
    </row>
    <row r="1918" spans="1:28" s="20" customFormat="1" ht="75.75" customHeight="1">
      <c r="A1918" s="48" t="s">
        <v>9474</v>
      </c>
      <c r="B1918" s="52" t="s">
        <v>4928</v>
      </c>
      <c r="C1918" s="52" t="s">
        <v>5694</v>
      </c>
      <c r="D1918" s="52" t="s">
        <v>4602</v>
      </c>
      <c r="E1918" s="52" t="s">
        <v>5695</v>
      </c>
      <c r="F1918" s="48" t="s">
        <v>4602</v>
      </c>
      <c r="G1918" s="48" t="s">
        <v>8656</v>
      </c>
      <c r="H1918" s="48">
        <v>0</v>
      </c>
      <c r="I1918" s="52" t="s">
        <v>4922</v>
      </c>
      <c r="J1918" s="52" t="s">
        <v>4923</v>
      </c>
      <c r="K1918" s="48" t="s">
        <v>7256</v>
      </c>
      <c r="L1918" s="52" t="s">
        <v>4935</v>
      </c>
      <c r="M1918" s="52" t="s">
        <v>4927</v>
      </c>
      <c r="N1918" s="52" t="s">
        <v>4929</v>
      </c>
      <c r="O1918" s="48" t="s">
        <v>6136</v>
      </c>
      <c r="P1918" s="52">
        <v>796</v>
      </c>
      <c r="Q1918" s="52" t="s">
        <v>4930</v>
      </c>
      <c r="R1918" s="48">
        <v>20</v>
      </c>
      <c r="S1918" s="48">
        <v>800</v>
      </c>
      <c r="T1918" s="47">
        <f>R1918*S1918</f>
        <v>16000</v>
      </c>
      <c r="U1918" s="47">
        <f t="shared" si="431"/>
        <v>17920</v>
      </c>
      <c r="V1918" s="48"/>
      <c r="W1918" s="48">
        <v>2015</v>
      </c>
      <c r="X1918" s="48"/>
      <c r="Y1918" s="54"/>
      <c r="Z1918" s="88"/>
      <c r="AA1918" s="88"/>
      <c r="AB1918" s="88">
        <f>AA1918*Z1918</f>
        <v>0</v>
      </c>
    </row>
    <row r="1919" spans="1:28" s="7" customFormat="1" ht="75.75" customHeight="1">
      <c r="A1919" s="48" t="s">
        <v>9417</v>
      </c>
      <c r="B1919" s="52" t="s">
        <v>4928</v>
      </c>
      <c r="C1919" s="52" t="s">
        <v>5691</v>
      </c>
      <c r="D1919" s="52" t="s">
        <v>5692</v>
      </c>
      <c r="E1919" s="52" t="s">
        <v>5693</v>
      </c>
      <c r="F1919" s="48" t="s">
        <v>4603</v>
      </c>
      <c r="G1919" s="48" t="s">
        <v>7164</v>
      </c>
      <c r="H1919" s="48">
        <v>0</v>
      </c>
      <c r="I1919" s="52" t="s">
        <v>4922</v>
      </c>
      <c r="J1919" s="52" t="s">
        <v>4923</v>
      </c>
      <c r="K1919" s="48" t="s">
        <v>7210</v>
      </c>
      <c r="L1919" s="52" t="s">
        <v>4935</v>
      </c>
      <c r="M1919" s="52" t="s">
        <v>4927</v>
      </c>
      <c r="N1919" s="52" t="s">
        <v>4929</v>
      </c>
      <c r="O1919" s="48" t="s">
        <v>6136</v>
      </c>
      <c r="P1919" s="52">
        <v>796</v>
      </c>
      <c r="Q1919" s="52" t="s">
        <v>4930</v>
      </c>
      <c r="R1919" s="48">
        <v>1</v>
      </c>
      <c r="S1919" s="48">
        <v>14440</v>
      </c>
      <c r="T1919" s="47">
        <v>0</v>
      </c>
      <c r="U1919" s="47">
        <f t="shared" si="431"/>
        <v>0</v>
      </c>
      <c r="V1919" s="48"/>
      <c r="W1919" s="48">
        <v>2015</v>
      </c>
      <c r="X1919" s="48" t="s">
        <v>9636</v>
      </c>
      <c r="Y1919" s="54"/>
      <c r="Z1919" s="80"/>
      <c r="AA1919" s="80"/>
      <c r="AB1919" s="87"/>
    </row>
    <row r="1920" spans="1:28" s="20" customFormat="1" ht="75.75" customHeight="1">
      <c r="A1920" s="48" t="s">
        <v>9475</v>
      </c>
      <c r="B1920" s="52" t="s">
        <v>4928</v>
      </c>
      <c r="C1920" s="52" t="s">
        <v>5691</v>
      </c>
      <c r="D1920" s="52" t="s">
        <v>5692</v>
      </c>
      <c r="E1920" s="52" t="s">
        <v>5693</v>
      </c>
      <c r="F1920" s="48" t="s">
        <v>4603</v>
      </c>
      <c r="G1920" s="48" t="s">
        <v>8656</v>
      </c>
      <c r="H1920" s="48">
        <v>0</v>
      </c>
      <c r="I1920" s="52" t="s">
        <v>4922</v>
      </c>
      <c r="J1920" s="52" t="s">
        <v>4923</v>
      </c>
      <c r="K1920" s="48" t="s">
        <v>7256</v>
      </c>
      <c r="L1920" s="52" t="s">
        <v>4935</v>
      </c>
      <c r="M1920" s="52" t="s">
        <v>4927</v>
      </c>
      <c r="N1920" s="52" t="s">
        <v>4929</v>
      </c>
      <c r="O1920" s="48" t="s">
        <v>6136</v>
      </c>
      <c r="P1920" s="52">
        <v>796</v>
      </c>
      <c r="Q1920" s="52" t="s">
        <v>4930</v>
      </c>
      <c r="R1920" s="48">
        <v>1</v>
      </c>
      <c r="S1920" s="48">
        <v>11552</v>
      </c>
      <c r="T1920" s="47">
        <f>R1920*S1920</f>
        <v>11552</v>
      </c>
      <c r="U1920" s="47">
        <f t="shared" si="431"/>
        <v>12938.240000000002</v>
      </c>
      <c r="V1920" s="48"/>
      <c r="W1920" s="48">
        <v>2015</v>
      </c>
      <c r="X1920" s="48"/>
      <c r="Y1920" s="54"/>
      <c r="Z1920" s="88"/>
      <c r="AA1920" s="88"/>
      <c r="AB1920" s="88">
        <f>AA1920*Z1920</f>
        <v>0</v>
      </c>
    </row>
    <row r="1921" spans="1:28" s="7" customFormat="1" ht="75.75" customHeight="1">
      <c r="A1921" s="48" t="s">
        <v>9418</v>
      </c>
      <c r="B1921" s="52" t="s">
        <v>4928</v>
      </c>
      <c r="C1921" s="52" t="s">
        <v>5691</v>
      </c>
      <c r="D1921" s="52" t="s">
        <v>5692</v>
      </c>
      <c r="E1921" s="52" t="s">
        <v>5693</v>
      </c>
      <c r="F1921" s="48" t="s">
        <v>4604</v>
      </c>
      <c r="G1921" s="48" t="s">
        <v>7164</v>
      </c>
      <c r="H1921" s="48">
        <v>0</v>
      </c>
      <c r="I1921" s="52" t="s">
        <v>4922</v>
      </c>
      <c r="J1921" s="52" t="s">
        <v>4923</v>
      </c>
      <c r="K1921" s="48" t="s">
        <v>7210</v>
      </c>
      <c r="L1921" s="52" t="s">
        <v>4935</v>
      </c>
      <c r="M1921" s="52" t="s">
        <v>4927</v>
      </c>
      <c r="N1921" s="52" t="s">
        <v>4929</v>
      </c>
      <c r="O1921" s="48" t="s">
        <v>6136</v>
      </c>
      <c r="P1921" s="52">
        <v>796</v>
      </c>
      <c r="Q1921" s="52" t="s">
        <v>4930</v>
      </c>
      <c r="R1921" s="48">
        <v>1</v>
      </c>
      <c r="S1921" s="48">
        <v>14440</v>
      </c>
      <c r="T1921" s="47">
        <v>0</v>
      </c>
      <c r="U1921" s="47">
        <f t="shared" si="431"/>
        <v>0</v>
      </c>
      <c r="V1921" s="48"/>
      <c r="W1921" s="48">
        <v>2015</v>
      </c>
      <c r="X1921" s="48" t="s">
        <v>9636</v>
      </c>
      <c r="Y1921" s="54"/>
      <c r="Z1921" s="80"/>
      <c r="AA1921" s="80"/>
      <c r="AB1921" s="87"/>
    </row>
    <row r="1922" spans="1:28" s="20" customFormat="1" ht="75.75" customHeight="1">
      <c r="A1922" s="48" t="s">
        <v>9476</v>
      </c>
      <c r="B1922" s="52" t="s">
        <v>4928</v>
      </c>
      <c r="C1922" s="52" t="s">
        <v>5691</v>
      </c>
      <c r="D1922" s="52" t="s">
        <v>5692</v>
      </c>
      <c r="E1922" s="52" t="s">
        <v>5693</v>
      </c>
      <c r="F1922" s="48" t="s">
        <v>4604</v>
      </c>
      <c r="G1922" s="48" t="s">
        <v>8656</v>
      </c>
      <c r="H1922" s="48">
        <v>0</v>
      </c>
      <c r="I1922" s="52" t="s">
        <v>4922</v>
      </c>
      <c r="J1922" s="52" t="s">
        <v>4923</v>
      </c>
      <c r="K1922" s="48" t="s">
        <v>7256</v>
      </c>
      <c r="L1922" s="52" t="s">
        <v>4935</v>
      </c>
      <c r="M1922" s="52" t="s">
        <v>4927</v>
      </c>
      <c r="N1922" s="52" t="s">
        <v>4929</v>
      </c>
      <c r="O1922" s="48" t="s">
        <v>6136</v>
      </c>
      <c r="P1922" s="52">
        <v>796</v>
      </c>
      <c r="Q1922" s="52" t="s">
        <v>4930</v>
      </c>
      <c r="R1922" s="48">
        <v>1</v>
      </c>
      <c r="S1922" s="48">
        <v>11552</v>
      </c>
      <c r="T1922" s="47">
        <f>R1922*S1922</f>
        <v>11552</v>
      </c>
      <c r="U1922" s="47">
        <f t="shared" si="431"/>
        <v>12938.240000000002</v>
      </c>
      <c r="V1922" s="48"/>
      <c r="W1922" s="48">
        <v>2015</v>
      </c>
      <c r="X1922" s="48"/>
      <c r="Y1922" s="54"/>
      <c r="Z1922" s="88"/>
      <c r="AA1922" s="88"/>
      <c r="AB1922" s="88">
        <f>AA1922*Z1922</f>
        <v>0</v>
      </c>
    </row>
    <row r="1923" spans="1:28" s="7" customFormat="1" ht="75.75" customHeight="1">
      <c r="A1923" s="48" t="s">
        <v>9419</v>
      </c>
      <c r="B1923" s="52" t="s">
        <v>4928</v>
      </c>
      <c r="C1923" s="52" t="s">
        <v>7626</v>
      </c>
      <c r="D1923" s="52" t="s">
        <v>7627</v>
      </c>
      <c r="E1923" s="52" t="s">
        <v>7628</v>
      </c>
      <c r="F1923" s="48" t="s">
        <v>4605</v>
      </c>
      <c r="G1923" s="48" t="s">
        <v>7164</v>
      </c>
      <c r="H1923" s="48">
        <v>0</v>
      </c>
      <c r="I1923" s="52" t="s">
        <v>4922</v>
      </c>
      <c r="J1923" s="52" t="s">
        <v>4923</v>
      </c>
      <c r="K1923" s="48" t="s">
        <v>7210</v>
      </c>
      <c r="L1923" s="52" t="s">
        <v>4935</v>
      </c>
      <c r="M1923" s="52" t="s">
        <v>4927</v>
      </c>
      <c r="N1923" s="52" t="s">
        <v>4929</v>
      </c>
      <c r="O1923" s="48" t="s">
        <v>6136</v>
      </c>
      <c r="P1923" s="52">
        <v>112</v>
      </c>
      <c r="Q1923" s="52" t="s">
        <v>8857</v>
      </c>
      <c r="R1923" s="48">
        <v>150</v>
      </c>
      <c r="S1923" s="48">
        <v>3315</v>
      </c>
      <c r="T1923" s="47">
        <v>0</v>
      </c>
      <c r="U1923" s="47">
        <f t="shared" si="431"/>
        <v>0</v>
      </c>
      <c r="V1923" s="48"/>
      <c r="W1923" s="48">
        <v>2015</v>
      </c>
      <c r="X1923" s="48" t="s">
        <v>9636</v>
      </c>
      <c r="Y1923" s="54"/>
      <c r="Z1923" s="80"/>
      <c r="AA1923" s="80"/>
      <c r="AB1923" s="87"/>
    </row>
    <row r="1924" spans="1:28" s="20" customFormat="1" ht="75.75" customHeight="1">
      <c r="A1924" s="48" t="s">
        <v>9477</v>
      </c>
      <c r="B1924" s="52" t="s">
        <v>4928</v>
      </c>
      <c r="C1924" s="52" t="s">
        <v>7626</v>
      </c>
      <c r="D1924" s="52" t="s">
        <v>7627</v>
      </c>
      <c r="E1924" s="52" t="s">
        <v>7628</v>
      </c>
      <c r="F1924" s="48" t="s">
        <v>4605</v>
      </c>
      <c r="G1924" s="48" t="s">
        <v>8656</v>
      </c>
      <c r="H1924" s="48">
        <v>0</v>
      </c>
      <c r="I1924" s="52" t="s">
        <v>4922</v>
      </c>
      <c r="J1924" s="52" t="s">
        <v>4923</v>
      </c>
      <c r="K1924" s="48" t="s">
        <v>7256</v>
      </c>
      <c r="L1924" s="52" t="s">
        <v>4935</v>
      </c>
      <c r="M1924" s="52" t="s">
        <v>4927</v>
      </c>
      <c r="N1924" s="52" t="s">
        <v>4929</v>
      </c>
      <c r="O1924" s="48" t="s">
        <v>6136</v>
      </c>
      <c r="P1924" s="52">
        <v>112</v>
      </c>
      <c r="Q1924" s="52" t="s">
        <v>8857</v>
      </c>
      <c r="R1924" s="48">
        <v>150</v>
      </c>
      <c r="S1924" s="48">
        <v>2652</v>
      </c>
      <c r="T1924" s="47">
        <f>R1924*S1924</f>
        <v>397800</v>
      </c>
      <c r="U1924" s="47">
        <f t="shared" si="431"/>
        <v>445536.00000000006</v>
      </c>
      <c r="V1924" s="48"/>
      <c r="W1924" s="48">
        <v>2015</v>
      </c>
      <c r="X1924" s="48"/>
      <c r="Y1924" s="54"/>
      <c r="Z1924" s="88"/>
      <c r="AA1924" s="88"/>
      <c r="AB1924" s="88">
        <f>AA1924*Z1924</f>
        <v>0</v>
      </c>
    </row>
    <row r="1925" spans="1:28" s="7" customFormat="1" ht="75.75" customHeight="1">
      <c r="A1925" s="48" t="s">
        <v>9420</v>
      </c>
      <c r="B1925" s="52" t="s">
        <v>4928</v>
      </c>
      <c r="C1925" s="52" t="s">
        <v>7629</v>
      </c>
      <c r="D1925" s="52" t="s">
        <v>7630</v>
      </c>
      <c r="E1925" s="52" t="s">
        <v>7631</v>
      </c>
      <c r="F1925" s="48" t="s">
        <v>4606</v>
      </c>
      <c r="G1925" s="48" t="s">
        <v>7164</v>
      </c>
      <c r="H1925" s="48">
        <v>0</v>
      </c>
      <c r="I1925" s="52" t="s">
        <v>4922</v>
      </c>
      <c r="J1925" s="52" t="s">
        <v>4923</v>
      </c>
      <c r="K1925" s="48" t="s">
        <v>7274</v>
      </c>
      <c r="L1925" s="52" t="s">
        <v>4935</v>
      </c>
      <c r="M1925" s="52" t="s">
        <v>4927</v>
      </c>
      <c r="N1925" s="52" t="s">
        <v>4929</v>
      </c>
      <c r="O1925" s="48" t="s">
        <v>6136</v>
      </c>
      <c r="P1925" s="52">
        <v>5108</v>
      </c>
      <c r="Q1925" s="52" t="s">
        <v>8865</v>
      </c>
      <c r="R1925" s="48">
        <v>30</v>
      </c>
      <c r="S1925" s="48">
        <v>35000</v>
      </c>
      <c r="T1925" s="47">
        <v>0</v>
      </c>
      <c r="U1925" s="47">
        <f t="shared" si="431"/>
        <v>0</v>
      </c>
      <c r="V1925" s="48"/>
      <c r="W1925" s="48">
        <v>2015</v>
      </c>
      <c r="X1925" s="48" t="s">
        <v>9636</v>
      </c>
      <c r="Y1925" s="54"/>
      <c r="Z1925" s="80"/>
      <c r="AA1925" s="80"/>
      <c r="AB1925" s="87"/>
    </row>
    <row r="1926" spans="1:28" s="20" customFormat="1" ht="75.75" customHeight="1">
      <c r="A1926" s="48" t="s">
        <v>9478</v>
      </c>
      <c r="B1926" s="52" t="s">
        <v>4928</v>
      </c>
      <c r="C1926" s="52" t="s">
        <v>7629</v>
      </c>
      <c r="D1926" s="52" t="s">
        <v>7630</v>
      </c>
      <c r="E1926" s="52" t="s">
        <v>7631</v>
      </c>
      <c r="F1926" s="48" t="s">
        <v>4606</v>
      </c>
      <c r="G1926" s="48" t="s">
        <v>8656</v>
      </c>
      <c r="H1926" s="48">
        <v>0</v>
      </c>
      <c r="I1926" s="52" t="s">
        <v>4922</v>
      </c>
      <c r="J1926" s="52" t="s">
        <v>4923</v>
      </c>
      <c r="K1926" s="48" t="s">
        <v>7256</v>
      </c>
      <c r="L1926" s="52" t="s">
        <v>4935</v>
      </c>
      <c r="M1926" s="52" t="s">
        <v>4927</v>
      </c>
      <c r="N1926" s="52" t="s">
        <v>4929</v>
      </c>
      <c r="O1926" s="48" t="s">
        <v>6136</v>
      </c>
      <c r="P1926" s="52">
        <v>5108</v>
      </c>
      <c r="Q1926" s="52" t="s">
        <v>8865</v>
      </c>
      <c r="R1926" s="48">
        <v>30</v>
      </c>
      <c r="S1926" s="48">
        <v>28000</v>
      </c>
      <c r="T1926" s="47">
        <f>R1926*S1926</f>
        <v>840000</v>
      </c>
      <c r="U1926" s="47">
        <f t="shared" si="431"/>
        <v>940800.00000000012</v>
      </c>
      <c r="V1926" s="48"/>
      <c r="W1926" s="48">
        <v>2015</v>
      </c>
      <c r="X1926" s="48"/>
      <c r="Y1926" s="54"/>
      <c r="Z1926" s="88"/>
      <c r="AA1926" s="88"/>
      <c r="AB1926" s="88">
        <f>AA1926*Z1926</f>
        <v>0</v>
      </c>
    </row>
    <row r="1927" spans="1:28" s="7" customFormat="1" ht="75.75" customHeight="1">
      <c r="A1927" s="48" t="s">
        <v>9421</v>
      </c>
      <c r="B1927" s="52" t="s">
        <v>4928</v>
      </c>
      <c r="C1927" s="52" t="s">
        <v>7632</v>
      </c>
      <c r="D1927" s="52" t="s">
        <v>7633</v>
      </c>
      <c r="E1927" s="52" t="s">
        <v>7634</v>
      </c>
      <c r="F1927" s="48" t="s">
        <v>4607</v>
      </c>
      <c r="G1927" s="48" t="s">
        <v>7164</v>
      </c>
      <c r="H1927" s="48">
        <v>0</v>
      </c>
      <c r="I1927" s="52" t="s">
        <v>4922</v>
      </c>
      <c r="J1927" s="52" t="s">
        <v>4923</v>
      </c>
      <c r="K1927" s="48" t="s">
        <v>7210</v>
      </c>
      <c r="L1927" s="52" t="s">
        <v>4935</v>
      </c>
      <c r="M1927" s="52" t="s">
        <v>4927</v>
      </c>
      <c r="N1927" s="52" t="s">
        <v>4929</v>
      </c>
      <c r="O1927" s="48" t="s">
        <v>6136</v>
      </c>
      <c r="P1927" s="52">
        <v>796</v>
      </c>
      <c r="Q1927" s="52" t="s">
        <v>4930</v>
      </c>
      <c r="R1927" s="48">
        <v>4</v>
      </c>
      <c r="S1927" s="48">
        <v>23450</v>
      </c>
      <c r="T1927" s="47">
        <v>0</v>
      </c>
      <c r="U1927" s="47">
        <f t="shared" si="431"/>
        <v>0</v>
      </c>
      <c r="V1927" s="48"/>
      <c r="W1927" s="48">
        <v>2015</v>
      </c>
      <c r="X1927" s="48" t="s">
        <v>9206</v>
      </c>
      <c r="Y1927" s="54"/>
      <c r="Z1927" s="80"/>
      <c r="AA1927" s="80"/>
      <c r="AB1927" s="87"/>
    </row>
    <row r="1928" spans="1:28" s="20" customFormat="1" ht="75.75" customHeight="1">
      <c r="A1928" s="48" t="s">
        <v>9479</v>
      </c>
      <c r="B1928" s="52" t="s">
        <v>4928</v>
      </c>
      <c r="C1928" s="52" t="s">
        <v>7632</v>
      </c>
      <c r="D1928" s="52" t="s">
        <v>7633</v>
      </c>
      <c r="E1928" s="52" t="s">
        <v>7634</v>
      </c>
      <c r="F1928" s="48" t="s">
        <v>4607</v>
      </c>
      <c r="G1928" s="48" t="s">
        <v>7164</v>
      </c>
      <c r="H1928" s="48">
        <v>0</v>
      </c>
      <c r="I1928" s="52" t="s">
        <v>4922</v>
      </c>
      <c r="J1928" s="52" t="s">
        <v>4923</v>
      </c>
      <c r="K1928" s="48" t="s">
        <v>7256</v>
      </c>
      <c r="L1928" s="52" t="s">
        <v>4935</v>
      </c>
      <c r="M1928" s="52" t="s">
        <v>4927</v>
      </c>
      <c r="N1928" s="52" t="s">
        <v>4929</v>
      </c>
      <c r="O1928" s="48" t="s">
        <v>6136</v>
      </c>
      <c r="P1928" s="52">
        <v>796</v>
      </c>
      <c r="Q1928" s="52" t="s">
        <v>4930</v>
      </c>
      <c r="R1928" s="48">
        <v>4</v>
      </c>
      <c r="S1928" s="48">
        <v>25095</v>
      </c>
      <c r="T1928" s="47">
        <f>R1928*S1928</f>
        <v>100380</v>
      </c>
      <c r="U1928" s="47">
        <f t="shared" si="431"/>
        <v>112425.60000000001</v>
      </c>
      <c r="V1928" s="48"/>
      <c r="W1928" s="48">
        <v>2015</v>
      </c>
      <c r="X1928" s="48"/>
      <c r="Y1928" s="54"/>
      <c r="Z1928" s="88"/>
      <c r="AA1928" s="88"/>
      <c r="AB1928" s="88">
        <f>AA1928*Z1928</f>
        <v>0</v>
      </c>
    </row>
    <row r="1929" spans="1:28" s="7" customFormat="1" ht="75.75" customHeight="1">
      <c r="A1929" s="48" t="s">
        <v>9422</v>
      </c>
      <c r="B1929" s="52" t="s">
        <v>4928</v>
      </c>
      <c r="C1929" s="52" t="s">
        <v>7635</v>
      </c>
      <c r="D1929" s="52" t="s">
        <v>7636</v>
      </c>
      <c r="E1929" s="52" t="s">
        <v>9317</v>
      </c>
      <c r="F1929" s="48" t="s">
        <v>5684</v>
      </c>
      <c r="G1929" s="48" t="s">
        <v>8656</v>
      </c>
      <c r="H1929" s="48">
        <v>0</v>
      </c>
      <c r="I1929" s="52" t="s">
        <v>4922</v>
      </c>
      <c r="J1929" s="52" t="s">
        <v>4923</v>
      </c>
      <c r="K1929" s="48" t="s">
        <v>7210</v>
      </c>
      <c r="L1929" s="52" t="s">
        <v>4935</v>
      </c>
      <c r="M1929" s="52" t="s">
        <v>4927</v>
      </c>
      <c r="N1929" s="52" t="s">
        <v>4929</v>
      </c>
      <c r="O1929" s="48" t="s">
        <v>6136</v>
      </c>
      <c r="P1929" s="52">
        <v>168</v>
      </c>
      <c r="Q1929" s="52" t="s">
        <v>8861</v>
      </c>
      <c r="R1929" s="48">
        <v>6.468</v>
      </c>
      <c r="S1929" s="48">
        <v>133929</v>
      </c>
      <c r="T1929" s="47">
        <v>0</v>
      </c>
      <c r="U1929" s="47">
        <f t="shared" si="431"/>
        <v>0</v>
      </c>
      <c r="V1929" s="48"/>
      <c r="W1929" s="48">
        <v>2015</v>
      </c>
      <c r="X1929" s="48" t="s">
        <v>9206</v>
      </c>
      <c r="Y1929" s="54"/>
      <c r="Z1929" s="80"/>
      <c r="AA1929" s="80"/>
      <c r="AB1929" s="87"/>
    </row>
    <row r="1930" spans="1:28" s="20" customFormat="1" ht="75.75" customHeight="1">
      <c r="A1930" s="48" t="s">
        <v>9480</v>
      </c>
      <c r="B1930" s="52" t="s">
        <v>4928</v>
      </c>
      <c r="C1930" s="52" t="s">
        <v>7635</v>
      </c>
      <c r="D1930" s="52" t="s">
        <v>7636</v>
      </c>
      <c r="E1930" s="52" t="s">
        <v>9317</v>
      </c>
      <c r="F1930" s="48" t="s">
        <v>5684</v>
      </c>
      <c r="G1930" s="48" t="s">
        <v>8656</v>
      </c>
      <c r="H1930" s="48">
        <v>0</v>
      </c>
      <c r="I1930" s="52" t="s">
        <v>4922</v>
      </c>
      <c r="J1930" s="52" t="s">
        <v>4923</v>
      </c>
      <c r="K1930" s="48" t="s">
        <v>7256</v>
      </c>
      <c r="L1930" s="52" t="s">
        <v>4935</v>
      </c>
      <c r="M1930" s="52" t="s">
        <v>4927</v>
      </c>
      <c r="N1930" s="52" t="s">
        <v>4929</v>
      </c>
      <c r="O1930" s="48" t="s">
        <v>6136</v>
      </c>
      <c r="P1930" s="52">
        <v>168</v>
      </c>
      <c r="Q1930" s="52" t="s">
        <v>8861</v>
      </c>
      <c r="R1930" s="48">
        <v>6.468</v>
      </c>
      <c r="S1930" s="48">
        <v>107143</v>
      </c>
      <c r="T1930" s="47">
        <v>0</v>
      </c>
      <c r="U1930" s="47">
        <f t="shared" si="431"/>
        <v>0</v>
      </c>
      <c r="V1930" s="48"/>
      <c r="W1930" s="48">
        <v>2015</v>
      </c>
      <c r="X1930" s="48">
        <v>7.11</v>
      </c>
      <c r="Y1930" s="54"/>
      <c r="Z1930" s="88"/>
      <c r="AA1930" s="88"/>
      <c r="AB1930" s="88"/>
    </row>
    <row r="1931" spans="1:28" s="20" customFormat="1" ht="75.75" customHeight="1">
      <c r="A1931" s="48" t="s">
        <v>10128</v>
      </c>
      <c r="B1931" s="52" t="s">
        <v>4928</v>
      </c>
      <c r="C1931" s="52" t="s">
        <v>7635</v>
      </c>
      <c r="D1931" s="52" t="s">
        <v>7636</v>
      </c>
      <c r="E1931" s="52" t="s">
        <v>9317</v>
      </c>
      <c r="F1931" s="48" t="s">
        <v>5684</v>
      </c>
      <c r="G1931" s="48" t="s">
        <v>7164</v>
      </c>
      <c r="H1931" s="48">
        <v>0</v>
      </c>
      <c r="I1931" s="52" t="s">
        <v>4922</v>
      </c>
      <c r="J1931" s="52" t="s">
        <v>4923</v>
      </c>
      <c r="K1931" s="48" t="s">
        <v>7707</v>
      </c>
      <c r="L1931" s="52" t="s">
        <v>4935</v>
      </c>
      <c r="M1931" s="52" t="s">
        <v>4927</v>
      </c>
      <c r="N1931" s="52" t="s">
        <v>4929</v>
      </c>
      <c r="O1931" s="48" t="s">
        <v>6136</v>
      </c>
      <c r="P1931" s="52">
        <v>168</v>
      </c>
      <c r="Q1931" s="52" t="s">
        <v>8861</v>
      </c>
      <c r="R1931" s="48">
        <v>6.468</v>
      </c>
      <c r="S1931" s="48">
        <v>107143</v>
      </c>
      <c r="T1931" s="47">
        <f>R1931*S1931</f>
        <v>693000.924</v>
      </c>
      <c r="U1931" s="47">
        <f t="shared" ref="U1931" si="432">T1931*1.12</f>
        <v>776161.03488000005</v>
      </c>
      <c r="V1931" s="48"/>
      <c r="W1931" s="48">
        <v>2015</v>
      </c>
      <c r="X1931" s="48"/>
      <c r="Y1931" s="54"/>
      <c r="Z1931" s="88"/>
      <c r="AA1931" s="88"/>
      <c r="AB1931" s="88">
        <f>AA1931*Z1931</f>
        <v>0</v>
      </c>
    </row>
    <row r="1932" spans="1:28" s="7" customFormat="1" ht="75.75" customHeight="1">
      <c r="A1932" s="48" t="s">
        <v>9423</v>
      </c>
      <c r="B1932" s="52" t="s">
        <v>4928</v>
      </c>
      <c r="C1932" s="52" t="s">
        <v>7637</v>
      </c>
      <c r="D1932" s="52" t="s">
        <v>7636</v>
      </c>
      <c r="E1932" s="52" t="s">
        <v>9318</v>
      </c>
      <c r="F1932" s="48" t="s">
        <v>5685</v>
      </c>
      <c r="G1932" s="48" t="s">
        <v>8656</v>
      </c>
      <c r="H1932" s="48">
        <v>0</v>
      </c>
      <c r="I1932" s="52" t="s">
        <v>4922</v>
      </c>
      <c r="J1932" s="52" t="s">
        <v>4923</v>
      </c>
      <c r="K1932" s="48" t="s">
        <v>7210</v>
      </c>
      <c r="L1932" s="52" t="s">
        <v>4935</v>
      </c>
      <c r="M1932" s="52" t="s">
        <v>4927</v>
      </c>
      <c r="N1932" s="52" t="s">
        <v>4929</v>
      </c>
      <c r="O1932" s="48" t="s">
        <v>6136</v>
      </c>
      <c r="P1932" s="52">
        <v>168</v>
      </c>
      <c r="Q1932" s="52" t="s">
        <v>8861</v>
      </c>
      <c r="R1932" s="48">
        <v>7.4640000000000004</v>
      </c>
      <c r="S1932" s="48">
        <v>133929</v>
      </c>
      <c r="T1932" s="47">
        <v>0</v>
      </c>
      <c r="U1932" s="47">
        <f t="shared" si="431"/>
        <v>0</v>
      </c>
      <c r="V1932" s="48"/>
      <c r="W1932" s="48">
        <v>2015</v>
      </c>
      <c r="X1932" s="48" t="s">
        <v>9206</v>
      </c>
      <c r="Y1932" s="54"/>
      <c r="Z1932" s="80"/>
      <c r="AA1932" s="80"/>
      <c r="AB1932" s="87"/>
    </row>
    <row r="1933" spans="1:28" s="20" customFormat="1" ht="75.75" customHeight="1">
      <c r="A1933" s="48" t="s">
        <v>9481</v>
      </c>
      <c r="B1933" s="52" t="s">
        <v>4928</v>
      </c>
      <c r="C1933" s="52" t="s">
        <v>7637</v>
      </c>
      <c r="D1933" s="52" t="s">
        <v>7636</v>
      </c>
      <c r="E1933" s="52" t="s">
        <v>9318</v>
      </c>
      <c r="F1933" s="48" t="s">
        <v>5685</v>
      </c>
      <c r="G1933" s="48" t="s">
        <v>8656</v>
      </c>
      <c r="H1933" s="48">
        <v>0</v>
      </c>
      <c r="I1933" s="52" t="s">
        <v>4922</v>
      </c>
      <c r="J1933" s="52" t="s">
        <v>4923</v>
      </c>
      <c r="K1933" s="48" t="s">
        <v>7256</v>
      </c>
      <c r="L1933" s="52" t="s">
        <v>4935</v>
      </c>
      <c r="M1933" s="52" t="s">
        <v>4927</v>
      </c>
      <c r="N1933" s="52" t="s">
        <v>4929</v>
      </c>
      <c r="O1933" s="48" t="s">
        <v>6136</v>
      </c>
      <c r="P1933" s="52">
        <v>168</v>
      </c>
      <c r="Q1933" s="52" t="s">
        <v>8861</v>
      </c>
      <c r="R1933" s="48">
        <v>7.4640000000000004</v>
      </c>
      <c r="S1933" s="48">
        <v>107143</v>
      </c>
      <c r="T1933" s="47">
        <v>0</v>
      </c>
      <c r="U1933" s="47">
        <f t="shared" si="431"/>
        <v>0</v>
      </c>
      <c r="V1933" s="48"/>
      <c r="W1933" s="48">
        <v>2015</v>
      </c>
      <c r="X1933" s="48">
        <v>7.11</v>
      </c>
      <c r="Y1933" s="54"/>
      <c r="Z1933" s="88"/>
      <c r="AA1933" s="88"/>
      <c r="AB1933" s="88"/>
    </row>
    <row r="1934" spans="1:28" s="20" customFormat="1" ht="75.75" customHeight="1">
      <c r="A1934" s="48" t="s">
        <v>10127</v>
      </c>
      <c r="B1934" s="52" t="s">
        <v>4928</v>
      </c>
      <c r="C1934" s="52" t="s">
        <v>7637</v>
      </c>
      <c r="D1934" s="52" t="s">
        <v>7636</v>
      </c>
      <c r="E1934" s="52" t="s">
        <v>9318</v>
      </c>
      <c r="F1934" s="48" t="s">
        <v>5685</v>
      </c>
      <c r="G1934" s="48" t="s">
        <v>7164</v>
      </c>
      <c r="H1934" s="48">
        <v>0</v>
      </c>
      <c r="I1934" s="52" t="s">
        <v>4922</v>
      </c>
      <c r="J1934" s="52" t="s">
        <v>4923</v>
      </c>
      <c r="K1934" s="48" t="s">
        <v>7707</v>
      </c>
      <c r="L1934" s="52" t="s">
        <v>4935</v>
      </c>
      <c r="M1934" s="52" t="s">
        <v>4927</v>
      </c>
      <c r="N1934" s="52" t="s">
        <v>4929</v>
      </c>
      <c r="O1934" s="48" t="s">
        <v>6136</v>
      </c>
      <c r="P1934" s="52">
        <v>168</v>
      </c>
      <c r="Q1934" s="52" t="s">
        <v>8861</v>
      </c>
      <c r="R1934" s="48">
        <v>7.4640000000000004</v>
      </c>
      <c r="S1934" s="48">
        <v>107143</v>
      </c>
      <c r="T1934" s="47">
        <f>R1934*S1934</f>
        <v>799715.35200000007</v>
      </c>
      <c r="U1934" s="47">
        <f t="shared" ref="U1934" si="433">T1934*1.12</f>
        <v>895681.19424000022</v>
      </c>
      <c r="V1934" s="48"/>
      <c r="W1934" s="48">
        <v>2015</v>
      </c>
      <c r="X1934" s="48"/>
      <c r="Y1934" s="54"/>
      <c r="Z1934" s="88"/>
      <c r="AA1934" s="88"/>
      <c r="AB1934" s="88">
        <f>AA1934*Z1934</f>
        <v>0</v>
      </c>
    </row>
    <row r="1935" spans="1:28" s="7" customFormat="1" ht="75.75" customHeight="1">
      <c r="A1935" s="48" t="s">
        <v>9424</v>
      </c>
      <c r="B1935" s="52" t="s">
        <v>4928</v>
      </c>
      <c r="C1935" s="52" t="s">
        <v>7638</v>
      </c>
      <c r="D1935" s="52" t="s">
        <v>5687</v>
      </c>
      <c r="E1935" s="52" t="s">
        <v>7639</v>
      </c>
      <c r="F1935" s="48" t="s">
        <v>4608</v>
      </c>
      <c r="G1935" s="48" t="s">
        <v>8656</v>
      </c>
      <c r="H1935" s="48">
        <v>0</v>
      </c>
      <c r="I1935" s="52" t="s">
        <v>4922</v>
      </c>
      <c r="J1935" s="52" t="s">
        <v>4923</v>
      </c>
      <c r="K1935" s="48" t="s">
        <v>7210</v>
      </c>
      <c r="L1935" s="52" t="s">
        <v>4935</v>
      </c>
      <c r="M1935" s="52" t="s">
        <v>4927</v>
      </c>
      <c r="N1935" s="52" t="s">
        <v>4929</v>
      </c>
      <c r="O1935" s="48" t="s">
        <v>6136</v>
      </c>
      <c r="P1935" s="52">
        <v>168</v>
      </c>
      <c r="Q1935" s="52" t="s">
        <v>8861</v>
      </c>
      <c r="R1935" s="48">
        <v>4.2949999999999999</v>
      </c>
      <c r="S1935" s="48">
        <v>133929</v>
      </c>
      <c r="T1935" s="47">
        <v>0</v>
      </c>
      <c r="U1935" s="47">
        <f t="shared" si="431"/>
        <v>0</v>
      </c>
      <c r="V1935" s="48"/>
      <c r="W1935" s="48">
        <v>2015</v>
      </c>
      <c r="X1935" s="48" t="s">
        <v>9205</v>
      </c>
      <c r="Y1935" s="54"/>
      <c r="Z1935" s="80"/>
      <c r="AA1935" s="80"/>
      <c r="AB1935" s="87"/>
    </row>
    <row r="1936" spans="1:28" s="20" customFormat="1" ht="75.75" customHeight="1">
      <c r="A1936" s="48" t="s">
        <v>9482</v>
      </c>
      <c r="B1936" s="52" t="s">
        <v>4928</v>
      </c>
      <c r="C1936" s="52" t="s">
        <v>7638</v>
      </c>
      <c r="D1936" s="52" t="s">
        <v>5687</v>
      </c>
      <c r="E1936" s="52" t="s">
        <v>7639</v>
      </c>
      <c r="F1936" s="48" t="s">
        <v>4608</v>
      </c>
      <c r="G1936" s="48" t="s">
        <v>8656</v>
      </c>
      <c r="H1936" s="48">
        <v>0</v>
      </c>
      <c r="I1936" s="52" t="s">
        <v>4922</v>
      </c>
      <c r="J1936" s="52" t="s">
        <v>4923</v>
      </c>
      <c r="K1936" s="48" t="s">
        <v>7256</v>
      </c>
      <c r="L1936" s="52" t="s">
        <v>4935</v>
      </c>
      <c r="M1936" s="52" t="s">
        <v>4927</v>
      </c>
      <c r="N1936" s="52" t="s">
        <v>4929</v>
      </c>
      <c r="O1936" s="48" t="s">
        <v>6136</v>
      </c>
      <c r="P1936" s="52">
        <v>168</v>
      </c>
      <c r="Q1936" s="52" t="s">
        <v>8861</v>
      </c>
      <c r="R1936" s="48">
        <v>2.14</v>
      </c>
      <c r="S1936" s="48">
        <v>107143</v>
      </c>
      <c r="T1936" s="47">
        <v>0</v>
      </c>
      <c r="U1936" s="47">
        <f>T1936*1.12</f>
        <v>0</v>
      </c>
      <c r="V1936" s="48"/>
      <c r="W1936" s="48">
        <v>2015</v>
      </c>
      <c r="X1936" s="48">
        <v>7.11</v>
      </c>
      <c r="Y1936" s="54"/>
      <c r="Z1936" s="88"/>
      <c r="AA1936" s="88"/>
      <c r="AB1936" s="88"/>
    </row>
    <row r="1937" spans="1:28" s="20" customFormat="1" ht="75.75" customHeight="1">
      <c r="A1937" s="48" t="s">
        <v>10129</v>
      </c>
      <c r="B1937" s="52" t="s">
        <v>4928</v>
      </c>
      <c r="C1937" s="52" t="s">
        <v>7638</v>
      </c>
      <c r="D1937" s="52" t="s">
        <v>5687</v>
      </c>
      <c r="E1937" s="52" t="s">
        <v>7639</v>
      </c>
      <c r="F1937" s="48" t="s">
        <v>4608</v>
      </c>
      <c r="G1937" s="48" t="s">
        <v>7164</v>
      </c>
      <c r="H1937" s="48">
        <v>0</v>
      </c>
      <c r="I1937" s="52" t="s">
        <v>4922</v>
      </c>
      <c r="J1937" s="52" t="s">
        <v>4923</v>
      </c>
      <c r="K1937" s="48" t="s">
        <v>7707</v>
      </c>
      <c r="L1937" s="52" t="s">
        <v>4935</v>
      </c>
      <c r="M1937" s="52" t="s">
        <v>4927</v>
      </c>
      <c r="N1937" s="52" t="s">
        <v>4929</v>
      </c>
      <c r="O1937" s="48" t="s">
        <v>6136</v>
      </c>
      <c r="P1937" s="52">
        <v>168</v>
      </c>
      <c r="Q1937" s="52" t="s">
        <v>8861</v>
      </c>
      <c r="R1937" s="48">
        <v>2.14</v>
      </c>
      <c r="S1937" s="48">
        <v>107143</v>
      </c>
      <c r="T1937" s="47">
        <f>R1937*S1937</f>
        <v>229286.02000000002</v>
      </c>
      <c r="U1937" s="47">
        <f>T1937*1.12</f>
        <v>256800.34240000005</v>
      </c>
      <c r="V1937" s="48"/>
      <c r="W1937" s="48">
        <v>2015</v>
      </c>
      <c r="X1937" s="48"/>
      <c r="Y1937" s="54"/>
      <c r="Z1937" s="88"/>
      <c r="AA1937" s="88"/>
      <c r="AB1937" s="88">
        <f>AA1937*Z1937</f>
        <v>0</v>
      </c>
    </row>
    <row r="1938" spans="1:28" s="7" customFormat="1" ht="75.75" customHeight="1">
      <c r="A1938" s="48" t="s">
        <v>9425</v>
      </c>
      <c r="B1938" s="52" t="s">
        <v>4928</v>
      </c>
      <c r="C1938" s="52" t="s">
        <v>5686</v>
      </c>
      <c r="D1938" s="52" t="s">
        <v>5687</v>
      </c>
      <c r="E1938" s="52" t="s">
        <v>5688</v>
      </c>
      <c r="F1938" s="48" t="s">
        <v>4609</v>
      </c>
      <c r="G1938" s="48" t="s">
        <v>7164</v>
      </c>
      <c r="H1938" s="48">
        <v>0</v>
      </c>
      <c r="I1938" s="52" t="s">
        <v>4922</v>
      </c>
      <c r="J1938" s="52" t="s">
        <v>4923</v>
      </c>
      <c r="K1938" s="48" t="s">
        <v>7210</v>
      </c>
      <c r="L1938" s="52" t="s">
        <v>4935</v>
      </c>
      <c r="M1938" s="52" t="s">
        <v>4927</v>
      </c>
      <c r="N1938" s="52" t="s">
        <v>4929</v>
      </c>
      <c r="O1938" s="48" t="s">
        <v>6136</v>
      </c>
      <c r="P1938" s="52">
        <v>168</v>
      </c>
      <c r="Q1938" s="52" t="s">
        <v>8861</v>
      </c>
      <c r="R1938" s="48">
        <v>0.26600000000000001</v>
      </c>
      <c r="S1938" s="48">
        <v>133929</v>
      </c>
      <c r="T1938" s="47">
        <v>0</v>
      </c>
      <c r="U1938" s="47">
        <f t="shared" si="431"/>
        <v>0</v>
      </c>
      <c r="V1938" s="48"/>
      <c r="W1938" s="48">
        <v>2015</v>
      </c>
      <c r="X1938" s="48" t="s">
        <v>9206</v>
      </c>
      <c r="Y1938" s="54"/>
      <c r="Z1938" s="80"/>
      <c r="AA1938" s="80"/>
      <c r="AB1938" s="87"/>
    </row>
    <row r="1939" spans="1:28" s="20" customFormat="1" ht="75.75" customHeight="1">
      <c r="A1939" s="48" t="s">
        <v>9483</v>
      </c>
      <c r="B1939" s="52" t="s">
        <v>4928</v>
      </c>
      <c r="C1939" s="52" t="s">
        <v>5686</v>
      </c>
      <c r="D1939" s="52" t="s">
        <v>5687</v>
      </c>
      <c r="E1939" s="52" t="s">
        <v>5688</v>
      </c>
      <c r="F1939" s="48" t="s">
        <v>4609</v>
      </c>
      <c r="G1939" s="48" t="s">
        <v>7164</v>
      </c>
      <c r="H1939" s="48">
        <v>0</v>
      </c>
      <c r="I1939" s="52" t="s">
        <v>4922</v>
      </c>
      <c r="J1939" s="52" t="s">
        <v>4923</v>
      </c>
      <c r="K1939" s="48" t="s">
        <v>7707</v>
      </c>
      <c r="L1939" s="52" t="s">
        <v>4935</v>
      </c>
      <c r="M1939" s="52" t="s">
        <v>4927</v>
      </c>
      <c r="N1939" s="52" t="s">
        <v>4929</v>
      </c>
      <c r="O1939" s="48" t="s">
        <v>6136</v>
      </c>
      <c r="P1939" s="52">
        <v>168</v>
      </c>
      <c r="Q1939" s="52" t="s">
        <v>8861</v>
      </c>
      <c r="R1939" s="48">
        <v>0.26600000000000001</v>
      </c>
      <c r="S1939" s="48">
        <v>107143</v>
      </c>
      <c r="T1939" s="47">
        <f>R1939*S1939</f>
        <v>28500.038</v>
      </c>
      <c r="U1939" s="47">
        <f t="shared" si="431"/>
        <v>31920.042560000005</v>
      </c>
      <c r="V1939" s="48"/>
      <c r="W1939" s="48">
        <v>2015</v>
      </c>
      <c r="X1939" s="48"/>
      <c r="Y1939" s="54"/>
      <c r="Z1939" s="88"/>
      <c r="AA1939" s="88"/>
      <c r="AB1939" s="88">
        <f>AA1939*Z1939</f>
        <v>0</v>
      </c>
    </row>
    <row r="1940" spans="1:28" s="7" customFormat="1" ht="75.75" customHeight="1">
      <c r="A1940" s="48" t="s">
        <v>9426</v>
      </c>
      <c r="B1940" s="52" t="s">
        <v>4928</v>
      </c>
      <c r="C1940" s="52" t="s">
        <v>5689</v>
      </c>
      <c r="D1940" s="52" t="s">
        <v>5687</v>
      </c>
      <c r="E1940" s="52" t="s">
        <v>5690</v>
      </c>
      <c r="F1940" s="48" t="s">
        <v>4610</v>
      </c>
      <c r="G1940" s="48" t="s">
        <v>7164</v>
      </c>
      <c r="H1940" s="48">
        <v>0</v>
      </c>
      <c r="I1940" s="52" t="s">
        <v>4922</v>
      </c>
      <c r="J1940" s="52" t="s">
        <v>4923</v>
      </c>
      <c r="K1940" s="48" t="s">
        <v>7210</v>
      </c>
      <c r="L1940" s="52" t="s">
        <v>4935</v>
      </c>
      <c r="M1940" s="52" t="s">
        <v>4927</v>
      </c>
      <c r="N1940" s="52" t="s">
        <v>4929</v>
      </c>
      <c r="O1940" s="48" t="s">
        <v>6136</v>
      </c>
      <c r="P1940" s="52">
        <v>168</v>
      </c>
      <c r="Q1940" s="52" t="s">
        <v>8861</v>
      </c>
      <c r="R1940" s="48">
        <v>1.5</v>
      </c>
      <c r="S1940" s="48">
        <v>133929</v>
      </c>
      <c r="T1940" s="47">
        <v>0</v>
      </c>
      <c r="U1940" s="47">
        <f t="shared" si="431"/>
        <v>0</v>
      </c>
      <c r="V1940" s="48"/>
      <c r="W1940" s="48">
        <v>2015</v>
      </c>
      <c r="X1940" s="48" t="s">
        <v>9630</v>
      </c>
      <c r="Y1940" s="54"/>
      <c r="Z1940" s="80"/>
      <c r="AA1940" s="80"/>
      <c r="AB1940" s="87"/>
    </row>
    <row r="1941" spans="1:28" s="20" customFormat="1" ht="75.75" customHeight="1">
      <c r="A1941" s="48" t="s">
        <v>102</v>
      </c>
      <c r="B1941" s="52" t="s">
        <v>4928</v>
      </c>
      <c r="C1941" s="52" t="s">
        <v>5689</v>
      </c>
      <c r="D1941" s="52" t="s">
        <v>5687</v>
      </c>
      <c r="E1941" s="52" t="s">
        <v>5690</v>
      </c>
      <c r="F1941" s="48" t="s">
        <v>4610</v>
      </c>
      <c r="G1941" s="48" t="s">
        <v>7164</v>
      </c>
      <c r="H1941" s="48">
        <v>0</v>
      </c>
      <c r="I1941" s="52" t="s">
        <v>4922</v>
      </c>
      <c r="J1941" s="52" t="s">
        <v>4923</v>
      </c>
      <c r="K1941" s="48" t="s">
        <v>7213</v>
      </c>
      <c r="L1941" s="52" t="s">
        <v>4935</v>
      </c>
      <c r="M1941" s="52" t="s">
        <v>4927</v>
      </c>
      <c r="N1941" s="52" t="s">
        <v>4929</v>
      </c>
      <c r="O1941" s="48" t="s">
        <v>6136</v>
      </c>
      <c r="P1941" s="52">
        <v>168</v>
      </c>
      <c r="Q1941" s="52" t="s">
        <v>8861</v>
      </c>
      <c r="R1941" s="48">
        <v>0.89</v>
      </c>
      <c r="S1941" s="48">
        <v>107143</v>
      </c>
      <c r="T1941" s="47">
        <v>0</v>
      </c>
      <c r="U1941" s="47">
        <f t="shared" si="431"/>
        <v>0</v>
      </c>
      <c r="V1941" s="48"/>
      <c r="W1941" s="48">
        <v>2015</v>
      </c>
      <c r="X1941" s="48" t="s">
        <v>8881</v>
      </c>
      <c r="Y1941" s="54"/>
      <c r="Z1941" s="88"/>
      <c r="AA1941" s="88"/>
      <c r="AB1941" s="88"/>
    </row>
    <row r="1942" spans="1:28" s="7" customFormat="1" ht="75.75" customHeight="1">
      <c r="A1942" s="48" t="s">
        <v>103</v>
      </c>
      <c r="B1942" s="52" t="s">
        <v>4928</v>
      </c>
      <c r="C1942" s="52" t="s">
        <v>7640</v>
      </c>
      <c r="D1942" s="52" t="s">
        <v>5680</v>
      </c>
      <c r="E1942" s="52" t="s">
        <v>7641</v>
      </c>
      <c r="F1942" s="48" t="s">
        <v>4611</v>
      </c>
      <c r="G1942" s="48" t="s">
        <v>7164</v>
      </c>
      <c r="H1942" s="48">
        <v>0</v>
      </c>
      <c r="I1942" s="52" t="s">
        <v>4922</v>
      </c>
      <c r="J1942" s="52" t="s">
        <v>4923</v>
      </c>
      <c r="K1942" s="48" t="s">
        <v>7210</v>
      </c>
      <c r="L1942" s="52" t="s">
        <v>4935</v>
      </c>
      <c r="M1942" s="52" t="s">
        <v>4927</v>
      </c>
      <c r="N1942" s="52" t="s">
        <v>4929</v>
      </c>
      <c r="O1942" s="48" t="s">
        <v>6136</v>
      </c>
      <c r="P1942" s="52">
        <v>168</v>
      </c>
      <c r="Q1942" s="52" t="s">
        <v>8861</v>
      </c>
      <c r="R1942" s="48">
        <v>0.2</v>
      </c>
      <c r="S1942" s="48">
        <v>114286</v>
      </c>
      <c r="T1942" s="47">
        <v>0</v>
      </c>
      <c r="U1942" s="47">
        <f t="shared" si="431"/>
        <v>0</v>
      </c>
      <c r="V1942" s="48"/>
      <c r="W1942" s="48">
        <v>2015</v>
      </c>
      <c r="X1942" s="48" t="s">
        <v>9206</v>
      </c>
      <c r="Y1942" s="54"/>
      <c r="Z1942" s="80"/>
      <c r="AA1942" s="80"/>
      <c r="AB1942" s="87"/>
    </row>
    <row r="1943" spans="1:28" s="20" customFormat="1" ht="75.75" customHeight="1">
      <c r="A1943" s="48" t="s">
        <v>9484</v>
      </c>
      <c r="B1943" s="52" t="s">
        <v>4928</v>
      </c>
      <c r="C1943" s="52" t="s">
        <v>7640</v>
      </c>
      <c r="D1943" s="52" t="s">
        <v>5680</v>
      </c>
      <c r="E1943" s="52" t="s">
        <v>7641</v>
      </c>
      <c r="F1943" s="48" t="s">
        <v>4611</v>
      </c>
      <c r="G1943" s="48" t="s">
        <v>7164</v>
      </c>
      <c r="H1943" s="48">
        <v>0</v>
      </c>
      <c r="I1943" s="52" t="s">
        <v>4922</v>
      </c>
      <c r="J1943" s="52" t="s">
        <v>4923</v>
      </c>
      <c r="K1943" s="48" t="s">
        <v>7707</v>
      </c>
      <c r="L1943" s="52" t="s">
        <v>4935</v>
      </c>
      <c r="M1943" s="52" t="s">
        <v>4927</v>
      </c>
      <c r="N1943" s="52" t="s">
        <v>4929</v>
      </c>
      <c r="O1943" s="48" t="s">
        <v>6136</v>
      </c>
      <c r="P1943" s="52">
        <v>168</v>
      </c>
      <c r="Q1943" s="52" t="s">
        <v>8861</v>
      </c>
      <c r="R1943" s="48">
        <v>0.2</v>
      </c>
      <c r="S1943" s="48">
        <v>91429</v>
      </c>
      <c r="T1943" s="47">
        <f>R1943*S1943</f>
        <v>18285.8</v>
      </c>
      <c r="U1943" s="47">
        <f t="shared" si="431"/>
        <v>20480.096000000001</v>
      </c>
      <c r="V1943" s="48"/>
      <c r="W1943" s="48">
        <v>2015</v>
      </c>
      <c r="X1943" s="48"/>
      <c r="Y1943" s="54"/>
      <c r="Z1943" s="88"/>
      <c r="AA1943" s="88"/>
      <c r="AB1943" s="88">
        <f>AA1943*Z1943</f>
        <v>0</v>
      </c>
    </row>
    <row r="1944" spans="1:28" s="7" customFormat="1" ht="75.75" customHeight="1">
      <c r="A1944" s="48" t="s">
        <v>104</v>
      </c>
      <c r="B1944" s="52" t="s">
        <v>4928</v>
      </c>
      <c r="C1944" s="52" t="s">
        <v>7231</v>
      </c>
      <c r="D1944" s="52" t="s">
        <v>5680</v>
      </c>
      <c r="E1944" s="52" t="s">
        <v>7230</v>
      </c>
      <c r="F1944" s="48" t="s">
        <v>4612</v>
      </c>
      <c r="G1944" s="48" t="s">
        <v>7164</v>
      </c>
      <c r="H1944" s="48">
        <v>0</v>
      </c>
      <c r="I1944" s="52" t="s">
        <v>4922</v>
      </c>
      <c r="J1944" s="52" t="s">
        <v>4923</v>
      </c>
      <c r="K1944" s="48" t="s">
        <v>7210</v>
      </c>
      <c r="L1944" s="52" t="s">
        <v>4935</v>
      </c>
      <c r="M1944" s="52" t="s">
        <v>4927</v>
      </c>
      <c r="N1944" s="52" t="s">
        <v>4929</v>
      </c>
      <c r="O1944" s="48" t="s">
        <v>6136</v>
      </c>
      <c r="P1944" s="52">
        <v>168</v>
      </c>
      <c r="Q1944" s="52" t="s">
        <v>8861</v>
      </c>
      <c r="R1944" s="48">
        <v>0.1</v>
      </c>
      <c r="S1944" s="48">
        <v>114286</v>
      </c>
      <c r="T1944" s="47">
        <v>0</v>
      </c>
      <c r="U1944" s="47">
        <f t="shared" si="431"/>
        <v>0</v>
      </c>
      <c r="V1944" s="48"/>
      <c r="W1944" s="48">
        <v>2015</v>
      </c>
      <c r="X1944" s="48" t="s">
        <v>9206</v>
      </c>
      <c r="Y1944" s="54"/>
      <c r="Z1944" s="80"/>
      <c r="AA1944" s="80"/>
      <c r="AB1944" s="87"/>
    </row>
    <row r="1945" spans="1:28" s="20" customFormat="1" ht="75.75" customHeight="1">
      <c r="A1945" s="48" t="s">
        <v>105</v>
      </c>
      <c r="B1945" s="52" t="s">
        <v>4928</v>
      </c>
      <c r="C1945" s="52" t="s">
        <v>7231</v>
      </c>
      <c r="D1945" s="52" t="s">
        <v>5680</v>
      </c>
      <c r="E1945" s="52" t="s">
        <v>7230</v>
      </c>
      <c r="F1945" s="48" t="s">
        <v>4612</v>
      </c>
      <c r="G1945" s="48" t="s">
        <v>7164</v>
      </c>
      <c r="H1945" s="48">
        <v>0</v>
      </c>
      <c r="I1945" s="52" t="s">
        <v>4922</v>
      </c>
      <c r="J1945" s="52" t="s">
        <v>4923</v>
      </c>
      <c r="K1945" s="48" t="s">
        <v>7707</v>
      </c>
      <c r="L1945" s="52" t="s">
        <v>4935</v>
      </c>
      <c r="M1945" s="52" t="s">
        <v>4927</v>
      </c>
      <c r="N1945" s="52" t="s">
        <v>4929</v>
      </c>
      <c r="O1945" s="48" t="s">
        <v>6136</v>
      </c>
      <c r="P1945" s="52">
        <v>168</v>
      </c>
      <c r="Q1945" s="52" t="s">
        <v>8861</v>
      </c>
      <c r="R1945" s="48">
        <v>0.1</v>
      </c>
      <c r="S1945" s="48">
        <v>91429</v>
      </c>
      <c r="T1945" s="47">
        <f>R1945*S1945</f>
        <v>9142.9</v>
      </c>
      <c r="U1945" s="47">
        <f t="shared" si="431"/>
        <v>10240.048000000001</v>
      </c>
      <c r="V1945" s="48"/>
      <c r="W1945" s="48">
        <v>2015</v>
      </c>
      <c r="X1945" s="48"/>
      <c r="Y1945" s="54"/>
      <c r="Z1945" s="88"/>
      <c r="AA1945" s="88"/>
      <c r="AB1945" s="88">
        <f>AA1945*Z1945</f>
        <v>0</v>
      </c>
    </row>
    <row r="1946" spans="1:28" s="7" customFormat="1" ht="75.75" customHeight="1">
      <c r="A1946" s="48" t="s">
        <v>9427</v>
      </c>
      <c r="B1946" s="52" t="s">
        <v>4928</v>
      </c>
      <c r="C1946" s="52" t="s">
        <v>5682</v>
      </c>
      <c r="D1946" s="52" t="s">
        <v>5680</v>
      </c>
      <c r="E1946" s="52" t="s">
        <v>5683</v>
      </c>
      <c r="F1946" s="48" t="s">
        <v>4613</v>
      </c>
      <c r="G1946" s="48" t="s">
        <v>7164</v>
      </c>
      <c r="H1946" s="48">
        <v>0</v>
      </c>
      <c r="I1946" s="52" t="s">
        <v>4922</v>
      </c>
      <c r="J1946" s="52" t="s">
        <v>4923</v>
      </c>
      <c r="K1946" s="48" t="s">
        <v>7210</v>
      </c>
      <c r="L1946" s="52" t="s">
        <v>4935</v>
      </c>
      <c r="M1946" s="52" t="s">
        <v>4927</v>
      </c>
      <c r="N1946" s="52" t="s">
        <v>4929</v>
      </c>
      <c r="O1946" s="48" t="s">
        <v>6136</v>
      </c>
      <c r="P1946" s="52">
        <v>168</v>
      </c>
      <c r="Q1946" s="52" t="s">
        <v>8861</v>
      </c>
      <c r="R1946" s="48">
        <v>0.2</v>
      </c>
      <c r="S1946" s="48">
        <v>114286</v>
      </c>
      <c r="T1946" s="47">
        <v>0</v>
      </c>
      <c r="U1946" s="47">
        <f t="shared" si="431"/>
        <v>0</v>
      </c>
      <c r="V1946" s="48"/>
      <c r="W1946" s="48">
        <v>2015</v>
      </c>
      <c r="X1946" s="48" t="s">
        <v>9205</v>
      </c>
      <c r="Y1946" s="54"/>
      <c r="Z1946" s="80"/>
      <c r="AA1946" s="80"/>
      <c r="AB1946" s="87"/>
    </row>
    <row r="1947" spans="1:28" s="20" customFormat="1" ht="75.75" customHeight="1">
      <c r="A1947" s="48" t="s">
        <v>9485</v>
      </c>
      <c r="B1947" s="52" t="s">
        <v>4928</v>
      </c>
      <c r="C1947" s="52" t="s">
        <v>5682</v>
      </c>
      <c r="D1947" s="52" t="s">
        <v>5680</v>
      </c>
      <c r="E1947" s="52" t="s">
        <v>5683</v>
      </c>
      <c r="F1947" s="48" t="s">
        <v>4613</v>
      </c>
      <c r="G1947" s="48" t="s">
        <v>7164</v>
      </c>
      <c r="H1947" s="48">
        <v>0</v>
      </c>
      <c r="I1947" s="52" t="s">
        <v>4922</v>
      </c>
      <c r="J1947" s="52" t="s">
        <v>4923</v>
      </c>
      <c r="K1947" s="48" t="s">
        <v>7707</v>
      </c>
      <c r="L1947" s="52" t="s">
        <v>4935</v>
      </c>
      <c r="M1947" s="52" t="s">
        <v>4927</v>
      </c>
      <c r="N1947" s="52" t="s">
        <v>4929</v>
      </c>
      <c r="O1947" s="48" t="s">
        <v>6136</v>
      </c>
      <c r="P1947" s="52">
        <v>168</v>
      </c>
      <c r="Q1947" s="52" t="s">
        <v>8861</v>
      </c>
      <c r="R1947" s="48">
        <v>0.1</v>
      </c>
      <c r="S1947" s="48">
        <v>91429</v>
      </c>
      <c r="T1947" s="47">
        <f>R1947*S1947</f>
        <v>9142.9</v>
      </c>
      <c r="U1947" s="47">
        <f t="shared" si="431"/>
        <v>10240.048000000001</v>
      </c>
      <c r="V1947" s="48"/>
      <c r="W1947" s="48">
        <v>2015</v>
      </c>
      <c r="X1947" s="48"/>
      <c r="Y1947" s="54"/>
      <c r="Z1947" s="88"/>
      <c r="AA1947" s="88"/>
      <c r="AB1947" s="88">
        <f>AA1947*Z1947</f>
        <v>0</v>
      </c>
    </row>
    <row r="1948" spans="1:28" s="7" customFormat="1" ht="75.75" customHeight="1">
      <c r="A1948" s="48" t="s">
        <v>9428</v>
      </c>
      <c r="B1948" s="52" t="s">
        <v>4928</v>
      </c>
      <c r="C1948" s="52" t="s">
        <v>7642</v>
      </c>
      <c r="D1948" s="52" t="s">
        <v>5680</v>
      </c>
      <c r="E1948" s="52" t="s">
        <v>7643</v>
      </c>
      <c r="F1948" s="48" t="s">
        <v>4614</v>
      </c>
      <c r="G1948" s="48" t="s">
        <v>7164</v>
      </c>
      <c r="H1948" s="48">
        <v>0</v>
      </c>
      <c r="I1948" s="52" t="s">
        <v>4922</v>
      </c>
      <c r="J1948" s="52" t="s">
        <v>4923</v>
      </c>
      <c r="K1948" s="48" t="s">
        <v>7210</v>
      </c>
      <c r="L1948" s="52" t="s">
        <v>4935</v>
      </c>
      <c r="M1948" s="52" t="s">
        <v>4927</v>
      </c>
      <c r="N1948" s="52" t="s">
        <v>4929</v>
      </c>
      <c r="O1948" s="48" t="s">
        <v>6136</v>
      </c>
      <c r="P1948" s="52">
        <v>168</v>
      </c>
      <c r="Q1948" s="52" t="s">
        <v>8861</v>
      </c>
      <c r="R1948" s="48">
        <v>0.2</v>
      </c>
      <c r="S1948" s="48">
        <v>114286</v>
      </c>
      <c r="T1948" s="47">
        <v>0</v>
      </c>
      <c r="U1948" s="47">
        <f t="shared" si="431"/>
        <v>0</v>
      </c>
      <c r="V1948" s="48"/>
      <c r="W1948" s="48">
        <v>2015</v>
      </c>
      <c r="X1948" s="48" t="s">
        <v>9205</v>
      </c>
      <c r="Y1948" s="54"/>
      <c r="Z1948" s="80"/>
      <c r="AA1948" s="80"/>
      <c r="AB1948" s="87"/>
    </row>
    <row r="1949" spans="1:28" s="20" customFormat="1" ht="75.75" customHeight="1">
      <c r="A1949" s="48" t="s">
        <v>9486</v>
      </c>
      <c r="B1949" s="52" t="s">
        <v>4928</v>
      </c>
      <c r="C1949" s="52" t="s">
        <v>7642</v>
      </c>
      <c r="D1949" s="52" t="s">
        <v>5680</v>
      </c>
      <c r="E1949" s="52" t="s">
        <v>7643</v>
      </c>
      <c r="F1949" s="48" t="s">
        <v>4614</v>
      </c>
      <c r="G1949" s="48" t="s">
        <v>7164</v>
      </c>
      <c r="H1949" s="48">
        <v>0</v>
      </c>
      <c r="I1949" s="52" t="s">
        <v>4922</v>
      </c>
      <c r="J1949" s="52" t="s">
        <v>4923</v>
      </c>
      <c r="K1949" s="48" t="s">
        <v>7707</v>
      </c>
      <c r="L1949" s="52" t="s">
        <v>4935</v>
      </c>
      <c r="M1949" s="52" t="s">
        <v>4927</v>
      </c>
      <c r="N1949" s="52" t="s">
        <v>4929</v>
      </c>
      <c r="O1949" s="48" t="s">
        <v>6136</v>
      </c>
      <c r="P1949" s="52">
        <v>168</v>
      </c>
      <c r="Q1949" s="52" t="s">
        <v>8861</v>
      </c>
      <c r="R1949" s="48">
        <v>0.1</v>
      </c>
      <c r="S1949" s="48">
        <v>91429</v>
      </c>
      <c r="T1949" s="47">
        <f>R1949*S1949</f>
        <v>9142.9</v>
      </c>
      <c r="U1949" s="47">
        <f t="shared" si="431"/>
        <v>10240.048000000001</v>
      </c>
      <c r="V1949" s="48"/>
      <c r="W1949" s="48">
        <v>2015</v>
      </c>
      <c r="X1949" s="48"/>
      <c r="Y1949" s="54"/>
      <c r="Z1949" s="88"/>
      <c r="AA1949" s="88"/>
      <c r="AB1949" s="88">
        <f>AA1949*Z1949</f>
        <v>0</v>
      </c>
    </row>
    <row r="1950" spans="1:28" s="7" customFormat="1" ht="75.75" customHeight="1">
      <c r="A1950" s="48" t="s">
        <v>9429</v>
      </c>
      <c r="B1950" s="52" t="s">
        <v>4928</v>
      </c>
      <c r="C1950" s="52" t="s">
        <v>7644</v>
      </c>
      <c r="D1950" s="52" t="s">
        <v>5680</v>
      </c>
      <c r="E1950" s="52" t="s">
        <v>7645</v>
      </c>
      <c r="F1950" s="48" t="s">
        <v>4615</v>
      </c>
      <c r="G1950" s="48" t="s">
        <v>7164</v>
      </c>
      <c r="H1950" s="48">
        <v>0</v>
      </c>
      <c r="I1950" s="52" t="s">
        <v>4922</v>
      </c>
      <c r="J1950" s="52" t="s">
        <v>4923</v>
      </c>
      <c r="K1950" s="48" t="s">
        <v>7210</v>
      </c>
      <c r="L1950" s="52" t="s">
        <v>4935</v>
      </c>
      <c r="M1950" s="52" t="s">
        <v>4927</v>
      </c>
      <c r="N1950" s="52" t="s">
        <v>4929</v>
      </c>
      <c r="O1950" s="48" t="s">
        <v>6136</v>
      </c>
      <c r="P1950" s="52">
        <v>168</v>
      </c>
      <c r="Q1950" s="52" t="s">
        <v>8861</v>
      </c>
      <c r="R1950" s="48">
        <v>0.2</v>
      </c>
      <c r="S1950" s="48">
        <v>114286</v>
      </c>
      <c r="T1950" s="47">
        <v>0</v>
      </c>
      <c r="U1950" s="47">
        <f t="shared" si="431"/>
        <v>0</v>
      </c>
      <c r="V1950" s="48"/>
      <c r="W1950" s="48">
        <v>2015</v>
      </c>
      <c r="X1950" s="48" t="s">
        <v>9205</v>
      </c>
      <c r="Y1950" s="54"/>
      <c r="Z1950" s="80"/>
      <c r="AA1950" s="80"/>
      <c r="AB1950" s="87"/>
    </row>
    <row r="1951" spans="1:28" s="20" customFormat="1" ht="75.75" customHeight="1">
      <c r="A1951" s="48" t="s">
        <v>9487</v>
      </c>
      <c r="B1951" s="52" t="s">
        <v>4928</v>
      </c>
      <c r="C1951" s="52" t="s">
        <v>7644</v>
      </c>
      <c r="D1951" s="52" t="s">
        <v>5680</v>
      </c>
      <c r="E1951" s="52" t="s">
        <v>7645</v>
      </c>
      <c r="F1951" s="48" t="s">
        <v>4615</v>
      </c>
      <c r="G1951" s="48" t="s">
        <v>7164</v>
      </c>
      <c r="H1951" s="48">
        <v>0</v>
      </c>
      <c r="I1951" s="52" t="s">
        <v>4922</v>
      </c>
      <c r="J1951" s="52" t="s">
        <v>4923</v>
      </c>
      <c r="K1951" s="48" t="s">
        <v>7707</v>
      </c>
      <c r="L1951" s="52" t="s">
        <v>4935</v>
      </c>
      <c r="M1951" s="52" t="s">
        <v>4927</v>
      </c>
      <c r="N1951" s="52" t="s">
        <v>4929</v>
      </c>
      <c r="O1951" s="48" t="s">
        <v>6136</v>
      </c>
      <c r="P1951" s="52">
        <v>168</v>
      </c>
      <c r="Q1951" s="52" t="s">
        <v>8861</v>
      </c>
      <c r="R1951" s="48">
        <v>0.1</v>
      </c>
      <c r="S1951" s="48">
        <v>91429</v>
      </c>
      <c r="T1951" s="47">
        <f>R1951*S1951</f>
        <v>9142.9</v>
      </c>
      <c r="U1951" s="47">
        <f t="shared" si="431"/>
        <v>10240.048000000001</v>
      </c>
      <c r="V1951" s="48"/>
      <c r="W1951" s="48">
        <v>2015</v>
      </c>
      <c r="X1951" s="48"/>
      <c r="Y1951" s="54"/>
      <c r="Z1951" s="88"/>
      <c r="AA1951" s="88"/>
      <c r="AB1951" s="88">
        <f>AA1951*Z1951</f>
        <v>0</v>
      </c>
    </row>
    <row r="1952" spans="1:28" s="7" customFormat="1" ht="75.75" customHeight="1">
      <c r="A1952" s="48" t="s">
        <v>9430</v>
      </c>
      <c r="B1952" s="52" t="s">
        <v>4928</v>
      </c>
      <c r="C1952" s="52" t="s">
        <v>7646</v>
      </c>
      <c r="D1952" s="52" t="s">
        <v>5680</v>
      </c>
      <c r="E1952" s="52" t="s">
        <v>7647</v>
      </c>
      <c r="F1952" s="48" t="s">
        <v>4616</v>
      </c>
      <c r="G1952" s="48" t="s">
        <v>7164</v>
      </c>
      <c r="H1952" s="48">
        <v>0</v>
      </c>
      <c r="I1952" s="52" t="s">
        <v>4922</v>
      </c>
      <c r="J1952" s="52" t="s">
        <v>4923</v>
      </c>
      <c r="K1952" s="48" t="s">
        <v>7210</v>
      </c>
      <c r="L1952" s="52" t="s">
        <v>4935</v>
      </c>
      <c r="M1952" s="52" t="s">
        <v>4927</v>
      </c>
      <c r="N1952" s="52" t="s">
        <v>4929</v>
      </c>
      <c r="O1952" s="48" t="s">
        <v>6136</v>
      </c>
      <c r="P1952" s="52">
        <v>168</v>
      </c>
      <c r="Q1952" s="52" t="s">
        <v>8861</v>
      </c>
      <c r="R1952" s="48">
        <v>0.3</v>
      </c>
      <c r="S1952" s="48">
        <v>114286</v>
      </c>
      <c r="T1952" s="47">
        <v>0</v>
      </c>
      <c r="U1952" s="47">
        <f t="shared" si="431"/>
        <v>0</v>
      </c>
      <c r="V1952" s="48"/>
      <c r="W1952" s="48">
        <v>2015</v>
      </c>
      <c r="X1952" s="48" t="s">
        <v>8881</v>
      </c>
      <c r="Y1952" s="54"/>
      <c r="Z1952" s="80"/>
      <c r="AA1952" s="80"/>
      <c r="AB1952" s="87"/>
    </row>
    <row r="1953" spans="1:28" s="7" customFormat="1" ht="75.75" customHeight="1">
      <c r="A1953" s="48" t="s">
        <v>9431</v>
      </c>
      <c r="B1953" s="52" t="s">
        <v>4928</v>
      </c>
      <c r="C1953" s="52" t="s">
        <v>5679</v>
      </c>
      <c r="D1953" s="52" t="s">
        <v>5680</v>
      </c>
      <c r="E1953" s="52" t="s">
        <v>5681</v>
      </c>
      <c r="F1953" s="48" t="s">
        <v>4617</v>
      </c>
      <c r="G1953" s="48" t="s">
        <v>7164</v>
      </c>
      <c r="H1953" s="48">
        <v>0</v>
      </c>
      <c r="I1953" s="52" t="s">
        <v>4922</v>
      </c>
      <c r="J1953" s="52" t="s">
        <v>4923</v>
      </c>
      <c r="K1953" s="48" t="s">
        <v>7210</v>
      </c>
      <c r="L1953" s="52" t="s">
        <v>4935</v>
      </c>
      <c r="M1953" s="52" t="s">
        <v>4927</v>
      </c>
      <c r="N1953" s="52" t="s">
        <v>4929</v>
      </c>
      <c r="O1953" s="48" t="s">
        <v>6136</v>
      </c>
      <c r="P1953" s="52">
        <v>168</v>
      </c>
      <c r="Q1953" s="52" t="s">
        <v>8861</v>
      </c>
      <c r="R1953" s="48">
        <v>0.3</v>
      </c>
      <c r="S1953" s="48">
        <v>137500</v>
      </c>
      <c r="T1953" s="47">
        <v>0</v>
      </c>
      <c r="U1953" s="47">
        <f t="shared" si="431"/>
        <v>0</v>
      </c>
      <c r="V1953" s="48"/>
      <c r="W1953" s="48">
        <v>2015</v>
      </c>
      <c r="X1953" s="48" t="s">
        <v>8881</v>
      </c>
      <c r="Y1953" s="54"/>
      <c r="Z1953" s="80"/>
      <c r="AA1953" s="80"/>
      <c r="AB1953" s="87"/>
    </row>
    <row r="1954" spans="1:28" s="7" customFormat="1" ht="75.75" customHeight="1">
      <c r="A1954" s="48" t="s">
        <v>9432</v>
      </c>
      <c r="B1954" s="52" t="s">
        <v>4928</v>
      </c>
      <c r="C1954" s="52" t="s">
        <v>7648</v>
      </c>
      <c r="D1954" s="52" t="s">
        <v>5680</v>
      </c>
      <c r="E1954" s="52" t="s">
        <v>7649</v>
      </c>
      <c r="F1954" s="48" t="s">
        <v>4618</v>
      </c>
      <c r="G1954" s="48" t="s">
        <v>7164</v>
      </c>
      <c r="H1954" s="48">
        <v>0</v>
      </c>
      <c r="I1954" s="52" t="s">
        <v>4922</v>
      </c>
      <c r="J1954" s="52" t="s">
        <v>4923</v>
      </c>
      <c r="K1954" s="48" t="s">
        <v>7210</v>
      </c>
      <c r="L1954" s="52" t="s">
        <v>4935</v>
      </c>
      <c r="M1954" s="52" t="s">
        <v>4927</v>
      </c>
      <c r="N1954" s="52" t="s">
        <v>4929</v>
      </c>
      <c r="O1954" s="48" t="s">
        <v>6136</v>
      </c>
      <c r="P1954" s="52">
        <v>168</v>
      </c>
      <c r="Q1954" s="52" t="s">
        <v>8861</v>
      </c>
      <c r="R1954" s="48">
        <v>0.3</v>
      </c>
      <c r="S1954" s="48">
        <v>137500</v>
      </c>
      <c r="T1954" s="47">
        <v>0</v>
      </c>
      <c r="U1954" s="47">
        <f t="shared" si="431"/>
        <v>0</v>
      </c>
      <c r="V1954" s="48"/>
      <c r="W1954" s="48">
        <v>2015</v>
      </c>
      <c r="X1954" s="48" t="s">
        <v>8881</v>
      </c>
      <c r="Y1954" s="54"/>
      <c r="Z1954" s="80"/>
      <c r="AA1954" s="80"/>
      <c r="AB1954" s="87"/>
    </row>
    <row r="1955" spans="1:28" s="7" customFormat="1" ht="75.75" customHeight="1">
      <c r="A1955" s="48" t="s">
        <v>107</v>
      </c>
      <c r="B1955" s="52" t="s">
        <v>4928</v>
      </c>
      <c r="C1955" s="52" t="s">
        <v>7650</v>
      </c>
      <c r="D1955" s="52" t="s">
        <v>5680</v>
      </c>
      <c r="E1955" s="52" t="s">
        <v>9319</v>
      </c>
      <c r="F1955" s="48" t="s">
        <v>4619</v>
      </c>
      <c r="G1955" s="48" t="s">
        <v>7164</v>
      </c>
      <c r="H1955" s="48">
        <v>0</v>
      </c>
      <c r="I1955" s="52" t="s">
        <v>4922</v>
      </c>
      <c r="J1955" s="52" t="s">
        <v>4923</v>
      </c>
      <c r="K1955" s="48" t="s">
        <v>7210</v>
      </c>
      <c r="L1955" s="52" t="s">
        <v>4935</v>
      </c>
      <c r="M1955" s="52" t="s">
        <v>4927</v>
      </c>
      <c r="N1955" s="52" t="s">
        <v>4929</v>
      </c>
      <c r="O1955" s="48" t="s">
        <v>6136</v>
      </c>
      <c r="P1955" s="52">
        <v>168</v>
      </c>
      <c r="Q1955" s="52" t="s">
        <v>8861</v>
      </c>
      <c r="R1955" s="48">
        <v>0.15</v>
      </c>
      <c r="S1955" s="48">
        <v>210000</v>
      </c>
      <c r="T1955" s="47">
        <v>0</v>
      </c>
      <c r="U1955" s="47">
        <f t="shared" si="431"/>
        <v>0</v>
      </c>
      <c r="V1955" s="48"/>
      <c r="W1955" s="48">
        <v>2015</v>
      </c>
      <c r="X1955" s="48" t="s">
        <v>9206</v>
      </c>
      <c r="Y1955" s="54"/>
      <c r="Z1955" s="80"/>
      <c r="AA1955" s="80"/>
      <c r="AB1955" s="87"/>
    </row>
    <row r="1956" spans="1:28" s="20" customFormat="1" ht="75.75" customHeight="1">
      <c r="A1956" s="48" t="s">
        <v>9488</v>
      </c>
      <c r="B1956" s="52" t="s">
        <v>4928</v>
      </c>
      <c r="C1956" s="52" t="s">
        <v>7650</v>
      </c>
      <c r="D1956" s="52" t="s">
        <v>5680</v>
      </c>
      <c r="E1956" s="52" t="s">
        <v>9319</v>
      </c>
      <c r="F1956" s="48" t="s">
        <v>4619</v>
      </c>
      <c r="G1956" s="48" t="s">
        <v>7164</v>
      </c>
      <c r="H1956" s="48">
        <v>0</v>
      </c>
      <c r="I1956" s="52" t="s">
        <v>4922</v>
      </c>
      <c r="J1956" s="52" t="s">
        <v>4923</v>
      </c>
      <c r="K1956" s="48" t="s">
        <v>7707</v>
      </c>
      <c r="L1956" s="52" t="s">
        <v>4935</v>
      </c>
      <c r="M1956" s="52" t="s">
        <v>4927</v>
      </c>
      <c r="N1956" s="52" t="s">
        <v>4929</v>
      </c>
      <c r="O1956" s="48" t="s">
        <v>6136</v>
      </c>
      <c r="P1956" s="52">
        <v>168</v>
      </c>
      <c r="Q1956" s="52" t="s">
        <v>8861</v>
      </c>
      <c r="R1956" s="48">
        <v>0.15</v>
      </c>
      <c r="S1956" s="48">
        <v>168000</v>
      </c>
      <c r="T1956" s="47">
        <f>R1956*S1956</f>
        <v>25200</v>
      </c>
      <c r="U1956" s="47">
        <f t="shared" si="431"/>
        <v>28224.000000000004</v>
      </c>
      <c r="V1956" s="48"/>
      <c r="W1956" s="48">
        <v>2015</v>
      </c>
      <c r="X1956" s="48"/>
      <c r="Y1956" s="54"/>
      <c r="Z1956" s="88"/>
      <c r="AA1956" s="88"/>
      <c r="AB1956" s="88">
        <f>AA1956*Z1956</f>
        <v>0</v>
      </c>
    </row>
    <row r="1957" spans="1:28" s="7" customFormat="1" ht="75.75" customHeight="1">
      <c r="A1957" s="48" t="s">
        <v>108</v>
      </c>
      <c r="B1957" s="52" t="s">
        <v>4928</v>
      </c>
      <c r="C1957" s="52" t="s">
        <v>7650</v>
      </c>
      <c r="D1957" s="52" t="s">
        <v>5680</v>
      </c>
      <c r="E1957" s="52" t="s">
        <v>9319</v>
      </c>
      <c r="F1957" s="48" t="s">
        <v>4620</v>
      </c>
      <c r="G1957" s="48" t="s">
        <v>7164</v>
      </c>
      <c r="H1957" s="48">
        <v>0</v>
      </c>
      <c r="I1957" s="52" t="s">
        <v>4922</v>
      </c>
      <c r="J1957" s="52" t="s">
        <v>4923</v>
      </c>
      <c r="K1957" s="48" t="s">
        <v>7210</v>
      </c>
      <c r="L1957" s="52" t="s">
        <v>4935</v>
      </c>
      <c r="M1957" s="52" t="s">
        <v>4927</v>
      </c>
      <c r="N1957" s="52" t="s">
        <v>4929</v>
      </c>
      <c r="O1957" s="48" t="s">
        <v>6136</v>
      </c>
      <c r="P1957" s="52">
        <v>168</v>
      </c>
      <c r="Q1957" s="52" t="s">
        <v>8861</v>
      </c>
      <c r="R1957" s="48">
        <v>0.2</v>
      </c>
      <c r="S1957" s="48">
        <v>210000</v>
      </c>
      <c r="T1957" s="47">
        <v>0</v>
      </c>
      <c r="U1957" s="47">
        <f t="shared" si="431"/>
        <v>0</v>
      </c>
      <c r="V1957" s="48"/>
      <c r="W1957" s="48">
        <v>2015</v>
      </c>
      <c r="X1957" s="48" t="s">
        <v>9206</v>
      </c>
      <c r="Y1957" s="54"/>
      <c r="Z1957" s="80"/>
      <c r="AA1957" s="80"/>
      <c r="AB1957" s="87"/>
    </row>
    <row r="1958" spans="1:28" s="20" customFormat="1" ht="75.75" customHeight="1">
      <c r="A1958" s="48" t="s">
        <v>9489</v>
      </c>
      <c r="B1958" s="52" t="s">
        <v>4928</v>
      </c>
      <c r="C1958" s="52" t="s">
        <v>7650</v>
      </c>
      <c r="D1958" s="52" t="s">
        <v>5680</v>
      </c>
      <c r="E1958" s="52" t="s">
        <v>9319</v>
      </c>
      <c r="F1958" s="48" t="s">
        <v>4620</v>
      </c>
      <c r="G1958" s="48" t="s">
        <v>7164</v>
      </c>
      <c r="H1958" s="48">
        <v>0</v>
      </c>
      <c r="I1958" s="52" t="s">
        <v>4922</v>
      </c>
      <c r="J1958" s="52" t="s">
        <v>4923</v>
      </c>
      <c r="K1958" s="48" t="s">
        <v>7707</v>
      </c>
      <c r="L1958" s="52" t="s">
        <v>4935</v>
      </c>
      <c r="M1958" s="52" t="s">
        <v>4927</v>
      </c>
      <c r="N1958" s="52" t="s">
        <v>4929</v>
      </c>
      <c r="O1958" s="48" t="s">
        <v>6136</v>
      </c>
      <c r="P1958" s="52">
        <v>168</v>
      </c>
      <c r="Q1958" s="52" t="s">
        <v>8861</v>
      </c>
      <c r="R1958" s="48">
        <v>0.2</v>
      </c>
      <c r="S1958" s="48">
        <v>168000</v>
      </c>
      <c r="T1958" s="47">
        <f>R1958*S1958</f>
        <v>33600</v>
      </c>
      <c r="U1958" s="47">
        <f t="shared" si="431"/>
        <v>37632</v>
      </c>
      <c r="V1958" s="48"/>
      <c r="W1958" s="48">
        <v>2015</v>
      </c>
      <c r="X1958" s="48"/>
      <c r="Y1958" s="54"/>
      <c r="Z1958" s="88"/>
      <c r="AA1958" s="88"/>
      <c r="AB1958" s="88">
        <f>AA1958*Z1958</f>
        <v>0</v>
      </c>
    </row>
    <row r="1959" spans="1:28" s="7" customFormat="1" ht="75.75" customHeight="1">
      <c r="A1959" s="48" t="s">
        <v>109</v>
      </c>
      <c r="B1959" s="52" t="s">
        <v>4928</v>
      </c>
      <c r="C1959" s="52" t="s">
        <v>7650</v>
      </c>
      <c r="D1959" s="52" t="s">
        <v>5680</v>
      </c>
      <c r="E1959" s="52" t="s">
        <v>9319</v>
      </c>
      <c r="F1959" s="48" t="s">
        <v>4621</v>
      </c>
      <c r="G1959" s="48" t="s">
        <v>7164</v>
      </c>
      <c r="H1959" s="48">
        <v>0</v>
      </c>
      <c r="I1959" s="52" t="s">
        <v>4922</v>
      </c>
      <c r="J1959" s="52" t="s">
        <v>4923</v>
      </c>
      <c r="K1959" s="48" t="s">
        <v>7210</v>
      </c>
      <c r="L1959" s="52" t="s">
        <v>4935</v>
      </c>
      <c r="M1959" s="52" t="s">
        <v>4927</v>
      </c>
      <c r="N1959" s="52" t="s">
        <v>4929</v>
      </c>
      <c r="O1959" s="48" t="s">
        <v>6136</v>
      </c>
      <c r="P1959" s="52">
        <v>168</v>
      </c>
      <c r="Q1959" s="52" t="s">
        <v>8861</v>
      </c>
      <c r="R1959" s="48">
        <v>0.2</v>
      </c>
      <c r="S1959" s="48">
        <v>210000</v>
      </c>
      <c r="T1959" s="47">
        <v>0</v>
      </c>
      <c r="U1959" s="47">
        <f t="shared" si="431"/>
        <v>0</v>
      </c>
      <c r="V1959" s="48"/>
      <c r="W1959" s="48">
        <v>2015</v>
      </c>
      <c r="X1959" s="48" t="s">
        <v>9206</v>
      </c>
      <c r="Y1959" s="54"/>
      <c r="Z1959" s="80"/>
      <c r="AA1959" s="80"/>
      <c r="AB1959" s="87"/>
    </row>
    <row r="1960" spans="1:28" s="20" customFormat="1" ht="75.75" customHeight="1">
      <c r="A1960" s="48" t="s">
        <v>110</v>
      </c>
      <c r="B1960" s="52" t="s">
        <v>4928</v>
      </c>
      <c r="C1960" s="52" t="s">
        <v>7650</v>
      </c>
      <c r="D1960" s="52" t="s">
        <v>5680</v>
      </c>
      <c r="E1960" s="52" t="s">
        <v>9319</v>
      </c>
      <c r="F1960" s="48" t="s">
        <v>4621</v>
      </c>
      <c r="G1960" s="48" t="s">
        <v>7164</v>
      </c>
      <c r="H1960" s="48">
        <v>0</v>
      </c>
      <c r="I1960" s="52" t="s">
        <v>4922</v>
      </c>
      <c r="J1960" s="52" t="s">
        <v>4923</v>
      </c>
      <c r="K1960" s="48" t="s">
        <v>7707</v>
      </c>
      <c r="L1960" s="52" t="s">
        <v>4935</v>
      </c>
      <c r="M1960" s="52" t="s">
        <v>4927</v>
      </c>
      <c r="N1960" s="52" t="s">
        <v>4929</v>
      </c>
      <c r="O1960" s="48" t="s">
        <v>6136</v>
      </c>
      <c r="P1960" s="52">
        <v>168</v>
      </c>
      <c r="Q1960" s="52" t="s">
        <v>8861</v>
      </c>
      <c r="R1960" s="48">
        <v>0.2</v>
      </c>
      <c r="S1960" s="48">
        <v>168000</v>
      </c>
      <c r="T1960" s="47">
        <f>R1960*S1960</f>
        <v>33600</v>
      </c>
      <c r="U1960" s="47">
        <f t="shared" si="431"/>
        <v>37632</v>
      </c>
      <c r="V1960" s="48"/>
      <c r="W1960" s="48">
        <v>2015</v>
      </c>
      <c r="X1960" s="48"/>
      <c r="Y1960" s="54"/>
      <c r="Z1960" s="88"/>
      <c r="AA1960" s="88"/>
      <c r="AB1960" s="88">
        <f>AA1960*Z1960</f>
        <v>0</v>
      </c>
    </row>
    <row r="1961" spans="1:28" s="7" customFormat="1" ht="75.75" customHeight="1">
      <c r="A1961" s="48" t="s">
        <v>111</v>
      </c>
      <c r="B1961" s="52" t="s">
        <v>4928</v>
      </c>
      <c r="C1961" s="52" t="s">
        <v>7650</v>
      </c>
      <c r="D1961" s="52" t="s">
        <v>5680</v>
      </c>
      <c r="E1961" s="52" t="s">
        <v>9319</v>
      </c>
      <c r="F1961" s="48" t="s">
        <v>4622</v>
      </c>
      <c r="G1961" s="48" t="s">
        <v>7164</v>
      </c>
      <c r="H1961" s="48">
        <v>0</v>
      </c>
      <c r="I1961" s="52" t="s">
        <v>4922</v>
      </c>
      <c r="J1961" s="52" t="s">
        <v>4923</v>
      </c>
      <c r="K1961" s="48" t="s">
        <v>7210</v>
      </c>
      <c r="L1961" s="52" t="s">
        <v>4935</v>
      </c>
      <c r="M1961" s="52" t="s">
        <v>4927</v>
      </c>
      <c r="N1961" s="52" t="s">
        <v>4929</v>
      </c>
      <c r="O1961" s="48" t="s">
        <v>6136</v>
      </c>
      <c r="P1961" s="52">
        <v>168</v>
      </c>
      <c r="Q1961" s="52" t="s">
        <v>8861</v>
      </c>
      <c r="R1961" s="48">
        <v>0.2</v>
      </c>
      <c r="S1961" s="48">
        <v>210000</v>
      </c>
      <c r="T1961" s="47">
        <v>0</v>
      </c>
      <c r="U1961" s="47">
        <f t="shared" si="431"/>
        <v>0</v>
      </c>
      <c r="V1961" s="48"/>
      <c r="W1961" s="48">
        <v>2015</v>
      </c>
      <c r="X1961" s="48" t="s">
        <v>9206</v>
      </c>
      <c r="Y1961" s="54"/>
      <c r="Z1961" s="80"/>
      <c r="AA1961" s="80"/>
      <c r="AB1961" s="87"/>
    </row>
    <row r="1962" spans="1:28" s="20" customFormat="1" ht="75.75" customHeight="1">
      <c r="A1962" s="48" t="s">
        <v>112</v>
      </c>
      <c r="B1962" s="52" t="s">
        <v>4928</v>
      </c>
      <c r="C1962" s="52" t="s">
        <v>7650</v>
      </c>
      <c r="D1962" s="52" t="s">
        <v>5680</v>
      </c>
      <c r="E1962" s="52" t="s">
        <v>9319</v>
      </c>
      <c r="F1962" s="48" t="s">
        <v>4622</v>
      </c>
      <c r="G1962" s="48" t="s">
        <v>7164</v>
      </c>
      <c r="H1962" s="48">
        <v>0</v>
      </c>
      <c r="I1962" s="52" t="s">
        <v>4922</v>
      </c>
      <c r="J1962" s="52" t="s">
        <v>4923</v>
      </c>
      <c r="K1962" s="48" t="s">
        <v>7707</v>
      </c>
      <c r="L1962" s="52" t="s">
        <v>4935</v>
      </c>
      <c r="M1962" s="52" t="s">
        <v>4927</v>
      </c>
      <c r="N1962" s="52" t="s">
        <v>4929</v>
      </c>
      <c r="O1962" s="48" t="s">
        <v>6136</v>
      </c>
      <c r="P1962" s="52">
        <v>168</v>
      </c>
      <c r="Q1962" s="52" t="s">
        <v>8861</v>
      </c>
      <c r="R1962" s="48">
        <v>0.2</v>
      </c>
      <c r="S1962" s="48">
        <v>168000</v>
      </c>
      <c r="T1962" s="47">
        <f>R1962*S1962</f>
        <v>33600</v>
      </c>
      <c r="U1962" s="47">
        <f t="shared" si="431"/>
        <v>37632</v>
      </c>
      <c r="V1962" s="48"/>
      <c r="W1962" s="48">
        <v>2015</v>
      </c>
      <c r="X1962" s="48"/>
      <c r="Y1962" s="54"/>
      <c r="Z1962" s="88"/>
      <c r="AA1962" s="88"/>
      <c r="AB1962" s="88">
        <f>AA1962*Z1962</f>
        <v>0</v>
      </c>
    </row>
    <row r="1963" spans="1:28" s="7" customFormat="1" ht="75.75" customHeight="1">
      <c r="A1963" s="48" t="s">
        <v>113</v>
      </c>
      <c r="B1963" s="52" t="s">
        <v>4928</v>
      </c>
      <c r="C1963" s="52" t="s">
        <v>7650</v>
      </c>
      <c r="D1963" s="52" t="s">
        <v>5680</v>
      </c>
      <c r="E1963" s="52" t="s">
        <v>9319</v>
      </c>
      <c r="F1963" s="48" t="s">
        <v>4623</v>
      </c>
      <c r="G1963" s="48" t="s">
        <v>7164</v>
      </c>
      <c r="H1963" s="48">
        <v>0</v>
      </c>
      <c r="I1963" s="52" t="s">
        <v>4922</v>
      </c>
      <c r="J1963" s="52" t="s">
        <v>4923</v>
      </c>
      <c r="K1963" s="48" t="s">
        <v>7210</v>
      </c>
      <c r="L1963" s="52" t="s">
        <v>4935</v>
      </c>
      <c r="M1963" s="52" t="s">
        <v>4927</v>
      </c>
      <c r="N1963" s="52" t="s">
        <v>4929</v>
      </c>
      <c r="O1963" s="48" t="s">
        <v>6136</v>
      </c>
      <c r="P1963" s="52">
        <v>168</v>
      </c>
      <c r="Q1963" s="52" t="s">
        <v>8861</v>
      </c>
      <c r="R1963" s="48">
        <v>0.2</v>
      </c>
      <c r="S1963" s="48">
        <v>210000</v>
      </c>
      <c r="T1963" s="47">
        <v>0</v>
      </c>
      <c r="U1963" s="47">
        <f t="shared" si="431"/>
        <v>0</v>
      </c>
      <c r="V1963" s="48"/>
      <c r="W1963" s="48">
        <v>2015</v>
      </c>
      <c r="X1963" s="48" t="s">
        <v>9206</v>
      </c>
      <c r="Y1963" s="54"/>
      <c r="Z1963" s="80"/>
      <c r="AA1963" s="80"/>
      <c r="AB1963" s="87"/>
    </row>
    <row r="1964" spans="1:28" s="20" customFormat="1" ht="75.75" customHeight="1">
      <c r="A1964" s="48" t="s">
        <v>9573</v>
      </c>
      <c r="B1964" s="52" t="s">
        <v>4928</v>
      </c>
      <c r="C1964" s="52" t="s">
        <v>7650</v>
      </c>
      <c r="D1964" s="52" t="s">
        <v>5680</v>
      </c>
      <c r="E1964" s="52" t="s">
        <v>9319</v>
      </c>
      <c r="F1964" s="48" t="s">
        <v>4623</v>
      </c>
      <c r="G1964" s="48" t="s">
        <v>7164</v>
      </c>
      <c r="H1964" s="48">
        <v>0</v>
      </c>
      <c r="I1964" s="52" t="s">
        <v>4922</v>
      </c>
      <c r="J1964" s="52" t="s">
        <v>4923</v>
      </c>
      <c r="K1964" s="48" t="s">
        <v>7707</v>
      </c>
      <c r="L1964" s="52" t="s">
        <v>4935</v>
      </c>
      <c r="M1964" s="52" t="s">
        <v>4927</v>
      </c>
      <c r="N1964" s="52" t="s">
        <v>4929</v>
      </c>
      <c r="O1964" s="48" t="s">
        <v>6136</v>
      </c>
      <c r="P1964" s="52">
        <v>168</v>
      </c>
      <c r="Q1964" s="52" t="s">
        <v>8861</v>
      </c>
      <c r="R1964" s="48">
        <v>0.2</v>
      </c>
      <c r="S1964" s="48">
        <v>168000</v>
      </c>
      <c r="T1964" s="47">
        <f>R1964*S1964</f>
        <v>33600</v>
      </c>
      <c r="U1964" s="47">
        <f t="shared" si="431"/>
        <v>37632</v>
      </c>
      <c r="V1964" s="48"/>
      <c r="W1964" s="48">
        <v>2015</v>
      </c>
      <c r="X1964" s="48"/>
      <c r="Y1964" s="54"/>
      <c r="Z1964" s="88"/>
      <c r="AA1964" s="88"/>
      <c r="AB1964" s="88">
        <f>AA1964*Z1964</f>
        <v>0</v>
      </c>
    </row>
    <row r="1965" spans="1:28" s="7" customFormat="1" ht="75.75" customHeight="1">
      <c r="A1965" s="48" t="s">
        <v>114</v>
      </c>
      <c r="B1965" s="52" t="s">
        <v>4928</v>
      </c>
      <c r="C1965" s="52" t="s">
        <v>7650</v>
      </c>
      <c r="D1965" s="52" t="s">
        <v>5680</v>
      </c>
      <c r="E1965" s="52" t="s">
        <v>9319</v>
      </c>
      <c r="F1965" s="48" t="s">
        <v>4624</v>
      </c>
      <c r="G1965" s="48" t="s">
        <v>7164</v>
      </c>
      <c r="H1965" s="48">
        <v>0</v>
      </c>
      <c r="I1965" s="52" t="s">
        <v>4922</v>
      </c>
      <c r="J1965" s="52" t="s">
        <v>4923</v>
      </c>
      <c r="K1965" s="48" t="s">
        <v>7210</v>
      </c>
      <c r="L1965" s="52" t="s">
        <v>4935</v>
      </c>
      <c r="M1965" s="52" t="s">
        <v>4927</v>
      </c>
      <c r="N1965" s="52" t="s">
        <v>4929</v>
      </c>
      <c r="O1965" s="48" t="s">
        <v>6136</v>
      </c>
      <c r="P1965" s="52">
        <v>168</v>
      </c>
      <c r="Q1965" s="52" t="s">
        <v>8861</v>
      </c>
      <c r="R1965" s="48">
        <v>0.2</v>
      </c>
      <c r="S1965" s="48">
        <v>210000</v>
      </c>
      <c r="T1965" s="47">
        <v>0</v>
      </c>
      <c r="U1965" s="47">
        <f t="shared" si="431"/>
        <v>0</v>
      </c>
      <c r="V1965" s="48"/>
      <c r="W1965" s="48">
        <v>2015</v>
      </c>
      <c r="X1965" s="48" t="s">
        <v>9206</v>
      </c>
      <c r="Y1965" s="54"/>
      <c r="Z1965" s="80"/>
      <c r="AA1965" s="80"/>
      <c r="AB1965" s="87"/>
    </row>
    <row r="1966" spans="1:28" s="20" customFormat="1" ht="75.75" customHeight="1">
      <c r="A1966" s="48" t="s">
        <v>9490</v>
      </c>
      <c r="B1966" s="52" t="s">
        <v>4928</v>
      </c>
      <c r="C1966" s="52" t="s">
        <v>7650</v>
      </c>
      <c r="D1966" s="52" t="s">
        <v>5680</v>
      </c>
      <c r="E1966" s="52" t="s">
        <v>9319</v>
      </c>
      <c r="F1966" s="48" t="s">
        <v>4624</v>
      </c>
      <c r="G1966" s="48" t="s">
        <v>7164</v>
      </c>
      <c r="H1966" s="48">
        <v>0</v>
      </c>
      <c r="I1966" s="52" t="s">
        <v>4922</v>
      </c>
      <c r="J1966" s="52" t="s">
        <v>4923</v>
      </c>
      <c r="K1966" s="48" t="s">
        <v>7707</v>
      </c>
      <c r="L1966" s="52" t="s">
        <v>4935</v>
      </c>
      <c r="M1966" s="52" t="s">
        <v>4927</v>
      </c>
      <c r="N1966" s="52" t="s">
        <v>4929</v>
      </c>
      <c r="O1966" s="48" t="s">
        <v>6136</v>
      </c>
      <c r="P1966" s="52">
        <v>168</v>
      </c>
      <c r="Q1966" s="52" t="s">
        <v>8861</v>
      </c>
      <c r="R1966" s="48">
        <v>0.2</v>
      </c>
      <c r="S1966" s="48">
        <v>168000</v>
      </c>
      <c r="T1966" s="47">
        <f>R1966*S1966</f>
        <v>33600</v>
      </c>
      <c r="U1966" s="47">
        <f t="shared" si="431"/>
        <v>37632</v>
      </c>
      <c r="V1966" s="48"/>
      <c r="W1966" s="48">
        <v>2015</v>
      </c>
      <c r="X1966" s="48"/>
      <c r="Y1966" s="54"/>
      <c r="Z1966" s="88"/>
      <c r="AA1966" s="88"/>
      <c r="AB1966" s="88">
        <f>AA1966*Z1966</f>
        <v>0</v>
      </c>
    </row>
    <row r="1967" spans="1:28" s="7" customFormat="1" ht="75.75" customHeight="1">
      <c r="A1967" s="48" t="s">
        <v>115</v>
      </c>
      <c r="B1967" s="52" t="s">
        <v>4928</v>
      </c>
      <c r="C1967" s="52" t="s">
        <v>7650</v>
      </c>
      <c r="D1967" s="52" t="s">
        <v>5680</v>
      </c>
      <c r="E1967" s="52" t="s">
        <v>9319</v>
      </c>
      <c r="F1967" s="48" t="s">
        <v>4625</v>
      </c>
      <c r="G1967" s="48" t="s">
        <v>7164</v>
      </c>
      <c r="H1967" s="48">
        <v>0</v>
      </c>
      <c r="I1967" s="52" t="s">
        <v>4922</v>
      </c>
      <c r="J1967" s="52" t="s">
        <v>4923</v>
      </c>
      <c r="K1967" s="48" t="s">
        <v>7210</v>
      </c>
      <c r="L1967" s="52" t="s">
        <v>4935</v>
      </c>
      <c r="M1967" s="52" t="s">
        <v>4927</v>
      </c>
      <c r="N1967" s="52" t="s">
        <v>4929</v>
      </c>
      <c r="O1967" s="48" t="s">
        <v>6136</v>
      </c>
      <c r="P1967" s="52">
        <v>168</v>
      </c>
      <c r="Q1967" s="52" t="s">
        <v>8861</v>
      </c>
      <c r="R1967" s="48">
        <v>0.1</v>
      </c>
      <c r="S1967" s="48">
        <v>210000</v>
      </c>
      <c r="T1967" s="47">
        <v>0</v>
      </c>
      <c r="U1967" s="47">
        <f t="shared" si="431"/>
        <v>0</v>
      </c>
      <c r="V1967" s="48"/>
      <c r="W1967" s="48">
        <v>2015</v>
      </c>
      <c r="X1967" s="48" t="s">
        <v>9206</v>
      </c>
      <c r="Y1967" s="54"/>
      <c r="Z1967" s="80"/>
      <c r="AA1967" s="80"/>
      <c r="AB1967" s="87"/>
    </row>
    <row r="1968" spans="1:28" s="20" customFormat="1" ht="75.75" customHeight="1">
      <c r="A1968" s="48" t="s">
        <v>9491</v>
      </c>
      <c r="B1968" s="52" t="s">
        <v>4928</v>
      </c>
      <c r="C1968" s="52" t="s">
        <v>7650</v>
      </c>
      <c r="D1968" s="52" t="s">
        <v>5680</v>
      </c>
      <c r="E1968" s="52" t="s">
        <v>9319</v>
      </c>
      <c r="F1968" s="48" t="s">
        <v>4625</v>
      </c>
      <c r="G1968" s="48" t="s">
        <v>7164</v>
      </c>
      <c r="H1968" s="48">
        <v>0</v>
      </c>
      <c r="I1968" s="52" t="s">
        <v>4922</v>
      </c>
      <c r="J1968" s="52" t="s">
        <v>4923</v>
      </c>
      <c r="K1968" s="48" t="s">
        <v>7707</v>
      </c>
      <c r="L1968" s="52" t="s">
        <v>4935</v>
      </c>
      <c r="M1968" s="52" t="s">
        <v>4927</v>
      </c>
      <c r="N1968" s="52" t="s">
        <v>4929</v>
      </c>
      <c r="O1968" s="48" t="s">
        <v>6136</v>
      </c>
      <c r="P1968" s="52">
        <v>168</v>
      </c>
      <c r="Q1968" s="52" t="s">
        <v>8861</v>
      </c>
      <c r="R1968" s="48">
        <v>0.1</v>
      </c>
      <c r="S1968" s="48">
        <v>168000</v>
      </c>
      <c r="T1968" s="47">
        <f>R1968*S1968</f>
        <v>16800</v>
      </c>
      <c r="U1968" s="47">
        <f t="shared" si="431"/>
        <v>18816</v>
      </c>
      <c r="V1968" s="48"/>
      <c r="W1968" s="48">
        <v>2015</v>
      </c>
      <c r="X1968" s="48"/>
      <c r="Y1968" s="54"/>
      <c r="Z1968" s="88"/>
      <c r="AA1968" s="88"/>
      <c r="AB1968" s="88">
        <f>AA1968*Z1968</f>
        <v>0</v>
      </c>
    </row>
    <row r="1969" spans="1:28" s="7" customFormat="1" ht="75.75" customHeight="1">
      <c r="A1969" s="48" t="s">
        <v>116</v>
      </c>
      <c r="B1969" s="52" t="s">
        <v>4928</v>
      </c>
      <c r="C1969" s="52" t="s">
        <v>7650</v>
      </c>
      <c r="D1969" s="52" t="s">
        <v>5680</v>
      </c>
      <c r="E1969" s="52" t="s">
        <v>9319</v>
      </c>
      <c r="F1969" s="48" t="s">
        <v>4626</v>
      </c>
      <c r="G1969" s="48" t="s">
        <v>7164</v>
      </c>
      <c r="H1969" s="48">
        <v>0</v>
      </c>
      <c r="I1969" s="52" t="s">
        <v>4922</v>
      </c>
      <c r="J1969" s="52" t="s">
        <v>4923</v>
      </c>
      <c r="K1969" s="48" t="s">
        <v>7210</v>
      </c>
      <c r="L1969" s="52" t="s">
        <v>4935</v>
      </c>
      <c r="M1969" s="52" t="s">
        <v>4927</v>
      </c>
      <c r="N1969" s="52" t="s">
        <v>4929</v>
      </c>
      <c r="O1969" s="48" t="s">
        <v>6136</v>
      </c>
      <c r="P1969" s="52">
        <v>168</v>
      </c>
      <c r="Q1969" s="52" t="s">
        <v>8861</v>
      </c>
      <c r="R1969" s="48">
        <v>0.2</v>
      </c>
      <c r="S1969" s="48">
        <v>210000</v>
      </c>
      <c r="T1969" s="47">
        <v>0</v>
      </c>
      <c r="U1969" s="47">
        <f t="shared" si="431"/>
        <v>0</v>
      </c>
      <c r="V1969" s="48"/>
      <c r="W1969" s="48">
        <v>2015</v>
      </c>
      <c r="X1969" s="48" t="s">
        <v>9206</v>
      </c>
      <c r="Y1969" s="54"/>
      <c r="Z1969" s="80"/>
      <c r="AA1969" s="80"/>
      <c r="AB1969" s="87"/>
    </row>
    <row r="1970" spans="1:28" s="20" customFormat="1" ht="75.75" customHeight="1">
      <c r="A1970" s="48" t="s">
        <v>9492</v>
      </c>
      <c r="B1970" s="52" t="s">
        <v>4928</v>
      </c>
      <c r="C1970" s="52" t="s">
        <v>7650</v>
      </c>
      <c r="D1970" s="52" t="s">
        <v>5680</v>
      </c>
      <c r="E1970" s="52" t="s">
        <v>9319</v>
      </c>
      <c r="F1970" s="48" t="s">
        <v>4626</v>
      </c>
      <c r="G1970" s="48" t="s">
        <v>7164</v>
      </c>
      <c r="H1970" s="48">
        <v>0</v>
      </c>
      <c r="I1970" s="52" t="s">
        <v>4922</v>
      </c>
      <c r="J1970" s="52" t="s">
        <v>4923</v>
      </c>
      <c r="K1970" s="48" t="s">
        <v>7707</v>
      </c>
      <c r="L1970" s="52" t="s">
        <v>4935</v>
      </c>
      <c r="M1970" s="52" t="s">
        <v>4927</v>
      </c>
      <c r="N1970" s="52" t="s">
        <v>4929</v>
      </c>
      <c r="O1970" s="48" t="s">
        <v>6136</v>
      </c>
      <c r="P1970" s="52">
        <v>168</v>
      </c>
      <c r="Q1970" s="52" t="s">
        <v>8861</v>
      </c>
      <c r="R1970" s="48">
        <v>0.2</v>
      </c>
      <c r="S1970" s="48">
        <v>168000</v>
      </c>
      <c r="T1970" s="47">
        <f>R1970*S1970</f>
        <v>33600</v>
      </c>
      <c r="U1970" s="47">
        <f t="shared" si="431"/>
        <v>37632</v>
      </c>
      <c r="V1970" s="48"/>
      <c r="W1970" s="48">
        <v>2015</v>
      </c>
      <c r="X1970" s="48"/>
      <c r="Y1970" s="54"/>
      <c r="Z1970" s="88"/>
      <c r="AA1970" s="88"/>
      <c r="AB1970" s="88">
        <f>AA1970*Z1970</f>
        <v>0</v>
      </c>
    </row>
    <row r="1971" spans="1:28" s="7" customFormat="1" ht="75.75" customHeight="1">
      <c r="A1971" s="48" t="s">
        <v>117</v>
      </c>
      <c r="B1971" s="52" t="s">
        <v>4928</v>
      </c>
      <c r="C1971" s="52" t="s">
        <v>5676</v>
      </c>
      <c r="D1971" s="52" t="s">
        <v>5677</v>
      </c>
      <c r="E1971" s="52" t="s">
        <v>5678</v>
      </c>
      <c r="F1971" s="48" t="s">
        <v>4627</v>
      </c>
      <c r="G1971" s="48" t="s">
        <v>7164</v>
      </c>
      <c r="H1971" s="48">
        <v>0</v>
      </c>
      <c r="I1971" s="52" t="s">
        <v>4922</v>
      </c>
      <c r="J1971" s="52" t="s">
        <v>4923</v>
      </c>
      <c r="K1971" s="48" t="s">
        <v>7210</v>
      </c>
      <c r="L1971" s="52" t="s">
        <v>4935</v>
      </c>
      <c r="M1971" s="52" t="s">
        <v>4927</v>
      </c>
      <c r="N1971" s="52" t="s">
        <v>4929</v>
      </c>
      <c r="O1971" s="48" t="s">
        <v>6136</v>
      </c>
      <c r="P1971" s="52">
        <v>168</v>
      </c>
      <c r="Q1971" s="52" t="s">
        <v>8861</v>
      </c>
      <c r="R1971" s="48">
        <v>0.86799999999999999</v>
      </c>
      <c r="S1971" s="48">
        <v>129465</v>
      </c>
      <c r="T1971" s="47">
        <v>0</v>
      </c>
      <c r="U1971" s="47">
        <f t="shared" si="431"/>
        <v>0</v>
      </c>
      <c r="V1971" s="48"/>
      <c r="W1971" s="48">
        <v>2015</v>
      </c>
      <c r="X1971" s="48" t="s">
        <v>9206</v>
      </c>
      <c r="Y1971" s="54"/>
      <c r="Z1971" s="80"/>
      <c r="AA1971" s="80"/>
      <c r="AB1971" s="87"/>
    </row>
    <row r="1972" spans="1:28" s="20" customFormat="1" ht="75.75" customHeight="1">
      <c r="A1972" s="48" t="s">
        <v>118</v>
      </c>
      <c r="B1972" s="52" t="s">
        <v>4928</v>
      </c>
      <c r="C1972" s="52" t="s">
        <v>5676</v>
      </c>
      <c r="D1972" s="52" t="s">
        <v>5677</v>
      </c>
      <c r="E1972" s="52" t="s">
        <v>5678</v>
      </c>
      <c r="F1972" s="48" t="s">
        <v>4627</v>
      </c>
      <c r="G1972" s="48" t="s">
        <v>7164</v>
      </c>
      <c r="H1972" s="48">
        <v>0</v>
      </c>
      <c r="I1972" s="52" t="s">
        <v>4922</v>
      </c>
      <c r="J1972" s="52" t="s">
        <v>4923</v>
      </c>
      <c r="K1972" s="48" t="s">
        <v>7707</v>
      </c>
      <c r="L1972" s="52" t="s">
        <v>4935</v>
      </c>
      <c r="M1972" s="52" t="s">
        <v>4927</v>
      </c>
      <c r="N1972" s="52" t="s">
        <v>4929</v>
      </c>
      <c r="O1972" s="48" t="s">
        <v>6136</v>
      </c>
      <c r="P1972" s="52">
        <v>168</v>
      </c>
      <c r="Q1972" s="52" t="s">
        <v>8861</v>
      </c>
      <c r="R1972" s="48">
        <v>0.86799999999999999</v>
      </c>
      <c r="S1972" s="48">
        <v>103572</v>
      </c>
      <c r="T1972" s="47">
        <f>R1972*S1972</f>
        <v>89900.495999999999</v>
      </c>
      <c r="U1972" s="47">
        <f t="shared" si="431"/>
        <v>100688.55552000001</v>
      </c>
      <c r="V1972" s="48"/>
      <c r="W1972" s="48">
        <v>2015</v>
      </c>
      <c r="X1972" s="48"/>
      <c r="Y1972" s="54"/>
      <c r="Z1972" s="88"/>
      <c r="AA1972" s="88"/>
      <c r="AB1972" s="88">
        <f>AA1972*Z1972</f>
        <v>0</v>
      </c>
    </row>
    <row r="1973" spans="1:28" s="7" customFormat="1" ht="75.75" customHeight="1">
      <c r="A1973" s="48" t="s">
        <v>119</v>
      </c>
      <c r="B1973" s="52" t="s">
        <v>4928</v>
      </c>
      <c r="C1973" s="52" t="s">
        <v>5676</v>
      </c>
      <c r="D1973" s="52" t="s">
        <v>5677</v>
      </c>
      <c r="E1973" s="52" t="s">
        <v>5678</v>
      </c>
      <c r="F1973" s="48" t="s">
        <v>4628</v>
      </c>
      <c r="G1973" s="48" t="s">
        <v>7164</v>
      </c>
      <c r="H1973" s="48">
        <v>0</v>
      </c>
      <c r="I1973" s="52" t="s">
        <v>4922</v>
      </c>
      <c r="J1973" s="52" t="s">
        <v>4923</v>
      </c>
      <c r="K1973" s="48" t="s">
        <v>7210</v>
      </c>
      <c r="L1973" s="52" t="s">
        <v>4935</v>
      </c>
      <c r="M1973" s="52" t="s">
        <v>4927</v>
      </c>
      <c r="N1973" s="52" t="s">
        <v>4929</v>
      </c>
      <c r="O1973" s="48" t="s">
        <v>6136</v>
      </c>
      <c r="P1973" s="52">
        <v>168</v>
      </c>
      <c r="Q1973" s="52" t="s">
        <v>8861</v>
      </c>
      <c r="R1973" s="48">
        <v>0.61</v>
      </c>
      <c r="S1973" s="48">
        <v>129465</v>
      </c>
      <c r="T1973" s="47">
        <v>0</v>
      </c>
      <c r="U1973" s="47">
        <f t="shared" si="431"/>
        <v>0</v>
      </c>
      <c r="V1973" s="48"/>
      <c r="W1973" s="48">
        <v>2015</v>
      </c>
      <c r="X1973" s="48" t="s">
        <v>9206</v>
      </c>
      <c r="Y1973" s="54"/>
      <c r="Z1973" s="80"/>
      <c r="AA1973" s="80"/>
      <c r="AB1973" s="87"/>
    </row>
    <row r="1974" spans="1:28" s="20" customFormat="1" ht="75.75" customHeight="1">
      <c r="A1974" s="48" t="s">
        <v>120</v>
      </c>
      <c r="B1974" s="52" t="s">
        <v>4928</v>
      </c>
      <c r="C1974" s="52" t="s">
        <v>5676</v>
      </c>
      <c r="D1974" s="52" t="s">
        <v>5677</v>
      </c>
      <c r="E1974" s="52" t="s">
        <v>5678</v>
      </c>
      <c r="F1974" s="48" t="s">
        <v>4628</v>
      </c>
      <c r="G1974" s="48" t="s">
        <v>7164</v>
      </c>
      <c r="H1974" s="48">
        <v>0</v>
      </c>
      <c r="I1974" s="52" t="s">
        <v>4922</v>
      </c>
      <c r="J1974" s="52" t="s">
        <v>4923</v>
      </c>
      <c r="K1974" s="48" t="s">
        <v>7707</v>
      </c>
      <c r="L1974" s="52" t="s">
        <v>4935</v>
      </c>
      <c r="M1974" s="52" t="s">
        <v>4927</v>
      </c>
      <c r="N1974" s="52" t="s">
        <v>4929</v>
      </c>
      <c r="O1974" s="48" t="s">
        <v>6136</v>
      </c>
      <c r="P1974" s="52">
        <v>168</v>
      </c>
      <c r="Q1974" s="52" t="s">
        <v>8861</v>
      </c>
      <c r="R1974" s="48">
        <v>0.61</v>
      </c>
      <c r="S1974" s="48">
        <v>103572</v>
      </c>
      <c r="T1974" s="47">
        <f>R1974*S1974</f>
        <v>63178.92</v>
      </c>
      <c r="U1974" s="47">
        <f t="shared" si="431"/>
        <v>70760.390400000004</v>
      </c>
      <c r="V1974" s="48"/>
      <c r="W1974" s="48">
        <v>2015</v>
      </c>
      <c r="X1974" s="48"/>
      <c r="Y1974" s="54"/>
      <c r="Z1974" s="88"/>
      <c r="AA1974" s="88"/>
      <c r="AB1974" s="88">
        <f>AA1974*Z1974</f>
        <v>0</v>
      </c>
    </row>
    <row r="1975" spans="1:28" s="7" customFormat="1" ht="75.75" customHeight="1">
      <c r="A1975" s="48" t="s">
        <v>121</v>
      </c>
      <c r="B1975" s="52" t="s">
        <v>4928</v>
      </c>
      <c r="C1975" s="52" t="s">
        <v>5676</v>
      </c>
      <c r="D1975" s="52" t="s">
        <v>5677</v>
      </c>
      <c r="E1975" s="52" t="s">
        <v>5678</v>
      </c>
      <c r="F1975" s="48" t="s">
        <v>4629</v>
      </c>
      <c r="G1975" s="48" t="s">
        <v>8656</v>
      </c>
      <c r="H1975" s="48">
        <v>0</v>
      </c>
      <c r="I1975" s="52" t="s">
        <v>4922</v>
      </c>
      <c r="J1975" s="52" t="s">
        <v>4923</v>
      </c>
      <c r="K1975" s="48" t="s">
        <v>7210</v>
      </c>
      <c r="L1975" s="52" t="s">
        <v>4935</v>
      </c>
      <c r="M1975" s="52" t="s">
        <v>4927</v>
      </c>
      <c r="N1975" s="52" t="s">
        <v>4929</v>
      </c>
      <c r="O1975" s="48" t="s">
        <v>6136</v>
      </c>
      <c r="P1975" s="52">
        <v>168</v>
      </c>
      <c r="Q1975" s="52" t="s">
        <v>8861</v>
      </c>
      <c r="R1975" s="48">
        <v>4.9880000000000004</v>
      </c>
      <c r="S1975" s="48">
        <v>122322</v>
      </c>
      <c r="T1975" s="47">
        <v>0</v>
      </c>
      <c r="U1975" s="47">
        <f t="shared" si="431"/>
        <v>0</v>
      </c>
      <c r="V1975" s="48"/>
      <c r="W1975" s="48">
        <v>2015</v>
      </c>
      <c r="X1975" s="48" t="s">
        <v>9205</v>
      </c>
      <c r="Y1975" s="54"/>
      <c r="Z1975" s="80"/>
      <c r="AA1975" s="80"/>
      <c r="AB1975" s="87"/>
    </row>
    <row r="1976" spans="1:28" s="20" customFormat="1" ht="75.75" customHeight="1">
      <c r="A1976" s="48" t="s">
        <v>9493</v>
      </c>
      <c r="B1976" s="52" t="s">
        <v>4928</v>
      </c>
      <c r="C1976" s="52" t="s">
        <v>5676</v>
      </c>
      <c r="D1976" s="52" t="s">
        <v>5677</v>
      </c>
      <c r="E1976" s="52" t="s">
        <v>5678</v>
      </c>
      <c r="F1976" s="48" t="s">
        <v>4629</v>
      </c>
      <c r="G1976" s="48" t="s">
        <v>7164</v>
      </c>
      <c r="H1976" s="48">
        <v>0</v>
      </c>
      <c r="I1976" s="52" t="s">
        <v>4922</v>
      </c>
      <c r="J1976" s="52" t="s">
        <v>4923</v>
      </c>
      <c r="K1976" s="48" t="s">
        <v>7707</v>
      </c>
      <c r="L1976" s="52" t="s">
        <v>4935</v>
      </c>
      <c r="M1976" s="52" t="s">
        <v>4927</v>
      </c>
      <c r="N1976" s="52" t="s">
        <v>4929</v>
      </c>
      <c r="O1976" s="48" t="s">
        <v>6136</v>
      </c>
      <c r="P1976" s="52">
        <v>168</v>
      </c>
      <c r="Q1976" s="52" t="s">
        <v>8861</v>
      </c>
      <c r="R1976" s="48">
        <v>2.08</v>
      </c>
      <c r="S1976" s="48">
        <v>97858</v>
      </c>
      <c r="T1976" s="47">
        <f>R1976*S1976</f>
        <v>203544.64</v>
      </c>
      <c r="U1976" s="47">
        <f t="shared" si="431"/>
        <v>227969.99680000005</v>
      </c>
      <c r="V1976" s="48"/>
      <c r="W1976" s="48">
        <v>2015</v>
      </c>
      <c r="X1976" s="48"/>
      <c r="Y1976" s="54"/>
      <c r="Z1976" s="88"/>
      <c r="AA1976" s="88"/>
      <c r="AB1976" s="88">
        <f>AA1976*Z1976</f>
        <v>0</v>
      </c>
    </row>
    <row r="1977" spans="1:28" s="7" customFormat="1" ht="75.75" customHeight="1">
      <c r="A1977" s="48" t="s">
        <v>122</v>
      </c>
      <c r="B1977" s="52" t="s">
        <v>4928</v>
      </c>
      <c r="C1977" s="52" t="s">
        <v>5676</v>
      </c>
      <c r="D1977" s="52" t="s">
        <v>5677</v>
      </c>
      <c r="E1977" s="52" t="s">
        <v>5678</v>
      </c>
      <c r="F1977" s="48" t="s">
        <v>4630</v>
      </c>
      <c r="G1977" s="48" t="s">
        <v>7164</v>
      </c>
      <c r="H1977" s="48">
        <v>0</v>
      </c>
      <c r="I1977" s="52" t="s">
        <v>4922</v>
      </c>
      <c r="J1977" s="52" t="s">
        <v>4923</v>
      </c>
      <c r="K1977" s="48" t="s">
        <v>7210</v>
      </c>
      <c r="L1977" s="52" t="s">
        <v>4935</v>
      </c>
      <c r="M1977" s="52" t="s">
        <v>4927</v>
      </c>
      <c r="N1977" s="52" t="s">
        <v>4929</v>
      </c>
      <c r="O1977" s="48" t="s">
        <v>6136</v>
      </c>
      <c r="P1977" s="52">
        <v>168</v>
      </c>
      <c r="Q1977" s="52" t="s">
        <v>8861</v>
      </c>
      <c r="R1977" s="48">
        <v>3.7010000000000001</v>
      </c>
      <c r="S1977" s="48">
        <v>122322</v>
      </c>
      <c r="T1977" s="47">
        <v>0</v>
      </c>
      <c r="U1977" s="47">
        <f t="shared" si="431"/>
        <v>0</v>
      </c>
      <c r="V1977" s="48"/>
      <c r="W1977" s="48">
        <v>2015</v>
      </c>
      <c r="X1977" s="48" t="s">
        <v>9205</v>
      </c>
      <c r="Y1977" s="54"/>
      <c r="Z1977" s="80"/>
      <c r="AA1977" s="80"/>
      <c r="AB1977" s="87"/>
    </row>
    <row r="1978" spans="1:28" s="20" customFormat="1" ht="75.75" customHeight="1">
      <c r="A1978" s="48" t="s">
        <v>9494</v>
      </c>
      <c r="B1978" s="52" t="s">
        <v>4928</v>
      </c>
      <c r="C1978" s="52" t="s">
        <v>5676</v>
      </c>
      <c r="D1978" s="52" t="s">
        <v>5677</v>
      </c>
      <c r="E1978" s="52" t="s">
        <v>5678</v>
      </c>
      <c r="F1978" s="48" t="s">
        <v>4630</v>
      </c>
      <c r="G1978" s="48" t="s">
        <v>7164</v>
      </c>
      <c r="H1978" s="48">
        <v>0</v>
      </c>
      <c r="I1978" s="52" t="s">
        <v>4922</v>
      </c>
      <c r="J1978" s="52" t="s">
        <v>4923</v>
      </c>
      <c r="K1978" s="48" t="s">
        <v>7707</v>
      </c>
      <c r="L1978" s="52" t="s">
        <v>4935</v>
      </c>
      <c r="M1978" s="52" t="s">
        <v>4927</v>
      </c>
      <c r="N1978" s="52" t="s">
        <v>4929</v>
      </c>
      <c r="O1978" s="48" t="s">
        <v>6136</v>
      </c>
      <c r="P1978" s="52">
        <v>168</v>
      </c>
      <c r="Q1978" s="52" t="s">
        <v>8861</v>
      </c>
      <c r="R1978" s="48">
        <v>1.56</v>
      </c>
      <c r="S1978" s="48">
        <v>97858</v>
      </c>
      <c r="T1978" s="47">
        <f>R1978*S1978</f>
        <v>152658.48000000001</v>
      </c>
      <c r="U1978" s="47">
        <f t="shared" si="431"/>
        <v>170977.49760000003</v>
      </c>
      <c r="V1978" s="48"/>
      <c r="W1978" s="48">
        <v>2015</v>
      </c>
      <c r="X1978" s="48"/>
      <c r="Y1978" s="54"/>
      <c r="Z1978" s="88"/>
      <c r="AA1978" s="88"/>
      <c r="AB1978" s="88">
        <f>AA1978*Z1978</f>
        <v>0</v>
      </c>
    </row>
    <row r="1979" spans="1:28" s="7" customFormat="1" ht="75.75" customHeight="1">
      <c r="A1979" s="48" t="s">
        <v>123</v>
      </c>
      <c r="B1979" s="52" t="s">
        <v>4928</v>
      </c>
      <c r="C1979" s="52" t="s">
        <v>5676</v>
      </c>
      <c r="D1979" s="52" t="s">
        <v>5677</v>
      </c>
      <c r="E1979" s="52" t="s">
        <v>5678</v>
      </c>
      <c r="F1979" s="48" t="s">
        <v>4631</v>
      </c>
      <c r="G1979" s="48" t="s">
        <v>7164</v>
      </c>
      <c r="H1979" s="48">
        <v>0</v>
      </c>
      <c r="I1979" s="52" t="s">
        <v>4922</v>
      </c>
      <c r="J1979" s="52" t="s">
        <v>4923</v>
      </c>
      <c r="K1979" s="48" t="s">
        <v>7210</v>
      </c>
      <c r="L1979" s="52" t="s">
        <v>4935</v>
      </c>
      <c r="M1979" s="52" t="s">
        <v>4927</v>
      </c>
      <c r="N1979" s="52" t="s">
        <v>4929</v>
      </c>
      <c r="O1979" s="48" t="s">
        <v>6136</v>
      </c>
      <c r="P1979" s="52">
        <v>168</v>
      </c>
      <c r="Q1979" s="52" t="s">
        <v>8861</v>
      </c>
      <c r="R1979" s="48">
        <v>8</v>
      </c>
      <c r="S1979" s="48">
        <v>120536</v>
      </c>
      <c r="T1979" s="47">
        <v>0</v>
      </c>
      <c r="U1979" s="47">
        <f t="shared" si="431"/>
        <v>0</v>
      </c>
      <c r="V1979" s="48"/>
      <c r="W1979" s="48">
        <v>2015</v>
      </c>
      <c r="X1979" s="48" t="s">
        <v>9205</v>
      </c>
      <c r="Y1979" s="54"/>
      <c r="Z1979" s="80"/>
      <c r="AA1979" s="80"/>
      <c r="AB1979" s="87"/>
    </row>
    <row r="1980" spans="1:28" s="20" customFormat="1" ht="75.75" customHeight="1">
      <c r="A1980" s="48" t="s">
        <v>9495</v>
      </c>
      <c r="B1980" s="52" t="s">
        <v>4928</v>
      </c>
      <c r="C1980" s="52" t="s">
        <v>5676</v>
      </c>
      <c r="D1980" s="52" t="s">
        <v>5677</v>
      </c>
      <c r="E1980" s="52" t="s">
        <v>5678</v>
      </c>
      <c r="F1980" s="48" t="s">
        <v>4631</v>
      </c>
      <c r="G1980" s="48" t="s">
        <v>7164</v>
      </c>
      <c r="H1980" s="48">
        <v>0</v>
      </c>
      <c r="I1980" s="52" t="s">
        <v>4922</v>
      </c>
      <c r="J1980" s="52" t="s">
        <v>4923</v>
      </c>
      <c r="K1980" s="48" t="s">
        <v>7707</v>
      </c>
      <c r="L1980" s="52" t="s">
        <v>4935</v>
      </c>
      <c r="M1980" s="52" t="s">
        <v>4927</v>
      </c>
      <c r="N1980" s="52" t="s">
        <v>4929</v>
      </c>
      <c r="O1980" s="48" t="s">
        <v>6136</v>
      </c>
      <c r="P1980" s="52">
        <v>168</v>
      </c>
      <c r="Q1980" s="52" t="s">
        <v>8861</v>
      </c>
      <c r="R1980" s="48">
        <v>3.96</v>
      </c>
      <c r="S1980" s="48">
        <v>96429</v>
      </c>
      <c r="T1980" s="47">
        <f>R1980*S1980</f>
        <v>381858.84</v>
      </c>
      <c r="U1980" s="47">
        <f t="shared" ref="U1980:U2046" si="434">T1980*1.12</f>
        <v>427681.90080000006</v>
      </c>
      <c r="V1980" s="48"/>
      <c r="W1980" s="48">
        <v>2015</v>
      </c>
      <c r="X1980" s="48"/>
      <c r="Y1980" s="54"/>
      <c r="Z1980" s="88"/>
      <c r="AA1980" s="88"/>
      <c r="AB1980" s="88">
        <f>AA1980*Z1980</f>
        <v>0</v>
      </c>
    </row>
    <row r="1981" spans="1:28" s="7" customFormat="1" ht="75.75" customHeight="1">
      <c r="A1981" s="48" t="s">
        <v>124</v>
      </c>
      <c r="B1981" s="52" t="s">
        <v>4928</v>
      </c>
      <c r="C1981" s="52" t="s">
        <v>7651</v>
      </c>
      <c r="D1981" s="52" t="s">
        <v>5650</v>
      </c>
      <c r="E1981" s="52" t="s">
        <v>7652</v>
      </c>
      <c r="F1981" s="48" t="s">
        <v>4632</v>
      </c>
      <c r="G1981" s="48" t="s">
        <v>7164</v>
      </c>
      <c r="H1981" s="48">
        <v>0</v>
      </c>
      <c r="I1981" s="52" t="s">
        <v>4922</v>
      </c>
      <c r="J1981" s="52" t="s">
        <v>4923</v>
      </c>
      <c r="K1981" s="48" t="s">
        <v>7210</v>
      </c>
      <c r="L1981" s="52" t="s">
        <v>4935</v>
      </c>
      <c r="M1981" s="52" t="s">
        <v>4927</v>
      </c>
      <c r="N1981" s="52" t="s">
        <v>4929</v>
      </c>
      <c r="O1981" s="48" t="s">
        <v>6136</v>
      </c>
      <c r="P1981" s="52">
        <v>168</v>
      </c>
      <c r="Q1981" s="52" t="s">
        <v>8861</v>
      </c>
      <c r="R1981" s="48">
        <v>300</v>
      </c>
      <c r="S1981" s="48">
        <v>269</v>
      </c>
      <c r="T1981" s="47">
        <v>0</v>
      </c>
      <c r="U1981" s="47">
        <f t="shared" si="434"/>
        <v>0</v>
      </c>
      <c r="V1981" s="48"/>
      <c r="W1981" s="48">
        <v>2015</v>
      </c>
      <c r="X1981" s="48" t="s">
        <v>9205</v>
      </c>
      <c r="Y1981" s="54"/>
      <c r="Z1981" s="80"/>
      <c r="AA1981" s="80"/>
      <c r="AB1981" s="87"/>
    </row>
    <row r="1982" spans="1:28" s="20" customFormat="1" ht="75.75" customHeight="1">
      <c r="A1982" s="48" t="s">
        <v>125</v>
      </c>
      <c r="B1982" s="52" t="s">
        <v>4928</v>
      </c>
      <c r="C1982" s="52" t="s">
        <v>7651</v>
      </c>
      <c r="D1982" s="52" t="s">
        <v>5650</v>
      </c>
      <c r="E1982" s="52" t="s">
        <v>7652</v>
      </c>
      <c r="F1982" s="48" t="s">
        <v>4632</v>
      </c>
      <c r="G1982" s="48" t="s">
        <v>7164</v>
      </c>
      <c r="H1982" s="48">
        <v>0</v>
      </c>
      <c r="I1982" s="52" t="s">
        <v>4922</v>
      </c>
      <c r="J1982" s="52" t="s">
        <v>4923</v>
      </c>
      <c r="K1982" s="48" t="s">
        <v>7213</v>
      </c>
      <c r="L1982" s="52" t="s">
        <v>4935</v>
      </c>
      <c r="M1982" s="52" t="s">
        <v>4927</v>
      </c>
      <c r="N1982" s="52" t="s">
        <v>4929</v>
      </c>
      <c r="O1982" s="48" t="s">
        <v>6136</v>
      </c>
      <c r="P1982" s="52">
        <v>168</v>
      </c>
      <c r="Q1982" s="52" t="s">
        <v>8861</v>
      </c>
      <c r="R1982" s="48">
        <v>150</v>
      </c>
      <c r="S1982" s="48">
        <v>215</v>
      </c>
      <c r="T1982" s="47">
        <v>0</v>
      </c>
      <c r="U1982" s="47">
        <f t="shared" si="434"/>
        <v>0</v>
      </c>
      <c r="V1982" s="48"/>
      <c r="W1982" s="48">
        <v>2015</v>
      </c>
      <c r="X1982" s="48" t="s">
        <v>8881</v>
      </c>
      <c r="Y1982" s="54"/>
      <c r="Z1982" s="88"/>
      <c r="AA1982" s="88"/>
      <c r="AB1982" s="88"/>
    </row>
    <row r="1983" spans="1:28" s="7" customFormat="1" ht="75.75" customHeight="1">
      <c r="A1983" s="48" t="s">
        <v>126</v>
      </c>
      <c r="B1983" s="52" t="s">
        <v>4928</v>
      </c>
      <c r="C1983" s="52" t="s">
        <v>7651</v>
      </c>
      <c r="D1983" s="52" t="s">
        <v>5650</v>
      </c>
      <c r="E1983" s="52" t="s">
        <v>7652</v>
      </c>
      <c r="F1983" s="48" t="s">
        <v>4633</v>
      </c>
      <c r="G1983" s="48" t="s">
        <v>7164</v>
      </c>
      <c r="H1983" s="48">
        <v>0</v>
      </c>
      <c r="I1983" s="52" t="s">
        <v>4922</v>
      </c>
      <c r="J1983" s="52" t="s">
        <v>4923</v>
      </c>
      <c r="K1983" s="48" t="s">
        <v>7210</v>
      </c>
      <c r="L1983" s="52" t="s">
        <v>4935</v>
      </c>
      <c r="M1983" s="52" t="s">
        <v>4927</v>
      </c>
      <c r="N1983" s="52" t="s">
        <v>4929</v>
      </c>
      <c r="O1983" s="48" t="s">
        <v>6136</v>
      </c>
      <c r="P1983" s="52">
        <v>168</v>
      </c>
      <c r="Q1983" s="52" t="s">
        <v>8861</v>
      </c>
      <c r="R1983" s="48">
        <v>216</v>
      </c>
      <c r="S1983" s="48">
        <v>426</v>
      </c>
      <c r="T1983" s="47">
        <v>0</v>
      </c>
      <c r="U1983" s="47">
        <f t="shared" si="434"/>
        <v>0</v>
      </c>
      <c r="V1983" s="48"/>
      <c r="W1983" s="48">
        <v>2015</v>
      </c>
      <c r="X1983" s="48" t="s">
        <v>9206</v>
      </c>
      <c r="Y1983" s="54"/>
      <c r="Z1983" s="80"/>
      <c r="AA1983" s="80"/>
      <c r="AB1983" s="87"/>
    </row>
    <row r="1984" spans="1:28" s="20" customFormat="1" ht="75.75" customHeight="1">
      <c r="A1984" s="48" t="s">
        <v>9496</v>
      </c>
      <c r="B1984" s="52" t="s">
        <v>4928</v>
      </c>
      <c r="C1984" s="52" t="s">
        <v>7651</v>
      </c>
      <c r="D1984" s="52" t="s">
        <v>5650</v>
      </c>
      <c r="E1984" s="52" t="s">
        <v>7652</v>
      </c>
      <c r="F1984" s="48" t="s">
        <v>4633</v>
      </c>
      <c r="G1984" s="48" t="s">
        <v>7164</v>
      </c>
      <c r="H1984" s="48">
        <v>0</v>
      </c>
      <c r="I1984" s="52" t="s">
        <v>4922</v>
      </c>
      <c r="J1984" s="52" t="s">
        <v>4923</v>
      </c>
      <c r="K1984" s="48" t="s">
        <v>7213</v>
      </c>
      <c r="L1984" s="52" t="s">
        <v>4935</v>
      </c>
      <c r="M1984" s="52" t="s">
        <v>4927</v>
      </c>
      <c r="N1984" s="52" t="s">
        <v>4929</v>
      </c>
      <c r="O1984" s="48" t="s">
        <v>6136</v>
      </c>
      <c r="P1984" s="52">
        <v>168</v>
      </c>
      <c r="Q1984" s="52" t="s">
        <v>8861</v>
      </c>
      <c r="R1984" s="48">
        <v>216</v>
      </c>
      <c r="S1984" s="48">
        <v>341</v>
      </c>
      <c r="T1984" s="47">
        <v>0</v>
      </c>
      <c r="U1984" s="47">
        <f t="shared" si="434"/>
        <v>0</v>
      </c>
      <c r="V1984" s="48"/>
      <c r="W1984" s="48">
        <v>2015</v>
      </c>
      <c r="X1984" s="48" t="s">
        <v>8881</v>
      </c>
      <c r="Y1984" s="54"/>
      <c r="Z1984" s="88"/>
      <c r="AA1984" s="88"/>
      <c r="AB1984" s="88"/>
    </row>
    <row r="1985" spans="1:28" s="7" customFormat="1" ht="75.75" customHeight="1">
      <c r="A1985" s="48" t="s">
        <v>127</v>
      </c>
      <c r="B1985" s="52" t="s">
        <v>4928</v>
      </c>
      <c r="C1985" s="52" t="s">
        <v>5674</v>
      </c>
      <c r="D1985" s="52" t="s">
        <v>4634</v>
      </c>
      <c r="E1985" s="52" t="s">
        <v>5675</v>
      </c>
      <c r="F1985" s="48" t="s">
        <v>4634</v>
      </c>
      <c r="G1985" s="48" t="s">
        <v>7164</v>
      </c>
      <c r="H1985" s="48">
        <v>0</v>
      </c>
      <c r="I1985" s="52" t="s">
        <v>4922</v>
      </c>
      <c r="J1985" s="52" t="s">
        <v>4923</v>
      </c>
      <c r="K1985" s="48" t="s">
        <v>7274</v>
      </c>
      <c r="L1985" s="52" t="s">
        <v>4935</v>
      </c>
      <c r="M1985" s="52" t="s">
        <v>4927</v>
      </c>
      <c r="N1985" s="52" t="s">
        <v>4929</v>
      </c>
      <c r="O1985" s="48" t="s">
        <v>6136</v>
      </c>
      <c r="P1985" s="52">
        <v>796</v>
      </c>
      <c r="Q1985" s="52" t="s">
        <v>4930</v>
      </c>
      <c r="R1985" s="48">
        <v>65</v>
      </c>
      <c r="S1985" s="48">
        <v>1200</v>
      </c>
      <c r="T1985" s="47">
        <v>0</v>
      </c>
      <c r="U1985" s="47">
        <f t="shared" si="434"/>
        <v>0</v>
      </c>
      <c r="V1985" s="48"/>
      <c r="W1985" s="48">
        <v>2015</v>
      </c>
      <c r="X1985" s="48" t="s">
        <v>9630</v>
      </c>
      <c r="Y1985" s="54"/>
      <c r="Z1985" s="80"/>
      <c r="AA1985" s="80"/>
      <c r="AB1985" s="87"/>
    </row>
    <row r="1986" spans="1:28" s="20" customFormat="1" ht="75.75" customHeight="1">
      <c r="A1986" s="48" t="s">
        <v>128</v>
      </c>
      <c r="B1986" s="52" t="s">
        <v>4928</v>
      </c>
      <c r="C1986" s="52" t="s">
        <v>5674</v>
      </c>
      <c r="D1986" s="52" t="s">
        <v>4634</v>
      </c>
      <c r="E1986" s="52" t="s">
        <v>5675</v>
      </c>
      <c r="F1986" s="48" t="s">
        <v>4634</v>
      </c>
      <c r="G1986" s="48" t="s">
        <v>8656</v>
      </c>
      <c r="H1986" s="48">
        <v>0</v>
      </c>
      <c r="I1986" s="52" t="s">
        <v>4922</v>
      </c>
      <c r="J1986" s="52" t="s">
        <v>4923</v>
      </c>
      <c r="K1986" s="48" t="s">
        <v>7256</v>
      </c>
      <c r="L1986" s="52" t="s">
        <v>4935</v>
      </c>
      <c r="M1986" s="52" t="s">
        <v>4927</v>
      </c>
      <c r="N1986" s="52" t="s">
        <v>4929</v>
      </c>
      <c r="O1986" s="48" t="s">
        <v>6136</v>
      </c>
      <c r="P1986" s="52">
        <v>796</v>
      </c>
      <c r="Q1986" s="52" t="s">
        <v>4930</v>
      </c>
      <c r="R1986" s="48">
        <v>40</v>
      </c>
      <c r="S1986" s="48">
        <v>960</v>
      </c>
      <c r="T1986" s="47">
        <f>R1986*S1986</f>
        <v>38400</v>
      </c>
      <c r="U1986" s="47">
        <f t="shared" si="434"/>
        <v>43008.000000000007</v>
      </c>
      <c r="V1986" s="48"/>
      <c r="W1986" s="48">
        <v>2015</v>
      </c>
      <c r="X1986" s="48"/>
      <c r="Y1986" s="54"/>
      <c r="Z1986" s="88"/>
      <c r="AA1986" s="88"/>
      <c r="AB1986" s="88">
        <f>AA1986*Z1986</f>
        <v>0</v>
      </c>
    </row>
    <row r="1987" spans="1:28" s="7" customFormat="1" ht="75.75" customHeight="1">
      <c r="A1987" s="48" t="s">
        <v>129</v>
      </c>
      <c r="B1987" s="52" t="s">
        <v>4928</v>
      </c>
      <c r="C1987" s="52" t="s">
        <v>7653</v>
      </c>
      <c r="D1987" s="52" t="s">
        <v>5075</v>
      </c>
      <c r="E1987" s="52" t="s">
        <v>7654</v>
      </c>
      <c r="F1987" s="48" t="s">
        <v>4635</v>
      </c>
      <c r="G1987" s="48" t="s">
        <v>7164</v>
      </c>
      <c r="H1987" s="48">
        <v>0</v>
      </c>
      <c r="I1987" s="52" t="s">
        <v>4922</v>
      </c>
      <c r="J1987" s="52" t="s">
        <v>4923</v>
      </c>
      <c r="K1987" s="48" t="s">
        <v>7274</v>
      </c>
      <c r="L1987" s="52" t="s">
        <v>4935</v>
      </c>
      <c r="M1987" s="52" t="s">
        <v>4927</v>
      </c>
      <c r="N1987" s="52" t="s">
        <v>4929</v>
      </c>
      <c r="O1987" s="48" t="s">
        <v>6136</v>
      </c>
      <c r="P1987" s="52">
        <v>796</v>
      </c>
      <c r="Q1987" s="52" t="s">
        <v>4930</v>
      </c>
      <c r="R1987" s="48">
        <v>22</v>
      </c>
      <c r="S1987" s="48">
        <v>300</v>
      </c>
      <c r="T1987" s="47">
        <v>0</v>
      </c>
      <c r="U1987" s="47">
        <f t="shared" si="434"/>
        <v>0</v>
      </c>
      <c r="V1987" s="48"/>
      <c r="W1987" s="48">
        <v>2015</v>
      </c>
      <c r="X1987" s="48" t="s">
        <v>9206</v>
      </c>
      <c r="Y1987" s="54"/>
      <c r="Z1987" s="80"/>
      <c r="AA1987" s="80"/>
      <c r="AB1987" s="87"/>
    </row>
    <row r="1988" spans="1:28" s="20" customFormat="1" ht="75.75" customHeight="1">
      <c r="A1988" s="48" t="s">
        <v>9497</v>
      </c>
      <c r="B1988" s="52" t="s">
        <v>4928</v>
      </c>
      <c r="C1988" s="52" t="s">
        <v>7653</v>
      </c>
      <c r="D1988" s="52" t="s">
        <v>5075</v>
      </c>
      <c r="E1988" s="52" t="s">
        <v>7654</v>
      </c>
      <c r="F1988" s="48" t="s">
        <v>4635</v>
      </c>
      <c r="G1988" s="48" t="s">
        <v>7164</v>
      </c>
      <c r="H1988" s="48">
        <v>0</v>
      </c>
      <c r="I1988" s="52" t="s">
        <v>4922</v>
      </c>
      <c r="J1988" s="52" t="s">
        <v>4923</v>
      </c>
      <c r="K1988" s="48" t="s">
        <v>7256</v>
      </c>
      <c r="L1988" s="52" t="s">
        <v>4935</v>
      </c>
      <c r="M1988" s="52" t="s">
        <v>4927</v>
      </c>
      <c r="N1988" s="52" t="s">
        <v>4929</v>
      </c>
      <c r="O1988" s="48" t="s">
        <v>6136</v>
      </c>
      <c r="P1988" s="52">
        <v>796</v>
      </c>
      <c r="Q1988" s="52" t="s">
        <v>4930</v>
      </c>
      <c r="R1988" s="48">
        <v>22</v>
      </c>
      <c r="S1988" s="48">
        <v>240</v>
      </c>
      <c r="T1988" s="47">
        <f>R1988*S1988</f>
        <v>5280</v>
      </c>
      <c r="U1988" s="47">
        <f t="shared" si="434"/>
        <v>5913.6</v>
      </c>
      <c r="V1988" s="48"/>
      <c r="W1988" s="48">
        <v>2015</v>
      </c>
      <c r="X1988" s="48"/>
      <c r="Y1988" s="54"/>
      <c r="Z1988" s="88"/>
      <c r="AA1988" s="88"/>
      <c r="AB1988" s="88">
        <f>AA1988*Z1988</f>
        <v>0</v>
      </c>
    </row>
    <row r="1989" spans="1:28" s="7" customFormat="1" ht="75.75" customHeight="1">
      <c r="A1989" s="48" t="s">
        <v>130</v>
      </c>
      <c r="B1989" s="52" t="s">
        <v>4928</v>
      </c>
      <c r="C1989" s="52" t="s">
        <v>5074</v>
      </c>
      <c r="D1989" s="52" t="s">
        <v>5075</v>
      </c>
      <c r="E1989" s="52" t="s">
        <v>5076</v>
      </c>
      <c r="F1989" s="48" t="s">
        <v>4636</v>
      </c>
      <c r="G1989" s="48" t="s">
        <v>7164</v>
      </c>
      <c r="H1989" s="48">
        <v>0</v>
      </c>
      <c r="I1989" s="52" t="s">
        <v>4922</v>
      </c>
      <c r="J1989" s="52" t="s">
        <v>4923</v>
      </c>
      <c r="K1989" s="48" t="s">
        <v>7274</v>
      </c>
      <c r="L1989" s="52" t="s">
        <v>4935</v>
      </c>
      <c r="M1989" s="52" t="s">
        <v>4927</v>
      </c>
      <c r="N1989" s="52" t="s">
        <v>4929</v>
      </c>
      <c r="O1989" s="48" t="s">
        <v>6136</v>
      </c>
      <c r="P1989" s="52">
        <v>796</v>
      </c>
      <c r="Q1989" s="52" t="s">
        <v>4930</v>
      </c>
      <c r="R1989" s="48">
        <v>85</v>
      </c>
      <c r="S1989" s="48">
        <v>500</v>
      </c>
      <c r="T1989" s="47">
        <v>0</v>
      </c>
      <c r="U1989" s="47">
        <f t="shared" si="434"/>
        <v>0</v>
      </c>
      <c r="V1989" s="48"/>
      <c r="W1989" s="48">
        <v>2015</v>
      </c>
      <c r="X1989" s="48" t="s">
        <v>9205</v>
      </c>
      <c r="Y1989" s="54"/>
      <c r="Z1989" s="80"/>
      <c r="AA1989" s="80"/>
      <c r="AB1989" s="87"/>
    </row>
    <row r="1990" spans="1:28" s="20" customFormat="1" ht="75.75" customHeight="1">
      <c r="A1990" s="48" t="s">
        <v>9498</v>
      </c>
      <c r="B1990" s="52" t="s">
        <v>4928</v>
      </c>
      <c r="C1990" s="52" t="s">
        <v>5074</v>
      </c>
      <c r="D1990" s="52" t="s">
        <v>5075</v>
      </c>
      <c r="E1990" s="52" t="s">
        <v>5076</v>
      </c>
      <c r="F1990" s="48" t="s">
        <v>4636</v>
      </c>
      <c r="G1990" s="48" t="s">
        <v>8656</v>
      </c>
      <c r="H1990" s="48">
        <v>0</v>
      </c>
      <c r="I1990" s="52" t="s">
        <v>4922</v>
      </c>
      <c r="J1990" s="52" t="s">
        <v>4923</v>
      </c>
      <c r="K1990" s="48" t="s">
        <v>7256</v>
      </c>
      <c r="L1990" s="52" t="s">
        <v>4935</v>
      </c>
      <c r="M1990" s="52" t="s">
        <v>4927</v>
      </c>
      <c r="N1990" s="52" t="s">
        <v>4929</v>
      </c>
      <c r="O1990" s="48" t="s">
        <v>6136</v>
      </c>
      <c r="P1990" s="52">
        <v>796</v>
      </c>
      <c r="Q1990" s="52" t="s">
        <v>4930</v>
      </c>
      <c r="R1990" s="48">
        <v>60</v>
      </c>
      <c r="S1990" s="48">
        <v>400</v>
      </c>
      <c r="T1990" s="47">
        <f>R1990*S1990</f>
        <v>24000</v>
      </c>
      <c r="U1990" s="47">
        <f t="shared" si="434"/>
        <v>26880.000000000004</v>
      </c>
      <c r="V1990" s="48"/>
      <c r="W1990" s="48">
        <v>2015</v>
      </c>
      <c r="X1990" s="48"/>
      <c r="Y1990" s="54"/>
      <c r="Z1990" s="88"/>
      <c r="AA1990" s="88"/>
      <c r="AB1990" s="88">
        <f>AA1990*Z1990</f>
        <v>0</v>
      </c>
    </row>
    <row r="1991" spans="1:28" s="7" customFormat="1" ht="75.75" customHeight="1">
      <c r="A1991" s="48" t="s">
        <v>131</v>
      </c>
      <c r="B1991" s="52" t="s">
        <v>4928</v>
      </c>
      <c r="C1991" s="52" t="s">
        <v>7655</v>
      </c>
      <c r="D1991" s="52" t="s">
        <v>7656</v>
      </c>
      <c r="E1991" s="52" t="s">
        <v>7657</v>
      </c>
      <c r="F1991" s="48" t="s">
        <v>4637</v>
      </c>
      <c r="G1991" s="48" t="s">
        <v>7164</v>
      </c>
      <c r="H1991" s="48">
        <v>0</v>
      </c>
      <c r="I1991" s="52" t="s">
        <v>4922</v>
      </c>
      <c r="J1991" s="52" t="s">
        <v>4923</v>
      </c>
      <c r="K1991" s="48" t="s">
        <v>7274</v>
      </c>
      <c r="L1991" s="52" t="s">
        <v>4935</v>
      </c>
      <c r="M1991" s="52" t="s">
        <v>4927</v>
      </c>
      <c r="N1991" s="52" t="s">
        <v>4929</v>
      </c>
      <c r="O1991" s="48" t="s">
        <v>6136</v>
      </c>
      <c r="P1991" s="52">
        <v>166</v>
      </c>
      <c r="Q1991" s="52" t="s">
        <v>4932</v>
      </c>
      <c r="R1991" s="48">
        <v>28</v>
      </c>
      <c r="S1991" s="48">
        <v>380</v>
      </c>
      <c r="T1991" s="47">
        <v>0</v>
      </c>
      <c r="U1991" s="47">
        <f t="shared" si="434"/>
        <v>0</v>
      </c>
      <c r="V1991" s="48"/>
      <c r="W1991" s="48">
        <v>2015</v>
      </c>
      <c r="X1991" s="48" t="s">
        <v>9636</v>
      </c>
      <c r="Y1991" s="54"/>
      <c r="Z1991" s="80"/>
      <c r="AA1991" s="80"/>
      <c r="AB1991" s="87"/>
    </row>
    <row r="1992" spans="1:28" s="20" customFormat="1" ht="75.75" customHeight="1">
      <c r="A1992" s="48" t="s">
        <v>9499</v>
      </c>
      <c r="B1992" s="52" t="s">
        <v>4928</v>
      </c>
      <c r="C1992" s="52" t="s">
        <v>7655</v>
      </c>
      <c r="D1992" s="52" t="s">
        <v>7656</v>
      </c>
      <c r="E1992" s="52" t="s">
        <v>7657</v>
      </c>
      <c r="F1992" s="48" t="s">
        <v>4637</v>
      </c>
      <c r="G1992" s="48" t="s">
        <v>8656</v>
      </c>
      <c r="H1992" s="48">
        <v>0</v>
      </c>
      <c r="I1992" s="52" t="s">
        <v>4922</v>
      </c>
      <c r="J1992" s="52" t="s">
        <v>4923</v>
      </c>
      <c r="K1992" s="48" t="s">
        <v>7256</v>
      </c>
      <c r="L1992" s="52" t="s">
        <v>4935</v>
      </c>
      <c r="M1992" s="52" t="s">
        <v>4927</v>
      </c>
      <c r="N1992" s="52" t="s">
        <v>4929</v>
      </c>
      <c r="O1992" s="48" t="s">
        <v>6136</v>
      </c>
      <c r="P1992" s="52">
        <v>166</v>
      </c>
      <c r="Q1992" s="52" t="s">
        <v>4932</v>
      </c>
      <c r="R1992" s="48">
        <v>28</v>
      </c>
      <c r="S1992" s="48">
        <v>304</v>
      </c>
      <c r="T1992" s="47">
        <f>R1992*S1992</f>
        <v>8512</v>
      </c>
      <c r="U1992" s="47">
        <f t="shared" si="434"/>
        <v>9533.44</v>
      </c>
      <c r="V1992" s="48"/>
      <c r="W1992" s="48">
        <v>2015</v>
      </c>
      <c r="X1992" s="48"/>
      <c r="Y1992" s="54"/>
      <c r="Z1992" s="88"/>
      <c r="AA1992" s="88"/>
      <c r="AB1992" s="88">
        <f>AA1992*Z1992</f>
        <v>0</v>
      </c>
    </row>
    <row r="1993" spans="1:28" s="7" customFormat="1" ht="75.75" customHeight="1">
      <c r="A1993" s="48" t="s">
        <v>132</v>
      </c>
      <c r="B1993" s="52" t="s">
        <v>4928</v>
      </c>
      <c r="C1993" s="52" t="s">
        <v>5374</v>
      </c>
      <c r="D1993" s="52" t="s">
        <v>5335</v>
      </c>
      <c r="E1993" s="52" t="s">
        <v>5373</v>
      </c>
      <c r="F1993" s="48" t="s">
        <v>4638</v>
      </c>
      <c r="G1993" s="48" t="s">
        <v>7164</v>
      </c>
      <c r="H1993" s="48">
        <v>0</v>
      </c>
      <c r="I1993" s="52" t="s">
        <v>4922</v>
      </c>
      <c r="J1993" s="52" t="s">
        <v>4923</v>
      </c>
      <c r="K1993" s="48" t="s">
        <v>7274</v>
      </c>
      <c r="L1993" s="52" t="s">
        <v>4935</v>
      </c>
      <c r="M1993" s="52" t="s">
        <v>4927</v>
      </c>
      <c r="N1993" s="52" t="s">
        <v>4929</v>
      </c>
      <c r="O1993" s="48" t="s">
        <v>6136</v>
      </c>
      <c r="P1993" s="52">
        <v>166</v>
      </c>
      <c r="Q1993" s="52" t="s">
        <v>4932</v>
      </c>
      <c r="R1993" s="48">
        <v>80</v>
      </c>
      <c r="S1993" s="48">
        <v>1300</v>
      </c>
      <c r="T1993" s="47">
        <v>0</v>
      </c>
      <c r="U1993" s="47">
        <f t="shared" si="434"/>
        <v>0</v>
      </c>
      <c r="V1993" s="48"/>
      <c r="W1993" s="48">
        <v>2015</v>
      </c>
      <c r="X1993" s="48" t="s">
        <v>9636</v>
      </c>
      <c r="Y1993" s="54"/>
      <c r="Z1993" s="80"/>
      <c r="AA1993" s="80"/>
      <c r="AB1993" s="87"/>
    </row>
    <row r="1994" spans="1:28" s="20" customFormat="1" ht="75.75" customHeight="1">
      <c r="A1994" s="48" t="s">
        <v>9500</v>
      </c>
      <c r="B1994" s="52" t="s">
        <v>4928</v>
      </c>
      <c r="C1994" s="52" t="s">
        <v>5374</v>
      </c>
      <c r="D1994" s="52" t="s">
        <v>5335</v>
      </c>
      <c r="E1994" s="52" t="s">
        <v>5373</v>
      </c>
      <c r="F1994" s="48" t="s">
        <v>4638</v>
      </c>
      <c r="G1994" s="48" t="s">
        <v>8656</v>
      </c>
      <c r="H1994" s="48">
        <v>0</v>
      </c>
      <c r="I1994" s="52" t="s">
        <v>4922</v>
      </c>
      <c r="J1994" s="52" t="s">
        <v>4923</v>
      </c>
      <c r="K1994" s="48" t="s">
        <v>7256</v>
      </c>
      <c r="L1994" s="52" t="s">
        <v>4935</v>
      </c>
      <c r="M1994" s="52" t="s">
        <v>4927</v>
      </c>
      <c r="N1994" s="52" t="s">
        <v>4929</v>
      </c>
      <c r="O1994" s="48" t="s">
        <v>6136</v>
      </c>
      <c r="P1994" s="52">
        <v>166</v>
      </c>
      <c r="Q1994" s="52" t="s">
        <v>4932</v>
      </c>
      <c r="R1994" s="48">
        <v>80</v>
      </c>
      <c r="S1994" s="48">
        <v>1040</v>
      </c>
      <c r="T1994" s="47">
        <f>R1994*S1994</f>
        <v>83200</v>
      </c>
      <c r="U1994" s="47">
        <f t="shared" si="434"/>
        <v>93184.000000000015</v>
      </c>
      <c r="V1994" s="48"/>
      <c r="W1994" s="48">
        <v>2015</v>
      </c>
      <c r="X1994" s="48"/>
      <c r="Y1994" s="54"/>
      <c r="Z1994" s="88"/>
      <c r="AA1994" s="88"/>
      <c r="AB1994" s="88">
        <f>AA1994*Z1994</f>
        <v>0</v>
      </c>
    </row>
    <row r="1995" spans="1:28" s="7" customFormat="1" ht="75.75" customHeight="1">
      <c r="A1995" s="48" t="s">
        <v>133</v>
      </c>
      <c r="B1995" s="52" t="s">
        <v>4928</v>
      </c>
      <c r="C1995" s="52" t="s">
        <v>5366</v>
      </c>
      <c r="D1995" s="52" t="s">
        <v>5335</v>
      </c>
      <c r="E1995" s="52" t="s">
        <v>5365</v>
      </c>
      <c r="F1995" s="48" t="s">
        <v>4639</v>
      </c>
      <c r="G1995" s="48" t="s">
        <v>7164</v>
      </c>
      <c r="H1995" s="48">
        <v>0</v>
      </c>
      <c r="I1995" s="52" t="s">
        <v>4922</v>
      </c>
      <c r="J1995" s="52" t="s">
        <v>4923</v>
      </c>
      <c r="K1995" s="48" t="s">
        <v>7274</v>
      </c>
      <c r="L1995" s="52" t="s">
        <v>4935</v>
      </c>
      <c r="M1995" s="52" t="s">
        <v>4927</v>
      </c>
      <c r="N1995" s="52" t="s">
        <v>4929</v>
      </c>
      <c r="O1995" s="48" t="s">
        <v>6136</v>
      </c>
      <c r="P1995" s="52">
        <v>166</v>
      </c>
      <c r="Q1995" s="52" t="s">
        <v>4932</v>
      </c>
      <c r="R1995" s="48">
        <v>250</v>
      </c>
      <c r="S1995" s="48">
        <v>1300</v>
      </c>
      <c r="T1995" s="47">
        <v>0</v>
      </c>
      <c r="U1995" s="47">
        <f t="shared" si="434"/>
        <v>0</v>
      </c>
      <c r="V1995" s="48"/>
      <c r="W1995" s="48">
        <v>2015</v>
      </c>
      <c r="X1995" s="48" t="s">
        <v>9630</v>
      </c>
      <c r="Y1995" s="54"/>
      <c r="Z1995" s="80"/>
      <c r="AA1995" s="80"/>
      <c r="AB1995" s="87"/>
    </row>
    <row r="1996" spans="1:28" s="20" customFormat="1" ht="75.75" customHeight="1">
      <c r="A1996" s="48" t="s">
        <v>9501</v>
      </c>
      <c r="B1996" s="52" t="s">
        <v>4928</v>
      </c>
      <c r="C1996" s="52" t="s">
        <v>5366</v>
      </c>
      <c r="D1996" s="52" t="s">
        <v>5335</v>
      </c>
      <c r="E1996" s="52" t="s">
        <v>5365</v>
      </c>
      <c r="F1996" s="48" t="s">
        <v>4639</v>
      </c>
      <c r="G1996" s="48" t="s">
        <v>7164</v>
      </c>
      <c r="H1996" s="48">
        <v>0</v>
      </c>
      <c r="I1996" s="52" t="s">
        <v>4922</v>
      </c>
      <c r="J1996" s="52" t="s">
        <v>4923</v>
      </c>
      <c r="K1996" s="48" t="s">
        <v>7256</v>
      </c>
      <c r="L1996" s="52" t="s">
        <v>4935</v>
      </c>
      <c r="M1996" s="52" t="s">
        <v>4927</v>
      </c>
      <c r="N1996" s="52" t="s">
        <v>4929</v>
      </c>
      <c r="O1996" s="48" t="s">
        <v>6136</v>
      </c>
      <c r="P1996" s="52">
        <v>166</v>
      </c>
      <c r="Q1996" s="52" t="s">
        <v>4932</v>
      </c>
      <c r="R1996" s="48">
        <v>200</v>
      </c>
      <c r="S1996" s="48">
        <v>1040</v>
      </c>
      <c r="T1996" s="47">
        <v>0</v>
      </c>
      <c r="U1996" s="47">
        <f t="shared" si="434"/>
        <v>0</v>
      </c>
      <c r="V1996" s="48"/>
      <c r="W1996" s="48">
        <v>2015</v>
      </c>
      <c r="X1996" s="48" t="s">
        <v>9201</v>
      </c>
      <c r="Y1996" s="54"/>
      <c r="Z1996" s="88"/>
      <c r="AA1996" s="88"/>
      <c r="AB1996" s="88">
        <f>AA1996*Z1996</f>
        <v>0</v>
      </c>
    </row>
    <row r="1997" spans="1:28" s="20" customFormat="1" ht="75.75" customHeight="1">
      <c r="A1997" s="76" t="s">
        <v>10504</v>
      </c>
      <c r="B1997" s="77" t="s">
        <v>4928</v>
      </c>
      <c r="C1997" s="77" t="s">
        <v>5366</v>
      </c>
      <c r="D1997" s="77" t="s">
        <v>5335</v>
      </c>
      <c r="E1997" s="77" t="s">
        <v>5365</v>
      </c>
      <c r="F1997" s="76" t="s">
        <v>4639</v>
      </c>
      <c r="G1997" s="76" t="s">
        <v>7164</v>
      </c>
      <c r="H1997" s="76">
        <v>0</v>
      </c>
      <c r="I1997" s="77" t="s">
        <v>4922</v>
      </c>
      <c r="J1997" s="77" t="s">
        <v>4923</v>
      </c>
      <c r="K1997" s="76" t="s">
        <v>10253</v>
      </c>
      <c r="L1997" s="77" t="s">
        <v>4935</v>
      </c>
      <c r="M1997" s="77" t="s">
        <v>4927</v>
      </c>
      <c r="N1997" s="77" t="s">
        <v>4929</v>
      </c>
      <c r="O1997" s="76" t="s">
        <v>6136</v>
      </c>
      <c r="P1997" s="77">
        <v>166</v>
      </c>
      <c r="Q1997" s="77" t="s">
        <v>4932</v>
      </c>
      <c r="R1997" s="76">
        <v>220</v>
      </c>
      <c r="S1997" s="76">
        <v>1040</v>
      </c>
      <c r="T1997" s="78">
        <f>R1997*S1997</f>
        <v>228800</v>
      </c>
      <c r="U1997" s="78">
        <f t="shared" ref="U1997" si="435">T1997*1.12</f>
        <v>256256.00000000003</v>
      </c>
      <c r="V1997" s="76"/>
      <c r="W1997" s="76">
        <v>2015</v>
      </c>
      <c r="X1997" s="76"/>
      <c r="Y1997" s="79"/>
      <c r="Z1997" s="88"/>
      <c r="AA1997" s="88"/>
      <c r="AB1997" s="88">
        <f>AA1997*Z1997</f>
        <v>0</v>
      </c>
    </row>
    <row r="1998" spans="1:28" s="7" customFormat="1" ht="75.75" customHeight="1">
      <c r="A1998" s="48" t="s">
        <v>134</v>
      </c>
      <c r="B1998" s="52" t="s">
        <v>4928</v>
      </c>
      <c r="C1998" s="52" t="s">
        <v>5672</v>
      </c>
      <c r="D1998" s="52" t="s">
        <v>5335</v>
      </c>
      <c r="E1998" s="52" t="s">
        <v>5673</v>
      </c>
      <c r="F1998" s="48" t="s">
        <v>4640</v>
      </c>
      <c r="G1998" s="48" t="s">
        <v>7164</v>
      </c>
      <c r="H1998" s="48">
        <v>23</v>
      </c>
      <c r="I1998" s="52" t="s">
        <v>4922</v>
      </c>
      <c r="J1998" s="52" t="s">
        <v>4923</v>
      </c>
      <c r="K1998" s="48" t="s">
        <v>7274</v>
      </c>
      <c r="L1998" s="52" t="s">
        <v>4935</v>
      </c>
      <c r="M1998" s="52" t="s">
        <v>4927</v>
      </c>
      <c r="N1998" s="52" t="s">
        <v>4929</v>
      </c>
      <c r="O1998" s="48" t="s">
        <v>7124</v>
      </c>
      <c r="P1998" s="52">
        <v>166</v>
      </c>
      <c r="Q1998" s="52" t="s">
        <v>4932</v>
      </c>
      <c r="R1998" s="48">
        <v>150</v>
      </c>
      <c r="S1998" s="48">
        <v>700</v>
      </c>
      <c r="T1998" s="47">
        <v>0</v>
      </c>
      <c r="U1998" s="47">
        <f t="shared" si="434"/>
        <v>0</v>
      </c>
      <c r="V1998" s="48" t="s">
        <v>7125</v>
      </c>
      <c r="W1998" s="48">
        <v>2015</v>
      </c>
      <c r="X1998" s="48" t="s">
        <v>9630</v>
      </c>
      <c r="Y1998" s="54"/>
      <c r="Z1998" s="80"/>
      <c r="AA1998" s="80"/>
      <c r="AB1998" s="87"/>
    </row>
    <row r="1999" spans="1:28" s="20" customFormat="1" ht="75.75" customHeight="1">
      <c r="A1999" s="48" t="s">
        <v>9502</v>
      </c>
      <c r="B1999" s="52" t="s">
        <v>4928</v>
      </c>
      <c r="C1999" s="52" t="s">
        <v>5672</v>
      </c>
      <c r="D1999" s="52" t="s">
        <v>5335</v>
      </c>
      <c r="E1999" s="52" t="s">
        <v>5673</v>
      </c>
      <c r="F1999" s="48" t="s">
        <v>4640</v>
      </c>
      <c r="G1999" s="48" t="s">
        <v>8656</v>
      </c>
      <c r="H1999" s="48">
        <v>0</v>
      </c>
      <c r="I1999" s="52" t="s">
        <v>4922</v>
      </c>
      <c r="J1999" s="52" t="s">
        <v>4923</v>
      </c>
      <c r="K1999" s="48" t="s">
        <v>7256</v>
      </c>
      <c r="L1999" s="52" t="s">
        <v>4935</v>
      </c>
      <c r="M1999" s="52" t="s">
        <v>4927</v>
      </c>
      <c r="N1999" s="52" t="s">
        <v>4929</v>
      </c>
      <c r="O1999" s="48" t="s">
        <v>7124</v>
      </c>
      <c r="P1999" s="52">
        <v>166</v>
      </c>
      <c r="Q1999" s="52" t="s">
        <v>4932</v>
      </c>
      <c r="R1999" s="48">
        <v>140</v>
      </c>
      <c r="S1999" s="48">
        <v>560</v>
      </c>
      <c r="T1999" s="47">
        <f>R1999*S1999</f>
        <v>78400</v>
      </c>
      <c r="U1999" s="47">
        <f t="shared" si="434"/>
        <v>87808.000000000015</v>
      </c>
      <c r="V1999" s="48" t="s">
        <v>7125</v>
      </c>
      <c r="W1999" s="48">
        <v>2015</v>
      </c>
      <c r="X1999" s="48"/>
      <c r="Y1999" s="54"/>
      <c r="Z1999" s="88"/>
      <c r="AA1999" s="88"/>
      <c r="AB1999" s="88">
        <f>AA1999*Z1999</f>
        <v>0</v>
      </c>
    </row>
    <row r="2000" spans="1:28" s="7" customFormat="1" ht="75.75" customHeight="1">
      <c r="A2000" s="48" t="s">
        <v>135</v>
      </c>
      <c r="B2000" s="52" t="s">
        <v>4928</v>
      </c>
      <c r="C2000" s="52" t="s">
        <v>7658</v>
      </c>
      <c r="D2000" s="52" t="s">
        <v>5671</v>
      </c>
      <c r="E2000" s="52" t="s">
        <v>7659</v>
      </c>
      <c r="F2000" s="48" t="s">
        <v>4641</v>
      </c>
      <c r="G2000" s="48" t="s">
        <v>7164</v>
      </c>
      <c r="H2000" s="48">
        <v>0</v>
      </c>
      <c r="I2000" s="52" t="s">
        <v>4922</v>
      </c>
      <c r="J2000" s="52" t="s">
        <v>4923</v>
      </c>
      <c r="K2000" s="48" t="s">
        <v>7274</v>
      </c>
      <c r="L2000" s="52" t="s">
        <v>4935</v>
      </c>
      <c r="M2000" s="52" t="s">
        <v>4927</v>
      </c>
      <c r="N2000" s="52" t="s">
        <v>4929</v>
      </c>
      <c r="O2000" s="48" t="s">
        <v>6136</v>
      </c>
      <c r="P2000" s="52">
        <v>166</v>
      </c>
      <c r="Q2000" s="52" t="s">
        <v>4932</v>
      </c>
      <c r="R2000" s="48">
        <v>50</v>
      </c>
      <c r="S2000" s="48">
        <v>462</v>
      </c>
      <c r="T2000" s="47">
        <v>0</v>
      </c>
      <c r="U2000" s="47">
        <f t="shared" si="434"/>
        <v>0</v>
      </c>
      <c r="V2000" s="48"/>
      <c r="W2000" s="48">
        <v>2015</v>
      </c>
      <c r="X2000" s="48" t="s">
        <v>9636</v>
      </c>
      <c r="Y2000" s="54"/>
      <c r="Z2000" s="80"/>
      <c r="AA2000" s="80"/>
      <c r="AB2000" s="87"/>
    </row>
    <row r="2001" spans="1:28" s="20" customFormat="1" ht="75.75" customHeight="1">
      <c r="A2001" s="48" t="s">
        <v>9503</v>
      </c>
      <c r="B2001" s="52" t="s">
        <v>4928</v>
      </c>
      <c r="C2001" s="52" t="s">
        <v>7658</v>
      </c>
      <c r="D2001" s="52" t="s">
        <v>5671</v>
      </c>
      <c r="E2001" s="52" t="s">
        <v>7659</v>
      </c>
      <c r="F2001" s="48" t="s">
        <v>4641</v>
      </c>
      <c r="G2001" s="48" t="s">
        <v>8656</v>
      </c>
      <c r="H2001" s="48">
        <v>0</v>
      </c>
      <c r="I2001" s="52" t="s">
        <v>4922</v>
      </c>
      <c r="J2001" s="52" t="s">
        <v>4923</v>
      </c>
      <c r="K2001" s="48" t="s">
        <v>7256</v>
      </c>
      <c r="L2001" s="52" t="s">
        <v>4935</v>
      </c>
      <c r="M2001" s="52" t="s">
        <v>4927</v>
      </c>
      <c r="N2001" s="52" t="s">
        <v>4929</v>
      </c>
      <c r="O2001" s="48" t="s">
        <v>6136</v>
      </c>
      <c r="P2001" s="52">
        <v>166</v>
      </c>
      <c r="Q2001" s="52" t="s">
        <v>4932</v>
      </c>
      <c r="R2001" s="48">
        <v>50</v>
      </c>
      <c r="S2001" s="48">
        <v>370</v>
      </c>
      <c r="T2001" s="47">
        <f>R2001*S2001</f>
        <v>18500</v>
      </c>
      <c r="U2001" s="47">
        <f t="shared" si="434"/>
        <v>20720.000000000004</v>
      </c>
      <c r="V2001" s="48"/>
      <c r="W2001" s="48">
        <v>2015</v>
      </c>
      <c r="X2001" s="48"/>
      <c r="Y2001" s="54"/>
      <c r="Z2001" s="88"/>
      <c r="AA2001" s="88"/>
      <c r="AB2001" s="88">
        <f>AA2001*Z2001</f>
        <v>0</v>
      </c>
    </row>
    <row r="2002" spans="1:28" s="7" customFormat="1" ht="75.75" customHeight="1">
      <c r="A2002" s="48" t="s">
        <v>136</v>
      </c>
      <c r="B2002" s="52" t="s">
        <v>4928</v>
      </c>
      <c r="C2002" s="52" t="s">
        <v>5668</v>
      </c>
      <c r="D2002" s="52" t="s">
        <v>5669</v>
      </c>
      <c r="E2002" s="52" t="s">
        <v>5670</v>
      </c>
      <c r="F2002" s="48" t="s">
        <v>4642</v>
      </c>
      <c r="G2002" s="48" t="s">
        <v>7164</v>
      </c>
      <c r="H2002" s="48">
        <v>0</v>
      </c>
      <c r="I2002" s="52" t="s">
        <v>4922</v>
      </c>
      <c r="J2002" s="52" t="s">
        <v>4923</v>
      </c>
      <c r="K2002" s="48" t="s">
        <v>7274</v>
      </c>
      <c r="L2002" s="52" t="s">
        <v>4935</v>
      </c>
      <c r="M2002" s="52" t="s">
        <v>4927</v>
      </c>
      <c r="N2002" s="52" t="s">
        <v>4929</v>
      </c>
      <c r="O2002" s="48" t="s">
        <v>6136</v>
      </c>
      <c r="P2002" s="52">
        <v>112</v>
      </c>
      <c r="Q2002" s="52" t="s">
        <v>8857</v>
      </c>
      <c r="R2002" s="48">
        <v>50</v>
      </c>
      <c r="S2002" s="48">
        <v>600</v>
      </c>
      <c r="T2002" s="47">
        <v>0</v>
      </c>
      <c r="U2002" s="47">
        <f t="shared" si="434"/>
        <v>0</v>
      </c>
      <c r="V2002" s="48"/>
      <c r="W2002" s="48">
        <v>2015</v>
      </c>
      <c r="X2002" s="48" t="s">
        <v>9636</v>
      </c>
      <c r="Y2002" s="54"/>
      <c r="Z2002" s="80"/>
      <c r="AA2002" s="80"/>
      <c r="AB2002" s="87"/>
    </row>
    <row r="2003" spans="1:28" s="20" customFormat="1" ht="75.75" customHeight="1">
      <c r="A2003" s="48" t="s">
        <v>9504</v>
      </c>
      <c r="B2003" s="52" t="s">
        <v>4928</v>
      </c>
      <c r="C2003" s="52" t="s">
        <v>5668</v>
      </c>
      <c r="D2003" s="52" t="s">
        <v>5669</v>
      </c>
      <c r="E2003" s="52" t="s">
        <v>5670</v>
      </c>
      <c r="F2003" s="48" t="s">
        <v>4642</v>
      </c>
      <c r="G2003" s="48" t="s">
        <v>8656</v>
      </c>
      <c r="H2003" s="48">
        <v>0</v>
      </c>
      <c r="I2003" s="52" t="s">
        <v>4922</v>
      </c>
      <c r="J2003" s="52" t="s">
        <v>4923</v>
      </c>
      <c r="K2003" s="48" t="s">
        <v>7256</v>
      </c>
      <c r="L2003" s="52" t="s">
        <v>4935</v>
      </c>
      <c r="M2003" s="52" t="s">
        <v>4927</v>
      </c>
      <c r="N2003" s="52" t="s">
        <v>4929</v>
      </c>
      <c r="O2003" s="48" t="s">
        <v>6136</v>
      </c>
      <c r="P2003" s="52">
        <v>112</v>
      </c>
      <c r="Q2003" s="52" t="s">
        <v>8857</v>
      </c>
      <c r="R2003" s="48">
        <v>50</v>
      </c>
      <c r="S2003" s="48">
        <v>480</v>
      </c>
      <c r="T2003" s="47">
        <f>R2003*S2003</f>
        <v>24000</v>
      </c>
      <c r="U2003" s="47">
        <f t="shared" si="434"/>
        <v>26880.000000000004</v>
      </c>
      <c r="V2003" s="48"/>
      <c r="W2003" s="48">
        <v>2015</v>
      </c>
      <c r="X2003" s="48"/>
      <c r="Y2003" s="54"/>
      <c r="Z2003" s="88"/>
      <c r="AA2003" s="88"/>
      <c r="AB2003" s="88">
        <f>AA2003*Z2003</f>
        <v>0</v>
      </c>
    </row>
    <row r="2004" spans="1:28" s="7" customFormat="1" ht="75.75" customHeight="1">
      <c r="A2004" s="48" t="s">
        <v>137</v>
      </c>
      <c r="B2004" s="52" t="s">
        <v>4928</v>
      </c>
      <c r="C2004" s="52" t="s">
        <v>7660</v>
      </c>
      <c r="D2004" s="52" t="s">
        <v>2467</v>
      </c>
      <c r="E2004" s="52" t="s">
        <v>9320</v>
      </c>
      <c r="F2004" s="48" t="s">
        <v>4643</v>
      </c>
      <c r="G2004" s="48" t="s">
        <v>7164</v>
      </c>
      <c r="H2004" s="48">
        <v>0</v>
      </c>
      <c r="I2004" s="52" t="s">
        <v>4922</v>
      </c>
      <c r="J2004" s="52" t="s">
        <v>4923</v>
      </c>
      <c r="K2004" s="48" t="s">
        <v>7274</v>
      </c>
      <c r="L2004" s="52" t="s">
        <v>4935</v>
      </c>
      <c r="M2004" s="52" t="s">
        <v>4927</v>
      </c>
      <c r="N2004" s="52" t="s">
        <v>4929</v>
      </c>
      <c r="O2004" s="48" t="s">
        <v>6136</v>
      </c>
      <c r="P2004" s="52">
        <v>796</v>
      </c>
      <c r="Q2004" s="52" t="s">
        <v>4930</v>
      </c>
      <c r="R2004" s="48">
        <v>8</v>
      </c>
      <c r="S2004" s="48">
        <v>500</v>
      </c>
      <c r="T2004" s="47">
        <v>0</v>
      </c>
      <c r="U2004" s="47">
        <f t="shared" si="434"/>
        <v>0</v>
      </c>
      <c r="V2004" s="48"/>
      <c r="W2004" s="48">
        <v>2015</v>
      </c>
      <c r="X2004" s="48" t="s">
        <v>9636</v>
      </c>
      <c r="Y2004" s="54"/>
      <c r="Z2004" s="80"/>
      <c r="AA2004" s="80"/>
      <c r="AB2004" s="87"/>
    </row>
    <row r="2005" spans="1:28" s="20" customFormat="1" ht="75.75" customHeight="1">
      <c r="A2005" s="48" t="s">
        <v>9505</v>
      </c>
      <c r="B2005" s="52" t="s">
        <v>4928</v>
      </c>
      <c r="C2005" s="52" t="s">
        <v>7660</v>
      </c>
      <c r="D2005" s="52" t="s">
        <v>2467</v>
      </c>
      <c r="E2005" s="52" t="s">
        <v>9320</v>
      </c>
      <c r="F2005" s="48" t="s">
        <v>4643</v>
      </c>
      <c r="G2005" s="48" t="s">
        <v>7164</v>
      </c>
      <c r="H2005" s="48">
        <v>0</v>
      </c>
      <c r="I2005" s="52" t="s">
        <v>4922</v>
      </c>
      <c r="J2005" s="52" t="s">
        <v>4923</v>
      </c>
      <c r="K2005" s="48" t="s">
        <v>7256</v>
      </c>
      <c r="L2005" s="52" t="s">
        <v>4935</v>
      </c>
      <c r="M2005" s="52" t="s">
        <v>4927</v>
      </c>
      <c r="N2005" s="52" t="s">
        <v>4929</v>
      </c>
      <c r="O2005" s="48" t="s">
        <v>6136</v>
      </c>
      <c r="P2005" s="52">
        <v>796</v>
      </c>
      <c r="Q2005" s="52" t="s">
        <v>4930</v>
      </c>
      <c r="R2005" s="48">
        <v>8</v>
      </c>
      <c r="S2005" s="48">
        <v>400</v>
      </c>
      <c r="T2005" s="47">
        <f>R2005*S2005</f>
        <v>3200</v>
      </c>
      <c r="U2005" s="47">
        <f t="shared" si="434"/>
        <v>3584.0000000000005</v>
      </c>
      <c r="V2005" s="48"/>
      <c r="W2005" s="48">
        <v>2015</v>
      </c>
      <c r="X2005" s="48"/>
      <c r="Y2005" s="54"/>
      <c r="Z2005" s="88"/>
      <c r="AA2005" s="88"/>
      <c r="AB2005" s="88">
        <f>AA2005*Z2005</f>
        <v>0</v>
      </c>
    </row>
    <row r="2006" spans="1:28" s="7" customFormat="1" ht="75.75" customHeight="1">
      <c r="A2006" s="48" t="s">
        <v>138</v>
      </c>
      <c r="B2006" s="52" t="s">
        <v>4928</v>
      </c>
      <c r="C2006" s="52" t="s">
        <v>5666</v>
      </c>
      <c r="D2006" s="52" t="s">
        <v>5361</v>
      </c>
      <c r="E2006" s="52" t="s">
        <v>5667</v>
      </c>
      <c r="F2006" s="48" t="s">
        <v>4644</v>
      </c>
      <c r="G2006" s="48" t="s">
        <v>7164</v>
      </c>
      <c r="H2006" s="48">
        <v>0</v>
      </c>
      <c r="I2006" s="52" t="s">
        <v>4922</v>
      </c>
      <c r="J2006" s="52" t="s">
        <v>4923</v>
      </c>
      <c r="K2006" s="48" t="s">
        <v>7274</v>
      </c>
      <c r="L2006" s="52" t="s">
        <v>4935</v>
      </c>
      <c r="M2006" s="52" t="s">
        <v>4927</v>
      </c>
      <c r="N2006" s="52" t="s">
        <v>4929</v>
      </c>
      <c r="O2006" s="48" t="s">
        <v>6136</v>
      </c>
      <c r="P2006" s="52">
        <v>166</v>
      </c>
      <c r="Q2006" s="52" t="s">
        <v>4932</v>
      </c>
      <c r="R2006" s="48">
        <v>2000</v>
      </c>
      <c r="S2006" s="48">
        <v>87.68</v>
      </c>
      <c r="T2006" s="47">
        <v>0</v>
      </c>
      <c r="U2006" s="47">
        <f t="shared" si="434"/>
        <v>0</v>
      </c>
      <c r="V2006" s="48"/>
      <c r="W2006" s="48">
        <v>2015</v>
      </c>
      <c r="X2006" s="48" t="s">
        <v>9205</v>
      </c>
      <c r="Y2006" s="54">
        <v>1</v>
      </c>
      <c r="Z2006" s="80"/>
      <c r="AA2006" s="80"/>
      <c r="AB2006" s="87"/>
    </row>
    <row r="2007" spans="1:28" s="20" customFormat="1" ht="75.75" customHeight="1">
      <c r="A2007" s="48" t="s">
        <v>9506</v>
      </c>
      <c r="B2007" s="52" t="s">
        <v>4928</v>
      </c>
      <c r="C2007" s="52" t="s">
        <v>5666</v>
      </c>
      <c r="D2007" s="52" t="s">
        <v>5361</v>
      </c>
      <c r="E2007" s="52" t="s">
        <v>5667</v>
      </c>
      <c r="F2007" s="48" t="s">
        <v>4644</v>
      </c>
      <c r="G2007" s="48" t="s">
        <v>7164</v>
      </c>
      <c r="H2007" s="48">
        <v>0</v>
      </c>
      <c r="I2007" s="52" t="s">
        <v>4922</v>
      </c>
      <c r="J2007" s="52" t="s">
        <v>4923</v>
      </c>
      <c r="K2007" s="48" t="s">
        <v>7213</v>
      </c>
      <c r="L2007" s="52" t="s">
        <v>4935</v>
      </c>
      <c r="M2007" s="52" t="s">
        <v>4927</v>
      </c>
      <c r="N2007" s="52" t="s">
        <v>4929</v>
      </c>
      <c r="O2007" s="48" t="s">
        <v>6136</v>
      </c>
      <c r="P2007" s="52">
        <v>166</v>
      </c>
      <c r="Q2007" s="52" t="s">
        <v>4932</v>
      </c>
      <c r="R2007" s="48">
        <v>1000</v>
      </c>
      <c r="S2007" s="48">
        <v>70</v>
      </c>
      <c r="T2007" s="47">
        <v>0</v>
      </c>
      <c r="U2007" s="47">
        <f t="shared" si="434"/>
        <v>0</v>
      </c>
      <c r="V2007" s="48"/>
      <c r="W2007" s="48">
        <v>2015</v>
      </c>
      <c r="X2007" s="48" t="s">
        <v>9630</v>
      </c>
      <c r="Y2007" s="54">
        <v>1</v>
      </c>
      <c r="Z2007" s="88"/>
      <c r="AA2007" s="88"/>
      <c r="AB2007" s="88"/>
    </row>
    <row r="2008" spans="1:28" s="7" customFormat="1" ht="75.75" customHeight="1">
      <c r="A2008" s="48" t="s">
        <v>9747</v>
      </c>
      <c r="B2008" s="52" t="s">
        <v>4928</v>
      </c>
      <c r="C2008" s="52" t="s">
        <v>5666</v>
      </c>
      <c r="D2008" s="52" t="s">
        <v>5361</v>
      </c>
      <c r="E2008" s="52" t="s">
        <v>5667</v>
      </c>
      <c r="F2008" s="48" t="s">
        <v>4644</v>
      </c>
      <c r="G2008" s="48" t="s">
        <v>8656</v>
      </c>
      <c r="H2008" s="48">
        <v>0</v>
      </c>
      <c r="I2008" s="52" t="s">
        <v>4922</v>
      </c>
      <c r="J2008" s="52" t="s">
        <v>4923</v>
      </c>
      <c r="K2008" s="48" t="s">
        <v>7256</v>
      </c>
      <c r="L2008" s="52" t="s">
        <v>4935</v>
      </c>
      <c r="M2008" s="52" t="s">
        <v>4927</v>
      </c>
      <c r="N2008" s="52" t="s">
        <v>4929</v>
      </c>
      <c r="O2008" s="48" t="s">
        <v>6136</v>
      </c>
      <c r="P2008" s="52">
        <v>166</v>
      </c>
      <c r="Q2008" s="52" t="s">
        <v>4932</v>
      </c>
      <c r="R2008" s="48">
        <v>2300</v>
      </c>
      <c r="S2008" s="48">
        <v>80</v>
      </c>
      <c r="T2008" s="47">
        <f>R2008*S2008</f>
        <v>184000</v>
      </c>
      <c r="U2008" s="47">
        <f t="shared" si="434"/>
        <v>206080.00000000003</v>
      </c>
      <c r="V2008" s="48"/>
      <c r="W2008" s="48">
        <v>2015</v>
      </c>
      <c r="X2008" s="48"/>
      <c r="Y2008" s="54">
        <v>1</v>
      </c>
      <c r="Z2008" s="80"/>
      <c r="AA2008" s="80"/>
      <c r="AB2008" s="88">
        <f>AA2008*Z2008</f>
        <v>0</v>
      </c>
    </row>
    <row r="2009" spans="1:28" s="7" customFormat="1" ht="75.75" customHeight="1">
      <c r="A2009" s="48" t="s">
        <v>139</v>
      </c>
      <c r="B2009" s="52" t="s">
        <v>4928</v>
      </c>
      <c r="C2009" s="52" t="s">
        <v>5663</v>
      </c>
      <c r="D2009" s="52" t="s">
        <v>5664</v>
      </c>
      <c r="E2009" s="52" t="s">
        <v>5665</v>
      </c>
      <c r="F2009" s="48" t="s">
        <v>4645</v>
      </c>
      <c r="G2009" s="48" t="s">
        <v>8656</v>
      </c>
      <c r="H2009" s="48">
        <v>70</v>
      </c>
      <c r="I2009" s="52" t="s">
        <v>4922</v>
      </c>
      <c r="J2009" s="52" t="s">
        <v>4923</v>
      </c>
      <c r="K2009" s="48" t="s">
        <v>7210</v>
      </c>
      <c r="L2009" s="52" t="s">
        <v>4935</v>
      </c>
      <c r="M2009" s="52" t="s">
        <v>4927</v>
      </c>
      <c r="N2009" s="52" t="s">
        <v>4929</v>
      </c>
      <c r="O2009" s="48" t="s">
        <v>7124</v>
      </c>
      <c r="P2009" s="52" t="s">
        <v>8890</v>
      </c>
      <c r="Q2009" s="52" t="s">
        <v>8861</v>
      </c>
      <c r="R2009" s="48">
        <v>11.5</v>
      </c>
      <c r="S2009" s="48">
        <v>22950</v>
      </c>
      <c r="T2009" s="47">
        <v>0</v>
      </c>
      <c r="U2009" s="47">
        <f t="shared" si="434"/>
        <v>0</v>
      </c>
      <c r="V2009" s="48" t="s">
        <v>7125</v>
      </c>
      <c r="W2009" s="48">
        <v>2015</v>
      </c>
      <c r="X2009" s="48" t="s">
        <v>9206</v>
      </c>
      <c r="Y2009" s="54">
        <v>1</v>
      </c>
      <c r="Z2009" s="80"/>
      <c r="AA2009" s="80"/>
      <c r="AB2009" s="87"/>
    </row>
    <row r="2010" spans="1:28" s="20" customFormat="1" ht="75.75" customHeight="1">
      <c r="A2010" s="48" t="s">
        <v>9507</v>
      </c>
      <c r="B2010" s="52" t="s">
        <v>4928</v>
      </c>
      <c r="C2010" s="52" t="s">
        <v>5663</v>
      </c>
      <c r="D2010" s="52" t="s">
        <v>5664</v>
      </c>
      <c r="E2010" s="52" t="s">
        <v>5665</v>
      </c>
      <c r="F2010" s="48" t="s">
        <v>4645</v>
      </c>
      <c r="G2010" s="48" t="s">
        <v>8656</v>
      </c>
      <c r="H2010" s="48">
        <v>70</v>
      </c>
      <c r="I2010" s="52" t="s">
        <v>4922</v>
      </c>
      <c r="J2010" s="52" t="s">
        <v>4923</v>
      </c>
      <c r="K2010" s="48" t="s">
        <v>7213</v>
      </c>
      <c r="L2010" s="52" t="s">
        <v>4935</v>
      </c>
      <c r="M2010" s="52" t="s">
        <v>4927</v>
      </c>
      <c r="N2010" s="52" t="s">
        <v>4929</v>
      </c>
      <c r="O2010" s="48" t="s">
        <v>7124</v>
      </c>
      <c r="P2010" s="52" t="s">
        <v>8890</v>
      </c>
      <c r="Q2010" s="52" t="s">
        <v>8861</v>
      </c>
      <c r="R2010" s="48">
        <v>11.5</v>
      </c>
      <c r="S2010" s="48">
        <v>18360</v>
      </c>
      <c r="T2010" s="47">
        <v>0</v>
      </c>
      <c r="U2010" s="47">
        <f t="shared" si="434"/>
        <v>0</v>
      </c>
      <c r="V2010" s="48" t="s">
        <v>7125</v>
      </c>
      <c r="W2010" s="48">
        <v>2015</v>
      </c>
      <c r="X2010" s="48" t="s">
        <v>9749</v>
      </c>
      <c r="Y2010" s="54">
        <v>1</v>
      </c>
      <c r="Z2010" s="88"/>
      <c r="AA2010" s="88"/>
      <c r="AB2010" s="88"/>
    </row>
    <row r="2011" spans="1:28" s="7" customFormat="1" ht="75.75" customHeight="1">
      <c r="A2011" s="48" t="s">
        <v>9748</v>
      </c>
      <c r="B2011" s="52" t="s">
        <v>4928</v>
      </c>
      <c r="C2011" s="52" t="s">
        <v>5663</v>
      </c>
      <c r="D2011" s="52" t="s">
        <v>5664</v>
      </c>
      <c r="E2011" s="52" t="s">
        <v>5665</v>
      </c>
      <c r="F2011" s="48" t="s">
        <v>4645</v>
      </c>
      <c r="G2011" s="48" t="s">
        <v>8656</v>
      </c>
      <c r="H2011" s="48">
        <v>70</v>
      </c>
      <c r="I2011" s="52" t="s">
        <v>4922</v>
      </c>
      <c r="J2011" s="52" t="s">
        <v>4923</v>
      </c>
      <c r="K2011" s="48" t="s">
        <v>7256</v>
      </c>
      <c r="L2011" s="52" t="s">
        <v>4935</v>
      </c>
      <c r="M2011" s="52" t="s">
        <v>4927</v>
      </c>
      <c r="N2011" s="52" t="s">
        <v>4929</v>
      </c>
      <c r="O2011" s="48" t="s">
        <v>7124</v>
      </c>
      <c r="P2011" s="52" t="s">
        <v>8890</v>
      </c>
      <c r="Q2011" s="52" t="s">
        <v>8861</v>
      </c>
      <c r="R2011" s="48">
        <v>17</v>
      </c>
      <c r="S2011" s="48">
        <v>18360</v>
      </c>
      <c r="T2011" s="47">
        <v>0</v>
      </c>
      <c r="U2011" s="47">
        <f t="shared" si="434"/>
        <v>0</v>
      </c>
      <c r="V2011" s="48" t="s">
        <v>7125</v>
      </c>
      <c r="W2011" s="48">
        <v>2015</v>
      </c>
      <c r="X2011" s="48" t="s">
        <v>9749</v>
      </c>
      <c r="Y2011" s="54">
        <v>1</v>
      </c>
      <c r="Z2011" s="80"/>
      <c r="AA2011" s="80"/>
      <c r="AB2011" s="88">
        <f>AA2011*Z2011</f>
        <v>0</v>
      </c>
    </row>
    <row r="2012" spans="1:28" s="20" customFormat="1" ht="75.75" customHeight="1">
      <c r="A2012" s="76" t="s">
        <v>10505</v>
      </c>
      <c r="B2012" s="77" t="s">
        <v>4928</v>
      </c>
      <c r="C2012" s="77" t="s">
        <v>5663</v>
      </c>
      <c r="D2012" s="77" t="s">
        <v>5664</v>
      </c>
      <c r="E2012" s="77" t="s">
        <v>5665</v>
      </c>
      <c r="F2012" s="76" t="s">
        <v>4645</v>
      </c>
      <c r="G2012" s="76" t="s">
        <v>7164</v>
      </c>
      <c r="H2012" s="76">
        <v>70</v>
      </c>
      <c r="I2012" s="77" t="s">
        <v>4922</v>
      </c>
      <c r="J2012" s="77" t="s">
        <v>4923</v>
      </c>
      <c r="K2012" s="76" t="s">
        <v>10253</v>
      </c>
      <c r="L2012" s="77" t="s">
        <v>4935</v>
      </c>
      <c r="M2012" s="77" t="s">
        <v>4927</v>
      </c>
      <c r="N2012" s="77" t="s">
        <v>4929</v>
      </c>
      <c r="O2012" s="76" t="s">
        <v>7124</v>
      </c>
      <c r="P2012" s="77" t="s">
        <v>8890</v>
      </c>
      <c r="Q2012" s="77" t="s">
        <v>8861</v>
      </c>
      <c r="R2012" s="76">
        <v>22</v>
      </c>
      <c r="S2012" s="76">
        <v>18360</v>
      </c>
      <c r="T2012" s="78">
        <f>R2012*S2012</f>
        <v>403920</v>
      </c>
      <c r="U2012" s="78">
        <f t="shared" ref="U2012" si="436">T2012*1.12</f>
        <v>452390.40000000002</v>
      </c>
      <c r="V2012" s="76" t="s">
        <v>7125</v>
      </c>
      <c r="W2012" s="76">
        <v>2015</v>
      </c>
      <c r="X2012" s="76"/>
      <c r="Y2012" s="79">
        <v>1</v>
      </c>
      <c r="Z2012" s="88"/>
      <c r="AA2012" s="88"/>
      <c r="AB2012" s="88">
        <f>AA2012*Z2012</f>
        <v>0</v>
      </c>
    </row>
    <row r="2013" spans="1:28" s="7" customFormat="1" ht="75.75" customHeight="1">
      <c r="A2013" s="48" t="s">
        <v>140</v>
      </c>
      <c r="B2013" s="52" t="s">
        <v>4928</v>
      </c>
      <c r="C2013" s="52" t="s">
        <v>5660</v>
      </c>
      <c r="D2013" s="52" t="s">
        <v>5661</v>
      </c>
      <c r="E2013" s="52" t="s">
        <v>5662</v>
      </c>
      <c r="F2013" s="48" t="s">
        <v>4646</v>
      </c>
      <c r="G2013" s="48" t="s">
        <v>7164</v>
      </c>
      <c r="H2013" s="48">
        <v>0</v>
      </c>
      <c r="I2013" s="52" t="s">
        <v>4922</v>
      </c>
      <c r="J2013" s="52" t="s">
        <v>4923</v>
      </c>
      <c r="K2013" s="48" t="s">
        <v>7274</v>
      </c>
      <c r="L2013" s="52" t="s">
        <v>4935</v>
      </c>
      <c r="M2013" s="52" t="s">
        <v>4927</v>
      </c>
      <c r="N2013" s="52" t="s">
        <v>4929</v>
      </c>
      <c r="O2013" s="48" t="s">
        <v>6136</v>
      </c>
      <c r="P2013" s="52" t="s">
        <v>3433</v>
      </c>
      <c r="Q2013" s="52" t="s">
        <v>6044</v>
      </c>
      <c r="R2013" s="48">
        <v>1500</v>
      </c>
      <c r="S2013" s="48">
        <v>64.510000000000005</v>
      </c>
      <c r="T2013" s="47">
        <v>0</v>
      </c>
      <c r="U2013" s="47">
        <f t="shared" si="434"/>
        <v>0</v>
      </c>
      <c r="V2013" s="48"/>
      <c r="W2013" s="48">
        <v>2015</v>
      </c>
      <c r="X2013" s="48" t="s">
        <v>9630</v>
      </c>
      <c r="Y2013" s="54"/>
      <c r="Z2013" s="80"/>
      <c r="AA2013" s="80"/>
      <c r="AB2013" s="87"/>
    </row>
    <row r="2014" spans="1:28" s="20" customFormat="1" ht="75.75" customHeight="1">
      <c r="A2014" s="48" t="s">
        <v>9508</v>
      </c>
      <c r="B2014" s="52" t="s">
        <v>4928</v>
      </c>
      <c r="C2014" s="52" t="s">
        <v>5660</v>
      </c>
      <c r="D2014" s="52" t="s">
        <v>5661</v>
      </c>
      <c r="E2014" s="52" t="s">
        <v>5662</v>
      </c>
      <c r="F2014" s="48" t="s">
        <v>4646</v>
      </c>
      <c r="G2014" s="48" t="s">
        <v>8656</v>
      </c>
      <c r="H2014" s="48">
        <v>0</v>
      </c>
      <c r="I2014" s="52" t="s">
        <v>4922</v>
      </c>
      <c r="J2014" s="52" t="s">
        <v>4923</v>
      </c>
      <c r="K2014" s="48" t="s">
        <v>7256</v>
      </c>
      <c r="L2014" s="52" t="s">
        <v>4935</v>
      </c>
      <c r="M2014" s="52" t="s">
        <v>4927</v>
      </c>
      <c r="N2014" s="52" t="s">
        <v>4929</v>
      </c>
      <c r="O2014" s="48" t="s">
        <v>6136</v>
      </c>
      <c r="P2014" s="52" t="s">
        <v>8890</v>
      </c>
      <c r="Q2014" s="52" t="s">
        <v>8861</v>
      </c>
      <c r="R2014" s="48">
        <v>1000</v>
      </c>
      <c r="S2014" s="48">
        <v>52</v>
      </c>
      <c r="T2014" s="47">
        <f>R2014*S2014</f>
        <v>52000</v>
      </c>
      <c r="U2014" s="47">
        <f t="shared" si="434"/>
        <v>58240.000000000007</v>
      </c>
      <c r="V2014" s="48"/>
      <c r="W2014" s="48">
        <v>2015</v>
      </c>
      <c r="X2014" s="48"/>
      <c r="Y2014" s="54">
        <v>1</v>
      </c>
      <c r="Z2014" s="88"/>
      <c r="AA2014" s="88"/>
      <c r="AB2014" s="88">
        <f>AA2014*Z2014</f>
        <v>0</v>
      </c>
    </row>
    <row r="2015" spans="1:28" s="7" customFormat="1" ht="75.75" customHeight="1">
      <c r="A2015" s="48" t="s">
        <v>141</v>
      </c>
      <c r="B2015" s="52" t="s">
        <v>4928</v>
      </c>
      <c r="C2015" s="52" t="s">
        <v>7227</v>
      </c>
      <c r="D2015" s="52" t="s">
        <v>7225</v>
      </c>
      <c r="E2015" s="52" t="s">
        <v>7226</v>
      </c>
      <c r="F2015" s="48" t="s">
        <v>4647</v>
      </c>
      <c r="G2015" s="48" t="s">
        <v>7164</v>
      </c>
      <c r="H2015" s="48">
        <v>0</v>
      </c>
      <c r="I2015" s="52" t="s">
        <v>4922</v>
      </c>
      <c r="J2015" s="52" t="s">
        <v>4923</v>
      </c>
      <c r="K2015" s="48" t="s">
        <v>7274</v>
      </c>
      <c r="L2015" s="52" t="s">
        <v>4935</v>
      </c>
      <c r="M2015" s="52" t="s">
        <v>4927</v>
      </c>
      <c r="N2015" s="52" t="s">
        <v>4929</v>
      </c>
      <c r="O2015" s="48" t="s">
        <v>6136</v>
      </c>
      <c r="P2015" s="55" t="s">
        <v>10032</v>
      </c>
      <c r="Q2015" s="52" t="s">
        <v>8864</v>
      </c>
      <c r="R2015" s="48">
        <v>60</v>
      </c>
      <c r="S2015" s="48">
        <v>2990</v>
      </c>
      <c r="T2015" s="47">
        <v>0</v>
      </c>
      <c r="U2015" s="47">
        <f t="shared" si="434"/>
        <v>0</v>
      </c>
      <c r="V2015" s="48"/>
      <c r="W2015" s="48">
        <v>2015</v>
      </c>
      <c r="X2015" s="48" t="s">
        <v>9636</v>
      </c>
      <c r="Y2015" s="54"/>
      <c r="Z2015" s="80"/>
      <c r="AA2015" s="80"/>
      <c r="AB2015" s="87"/>
    </row>
    <row r="2016" spans="1:28" s="20" customFormat="1" ht="75.75" customHeight="1">
      <c r="A2016" s="48" t="s">
        <v>9509</v>
      </c>
      <c r="B2016" s="52" t="s">
        <v>4928</v>
      </c>
      <c r="C2016" s="52" t="s">
        <v>7227</v>
      </c>
      <c r="D2016" s="52" t="s">
        <v>7225</v>
      </c>
      <c r="E2016" s="52" t="s">
        <v>7226</v>
      </c>
      <c r="F2016" s="48" t="s">
        <v>4647</v>
      </c>
      <c r="G2016" s="48" t="s">
        <v>8656</v>
      </c>
      <c r="H2016" s="48">
        <v>0</v>
      </c>
      <c r="I2016" s="52" t="s">
        <v>4922</v>
      </c>
      <c r="J2016" s="52" t="s">
        <v>4923</v>
      </c>
      <c r="K2016" s="48" t="s">
        <v>7256</v>
      </c>
      <c r="L2016" s="52" t="s">
        <v>4935</v>
      </c>
      <c r="M2016" s="52" t="s">
        <v>4927</v>
      </c>
      <c r="N2016" s="52" t="s">
        <v>4929</v>
      </c>
      <c r="O2016" s="48" t="s">
        <v>6136</v>
      </c>
      <c r="P2016" s="55" t="s">
        <v>10032</v>
      </c>
      <c r="Q2016" s="52" t="s">
        <v>8864</v>
      </c>
      <c r="R2016" s="48">
        <v>60</v>
      </c>
      <c r="S2016" s="48">
        <v>2392</v>
      </c>
      <c r="T2016" s="47">
        <f>R2016*S2016</f>
        <v>143520</v>
      </c>
      <c r="U2016" s="47">
        <f t="shared" si="434"/>
        <v>160742.40000000002</v>
      </c>
      <c r="V2016" s="48"/>
      <c r="W2016" s="48">
        <v>2015</v>
      </c>
      <c r="X2016" s="48"/>
      <c r="Y2016" s="54">
        <v>1</v>
      </c>
      <c r="Z2016" s="88"/>
      <c r="AA2016" s="88"/>
      <c r="AB2016" s="88">
        <f>AA2016*Z2016</f>
        <v>0</v>
      </c>
    </row>
    <row r="2017" spans="1:28" s="7" customFormat="1" ht="75.75" customHeight="1">
      <c r="A2017" s="48" t="s">
        <v>142</v>
      </c>
      <c r="B2017" s="52" t="s">
        <v>4928</v>
      </c>
      <c r="C2017" s="52" t="s">
        <v>7229</v>
      </c>
      <c r="D2017" s="52" t="s">
        <v>7225</v>
      </c>
      <c r="E2017" s="52" t="s">
        <v>7228</v>
      </c>
      <c r="F2017" s="48" t="s">
        <v>4648</v>
      </c>
      <c r="G2017" s="48" t="s">
        <v>7164</v>
      </c>
      <c r="H2017" s="48">
        <v>0</v>
      </c>
      <c r="I2017" s="52" t="s">
        <v>4922</v>
      </c>
      <c r="J2017" s="52" t="s">
        <v>4923</v>
      </c>
      <c r="K2017" s="48" t="s">
        <v>7274</v>
      </c>
      <c r="L2017" s="52" t="s">
        <v>4935</v>
      </c>
      <c r="M2017" s="52" t="s">
        <v>4927</v>
      </c>
      <c r="N2017" s="52" t="s">
        <v>4929</v>
      </c>
      <c r="O2017" s="48" t="s">
        <v>6136</v>
      </c>
      <c r="P2017" s="55" t="s">
        <v>10032</v>
      </c>
      <c r="Q2017" s="52" t="s">
        <v>8864</v>
      </c>
      <c r="R2017" s="48">
        <v>60</v>
      </c>
      <c r="S2017" s="48">
        <v>2325</v>
      </c>
      <c r="T2017" s="47">
        <v>0</v>
      </c>
      <c r="U2017" s="47">
        <f t="shared" si="434"/>
        <v>0</v>
      </c>
      <c r="V2017" s="48"/>
      <c r="W2017" s="48">
        <v>2015</v>
      </c>
      <c r="X2017" s="48" t="s">
        <v>9636</v>
      </c>
      <c r="Y2017" s="54"/>
      <c r="Z2017" s="80"/>
      <c r="AA2017" s="80"/>
      <c r="AB2017" s="87"/>
    </row>
    <row r="2018" spans="1:28" s="20" customFormat="1" ht="75.75" customHeight="1">
      <c r="A2018" s="48" t="s">
        <v>9510</v>
      </c>
      <c r="B2018" s="52" t="s">
        <v>4928</v>
      </c>
      <c r="C2018" s="52" t="s">
        <v>7229</v>
      </c>
      <c r="D2018" s="52" t="s">
        <v>7225</v>
      </c>
      <c r="E2018" s="52" t="s">
        <v>7228</v>
      </c>
      <c r="F2018" s="48" t="s">
        <v>4648</v>
      </c>
      <c r="G2018" s="48" t="s">
        <v>8656</v>
      </c>
      <c r="H2018" s="48">
        <v>0</v>
      </c>
      <c r="I2018" s="52" t="s">
        <v>4922</v>
      </c>
      <c r="J2018" s="52" t="s">
        <v>4923</v>
      </c>
      <c r="K2018" s="48" t="s">
        <v>7256</v>
      </c>
      <c r="L2018" s="52" t="s">
        <v>4935</v>
      </c>
      <c r="M2018" s="52" t="s">
        <v>4927</v>
      </c>
      <c r="N2018" s="52" t="s">
        <v>4929</v>
      </c>
      <c r="O2018" s="48" t="s">
        <v>6136</v>
      </c>
      <c r="P2018" s="55" t="s">
        <v>10032</v>
      </c>
      <c r="Q2018" s="52" t="s">
        <v>8864</v>
      </c>
      <c r="R2018" s="48">
        <v>60</v>
      </c>
      <c r="S2018" s="48">
        <v>1860</v>
      </c>
      <c r="T2018" s="47">
        <f>R2018*S2018</f>
        <v>111600</v>
      </c>
      <c r="U2018" s="47">
        <f t="shared" si="434"/>
        <v>124992.00000000001</v>
      </c>
      <c r="V2018" s="48"/>
      <c r="W2018" s="48">
        <v>2015</v>
      </c>
      <c r="X2018" s="48"/>
      <c r="Y2018" s="54">
        <v>1</v>
      </c>
      <c r="Z2018" s="88"/>
      <c r="AA2018" s="88"/>
      <c r="AB2018" s="88">
        <f>AA2018*Z2018</f>
        <v>0</v>
      </c>
    </row>
    <row r="2019" spans="1:28" s="7" customFormat="1" ht="75.75" customHeight="1">
      <c r="A2019" s="48" t="s">
        <v>143</v>
      </c>
      <c r="B2019" s="52" t="s">
        <v>4928</v>
      </c>
      <c r="C2019" s="52" t="s">
        <v>7661</v>
      </c>
      <c r="D2019" s="52" t="s">
        <v>5659</v>
      </c>
      <c r="E2019" s="52" t="s">
        <v>7662</v>
      </c>
      <c r="F2019" s="48" t="s">
        <v>4649</v>
      </c>
      <c r="G2019" s="48" t="s">
        <v>7164</v>
      </c>
      <c r="H2019" s="48">
        <v>0</v>
      </c>
      <c r="I2019" s="52" t="s">
        <v>4922</v>
      </c>
      <c r="J2019" s="52" t="s">
        <v>4923</v>
      </c>
      <c r="K2019" s="48" t="s">
        <v>7274</v>
      </c>
      <c r="L2019" s="52" t="s">
        <v>4935</v>
      </c>
      <c r="M2019" s="52" t="s">
        <v>4927</v>
      </c>
      <c r="N2019" s="52" t="s">
        <v>4929</v>
      </c>
      <c r="O2019" s="48" t="s">
        <v>6136</v>
      </c>
      <c r="P2019" s="55" t="s">
        <v>10032</v>
      </c>
      <c r="Q2019" s="52" t="s">
        <v>8864</v>
      </c>
      <c r="R2019" s="48">
        <v>90</v>
      </c>
      <c r="S2019" s="48">
        <v>2000</v>
      </c>
      <c r="T2019" s="47">
        <v>0</v>
      </c>
      <c r="U2019" s="47">
        <f t="shared" si="434"/>
        <v>0</v>
      </c>
      <c r="V2019" s="48"/>
      <c r="W2019" s="48">
        <v>2015</v>
      </c>
      <c r="X2019" s="48" t="s">
        <v>9206</v>
      </c>
      <c r="Y2019" s="54"/>
      <c r="Z2019" s="80"/>
      <c r="AA2019" s="80"/>
      <c r="AB2019" s="87"/>
    </row>
    <row r="2020" spans="1:28" s="20" customFormat="1" ht="75.75" customHeight="1">
      <c r="A2020" s="48" t="s">
        <v>9511</v>
      </c>
      <c r="B2020" s="52" t="s">
        <v>4928</v>
      </c>
      <c r="C2020" s="52" t="s">
        <v>7661</v>
      </c>
      <c r="D2020" s="52" t="s">
        <v>5659</v>
      </c>
      <c r="E2020" s="52" t="s">
        <v>7662</v>
      </c>
      <c r="F2020" s="48" t="s">
        <v>4649</v>
      </c>
      <c r="G2020" s="48" t="s">
        <v>7164</v>
      </c>
      <c r="H2020" s="48">
        <v>0</v>
      </c>
      <c r="I2020" s="52" t="s">
        <v>4922</v>
      </c>
      <c r="J2020" s="52" t="s">
        <v>4923</v>
      </c>
      <c r="K2020" s="48" t="s">
        <v>7256</v>
      </c>
      <c r="L2020" s="52" t="s">
        <v>4935</v>
      </c>
      <c r="M2020" s="52" t="s">
        <v>4927</v>
      </c>
      <c r="N2020" s="52" t="s">
        <v>4929</v>
      </c>
      <c r="O2020" s="48" t="s">
        <v>6136</v>
      </c>
      <c r="P2020" s="55" t="s">
        <v>10032</v>
      </c>
      <c r="Q2020" s="52" t="s">
        <v>8864</v>
      </c>
      <c r="R2020" s="48">
        <v>90</v>
      </c>
      <c r="S2020" s="48">
        <v>1600</v>
      </c>
      <c r="T2020" s="47">
        <f>R2020*S2020</f>
        <v>144000</v>
      </c>
      <c r="U2020" s="47">
        <f t="shared" si="434"/>
        <v>161280.00000000003</v>
      </c>
      <c r="V2020" s="48"/>
      <c r="W2020" s="48">
        <v>2015</v>
      </c>
      <c r="X2020" s="48"/>
      <c r="Y2020" s="54">
        <v>1</v>
      </c>
      <c r="Z2020" s="88"/>
      <c r="AA2020" s="88"/>
      <c r="AB2020" s="88">
        <f>AA2020*Z2020</f>
        <v>0</v>
      </c>
    </row>
    <row r="2021" spans="1:28" s="7" customFormat="1" ht="75.75" customHeight="1">
      <c r="A2021" s="48" t="s">
        <v>144</v>
      </c>
      <c r="B2021" s="52" t="s">
        <v>4928</v>
      </c>
      <c r="C2021" s="52" t="s">
        <v>7663</v>
      </c>
      <c r="D2021" s="52" t="s">
        <v>5659</v>
      </c>
      <c r="E2021" s="52" t="s">
        <v>7664</v>
      </c>
      <c r="F2021" s="48" t="s">
        <v>4650</v>
      </c>
      <c r="G2021" s="48" t="s">
        <v>7164</v>
      </c>
      <c r="H2021" s="48">
        <v>0</v>
      </c>
      <c r="I2021" s="52" t="s">
        <v>4922</v>
      </c>
      <c r="J2021" s="52" t="s">
        <v>4923</v>
      </c>
      <c r="K2021" s="48" t="s">
        <v>7274</v>
      </c>
      <c r="L2021" s="52" t="s">
        <v>4935</v>
      </c>
      <c r="M2021" s="52" t="s">
        <v>4927</v>
      </c>
      <c r="N2021" s="52" t="s">
        <v>4929</v>
      </c>
      <c r="O2021" s="48" t="s">
        <v>6136</v>
      </c>
      <c r="P2021" s="55" t="s">
        <v>10032</v>
      </c>
      <c r="Q2021" s="52" t="s">
        <v>8864</v>
      </c>
      <c r="R2021" s="48">
        <v>235</v>
      </c>
      <c r="S2021" s="48">
        <v>2740</v>
      </c>
      <c r="T2021" s="47">
        <v>0</v>
      </c>
      <c r="U2021" s="47">
        <f t="shared" si="434"/>
        <v>0</v>
      </c>
      <c r="V2021" s="48"/>
      <c r="W2021" s="48">
        <v>2015</v>
      </c>
      <c r="X2021" s="48" t="s">
        <v>9206</v>
      </c>
      <c r="Y2021" s="54"/>
      <c r="Z2021" s="80"/>
      <c r="AA2021" s="80"/>
      <c r="AB2021" s="87"/>
    </row>
    <row r="2022" spans="1:28" s="20" customFormat="1" ht="75.75" customHeight="1">
      <c r="A2022" s="48" t="s">
        <v>145</v>
      </c>
      <c r="B2022" s="52" t="s">
        <v>4928</v>
      </c>
      <c r="C2022" s="52" t="s">
        <v>7663</v>
      </c>
      <c r="D2022" s="52" t="s">
        <v>5659</v>
      </c>
      <c r="E2022" s="52" t="s">
        <v>7664</v>
      </c>
      <c r="F2022" s="48" t="s">
        <v>4650</v>
      </c>
      <c r="G2022" s="48" t="s">
        <v>7164</v>
      </c>
      <c r="H2022" s="48">
        <v>0</v>
      </c>
      <c r="I2022" s="52" t="s">
        <v>4922</v>
      </c>
      <c r="J2022" s="52" t="s">
        <v>4923</v>
      </c>
      <c r="K2022" s="48" t="s">
        <v>7256</v>
      </c>
      <c r="L2022" s="52" t="s">
        <v>4935</v>
      </c>
      <c r="M2022" s="52" t="s">
        <v>4927</v>
      </c>
      <c r="N2022" s="52" t="s">
        <v>4929</v>
      </c>
      <c r="O2022" s="48" t="s">
        <v>6136</v>
      </c>
      <c r="P2022" s="55" t="s">
        <v>10032</v>
      </c>
      <c r="Q2022" s="52" t="s">
        <v>8864</v>
      </c>
      <c r="R2022" s="48">
        <v>235</v>
      </c>
      <c r="S2022" s="48">
        <v>2192</v>
      </c>
      <c r="T2022" s="47">
        <f>R2022*S2022</f>
        <v>515120</v>
      </c>
      <c r="U2022" s="47">
        <f t="shared" si="434"/>
        <v>576934.40000000002</v>
      </c>
      <c r="V2022" s="48"/>
      <c r="W2022" s="48">
        <v>2015</v>
      </c>
      <c r="X2022" s="48"/>
      <c r="Y2022" s="54">
        <v>1</v>
      </c>
      <c r="Z2022" s="88"/>
      <c r="AA2022" s="88"/>
      <c r="AB2022" s="88">
        <f>AA2022*Z2022</f>
        <v>0</v>
      </c>
    </row>
    <row r="2023" spans="1:28" s="7" customFormat="1" ht="75.75" customHeight="1">
      <c r="A2023" s="48" t="s">
        <v>146</v>
      </c>
      <c r="B2023" s="52" t="s">
        <v>4928</v>
      </c>
      <c r="C2023" s="52" t="s">
        <v>7665</v>
      </c>
      <c r="D2023" s="52" t="s">
        <v>4651</v>
      </c>
      <c r="E2023" s="52" t="s">
        <v>7224</v>
      </c>
      <c r="F2023" s="48" t="s">
        <v>4651</v>
      </c>
      <c r="G2023" s="48" t="s">
        <v>7164</v>
      </c>
      <c r="H2023" s="48">
        <v>0</v>
      </c>
      <c r="I2023" s="52" t="s">
        <v>4922</v>
      </c>
      <c r="J2023" s="52" t="s">
        <v>4923</v>
      </c>
      <c r="K2023" s="48" t="s">
        <v>7274</v>
      </c>
      <c r="L2023" s="52" t="s">
        <v>4935</v>
      </c>
      <c r="M2023" s="52" t="s">
        <v>4927</v>
      </c>
      <c r="N2023" s="52" t="s">
        <v>4929</v>
      </c>
      <c r="O2023" s="48" t="s">
        <v>6136</v>
      </c>
      <c r="P2023" s="55" t="s">
        <v>3431</v>
      </c>
      <c r="Q2023" s="52" t="s">
        <v>8854</v>
      </c>
      <c r="R2023" s="48">
        <v>205</v>
      </c>
      <c r="S2023" s="48">
        <v>358.4</v>
      </c>
      <c r="T2023" s="47">
        <v>0</v>
      </c>
      <c r="U2023" s="47">
        <f t="shared" si="434"/>
        <v>0</v>
      </c>
      <c r="V2023" s="48"/>
      <c r="W2023" s="48">
        <v>2015</v>
      </c>
      <c r="X2023" s="48" t="s">
        <v>9206</v>
      </c>
      <c r="Y2023" s="54"/>
      <c r="Z2023" s="80"/>
      <c r="AA2023" s="80"/>
      <c r="AB2023" s="87"/>
    </row>
    <row r="2024" spans="1:28" s="20" customFormat="1" ht="75.75" customHeight="1">
      <c r="A2024" s="48" t="s">
        <v>147</v>
      </c>
      <c r="B2024" s="52" t="s">
        <v>4928</v>
      </c>
      <c r="C2024" s="52" t="s">
        <v>7665</v>
      </c>
      <c r="D2024" s="52" t="s">
        <v>4651</v>
      </c>
      <c r="E2024" s="52" t="s">
        <v>7224</v>
      </c>
      <c r="F2024" s="48" t="s">
        <v>4651</v>
      </c>
      <c r="G2024" s="48" t="s">
        <v>7164</v>
      </c>
      <c r="H2024" s="48">
        <v>0</v>
      </c>
      <c r="I2024" s="52" t="s">
        <v>4922</v>
      </c>
      <c r="J2024" s="52" t="s">
        <v>4923</v>
      </c>
      <c r="K2024" s="48" t="s">
        <v>7256</v>
      </c>
      <c r="L2024" s="52" t="s">
        <v>4935</v>
      </c>
      <c r="M2024" s="52" t="s">
        <v>4927</v>
      </c>
      <c r="N2024" s="52" t="s">
        <v>4929</v>
      </c>
      <c r="O2024" s="48" t="s">
        <v>6136</v>
      </c>
      <c r="P2024" s="55" t="s">
        <v>3431</v>
      </c>
      <c r="Q2024" s="52" t="s">
        <v>8854</v>
      </c>
      <c r="R2024" s="48">
        <v>205</v>
      </c>
      <c r="S2024" s="48">
        <v>287</v>
      </c>
      <c r="T2024" s="47">
        <f t="shared" ref="T2024" si="437">R2024*S2024</f>
        <v>58835</v>
      </c>
      <c r="U2024" s="47">
        <f t="shared" si="434"/>
        <v>65895.200000000012</v>
      </c>
      <c r="V2024" s="48"/>
      <c r="W2024" s="48">
        <v>2015</v>
      </c>
      <c r="X2024" s="48"/>
      <c r="Y2024" s="54"/>
      <c r="Z2024" s="88"/>
      <c r="AA2024" s="88"/>
      <c r="AB2024" s="88">
        <f>AA2024*Z2024</f>
        <v>0</v>
      </c>
    </row>
    <row r="2025" spans="1:28" s="7" customFormat="1" ht="75.75" customHeight="1">
      <c r="A2025" s="48" t="s">
        <v>149</v>
      </c>
      <c r="B2025" s="52" t="s">
        <v>4928</v>
      </c>
      <c r="C2025" s="52" t="s">
        <v>7666</v>
      </c>
      <c r="D2025" s="52" t="s">
        <v>5657</v>
      </c>
      <c r="E2025" s="52" t="s">
        <v>7667</v>
      </c>
      <c r="F2025" s="48" t="s">
        <v>4652</v>
      </c>
      <c r="G2025" s="48" t="s">
        <v>7164</v>
      </c>
      <c r="H2025" s="48">
        <v>0</v>
      </c>
      <c r="I2025" s="52" t="s">
        <v>4922</v>
      </c>
      <c r="J2025" s="52" t="s">
        <v>4923</v>
      </c>
      <c r="K2025" s="48" t="s">
        <v>7274</v>
      </c>
      <c r="L2025" s="52" t="s">
        <v>4935</v>
      </c>
      <c r="M2025" s="52" t="s">
        <v>4927</v>
      </c>
      <c r="N2025" s="52" t="s">
        <v>4929</v>
      </c>
      <c r="O2025" s="48" t="s">
        <v>6136</v>
      </c>
      <c r="P2025" s="52">
        <v>796</v>
      </c>
      <c r="Q2025" s="52" t="s">
        <v>4930</v>
      </c>
      <c r="R2025" s="48">
        <v>12265</v>
      </c>
      <c r="S2025" s="48">
        <v>10.08</v>
      </c>
      <c r="T2025" s="47">
        <v>0</v>
      </c>
      <c r="U2025" s="47">
        <f t="shared" si="434"/>
        <v>0</v>
      </c>
      <c r="V2025" s="48"/>
      <c r="W2025" s="48">
        <v>2015</v>
      </c>
      <c r="X2025" s="48" t="s">
        <v>8881</v>
      </c>
      <c r="Y2025" s="54"/>
      <c r="Z2025" s="80"/>
      <c r="AA2025" s="80"/>
      <c r="AB2025" s="87"/>
    </row>
    <row r="2026" spans="1:28" s="7" customFormat="1" ht="75.75" customHeight="1">
      <c r="A2026" s="48" t="s">
        <v>150</v>
      </c>
      <c r="B2026" s="52" t="s">
        <v>4928</v>
      </c>
      <c r="C2026" s="52" t="s">
        <v>5656</v>
      </c>
      <c r="D2026" s="52" t="s">
        <v>5657</v>
      </c>
      <c r="E2026" s="52" t="s">
        <v>5658</v>
      </c>
      <c r="F2026" s="48" t="s">
        <v>4653</v>
      </c>
      <c r="G2026" s="48" t="s">
        <v>7164</v>
      </c>
      <c r="H2026" s="48">
        <v>0</v>
      </c>
      <c r="I2026" s="52" t="s">
        <v>4922</v>
      </c>
      <c r="J2026" s="52" t="s">
        <v>4923</v>
      </c>
      <c r="K2026" s="48" t="s">
        <v>7274</v>
      </c>
      <c r="L2026" s="52" t="s">
        <v>4935</v>
      </c>
      <c r="M2026" s="52" t="s">
        <v>4927</v>
      </c>
      <c r="N2026" s="52" t="s">
        <v>4929</v>
      </c>
      <c r="O2026" s="48" t="s">
        <v>6136</v>
      </c>
      <c r="P2026" s="52">
        <v>796</v>
      </c>
      <c r="Q2026" s="52" t="s">
        <v>4930</v>
      </c>
      <c r="R2026" s="48">
        <v>560</v>
      </c>
      <c r="S2026" s="48">
        <v>30.24</v>
      </c>
      <c r="T2026" s="47">
        <v>0</v>
      </c>
      <c r="U2026" s="47">
        <f t="shared" si="434"/>
        <v>0</v>
      </c>
      <c r="V2026" s="48"/>
      <c r="W2026" s="48">
        <v>2015</v>
      </c>
      <c r="X2026" s="48" t="s">
        <v>8881</v>
      </c>
      <c r="Y2026" s="54"/>
      <c r="Z2026" s="80"/>
      <c r="AA2026" s="80"/>
      <c r="AB2026" s="87"/>
    </row>
    <row r="2027" spans="1:28" s="7" customFormat="1" ht="75.75" customHeight="1">
      <c r="A2027" s="48" t="s">
        <v>151</v>
      </c>
      <c r="B2027" s="52" t="s">
        <v>4928</v>
      </c>
      <c r="C2027" s="52" t="s">
        <v>7668</v>
      </c>
      <c r="D2027" s="52" t="s">
        <v>7669</v>
      </c>
      <c r="E2027" s="52" t="s">
        <v>7670</v>
      </c>
      <c r="F2027" s="48" t="s">
        <v>4654</v>
      </c>
      <c r="G2027" s="48" t="s">
        <v>7164</v>
      </c>
      <c r="H2027" s="48">
        <v>0</v>
      </c>
      <c r="I2027" s="52" t="s">
        <v>4922</v>
      </c>
      <c r="J2027" s="52" t="s">
        <v>4923</v>
      </c>
      <c r="K2027" s="48" t="s">
        <v>7274</v>
      </c>
      <c r="L2027" s="52" t="s">
        <v>4935</v>
      </c>
      <c r="M2027" s="52" t="s">
        <v>4927</v>
      </c>
      <c r="N2027" s="52" t="s">
        <v>4929</v>
      </c>
      <c r="O2027" s="48" t="s">
        <v>6136</v>
      </c>
      <c r="P2027" s="52">
        <v>166</v>
      </c>
      <c r="Q2027" s="52" t="s">
        <v>4932</v>
      </c>
      <c r="R2027" s="48">
        <v>10</v>
      </c>
      <c r="S2027" s="48">
        <v>218.4</v>
      </c>
      <c r="T2027" s="47">
        <v>0</v>
      </c>
      <c r="U2027" s="47">
        <f t="shared" si="434"/>
        <v>0</v>
      </c>
      <c r="V2027" s="48"/>
      <c r="W2027" s="48">
        <v>2015</v>
      </c>
      <c r="X2027" s="48" t="s">
        <v>9636</v>
      </c>
      <c r="Y2027" s="54"/>
      <c r="Z2027" s="80"/>
      <c r="AA2027" s="80"/>
      <c r="AB2027" s="87"/>
    </row>
    <row r="2028" spans="1:28" s="20" customFormat="1" ht="75.75" customHeight="1">
      <c r="A2028" s="48" t="s">
        <v>9512</v>
      </c>
      <c r="B2028" s="52" t="s">
        <v>4928</v>
      </c>
      <c r="C2028" s="52" t="s">
        <v>7668</v>
      </c>
      <c r="D2028" s="52" t="s">
        <v>7669</v>
      </c>
      <c r="E2028" s="52" t="s">
        <v>7670</v>
      </c>
      <c r="F2028" s="48" t="s">
        <v>4654</v>
      </c>
      <c r="G2028" s="48" t="s">
        <v>8656</v>
      </c>
      <c r="H2028" s="48">
        <v>0</v>
      </c>
      <c r="I2028" s="52" t="s">
        <v>4922</v>
      </c>
      <c r="J2028" s="52" t="s">
        <v>4923</v>
      </c>
      <c r="K2028" s="48" t="s">
        <v>7256</v>
      </c>
      <c r="L2028" s="52" t="s">
        <v>4935</v>
      </c>
      <c r="M2028" s="52" t="s">
        <v>4927</v>
      </c>
      <c r="N2028" s="52" t="s">
        <v>4929</v>
      </c>
      <c r="O2028" s="48" t="s">
        <v>6136</v>
      </c>
      <c r="P2028" s="52">
        <v>166</v>
      </c>
      <c r="Q2028" s="52" t="s">
        <v>4932</v>
      </c>
      <c r="R2028" s="48">
        <v>10</v>
      </c>
      <c r="S2028" s="48">
        <v>175</v>
      </c>
      <c r="T2028" s="47">
        <f>R2028*S2028</f>
        <v>1750</v>
      </c>
      <c r="U2028" s="47">
        <f t="shared" si="434"/>
        <v>1960.0000000000002</v>
      </c>
      <c r="V2028" s="48"/>
      <c r="W2028" s="48">
        <v>2015</v>
      </c>
      <c r="X2028" s="48"/>
      <c r="Y2028" s="54"/>
      <c r="Z2028" s="88"/>
      <c r="AA2028" s="88"/>
      <c r="AB2028" s="88">
        <f>AA2028*Z2028</f>
        <v>0</v>
      </c>
    </row>
    <row r="2029" spans="1:28" s="7" customFormat="1" ht="75.75" customHeight="1">
      <c r="A2029" s="48" t="s">
        <v>152</v>
      </c>
      <c r="B2029" s="52" t="s">
        <v>4928</v>
      </c>
      <c r="C2029" s="52" t="s">
        <v>7671</v>
      </c>
      <c r="D2029" s="52" t="s">
        <v>7672</v>
      </c>
      <c r="E2029" s="52" t="s">
        <v>7673</v>
      </c>
      <c r="F2029" s="48" t="s">
        <v>4655</v>
      </c>
      <c r="G2029" s="48" t="s">
        <v>7164</v>
      </c>
      <c r="H2029" s="48">
        <v>0</v>
      </c>
      <c r="I2029" s="52" t="s">
        <v>4922</v>
      </c>
      <c r="J2029" s="52" t="s">
        <v>4923</v>
      </c>
      <c r="K2029" s="48" t="s">
        <v>7274</v>
      </c>
      <c r="L2029" s="52" t="s">
        <v>4935</v>
      </c>
      <c r="M2029" s="52" t="s">
        <v>4927</v>
      </c>
      <c r="N2029" s="52" t="s">
        <v>4929</v>
      </c>
      <c r="O2029" s="48" t="s">
        <v>6136</v>
      </c>
      <c r="P2029" s="52">
        <v>113</v>
      </c>
      <c r="Q2029" s="52" t="s">
        <v>8856</v>
      </c>
      <c r="R2029" s="48">
        <v>12.6</v>
      </c>
      <c r="S2029" s="48">
        <v>42000</v>
      </c>
      <c r="T2029" s="47">
        <v>0</v>
      </c>
      <c r="U2029" s="47">
        <f t="shared" si="434"/>
        <v>0</v>
      </c>
      <c r="V2029" s="48"/>
      <c r="W2029" s="48">
        <v>2015</v>
      </c>
      <c r="X2029" s="48" t="s">
        <v>9205</v>
      </c>
      <c r="Y2029" s="54"/>
      <c r="Z2029" s="80"/>
      <c r="AA2029" s="80"/>
      <c r="AB2029" s="87"/>
    </row>
    <row r="2030" spans="1:28" s="20" customFormat="1" ht="75.75" customHeight="1">
      <c r="A2030" s="48" t="s">
        <v>9513</v>
      </c>
      <c r="B2030" s="52" t="s">
        <v>4928</v>
      </c>
      <c r="C2030" s="52" t="s">
        <v>7671</v>
      </c>
      <c r="D2030" s="52" t="s">
        <v>7672</v>
      </c>
      <c r="E2030" s="52" t="s">
        <v>7673</v>
      </c>
      <c r="F2030" s="48" t="s">
        <v>4655</v>
      </c>
      <c r="G2030" s="48" t="s">
        <v>7164</v>
      </c>
      <c r="H2030" s="48">
        <v>0</v>
      </c>
      <c r="I2030" s="52" t="s">
        <v>4922</v>
      </c>
      <c r="J2030" s="52" t="s">
        <v>4923</v>
      </c>
      <c r="K2030" s="48" t="s">
        <v>7256</v>
      </c>
      <c r="L2030" s="52" t="s">
        <v>4935</v>
      </c>
      <c r="M2030" s="52" t="s">
        <v>4927</v>
      </c>
      <c r="N2030" s="52" t="s">
        <v>4929</v>
      </c>
      <c r="O2030" s="48" t="s">
        <v>6136</v>
      </c>
      <c r="P2030" s="52">
        <v>113</v>
      </c>
      <c r="Q2030" s="52" t="s">
        <v>8856</v>
      </c>
      <c r="R2030" s="48">
        <v>10</v>
      </c>
      <c r="S2030" s="48">
        <v>33600</v>
      </c>
      <c r="T2030" s="47">
        <f>R2030*S2030</f>
        <v>336000</v>
      </c>
      <c r="U2030" s="47">
        <f t="shared" si="434"/>
        <v>376320.00000000006</v>
      </c>
      <c r="V2030" s="48"/>
      <c r="W2030" s="48">
        <v>2015</v>
      </c>
      <c r="X2030" s="48"/>
      <c r="Y2030" s="54"/>
      <c r="Z2030" s="88"/>
      <c r="AA2030" s="88"/>
      <c r="AB2030" s="88">
        <f>AA2030*Z2030</f>
        <v>0</v>
      </c>
    </row>
    <row r="2031" spans="1:28" s="7" customFormat="1" ht="75.75" customHeight="1">
      <c r="A2031" s="48" t="s">
        <v>153</v>
      </c>
      <c r="B2031" s="52" t="s">
        <v>4928</v>
      </c>
      <c r="C2031" s="52" t="s">
        <v>5654</v>
      </c>
      <c r="D2031" s="52" t="s">
        <v>5655</v>
      </c>
      <c r="E2031" s="52" t="s">
        <v>9321</v>
      </c>
      <c r="F2031" s="48" t="s">
        <v>4656</v>
      </c>
      <c r="G2031" s="48" t="s">
        <v>8656</v>
      </c>
      <c r="H2031" s="48">
        <v>0</v>
      </c>
      <c r="I2031" s="52" t="s">
        <v>4922</v>
      </c>
      <c r="J2031" s="52" t="s">
        <v>4923</v>
      </c>
      <c r="K2031" s="48" t="s">
        <v>7274</v>
      </c>
      <c r="L2031" s="52" t="s">
        <v>4935</v>
      </c>
      <c r="M2031" s="52" t="s">
        <v>4927</v>
      </c>
      <c r="N2031" s="52" t="s">
        <v>4929</v>
      </c>
      <c r="O2031" s="48" t="s">
        <v>6136</v>
      </c>
      <c r="P2031" s="52">
        <v>168</v>
      </c>
      <c r="Q2031" s="52" t="s">
        <v>8861</v>
      </c>
      <c r="R2031" s="48">
        <v>13.36</v>
      </c>
      <c r="S2031" s="48">
        <v>250000</v>
      </c>
      <c r="T2031" s="47">
        <v>0</v>
      </c>
      <c r="U2031" s="47">
        <f t="shared" si="434"/>
        <v>0</v>
      </c>
      <c r="V2031" s="48"/>
      <c r="W2031" s="48">
        <v>2015</v>
      </c>
      <c r="X2031" s="48" t="s">
        <v>9206</v>
      </c>
      <c r="Y2031" s="54">
        <v>1</v>
      </c>
      <c r="Z2031" s="80"/>
      <c r="AA2031" s="80"/>
      <c r="AB2031" s="87"/>
    </row>
    <row r="2032" spans="1:28" s="20" customFormat="1" ht="75.75" customHeight="1">
      <c r="A2032" s="48" t="s">
        <v>9514</v>
      </c>
      <c r="B2032" s="52" t="s">
        <v>4928</v>
      </c>
      <c r="C2032" s="52" t="s">
        <v>5654</v>
      </c>
      <c r="D2032" s="52" t="s">
        <v>5655</v>
      </c>
      <c r="E2032" s="52" t="s">
        <v>9321</v>
      </c>
      <c r="F2032" s="48" t="s">
        <v>4656</v>
      </c>
      <c r="G2032" s="48" t="s">
        <v>8656</v>
      </c>
      <c r="H2032" s="48">
        <v>0</v>
      </c>
      <c r="I2032" s="52" t="s">
        <v>4922</v>
      </c>
      <c r="J2032" s="52" t="s">
        <v>4923</v>
      </c>
      <c r="K2032" s="48" t="s">
        <v>7213</v>
      </c>
      <c r="L2032" s="52" t="s">
        <v>4935</v>
      </c>
      <c r="M2032" s="52" t="s">
        <v>4927</v>
      </c>
      <c r="N2032" s="52" t="s">
        <v>4929</v>
      </c>
      <c r="O2032" s="48" t="s">
        <v>6136</v>
      </c>
      <c r="P2032" s="52">
        <v>168</v>
      </c>
      <c r="Q2032" s="52" t="s">
        <v>8861</v>
      </c>
      <c r="R2032" s="48">
        <v>13.36</v>
      </c>
      <c r="S2032" s="48">
        <v>200000</v>
      </c>
      <c r="T2032" s="47">
        <v>0</v>
      </c>
      <c r="U2032" s="47">
        <f t="shared" si="434"/>
        <v>0</v>
      </c>
      <c r="V2032" s="48"/>
      <c r="W2032" s="48">
        <v>2015</v>
      </c>
      <c r="X2032" s="48" t="s">
        <v>9205</v>
      </c>
      <c r="Y2032" s="54">
        <v>1</v>
      </c>
      <c r="Z2032" s="88"/>
      <c r="AA2032" s="88"/>
      <c r="AB2032" s="88"/>
    </row>
    <row r="2033" spans="1:28" s="7" customFormat="1" ht="75.75" customHeight="1">
      <c r="A2033" s="48" t="s">
        <v>9750</v>
      </c>
      <c r="B2033" s="52" t="s">
        <v>4928</v>
      </c>
      <c r="C2033" s="52" t="s">
        <v>5654</v>
      </c>
      <c r="D2033" s="52" t="s">
        <v>5655</v>
      </c>
      <c r="E2033" s="52" t="s">
        <v>9321</v>
      </c>
      <c r="F2033" s="48" t="s">
        <v>4656</v>
      </c>
      <c r="G2033" s="48" t="s">
        <v>8656</v>
      </c>
      <c r="H2033" s="48">
        <v>0</v>
      </c>
      <c r="I2033" s="52" t="s">
        <v>4922</v>
      </c>
      <c r="J2033" s="52" t="s">
        <v>4923</v>
      </c>
      <c r="K2033" s="48" t="s">
        <v>7256</v>
      </c>
      <c r="L2033" s="52" t="s">
        <v>4935</v>
      </c>
      <c r="M2033" s="52" t="s">
        <v>4927</v>
      </c>
      <c r="N2033" s="52" t="s">
        <v>4929</v>
      </c>
      <c r="O2033" s="48" t="s">
        <v>6136</v>
      </c>
      <c r="P2033" s="52">
        <v>168</v>
      </c>
      <c r="Q2033" s="52" t="s">
        <v>8861</v>
      </c>
      <c r="R2033" s="48">
        <v>12.18</v>
      </c>
      <c r="S2033" s="48">
        <v>200001.66</v>
      </c>
      <c r="T2033" s="47">
        <f>R2033*S2033</f>
        <v>2436020.2187999999</v>
      </c>
      <c r="U2033" s="47">
        <f t="shared" si="434"/>
        <v>2728342.645056</v>
      </c>
      <c r="V2033" s="48"/>
      <c r="W2033" s="48">
        <v>2015</v>
      </c>
      <c r="X2033" s="48"/>
      <c r="Y2033" s="54">
        <v>1</v>
      </c>
      <c r="Z2033" s="80"/>
      <c r="AA2033" s="80"/>
      <c r="AB2033" s="88">
        <f>AA2033*Z2033</f>
        <v>0</v>
      </c>
    </row>
    <row r="2034" spans="1:28" s="20" customFormat="1" ht="75.75" customHeight="1">
      <c r="A2034" s="76" t="s">
        <v>10506</v>
      </c>
      <c r="B2034" s="77" t="s">
        <v>4928</v>
      </c>
      <c r="C2034" s="77" t="s">
        <v>5654</v>
      </c>
      <c r="D2034" s="77" t="s">
        <v>5655</v>
      </c>
      <c r="E2034" s="77" t="s">
        <v>9321</v>
      </c>
      <c r="F2034" s="76" t="s">
        <v>4656</v>
      </c>
      <c r="G2034" s="76" t="s">
        <v>8656</v>
      </c>
      <c r="H2034" s="76">
        <v>0</v>
      </c>
      <c r="I2034" s="77" t="s">
        <v>4922</v>
      </c>
      <c r="J2034" s="77" t="s">
        <v>4923</v>
      </c>
      <c r="K2034" s="76" t="s">
        <v>10253</v>
      </c>
      <c r="L2034" s="77" t="s">
        <v>4935</v>
      </c>
      <c r="M2034" s="77" t="s">
        <v>4927</v>
      </c>
      <c r="N2034" s="77" t="s">
        <v>4929</v>
      </c>
      <c r="O2034" s="76" t="s">
        <v>6136</v>
      </c>
      <c r="P2034" s="77">
        <v>168</v>
      </c>
      <c r="Q2034" s="77" t="s">
        <v>8861</v>
      </c>
      <c r="R2034" s="76">
        <v>12.675000000000001</v>
      </c>
      <c r="S2034" s="76">
        <v>200000</v>
      </c>
      <c r="T2034" s="78">
        <f>R2034*S2034</f>
        <v>2535000</v>
      </c>
      <c r="U2034" s="78">
        <f t="shared" ref="U2034" si="438">T2034*1.12</f>
        <v>2839200.0000000005</v>
      </c>
      <c r="V2034" s="76"/>
      <c r="W2034" s="76">
        <v>2015</v>
      </c>
      <c r="X2034" s="76"/>
      <c r="Y2034" s="79">
        <v>1</v>
      </c>
      <c r="Z2034" s="88"/>
      <c r="AA2034" s="88"/>
      <c r="AB2034" s="88">
        <f>AA2034*Z2034</f>
        <v>0</v>
      </c>
    </row>
    <row r="2035" spans="1:28" s="7" customFormat="1" ht="75.75" customHeight="1">
      <c r="A2035" s="48" t="s">
        <v>154</v>
      </c>
      <c r="B2035" s="52" t="s">
        <v>4928</v>
      </c>
      <c r="C2035" s="52" t="s">
        <v>7674</v>
      </c>
      <c r="D2035" s="52" t="s">
        <v>7557</v>
      </c>
      <c r="E2035" s="52" t="s">
        <v>7675</v>
      </c>
      <c r="F2035" s="48" t="s">
        <v>4657</v>
      </c>
      <c r="G2035" s="48" t="s">
        <v>7164</v>
      </c>
      <c r="H2035" s="48">
        <v>0</v>
      </c>
      <c r="I2035" s="52" t="s">
        <v>4922</v>
      </c>
      <c r="J2035" s="52" t="s">
        <v>4923</v>
      </c>
      <c r="K2035" s="48" t="s">
        <v>7210</v>
      </c>
      <c r="L2035" s="52" t="s">
        <v>4935</v>
      </c>
      <c r="M2035" s="52" t="s">
        <v>4927</v>
      </c>
      <c r="N2035" s="52" t="s">
        <v>4929</v>
      </c>
      <c r="O2035" s="48" t="s">
        <v>6136</v>
      </c>
      <c r="P2035" s="52">
        <v>796</v>
      </c>
      <c r="Q2035" s="52" t="s">
        <v>4930</v>
      </c>
      <c r="R2035" s="48">
        <v>20</v>
      </c>
      <c r="S2035" s="48">
        <v>5040</v>
      </c>
      <c r="T2035" s="47">
        <v>0</v>
      </c>
      <c r="U2035" s="47">
        <f t="shared" si="434"/>
        <v>0</v>
      </c>
      <c r="V2035" s="48"/>
      <c r="W2035" s="48">
        <v>2015</v>
      </c>
      <c r="X2035" s="48" t="s">
        <v>9206</v>
      </c>
      <c r="Y2035" s="54"/>
      <c r="Z2035" s="80"/>
      <c r="AA2035" s="80"/>
      <c r="AB2035" s="87"/>
    </row>
    <row r="2036" spans="1:28" s="20" customFormat="1" ht="75.75" customHeight="1">
      <c r="A2036" s="48" t="s">
        <v>9541</v>
      </c>
      <c r="B2036" s="52" t="s">
        <v>4928</v>
      </c>
      <c r="C2036" s="52" t="s">
        <v>7674</v>
      </c>
      <c r="D2036" s="52" t="s">
        <v>7557</v>
      </c>
      <c r="E2036" s="52" t="s">
        <v>7675</v>
      </c>
      <c r="F2036" s="48" t="s">
        <v>4657</v>
      </c>
      <c r="G2036" s="48" t="s">
        <v>7164</v>
      </c>
      <c r="H2036" s="48">
        <v>0</v>
      </c>
      <c r="I2036" s="52" t="s">
        <v>4922</v>
      </c>
      <c r="J2036" s="52" t="s">
        <v>4923</v>
      </c>
      <c r="K2036" s="48" t="s">
        <v>7256</v>
      </c>
      <c r="L2036" s="52" t="s">
        <v>4935</v>
      </c>
      <c r="M2036" s="52" t="s">
        <v>4927</v>
      </c>
      <c r="N2036" s="52" t="s">
        <v>4929</v>
      </c>
      <c r="O2036" s="48" t="s">
        <v>6136</v>
      </c>
      <c r="P2036" s="52">
        <v>796</v>
      </c>
      <c r="Q2036" s="52" t="s">
        <v>4930</v>
      </c>
      <c r="R2036" s="48">
        <v>20</v>
      </c>
      <c r="S2036" s="48">
        <v>4032</v>
      </c>
      <c r="T2036" s="47">
        <f>R2036*S2036</f>
        <v>80640</v>
      </c>
      <c r="U2036" s="47">
        <f t="shared" si="434"/>
        <v>90316.800000000003</v>
      </c>
      <c r="V2036" s="48"/>
      <c r="W2036" s="48">
        <v>2015</v>
      </c>
      <c r="X2036" s="48"/>
      <c r="Y2036" s="54"/>
      <c r="Z2036" s="88"/>
      <c r="AA2036" s="88"/>
      <c r="AB2036" s="88">
        <f>AA2036*Z2036</f>
        <v>0</v>
      </c>
    </row>
    <row r="2037" spans="1:28" s="7" customFormat="1" ht="75.75" customHeight="1">
      <c r="A2037" s="48" t="s">
        <v>155</v>
      </c>
      <c r="B2037" s="52" t="s">
        <v>4928</v>
      </c>
      <c r="C2037" s="52" t="s">
        <v>5630</v>
      </c>
      <c r="D2037" s="52" t="s">
        <v>5631</v>
      </c>
      <c r="E2037" s="52" t="s">
        <v>5631</v>
      </c>
      <c r="F2037" s="48" t="s">
        <v>4658</v>
      </c>
      <c r="G2037" s="48" t="s">
        <v>7164</v>
      </c>
      <c r="H2037" s="48">
        <v>0</v>
      </c>
      <c r="I2037" s="52" t="s">
        <v>4922</v>
      </c>
      <c r="J2037" s="52" t="s">
        <v>4923</v>
      </c>
      <c r="K2037" s="48" t="s">
        <v>7210</v>
      </c>
      <c r="L2037" s="52" t="s">
        <v>4935</v>
      </c>
      <c r="M2037" s="52" t="s">
        <v>4927</v>
      </c>
      <c r="N2037" s="52" t="s">
        <v>4929</v>
      </c>
      <c r="O2037" s="48" t="s">
        <v>6136</v>
      </c>
      <c r="P2037" s="52">
        <v>796</v>
      </c>
      <c r="Q2037" s="52" t="s">
        <v>4930</v>
      </c>
      <c r="R2037" s="48">
        <v>20</v>
      </c>
      <c r="S2037" s="48">
        <v>6230</v>
      </c>
      <c r="T2037" s="47">
        <v>0</v>
      </c>
      <c r="U2037" s="47">
        <f t="shared" si="434"/>
        <v>0</v>
      </c>
      <c r="V2037" s="48"/>
      <c r="W2037" s="48">
        <v>2015</v>
      </c>
      <c r="X2037" s="48" t="s">
        <v>9206</v>
      </c>
      <c r="Y2037" s="54"/>
      <c r="Z2037" s="80"/>
      <c r="AA2037" s="80"/>
      <c r="AB2037" s="87"/>
    </row>
    <row r="2038" spans="1:28" s="20" customFormat="1" ht="75.75" customHeight="1">
      <c r="A2038" s="48" t="s">
        <v>9542</v>
      </c>
      <c r="B2038" s="52" t="s">
        <v>4928</v>
      </c>
      <c r="C2038" s="52" t="s">
        <v>5630</v>
      </c>
      <c r="D2038" s="52" t="s">
        <v>5631</v>
      </c>
      <c r="E2038" s="52" t="s">
        <v>5631</v>
      </c>
      <c r="F2038" s="48" t="s">
        <v>4658</v>
      </c>
      <c r="G2038" s="48" t="s">
        <v>7164</v>
      </c>
      <c r="H2038" s="48">
        <v>0</v>
      </c>
      <c r="I2038" s="52" t="s">
        <v>4922</v>
      </c>
      <c r="J2038" s="52" t="s">
        <v>4923</v>
      </c>
      <c r="K2038" s="48" t="s">
        <v>7256</v>
      </c>
      <c r="L2038" s="52" t="s">
        <v>4935</v>
      </c>
      <c r="M2038" s="52" t="s">
        <v>4927</v>
      </c>
      <c r="N2038" s="52" t="s">
        <v>4929</v>
      </c>
      <c r="O2038" s="48" t="s">
        <v>6136</v>
      </c>
      <c r="P2038" s="52">
        <v>796</v>
      </c>
      <c r="Q2038" s="52" t="s">
        <v>4930</v>
      </c>
      <c r="R2038" s="48">
        <v>20</v>
      </c>
      <c r="S2038" s="48">
        <v>4984</v>
      </c>
      <c r="T2038" s="47">
        <f>R2038*S2038</f>
        <v>99680</v>
      </c>
      <c r="U2038" s="47">
        <f t="shared" si="434"/>
        <v>111641.60000000001</v>
      </c>
      <c r="V2038" s="48"/>
      <c r="W2038" s="48">
        <v>2015</v>
      </c>
      <c r="X2038" s="48"/>
      <c r="Y2038" s="54"/>
      <c r="Z2038" s="88"/>
      <c r="AA2038" s="88"/>
      <c r="AB2038" s="88">
        <f>AA2038*Z2038</f>
        <v>0</v>
      </c>
    </row>
    <row r="2039" spans="1:28" s="7" customFormat="1" ht="75.75" customHeight="1">
      <c r="A2039" s="48" t="s">
        <v>156</v>
      </c>
      <c r="B2039" s="52" t="s">
        <v>4928</v>
      </c>
      <c r="C2039" s="52" t="s">
        <v>7674</v>
      </c>
      <c r="D2039" s="52" t="s">
        <v>7557</v>
      </c>
      <c r="E2039" s="52" t="s">
        <v>7675</v>
      </c>
      <c r="F2039" s="48" t="s">
        <v>4659</v>
      </c>
      <c r="G2039" s="48" t="s">
        <v>7164</v>
      </c>
      <c r="H2039" s="48">
        <v>0</v>
      </c>
      <c r="I2039" s="52" t="s">
        <v>4922</v>
      </c>
      <c r="J2039" s="52" t="s">
        <v>4923</v>
      </c>
      <c r="K2039" s="48" t="s">
        <v>7210</v>
      </c>
      <c r="L2039" s="52" t="s">
        <v>4935</v>
      </c>
      <c r="M2039" s="52" t="s">
        <v>4927</v>
      </c>
      <c r="N2039" s="52" t="s">
        <v>4929</v>
      </c>
      <c r="O2039" s="48" t="s">
        <v>6136</v>
      </c>
      <c r="P2039" s="52">
        <v>796</v>
      </c>
      <c r="Q2039" s="52" t="s">
        <v>4930</v>
      </c>
      <c r="R2039" s="48">
        <v>12</v>
      </c>
      <c r="S2039" s="48">
        <v>8540</v>
      </c>
      <c r="T2039" s="47">
        <v>0</v>
      </c>
      <c r="U2039" s="47">
        <f t="shared" si="434"/>
        <v>0</v>
      </c>
      <c r="V2039" s="48"/>
      <c r="W2039" s="48">
        <v>2015</v>
      </c>
      <c r="X2039" s="48" t="s">
        <v>9206</v>
      </c>
      <c r="Y2039" s="54"/>
      <c r="Z2039" s="80"/>
      <c r="AA2039" s="80"/>
      <c r="AB2039" s="87"/>
    </row>
    <row r="2040" spans="1:28" s="20" customFormat="1" ht="75.75" customHeight="1">
      <c r="A2040" s="48" t="s">
        <v>9515</v>
      </c>
      <c r="B2040" s="52" t="s">
        <v>4928</v>
      </c>
      <c r="C2040" s="52" t="s">
        <v>7674</v>
      </c>
      <c r="D2040" s="52" t="s">
        <v>7557</v>
      </c>
      <c r="E2040" s="52" t="s">
        <v>7675</v>
      </c>
      <c r="F2040" s="48" t="s">
        <v>4659</v>
      </c>
      <c r="G2040" s="48" t="s">
        <v>7164</v>
      </c>
      <c r="H2040" s="48">
        <v>0</v>
      </c>
      <c r="I2040" s="52" t="s">
        <v>4922</v>
      </c>
      <c r="J2040" s="52" t="s">
        <v>4923</v>
      </c>
      <c r="K2040" s="48" t="s">
        <v>7256</v>
      </c>
      <c r="L2040" s="52" t="s">
        <v>4935</v>
      </c>
      <c r="M2040" s="52" t="s">
        <v>4927</v>
      </c>
      <c r="N2040" s="52" t="s">
        <v>4929</v>
      </c>
      <c r="O2040" s="48" t="s">
        <v>6136</v>
      </c>
      <c r="P2040" s="52">
        <v>796</v>
      </c>
      <c r="Q2040" s="52" t="s">
        <v>4930</v>
      </c>
      <c r="R2040" s="48">
        <v>12</v>
      </c>
      <c r="S2040" s="48">
        <v>6832</v>
      </c>
      <c r="T2040" s="47">
        <f>R2040*S2040</f>
        <v>81984</v>
      </c>
      <c r="U2040" s="47">
        <f t="shared" si="434"/>
        <v>91822.080000000002</v>
      </c>
      <c r="V2040" s="48"/>
      <c r="W2040" s="48">
        <v>2015</v>
      </c>
      <c r="X2040" s="48"/>
      <c r="Y2040" s="54"/>
      <c r="Z2040" s="88"/>
      <c r="AA2040" s="88"/>
      <c r="AB2040" s="88">
        <f>AA2040*Z2040</f>
        <v>0</v>
      </c>
    </row>
    <row r="2041" spans="1:28" s="7" customFormat="1" ht="75.75" customHeight="1">
      <c r="A2041" s="48" t="s">
        <v>157</v>
      </c>
      <c r="B2041" s="52" t="s">
        <v>4928</v>
      </c>
      <c r="C2041" s="52" t="s">
        <v>5627</v>
      </c>
      <c r="D2041" s="52" t="s">
        <v>5628</v>
      </c>
      <c r="E2041" s="52" t="s">
        <v>5629</v>
      </c>
      <c r="F2041" s="48" t="s">
        <v>4660</v>
      </c>
      <c r="G2041" s="48" t="s">
        <v>7164</v>
      </c>
      <c r="H2041" s="48">
        <v>0</v>
      </c>
      <c r="I2041" s="52" t="s">
        <v>4922</v>
      </c>
      <c r="J2041" s="52" t="s">
        <v>4923</v>
      </c>
      <c r="K2041" s="48" t="s">
        <v>7274</v>
      </c>
      <c r="L2041" s="52" t="s">
        <v>4935</v>
      </c>
      <c r="M2041" s="52" t="s">
        <v>4927</v>
      </c>
      <c r="N2041" s="52" t="s">
        <v>4929</v>
      </c>
      <c r="O2041" s="48" t="s">
        <v>6136</v>
      </c>
      <c r="P2041" s="52">
        <v>796</v>
      </c>
      <c r="Q2041" s="52" t="s">
        <v>4930</v>
      </c>
      <c r="R2041" s="48">
        <v>8</v>
      </c>
      <c r="S2041" s="48">
        <v>16000</v>
      </c>
      <c r="T2041" s="47">
        <v>0</v>
      </c>
      <c r="U2041" s="47">
        <f t="shared" si="434"/>
        <v>0</v>
      </c>
      <c r="V2041" s="48"/>
      <c r="W2041" s="48">
        <v>2015</v>
      </c>
      <c r="X2041" s="48" t="s">
        <v>9206</v>
      </c>
      <c r="Y2041" s="54"/>
      <c r="Z2041" s="80"/>
      <c r="AA2041" s="80"/>
      <c r="AB2041" s="87"/>
    </row>
    <row r="2042" spans="1:28" s="20" customFormat="1" ht="75.75" customHeight="1">
      <c r="A2042" s="48" t="s">
        <v>158</v>
      </c>
      <c r="B2042" s="52" t="s">
        <v>4928</v>
      </c>
      <c r="C2042" s="52" t="s">
        <v>5627</v>
      </c>
      <c r="D2042" s="52" t="s">
        <v>5628</v>
      </c>
      <c r="E2042" s="52" t="s">
        <v>5629</v>
      </c>
      <c r="F2042" s="48" t="s">
        <v>4660</v>
      </c>
      <c r="G2042" s="48" t="s">
        <v>7164</v>
      </c>
      <c r="H2042" s="48">
        <v>0</v>
      </c>
      <c r="I2042" s="52" t="s">
        <v>4922</v>
      </c>
      <c r="J2042" s="52" t="s">
        <v>4923</v>
      </c>
      <c r="K2042" s="48" t="s">
        <v>7213</v>
      </c>
      <c r="L2042" s="52" t="s">
        <v>4935</v>
      </c>
      <c r="M2042" s="52" t="s">
        <v>4927</v>
      </c>
      <c r="N2042" s="52" t="s">
        <v>4929</v>
      </c>
      <c r="O2042" s="48" t="s">
        <v>6136</v>
      </c>
      <c r="P2042" s="52">
        <v>796</v>
      </c>
      <c r="Q2042" s="52" t="s">
        <v>4930</v>
      </c>
      <c r="R2042" s="48">
        <v>8</v>
      </c>
      <c r="S2042" s="48">
        <v>12800</v>
      </c>
      <c r="T2042" s="47">
        <v>0</v>
      </c>
      <c r="U2042" s="47">
        <f t="shared" si="434"/>
        <v>0</v>
      </c>
      <c r="V2042" s="48"/>
      <c r="W2042" s="48">
        <v>2015</v>
      </c>
      <c r="X2042" s="48" t="s">
        <v>8881</v>
      </c>
      <c r="Y2042" s="54"/>
      <c r="Z2042" s="88"/>
      <c r="AA2042" s="88"/>
      <c r="AB2042" s="88"/>
    </row>
    <row r="2043" spans="1:28" s="7" customFormat="1" ht="75.75" customHeight="1">
      <c r="A2043" s="48" t="s">
        <v>159</v>
      </c>
      <c r="B2043" s="52" t="s">
        <v>4928</v>
      </c>
      <c r="C2043" s="52" t="s">
        <v>6040</v>
      </c>
      <c r="D2043" s="52" t="s">
        <v>5628</v>
      </c>
      <c r="E2043" s="52" t="s">
        <v>6039</v>
      </c>
      <c r="F2043" s="48" t="s">
        <v>4661</v>
      </c>
      <c r="G2043" s="48" t="s">
        <v>7164</v>
      </c>
      <c r="H2043" s="48">
        <v>0</v>
      </c>
      <c r="I2043" s="52" t="s">
        <v>4922</v>
      </c>
      <c r="J2043" s="52" t="s">
        <v>4923</v>
      </c>
      <c r="K2043" s="48" t="s">
        <v>7274</v>
      </c>
      <c r="L2043" s="52" t="s">
        <v>4935</v>
      </c>
      <c r="M2043" s="52" t="s">
        <v>4927</v>
      </c>
      <c r="N2043" s="52" t="s">
        <v>4929</v>
      </c>
      <c r="O2043" s="48" t="s">
        <v>6136</v>
      </c>
      <c r="P2043" s="52">
        <v>796</v>
      </c>
      <c r="Q2043" s="52" t="s">
        <v>4930</v>
      </c>
      <c r="R2043" s="48">
        <v>8</v>
      </c>
      <c r="S2043" s="48">
        <v>5350</v>
      </c>
      <c r="T2043" s="47">
        <v>0</v>
      </c>
      <c r="U2043" s="47">
        <f t="shared" si="434"/>
        <v>0</v>
      </c>
      <c r="V2043" s="48"/>
      <c r="W2043" s="48">
        <v>2015</v>
      </c>
      <c r="X2043" s="48" t="s">
        <v>9206</v>
      </c>
      <c r="Y2043" s="54"/>
      <c r="Z2043" s="80"/>
      <c r="AA2043" s="80"/>
      <c r="AB2043" s="87"/>
    </row>
    <row r="2044" spans="1:28" s="20" customFormat="1" ht="75.75" customHeight="1">
      <c r="A2044" s="48" t="s">
        <v>9516</v>
      </c>
      <c r="B2044" s="52" t="s">
        <v>4928</v>
      </c>
      <c r="C2044" s="52" t="s">
        <v>6040</v>
      </c>
      <c r="D2044" s="52" t="s">
        <v>5628</v>
      </c>
      <c r="E2044" s="52" t="s">
        <v>6039</v>
      </c>
      <c r="F2044" s="48" t="s">
        <v>4661</v>
      </c>
      <c r="G2044" s="48" t="s">
        <v>8656</v>
      </c>
      <c r="H2044" s="48">
        <v>0</v>
      </c>
      <c r="I2044" s="52" t="s">
        <v>4922</v>
      </c>
      <c r="J2044" s="52" t="s">
        <v>4923</v>
      </c>
      <c r="K2044" s="48" t="s">
        <v>7256</v>
      </c>
      <c r="L2044" s="52" t="s">
        <v>4935</v>
      </c>
      <c r="M2044" s="52" t="s">
        <v>4927</v>
      </c>
      <c r="N2044" s="52" t="s">
        <v>4929</v>
      </c>
      <c r="O2044" s="48" t="s">
        <v>6136</v>
      </c>
      <c r="P2044" s="52">
        <v>796</v>
      </c>
      <c r="Q2044" s="52" t="s">
        <v>4930</v>
      </c>
      <c r="R2044" s="48">
        <v>8</v>
      </c>
      <c r="S2044" s="48">
        <v>4280</v>
      </c>
      <c r="T2044" s="47">
        <f>R2044*S2044</f>
        <v>34240</v>
      </c>
      <c r="U2044" s="47">
        <f t="shared" si="434"/>
        <v>38348.800000000003</v>
      </c>
      <c r="V2044" s="48"/>
      <c r="W2044" s="48">
        <v>2015</v>
      </c>
      <c r="X2044" s="48"/>
      <c r="Y2044" s="54"/>
      <c r="Z2044" s="88"/>
      <c r="AA2044" s="88"/>
      <c r="AB2044" s="88">
        <f>AA2044*Z2044</f>
        <v>0</v>
      </c>
    </row>
    <row r="2045" spans="1:28" s="7" customFormat="1" ht="75.75" customHeight="1">
      <c r="A2045" s="48" t="s">
        <v>160</v>
      </c>
      <c r="B2045" s="52" t="s">
        <v>4928</v>
      </c>
      <c r="C2045" s="52" t="s">
        <v>6035</v>
      </c>
      <c r="D2045" s="52" t="s">
        <v>6033</v>
      </c>
      <c r="E2045" s="52" t="s">
        <v>6034</v>
      </c>
      <c r="F2045" s="48" t="s">
        <v>4662</v>
      </c>
      <c r="G2045" s="48" t="s">
        <v>7164</v>
      </c>
      <c r="H2045" s="48">
        <v>0</v>
      </c>
      <c r="I2045" s="52" t="s">
        <v>4922</v>
      </c>
      <c r="J2045" s="52" t="s">
        <v>4923</v>
      </c>
      <c r="K2045" s="48" t="s">
        <v>7210</v>
      </c>
      <c r="L2045" s="52" t="s">
        <v>4935</v>
      </c>
      <c r="M2045" s="52" t="s">
        <v>4927</v>
      </c>
      <c r="N2045" s="52" t="s">
        <v>4929</v>
      </c>
      <c r="O2045" s="48" t="s">
        <v>6136</v>
      </c>
      <c r="P2045" s="52">
        <v>796</v>
      </c>
      <c r="Q2045" s="52" t="s">
        <v>4930</v>
      </c>
      <c r="R2045" s="48">
        <v>20</v>
      </c>
      <c r="S2045" s="48">
        <v>350</v>
      </c>
      <c r="T2045" s="47">
        <v>0</v>
      </c>
      <c r="U2045" s="47">
        <f t="shared" si="434"/>
        <v>0</v>
      </c>
      <c r="V2045" s="48"/>
      <c r="W2045" s="48">
        <v>2015</v>
      </c>
      <c r="X2045" s="48" t="s">
        <v>9206</v>
      </c>
      <c r="Y2045" s="54"/>
      <c r="Z2045" s="80"/>
      <c r="AA2045" s="80"/>
      <c r="AB2045" s="87"/>
    </row>
    <row r="2046" spans="1:28" s="20" customFormat="1" ht="75.75" customHeight="1">
      <c r="A2046" s="48" t="s">
        <v>161</v>
      </c>
      <c r="B2046" s="52" t="s">
        <v>4928</v>
      </c>
      <c r="C2046" s="52" t="s">
        <v>6035</v>
      </c>
      <c r="D2046" s="52" t="s">
        <v>6033</v>
      </c>
      <c r="E2046" s="52" t="s">
        <v>6034</v>
      </c>
      <c r="F2046" s="48" t="s">
        <v>4662</v>
      </c>
      <c r="G2046" s="48" t="s">
        <v>8656</v>
      </c>
      <c r="H2046" s="48">
        <v>0</v>
      </c>
      <c r="I2046" s="52" t="s">
        <v>4922</v>
      </c>
      <c r="J2046" s="52" t="s">
        <v>4923</v>
      </c>
      <c r="K2046" s="48" t="s">
        <v>7256</v>
      </c>
      <c r="L2046" s="52" t="s">
        <v>4935</v>
      </c>
      <c r="M2046" s="52" t="s">
        <v>4927</v>
      </c>
      <c r="N2046" s="52" t="s">
        <v>4929</v>
      </c>
      <c r="O2046" s="48" t="s">
        <v>6136</v>
      </c>
      <c r="P2046" s="52">
        <v>796</v>
      </c>
      <c r="Q2046" s="52" t="s">
        <v>4930</v>
      </c>
      <c r="R2046" s="48">
        <v>20</v>
      </c>
      <c r="S2046" s="48">
        <v>280</v>
      </c>
      <c r="T2046" s="47">
        <f>R2046*S2046</f>
        <v>5600</v>
      </c>
      <c r="U2046" s="47">
        <f t="shared" si="434"/>
        <v>6272.0000000000009</v>
      </c>
      <c r="V2046" s="48"/>
      <c r="W2046" s="48">
        <v>2015</v>
      </c>
      <c r="X2046" s="48"/>
      <c r="Y2046" s="54"/>
      <c r="Z2046" s="88"/>
      <c r="AA2046" s="88"/>
      <c r="AB2046" s="88">
        <f>AA2046*Z2046</f>
        <v>0</v>
      </c>
    </row>
    <row r="2047" spans="1:28" s="7" customFormat="1" ht="75.75" customHeight="1">
      <c r="A2047" s="48" t="s">
        <v>162</v>
      </c>
      <c r="B2047" s="52" t="s">
        <v>4928</v>
      </c>
      <c r="C2047" s="52" t="s">
        <v>6038</v>
      </c>
      <c r="D2047" s="52" t="s">
        <v>6036</v>
      </c>
      <c r="E2047" s="52" t="s">
        <v>6037</v>
      </c>
      <c r="F2047" s="48" t="s">
        <v>4663</v>
      </c>
      <c r="G2047" s="48" t="s">
        <v>7164</v>
      </c>
      <c r="H2047" s="48">
        <v>0</v>
      </c>
      <c r="I2047" s="52" t="s">
        <v>4922</v>
      </c>
      <c r="J2047" s="52" t="s">
        <v>4923</v>
      </c>
      <c r="K2047" s="48" t="s">
        <v>7210</v>
      </c>
      <c r="L2047" s="52" t="s">
        <v>4935</v>
      </c>
      <c r="M2047" s="52" t="s">
        <v>4927</v>
      </c>
      <c r="N2047" s="52" t="s">
        <v>4929</v>
      </c>
      <c r="O2047" s="48" t="s">
        <v>6136</v>
      </c>
      <c r="P2047" s="52">
        <v>796</v>
      </c>
      <c r="Q2047" s="52" t="s">
        <v>4930</v>
      </c>
      <c r="R2047" s="48">
        <v>16</v>
      </c>
      <c r="S2047" s="48">
        <v>460</v>
      </c>
      <c r="T2047" s="47">
        <v>0</v>
      </c>
      <c r="U2047" s="47">
        <f t="shared" ref="U2047:U2110" si="439">T2047*1.12</f>
        <v>0</v>
      </c>
      <c r="V2047" s="48"/>
      <c r="W2047" s="48">
        <v>2015</v>
      </c>
      <c r="X2047" s="48" t="s">
        <v>9206</v>
      </c>
      <c r="Y2047" s="54"/>
      <c r="Z2047" s="80"/>
      <c r="AA2047" s="80"/>
      <c r="AB2047" s="87"/>
    </row>
    <row r="2048" spans="1:28" s="20" customFormat="1" ht="75.75" customHeight="1">
      <c r="A2048" s="48" t="s">
        <v>163</v>
      </c>
      <c r="B2048" s="52" t="s">
        <v>4928</v>
      </c>
      <c r="C2048" s="52" t="s">
        <v>6038</v>
      </c>
      <c r="D2048" s="52" t="s">
        <v>6036</v>
      </c>
      <c r="E2048" s="52" t="s">
        <v>6037</v>
      </c>
      <c r="F2048" s="48" t="s">
        <v>4663</v>
      </c>
      <c r="G2048" s="48" t="s">
        <v>7164</v>
      </c>
      <c r="H2048" s="48">
        <v>0</v>
      </c>
      <c r="I2048" s="52" t="s">
        <v>4922</v>
      </c>
      <c r="J2048" s="52" t="s">
        <v>4923</v>
      </c>
      <c r="K2048" s="48" t="s">
        <v>7256</v>
      </c>
      <c r="L2048" s="52" t="s">
        <v>4935</v>
      </c>
      <c r="M2048" s="52" t="s">
        <v>4927</v>
      </c>
      <c r="N2048" s="52" t="s">
        <v>4929</v>
      </c>
      <c r="O2048" s="48" t="s">
        <v>6136</v>
      </c>
      <c r="P2048" s="52">
        <v>796</v>
      </c>
      <c r="Q2048" s="52" t="s">
        <v>4930</v>
      </c>
      <c r="R2048" s="48">
        <v>16</v>
      </c>
      <c r="S2048" s="48">
        <v>368</v>
      </c>
      <c r="T2048" s="47">
        <f>R2048*S2048</f>
        <v>5888</v>
      </c>
      <c r="U2048" s="47">
        <f t="shared" si="439"/>
        <v>6594.56</v>
      </c>
      <c r="V2048" s="48"/>
      <c r="W2048" s="48">
        <v>2015</v>
      </c>
      <c r="X2048" s="48"/>
      <c r="Y2048" s="54"/>
      <c r="Z2048" s="88"/>
      <c r="AA2048" s="88"/>
      <c r="AB2048" s="88">
        <f>AA2048*Z2048</f>
        <v>0</v>
      </c>
    </row>
    <row r="2049" spans="1:28" s="7" customFormat="1" ht="75.75" customHeight="1">
      <c r="A2049" s="48" t="s">
        <v>164</v>
      </c>
      <c r="B2049" s="52" t="s">
        <v>4928</v>
      </c>
      <c r="C2049" s="52" t="s">
        <v>5651</v>
      </c>
      <c r="D2049" s="52" t="s">
        <v>5652</v>
      </c>
      <c r="E2049" s="52" t="s">
        <v>5653</v>
      </c>
      <c r="F2049" s="48" t="s">
        <v>4664</v>
      </c>
      <c r="G2049" s="48" t="s">
        <v>7164</v>
      </c>
      <c r="H2049" s="48">
        <v>0</v>
      </c>
      <c r="I2049" s="52" t="s">
        <v>4922</v>
      </c>
      <c r="J2049" s="52" t="s">
        <v>4923</v>
      </c>
      <c r="K2049" s="48" t="s">
        <v>7274</v>
      </c>
      <c r="L2049" s="52" t="s">
        <v>4935</v>
      </c>
      <c r="M2049" s="52" t="s">
        <v>4927</v>
      </c>
      <c r="N2049" s="52" t="s">
        <v>4929</v>
      </c>
      <c r="O2049" s="48" t="s">
        <v>6136</v>
      </c>
      <c r="P2049" s="52">
        <v>796</v>
      </c>
      <c r="Q2049" s="52" t="s">
        <v>4930</v>
      </c>
      <c r="R2049" s="48">
        <v>224</v>
      </c>
      <c r="S2049" s="48">
        <v>1848</v>
      </c>
      <c r="T2049" s="47">
        <v>0</v>
      </c>
      <c r="U2049" s="47">
        <f t="shared" si="439"/>
        <v>0</v>
      </c>
      <c r="V2049" s="48"/>
      <c r="W2049" s="48">
        <v>2015</v>
      </c>
      <c r="X2049" s="48" t="s">
        <v>9636</v>
      </c>
      <c r="Y2049" s="54"/>
      <c r="Z2049" s="80"/>
      <c r="AA2049" s="80"/>
      <c r="AB2049" s="87"/>
    </row>
    <row r="2050" spans="1:28" s="20" customFormat="1" ht="75.75" customHeight="1">
      <c r="A2050" s="48" t="s">
        <v>9517</v>
      </c>
      <c r="B2050" s="52" t="s">
        <v>4928</v>
      </c>
      <c r="C2050" s="52" t="s">
        <v>5651</v>
      </c>
      <c r="D2050" s="52" t="s">
        <v>5652</v>
      </c>
      <c r="E2050" s="52" t="s">
        <v>5653</v>
      </c>
      <c r="F2050" s="48" t="s">
        <v>4664</v>
      </c>
      <c r="G2050" s="48" t="s">
        <v>8656</v>
      </c>
      <c r="H2050" s="48">
        <v>0</v>
      </c>
      <c r="I2050" s="52" t="s">
        <v>4922</v>
      </c>
      <c r="J2050" s="52" t="s">
        <v>4923</v>
      </c>
      <c r="K2050" s="48" t="s">
        <v>7256</v>
      </c>
      <c r="L2050" s="52" t="s">
        <v>4935</v>
      </c>
      <c r="M2050" s="52" t="s">
        <v>4927</v>
      </c>
      <c r="N2050" s="52" t="s">
        <v>4929</v>
      </c>
      <c r="O2050" s="48" t="s">
        <v>6136</v>
      </c>
      <c r="P2050" s="52">
        <v>796</v>
      </c>
      <c r="Q2050" s="52" t="s">
        <v>4930</v>
      </c>
      <c r="R2050" s="48">
        <v>224</v>
      </c>
      <c r="S2050" s="48">
        <v>1478</v>
      </c>
      <c r="T2050" s="47">
        <f>R2050*S2050</f>
        <v>331072</v>
      </c>
      <c r="U2050" s="47">
        <f t="shared" si="439"/>
        <v>370800.64000000001</v>
      </c>
      <c r="V2050" s="48"/>
      <c r="W2050" s="48">
        <v>2015</v>
      </c>
      <c r="X2050" s="48"/>
      <c r="Y2050" s="54"/>
      <c r="Z2050" s="88"/>
      <c r="AA2050" s="88"/>
      <c r="AB2050" s="88">
        <f>AA2050*Z2050</f>
        <v>0</v>
      </c>
    </row>
    <row r="2051" spans="1:28" s="7" customFormat="1" ht="75.75" customHeight="1">
      <c r="A2051" s="48" t="s">
        <v>165</v>
      </c>
      <c r="B2051" s="52" t="s">
        <v>4928</v>
      </c>
      <c r="C2051" s="52" t="s">
        <v>7676</v>
      </c>
      <c r="D2051" s="52" t="s">
        <v>5650</v>
      </c>
      <c r="E2051" s="52" t="s">
        <v>7677</v>
      </c>
      <c r="F2051" s="48" t="s">
        <v>4665</v>
      </c>
      <c r="G2051" s="48" t="s">
        <v>8656</v>
      </c>
      <c r="H2051" s="48">
        <v>30</v>
      </c>
      <c r="I2051" s="52" t="s">
        <v>4922</v>
      </c>
      <c r="J2051" s="52" t="s">
        <v>4923</v>
      </c>
      <c r="K2051" s="48" t="s">
        <v>7274</v>
      </c>
      <c r="L2051" s="52" t="s">
        <v>4935</v>
      </c>
      <c r="M2051" s="52" t="s">
        <v>4927</v>
      </c>
      <c r="N2051" s="52" t="s">
        <v>4929</v>
      </c>
      <c r="O2051" s="48" t="s">
        <v>6136</v>
      </c>
      <c r="P2051" s="55" t="s">
        <v>3431</v>
      </c>
      <c r="Q2051" s="52" t="s">
        <v>8854</v>
      </c>
      <c r="R2051" s="48">
        <v>80</v>
      </c>
      <c r="S2051" s="48">
        <v>134.4</v>
      </c>
      <c r="T2051" s="47">
        <v>0</v>
      </c>
      <c r="U2051" s="47">
        <f t="shared" si="439"/>
        <v>0</v>
      </c>
      <c r="V2051" s="48"/>
      <c r="W2051" s="48">
        <v>2015</v>
      </c>
      <c r="X2051" s="48" t="s">
        <v>9206</v>
      </c>
      <c r="Y2051" s="54"/>
      <c r="Z2051" s="80"/>
      <c r="AA2051" s="80"/>
      <c r="AB2051" s="87"/>
    </row>
    <row r="2052" spans="1:28" s="20" customFormat="1" ht="75.75" customHeight="1">
      <c r="A2052" s="48" t="s">
        <v>9518</v>
      </c>
      <c r="B2052" s="52" t="s">
        <v>4928</v>
      </c>
      <c r="C2052" s="52" t="s">
        <v>7676</v>
      </c>
      <c r="D2052" s="52" t="s">
        <v>5650</v>
      </c>
      <c r="E2052" s="52" t="s">
        <v>7677</v>
      </c>
      <c r="F2052" s="48" t="s">
        <v>4665</v>
      </c>
      <c r="G2052" s="48" t="s">
        <v>8656</v>
      </c>
      <c r="H2052" s="48">
        <v>30</v>
      </c>
      <c r="I2052" s="52" t="s">
        <v>4922</v>
      </c>
      <c r="J2052" s="52" t="s">
        <v>4923</v>
      </c>
      <c r="K2052" s="48" t="s">
        <v>7256</v>
      </c>
      <c r="L2052" s="52" t="s">
        <v>4935</v>
      </c>
      <c r="M2052" s="52" t="s">
        <v>4927</v>
      </c>
      <c r="N2052" s="52" t="s">
        <v>4929</v>
      </c>
      <c r="O2052" s="48" t="s">
        <v>6136</v>
      </c>
      <c r="P2052" s="55" t="s">
        <v>3431</v>
      </c>
      <c r="Q2052" s="52" t="s">
        <v>8854</v>
      </c>
      <c r="R2052" s="48">
        <v>80</v>
      </c>
      <c r="S2052" s="48">
        <v>108</v>
      </c>
      <c r="T2052" s="47">
        <f>R2052*S2052</f>
        <v>8640</v>
      </c>
      <c r="U2052" s="47">
        <f t="shared" si="439"/>
        <v>9676.8000000000011</v>
      </c>
      <c r="V2052" s="48"/>
      <c r="W2052" s="48">
        <v>2015</v>
      </c>
      <c r="X2052" s="48"/>
      <c r="Y2052" s="54"/>
      <c r="Z2052" s="88"/>
      <c r="AA2052" s="88"/>
      <c r="AB2052" s="88">
        <f>AA2052*Z2052</f>
        <v>0</v>
      </c>
    </row>
    <row r="2053" spans="1:28" s="7" customFormat="1" ht="75.75" customHeight="1">
      <c r="A2053" s="48" t="s">
        <v>166</v>
      </c>
      <c r="B2053" s="52" t="s">
        <v>4928</v>
      </c>
      <c r="C2053" s="52" t="s">
        <v>7676</v>
      </c>
      <c r="D2053" s="52" t="s">
        <v>5650</v>
      </c>
      <c r="E2053" s="52" t="s">
        <v>7677</v>
      </c>
      <c r="F2053" s="48" t="s">
        <v>4666</v>
      </c>
      <c r="G2053" s="48" t="s">
        <v>8656</v>
      </c>
      <c r="H2053" s="48">
        <v>30</v>
      </c>
      <c r="I2053" s="52" t="s">
        <v>4922</v>
      </c>
      <c r="J2053" s="52" t="s">
        <v>4923</v>
      </c>
      <c r="K2053" s="48" t="s">
        <v>7274</v>
      </c>
      <c r="L2053" s="52" t="s">
        <v>4935</v>
      </c>
      <c r="M2053" s="52" t="s">
        <v>4927</v>
      </c>
      <c r="N2053" s="52" t="s">
        <v>4929</v>
      </c>
      <c r="O2053" s="48" t="s">
        <v>6136</v>
      </c>
      <c r="P2053" s="55" t="s">
        <v>3431</v>
      </c>
      <c r="Q2053" s="52" t="s">
        <v>8854</v>
      </c>
      <c r="R2053" s="48">
        <v>80</v>
      </c>
      <c r="S2053" s="48">
        <v>274.39999999999998</v>
      </c>
      <c r="T2053" s="47">
        <v>0</v>
      </c>
      <c r="U2053" s="47">
        <f t="shared" si="439"/>
        <v>0</v>
      </c>
      <c r="V2053" s="48"/>
      <c r="W2053" s="48">
        <v>2015</v>
      </c>
      <c r="X2053" s="48" t="s">
        <v>9206</v>
      </c>
      <c r="Y2053" s="54"/>
      <c r="Z2053" s="80"/>
      <c r="AA2053" s="80"/>
      <c r="AB2053" s="87"/>
    </row>
    <row r="2054" spans="1:28" s="20" customFormat="1" ht="75.75" customHeight="1">
      <c r="A2054" s="48" t="s">
        <v>9519</v>
      </c>
      <c r="B2054" s="52" t="s">
        <v>4928</v>
      </c>
      <c r="C2054" s="52" t="s">
        <v>7676</v>
      </c>
      <c r="D2054" s="52" t="s">
        <v>5650</v>
      </c>
      <c r="E2054" s="52" t="s">
        <v>7677</v>
      </c>
      <c r="F2054" s="48" t="s">
        <v>4666</v>
      </c>
      <c r="G2054" s="48" t="s">
        <v>8656</v>
      </c>
      <c r="H2054" s="48">
        <v>30</v>
      </c>
      <c r="I2054" s="52" t="s">
        <v>4922</v>
      </c>
      <c r="J2054" s="52" t="s">
        <v>4923</v>
      </c>
      <c r="K2054" s="48" t="s">
        <v>7256</v>
      </c>
      <c r="L2054" s="52" t="s">
        <v>4935</v>
      </c>
      <c r="M2054" s="52" t="s">
        <v>4927</v>
      </c>
      <c r="N2054" s="52" t="s">
        <v>4929</v>
      </c>
      <c r="O2054" s="48" t="s">
        <v>6136</v>
      </c>
      <c r="P2054" s="55" t="s">
        <v>3431</v>
      </c>
      <c r="Q2054" s="52" t="s">
        <v>8854</v>
      </c>
      <c r="R2054" s="48">
        <v>80</v>
      </c>
      <c r="S2054" s="48">
        <v>220</v>
      </c>
      <c r="T2054" s="47">
        <f>R2054*S2054</f>
        <v>17600</v>
      </c>
      <c r="U2054" s="47">
        <f t="shared" si="439"/>
        <v>19712.000000000004</v>
      </c>
      <c r="V2054" s="48"/>
      <c r="W2054" s="48">
        <v>2015</v>
      </c>
      <c r="X2054" s="48"/>
      <c r="Y2054" s="54"/>
      <c r="Z2054" s="88"/>
      <c r="AA2054" s="88"/>
      <c r="AB2054" s="88">
        <f>AA2054*Z2054</f>
        <v>0</v>
      </c>
    </row>
    <row r="2055" spans="1:28" s="7" customFormat="1" ht="75.75" customHeight="1">
      <c r="A2055" s="48" t="s">
        <v>167</v>
      </c>
      <c r="B2055" s="52" t="s">
        <v>4928</v>
      </c>
      <c r="C2055" s="52" t="s">
        <v>7678</v>
      </c>
      <c r="D2055" s="52" t="s">
        <v>5650</v>
      </c>
      <c r="E2055" s="52" t="s">
        <v>7679</v>
      </c>
      <c r="F2055" s="48" t="s">
        <v>4667</v>
      </c>
      <c r="G2055" s="48" t="s">
        <v>8656</v>
      </c>
      <c r="H2055" s="48">
        <v>30</v>
      </c>
      <c r="I2055" s="52" t="s">
        <v>4922</v>
      </c>
      <c r="J2055" s="52" t="s">
        <v>4923</v>
      </c>
      <c r="K2055" s="48" t="s">
        <v>7274</v>
      </c>
      <c r="L2055" s="52" t="s">
        <v>4935</v>
      </c>
      <c r="M2055" s="52" t="s">
        <v>4927</v>
      </c>
      <c r="N2055" s="52" t="s">
        <v>4929</v>
      </c>
      <c r="O2055" s="48" t="s">
        <v>6136</v>
      </c>
      <c r="P2055" s="55" t="s">
        <v>3928</v>
      </c>
      <c r="Q2055" s="52" t="s">
        <v>8866</v>
      </c>
      <c r="R2055" s="48">
        <v>100</v>
      </c>
      <c r="S2055" s="48">
        <v>213</v>
      </c>
      <c r="T2055" s="47">
        <v>0</v>
      </c>
      <c r="U2055" s="47">
        <f t="shared" si="439"/>
        <v>0</v>
      </c>
      <c r="V2055" s="48"/>
      <c r="W2055" s="48">
        <v>2015</v>
      </c>
      <c r="X2055" s="48" t="s">
        <v>9206</v>
      </c>
      <c r="Y2055" s="54"/>
      <c r="Z2055" s="80"/>
      <c r="AA2055" s="80"/>
      <c r="AB2055" s="87"/>
    </row>
    <row r="2056" spans="1:28" s="20" customFormat="1" ht="75.75" customHeight="1">
      <c r="A2056" s="48" t="s">
        <v>9520</v>
      </c>
      <c r="B2056" s="52" t="s">
        <v>4928</v>
      </c>
      <c r="C2056" s="52" t="s">
        <v>7678</v>
      </c>
      <c r="D2056" s="52" t="s">
        <v>5650</v>
      </c>
      <c r="E2056" s="52" t="s">
        <v>7679</v>
      </c>
      <c r="F2056" s="48" t="s">
        <v>4667</v>
      </c>
      <c r="G2056" s="48" t="s">
        <v>7164</v>
      </c>
      <c r="H2056" s="48">
        <v>30</v>
      </c>
      <c r="I2056" s="52" t="s">
        <v>4922</v>
      </c>
      <c r="J2056" s="52" t="s">
        <v>4923</v>
      </c>
      <c r="K2056" s="112" t="s">
        <v>6138</v>
      </c>
      <c r="L2056" s="52" t="s">
        <v>4935</v>
      </c>
      <c r="M2056" s="52" t="s">
        <v>4927</v>
      </c>
      <c r="N2056" s="52" t="s">
        <v>4929</v>
      </c>
      <c r="O2056" s="48" t="s">
        <v>6136</v>
      </c>
      <c r="P2056" s="55" t="s">
        <v>3928</v>
      </c>
      <c r="Q2056" s="52" t="s">
        <v>8866</v>
      </c>
      <c r="R2056" s="48">
        <v>100</v>
      </c>
      <c r="S2056" s="48">
        <v>170</v>
      </c>
      <c r="T2056" s="47">
        <f>R2056*S2056</f>
        <v>17000</v>
      </c>
      <c r="U2056" s="47">
        <f t="shared" si="439"/>
        <v>19040</v>
      </c>
      <c r="V2056" s="48"/>
      <c r="W2056" s="48">
        <v>2015</v>
      </c>
      <c r="X2056" s="48"/>
      <c r="Y2056" s="54"/>
      <c r="Z2056" s="88"/>
      <c r="AA2056" s="88"/>
      <c r="AB2056" s="88">
        <f>AA2056*Z2056</f>
        <v>0</v>
      </c>
    </row>
    <row r="2057" spans="1:28" s="7" customFormat="1" ht="75.75" customHeight="1">
      <c r="A2057" s="48" t="s">
        <v>168</v>
      </c>
      <c r="B2057" s="52" t="s">
        <v>4928</v>
      </c>
      <c r="C2057" s="52" t="s">
        <v>7680</v>
      </c>
      <c r="D2057" s="52" t="s">
        <v>5650</v>
      </c>
      <c r="E2057" s="52" t="s">
        <v>8348</v>
      </c>
      <c r="F2057" s="48" t="s">
        <v>4668</v>
      </c>
      <c r="G2057" s="48" t="s">
        <v>8656</v>
      </c>
      <c r="H2057" s="48">
        <v>30</v>
      </c>
      <c r="I2057" s="52" t="s">
        <v>4922</v>
      </c>
      <c r="J2057" s="52" t="s">
        <v>4923</v>
      </c>
      <c r="K2057" s="48" t="s">
        <v>7210</v>
      </c>
      <c r="L2057" s="52" t="s">
        <v>4935</v>
      </c>
      <c r="M2057" s="52" t="s">
        <v>4927</v>
      </c>
      <c r="N2057" s="52" t="s">
        <v>4929</v>
      </c>
      <c r="O2057" s="48" t="s">
        <v>6136</v>
      </c>
      <c r="P2057" s="55" t="s">
        <v>3928</v>
      </c>
      <c r="Q2057" s="52" t="s">
        <v>8866</v>
      </c>
      <c r="R2057" s="48">
        <v>370</v>
      </c>
      <c r="S2057" s="48">
        <v>236</v>
      </c>
      <c r="T2057" s="47">
        <v>0</v>
      </c>
      <c r="U2057" s="47">
        <f t="shared" si="439"/>
        <v>0</v>
      </c>
      <c r="V2057" s="48"/>
      <c r="W2057" s="48">
        <v>2015</v>
      </c>
      <c r="X2057" s="48" t="s">
        <v>9205</v>
      </c>
      <c r="Y2057" s="54"/>
      <c r="Z2057" s="80"/>
      <c r="AA2057" s="80"/>
      <c r="AB2057" s="87"/>
    </row>
    <row r="2058" spans="1:28" s="20" customFormat="1" ht="75.75" customHeight="1">
      <c r="A2058" s="48" t="s">
        <v>9521</v>
      </c>
      <c r="B2058" s="52" t="s">
        <v>4928</v>
      </c>
      <c r="C2058" s="52" t="s">
        <v>7680</v>
      </c>
      <c r="D2058" s="52" t="s">
        <v>5650</v>
      </c>
      <c r="E2058" s="52" t="s">
        <v>8348</v>
      </c>
      <c r="F2058" s="48" t="s">
        <v>4668</v>
      </c>
      <c r="G2058" s="48" t="s">
        <v>7164</v>
      </c>
      <c r="H2058" s="48">
        <v>30</v>
      </c>
      <c r="I2058" s="52" t="s">
        <v>4922</v>
      </c>
      <c r="J2058" s="52" t="s">
        <v>4923</v>
      </c>
      <c r="K2058" s="112" t="s">
        <v>6138</v>
      </c>
      <c r="L2058" s="52" t="s">
        <v>4935</v>
      </c>
      <c r="M2058" s="52" t="s">
        <v>4927</v>
      </c>
      <c r="N2058" s="52" t="s">
        <v>4929</v>
      </c>
      <c r="O2058" s="48" t="s">
        <v>6136</v>
      </c>
      <c r="P2058" s="55" t="s">
        <v>3928</v>
      </c>
      <c r="Q2058" s="52" t="s">
        <v>8866</v>
      </c>
      <c r="R2058" s="48">
        <v>300</v>
      </c>
      <c r="S2058" s="48">
        <v>189</v>
      </c>
      <c r="T2058" s="47">
        <f>R2058*S2058</f>
        <v>56700</v>
      </c>
      <c r="U2058" s="47">
        <f t="shared" si="439"/>
        <v>63504.000000000007</v>
      </c>
      <c r="V2058" s="48"/>
      <c r="W2058" s="48">
        <v>2015</v>
      </c>
      <c r="X2058" s="48"/>
      <c r="Y2058" s="54"/>
      <c r="Z2058" s="88"/>
      <c r="AA2058" s="88"/>
      <c r="AB2058" s="88">
        <f>AA2058*Z2058</f>
        <v>0</v>
      </c>
    </row>
    <row r="2059" spans="1:28" s="7" customFormat="1" ht="75.75" customHeight="1">
      <c r="A2059" s="48" t="s">
        <v>169</v>
      </c>
      <c r="B2059" s="52" t="s">
        <v>4928</v>
      </c>
      <c r="C2059" s="52" t="s">
        <v>7681</v>
      </c>
      <c r="D2059" s="52" t="s">
        <v>5650</v>
      </c>
      <c r="E2059" s="52" t="s">
        <v>7682</v>
      </c>
      <c r="F2059" s="48" t="s">
        <v>4669</v>
      </c>
      <c r="G2059" s="48" t="s">
        <v>8656</v>
      </c>
      <c r="H2059" s="48">
        <v>30</v>
      </c>
      <c r="I2059" s="52" t="s">
        <v>4922</v>
      </c>
      <c r="J2059" s="52" t="s">
        <v>4923</v>
      </c>
      <c r="K2059" s="48" t="s">
        <v>7210</v>
      </c>
      <c r="L2059" s="52" t="s">
        <v>4935</v>
      </c>
      <c r="M2059" s="52" t="s">
        <v>4927</v>
      </c>
      <c r="N2059" s="52" t="s">
        <v>4929</v>
      </c>
      <c r="O2059" s="48" t="s">
        <v>6136</v>
      </c>
      <c r="P2059" s="55" t="s">
        <v>3928</v>
      </c>
      <c r="Q2059" s="52" t="s">
        <v>8866</v>
      </c>
      <c r="R2059" s="48">
        <v>80</v>
      </c>
      <c r="S2059" s="48">
        <v>301</v>
      </c>
      <c r="T2059" s="47">
        <v>0</v>
      </c>
      <c r="U2059" s="47">
        <f t="shared" si="439"/>
        <v>0</v>
      </c>
      <c r="V2059" s="48"/>
      <c r="W2059" s="48">
        <v>2015</v>
      </c>
      <c r="X2059" s="48" t="s">
        <v>9206</v>
      </c>
      <c r="Y2059" s="54"/>
      <c r="Z2059" s="80"/>
      <c r="AA2059" s="80"/>
      <c r="AB2059" s="87"/>
    </row>
    <row r="2060" spans="1:28" s="20" customFormat="1" ht="75.75" customHeight="1">
      <c r="A2060" s="48" t="s">
        <v>9522</v>
      </c>
      <c r="B2060" s="52" t="s">
        <v>4928</v>
      </c>
      <c r="C2060" s="52" t="s">
        <v>7681</v>
      </c>
      <c r="D2060" s="52" t="s">
        <v>5650</v>
      </c>
      <c r="E2060" s="52" t="s">
        <v>7682</v>
      </c>
      <c r="F2060" s="48" t="s">
        <v>4669</v>
      </c>
      <c r="G2060" s="48" t="s">
        <v>7164</v>
      </c>
      <c r="H2060" s="48">
        <v>30</v>
      </c>
      <c r="I2060" s="52" t="s">
        <v>4922</v>
      </c>
      <c r="J2060" s="52" t="s">
        <v>4923</v>
      </c>
      <c r="K2060" s="112" t="s">
        <v>6138</v>
      </c>
      <c r="L2060" s="52" t="s">
        <v>4935</v>
      </c>
      <c r="M2060" s="52" t="s">
        <v>4927</v>
      </c>
      <c r="N2060" s="52" t="s">
        <v>4929</v>
      </c>
      <c r="O2060" s="48" t="s">
        <v>6136</v>
      </c>
      <c r="P2060" s="55" t="s">
        <v>3928</v>
      </c>
      <c r="Q2060" s="52" t="s">
        <v>8866</v>
      </c>
      <c r="R2060" s="48">
        <v>80</v>
      </c>
      <c r="S2060" s="48">
        <v>241</v>
      </c>
      <c r="T2060" s="47">
        <f>R2060*S2060</f>
        <v>19280</v>
      </c>
      <c r="U2060" s="47">
        <f t="shared" si="439"/>
        <v>21593.600000000002</v>
      </c>
      <c r="V2060" s="48"/>
      <c r="W2060" s="48">
        <v>2015</v>
      </c>
      <c r="X2060" s="48"/>
      <c r="Y2060" s="54"/>
      <c r="Z2060" s="88"/>
      <c r="AA2060" s="88"/>
      <c r="AB2060" s="88">
        <f>AA2060*Z2060</f>
        <v>0</v>
      </c>
    </row>
    <row r="2061" spans="1:28" s="7" customFormat="1" ht="75.75" customHeight="1">
      <c r="A2061" s="48" t="s">
        <v>170</v>
      </c>
      <c r="B2061" s="52" t="s">
        <v>4928</v>
      </c>
      <c r="C2061" s="52" t="s">
        <v>7683</v>
      </c>
      <c r="D2061" s="52" t="s">
        <v>5650</v>
      </c>
      <c r="E2061" s="52" t="s">
        <v>7684</v>
      </c>
      <c r="F2061" s="48" t="s">
        <v>4670</v>
      </c>
      <c r="G2061" s="48" t="s">
        <v>8656</v>
      </c>
      <c r="H2061" s="48">
        <v>30</v>
      </c>
      <c r="I2061" s="52" t="s">
        <v>4922</v>
      </c>
      <c r="J2061" s="52" t="s">
        <v>4923</v>
      </c>
      <c r="K2061" s="48" t="s">
        <v>7210</v>
      </c>
      <c r="L2061" s="52" t="s">
        <v>4935</v>
      </c>
      <c r="M2061" s="52" t="s">
        <v>4927</v>
      </c>
      <c r="N2061" s="52" t="s">
        <v>4929</v>
      </c>
      <c r="O2061" s="48" t="s">
        <v>6136</v>
      </c>
      <c r="P2061" s="55" t="s">
        <v>3928</v>
      </c>
      <c r="Q2061" s="52" t="s">
        <v>8866</v>
      </c>
      <c r="R2061" s="48">
        <v>400</v>
      </c>
      <c r="S2061" s="48">
        <v>388</v>
      </c>
      <c r="T2061" s="47">
        <v>0</v>
      </c>
      <c r="U2061" s="47">
        <f t="shared" si="439"/>
        <v>0</v>
      </c>
      <c r="V2061" s="48"/>
      <c r="W2061" s="48">
        <v>2015</v>
      </c>
      <c r="X2061" s="48" t="s">
        <v>9205</v>
      </c>
      <c r="Y2061" s="54"/>
      <c r="Z2061" s="80"/>
      <c r="AA2061" s="80"/>
      <c r="AB2061" s="87"/>
    </row>
    <row r="2062" spans="1:28" s="20" customFormat="1" ht="75.75" customHeight="1">
      <c r="A2062" s="48" t="s">
        <v>9523</v>
      </c>
      <c r="B2062" s="52" t="s">
        <v>4928</v>
      </c>
      <c r="C2062" s="52" t="s">
        <v>7683</v>
      </c>
      <c r="D2062" s="52" t="s">
        <v>5650</v>
      </c>
      <c r="E2062" s="52" t="s">
        <v>7684</v>
      </c>
      <c r="F2062" s="48" t="s">
        <v>4670</v>
      </c>
      <c r="G2062" s="48" t="s">
        <v>7164</v>
      </c>
      <c r="H2062" s="48">
        <v>30</v>
      </c>
      <c r="I2062" s="52" t="s">
        <v>4922</v>
      </c>
      <c r="J2062" s="52" t="s">
        <v>4923</v>
      </c>
      <c r="K2062" s="112" t="s">
        <v>6138</v>
      </c>
      <c r="L2062" s="52" t="s">
        <v>4935</v>
      </c>
      <c r="M2062" s="52" t="s">
        <v>4927</v>
      </c>
      <c r="N2062" s="52" t="s">
        <v>4929</v>
      </c>
      <c r="O2062" s="48" t="s">
        <v>6136</v>
      </c>
      <c r="P2062" s="55" t="s">
        <v>3928</v>
      </c>
      <c r="Q2062" s="52" t="s">
        <v>8866</v>
      </c>
      <c r="R2062" s="48">
        <v>200</v>
      </c>
      <c r="S2062" s="48">
        <v>310</v>
      </c>
      <c r="T2062" s="47">
        <f>R2062*S2062</f>
        <v>62000</v>
      </c>
      <c r="U2062" s="47">
        <f t="shared" si="439"/>
        <v>69440</v>
      </c>
      <c r="V2062" s="48"/>
      <c r="W2062" s="48">
        <v>2015</v>
      </c>
      <c r="X2062" s="48"/>
      <c r="Y2062" s="54"/>
      <c r="Z2062" s="88"/>
      <c r="AA2062" s="88"/>
      <c r="AB2062" s="88">
        <f>AA2062*Z2062</f>
        <v>0</v>
      </c>
    </row>
    <row r="2063" spans="1:28" s="7" customFormat="1" ht="75.75" customHeight="1">
      <c r="A2063" s="48" t="s">
        <v>171</v>
      </c>
      <c r="B2063" s="52" t="s">
        <v>4928</v>
      </c>
      <c r="C2063" s="52" t="s">
        <v>7685</v>
      </c>
      <c r="D2063" s="52" t="s">
        <v>5650</v>
      </c>
      <c r="E2063" s="52" t="s">
        <v>8349</v>
      </c>
      <c r="F2063" s="48" t="s">
        <v>4671</v>
      </c>
      <c r="G2063" s="48" t="s">
        <v>8656</v>
      </c>
      <c r="H2063" s="48">
        <v>30</v>
      </c>
      <c r="I2063" s="52" t="s">
        <v>4922</v>
      </c>
      <c r="J2063" s="52" t="s">
        <v>4923</v>
      </c>
      <c r="K2063" s="48" t="s">
        <v>7210</v>
      </c>
      <c r="L2063" s="52" t="s">
        <v>4935</v>
      </c>
      <c r="M2063" s="52" t="s">
        <v>4927</v>
      </c>
      <c r="N2063" s="52" t="s">
        <v>4929</v>
      </c>
      <c r="O2063" s="48" t="s">
        <v>6136</v>
      </c>
      <c r="P2063" s="55" t="s">
        <v>3928</v>
      </c>
      <c r="Q2063" s="52" t="s">
        <v>8866</v>
      </c>
      <c r="R2063" s="48">
        <v>100</v>
      </c>
      <c r="S2063" s="48">
        <v>557</v>
      </c>
      <c r="T2063" s="47">
        <v>0</v>
      </c>
      <c r="U2063" s="47">
        <f t="shared" si="439"/>
        <v>0</v>
      </c>
      <c r="V2063" s="48"/>
      <c r="W2063" s="48">
        <v>2015</v>
      </c>
      <c r="X2063" s="48" t="s">
        <v>9206</v>
      </c>
      <c r="Y2063" s="54"/>
      <c r="Z2063" s="80"/>
      <c r="AA2063" s="80"/>
      <c r="AB2063" s="87"/>
    </row>
    <row r="2064" spans="1:28" s="20" customFormat="1" ht="75.75" customHeight="1">
      <c r="A2064" s="48" t="s">
        <v>9524</v>
      </c>
      <c r="B2064" s="52" t="s">
        <v>4928</v>
      </c>
      <c r="C2064" s="52" t="s">
        <v>7685</v>
      </c>
      <c r="D2064" s="52" t="s">
        <v>5650</v>
      </c>
      <c r="E2064" s="52" t="s">
        <v>8349</v>
      </c>
      <c r="F2064" s="48" t="s">
        <v>4671</v>
      </c>
      <c r="G2064" s="48" t="s">
        <v>7164</v>
      </c>
      <c r="H2064" s="48">
        <v>30</v>
      </c>
      <c r="I2064" s="52" t="s">
        <v>4922</v>
      </c>
      <c r="J2064" s="52" t="s">
        <v>4923</v>
      </c>
      <c r="K2064" s="112" t="s">
        <v>6138</v>
      </c>
      <c r="L2064" s="52" t="s">
        <v>4935</v>
      </c>
      <c r="M2064" s="52" t="s">
        <v>4927</v>
      </c>
      <c r="N2064" s="52" t="s">
        <v>4929</v>
      </c>
      <c r="O2064" s="48" t="s">
        <v>6136</v>
      </c>
      <c r="P2064" s="55" t="s">
        <v>3928</v>
      </c>
      <c r="Q2064" s="52" t="s">
        <v>8866</v>
      </c>
      <c r="R2064" s="48">
        <v>100</v>
      </c>
      <c r="S2064" s="48">
        <v>446</v>
      </c>
      <c r="T2064" s="47">
        <f>R2064*S2064</f>
        <v>44600</v>
      </c>
      <c r="U2064" s="47">
        <f t="shared" si="439"/>
        <v>49952.000000000007</v>
      </c>
      <c r="V2064" s="48"/>
      <c r="W2064" s="48">
        <v>2015</v>
      </c>
      <c r="X2064" s="48"/>
      <c r="Y2064" s="54"/>
      <c r="Z2064" s="88"/>
      <c r="AA2064" s="88"/>
      <c r="AB2064" s="88">
        <f>AA2064*Z2064</f>
        <v>0</v>
      </c>
    </row>
    <row r="2065" spans="1:28" s="7" customFormat="1" ht="75.75" customHeight="1">
      <c r="A2065" s="48" t="s">
        <v>172</v>
      </c>
      <c r="B2065" s="52" t="s">
        <v>4928</v>
      </c>
      <c r="C2065" s="52" t="s">
        <v>7686</v>
      </c>
      <c r="D2065" s="52" t="s">
        <v>5650</v>
      </c>
      <c r="E2065" s="52" t="s">
        <v>8350</v>
      </c>
      <c r="F2065" s="48" t="s">
        <v>4672</v>
      </c>
      <c r="G2065" s="48" t="s">
        <v>8656</v>
      </c>
      <c r="H2065" s="48">
        <v>30</v>
      </c>
      <c r="I2065" s="52" t="s">
        <v>4922</v>
      </c>
      <c r="J2065" s="52" t="s">
        <v>4923</v>
      </c>
      <c r="K2065" s="48" t="s">
        <v>7210</v>
      </c>
      <c r="L2065" s="52" t="s">
        <v>4935</v>
      </c>
      <c r="M2065" s="52" t="s">
        <v>4927</v>
      </c>
      <c r="N2065" s="52" t="s">
        <v>4929</v>
      </c>
      <c r="O2065" s="48" t="s">
        <v>6136</v>
      </c>
      <c r="P2065" s="55" t="s">
        <v>3928</v>
      </c>
      <c r="Q2065" s="52" t="s">
        <v>8866</v>
      </c>
      <c r="R2065" s="48">
        <v>200</v>
      </c>
      <c r="S2065" s="48">
        <v>693</v>
      </c>
      <c r="T2065" s="47">
        <v>0</v>
      </c>
      <c r="U2065" s="47">
        <f t="shared" si="439"/>
        <v>0</v>
      </c>
      <c r="V2065" s="48"/>
      <c r="W2065" s="48">
        <v>2015</v>
      </c>
      <c r="X2065" s="48" t="s">
        <v>9206</v>
      </c>
      <c r="Y2065" s="54"/>
      <c r="Z2065" s="80"/>
      <c r="AA2065" s="80"/>
      <c r="AB2065" s="87"/>
    </row>
    <row r="2066" spans="1:28" s="20" customFormat="1" ht="75.75" customHeight="1">
      <c r="A2066" s="48" t="s">
        <v>9525</v>
      </c>
      <c r="B2066" s="52" t="s">
        <v>4928</v>
      </c>
      <c r="C2066" s="52" t="s">
        <v>7686</v>
      </c>
      <c r="D2066" s="52" t="s">
        <v>5650</v>
      </c>
      <c r="E2066" s="52" t="s">
        <v>8350</v>
      </c>
      <c r="F2066" s="48" t="s">
        <v>4672</v>
      </c>
      <c r="G2066" s="48" t="s">
        <v>7164</v>
      </c>
      <c r="H2066" s="48">
        <v>30</v>
      </c>
      <c r="I2066" s="52" t="s">
        <v>4922</v>
      </c>
      <c r="J2066" s="52" t="s">
        <v>4923</v>
      </c>
      <c r="K2066" s="48" t="s">
        <v>6138</v>
      </c>
      <c r="L2066" s="52" t="s">
        <v>4935</v>
      </c>
      <c r="M2066" s="52" t="s">
        <v>4927</v>
      </c>
      <c r="N2066" s="52" t="s">
        <v>4929</v>
      </c>
      <c r="O2066" s="48" t="s">
        <v>6136</v>
      </c>
      <c r="P2066" s="55" t="s">
        <v>3928</v>
      </c>
      <c r="Q2066" s="52" t="s">
        <v>8866</v>
      </c>
      <c r="R2066" s="48">
        <v>200</v>
      </c>
      <c r="S2066" s="48">
        <v>554</v>
      </c>
      <c r="T2066" s="47">
        <f>R2066*S2066</f>
        <v>110800</v>
      </c>
      <c r="U2066" s="47">
        <f t="shared" si="439"/>
        <v>124096.00000000001</v>
      </c>
      <c r="V2066" s="48"/>
      <c r="W2066" s="48">
        <v>2015</v>
      </c>
      <c r="X2066" s="48"/>
      <c r="Y2066" s="54"/>
      <c r="Z2066" s="88"/>
      <c r="AA2066" s="88"/>
      <c r="AB2066" s="88">
        <f>AA2066*Z2066</f>
        <v>0</v>
      </c>
    </row>
    <row r="2067" spans="1:28" s="7" customFormat="1" ht="75.75" customHeight="1">
      <c r="A2067" s="48" t="s">
        <v>173</v>
      </c>
      <c r="B2067" s="52" t="s">
        <v>4928</v>
      </c>
      <c r="C2067" s="52" t="s">
        <v>7651</v>
      </c>
      <c r="D2067" s="52" t="s">
        <v>5650</v>
      </c>
      <c r="E2067" s="52" t="s">
        <v>7652</v>
      </c>
      <c r="F2067" s="48" t="s">
        <v>4673</v>
      </c>
      <c r="G2067" s="48" t="s">
        <v>8656</v>
      </c>
      <c r="H2067" s="48">
        <v>30</v>
      </c>
      <c r="I2067" s="52" t="s">
        <v>4922</v>
      </c>
      <c r="J2067" s="52" t="s">
        <v>4923</v>
      </c>
      <c r="K2067" s="48" t="s">
        <v>7210</v>
      </c>
      <c r="L2067" s="52" t="s">
        <v>4935</v>
      </c>
      <c r="M2067" s="52" t="s">
        <v>4927</v>
      </c>
      <c r="N2067" s="52" t="s">
        <v>4929</v>
      </c>
      <c r="O2067" s="48" t="s">
        <v>6136</v>
      </c>
      <c r="P2067" s="52">
        <v>168</v>
      </c>
      <c r="Q2067" s="52" t="s">
        <v>8861</v>
      </c>
      <c r="R2067" s="48">
        <v>3102</v>
      </c>
      <c r="S2067" s="48">
        <v>552</v>
      </c>
      <c r="T2067" s="47">
        <v>0</v>
      </c>
      <c r="U2067" s="47">
        <f t="shared" si="439"/>
        <v>0</v>
      </c>
      <c r="V2067" s="48"/>
      <c r="W2067" s="48">
        <v>2015</v>
      </c>
      <c r="X2067" s="48" t="s">
        <v>9206</v>
      </c>
      <c r="Y2067" s="54"/>
      <c r="Z2067" s="80"/>
      <c r="AA2067" s="80"/>
      <c r="AB2067" s="87"/>
    </row>
    <row r="2068" spans="1:28" s="20" customFormat="1" ht="75.75" customHeight="1">
      <c r="A2068" s="48" t="s">
        <v>174</v>
      </c>
      <c r="B2068" s="52" t="s">
        <v>4928</v>
      </c>
      <c r="C2068" s="52" t="s">
        <v>7651</v>
      </c>
      <c r="D2068" s="52" t="s">
        <v>5650</v>
      </c>
      <c r="E2068" s="52" t="s">
        <v>7652</v>
      </c>
      <c r="F2068" s="48" t="s">
        <v>4673</v>
      </c>
      <c r="G2068" s="48" t="s">
        <v>8656</v>
      </c>
      <c r="H2068" s="48">
        <v>30</v>
      </c>
      <c r="I2068" s="52" t="s">
        <v>4922</v>
      </c>
      <c r="J2068" s="52" t="s">
        <v>4923</v>
      </c>
      <c r="K2068" s="48" t="s">
        <v>7213</v>
      </c>
      <c r="L2068" s="52" t="s">
        <v>4935</v>
      </c>
      <c r="M2068" s="52" t="s">
        <v>4927</v>
      </c>
      <c r="N2068" s="52" t="s">
        <v>4929</v>
      </c>
      <c r="O2068" s="48" t="s">
        <v>6136</v>
      </c>
      <c r="P2068" s="52">
        <v>168</v>
      </c>
      <c r="Q2068" s="52" t="s">
        <v>8861</v>
      </c>
      <c r="R2068" s="48">
        <v>3102</v>
      </c>
      <c r="S2068" s="48">
        <v>442</v>
      </c>
      <c r="T2068" s="47">
        <v>0</v>
      </c>
      <c r="U2068" s="47">
        <f t="shared" si="439"/>
        <v>0</v>
      </c>
      <c r="V2068" s="48"/>
      <c r="W2068" s="48">
        <v>2015</v>
      </c>
      <c r="X2068" s="48" t="s">
        <v>8881</v>
      </c>
      <c r="Y2068" s="54"/>
      <c r="Z2068" s="88"/>
      <c r="AA2068" s="88"/>
      <c r="AB2068" s="88"/>
    </row>
    <row r="2069" spans="1:28" s="7" customFormat="1" ht="75.75" customHeight="1">
      <c r="A2069" s="48" t="s">
        <v>175</v>
      </c>
      <c r="B2069" s="52" t="s">
        <v>4928</v>
      </c>
      <c r="C2069" s="52" t="s">
        <v>5647</v>
      </c>
      <c r="D2069" s="52" t="s">
        <v>5648</v>
      </c>
      <c r="E2069" s="52" t="s">
        <v>5649</v>
      </c>
      <c r="F2069" s="48" t="s">
        <v>4674</v>
      </c>
      <c r="G2069" s="48" t="s">
        <v>8656</v>
      </c>
      <c r="H2069" s="48">
        <v>70</v>
      </c>
      <c r="I2069" s="52" t="s">
        <v>4922</v>
      </c>
      <c r="J2069" s="52" t="s">
        <v>4923</v>
      </c>
      <c r="K2069" s="48" t="s">
        <v>7210</v>
      </c>
      <c r="L2069" s="52" t="s">
        <v>4935</v>
      </c>
      <c r="M2069" s="52" t="s">
        <v>4927</v>
      </c>
      <c r="N2069" s="52" t="s">
        <v>4929</v>
      </c>
      <c r="O2069" s="48" t="s">
        <v>7124</v>
      </c>
      <c r="P2069" s="52">
        <v>839</v>
      </c>
      <c r="Q2069" s="52" t="s">
        <v>4931</v>
      </c>
      <c r="R2069" s="48">
        <v>16</v>
      </c>
      <c r="S2069" s="48">
        <v>22000</v>
      </c>
      <c r="T2069" s="47">
        <v>0</v>
      </c>
      <c r="U2069" s="47">
        <f t="shared" si="439"/>
        <v>0</v>
      </c>
      <c r="V2069" s="48" t="s">
        <v>7125</v>
      </c>
      <c r="W2069" s="48">
        <v>2015</v>
      </c>
      <c r="X2069" s="48" t="s">
        <v>9205</v>
      </c>
      <c r="Y2069" s="54"/>
      <c r="Z2069" s="80"/>
      <c r="AA2069" s="80"/>
      <c r="AB2069" s="87"/>
    </row>
    <row r="2070" spans="1:28" s="20" customFormat="1" ht="75.75" customHeight="1">
      <c r="A2070" s="48" t="s">
        <v>9526</v>
      </c>
      <c r="B2070" s="52" t="s">
        <v>4928</v>
      </c>
      <c r="C2070" s="52" t="s">
        <v>5647</v>
      </c>
      <c r="D2070" s="52" t="s">
        <v>5648</v>
      </c>
      <c r="E2070" s="52" t="s">
        <v>5649</v>
      </c>
      <c r="F2070" s="48" t="s">
        <v>4674</v>
      </c>
      <c r="G2070" s="48" t="s">
        <v>8656</v>
      </c>
      <c r="H2070" s="48">
        <v>70</v>
      </c>
      <c r="I2070" s="52" t="s">
        <v>4922</v>
      </c>
      <c r="J2070" s="52" t="s">
        <v>4923</v>
      </c>
      <c r="K2070" s="48" t="s">
        <v>7256</v>
      </c>
      <c r="L2070" s="52" t="s">
        <v>4935</v>
      </c>
      <c r="M2070" s="52" t="s">
        <v>4927</v>
      </c>
      <c r="N2070" s="52" t="s">
        <v>4929</v>
      </c>
      <c r="O2070" s="48" t="s">
        <v>7124</v>
      </c>
      <c r="P2070" s="52">
        <v>839</v>
      </c>
      <c r="Q2070" s="52" t="s">
        <v>4931</v>
      </c>
      <c r="R2070" s="48">
        <v>12</v>
      </c>
      <c r="S2070" s="48">
        <v>17600</v>
      </c>
      <c r="T2070" s="47">
        <f>R2070*S2070</f>
        <v>211200</v>
      </c>
      <c r="U2070" s="47">
        <f t="shared" si="439"/>
        <v>236544.00000000003</v>
      </c>
      <c r="V2070" s="48" t="s">
        <v>7125</v>
      </c>
      <c r="W2070" s="48">
        <v>2015</v>
      </c>
      <c r="X2070" s="48"/>
      <c r="Y2070" s="54"/>
      <c r="Z2070" s="88"/>
      <c r="AA2070" s="88"/>
      <c r="AB2070" s="88">
        <f>AA2070*Z2070</f>
        <v>0</v>
      </c>
    </row>
    <row r="2071" spans="1:28" s="7" customFormat="1" ht="75.75" customHeight="1">
      <c r="A2071" s="48" t="s">
        <v>176</v>
      </c>
      <c r="B2071" s="52" t="s">
        <v>4928</v>
      </c>
      <c r="C2071" s="52" t="s">
        <v>5647</v>
      </c>
      <c r="D2071" s="52" t="s">
        <v>5648</v>
      </c>
      <c r="E2071" s="52" t="s">
        <v>5649</v>
      </c>
      <c r="F2071" s="48" t="s">
        <v>4675</v>
      </c>
      <c r="G2071" s="48" t="s">
        <v>8656</v>
      </c>
      <c r="H2071" s="48">
        <v>70</v>
      </c>
      <c r="I2071" s="52" t="s">
        <v>4922</v>
      </c>
      <c r="J2071" s="52" t="s">
        <v>4923</v>
      </c>
      <c r="K2071" s="48" t="s">
        <v>7210</v>
      </c>
      <c r="L2071" s="52" t="s">
        <v>4935</v>
      </c>
      <c r="M2071" s="52" t="s">
        <v>4927</v>
      </c>
      <c r="N2071" s="52" t="s">
        <v>4929</v>
      </c>
      <c r="O2071" s="48" t="s">
        <v>7124</v>
      </c>
      <c r="P2071" s="52">
        <v>839</v>
      </c>
      <c r="Q2071" s="52" t="s">
        <v>4931</v>
      </c>
      <c r="R2071" s="48">
        <v>25</v>
      </c>
      <c r="S2071" s="48">
        <v>32000</v>
      </c>
      <c r="T2071" s="47">
        <v>0</v>
      </c>
      <c r="U2071" s="47">
        <f t="shared" si="439"/>
        <v>0</v>
      </c>
      <c r="V2071" s="48" t="s">
        <v>7125</v>
      </c>
      <c r="W2071" s="48">
        <v>2015</v>
      </c>
      <c r="X2071" s="48" t="s">
        <v>9205</v>
      </c>
      <c r="Y2071" s="54"/>
      <c r="Z2071" s="80"/>
      <c r="AA2071" s="80"/>
      <c r="AB2071" s="87"/>
    </row>
    <row r="2072" spans="1:28" s="20" customFormat="1" ht="75.75" customHeight="1">
      <c r="A2072" s="48" t="s">
        <v>9527</v>
      </c>
      <c r="B2072" s="52" t="s">
        <v>4928</v>
      </c>
      <c r="C2072" s="52" t="s">
        <v>5647</v>
      </c>
      <c r="D2072" s="52" t="s">
        <v>5648</v>
      </c>
      <c r="E2072" s="52" t="s">
        <v>5649</v>
      </c>
      <c r="F2072" s="48" t="s">
        <v>4675</v>
      </c>
      <c r="G2072" s="48" t="s">
        <v>8656</v>
      </c>
      <c r="H2072" s="48">
        <v>70</v>
      </c>
      <c r="I2072" s="52" t="s">
        <v>4922</v>
      </c>
      <c r="J2072" s="52" t="s">
        <v>4923</v>
      </c>
      <c r="K2072" s="48" t="s">
        <v>7256</v>
      </c>
      <c r="L2072" s="52" t="s">
        <v>4935</v>
      </c>
      <c r="M2072" s="52" t="s">
        <v>4927</v>
      </c>
      <c r="N2072" s="52" t="s">
        <v>4929</v>
      </c>
      <c r="O2072" s="48" t="s">
        <v>7124</v>
      </c>
      <c r="P2072" s="52">
        <v>839</v>
      </c>
      <c r="Q2072" s="52" t="s">
        <v>4931</v>
      </c>
      <c r="R2072" s="48">
        <v>20</v>
      </c>
      <c r="S2072" s="48">
        <v>25600</v>
      </c>
      <c r="T2072" s="47">
        <f>R2072*S2072</f>
        <v>512000</v>
      </c>
      <c r="U2072" s="47">
        <f t="shared" si="439"/>
        <v>573440</v>
      </c>
      <c r="V2072" s="48" t="s">
        <v>7125</v>
      </c>
      <c r="W2072" s="48">
        <v>2015</v>
      </c>
      <c r="X2072" s="48"/>
      <c r="Y2072" s="54"/>
      <c r="Z2072" s="88"/>
      <c r="AA2072" s="88"/>
      <c r="AB2072" s="88">
        <f>AA2072*Z2072</f>
        <v>0</v>
      </c>
    </row>
    <row r="2073" spans="1:28" s="7" customFormat="1" ht="75.75" customHeight="1">
      <c r="A2073" s="48" t="s">
        <v>177</v>
      </c>
      <c r="B2073" s="52" t="s">
        <v>4928</v>
      </c>
      <c r="C2073" s="52" t="s">
        <v>5647</v>
      </c>
      <c r="D2073" s="52" t="s">
        <v>5648</v>
      </c>
      <c r="E2073" s="52" t="s">
        <v>5649</v>
      </c>
      <c r="F2073" s="48" t="s">
        <v>4676</v>
      </c>
      <c r="G2073" s="48" t="s">
        <v>8656</v>
      </c>
      <c r="H2073" s="48">
        <v>70</v>
      </c>
      <c r="I2073" s="52" t="s">
        <v>4922</v>
      </c>
      <c r="J2073" s="52" t="s">
        <v>4923</v>
      </c>
      <c r="K2073" s="48" t="s">
        <v>7210</v>
      </c>
      <c r="L2073" s="52" t="s">
        <v>4935</v>
      </c>
      <c r="M2073" s="52" t="s">
        <v>4927</v>
      </c>
      <c r="N2073" s="52" t="s">
        <v>4929</v>
      </c>
      <c r="O2073" s="48" t="s">
        <v>7124</v>
      </c>
      <c r="P2073" s="52">
        <v>839</v>
      </c>
      <c r="Q2073" s="52" t="s">
        <v>4931</v>
      </c>
      <c r="R2073" s="48">
        <v>24</v>
      </c>
      <c r="S2073" s="48">
        <v>45000</v>
      </c>
      <c r="T2073" s="47">
        <v>0</v>
      </c>
      <c r="U2073" s="47">
        <f t="shared" si="439"/>
        <v>0</v>
      </c>
      <c r="V2073" s="48" t="s">
        <v>7125</v>
      </c>
      <c r="W2073" s="48">
        <v>2015</v>
      </c>
      <c r="X2073" s="48" t="s">
        <v>9205</v>
      </c>
      <c r="Y2073" s="54"/>
      <c r="Z2073" s="80"/>
      <c r="AA2073" s="80"/>
      <c r="AB2073" s="87"/>
    </row>
    <row r="2074" spans="1:28" s="20" customFormat="1" ht="75.75" customHeight="1">
      <c r="A2074" s="48" t="s">
        <v>9528</v>
      </c>
      <c r="B2074" s="52" t="s">
        <v>4928</v>
      </c>
      <c r="C2074" s="52" t="s">
        <v>5647</v>
      </c>
      <c r="D2074" s="52" t="s">
        <v>5648</v>
      </c>
      <c r="E2074" s="52" t="s">
        <v>5649</v>
      </c>
      <c r="F2074" s="48" t="s">
        <v>4676</v>
      </c>
      <c r="G2074" s="48" t="s">
        <v>8656</v>
      </c>
      <c r="H2074" s="48">
        <v>70</v>
      </c>
      <c r="I2074" s="52" t="s">
        <v>4922</v>
      </c>
      <c r="J2074" s="52" t="s">
        <v>4923</v>
      </c>
      <c r="K2074" s="48" t="s">
        <v>7256</v>
      </c>
      <c r="L2074" s="52" t="s">
        <v>4935</v>
      </c>
      <c r="M2074" s="52" t="s">
        <v>4927</v>
      </c>
      <c r="N2074" s="52" t="s">
        <v>4929</v>
      </c>
      <c r="O2074" s="48" t="s">
        <v>7124</v>
      </c>
      <c r="P2074" s="52">
        <v>839</v>
      </c>
      <c r="Q2074" s="52" t="s">
        <v>4931</v>
      </c>
      <c r="R2074" s="48">
        <v>16</v>
      </c>
      <c r="S2074" s="48">
        <v>36000</v>
      </c>
      <c r="T2074" s="47">
        <f>R2074*S2074</f>
        <v>576000</v>
      </c>
      <c r="U2074" s="47">
        <f t="shared" si="439"/>
        <v>645120.00000000012</v>
      </c>
      <c r="V2074" s="48" t="s">
        <v>7125</v>
      </c>
      <c r="W2074" s="48">
        <v>2015</v>
      </c>
      <c r="X2074" s="48"/>
      <c r="Y2074" s="54"/>
      <c r="Z2074" s="88"/>
      <c r="AA2074" s="88"/>
      <c r="AB2074" s="88">
        <f>AA2074*Z2074</f>
        <v>0</v>
      </c>
    </row>
    <row r="2075" spans="1:28" s="7" customFormat="1" ht="75.75" customHeight="1">
      <c r="A2075" s="48" t="s">
        <v>178</v>
      </c>
      <c r="B2075" s="52" t="s">
        <v>4928</v>
      </c>
      <c r="C2075" s="52" t="s">
        <v>5643</v>
      </c>
      <c r="D2075" s="52" t="s">
        <v>5644</v>
      </c>
      <c r="E2075" s="52" t="s">
        <v>5645</v>
      </c>
      <c r="F2075" s="48" t="s">
        <v>4677</v>
      </c>
      <c r="G2075" s="48" t="s">
        <v>8656</v>
      </c>
      <c r="H2075" s="48">
        <v>70</v>
      </c>
      <c r="I2075" s="52" t="s">
        <v>4922</v>
      </c>
      <c r="J2075" s="52" t="s">
        <v>4923</v>
      </c>
      <c r="K2075" s="48" t="s">
        <v>7210</v>
      </c>
      <c r="L2075" s="52" t="s">
        <v>4935</v>
      </c>
      <c r="M2075" s="52" t="s">
        <v>4927</v>
      </c>
      <c r="N2075" s="52" t="s">
        <v>4929</v>
      </c>
      <c r="O2075" s="48" t="s">
        <v>7124</v>
      </c>
      <c r="P2075" s="52">
        <v>796</v>
      </c>
      <c r="Q2075" s="52" t="s">
        <v>4930</v>
      </c>
      <c r="R2075" s="48">
        <v>30</v>
      </c>
      <c r="S2075" s="48">
        <v>1200</v>
      </c>
      <c r="T2075" s="47">
        <v>0</v>
      </c>
      <c r="U2075" s="47">
        <f t="shared" si="439"/>
        <v>0</v>
      </c>
      <c r="V2075" s="48" t="s">
        <v>7125</v>
      </c>
      <c r="W2075" s="48">
        <v>2015</v>
      </c>
      <c r="X2075" s="48" t="s">
        <v>9205</v>
      </c>
      <c r="Y2075" s="54"/>
      <c r="Z2075" s="80"/>
      <c r="AA2075" s="80"/>
      <c r="AB2075" s="87"/>
    </row>
    <row r="2076" spans="1:28" s="20" customFormat="1" ht="75.75" customHeight="1">
      <c r="A2076" s="48" t="s">
        <v>9529</v>
      </c>
      <c r="B2076" s="52" t="s">
        <v>4928</v>
      </c>
      <c r="C2076" s="52" t="s">
        <v>5643</v>
      </c>
      <c r="D2076" s="52" t="s">
        <v>5644</v>
      </c>
      <c r="E2076" s="52" t="s">
        <v>5645</v>
      </c>
      <c r="F2076" s="48" t="s">
        <v>4677</v>
      </c>
      <c r="G2076" s="48" t="s">
        <v>8656</v>
      </c>
      <c r="H2076" s="48">
        <v>70</v>
      </c>
      <c r="I2076" s="52" t="s">
        <v>4922</v>
      </c>
      <c r="J2076" s="52" t="s">
        <v>4923</v>
      </c>
      <c r="K2076" s="48" t="s">
        <v>7256</v>
      </c>
      <c r="L2076" s="52" t="s">
        <v>4935</v>
      </c>
      <c r="M2076" s="52" t="s">
        <v>4927</v>
      </c>
      <c r="N2076" s="52" t="s">
        <v>4929</v>
      </c>
      <c r="O2076" s="48" t="s">
        <v>7124</v>
      </c>
      <c r="P2076" s="52">
        <v>796</v>
      </c>
      <c r="Q2076" s="52" t="s">
        <v>4930</v>
      </c>
      <c r="R2076" s="48">
        <v>18</v>
      </c>
      <c r="S2076" s="48">
        <v>960</v>
      </c>
      <c r="T2076" s="47">
        <f>R2076*S2076</f>
        <v>17280</v>
      </c>
      <c r="U2076" s="47">
        <f t="shared" si="439"/>
        <v>19353.600000000002</v>
      </c>
      <c r="V2076" s="48" t="s">
        <v>7125</v>
      </c>
      <c r="W2076" s="48">
        <v>2015</v>
      </c>
      <c r="X2076" s="48"/>
      <c r="Y2076" s="54"/>
      <c r="Z2076" s="88"/>
      <c r="AA2076" s="88"/>
      <c r="AB2076" s="88">
        <f>AA2076*Z2076</f>
        <v>0</v>
      </c>
    </row>
    <row r="2077" spans="1:28" s="7" customFormat="1" ht="75.75" customHeight="1">
      <c r="A2077" s="48" t="s">
        <v>179</v>
      </c>
      <c r="B2077" s="52" t="s">
        <v>4928</v>
      </c>
      <c r="C2077" s="52" t="s">
        <v>5643</v>
      </c>
      <c r="D2077" s="52" t="s">
        <v>5644</v>
      </c>
      <c r="E2077" s="52" t="s">
        <v>5645</v>
      </c>
      <c r="F2077" s="48" t="s">
        <v>4678</v>
      </c>
      <c r="G2077" s="48" t="s">
        <v>8656</v>
      </c>
      <c r="H2077" s="48">
        <v>70</v>
      </c>
      <c r="I2077" s="52" t="s">
        <v>4922</v>
      </c>
      <c r="J2077" s="52" t="s">
        <v>4923</v>
      </c>
      <c r="K2077" s="48" t="s">
        <v>7210</v>
      </c>
      <c r="L2077" s="52" t="s">
        <v>4935</v>
      </c>
      <c r="M2077" s="52" t="s">
        <v>4927</v>
      </c>
      <c r="N2077" s="52" t="s">
        <v>4929</v>
      </c>
      <c r="O2077" s="48" t="s">
        <v>7124</v>
      </c>
      <c r="P2077" s="52">
        <v>796</v>
      </c>
      <c r="Q2077" s="52" t="s">
        <v>4930</v>
      </c>
      <c r="R2077" s="48">
        <v>36</v>
      </c>
      <c r="S2077" s="48">
        <v>1700</v>
      </c>
      <c r="T2077" s="47">
        <v>0</v>
      </c>
      <c r="U2077" s="47">
        <f t="shared" si="439"/>
        <v>0</v>
      </c>
      <c r="V2077" s="48" t="s">
        <v>7125</v>
      </c>
      <c r="W2077" s="48">
        <v>2015</v>
      </c>
      <c r="X2077" s="48" t="s">
        <v>9205</v>
      </c>
      <c r="Y2077" s="54"/>
      <c r="Z2077" s="80"/>
      <c r="AA2077" s="80"/>
      <c r="AB2077" s="87"/>
    </row>
    <row r="2078" spans="1:28" s="20" customFormat="1" ht="75.75" customHeight="1">
      <c r="A2078" s="48" t="s">
        <v>9530</v>
      </c>
      <c r="B2078" s="52" t="s">
        <v>4928</v>
      </c>
      <c r="C2078" s="52" t="s">
        <v>5643</v>
      </c>
      <c r="D2078" s="52" t="s">
        <v>5644</v>
      </c>
      <c r="E2078" s="52" t="s">
        <v>5645</v>
      </c>
      <c r="F2078" s="48" t="s">
        <v>4678</v>
      </c>
      <c r="G2078" s="48" t="s">
        <v>8656</v>
      </c>
      <c r="H2078" s="48">
        <v>70</v>
      </c>
      <c r="I2078" s="52" t="s">
        <v>4922</v>
      </c>
      <c r="J2078" s="52" t="s">
        <v>4923</v>
      </c>
      <c r="K2078" s="48" t="s">
        <v>7256</v>
      </c>
      <c r="L2078" s="52" t="s">
        <v>4935</v>
      </c>
      <c r="M2078" s="52" t="s">
        <v>4927</v>
      </c>
      <c r="N2078" s="52" t="s">
        <v>4929</v>
      </c>
      <c r="O2078" s="48" t="s">
        <v>7124</v>
      </c>
      <c r="P2078" s="52">
        <v>796</v>
      </c>
      <c r="Q2078" s="52" t="s">
        <v>4930</v>
      </c>
      <c r="R2078" s="48">
        <v>18</v>
      </c>
      <c r="S2078" s="48">
        <v>1360</v>
      </c>
      <c r="T2078" s="47">
        <f>R2078*S2078</f>
        <v>24480</v>
      </c>
      <c r="U2078" s="47">
        <f t="shared" si="439"/>
        <v>27417.600000000002</v>
      </c>
      <c r="V2078" s="48" t="s">
        <v>7125</v>
      </c>
      <c r="W2078" s="48">
        <v>2015</v>
      </c>
      <c r="X2078" s="48"/>
      <c r="Y2078" s="54"/>
      <c r="Z2078" s="88"/>
      <c r="AA2078" s="88"/>
      <c r="AB2078" s="88">
        <f>AA2078*Z2078</f>
        <v>0</v>
      </c>
    </row>
    <row r="2079" spans="1:28" s="7" customFormat="1" ht="75.75" customHeight="1">
      <c r="A2079" s="48" t="s">
        <v>181</v>
      </c>
      <c r="B2079" s="52" t="s">
        <v>4928</v>
      </c>
      <c r="C2079" s="52" t="s">
        <v>5956</v>
      </c>
      <c r="D2079" s="52" t="s">
        <v>5957</v>
      </c>
      <c r="E2079" s="52" t="s">
        <v>5871</v>
      </c>
      <c r="F2079" s="48" t="s">
        <v>4679</v>
      </c>
      <c r="G2079" s="48" t="s">
        <v>8656</v>
      </c>
      <c r="H2079" s="48">
        <v>90</v>
      </c>
      <c r="I2079" s="52" t="s">
        <v>4922</v>
      </c>
      <c r="J2079" s="52" t="s">
        <v>4923</v>
      </c>
      <c r="K2079" s="48" t="s">
        <v>7210</v>
      </c>
      <c r="L2079" s="52" t="s">
        <v>4935</v>
      </c>
      <c r="M2079" s="52" t="s">
        <v>4927</v>
      </c>
      <c r="N2079" s="52" t="s">
        <v>4929</v>
      </c>
      <c r="O2079" s="48" t="s">
        <v>7124</v>
      </c>
      <c r="P2079" s="52">
        <v>796</v>
      </c>
      <c r="Q2079" s="52" t="s">
        <v>4930</v>
      </c>
      <c r="R2079" s="48">
        <v>8</v>
      </c>
      <c r="S2079" s="48">
        <v>1800</v>
      </c>
      <c r="T2079" s="47">
        <v>0</v>
      </c>
      <c r="U2079" s="47">
        <f t="shared" si="439"/>
        <v>0</v>
      </c>
      <c r="V2079" s="48" t="s">
        <v>7125</v>
      </c>
      <c r="W2079" s="48">
        <v>2015</v>
      </c>
      <c r="X2079" s="48" t="s">
        <v>9206</v>
      </c>
      <c r="Y2079" s="54"/>
      <c r="Z2079" s="80"/>
      <c r="AA2079" s="80"/>
      <c r="AB2079" s="87"/>
    </row>
    <row r="2080" spans="1:28" s="20" customFormat="1" ht="75.75" customHeight="1">
      <c r="A2080" s="48" t="s">
        <v>182</v>
      </c>
      <c r="B2080" s="52" t="s">
        <v>4928</v>
      </c>
      <c r="C2080" s="52" t="s">
        <v>5956</v>
      </c>
      <c r="D2080" s="52" t="s">
        <v>5957</v>
      </c>
      <c r="E2080" s="52" t="s">
        <v>5871</v>
      </c>
      <c r="F2080" s="48" t="s">
        <v>4679</v>
      </c>
      <c r="G2080" s="48" t="s">
        <v>8656</v>
      </c>
      <c r="H2080" s="48">
        <v>90</v>
      </c>
      <c r="I2080" s="52" t="s">
        <v>4922</v>
      </c>
      <c r="J2080" s="52" t="s">
        <v>4923</v>
      </c>
      <c r="K2080" s="48" t="s">
        <v>7256</v>
      </c>
      <c r="L2080" s="52" t="s">
        <v>4935</v>
      </c>
      <c r="M2080" s="52" t="s">
        <v>4927</v>
      </c>
      <c r="N2080" s="52" t="s">
        <v>4929</v>
      </c>
      <c r="O2080" s="48" t="s">
        <v>7124</v>
      </c>
      <c r="P2080" s="52">
        <v>796</v>
      </c>
      <c r="Q2080" s="52" t="s">
        <v>4930</v>
      </c>
      <c r="R2080" s="48">
        <v>8</v>
      </c>
      <c r="S2080" s="48">
        <v>1440</v>
      </c>
      <c r="T2080" s="47">
        <f>R2080*S2080</f>
        <v>11520</v>
      </c>
      <c r="U2080" s="47">
        <f t="shared" si="439"/>
        <v>12902.400000000001</v>
      </c>
      <c r="V2080" s="48" t="s">
        <v>7125</v>
      </c>
      <c r="W2080" s="48">
        <v>2015</v>
      </c>
      <c r="X2080" s="48"/>
      <c r="Y2080" s="54"/>
      <c r="Z2080" s="88"/>
      <c r="AA2080" s="88"/>
      <c r="AB2080" s="88">
        <f>AA2080*Z2080</f>
        <v>0</v>
      </c>
    </row>
    <row r="2081" spans="1:28" s="7" customFormat="1" ht="75.75" customHeight="1">
      <c r="A2081" s="48" t="s">
        <v>183</v>
      </c>
      <c r="B2081" s="52" t="s">
        <v>4928</v>
      </c>
      <c r="C2081" s="52" t="s">
        <v>5956</v>
      </c>
      <c r="D2081" s="52" t="s">
        <v>5957</v>
      </c>
      <c r="E2081" s="52" t="s">
        <v>5871</v>
      </c>
      <c r="F2081" s="48" t="s">
        <v>4680</v>
      </c>
      <c r="G2081" s="48" t="s">
        <v>8656</v>
      </c>
      <c r="H2081" s="48">
        <v>90</v>
      </c>
      <c r="I2081" s="52" t="s">
        <v>4922</v>
      </c>
      <c r="J2081" s="52" t="s">
        <v>4923</v>
      </c>
      <c r="K2081" s="48" t="s">
        <v>7210</v>
      </c>
      <c r="L2081" s="52" t="s">
        <v>4935</v>
      </c>
      <c r="M2081" s="52" t="s">
        <v>4927</v>
      </c>
      <c r="N2081" s="52" t="s">
        <v>4929</v>
      </c>
      <c r="O2081" s="48" t="s">
        <v>7124</v>
      </c>
      <c r="P2081" s="52">
        <v>796</v>
      </c>
      <c r="Q2081" s="52" t="s">
        <v>4930</v>
      </c>
      <c r="R2081" s="48">
        <v>8</v>
      </c>
      <c r="S2081" s="48">
        <v>2600</v>
      </c>
      <c r="T2081" s="47">
        <v>0</v>
      </c>
      <c r="U2081" s="47">
        <f t="shared" si="439"/>
        <v>0</v>
      </c>
      <c r="V2081" s="48" t="s">
        <v>7125</v>
      </c>
      <c r="W2081" s="48">
        <v>2015</v>
      </c>
      <c r="X2081" s="48" t="s">
        <v>9206</v>
      </c>
      <c r="Y2081" s="54"/>
      <c r="Z2081" s="80"/>
      <c r="AA2081" s="80"/>
      <c r="AB2081" s="87"/>
    </row>
    <row r="2082" spans="1:28" s="20" customFormat="1" ht="75.75" customHeight="1">
      <c r="A2082" s="48" t="s">
        <v>9531</v>
      </c>
      <c r="B2082" s="52" t="s">
        <v>4928</v>
      </c>
      <c r="C2082" s="52" t="s">
        <v>5956</v>
      </c>
      <c r="D2082" s="52" t="s">
        <v>5957</v>
      </c>
      <c r="E2082" s="52" t="s">
        <v>5871</v>
      </c>
      <c r="F2082" s="48" t="s">
        <v>4680</v>
      </c>
      <c r="G2082" s="48" t="s">
        <v>8656</v>
      </c>
      <c r="H2082" s="48">
        <v>90</v>
      </c>
      <c r="I2082" s="52" t="s">
        <v>4922</v>
      </c>
      <c r="J2082" s="52" t="s">
        <v>4923</v>
      </c>
      <c r="K2082" s="48" t="s">
        <v>7256</v>
      </c>
      <c r="L2082" s="52" t="s">
        <v>4935</v>
      </c>
      <c r="M2082" s="52" t="s">
        <v>4927</v>
      </c>
      <c r="N2082" s="52" t="s">
        <v>4929</v>
      </c>
      <c r="O2082" s="48" t="s">
        <v>7124</v>
      </c>
      <c r="P2082" s="52">
        <v>796</v>
      </c>
      <c r="Q2082" s="52" t="s">
        <v>4930</v>
      </c>
      <c r="R2082" s="48">
        <v>8</v>
      </c>
      <c r="S2082" s="48">
        <v>2080</v>
      </c>
      <c r="T2082" s="47">
        <f>R2082*S2082</f>
        <v>16640</v>
      </c>
      <c r="U2082" s="47">
        <f t="shared" si="439"/>
        <v>18636.800000000003</v>
      </c>
      <c r="V2082" s="48" t="s">
        <v>7125</v>
      </c>
      <c r="W2082" s="48">
        <v>2015</v>
      </c>
      <c r="X2082" s="48"/>
      <c r="Y2082" s="54"/>
      <c r="Z2082" s="88"/>
      <c r="AA2082" s="88"/>
      <c r="AB2082" s="88">
        <f>AA2082*Z2082</f>
        <v>0</v>
      </c>
    </row>
    <row r="2083" spans="1:28" s="7" customFormat="1" ht="75.75" customHeight="1">
      <c r="A2083" s="48" t="s">
        <v>184</v>
      </c>
      <c r="B2083" s="52" t="s">
        <v>4928</v>
      </c>
      <c r="C2083" s="52" t="s">
        <v>7687</v>
      </c>
      <c r="D2083" s="52" t="s">
        <v>7688</v>
      </c>
      <c r="E2083" s="52" t="s">
        <v>7689</v>
      </c>
      <c r="F2083" s="48" t="s">
        <v>4681</v>
      </c>
      <c r="G2083" s="48" t="s">
        <v>7164</v>
      </c>
      <c r="H2083" s="48">
        <v>0</v>
      </c>
      <c r="I2083" s="52" t="s">
        <v>4922</v>
      </c>
      <c r="J2083" s="52" t="s">
        <v>4923</v>
      </c>
      <c r="K2083" s="48" t="s">
        <v>7210</v>
      </c>
      <c r="L2083" s="52" t="s">
        <v>4935</v>
      </c>
      <c r="M2083" s="52" t="s">
        <v>4927</v>
      </c>
      <c r="N2083" s="52" t="s">
        <v>4929</v>
      </c>
      <c r="O2083" s="48" t="s">
        <v>6136</v>
      </c>
      <c r="P2083" s="52">
        <v>796</v>
      </c>
      <c r="Q2083" s="52" t="s">
        <v>4930</v>
      </c>
      <c r="R2083" s="48">
        <v>5</v>
      </c>
      <c r="S2083" s="48">
        <v>750</v>
      </c>
      <c r="T2083" s="47">
        <v>0</v>
      </c>
      <c r="U2083" s="47">
        <f t="shared" si="439"/>
        <v>0</v>
      </c>
      <c r="V2083" s="48"/>
      <c r="W2083" s="48">
        <v>2015</v>
      </c>
      <c r="X2083" s="48" t="s">
        <v>9636</v>
      </c>
      <c r="Y2083" s="54"/>
      <c r="Z2083" s="80"/>
      <c r="AA2083" s="80"/>
      <c r="AB2083" s="87"/>
    </row>
    <row r="2084" spans="1:28" s="20" customFormat="1" ht="75.75" customHeight="1">
      <c r="A2084" s="48" t="s">
        <v>9532</v>
      </c>
      <c r="B2084" s="52" t="s">
        <v>4928</v>
      </c>
      <c r="C2084" s="52" t="s">
        <v>7687</v>
      </c>
      <c r="D2084" s="52" t="s">
        <v>7688</v>
      </c>
      <c r="E2084" s="52" t="s">
        <v>7689</v>
      </c>
      <c r="F2084" s="48" t="s">
        <v>4681</v>
      </c>
      <c r="G2084" s="48" t="s">
        <v>8656</v>
      </c>
      <c r="H2084" s="48">
        <v>0</v>
      </c>
      <c r="I2084" s="52" t="s">
        <v>4922</v>
      </c>
      <c r="J2084" s="52" t="s">
        <v>4923</v>
      </c>
      <c r="K2084" s="48" t="s">
        <v>7256</v>
      </c>
      <c r="L2084" s="52" t="s">
        <v>4935</v>
      </c>
      <c r="M2084" s="52" t="s">
        <v>4927</v>
      </c>
      <c r="N2084" s="52" t="s">
        <v>4929</v>
      </c>
      <c r="O2084" s="48" t="s">
        <v>6136</v>
      </c>
      <c r="P2084" s="52">
        <v>796</v>
      </c>
      <c r="Q2084" s="52" t="s">
        <v>4930</v>
      </c>
      <c r="R2084" s="48">
        <v>5</v>
      </c>
      <c r="S2084" s="48">
        <v>600</v>
      </c>
      <c r="T2084" s="47">
        <f>R2084*S2084</f>
        <v>3000</v>
      </c>
      <c r="U2084" s="47">
        <f t="shared" si="439"/>
        <v>3360.0000000000005</v>
      </c>
      <c r="V2084" s="48"/>
      <c r="W2084" s="48">
        <v>2015</v>
      </c>
      <c r="X2084" s="48"/>
      <c r="Y2084" s="54"/>
      <c r="Z2084" s="88"/>
      <c r="AA2084" s="88"/>
      <c r="AB2084" s="88">
        <f>AA2084*Z2084</f>
        <v>0</v>
      </c>
    </row>
    <row r="2085" spans="1:28" s="7" customFormat="1" ht="75.75" customHeight="1">
      <c r="A2085" s="48" t="s">
        <v>185</v>
      </c>
      <c r="B2085" s="52" t="s">
        <v>4928</v>
      </c>
      <c r="C2085" s="52" t="s">
        <v>7690</v>
      </c>
      <c r="D2085" s="52" t="s">
        <v>7691</v>
      </c>
      <c r="E2085" s="52" t="s">
        <v>7692</v>
      </c>
      <c r="F2085" s="48" t="s">
        <v>4682</v>
      </c>
      <c r="G2085" s="48" t="s">
        <v>7164</v>
      </c>
      <c r="H2085" s="48">
        <v>0</v>
      </c>
      <c r="I2085" s="52" t="s">
        <v>4922</v>
      </c>
      <c r="J2085" s="52" t="s">
        <v>4923</v>
      </c>
      <c r="K2085" s="48" t="s">
        <v>7210</v>
      </c>
      <c r="L2085" s="52" t="s">
        <v>4935</v>
      </c>
      <c r="M2085" s="52" t="s">
        <v>4927</v>
      </c>
      <c r="N2085" s="52" t="s">
        <v>4929</v>
      </c>
      <c r="O2085" s="48" t="s">
        <v>6136</v>
      </c>
      <c r="P2085" s="52">
        <v>736</v>
      </c>
      <c r="Q2085" s="52" t="s">
        <v>4934</v>
      </c>
      <c r="R2085" s="48">
        <v>30</v>
      </c>
      <c r="S2085" s="48">
        <v>6280</v>
      </c>
      <c r="T2085" s="47">
        <v>0</v>
      </c>
      <c r="U2085" s="47">
        <f t="shared" si="439"/>
        <v>0</v>
      </c>
      <c r="V2085" s="48"/>
      <c r="W2085" s="48">
        <v>2015</v>
      </c>
      <c r="X2085" s="48" t="s">
        <v>9636</v>
      </c>
      <c r="Y2085" s="54"/>
      <c r="Z2085" s="80"/>
      <c r="AA2085" s="80"/>
      <c r="AB2085" s="87"/>
    </row>
    <row r="2086" spans="1:28" s="20" customFormat="1" ht="75.75" customHeight="1">
      <c r="A2086" s="48" t="s">
        <v>9533</v>
      </c>
      <c r="B2086" s="52" t="s">
        <v>4928</v>
      </c>
      <c r="C2086" s="52" t="s">
        <v>7690</v>
      </c>
      <c r="D2086" s="52" t="s">
        <v>7691</v>
      </c>
      <c r="E2086" s="52" t="s">
        <v>7692</v>
      </c>
      <c r="F2086" s="48" t="s">
        <v>4682</v>
      </c>
      <c r="G2086" s="48" t="s">
        <v>7164</v>
      </c>
      <c r="H2086" s="48">
        <v>0</v>
      </c>
      <c r="I2086" s="52" t="s">
        <v>4922</v>
      </c>
      <c r="J2086" s="52" t="s">
        <v>4923</v>
      </c>
      <c r="K2086" s="48" t="s">
        <v>7213</v>
      </c>
      <c r="L2086" s="52" t="s">
        <v>4935</v>
      </c>
      <c r="M2086" s="52" t="s">
        <v>4927</v>
      </c>
      <c r="N2086" s="52" t="s">
        <v>4929</v>
      </c>
      <c r="O2086" s="48" t="s">
        <v>6136</v>
      </c>
      <c r="P2086" s="52">
        <v>736</v>
      </c>
      <c r="Q2086" s="52" t="s">
        <v>4934</v>
      </c>
      <c r="R2086" s="48">
        <v>30</v>
      </c>
      <c r="S2086" s="48">
        <v>5024</v>
      </c>
      <c r="T2086" s="47">
        <f>R2086*S2086</f>
        <v>150720</v>
      </c>
      <c r="U2086" s="47">
        <f t="shared" si="439"/>
        <v>168806.40000000002</v>
      </c>
      <c r="V2086" s="48"/>
      <c r="W2086" s="48">
        <v>2015</v>
      </c>
      <c r="X2086" s="48"/>
      <c r="Y2086" s="54"/>
      <c r="Z2086" s="88"/>
      <c r="AA2086" s="88"/>
      <c r="AB2086" s="88">
        <f>AA2086*Z2086</f>
        <v>0</v>
      </c>
    </row>
    <row r="2087" spans="1:28" s="7" customFormat="1" ht="75.75" customHeight="1">
      <c r="A2087" s="48" t="s">
        <v>9433</v>
      </c>
      <c r="B2087" s="52" t="s">
        <v>4928</v>
      </c>
      <c r="C2087" s="52" t="s">
        <v>6031</v>
      </c>
      <c r="D2087" s="52" t="s">
        <v>5646</v>
      </c>
      <c r="E2087" s="52" t="s">
        <v>6032</v>
      </c>
      <c r="F2087" s="48" t="s">
        <v>4683</v>
      </c>
      <c r="G2087" s="48" t="s">
        <v>8656</v>
      </c>
      <c r="H2087" s="48">
        <v>70</v>
      </c>
      <c r="I2087" s="52" t="s">
        <v>4922</v>
      </c>
      <c r="J2087" s="52" t="s">
        <v>4923</v>
      </c>
      <c r="K2087" s="48" t="s">
        <v>7210</v>
      </c>
      <c r="L2087" s="52" t="s">
        <v>4935</v>
      </c>
      <c r="M2087" s="52" t="s">
        <v>4927</v>
      </c>
      <c r="N2087" s="52" t="s">
        <v>4929</v>
      </c>
      <c r="O2087" s="48" t="s">
        <v>7124</v>
      </c>
      <c r="P2087" s="52">
        <v>796</v>
      </c>
      <c r="Q2087" s="52" t="s">
        <v>4930</v>
      </c>
      <c r="R2087" s="48">
        <v>12</v>
      </c>
      <c r="S2087" s="48">
        <v>894</v>
      </c>
      <c r="T2087" s="47">
        <v>0</v>
      </c>
      <c r="U2087" s="47">
        <f t="shared" si="439"/>
        <v>0</v>
      </c>
      <c r="V2087" s="48" t="s">
        <v>7125</v>
      </c>
      <c r="W2087" s="48">
        <v>2015</v>
      </c>
      <c r="X2087" s="48" t="s">
        <v>9206</v>
      </c>
      <c r="Y2087" s="54"/>
      <c r="Z2087" s="80"/>
      <c r="AA2087" s="80"/>
      <c r="AB2087" s="87"/>
    </row>
    <row r="2088" spans="1:28" s="20" customFormat="1" ht="75.75" customHeight="1">
      <c r="A2088" s="48" t="s">
        <v>9534</v>
      </c>
      <c r="B2088" s="52" t="s">
        <v>4928</v>
      </c>
      <c r="C2088" s="52" t="s">
        <v>6031</v>
      </c>
      <c r="D2088" s="52" t="s">
        <v>5646</v>
      </c>
      <c r="E2088" s="52" t="s">
        <v>6032</v>
      </c>
      <c r="F2088" s="48" t="s">
        <v>4683</v>
      </c>
      <c r="G2088" s="48" t="s">
        <v>8656</v>
      </c>
      <c r="H2088" s="48">
        <v>70</v>
      </c>
      <c r="I2088" s="52" t="s">
        <v>4922</v>
      </c>
      <c r="J2088" s="52" t="s">
        <v>4923</v>
      </c>
      <c r="K2088" s="48" t="s">
        <v>7213</v>
      </c>
      <c r="L2088" s="52" t="s">
        <v>4935</v>
      </c>
      <c r="M2088" s="52" t="s">
        <v>4927</v>
      </c>
      <c r="N2088" s="52" t="s">
        <v>4929</v>
      </c>
      <c r="O2088" s="48" t="s">
        <v>7124</v>
      </c>
      <c r="P2088" s="52">
        <v>796</v>
      </c>
      <c r="Q2088" s="52" t="s">
        <v>4930</v>
      </c>
      <c r="R2088" s="48">
        <v>12</v>
      </c>
      <c r="S2088" s="48">
        <v>715</v>
      </c>
      <c r="T2088" s="47">
        <f>R2088*S2088</f>
        <v>8580</v>
      </c>
      <c r="U2088" s="47">
        <f t="shared" si="439"/>
        <v>9609.6</v>
      </c>
      <c r="V2088" s="48" t="s">
        <v>7125</v>
      </c>
      <c r="W2088" s="48">
        <v>2015</v>
      </c>
      <c r="X2088" s="48"/>
      <c r="Y2088" s="54"/>
      <c r="Z2088" s="88"/>
      <c r="AA2088" s="88"/>
      <c r="AB2088" s="88">
        <f>AA2088*Z2088</f>
        <v>0</v>
      </c>
    </row>
    <row r="2089" spans="1:28" s="7" customFormat="1" ht="75.75" customHeight="1">
      <c r="A2089" s="48" t="s">
        <v>9434</v>
      </c>
      <c r="B2089" s="52" t="s">
        <v>4928</v>
      </c>
      <c r="C2089" s="52" t="s">
        <v>7693</v>
      </c>
      <c r="D2089" s="52" t="s">
        <v>5646</v>
      </c>
      <c r="E2089" s="52" t="s">
        <v>7694</v>
      </c>
      <c r="F2089" s="48" t="s">
        <v>4684</v>
      </c>
      <c r="G2089" s="48" t="s">
        <v>8656</v>
      </c>
      <c r="H2089" s="48">
        <v>70</v>
      </c>
      <c r="I2089" s="52" t="s">
        <v>4922</v>
      </c>
      <c r="J2089" s="52" t="s">
        <v>4923</v>
      </c>
      <c r="K2089" s="48" t="s">
        <v>7210</v>
      </c>
      <c r="L2089" s="52" t="s">
        <v>4935</v>
      </c>
      <c r="M2089" s="52" t="s">
        <v>4927</v>
      </c>
      <c r="N2089" s="52" t="s">
        <v>4929</v>
      </c>
      <c r="O2089" s="48" t="s">
        <v>7124</v>
      </c>
      <c r="P2089" s="52">
        <v>796</v>
      </c>
      <c r="Q2089" s="52" t="s">
        <v>4930</v>
      </c>
      <c r="R2089" s="48">
        <v>24</v>
      </c>
      <c r="S2089" s="48">
        <v>2366</v>
      </c>
      <c r="T2089" s="47">
        <v>0</v>
      </c>
      <c r="U2089" s="47">
        <f t="shared" si="439"/>
        <v>0</v>
      </c>
      <c r="V2089" s="48" t="s">
        <v>7125</v>
      </c>
      <c r="W2089" s="48">
        <v>2015</v>
      </c>
      <c r="X2089" s="48" t="s">
        <v>9206</v>
      </c>
      <c r="Y2089" s="54"/>
      <c r="Z2089" s="80"/>
      <c r="AA2089" s="80"/>
      <c r="AB2089" s="87"/>
    </row>
    <row r="2090" spans="1:28" s="20" customFormat="1" ht="75.75" customHeight="1">
      <c r="A2090" s="48" t="s">
        <v>9535</v>
      </c>
      <c r="B2090" s="52" t="s">
        <v>4928</v>
      </c>
      <c r="C2090" s="52" t="s">
        <v>7693</v>
      </c>
      <c r="D2090" s="52" t="s">
        <v>5646</v>
      </c>
      <c r="E2090" s="52" t="s">
        <v>7694</v>
      </c>
      <c r="F2090" s="48" t="s">
        <v>4684</v>
      </c>
      <c r="G2090" s="48" t="s">
        <v>8656</v>
      </c>
      <c r="H2090" s="48">
        <v>70</v>
      </c>
      <c r="I2090" s="52" t="s">
        <v>4922</v>
      </c>
      <c r="J2090" s="52" t="s">
        <v>4923</v>
      </c>
      <c r="K2090" s="48" t="s">
        <v>7213</v>
      </c>
      <c r="L2090" s="52" t="s">
        <v>4935</v>
      </c>
      <c r="M2090" s="52" t="s">
        <v>4927</v>
      </c>
      <c r="N2090" s="52" t="s">
        <v>4929</v>
      </c>
      <c r="O2090" s="48" t="s">
        <v>7124</v>
      </c>
      <c r="P2090" s="52">
        <v>796</v>
      </c>
      <c r="Q2090" s="52" t="s">
        <v>4930</v>
      </c>
      <c r="R2090" s="48">
        <v>24</v>
      </c>
      <c r="S2090" s="48">
        <v>1893</v>
      </c>
      <c r="T2090" s="47">
        <f t="shared" ref="T2090:T2093" si="440">R2090*S2090</f>
        <v>45432</v>
      </c>
      <c r="U2090" s="47">
        <f t="shared" si="439"/>
        <v>50883.840000000004</v>
      </c>
      <c r="V2090" s="48" t="s">
        <v>7125</v>
      </c>
      <c r="W2090" s="48">
        <v>2015</v>
      </c>
      <c r="X2090" s="48"/>
      <c r="Y2090" s="54"/>
      <c r="Z2090" s="88"/>
      <c r="AA2090" s="88"/>
      <c r="AB2090" s="88">
        <f t="shared" ref="AB2090:AB2093" si="441">AA2090*Z2090</f>
        <v>0</v>
      </c>
    </row>
    <row r="2091" spans="1:28" s="7" customFormat="1" ht="75.75" customHeight="1">
      <c r="A2091" s="48" t="s">
        <v>186</v>
      </c>
      <c r="B2091" s="52" t="s">
        <v>4928</v>
      </c>
      <c r="C2091" s="52" t="s">
        <v>7695</v>
      </c>
      <c r="D2091" s="52" t="s">
        <v>5632</v>
      </c>
      <c r="E2091" s="52" t="s">
        <v>5633</v>
      </c>
      <c r="F2091" s="48" t="s">
        <v>3973</v>
      </c>
      <c r="G2091" s="48" t="s">
        <v>7164</v>
      </c>
      <c r="H2091" s="48">
        <v>0</v>
      </c>
      <c r="I2091" s="52" t="s">
        <v>4922</v>
      </c>
      <c r="J2091" s="52" t="s">
        <v>4923</v>
      </c>
      <c r="K2091" s="48" t="s">
        <v>7274</v>
      </c>
      <c r="L2091" s="52" t="s">
        <v>4935</v>
      </c>
      <c r="M2091" s="52" t="s">
        <v>4927</v>
      </c>
      <c r="N2091" s="52" t="s">
        <v>4929</v>
      </c>
      <c r="O2091" s="48" t="s">
        <v>6136</v>
      </c>
      <c r="P2091" s="52">
        <v>796</v>
      </c>
      <c r="Q2091" s="52" t="s">
        <v>4930</v>
      </c>
      <c r="R2091" s="48">
        <v>4</v>
      </c>
      <c r="S2091" s="48">
        <v>18965</v>
      </c>
      <c r="T2091" s="47">
        <f t="shared" si="440"/>
        <v>75860</v>
      </c>
      <c r="U2091" s="47">
        <f t="shared" si="439"/>
        <v>84963.200000000012</v>
      </c>
      <c r="V2091" s="48"/>
      <c r="W2091" s="48">
        <v>2015</v>
      </c>
      <c r="X2091" s="48"/>
      <c r="Y2091" s="54"/>
      <c r="Z2091" s="80"/>
      <c r="AA2091" s="80"/>
      <c r="AB2091" s="88">
        <f t="shared" si="441"/>
        <v>0</v>
      </c>
    </row>
    <row r="2092" spans="1:28" s="7" customFormat="1" ht="75.75" customHeight="1">
      <c r="A2092" s="48" t="s">
        <v>187</v>
      </c>
      <c r="B2092" s="52" t="s">
        <v>4928</v>
      </c>
      <c r="C2092" s="52" t="s">
        <v>5630</v>
      </c>
      <c r="D2092" s="52" t="s">
        <v>5631</v>
      </c>
      <c r="E2092" s="52" t="s">
        <v>5631</v>
      </c>
      <c r="F2092" s="48" t="s">
        <v>3974</v>
      </c>
      <c r="G2092" s="48" t="s">
        <v>7164</v>
      </c>
      <c r="H2092" s="48">
        <v>0</v>
      </c>
      <c r="I2092" s="52" t="s">
        <v>4922</v>
      </c>
      <c r="J2092" s="52" t="s">
        <v>4923</v>
      </c>
      <c r="K2092" s="48" t="s">
        <v>7210</v>
      </c>
      <c r="L2092" s="52" t="s">
        <v>4935</v>
      </c>
      <c r="M2092" s="52" t="s">
        <v>4927</v>
      </c>
      <c r="N2092" s="52" t="s">
        <v>4929</v>
      </c>
      <c r="O2092" s="48" t="s">
        <v>6136</v>
      </c>
      <c r="P2092" s="52">
        <v>796</v>
      </c>
      <c r="Q2092" s="52" t="s">
        <v>4930</v>
      </c>
      <c r="R2092" s="48">
        <v>7</v>
      </c>
      <c r="S2092" s="48">
        <v>9300</v>
      </c>
      <c r="T2092" s="47">
        <f t="shared" si="440"/>
        <v>65100</v>
      </c>
      <c r="U2092" s="47">
        <f t="shared" si="439"/>
        <v>72912</v>
      </c>
      <c r="V2092" s="48"/>
      <c r="W2092" s="48">
        <v>2015</v>
      </c>
      <c r="X2092" s="48"/>
      <c r="Y2092" s="54"/>
      <c r="Z2092" s="80"/>
      <c r="AA2092" s="80"/>
      <c r="AB2092" s="88">
        <f t="shared" si="441"/>
        <v>0</v>
      </c>
    </row>
    <row r="2093" spans="1:28" s="7" customFormat="1" ht="75.75" customHeight="1">
      <c r="A2093" s="48" t="s">
        <v>188</v>
      </c>
      <c r="B2093" s="52" t="s">
        <v>4928</v>
      </c>
      <c r="C2093" s="52" t="s">
        <v>5627</v>
      </c>
      <c r="D2093" s="52" t="s">
        <v>5628</v>
      </c>
      <c r="E2093" s="52" t="s">
        <v>5629</v>
      </c>
      <c r="F2093" s="48" t="s">
        <v>3975</v>
      </c>
      <c r="G2093" s="48" t="s">
        <v>7164</v>
      </c>
      <c r="H2093" s="48">
        <v>0</v>
      </c>
      <c r="I2093" s="52" t="s">
        <v>4922</v>
      </c>
      <c r="J2093" s="52" t="s">
        <v>4923</v>
      </c>
      <c r="K2093" s="48" t="s">
        <v>7210</v>
      </c>
      <c r="L2093" s="52" t="s">
        <v>4935</v>
      </c>
      <c r="M2093" s="52" t="s">
        <v>4927</v>
      </c>
      <c r="N2093" s="52" t="s">
        <v>4929</v>
      </c>
      <c r="O2093" s="48" t="s">
        <v>6136</v>
      </c>
      <c r="P2093" s="52">
        <v>796</v>
      </c>
      <c r="Q2093" s="52" t="s">
        <v>4930</v>
      </c>
      <c r="R2093" s="48">
        <v>4</v>
      </c>
      <c r="S2093" s="48">
        <v>10600</v>
      </c>
      <c r="T2093" s="47">
        <f t="shared" si="440"/>
        <v>42400</v>
      </c>
      <c r="U2093" s="47">
        <f t="shared" si="439"/>
        <v>47488.000000000007</v>
      </c>
      <c r="V2093" s="48"/>
      <c r="W2093" s="48">
        <v>2015</v>
      </c>
      <c r="X2093" s="48"/>
      <c r="Y2093" s="54"/>
      <c r="Z2093" s="80"/>
      <c r="AA2093" s="80"/>
      <c r="AB2093" s="88">
        <f t="shared" si="441"/>
        <v>0</v>
      </c>
    </row>
    <row r="2094" spans="1:28" s="7" customFormat="1" ht="75.75" customHeight="1">
      <c r="A2094" s="48" t="s">
        <v>189</v>
      </c>
      <c r="B2094" s="52" t="s">
        <v>4928</v>
      </c>
      <c r="C2094" s="52" t="s">
        <v>7936</v>
      </c>
      <c r="D2094" s="52" t="s">
        <v>7234</v>
      </c>
      <c r="E2094" s="52" t="s">
        <v>7937</v>
      </c>
      <c r="F2094" s="48" t="s">
        <v>8425</v>
      </c>
      <c r="G2094" s="48" t="s">
        <v>7164</v>
      </c>
      <c r="H2094" s="48">
        <v>0</v>
      </c>
      <c r="I2094" s="52" t="s">
        <v>4922</v>
      </c>
      <c r="J2094" s="52" t="s">
        <v>4923</v>
      </c>
      <c r="K2094" s="48" t="s">
        <v>7133</v>
      </c>
      <c r="L2094" s="52" t="s">
        <v>4935</v>
      </c>
      <c r="M2094" s="52" t="s">
        <v>4927</v>
      </c>
      <c r="N2094" s="52" t="s">
        <v>6129</v>
      </c>
      <c r="O2094" s="48" t="s">
        <v>6136</v>
      </c>
      <c r="P2094" s="52">
        <v>839</v>
      </c>
      <c r="Q2094" s="52" t="s">
        <v>4931</v>
      </c>
      <c r="R2094" s="48">
        <v>288</v>
      </c>
      <c r="S2094" s="48">
        <v>1340</v>
      </c>
      <c r="T2094" s="47">
        <v>0</v>
      </c>
      <c r="U2094" s="47">
        <f t="shared" si="439"/>
        <v>0</v>
      </c>
      <c r="V2094" s="48"/>
      <c r="W2094" s="48">
        <v>2015</v>
      </c>
      <c r="X2094" s="48" t="s">
        <v>8661</v>
      </c>
      <c r="Y2094" s="54" t="s">
        <v>10363</v>
      </c>
      <c r="Z2094" s="80"/>
      <c r="AA2094" s="80"/>
      <c r="AB2094" s="87"/>
    </row>
    <row r="2095" spans="1:28" s="20" customFormat="1" ht="75.75" customHeight="1">
      <c r="A2095" s="48" t="s">
        <v>9536</v>
      </c>
      <c r="B2095" s="52" t="s">
        <v>4928</v>
      </c>
      <c r="C2095" s="52" t="s">
        <v>7936</v>
      </c>
      <c r="D2095" s="52" t="s">
        <v>7234</v>
      </c>
      <c r="E2095" s="52" t="s">
        <v>7937</v>
      </c>
      <c r="F2095" s="48" t="s">
        <v>8425</v>
      </c>
      <c r="G2095" s="48" t="s">
        <v>7164</v>
      </c>
      <c r="H2095" s="48">
        <v>0</v>
      </c>
      <c r="I2095" s="52" t="s">
        <v>4922</v>
      </c>
      <c r="J2095" s="52" t="s">
        <v>4923</v>
      </c>
      <c r="K2095" s="48" t="s">
        <v>7133</v>
      </c>
      <c r="L2095" s="52" t="s">
        <v>4935</v>
      </c>
      <c r="M2095" s="52" t="s">
        <v>4927</v>
      </c>
      <c r="N2095" s="52" t="s">
        <v>6129</v>
      </c>
      <c r="O2095" s="48" t="s">
        <v>6136</v>
      </c>
      <c r="P2095" s="52">
        <v>839</v>
      </c>
      <c r="Q2095" s="52" t="s">
        <v>4931</v>
      </c>
      <c r="R2095" s="48">
        <v>96</v>
      </c>
      <c r="S2095" s="48">
        <v>1340.18</v>
      </c>
      <c r="T2095" s="47">
        <f>R2095*S2095</f>
        <v>128657.28</v>
      </c>
      <c r="U2095" s="47">
        <f t="shared" si="439"/>
        <v>144096.15360000002</v>
      </c>
      <c r="V2095" s="48"/>
      <c r="W2095" s="48">
        <v>2015</v>
      </c>
      <c r="X2095" s="48"/>
      <c r="Y2095" s="54" t="s">
        <v>10363</v>
      </c>
      <c r="Z2095" s="88"/>
      <c r="AA2095" s="88"/>
      <c r="AB2095" s="88">
        <f>AA2095*Z2095</f>
        <v>0</v>
      </c>
    </row>
    <row r="2096" spans="1:28" s="7" customFormat="1" ht="75.75" customHeight="1">
      <c r="A2096" s="48" t="s">
        <v>190</v>
      </c>
      <c r="B2096" s="52" t="s">
        <v>4928</v>
      </c>
      <c r="C2096" s="52" t="s">
        <v>7936</v>
      </c>
      <c r="D2096" s="52" t="s">
        <v>7234</v>
      </c>
      <c r="E2096" s="52" t="s">
        <v>7937</v>
      </c>
      <c r="F2096" s="48" t="s">
        <v>8426</v>
      </c>
      <c r="G2096" s="48" t="s">
        <v>7164</v>
      </c>
      <c r="H2096" s="48">
        <v>0</v>
      </c>
      <c r="I2096" s="52" t="s">
        <v>4922</v>
      </c>
      <c r="J2096" s="52" t="s">
        <v>4923</v>
      </c>
      <c r="K2096" s="48" t="s">
        <v>7133</v>
      </c>
      <c r="L2096" s="52" t="s">
        <v>4935</v>
      </c>
      <c r="M2096" s="52" t="s">
        <v>4927</v>
      </c>
      <c r="N2096" s="52" t="s">
        <v>6129</v>
      </c>
      <c r="O2096" s="48" t="s">
        <v>6136</v>
      </c>
      <c r="P2096" s="52">
        <v>839</v>
      </c>
      <c r="Q2096" s="52" t="s">
        <v>4931</v>
      </c>
      <c r="R2096" s="48">
        <v>64</v>
      </c>
      <c r="S2096" s="48">
        <v>1414</v>
      </c>
      <c r="T2096" s="47">
        <v>0</v>
      </c>
      <c r="U2096" s="47">
        <f t="shared" si="439"/>
        <v>0</v>
      </c>
      <c r="V2096" s="48"/>
      <c r="W2096" s="48">
        <v>2015</v>
      </c>
      <c r="X2096" s="48" t="s">
        <v>8661</v>
      </c>
      <c r="Y2096" s="54" t="s">
        <v>10363</v>
      </c>
      <c r="Z2096" s="80"/>
      <c r="AA2096" s="80"/>
      <c r="AB2096" s="87"/>
    </row>
    <row r="2097" spans="1:28" s="20" customFormat="1" ht="75.75" customHeight="1">
      <c r="A2097" s="48" t="s">
        <v>9537</v>
      </c>
      <c r="B2097" s="52" t="s">
        <v>4928</v>
      </c>
      <c r="C2097" s="52" t="s">
        <v>7936</v>
      </c>
      <c r="D2097" s="52" t="s">
        <v>7234</v>
      </c>
      <c r="E2097" s="52" t="s">
        <v>7937</v>
      </c>
      <c r="F2097" s="48" t="s">
        <v>8426</v>
      </c>
      <c r="G2097" s="48" t="s">
        <v>7164</v>
      </c>
      <c r="H2097" s="48">
        <v>0</v>
      </c>
      <c r="I2097" s="52" t="s">
        <v>4922</v>
      </c>
      <c r="J2097" s="52" t="s">
        <v>4923</v>
      </c>
      <c r="K2097" s="48" t="s">
        <v>7133</v>
      </c>
      <c r="L2097" s="52" t="s">
        <v>4935</v>
      </c>
      <c r="M2097" s="52" t="s">
        <v>4927</v>
      </c>
      <c r="N2097" s="52" t="s">
        <v>6129</v>
      </c>
      <c r="O2097" s="48" t="s">
        <v>6136</v>
      </c>
      <c r="P2097" s="52">
        <v>839</v>
      </c>
      <c r="Q2097" s="52" t="s">
        <v>4931</v>
      </c>
      <c r="R2097" s="48">
        <v>48</v>
      </c>
      <c r="S2097" s="48">
        <v>1414.29</v>
      </c>
      <c r="T2097" s="47">
        <f>R2097*S2097</f>
        <v>67885.919999999998</v>
      </c>
      <c r="U2097" s="47">
        <f t="shared" si="439"/>
        <v>76032.2304</v>
      </c>
      <c r="V2097" s="48"/>
      <c r="W2097" s="48">
        <v>2015</v>
      </c>
      <c r="X2097" s="48"/>
      <c r="Y2097" s="54" t="s">
        <v>10363</v>
      </c>
      <c r="Z2097" s="88"/>
      <c r="AA2097" s="88"/>
      <c r="AB2097" s="88">
        <f>AA2097*Z2097</f>
        <v>0</v>
      </c>
    </row>
    <row r="2098" spans="1:28" s="7" customFormat="1" ht="75.75" customHeight="1">
      <c r="A2098" s="48" t="s">
        <v>191</v>
      </c>
      <c r="B2098" s="52" t="s">
        <v>4928</v>
      </c>
      <c r="C2098" s="52" t="s">
        <v>7938</v>
      </c>
      <c r="D2098" s="52" t="s">
        <v>7939</v>
      </c>
      <c r="E2098" s="52" t="s">
        <v>7940</v>
      </c>
      <c r="F2098" s="48" t="s">
        <v>8427</v>
      </c>
      <c r="G2098" s="48" t="s">
        <v>7164</v>
      </c>
      <c r="H2098" s="48">
        <v>0</v>
      </c>
      <c r="I2098" s="52" t="s">
        <v>4922</v>
      </c>
      <c r="J2098" s="52" t="s">
        <v>4923</v>
      </c>
      <c r="K2098" s="48" t="s">
        <v>7133</v>
      </c>
      <c r="L2098" s="52" t="s">
        <v>4935</v>
      </c>
      <c r="M2098" s="52" t="s">
        <v>4927</v>
      </c>
      <c r="N2098" s="52" t="s">
        <v>6129</v>
      </c>
      <c r="O2098" s="48" t="s">
        <v>6136</v>
      </c>
      <c r="P2098" s="52">
        <v>839</v>
      </c>
      <c r="Q2098" s="52" t="s">
        <v>4931</v>
      </c>
      <c r="R2098" s="48">
        <v>160</v>
      </c>
      <c r="S2098" s="48">
        <v>110</v>
      </c>
      <c r="T2098" s="47">
        <v>0</v>
      </c>
      <c r="U2098" s="47">
        <f t="shared" si="439"/>
        <v>0</v>
      </c>
      <c r="V2098" s="48"/>
      <c r="W2098" s="48">
        <v>2015</v>
      </c>
      <c r="X2098" s="48" t="s">
        <v>8661</v>
      </c>
      <c r="Y2098" s="54" t="s">
        <v>10363</v>
      </c>
      <c r="Z2098" s="80"/>
      <c r="AA2098" s="80"/>
      <c r="AB2098" s="87"/>
    </row>
    <row r="2099" spans="1:28" s="20" customFormat="1" ht="75.75" customHeight="1">
      <c r="A2099" s="48" t="s">
        <v>9543</v>
      </c>
      <c r="B2099" s="52" t="s">
        <v>4928</v>
      </c>
      <c r="C2099" s="52" t="s">
        <v>7938</v>
      </c>
      <c r="D2099" s="52" t="s">
        <v>7939</v>
      </c>
      <c r="E2099" s="52" t="s">
        <v>7940</v>
      </c>
      <c r="F2099" s="48" t="s">
        <v>8427</v>
      </c>
      <c r="G2099" s="48" t="s">
        <v>7164</v>
      </c>
      <c r="H2099" s="48">
        <v>0</v>
      </c>
      <c r="I2099" s="52" t="s">
        <v>4922</v>
      </c>
      <c r="J2099" s="52" t="s">
        <v>4923</v>
      </c>
      <c r="K2099" s="48" t="s">
        <v>7133</v>
      </c>
      <c r="L2099" s="52" t="s">
        <v>4935</v>
      </c>
      <c r="M2099" s="52" t="s">
        <v>4927</v>
      </c>
      <c r="N2099" s="52" t="s">
        <v>6129</v>
      </c>
      <c r="O2099" s="48" t="s">
        <v>6136</v>
      </c>
      <c r="P2099" s="52">
        <v>839</v>
      </c>
      <c r="Q2099" s="52" t="s">
        <v>4931</v>
      </c>
      <c r="R2099" s="48">
        <v>40</v>
      </c>
      <c r="S2099" s="48">
        <v>110</v>
      </c>
      <c r="T2099" s="47">
        <f t="shared" ref="T2099:T2101" si="442">R2099*S2099</f>
        <v>4400</v>
      </c>
      <c r="U2099" s="47">
        <f t="shared" si="439"/>
        <v>4928.0000000000009</v>
      </c>
      <c r="V2099" s="48"/>
      <c r="W2099" s="48">
        <v>2015</v>
      </c>
      <c r="X2099" s="48"/>
      <c r="Y2099" s="54" t="s">
        <v>10363</v>
      </c>
      <c r="Z2099" s="88"/>
      <c r="AA2099" s="88"/>
      <c r="AB2099" s="88">
        <f t="shared" ref="AB2099:AB2101" si="443">AA2099*Z2099</f>
        <v>0</v>
      </c>
    </row>
    <row r="2100" spans="1:28" s="7" customFormat="1" ht="75.75" customHeight="1">
      <c r="A2100" s="48" t="s">
        <v>192</v>
      </c>
      <c r="B2100" s="52" t="s">
        <v>4928</v>
      </c>
      <c r="C2100" s="52" t="s">
        <v>7941</v>
      </c>
      <c r="D2100" s="52" t="s">
        <v>5965</v>
      </c>
      <c r="E2100" s="52" t="s">
        <v>7942</v>
      </c>
      <c r="F2100" s="48" t="s">
        <v>8428</v>
      </c>
      <c r="G2100" s="48" t="s">
        <v>7164</v>
      </c>
      <c r="H2100" s="48">
        <v>0</v>
      </c>
      <c r="I2100" s="52" t="s">
        <v>4922</v>
      </c>
      <c r="J2100" s="52" t="s">
        <v>4923</v>
      </c>
      <c r="K2100" s="48" t="s">
        <v>7133</v>
      </c>
      <c r="L2100" s="52" t="s">
        <v>4935</v>
      </c>
      <c r="M2100" s="52" t="s">
        <v>4927</v>
      </c>
      <c r="N2100" s="52" t="s">
        <v>6129</v>
      </c>
      <c r="O2100" s="48" t="s">
        <v>6136</v>
      </c>
      <c r="P2100" s="52">
        <v>796</v>
      </c>
      <c r="Q2100" s="52" t="s">
        <v>4930</v>
      </c>
      <c r="R2100" s="48">
        <v>36</v>
      </c>
      <c r="S2100" s="48">
        <v>430</v>
      </c>
      <c r="T2100" s="47">
        <f t="shared" si="442"/>
        <v>15480</v>
      </c>
      <c r="U2100" s="47">
        <f t="shared" si="439"/>
        <v>17337.600000000002</v>
      </c>
      <c r="V2100" s="48"/>
      <c r="W2100" s="48">
        <v>2015</v>
      </c>
      <c r="X2100" s="48"/>
      <c r="Y2100" s="54" t="s">
        <v>10363</v>
      </c>
      <c r="Z2100" s="80"/>
      <c r="AA2100" s="80"/>
      <c r="AB2100" s="88">
        <f t="shared" si="443"/>
        <v>0</v>
      </c>
    </row>
    <row r="2101" spans="1:28" s="7" customFormat="1" ht="75.75" customHeight="1">
      <c r="A2101" s="48" t="s">
        <v>193</v>
      </c>
      <c r="B2101" s="52" t="s">
        <v>4928</v>
      </c>
      <c r="C2101" s="52" t="s">
        <v>7943</v>
      </c>
      <c r="D2101" s="52" t="s">
        <v>7944</v>
      </c>
      <c r="E2101" s="52" t="s">
        <v>7200</v>
      </c>
      <c r="F2101" s="48" t="s">
        <v>8429</v>
      </c>
      <c r="G2101" s="48" t="s">
        <v>7164</v>
      </c>
      <c r="H2101" s="48">
        <v>0</v>
      </c>
      <c r="I2101" s="52" t="s">
        <v>4922</v>
      </c>
      <c r="J2101" s="52" t="s">
        <v>4923</v>
      </c>
      <c r="K2101" s="48" t="s">
        <v>7133</v>
      </c>
      <c r="L2101" s="52" t="s">
        <v>4935</v>
      </c>
      <c r="M2101" s="52" t="s">
        <v>4927</v>
      </c>
      <c r="N2101" s="52" t="s">
        <v>6129</v>
      </c>
      <c r="O2101" s="48" t="s">
        <v>6136</v>
      </c>
      <c r="P2101" s="52">
        <v>796</v>
      </c>
      <c r="Q2101" s="52" t="s">
        <v>4930</v>
      </c>
      <c r="R2101" s="48">
        <v>16</v>
      </c>
      <c r="S2101" s="48">
        <v>373</v>
      </c>
      <c r="T2101" s="47">
        <f t="shared" si="442"/>
        <v>5968</v>
      </c>
      <c r="U2101" s="47">
        <f t="shared" si="439"/>
        <v>6684.1600000000008</v>
      </c>
      <c r="V2101" s="48"/>
      <c r="W2101" s="48">
        <v>2015</v>
      </c>
      <c r="X2101" s="48"/>
      <c r="Y2101" s="54" t="s">
        <v>10363</v>
      </c>
      <c r="Z2101" s="80"/>
      <c r="AA2101" s="80"/>
      <c r="AB2101" s="88">
        <f t="shared" si="443"/>
        <v>0</v>
      </c>
    </row>
    <row r="2102" spans="1:28" s="7" customFormat="1" ht="75.75" customHeight="1">
      <c r="A2102" s="48" t="s">
        <v>9435</v>
      </c>
      <c r="B2102" s="52" t="s">
        <v>4928</v>
      </c>
      <c r="C2102" s="52" t="s">
        <v>7945</v>
      </c>
      <c r="D2102" s="52" t="s">
        <v>4268</v>
      </c>
      <c r="E2102" s="52" t="s">
        <v>7946</v>
      </c>
      <c r="F2102" s="48" t="s">
        <v>8430</v>
      </c>
      <c r="G2102" s="48" t="s">
        <v>7164</v>
      </c>
      <c r="H2102" s="48">
        <v>0</v>
      </c>
      <c r="I2102" s="52" t="s">
        <v>4922</v>
      </c>
      <c r="J2102" s="52" t="s">
        <v>4923</v>
      </c>
      <c r="K2102" s="48" t="s">
        <v>7133</v>
      </c>
      <c r="L2102" s="52" t="s">
        <v>4935</v>
      </c>
      <c r="M2102" s="52" t="s">
        <v>4927</v>
      </c>
      <c r="N2102" s="52" t="s">
        <v>6129</v>
      </c>
      <c r="O2102" s="48" t="s">
        <v>6136</v>
      </c>
      <c r="P2102" s="52">
        <v>796</v>
      </c>
      <c r="Q2102" s="52" t="s">
        <v>4930</v>
      </c>
      <c r="R2102" s="48">
        <v>36</v>
      </c>
      <c r="S2102" s="48">
        <v>98</v>
      </c>
      <c r="T2102" s="47">
        <v>0</v>
      </c>
      <c r="U2102" s="47">
        <f t="shared" si="439"/>
        <v>0</v>
      </c>
      <c r="V2102" s="48"/>
      <c r="W2102" s="48">
        <v>2015</v>
      </c>
      <c r="X2102" s="48" t="s">
        <v>8661</v>
      </c>
      <c r="Y2102" s="54" t="s">
        <v>10363</v>
      </c>
      <c r="Z2102" s="80"/>
      <c r="AA2102" s="80"/>
      <c r="AB2102" s="87"/>
    </row>
    <row r="2103" spans="1:28" s="20" customFormat="1" ht="75.75" customHeight="1">
      <c r="A2103" s="48" t="s">
        <v>9538</v>
      </c>
      <c r="B2103" s="52" t="s">
        <v>4928</v>
      </c>
      <c r="C2103" s="52" t="s">
        <v>7945</v>
      </c>
      <c r="D2103" s="52" t="s">
        <v>4268</v>
      </c>
      <c r="E2103" s="52" t="s">
        <v>7946</v>
      </c>
      <c r="F2103" s="48" t="s">
        <v>8430</v>
      </c>
      <c r="G2103" s="48" t="s">
        <v>7164</v>
      </c>
      <c r="H2103" s="48">
        <v>0</v>
      </c>
      <c r="I2103" s="52" t="s">
        <v>4922</v>
      </c>
      <c r="J2103" s="52" t="s">
        <v>4923</v>
      </c>
      <c r="K2103" s="48" t="s">
        <v>7133</v>
      </c>
      <c r="L2103" s="52" t="s">
        <v>4935</v>
      </c>
      <c r="M2103" s="52" t="s">
        <v>4927</v>
      </c>
      <c r="N2103" s="52" t="s">
        <v>6129</v>
      </c>
      <c r="O2103" s="48" t="s">
        <v>6136</v>
      </c>
      <c r="P2103" s="52">
        <v>796</v>
      </c>
      <c r="Q2103" s="52" t="s">
        <v>4930</v>
      </c>
      <c r="R2103" s="48">
        <v>20</v>
      </c>
      <c r="S2103" s="48">
        <v>98.213999999999999</v>
      </c>
      <c r="T2103" s="47">
        <f>R2103*S2103</f>
        <v>1964.28</v>
      </c>
      <c r="U2103" s="47">
        <f t="shared" si="439"/>
        <v>2199.9936000000002</v>
      </c>
      <c r="V2103" s="48"/>
      <c r="W2103" s="48">
        <v>2015</v>
      </c>
      <c r="X2103" s="48"/>
      <c r="Y2103" s="54" t="s">
        <v>10363</v>
      </c>
      <c r="Z2103" s="88"/>
      <c r="AA2103" s="88"/>
      <c r="AB2103" s="88">
        <f>AA2103*Z2103</f>
        <v>0</v>
      </c>
    </row>
    <row r="2104" spans="1:28" s="7" customFormat="1" ht="75.75" customHeight="1">
      <c r="A2104" s="48" t="s">
        <v>9436</v>
      </c>
      <c r="B2104" s="52" t="s">
        <v>4928</v>
      </c>
      <c r="C2104" s="52" t="s">
        <v>7947</v>
      </c>
      <c r="D2104" s="52" t="s">
        <v>7948</v>
      </c>
      <c r="E2104" s="52" t="s">
        <v>7949</v>
      </c>
      <c r="F2104" s="48" t="s">
        <v>8431</v>
      </c>
      <c r="G2104" s="48" t="s">
        <v>7164</v>
      </c>
      <c r="H2104" s="48">
        <v>0</v>
      </c>
      <c r="I2104" s="52" t="s">
        <v>4922</v>
      </c>
      <c r="J2104" s="52" t="s">
        <v>4923</v>
      </c>
      <c r="K2104" s="48" t="s">
        <v>7133</v>
      </c>
      <c r="L2104" s="52" t="s">
        <v>4935</v>
      </c>
      <c r="M2104" s="52" t="s">
        <v>4927</v>
      </c>
      <c r="N2104" s="52" t="s">
        <v>6129</v>
      </c>
      <c r="O2104" s="48" t="s">
        <v>6136</v>
      </c>
      <c r="P2104" s="52">
        <v>839</v>
      </c>
      <c r="Q2104" s="52" t="s">
        <v>4931</v>
      </c>
      <c r="R2104" s="48">
        <v>32</v>
      </c>
      <c r="S2104" s="48">
        <v>14776</v>
      </c>
      <c r="T2104" s="47">
        <v>0</v>
      </c>
      <c r="U2104" s="47">
        <f t="shared" si="439"/>
        <v>0</v>
      </c>
      <c r="V2104" s="48"/>
      <c r="W2104" s="48">
        <v>2015</v>
      </c>
      <c r="X2104" s="48" t="s">
        <v>8661</v>
      </c>
      <c r="Y2104" s="54" t="s">
        <v>10363</v>
      </c>
      <c r="Z2104" s="80"/>
      <c r="AA2104" s="80"/>
      <c r="AB2104" s="87"/>
    </row>
    <row r="2105" spans="1:28" s="20" customFormat="1" ht="75.75" customHeight="1">
      <c r="A2105" s="48" t="s">
        <v>9539</v>
      </c>
      <c r="B2105" s="52" t="s">
        <v>4928</v>
      </c>
      <c r="C2105" s="52" t="s">
        <v>7947</v>
      </c>
      <c r="D2105" s="52" t="s">
        <v>7948</v>
      </c>
      <c r="E2105" s="52" t="s">
        <v>7949</v>
      </c>
      <c r="F2105" s="48" t="s">
        <v>8431</v>
      </c>
      <c r="G2105" s="48" t="s">
        <v>7164</v>
      </c>
      <c r="H2105" s="48">
        <v>0</v>
      </c>
      <c r="I2105" s="52" t="s">
        <v>4922</v>
      </c>
      <c r="J2105" s="52" t="s">
        <v>4923</v>
      </c>
      <c r="K2105" s="48" t="s">
        <v>7133</v>
      </c>
      <c r="L2105" s="52" t="s">
        <v>4935</v>
      </c>
      <c r="M2105" s="52" t="s">
        <v>4927</v>
      </c>
      <c r="N2105" s="52" t="s">
        <v>6129</v>
      </c>
      <c r="O2105" s="48" t="s">
        <v>6136</v>
      </c>
      <c r="P2105" s="52">
        <v>839</v>
      </c>
      <c r="Q2105" s="52" t="s">
        <v>4931</v>
      </c>
      <c r="R2105" s="48">
        <v>24</v>
      </c>
      <c r="S2105" s="48">
        <v>14776.339</v>
      </c>
      <c r="T2105" s="47">
        <f t="shared" ref="T2105:T2109" si="444">R2105*S2105</f>
        <v>354632.136</v>
      </c>
      <c r="U2105" s="47">
        <f t="shared" si="439"/>
        <v>397187.99232000002</v>
      </c>
      <c r="V2105" s="48"/>
      <c r="W2105" s="48">
        <v>2015</v>
      </c>
      <c r="X2105" s="48"/>
      <c r="Y2105" s="54" t="s">
        <v>10363</v>
      </c>
      <c r="Z2105" s="88"/>
      <c r="AA2105" s="88"/>
      <c r="AB2105" s="88">
        <f t="shared" ref="AB2105:AB2109" si="445">AA2105*Z2105</f>
        <v>0</v>
      </c>
    </row>
    <row r="2106" spans="1:28" s="7" customFormat="1" ht="75.75" customHeight="1">
      <c r="A2106" s="48" t="s">
        <v>9437</v>
      </c>
      <c r="B2106" s="52" t="s">
        <v>4928</v>
      </c>
      <c r="C2106" s="52" t="s">
        <v>7950</v>
      </c>
      <c r="D2106" s="52" t="s">
        <v>7951</v>
      </c>
      <c r="E2106" s="52" t="s">
        <v>7952</v>
      </c>
      <c r="F2106" s="48" t="s">
        <v>8432</v>
      </c>
      <c r="G2106" s="48" t="s">
        <v>7164</v>
      </c>
      <c r="H2106" s="48">
        <v>0</v>
      </c>
      <c r="I2106" s="52" t="s">
        <v>4922</v>
      </c>
      <c r="J2106" s="52" t="s">
        <v>4923</v>
      </c>
      <c r="K2106" s="48" t="s">
        <v>7133</v>
      </c>
      <c r="L2106" s="52" t="s">
        <v>4935</v>
      </c>
      <c r="M2106" s="52" t="s">
        <v>4927</v>
      </c>
      <c r="N2106" s="52" t="s">
        <v>6129</v>
      </c>
      <c r="O2106" s="48" t="s">
        <v>6136</v>
      </c>
      <c r="P2106" s="52">
        <v>796</v>
      </c>
      <c r="Q2106" s="52" t="s">
        <v>4930</v>
      </c>
      <c r="R2106" s="48">
        <v>2</v>
      </c>
      <c r="S2106" s="48">
        <v>242182</v>
      </c>
      <c r="T2106" s="47">
        <f t="shared" si="444"/>
        <v>484364</v>
      </c>
      <c r="U2106" s="47">
        <f t="shared" si="439"/>
        <v>542487.68000000005</v>
      </c>
      <c r="V2106" s="48"/>
      <c r="W2106" s="48">
        <v>2015</v>
      </c>
      <c r="X2106" s="48"/>
      <c r="Y2106" s="54" t="s">
        <v>10363</v>
      </c>
      <c r="Z2106" s="80"/>
      <c r="AA2106" s="80"/>
      <c r="AB2106" s="88">
        <f t="shared" si="445"/>
        <v>0</v>
      </c>
    </row>
    <row r="2107" spans="1:28" s="7" customFormat="1" ht="75.75" customHeight="1">
      <c r="A2107" s="48" t="s">
        <v>9438</v>
      </c>
      <c r="B2107" s="52" t="s">
        <v>4928</v>
      </c>
      <c r="C2107" s="52" t="s">
        <v>7953</v>
      </c>
      <c r="D2107" s="52" t="s">
        <v>7954</v>
      </c>
      <c r="E2107" s="52" t="s">
        <v>7200</v>
      </c>
      <c r="F2107" s="48" t="s">
        <v>8433</v>
      </c>
      <c r="G2107" s="48" t="s">
        <v>7164</v>
      </c>
      <c r="H2107" s="48">
        <v>0</v>
      </c>
      <c r="I2107" s="52" t="s">
        <v>4922</v>
      </c>
      <c r="J2107" s="52" t="s">
        <v>4923</v>
      </c>
      <c r="K2107" s="48" t="s">
        <v>7133</v>
      </c>
      <c r="L2107" s="52" t="s">
        <v>4935</v>
      </c>
      <c r="M2107" s="52" t="s">
        <v>4927</v>
      </c>
      <c r="N2107" s="52" t="s">
        <v>6129</v>
      </c>
      <c r="O2107" s="48" t="s">
        <v>6136</v>
      </c>
      <c r="P2107" s="52">
        <v>796</v>
      </c>
      <c r="Q2107" s="52" t="s">
        <v>4930</v>
      </c>
      <c r="R2107" s="48">
        <v>4</v>
      </c>
      <c r="S2107" s="48">
        <v>12807</v>
      </c>
      <c r="T2107" s="47">
        <f t="shared" si="444"/>
        <v>51228</v>
      </c>
      <c r="U2107" s="47">
        <f t="shared" si="439"/>
        <v>57375.360000000008</v>
      </c>
      <c r="V2107" s="48"/>
      <c r="W2107" s="48">
        <v>2015</v>
      </c>
      <c r="X2107" s="48"/>
      <c r="Y2107" s="54" t="s">
        <v>10363</v>
      </c>
      <c r="Z2107" s="80"/>
      <c r="AA2107" s="80"/>
      <c r="AB2107" s="88">
        <f t="shared" si="445"/>
        <v>0</v>
      </c>
    </row>
    <row r="2108" spans="1:28" s="7" customFormat="1" ht="75.75" customHeight="1">
      <c r="A2108" s="48" t="s">
        <v>9439</v>
      </c>
      <c r="B2108" s="52" t="s">
        <v>4928</v>
      </c>
      <c r="C2108" s="52" t="s">
        <v>7955</v>
      </c>
      <c r="D2108" s="52" t="s">
        <v>7235</v>
      </c>
      <c r="E2108" s="52" t="s">
        <v>7956</v>
      </c>
      <c r="F2108" s="48" t="s">
        <v>8434</v>
      </c>
      <c r="G2108" s="48" t="s">
        <v>7164</v>
      </c>
      <c r="H2108" s="48">
        <v>0</v>
      </c>
      <c r="I2108" s="52" t="s">
        <v>4922</v>
      </c>
      <c r="J2108" s="52" t="s">
        <v>4923</v>
      </c>
      <c r="K2108" s="48" t="s">
        <v>7133</v>
      </c>
      <c r="L2108" s="52" t="s">
        <v>4935</v>
      </c>
      <c r="M2108" s="52" t="s">
        <v>4927</v>
      </c>
      <c r="N2108" s="52" t="s">
        <v>6129</v>
      </c>
      <c r="O2108" s="48" t="s">
        <v>6136</v>
      </c>
      <c r="P2108" s="52">
        <v>796</v>
      </c>
      <c r="Q2108" s="52" t="s">
        <v>4930</v>
      </c>
      <c r="R2108" s="48">
        <v>8</v>
      </c>
      <c r="S2108" s="48">
        <v>8167</v>
      </c>
      <c r="T2108" s="47">
        <f t="shared" si="444"/>
        <v>65336</v>
      </c>
      <c r="U2108" s="47">
        <f t="shared" si="439"/>
        <v>73176.320000000007</v>
      </c>
      <c r="V2108" s="48"/>
      <c r="W2108" s="48">
        <v>2015</v>
      </c>
      <c r="X2108" s="48"/>
      <c r="Y2108" s="54" t="s">
        <v>10363</v>
      </c>
      <c r="Z2108" s="80"/>
      <c r="AA2108" s="80"/>
      <c r="AB2108" s="88">
        <f t="shared" si="445"/>
        <v>0</v>
      </c>
    </row>
    <row r="2109" spans="1:28" s="7" customFormat="1" ht="75.75" customHeight="1">
      <c r="A2109" s="48" t="s">
        <v>9440</v>
      </c>
      <c r="B2109" s="52" t="s">
        <v>4928</v>
      </c>
      <c r="C2109" s="52" t="s">
        <v>8000</v>
      </c>
      <c r="D2109" s="52" t="s">
        <v>8001</v>
      </c>
      <c r="E2109" s="52" t="s">
        <v>8002</v>
      </c>
      <c r="F2109" s="48" t="s">
        <v>8435</v>
      </c>
      <c r="G2109" s="48" t="s">
        <v>7164</v>
      </c>
      <c r="H2109" s="48">
        <v>0</v>
      </c>
      <c r="I2109" s="52" t="s">
        <v>4922</v>
      </c>
      <c r="J2109" s="52" t="s">
        <v>4923</v>
      </c>
      <c r="K2109" s="48" t="s">
        <v>7133</v>
      </c>
      <c r="L2109" s="52" t="s">
        <v>4935</v>
      </c>
      <c r="M2109" s="52" t="s">
        <v>4927</v>
      </c>
      <c r="N2109" s="52" t="s">
        <v>6129</v>
      </c>
      <c r="O2109" s="48" t="s">
        <v>6136</v>
      </c>
      <c r="P2109" s="52">
        <v>796</v>
      </c>
      <c r="Q2109" s="52" t="s">
        <v>4930</v>
      </c>
      <c r="R2109" s="48">
        <v>18</v>
      </c>
      <c r="S2109" s="48">
        <v>967</v>
      </c>
      <c r="T2109" s="47">
        <f t="shared" si="444"/>
        <v>17406</v>
      </c>
      <c r="U2109" s="47">
        <f t="shared" si="439"/>
        <v>19494.72</v>
      </c>
      <c r="V2109" s="48"/>
      <c r="W2109" s="48">
        <v>2015</v>
      </c>
      <c r="X2109" s="48"/>
      <c r="Y2109" s="54" t="s">
        <v>10363</v>
      </c>
      <c r="Z2109" s="80"/>
      <c r="AA2109" s="80"/>
      <c r="AB2109" s="88">
        <f t="shared" si="445"/>
        <v>0</v>
      </c>
    </row>
    <row r="2110" spans="1:28" s="7" customFormat="1" ht="75.75" customHeight="1">
      <c r="A2110" s="48" t="s">
        <v>9441</v>
      </c>
      <c r="B2110" s="52" t="s">
        <v>4928</v>
      </c>
      <c r="C2110" s="52" t="s">
        <v>7957</v>
      </c>
      <c r="D2110" s="52" t="s">
        <v>7958</v>
      </c>
      <c r="E2110" s="52" t="s">
        <v>7200</v>
      </c>
      <c r="F2110" s="48" t="s">
        <v>8436</v>
      </c>
      <c r="G2110" s="48" t="s">
        <v>7164</v>
      </c>
      <c r="H2110" s="48">
        <v>0</v>
      </c>
      <c r="I2110" s="52" t="s">
        <v>4922</v>
      </c>
      <c r="J2110" s="52" t="s">
        <v>4923</v>
      </c>
      <c r="K2110" s="48" t="s">
        <v>7133</v>
      </c>
      <c r="L2110" s="52" t="s">
        <v>4935</v>
      </c>
      <c r="M2110" s="52" t="s">
        <v>4927</v>
      </c>
      <c r="N2110" s="52" t="s">
        <v>6129</v>
      </c>
      <c r="O2110" s="48" t="s">
        <v>6136</v>
      </c>
      <c r="P2110" s="52">
        <v>796</v>
      </c>
      <c r="Q2110" s="52" t="s">
        <v>4930</v>
      </c>
      <c r="R2110" s="48">
        <v>40</v>
      </c>
      <c r="S2110" s="48">
        <v>16004</v>
      </c>
      <c r="T2110" s="47">
        <v>0</v>
      </c>
      <c r="U2110" s="47">
        <f t="shared" si="439"/>
        <v>0</v>
      </c>
      <c r="V2110" s="48"/>
      <c r="W2110" s="48">
        <v>2015</v>
      </c>
      <c r="X2110" s="48" t="s">
        <v>8661</v>
      </c>
      <c r="Y2110" s="54" t="s">
        <v>10363</v>
      </c>
      <c r="Z2110" s="80"/>
      <c r="AA2110" s="80"/>
      <c r="AB2110" s="87"/>
    </row>
    <row r="2111" spans="1:28" s="20" customFormat="1" ht="75.75" customHeight="1">
      <c r="A2111" s="48" t="s">
        <v>9540</v>
      </c>
      <c r="B2111" s="52" t="s">
        <v>4928</v>
      </c>
      <c r="C2111" s="52" t="s">
        <v>7957</v>
      </c>
      <c r="D2111" s="52" t="s">
        <v>7958</v>
      </c>
      <c r="E2111" s="52" t="s">
        <v>7200</v>
      </c>
      <c r="F2111" s="48" t="s">
        <v>8436</v>
      </c>
      <c r="G2111" s="48" t="s">
        <v>7164</v>
      </c>
      <c r="H2111" s="48">
        <v>0</v>
      </c>
      <c r="I2111" s="52" t="s">
        <v>4922</v>
      </c>
      <c r="J2111" s="52" t="s">
        <v>4923</v>
      </c>
      <c r="K2111" s="48" t="s">
        <v>7133</v>
      </c>
      <c r="L2111" s="52" t="s">
        <v>4935</v>
      </c>
      <c r="M2111" s="52" t="s">
        <v>4927</v>
      </c>
      <c r="N2111" s="52" t="s">
        <v>6129</v>
      </c>
      <c r="O2111" s="48" t="s">
        <v>6136</v>
      </c>
      <c r="P2111" s="52">
        <v>796</v>
      </c>
      <c r="Q2111" s="52" t="s">
        <v>4930</v>
      </c>
      <c r="R2111" s="48">
        <v>20</v>
      </c>
      <c r="S2111" s="48">
        <v>16004</v>
      </c>
      <c r="T2111" s="47">
        <f t="shared" ref="T2111:T2121" si="446">R2111*S2111</f>
        <v>320080</v>
      </c>
      <c r="U2111" s="47">
        <f t="shared" ref="U2111:U2174" si="447">T2111*1.12</f>
        <v>358489.60000000003</v>
      </c>
      <c r="V2111" s="48"/>
      <c r="W2111" s="48">
        <v>2015</v>
      </c>
      <c r="X2111" s="48"/>
      <c r="Y2111" s="54" t="s">
        <v>10363</v>
      </c>
      <c r="Z2111" s="88"/>
      <c r="AA2111" s="88"/>
      <c r="AB2111" s="88">
        <f t="shared" ref="AB2111:AB2121" si="448">AA2111*Z2111</f>
        <v>0</v>
      </c>
    </row>
    <row r="2112" spans="1:28" s="7" customFormat="1" ht="75.75" customHeight="1">
      <c r="A2112" s="48" t="s">
        <v>9442</v>
      </c>
      <c r="B2112" s="52" t="s">
        <v>4928</v>
      </c>
      <c r="C2112" s="52" t="s">
        <v>7959</v>
      </c>
      <c r="D2112" s="52" t="s">
        <v>5295</v>
      </c>
      <c r="E2112" s="52" t="s">
        <v>7960</v>
      </c>
      <c r="F2112" s="48" t="s">
        <v>8437</v>
      </c>
      <c r="G2112" s="48" t="s">
        <v>7164</v>
      </c>
      <c r="H2112" s="48">
        <v>0</v>
      </c>
      <c r="I2112" s="52" t="s">
        <v>4922</v>
      </c>
      <c r="J2112" s="52" t="s">
        <v>4923</v>
      </c>
      <c r="K2112" s="48" t="s">
        <v>7133</v>
      </c>
      <c r="L2112" s="52" t="s">
        <v>4935</v>
      </c>
      <c r="M2112" s="52" t="s">
        <v>4927</v>
      </c>
      <c r="N2112" s="52" t="s">
        <v>6129</v>
      </c>
      <c r="O2112" s="48" t="s">
        <v>6136</v>
      </c>
      <c r="P2112" s="52">
        <v>839</v>
      </c>
      <c r="Q2112" s="52" t="s">
        <v>4931</v>
      </c>
      <c r="R2112" s="48">
        <v>5</v>
      </c>
      <c r="S2112" s="48">
        <v>5323</v>
      </c>
      <c r="T2112" s="47">
        <f t="shared" si="446"/>
        <v>26615</v>
      </c>
      <c r="U2112" s="47">
        <f t="shared" si="447"/>
        <v>29808.800000000003</v>
      </c>
      <c r="V2112" s="48"/>
      <c r="W2112" s="48">
        <v>2015</v>
      </c>
      <c r="X2112" s="48"/>
      <c r="Y2112" s="54" t="s">
        <v>10363</v>
      </c>
      <c r="Z2112" s="80"/>
      <c r="AA2112" s="80"/>
      <c r="AB2112" s="88">
        <f t="shared" si="448"/>
        <v>0</v>
      </c>
    </row>
    <row r="2113" spans="1:28" s="7" customFormat="1" ht="75.75" customHeight="1">
      <c r="A2113" s="48" t="s">
        <v>6892</v>
      </c>
      <c r="B2113" s="52" t="s">
        <v>4928</v>
      </c>
      <c r="C2113" s="52" t="s">
        <v>7959</v>
      </c>
      <c r="D2113" s="52" t="s">
        <v>5295</v>
      </c>
      <c r="E2113" s="52" t="s">
        <v>7960</v>
      </c>
      <c r="F2113" s="48" t="s">
        <v>8438</v>
      </c>
      <c r="G2113" s="48" t="s">
        <v>7164</v>
      </c>
      <c r="H2113" s="48">
        <v>0</v>
      </c>
      <c r="I2113" s="52" t="s">
        <v>4922</v>
      </c>
      <c r="J2113" s="52" t="s">
        <v>4923</v>
      </c>
      <c r="K2113" s="48" t="s">
        <v>7133</v>
      </c>
      <c r="L2113" s="52" t="s">
        <v>4935</v>
      </c>
      <c r="M2113" s="52" t="s">
        <v>4927</v>
      </c>
      <c r="N2113" s="52" t="s">
        <v>6129</v>
      </c>
      <c r="O2113" s="48" t="s">
        <v>6136</v>
      </c>
      <c r="P2113" s="52">
        <v>839</v>
      </c>
      <c r="Q2113" s="52" t="s">
        <v>4931</v>
      </c>
      <c r="R2113" s="48">
        <v>10</v>
      </c>
      <c r="S2113" s="48">
        <v>5323</v>
      </c>
      <c r="T2113" s="47">
        <f t="shared" si="446"/>
        <v>53230</v>
      </c>
      <c r="U2113" s="47">
        <f t="shared" si="447"/>
        <v>59617.600000000006</v>
      </c>
      <c r="V2113" s="48"/>
      <c r="W2113" s="48">
        <v>2015</v>
      </c>
      <c r="X2113" s="48"/>
      <c r="Y2113" s="54" t="s">
        <v>10363</v>
      </c>
      <c r="Z2113" s="80"/>
      <c r="AA2113" s="80"/>
      <c r="AB2113" s="88">
        <f t="shared" si="448"/>
        <v>0</v>
      </c>
    </row>
    <row r="2114" spans="1:28" s="7" customFormat="1" ht="75.75" customHeight="1">
      <c r="A2114" s="48" t="s">
        <v>6893</v>
      </c>
      <c r="B2114" s="52" t="s">
        <v>4928</v>
      </c>
      <c r="C2114" s="52" t="s">
        <v>7959</v>
      </c>
      <c r="D2114" s="52" t="s">
        <v>5295</v>
      </c>
      <c r="E2114" s="52" t="s">
        <v>7960</v>
      </c>
      <c r="F2114" s="48" t="s">
        <v>8439</v>
      </c>
      <c r="G2114" s="48" t="s">
        <v>7164</v>
      </c>
      <c r="H2114" s="48">
        <v>0</v>
      </c>
      <c r="I2114" s="52" t="s">
        <v>4922</v>
      </c>
      <c r="J2114" s="52" t="s">
        <v>4923</v>
      </c>
      <c r="K2114" s="48" t="s">
        <v>7133</v>
      </c>
      <c r="L2114" s="52" t="s">
        <v>4935</v>
      </c>
      <c r="M2114" s="52" t="s">
        <v>4927</v>
      </c>
      <c r="N2114" s="52" t="s">
        <v>6129</v>
      </c>
      <c r="O2114" s="48" t="s">
        <v>6136</v>
      </c>
      <c r="P2114" s="52">
        <v>839</v>
      </c>
      <c r="Q2114" s="52" t="s">
        <v>4931</v>
      </c>
      <c r="R2114" s="48">
        <v>10</v>
      </c>
      <c r="S2114" s="48">
        <v>5318</v>
      </c>
      <c r="T2114" s="47">
        <f t="shared" si="446"/>
        <v>53180</v>
      </c>
      <c r="U2114" s="47">
        <f t="shared" si="447"/>
        <v>59561.600000000006</v>
      </c>
      <c r="V2114" s="48"/>
      <c r="W2114" s="48">
        <v>2015</v>
      </c>
      <c r="X2114" s="48"/>
      <c r="Y2114" s="54" t="s">
        <v>10363</v>
      </c>
      <c r="Z2114" s="80"/>
      <c r="AA2114" s="80"/>
      <c r="AB2114" s="88">
        <f t="shared" si="448"/>
        <v>0</v>
      </c>
    </row>
    <row r="2115" spans="1:28" s="7" customFormat="1" ht="75.75" customHeight="1">
      <c r="A2115" s="48" t="s">
        <v>6894</v>
      </c>
      <c r="B2115" s="52" t="s">
        <v>4928</v>
      </c>
      <c r="C2115" s="52" t="s">
        <v>7959</v>
      </c>
      <c r="D2115" s="52" t="s">
        <v>5295</v>
      </c>
      <c r="E2115" s="52" t="s">
        <v>7960</v>
      </c>
      <c r="F2115" s="48" t="s">
        <v>8440</v>
      </c>
      <c r="G2115" s="48" t="s">
        <v>7164</v>
      </c>
      <c r="H2115" s="48">
        <v>0</v>
      </c>
      <c r="I2115" s="52" t="s">
        <v>4922</v>
      </c>
      <c r="J2115" s="52" t="s">
        <v>4923</v>
      </c>
      <c r="K2115" s="48" t="s">
        <v>7133</v>
      </c>
      <c r="L2115" s="52" t="s">
        <v>4935</v>
      </c>
      <c r="M2115" s="52" t="s">
        <v>4927</v>
      </c>
      <c r="N2115" s="52" t="s">
        <v>6129</v>
      </c>
      <c r="O2115" s="48" t="s">
        <v>6136</v>
      </c>
      <c r="P2115" s="52">
        <v>839</v>
      </c>
      <c r="Q2115" s="52" t="s">
        <v>4931</v>
      </c>
      <c r="R2115" s="48">
        <v>8</v>
      </c>
      <c r="S2115" s="48">
        <v>5328</v>
      </c>
      <c r="T2115" s="47">
        <f t="shared" si="446"/>
        <v>42624</v>
      </c>
      <c r="U2115" s="47">
        <f t="shared" si="447"/>
        <v>47738.880000000005</v>
      </c>
      <c r="V2115" s="48"/>
      <c r="W2115" s="48">
        <v>2015</v>
      </c>
      <c r="X2115" s="48"/>
      <c r="Y2115" s="54" t="s">
        <v>10363</v>
      </c>
      <c r="Z2115" s="80"/>
      <c r="AA2115" s="80"/>
      <c r="AB2115" s="88">
        <f t="shared" si="448"/>
        <v>0</v>
      </c>
    </row>
    <row r="2116" spans="1:28" s="7" customFormat="1" ht="75.75" customHeight="1">
      <c r="A2116" s="48" t="s">
        <v>6895</v>
      </c>
      <c r="B2116" s="52" t="s">
        <v>4928</v>
      </c>
      <c r="C2116" s="52" t="s">
        <v>7959</v>
      </c>
      <c r="D2116" s="52" t="s">
        <v>5295</v>
      </c>
      <c r="E2116" s="52" t="s">
        <v>7960</v>
      </c>
      <c r="F2116" s="48" t="s">
        <v>8441</v>
      </c>
      <c r="G2116" s="48" t="s">
        <v>7164</v>
      </c>
      <c r="H2116" s="48">
        <v>0</v>
      </c>
      <c r="I2116" s="52" t="s">
        <v>4922</v>
      </c>
      <c r="J2116" s="52" t="s">
        <v>4923</v>
      </c>
      <c r="K2116" s="48" t="s">
        <v>7133</v>
      </c>
      <c r="L2116" s="52" t="s">
        <v>4935</v>
      </c>
      <c r="M2116" s="52" t="s">
        <v>4927</v>
      </c>
      <c r="N2116" s="52" t="s">
        <v>6129</v>
      </c>
      <c r="O2116" s="48" t="s">
        <v>6136</v>
      </c>
      <c r="P2116" s="52">
        <v>839</v>
      </c>
      <c r="Q2116" s="52" t="s">
        <v>4931</v>
      </c>
      <c r="R2116" s="48">
        <v>7</v>
      </c>
      <c r="S2116" s="48">
        <v>5308</v>
      </c>
      <c r="T2116" s="47">
        <f t="shared" si="446"/>
        <v>37156</v>
      </c>
      <c r="U2116" s="47">
        <f t="shared" si="447"/>
        <v>41614.720000000001</v>
      </c>
      <c r="V2116" s="48"/>
      <c r="W2116" s="48">
        <v>2015</v>
      </c>
      <c r="X2116" s="48"/>
      <c r="Y2116" s="54" t="s">
        <v>10363</v>
      </c>
      <c r="Z2116" s="80"/>
      <c r="AA2116" s="80"/>
      <c r="AB2116" s="88">
        <f t="shared" si="448"/>
        <v>0</v>
      </c>
    </row>
    <row r="2117" spans="1:28" s="7" customFormat="1" ht="75.75" customHeight="1">
      <c r="A2117" s="48" t="s">
        <v>6896</v>
      </c>
      <c r="B2117" s="52" t="s">
        <v>4928</v>
      </c>
      <c r="C2117" s="52" t="s">
        <v>7961</v>
      </c>
      <c r="D2117" s="52" t="s">
        <v>5295</v>
      </c>
      <c r="E2117" s="52" t="s">
        <v>7962</v>
      </c>
      <c r="F2117" s="48" t="s">
        <v>8442</v>
      </c>
      <c r="G2117" s="48" t="s">
        <v>7164</v>
      </c>
      <c r="H2117" s="48">
        <v>0</v>
      </c>
      <c r="I2117" s="52" t="s">
        <v>4922</v>
      </c>
      <c r="J2117" s="52" t="s">
        <v>4923</v>
      </c>
      <c r="K2117" s="48" t="s">
        <v>7133</v>
      </c>
      <c r="L2117" s="52" t="s">
        <v>4935</v>
      </c>
      <c r="M2117" s="52" t="s">
        <v>4927</v>
      </c>
      <c r="N2117" s="52" t="s">
        <v>6129</v>
      </c>
      <c r="O2117" s="48" t="s">
        <v>6136</v>
      </c>
      <c r="P2117" s="52">
        <v>839</v>
      </c>
      <c r="Q2117" s="52" t="s">
        <v>4931</v>
      </c>
      <c r="R2117" s="48">
        <v>5</v>
      </c>
      <c r="S2117" s="48">
        <v>6183</v>
      </c>
      <c r="T2117" s="47">
        <f t="shared" si="446"/>
        <v>30915</v>
      </c>
      <c r="U2117" s="47">
        <f t="shared" si="447"/>
        <v>34624.800000000003</v>
      </c>
      <c r="V2117" s="48"/>
      <c r="W2117" s="48">
        <v>2015</v>
      </c>
      <c r="X2117" s="48"/>
      <c r="Y2117" s="54" t="s">
        <v>10363</v>
      </c>
      <c r="Z2117" s="80"/>
      <c r="AA2117" s="80"/>
      <c r="AB2117" s="88">
        <f t="shared" si="448"/>
        <v>0</v>
      </c>
    </row>
    <row r="2118" spans="1:28" s="7" customFormat="1" ht="75.75" customHeight="1">
      <c r="A2118" s="48" t="s">
        <v>6897</v>
      </c>
      <c r="B2118" s="52" t="s">
        <v>4928</v>
      </c>
      <c r="C2118" s="52" t="s">
        <v>7961</v>
      </c>
      <c r="D2118" s="52" t="s">
        <v>5295</v>
      </c>
      <c r="E2118" s="52" t="s">
        <v>7962</v>
      </c>
      <c r="F2118" s="48" t="s">
        <v>8443</v>
      </c>
      <c r="G2118" s="48" t="s">
        <v>7164</v>
      </c>
      <c r="H2118" s="48">
        <v>0</v>
      </c>
      <c r="I2118" s="52" t="s">
        <v>4922</v>
      </c>
      <c r="J2118" s="52" t="s">
        <v>4923</v>
      </c>
      <c r="K2118" s="48" t="s">
        <v>7133</v>
      </c>
      <c r="L2118" s="52" t="s">
        <v>4935</v>
      </c>
      <c r="M2118" s="52" t="s">
        <v>4927</v>
      </c>
      <c r="N2118" s="52" t="s">
        <v>6129</v>
      </c>
      <c r="O2118" s="48" t="s">
        <v>6136</v>
      </c>
      <c r="P2118" s="52">
        <v>839</v>
      </c>
      <c r="Q2118" s="52" t="s">
        <v>4931</v>
      </c>
      <c r="R2118" s="48">
        <v>10</v>
      </c>
      <c r="S2118" s="48">
        <v>5883</v>
      </c>
      <c r="T2118" s="47">
        <f t="shared" si="446"/>
        <v>58830</v>
      </c>
      <c r="U2118" s="47">
        <f t="shared" si="447"/>
        <v>65889.600000000006</v>
      </c>
      <c r="V2118" s="48"/>
      <c r="W2118" s="48">
        <v>2015</v>
      </c>
      <c r="X2118" s="48"/>
      <c r="Y2118" s="54" t="s">
        <v>10363</v>
      </c>
      <c r="Z2118" s="80"/>
      <c r="AA2118" s="80"/>
      <c r="AB2118" s="88">
        <f t="shared" si="448"/>
        <v>0</v>
      </c>
    </row>
    <row r="2119" spans="1:28" s="7" customFormat="1" ht="75.75" customHeight="1">
      <c r="A2119" s="48" t="s">
        <v>6898</v>
      </c>
      <c r="B2119" s="52" t="s">
        <v>4928</v>
      </c>
      <c r="C2119" s="52" t="s">
        <v>7961</v>
      </c>
      <c r="D2119" s="52" t="s">
        <v>5295</v>
      </c>
      <c r="E2119" s="52" t="s">
        <v>7962</v>
      </c>
      <c r="F2119" s="48" t="s">
        <v>8444</v>
      </c>
      <c r="G2119" s="48" t="s">
        <v>7164</v>
      </c>
      <c r="H2119" s="48">
        <v>0</v>
      </c>
      <c r="I2119" s="52" t="s">
        <v>4922</v>
      </c>
      <c r="J2119" s="52" t="s">
        <v>4923</v>
      </c>
      <c r="K2119" s="48" t="s">
        <v>7133</v>
      </c>
      <c r="L2119" s="52" t="s">
        <v>4935</v>
      </c>
      <c r="M2119" s="52" t="s">
        <v>4927</v>
      </c>
      <c r="N2119" s="52" t="s">
        <v>6129</v>
      </c>
      <c r="O2119" s="48" t="s">
        <v>6136</v>
      </c>
      <c r="P2119" s="52">
        <v>839</v>
      </c>
      <c r="Q2119" s="52" t="s">
        <v>4931</v>
      </c>
      <c r="R2119" s="48">
        <v>10</v>
      </c>
      <c r="S2119" s="48">
        <v>5883</v>
      </c>
      <c r="T2119" s="47">
        <f t="shared" si="446"/>
        <v>58830</v>
      </c>
      <c r="U2119" s="47">
        <f t="shared" si="447"/>
        <v>65889.600000000006</v>
      </c>
      <c r="V2119" s="48"/>
      <c r="W2119" s="48">
        <v>2015</v>
      </c>
      <c r="X2119" s="48"/>
      <c r="Y2119" s="54" t="s">
        <v>10363</v>
      </c>
      <c r="Z2119" s="80"/>
      <c r="AA2119" s="80"/>
      <c r="AB2119" s="88">
        <f t="shared" si="448"/>
        <v>0</v>
      </c>
    </row>
    <row r="2120" spans="1:28" s="7" customFormat="1" ht="75.75" customHeight="1">
      <c r="A2120" s="48" t="s">
        <v>6899</v>
      </c>
      <c r="B2120" s="52" t="s">
        <v>4928</v>
      </c>
      <c r="C2120" s="52" t="s">
        <v>7961</v>
      </c>
      <c r="D2120" s="52" t="s">
        <v>5295</v>
      </c>
      <c r="E2120" s="52" t="s">
        <v>7962</v>
      </c>
      <c r="F2120" s="48" t="s">
        <v>8445</v>
      </c>
      <c r="G2120" s="48" t="s">
        <v>7164</v>
      </c>
      <c r="H2120" s="48">
        <v>0</v>
      </c>
      <c r="I2120" s="52" t="s">
        <v>4922</v>
      </c>
      <c r="J2120" s="52" t="s">
        <v>4923</v>
      </c>
      <c r="K2120" s="48" t="s">
        <v>7133</v>
      </c>
      <c r="L2120" s="52" t="s">
        <v>4935</v>
      </c>
      <c r="M2120" s="52" t="s">
        <v>4927</v>
      </c>
      <c r="N2120" s="52" t="s">
        <v>6129</v>
      </c>
      <c r="O2120" s="48" t="s">
        <v>6136</v>
      </c>
      <c r="P2120" s="52">
        <v>839</v>
      </c>
      <c r="Q2120" s="52" t="s">
        <v>4931</v>
      </c>
      <c r="R2120" s="48">
        <v>8</v>
      </c>
      <c r="S2120" s="48">
        <v>5883</v>
      </c>
      <c r="T2120" s="47">
        <f t="shared" si="446"/>
        <v>47064</v>
      </c>
      <c r="U2120" s="47">
        <f t="shared" si="447"/>
        <v>52711.680000000008</v>
      </c>
      <c r="V2120" s="48"/>
      <c r="W2120" s="48">
        <v>2015</v>
      </c>
      <c r="X2120" s="48"/>
      <c r="Y2120" s="54" t="s">
        <v>10363</v>
      </c>
      <c r="Z2120" s="80"/>
      <c r="AA2120" s="80"/>
      <c r="AB2120" s="88">
        <f t="shared" si="448"/>
        <v>0</v>
      </c>
    </row>
    <row r="2121" spans="1:28" s="7" customFormat="1" ht="75.75" customHeight="1">
      <c r="A2121" s="48" t="s">
        <v>3515</v>
      </c>
      <c r="B2121" s="52" t="s">
        <v>4928</v>
      </c>
      <c r="C2121" s="52" t="s">
        <v>7961</v>
      </c>
      <c r="D2121" s="52" t="s">
        <v>5295</v>
      </c>
      <c r="E2121" s="52" t="s">
        <v>7962</v>
      </c>
      <c r="F2121" s="48" t="s">
        <v>8446</v>
      </c>
      <c r="G2121" s="48" t="s">
        <v>7164</v>
      </c>
      <c r="H2121" s="48">
        <v>0</v>
      </c>
      <c r="I2121" s="52" t="s">
        <v>4922</v>
      </c>
      <c r="J2121" s="52" t="s">
        <v>4923</v>
      </c>
      <c r="K2121" s="48" t="s">
        <v>7133</v>
      </c>
      <c r="L2121" s="52" t="s">
        <v>4935</v>
      </c>
      <c r="M2121" s="52" t="s">
        <v>4927</v>
      </c>
      <c r="N2121" s="52" t="s">
        <v>6129</v>
      </c>
      <c r="O2121" s="48" t="s">
        <v>6136</v>
      </c>
      <c r="P2121" s="52">
        <v>839</v>
      </c>
      <c r="Q2121" s="52" t="s">
        <v>4931</v>
      </c>
      <c r="R2121" s="48">
        <v>7</v>
      </c>
      <c r="S2121" s="48">
        <v>5883</v>
      </c>
      <c r="T2121" s="47">
        <f t="shared" si="446"/>
        <v>41181</v>
      </c>
      <c r="U2121" s="47">
        <f t="shared" si="447"/>
        <v>46122.720000000001</v>
      </c>
      <c r="V2121" s="48"/>
      <c r="W2121" s="48">
        <v>2015</v>
      </c>
      <c r="X2121" s="48"/>
      <c r="Y2121" s="54" t="s">
        <v>10363</v>
      </c>
      <c r="Z2121" s="80"/>
      <c r="AA2121" s="80"/>
      <c r="AB2121" s="88">
        <f t="shared" si="448"/>
        <v>0</v>
      </c>
    </row>
    <row r="2122" spans="1:28" s="7" customFormat="1" ht="75.75" customHeight="1">
      <c r="A2122" s="48" t="s">
        <v>3516</v>
      </c>
      <c r="B2122" s="52" t="s">
        <v>4928</v>
      </c>
      <c r="C2122" s="52" t="s">
        <v>7963</v>
      </c>
      <c r="D2122" s="52" t="s">
        <v>7964</v>
      </c>
      <c r="E2122" s="52" t="s">
        <v>7200</v>
      </c>
      <c r="F2122" s="48" t="s">
        <v>8447</v>
      </c>
      <c r="G2122" s="48" t="s">
        <v>7164</v>
      </c>
      <c r="H2122" s="48">
        <v>0</v>
      </c>
      <c r="I2122" s="52" t="s">
        <v>4922</v>
      </c>
      <c r="J2122" s="52" t="s">
        <v>4923</v>
      </c>
      <c r="K2122" s="48" t="s">
        <v>7133</v>
      </c>
      <c r="L2122" s="52" t="s">
        <v>4935</v>
      </c>
      <c r="M2122" s="52" t="s">
        <v>4927</v>
      </c>
      <c r="N2122" s="52" t="s">
        <v>6129</v>
      </c>
      <c r="O2122" s="48" t="s">
        <v>6136</v>
      </c>
      <c r="P2122" s="52">
        <v>796</v>
      </c>
      <c r="Q2122" s="52" t="s">
        <v>4930</v>
      </c>
      <c r="R2122" s="48">
        <v>64</v>
      </c>
      <c r="S2122" s="48">
        <v>928</v>
      </c>
      <c r="T2122" s="47">
        <v>0</v>
      </c>
      <c r="U2122" s="47">
        <f t="shared" si="447"/>
        <v>0</v>
      </c>
      <c r="V2122" s="48"/>
      <c r="W2122" s="48">
        <v>2015</v>
      </c>
      <c r="X2122" s="48" t="s">
        <v>8661</v>
      </c>
      <c r="Y2122" s="54" t="s">
        <v>10363</v>
      </c>
      <c r="Z2122" s="80"/>
      <c r="AA2122" s="80"/>
      <c r="AB2122" s="87"/>
    </row>
    <row r="2123" spans="1:28" s="20" customFormat="1" ht="75.75" customHeight="1">
      <c r="A2123" s="48" t="s">
        <v>9544</v>
      </c>
      <c r="B2123" s="52" t="s">
        <v>4928</v>
      </c>
      <c r="C2123" s="52" t="s">
        <v>7963</v>
      </c>
      <c r="D2123" s="52" t="s">
        <v>7964</v>
      </c>
      <c r="E2123" s="52" t="s">
        <v>7200</v>
      </c>
      <c r="F2123" s="48" t="s">
        <v>8447</v>
      </c>
      <c r="G2123" s="48" t="s">
        <v>7164</v>
      </c>
      <c r="H2123" s="48">
        <v>0</v>
      </c>
      <c r="I2123" s="52" t="s">
        <v>4922</v>
      </c>
      <c r="J2123" s="52" t="s">
        <v>4923</v>
      </c>
      <c r="K2123" s="48" t="s">
        <v>7133</v>
      </c>
      <c r="L2123" s="52" t="s">
        <v>4935</v>
      </c>
      <c r="M2123" s="52" t="s">
        <v>4927</v>
      </c>
      <c r="N2123" s="52" t="s">
        <v>6129</v>
      </c>
      <c r="O2123" s="48" t="s">
        <v>6136</v>
      </c>
      <c r="P2123" s="52">
        <v>796</v>
      </c>
      <c r="Q2123" s="52" t="s">
        <v>4930</v>
      </c>
      <c r="R2123" s="48">
        <v>30</v>
      </c>
      <c r="S2123" s="48">
        <v>928</v>
      </c>
      <c r="T2123" s="47">
        <f t="shared" ref="T2123:T2124" si="449">R2123*S2123</f>
        <v>27840</v>
      </c>
      <c r="U2123" s="47">
        <f t="shared" si="447"/>
        <v>31180.800000000003</v>
      </c>
      <c r="V2123" s="48"/>
      <c r="W2123" s="48">
        <v>2015</v>
      </c>
      <c r="X2123" s="48"/>
      <c r="Y2123" s="54" t="s">
        <v>10363</v>
      </c>
      <c r="Z2123" s="88"/>
      <c r="AA2123" s="88"/>
      <c r="AB2123" s="88">
        <f t="shared" ref="AB2123:AB2124" si="450">AA2123*Z2123</f>
        <v>0</v>
      </c>
    </row>
    <row r="2124" spans="1:28" s="7" customFormat="1" ht="75.75" customHeight="1">
      <c r="A2124" s="48" t="s">
        <v>3517</v>
      </c>
      <c r="B2124" s="52" t="s">
        <v>4928</v>
      </c>
      <c r="C2124" s="52" t="s">
        <v>7236</v>
      </c>
      <c r="D2124" s="52" t="s">
        <v>4268</v>
      </c>
      <c r="E2124" s="52" t="s">
        <v>7237</v>
      </c>
      <c r="F2124" s="48" t="s">
        <v>8448</v>
      </c>
      <c r="G2124" s="48" t="s">
        <v>7164</v>
      </c>
      <c r="H2124" s="48">
        <v>0</v>
      </c>
      <c r="I2124" s="52" t="s">
        <v>4922</v>
      </c>
      <c r="J2124" s="52" t="s">
        <v>4923</v>
      </c>
      <c r="K2124" s="48" t="s">
        <v>7133</v>
      </c>
      <c r="L2124" s="52" t="s">
        <v>4935</v>
      </c>
      <c r="M2124" s="52" t="s">
        <v>4927</v>
      </c>
      <c r="N2124" s="52" t="s">
        <v>6129</v>
      </c>
      <c r="O2124" s="48" t="s">
        <v>6136</v>
      </c>
      <c r="P2124" s="52">
        <v>796</v>
      </c>
      <c r="Q2124" s="52" t="s">
        <v>4930</v>
      </c>
      <c r="R2124" s="48">
        <v>20</v>
      </c>
      <c r="S2124" s="48">
        <v>177</v>
      </c>
      <c r="T2124" s="47">
        <f t="shared" si="449"/>
        <v>3540</v>
      </c>
      <c r="U2124" s="47">
        <f t="shared" si="447"/>
        <v>3964.8</v>
      </c>
      <c r="V2124" s="48"/>
      <c r="W2124" s="48">
        <v>2015</v>
      </c>
      <c r="X2124" s="48"/>
      <c r="Y2124" s="54" t="s">
        <v>10363</v>
      </c>
      <c r="Z2124" s="80"/>
      <c r="AA2124" s="80"/>
      <c r="AB2124" s="88">
        <f t="shared" si="450"/>
        <v>0</v>
      </c>
    </row>
    <row r="2125" spans="1:28" s="7" customFormat="1" ht="75.75" customHeight="1">
      <c r="A2125" s="48" t="s">
        <v>3518</v>
      </c>
      <c r="B2125" s="52" t="s">
        <v>4928</v>
      </c>
      <c r="C2125" s="52" t="s">
        <v>8003</v>
      </c>
      <c r="D2125" s="52" t="s">
        <v>7538</v>
      </c>
      <c r="E2125" s="52" t="s">
        <v>8004</v>
      </c>
      <c r="F2125" s="48" t="s">
        <v>8449</v>
      </c>
      <c r="G2125" s="48" t="s">
        <v>7164</v>
      </c>
      <c r="H2125" s="48">
        <v>0</v>
      </c>
      <c r="I2125" s="52" t="s">
        <v>4922</v>
      </c>
      <c r="J2125" s="52" t="s">
        <v>4923</v>
      </c>
      <c r="K2125" s="48" t="s">
        <v>7133</v>
      </c>
      <c r="L2125" s="52" t="s">
        <v>4935</v>
      </c>
      <c r="M2125" s="52" t="s">
        <v>4927</v>
      </c>
      <c r="N2125" s="52" t="s">
        <v>6129</v>
      </c>
      <c r="O2125" s="48" t="s">
        <v>6136</v>
      </c>
      <c r="P2125" s="52">
        <v>796</v>
      </c>
      <c r="Q2125" s="52" t="s">
        <v>4930</v>
      </c>
      <c r="R2125" s="48">
        <v>50</v>
      </c>
      <c r="S2125" s="48">
        <v>345</v>
      </c>
      <c r="T2125" s="47">
        <v>0</v>
      </c>
      <c r="U2125" s="47">
        <f t="shared" si="447"/>
        <v>0</v>
      </c>
      <c r="V2125" s="48"/>
      <c r="W2125" s="48">
        <v>2015</v>
      </c>
      <c r="X2125" s="48" t="s">
        <v>8661</v>
      </c>
      <c r="Y2125" s="54" t="s">
        <v>10363</v>
      </c>
      <c r="Z2125" s="80"/>
      <c r="AA2125" s="80"/>
      <c r="AB2125" s="87"/>
    </row>
    <row r="2126" spans="1:28" s="20" customFormat="1" ht="75.75" customHeight="1">
      <c r="A2126" s="48" t="s">
        <v>9545</v>
      </c>
      <c r="B2126" s="52" t="s">
        <v>4928</v>
      </c>
      <c r="C2126" s="52" t="s">
        <v>8003</v>
      </c>
      <c r="D2126" s="52" t="s">
        <v>7538</v>
      </c>
      <c r="E2126" s="52" t="s">
        <v>8004</v>
      </c>
      <c r="F2126" s="48" t="s">
        <v>8449</v>
      </c>
      <c r="G2126" s="48" t="s">
        <v>7164</v>
      </c>
      <c r="H2126" s="48">
        <v>0</v>
      </c>
      <c r="I2126" s="52" t="s">
        <v>4922</v>
      </c>
      <c r="J2126" s="52" t="s">
        <v>4923</v>
      </c>
      <c r="K2126" s="48" t="s">
        <v>7133</v>
      </c>
      <c r="L2126" s="52" t="s">
        <v>4935</v>
      </c>
      <c r="M2126" s="52" t="s">
        <v>4927</v>
      </c>
      <c r="N2126" s="52" t="s">
        <v>6129</v>
      </c>
      <c r="O2126" s="48" t="s">
        <v>6136</v>
      </c>
      <c r="P2126" s="52">
        <v>796</v>
      </c>
      <c r="Q2126" s="52" t="s">
        <v>4930</v>
      </c>
      <c r="R2126" s="48">
        <v>16</v>
      </c>
      <c r="S2126" s="48">
        <v>345</v>
      </c>
      <c r="T2126" s="47">
        <f>R2126*S2126</f>
        <v>5520</v>
      </c>
      <c r="U2126" s="47">
        <f t="shared" si="447"/>
        <v>6182.4000000000005</v>
      </c>
      <c r="V2126" s="48"/>
      <c r="W2126" s="48">
        <v>2015</v>
      </c>
      <c r="X2126" s="48"/>
      <c r="Y2126" s="54" t="s">
        <v>10363</v>
      </c>
      <c r="Z2126" s="88"/>
      <c r="AA2126" s="88"/>
      <c r="AB2126" s="88">
        <f>AA2126*Z2126</f>
        <v>0</v>
      </c>
    </row>
    <row r="2127" spans="1:28" s="7" customFormat="1" ht="75.75" customHeight="1">
      <c r="A2127" s="48" t="s">
        <v>6900</v>
      </c>
      <c r="B2127" s="52" t="s">
        <v>4928</v>
      </c>
      <c r="C2127" s="52" t="s">
        <v>8003</v>
      </c>
      <c r="D2127" s="52" t="s">
        <v>7538</v>
      </c>
      <c r="E2127" s="52" t="s">
        <v>8004</v>
      </c>
      <c r="F2127" s="48" t="s">
        <v>8450</v>
      </c>
      <c r="G2127" s="48" t="s">
        <v>7164</v>
      </c>
      <c r="H2127" s="48">
        <v>0</v>
      </c>
      <c r="I2127" s="52" t="s">
        <v>4922</v>
      </c>
      <c r="J2127" s="52" t="s">
        <v>4923</v>
      </c>
      <c r="K2127" s="48" t="s">
        <v>7133</v>
      </c>
      <c r="L2127" s="52" t="s">
        <v>4935</v>
      </c>
      <c r="M2127" s="52" t="s">
        <v>4927</v>
      </c>
      <c r="N2127" s="52" t="s">
        <v>6129</v>
      </c>
      <c r="O2127" s="48" t="s">
        <v>6136</v>
      </c>
      <c r="P2127" s="52">
        <v>796</v>
      </c>
      <c r="Q2127" s="52" t="s">
        <v>4930</v>
      </c>
      <c r="R2127" s="48">
        <v>35</v>
      </c>
      <c r="S2127" s="48">
        <v>283</v>
      </c>
      <c r="T2127" s="47">
        <v>0</v>
      </c>
      <c r="U2127" s="47">
        <f t="shared" si="447"/>
        <v>0</v>
      </c>
      <c r="V2127" s="48"/>
      <c r="W2127" s="48">
        <v>2015</v>
      </c>
      <c r="X2127" s="48" t="s">
        <v>8661</v>
      </c>
      <c r="Y2127" s="54" t="s">
        <v>10363</v>
      </c>
      <c r="Z2127" s="80"/>
      <c r="AA2127" s="80"/>
      <c r="AB2127" s="87"/>
    </row>
    <row r="2128" spans="1:28" s="20" customFormat="1" ht="75.75" customHeight="1">
      <c r="A2128" s="48" t="s">
        <v>9546</v>
      </c>
      <c r="B2128" s="52" t="s">
        <v>4928</v>
      </c>
      <c r="C2128" s="52" t="s">
        <v>8003</v>
      </c>
      <c r="D2128" s="52" t="s">
        <v>7538</v>
      </c>
      <c r="E2128" s="52" t="s">
        <v>8004</v>
      </c>
      <c r="F2128" s="48" t="s">
        <v>8450</v>
      </c>
      <c r="G2128" s="48" t="s">
        <v>7164</v>
      </c>
      <c r="H2128" s="48">
        <v>0</v>
      </c>
      <c r="I2128" s="52" t="s">
        <v>4922</v>
      </c>
      <c r="J2128" s="52" t="s">
        <v>4923</v>
      </c>
      <c r="K2128" s="48" t="s">
        <v>7133</v>
      </c>
      <c r="L2128" s="52" t="s">
        <v>4935</v>
      </c>
      <c r="M2128" s="52" t="s">
        <v>4927</v>
      </c>
      <c r="N2128" s="52" t="s">
        <v>6129</v>
      </c>
      <c r="O2128" s="48" t="s">
        <v>6136</v>
      </c>
      <c r="P2128" s="52">
        <v>796</v>
      </c>
      <c r="Q2128" s="52" t="s">
        <v>4930</v>
      </c>
      <c r="R2128" s="48">
        <v>16</v>
      </c>
      <c r="S2128" s="48">
        <v>283</v>
      </c>
      <c r="T2128" s="47">
        <f>R2128*S2128</f>
        <v>4528</v>
      </c>
      <c r="U2128" s="47">
        <f t="shared" si="447"/>
        <v>5071.3600000000006</v>
      </c>
      <c r="V2128" s="48"/>
      <c r="W2128" s="48">
        <v>2015</v>
      </c>
      <c r="X2128" s="48"/>
      <c r="Y2128" s="54" t="s">
        <v>10363</v>
      </c>
      <c r="Z2128" s="88"/>
      <c r="AA2128" s="88"/>
      <c r="AB2128" s="88">
        <f>AA2128*Z2128</f>
        <v>0</v>
      </c>
    </row>
    <row r="2129" spans="1:28" s="7" customFormat="1" ht="75.75" customHeight="1">
      <c r="A2129" s="48" t="s">
        <v>6901</v>
      </c>
      <c r="B2129" s="52" t="s">
        <v>4928</v>
      </c>
      <c r="C2129" s="52" t="s">
        <v>8003</v>
      </c>
      <c r="D2129" s="52" t="s">
        <v>7538</v>
      </c>
      <c r="E2129" s="52" t="s">
        <v>8004</v>
      </c>
      <c r="F2129" s="48" t="s">
        <v>8451</v>
      </c>
      <c r="G2129" s="48" t="s">
        <v>7164</v>
      </c>
      <c r="H2129" s="48">
        <v>0</v>
      </c>
      <c r="I2129" s="52" t="s">
        <v>4922</v>
      </c>
      <c r="J2129" s="52" t="s">
        <v>4923</v>
      </c>
      <c r="K2129" s="48" t="s">
        <v>7133</v>
      </c>
      <c r="L2129" s="52" t="s">
        <v>4935</v>
      </c>
      <c r="M2129" s="52" t="s">
        <v>4927</v>
      </c>
      <c r="N2129" s="52" t="s">
        <v>6129</v>
      </c>
      <c r="O2129" s="48" t="s">
        <v>6136</v>
      </c>
      <c r="P2129" s="52">
        <v>796</v>
      </c>
      <c r="Q2129" s="52" t="s">
        <v>4930</v>
      </c>
      <c r="R2129" s="48">
        <v>20</v>
      </c>
      <c r="S2129" s="48">
        <v>745</v>
      </c>
      <c r="T2129" s="47">
        <v>0</v>
      </c>
      <c r="U2129" s="47">
        <f t="shared" si="447"/>
        <v>0</v>
      </c>
      <c r="V2129" s="48"/>
      <c r="W2129" s="48">
        <v>2015</v>
      </c>
      <c r="X2129" s="48" t="s">
        <v>8661</v>
      </c>
      <c r="Y2129" s="54" t="s">
        <v>10363</v>
      </c>
      <c r="Z2129" s="80"/>
      <c r="AA2129" s="80"/>
      <c r="AB2129" s="87"/>
    </row>
    <row r="2130" spans="1:28" s="20" customFormat="1" ht="75.75" customHeight="1">
      <c r="A2130" s="48" t="s">
        <v>9547</v>
      </c>
      <c r="B2130" s="52" t="s">
        <v>4928</v>
      </c>
      <c r="C2130" s="52" t="s">
        <v>8003</v>
      </c>
      <c r="D2130" s="52" t="s">
        <v>7538</v>
      </c>
      <c r="E2130" s="52" t="s">
        <v>8004</v>
      </c>
      <c r="F2130" s="48" t="s">
        <v>8451</v>
      </c>
      <c r="G2130" s="48" t="s">
        <v>7164</v>
      </c>
      <c r="H2130" s="48">
        <v>0</v>
      </c>
      <c r="I2130" s="52" t="s">
        <v>4922</v>
      </c>
      <c r="J2130" s="52" t="s">
        <v>4923</v>
      </c>
      <c r="K2130" s="48" t="s">
        <v>7133</v>
      </c>
      <c r="L2130" s="52" t="s">
        <v>4935</v>
      </c>
      <c r="M2130" s="52" t="s">
        <v>4927</v>
      </c>
      <c r="N2130" s="52" t="s">
        <v>6129</v>
      </c>
      <c r="O2130" s="48" t="s">
        <v>6136</v>
      </c>
      <c r="P2130" s="52">
        <v>796</v>
      </c>
      <c r="Q2130" s="52" t="s">
        <v>4930</v>
      </c>
      <c r="R2130" s="48">
        <v>16</v>
      </c>
      <c r="S2130" s="48">
        <v>745</v>
      </c>
      <c r="T2130" s="47">
        <f>R2130*S2130</f>
        <v>11920</v>
      </c>
      <c r="U2130" s="47">
        <f t="shared" si="447"/>
        <v>13350.400000000001</v>
      </c>
      <c r="V2130" s="48"/>
      <c r="W2130" s="48">
        <v>2015</v>
      </c>
      <c r="X2130" s="48"/>
      <c r="Y2130" s="54" t="s">
        <v>10363</v>
      </c>
      <c r="Z2130" s="88"/>
      <c r="AA2130" s="88"/>
      <c r="AB2130" s="88">
        <f>AA2130*Z2130</f>
        <v>0</v>
      </c>
    </row>
    <row r="2131" spans="1:28" s="7" customFormat="1" ht="75.75" customHeight="1">
      <c r="A2131" s="48" t="s">
        <v>6902</v>
      </c>
      <c r="B2131" s="52" t="s">
        <v>4928</v>
      </c>
      <c r="C2131" s="52" t="s">
        <v>7286</v>
      </c>
      <c r="D2131" s="52" t="s">
        <v>7287</v>
      </c>
      <c r="E2131" s="52" t="s">
        <v>7288</v>
      </c>
      <c r="F2131" s="48" t="s">
        <v>8452</v>
      </c>
      <c r="G2131" s="48" t="s">
        <v>7164</v>
      </c>
      <c r="H2131" s="48">
        <v>0</v>
      </c>
      <c r="I2131" s="52" t="s">
        <v>4922</v>
      </c>
      <c r="J2131" s="52" t="s">
        <v>4923</v>
      </c>
      <c r="K2131" s="48" t="s">
        <v>7133</v>
      </c>
      <c r="L2131" s="52" t="s">
        <v>4935</v>
      </c>
      <c r="M2131" s="52" t="s">
        <v>4927</v>
      </c>
      <c r="N2131" s="52" t="s">
        <v>6129</v>
      </c>
      <c r="O2131" s="48" t="s">
        <v>6136</v>
      </c>
      <c r="P2131" s="52">
        <v>796</v>
      </c>
      <c r="Q2131" s="52" t="s">
        <v>4930</v>
      </c>
      <c r="R2131" s="48">
        <v>12</v>
      </c>
      <c r="S2131" s="48">
        <v>5359</v>
      </c>
      <c r="T2131" s="47">
        <v>0</v>
      </c>
      <c r="U2131" s="47">
        <f t="shared" si="447"/>
        <v>0</v>
      </c>
      <c r="V2131" s="48"/>
      <c r="W2131" s="48">
        <v>2015</v>
      </c>
      <c r="X2131" s="48" t="s">
        <v>8661</v>
      </c>
      <c r="Y2131" s="54" t="s">
        <v>10363</v>
      </c>
      <c r="Z2131" s="80"/>
      <c r="AA2131" s="80"/>
      <c r="AB2131" s="87"/>
    </row>
    <row r="2132" spans="1:28" s="20" customFormat="1" ht="75.75" customHeight="1">
      <c r="A2132" s="48" t="s">
        <v>8686</v>
      </c>
      <c r="B2132" s="52" t="s">
        <v>4928</v>
      </c>
      <c r="C2132" s="52" t="s">
        <v>7286</v>
      </c>
      <c r="D2132" s="52" t="s">
        <v>7287</v>
      </c>
      <c r="E2132" s="52" t="s">
        <v>7288</v>
      </c>
      <c r="F2132" s="48" t="s">
        <v>8452</v>
      </c>
      <c r="G2132" s="48" t="s">
        <v>7164</v>
      </c>
      <c r="H2132" s="48">
        <v>0</v>
      </c>
      <c r="I2132" s="52" t="s">
        <v>4922</v>
      </c>
      <c r="J2132" s="52" t="s">
        <v>4923</v>
      </c>
      <c r="K2132" s="48" t="s">
        <v>7133</v>
      </c>
      <c r="L2132" s="52" t="s">
        <v>4935</v>
      </c>
      <c r="M2132" s="52" t="s">
        <v>4927</v>
      </c>
      <c r="N2132" s="52" t="s">
        <v>6129</v>
      </c>
      <c r="O2132" s="48" t="s">
        <v>6136</v>
      </c>
      <c r="P2132" s="52">
        <v>796</v>
      </c>
      <c r="Q2132" s="52" t="s">
        <v>4930</v>
      </c>
      <c r="R2132" s="48">
        <v>3</v>
      </c>
      <c r="S2132" s="48">
        <v>5359</v>
      </c>
      <c r="T2132" s="47">
        <f t="shared" ref="T2132:T2134" si="451">R2132*S2132</f>
        <v>16077</v>
      </c>
      <c r="U2132" s="47">
        <f t="shared" si="447"/>
        <v>18006.240000000002</v>
      </c>
      <c r="V2132" s="48"/>
      <c r="W2132" s="48">
        <v>2015</v>
      </c>
      <c r="X2132" s="48"/>
      <c r="Y2132" s="54" t="s">
        <v>10363</v>
      </c>
      <c r="Z2132" s="88"/>
      <c r="AA2132" s="88"/>
      <c r="AB2132" s="88">
        <f t="shared" ref="AB2132:AB2134" si="452">AA2132*Z2132</f>
        <v>0</v>
      </c>
    </row>
    <row r="2133" spans="1:28" s="7" customFormat="1" ht="75.75" customHeight="1">
      <c r="A2133" s="48" t="s">
        <v>6903</v>
      </c>
      <c r="B2133" s="52" t="s">
        <v>4928</v>
      </c>
      <c r="C2133" s="52" t="s">
        <v>7238</v>
      </c>
      <c r="D2133" s="52" t="s">
        <v>7239</v>
      </c>
      <c r="E2133" s="52" t="s">
        <v>7200</v>
      </c>
      <c r="F2133" s="48" t="s">
        <v>8453</v>
      </c>
      <c r="G2133" s="48" t="s">
        <v>7164</v>
      </c>
      <c r="H2133" s="48">
        <v>0</v>
      </c>
      <c r="I2133" s="52" t="s">
        <v>4922</v>
      </c>
      <c r="J2133" s="52" t="s">
        <v>4923</v>
      </c>
      <c r="K2133" s="48" t="s">
        <v>7133</v>
      </c>
      <c r="L2133" s="52" t="s">
        <v>4935</v>
      </c>
      <c r="M2133" s="52" t="s">
        <v>4927</v>
      </c>
      <c r="N2133" s="52" t="s">
        <v>6129</v>
      </c>
      <c r="O2133" s="48" t="s">
        <v>6136</v>
      </c>
      <c r="P2133" s="52">
        <v>796</v>
      </c>
      <c r="Q2133" s="52" t="s">
        <v>4930</v>
      </c>
      <c r="R2133" s="48">
        <v>4</v>
      </c>
      <c r="S2133" s="48">
        <v>103796</v>
      </c>
      <c r="T2133" s="47">
        <f t="shared" si="451"/>
        <v>415184</v>
      </c>
      <c r="U2133" s="47">
        <f t="shared" si="447"/>
        <v>465006.08000000002</v>
      </c>
      <c r="V2133" s="48"/>
      <c r="W2133" s="48">
        <v>2015</v>
      </c>
      <c r="X2133" s="48"/>
      <c r="Y2133" s="54" t="s">
        <v>10363</v>
      </c>
      <c r="Z2133" s="80"/>
      <c r="AA2133" s="80"/>
      <c r="AB2133" s="88">
        <f t="shared" si="452"/>
        <v>0</v>
      </c>
    </row>
    <row r="2134" spans="1:28" s="7" customFormat="1" ht="75.75" customHeight="1">
      <c r="A2134" s="48" t="s">
        <v>6904</v>
      </c>
      <c r="B2134" s="52" t="s">
        <v>4928</v>
      </c>
      <c r="C2134" s="52" t="s">
        <v>7938</v>
      </c>
      <c r="D2134" s="52" t="s">
        <v>7939</v>
      </c>
      <c r="E2134" s="52" t="s">
        <v>7940</v>
      </c>
      <c r="F2134" s="48" t="s">
        <v>8454</v>
      </c>
      <c r="G2134" s="48" t="s">
        <v>7164</v>
      </c>
      <c r="H2134" s="48">
        <v>0</v>
      </c>
      <c r="I2134" s="52" t="s">
        <v>4922</v>
      </c>
      <c r="J2134" s="52" t="s">
        <v>4923</v>
      </c>
      <c r="K2134" s="48" t="s">
        <v>7133</v>
      </c>
      <c r="L2134" s="52" t="s">
        <v>4935</v>
      </c>
      <c r="M2134" s="52" t="s">
        <v>4927</v>
      </c>
      <c r="N2134" s="52" t="s">
        <v>6129</v>
      </c>
      <c r="O2134" s="48" t="s">
        <v>6136</v>
      </c>
      <c r="P2134" s="52">
        <v>839</v>
      </c>
      <c r="Q2134" s="52" t="s">
        <v>4931</v>
      </c>
      <c r="R2134" s="48">
        <v>12</v>
      </c>
      <c r="S2134" s="48">
        <v>24948</v>
      </c>
      <c r="T2134" s="47">
        <f t="shared" si="451"/>
        <v>299376</v>
      </c>
      <c r="U2134" s="47">
        <f t="shared" si="447"/>
        <v>335301.12000000005</v>
      </c>
      <c r="V2134" s="48"/>
      <c r="W2134" s="48">
        <v>2015</v>
      </c>
      <c r="X2134" s="48"/>
      <c r="Y2134" s="54" t="s">
        <v>10363</v>
      </c>
      <c r="Z2134" s="80"/>
      <c r="AA2134" s="80"/>
      <c r="AB2134" s="88">
        <f t="shared" si="452"/>
        <v>0</v>
      </c>
    </row>
    <row r="2135" spans="1:28" s="7" customFormat="1" ht="75.75" customHeight="1">
      <c r="A2135" s="48" t="s">
        <v>6905</v>
      </c>
      <c r="B2135" s="52" t="s">
        <v>4928</v>
      </c>
      <c r="C2135" s="52" t="s">
        <v>7957</v>
      </c>
      <c r="D2135" s="52" t="s">
        <v>7958</v>
      </c>
      <c r="E2135" s="52" t="s">
        <v>7200</v>
      </c>
      <c r="F2135" s="48" t="s">
        <v>8455</v>
      </c>
      <c r="G2135" s="48" t="s">
        <v>7164</v>
      </c>
      <c r="H2135" s="48">
        <v>0</v>
      </c>
      <c r="I2135" s="52" t="s">
        <v>4922</v>
      </c>
      <c r="J2135" s="52" t="s">
        <v>4923</v>
      </c>
      <c r="K2135" s="48" t="s">
        <v>7133</v>
      </c>
      <c r="L2135" s="52" t="s">
        <v>4935</v>
      </c>
      <c r="M2135" s="52" t="s">
        <v>4927</v>
      </c>
      <c r="N2135" s="52" t="s">
        <v>6129</v>
      </c>
      <c r="O2135" s="48" t="s">
        <v>6136</v>
      </c>
      <c r="P2135" s="52">
        <v>796</v>
      </c>
      <c r="Q2135" s="52" t="s">
        <v>4930</v>
      </c>
      <c r="R2135" s="48">
        <v>16</v>
      </c>
      <c r="S2135" s="48">
        <v>8214</v>
      </c>
      <c r="T2135" s="47">
        <v>0</v>
      </c>
      <c r="U2135" s="47">
        <f t="shared" si="447"/>
        <v>0</v>
      </c>
      <c r="V2135" s="48"/>
      <c r="W2135" s="48">
        <v>2015</v>
      </c>
      <c r="X2135" s="48" t="s">
        <v>8661</v>
      </c>
      <c r="Y2135" s="54" t="s">
        <v>10363</v>
      </c>
      <c r="Z2135" s="80"/>
      <c r="AA2135" s="80"/>
      <c r="AB2135" s="87"/>
    </row>
    <row r="2136" spans="1:28" s="20" customFormat="1" ht="75.75" customHeight="1">
      <c r="A2136" s="48" t="s">
        <v>8687</v>
      </c>
      <c r="B2136" s="52" t="s">
        <v>4928</v>
      </c>
      <c r="C2136" s="52" t="s">
        <v>7957</v>
      </c>
      <c r="D2136" s="52" t="s">
        <v>7958</v>
      </c>
      <c r="E2136" s="52" t="s">
        <v>7200</v>
      </c>
      <c r="F2136" s="48" t="s">
        <v>8455</v>
      </c>
      <c r="G2136" s="48" t="s">
        <v>7164</v>
      </c>
      <c r="H2136" s="48">
        <v>0</v>
      </c>
      <c r="I2136" s="52" t="s">
        <v>4922</v>
      </c>
      <c r="J2136" s="52" t="s">
        <v>4923</v>
      </c>
      <c r="K2136" s="48" t="s">
        <v>7133</v>
      </c>
      <c r="L2136" s="52" t="s">
        <v>4935</v>
      </c>
      <c r="M2136" s="52" t="s">
        <v>4927</v>
      </c>
      <c r="N2136" s="52" t="s">
        <v>6129</v>
      </c>
      <c r="O2136" s="48" t="s">
        <v>6136</v>
      </c>
      <c r="P2136" s="52">
        <v>796</v>
      </c>
      <c r="Q2136" s="52" t="s">
        <v>4930</v>
      </c>
      <c r="R2136" s="48">
        <v>8</v>
      </c>
      <c r="S2136" s="48">
        <v>8214</v>
      </c>
      <c r="T2136" s="47">
        <f>R2136*S2136</f>
        <v>65712</v>
      </c>
      <c r="U2136" s="47">
        <f t="shared" si="447"/>
        <v>73597.440000000002</v>
      </c>
      <c r="V2136" s="48"/>
      <c r="W2136" s="48">
        <v>2015</v>
      </c>
      <c r="X2136" s="48"/>
      <c r="Y2136" s="54" t="s">
        <v>10363</v>
      </c>
      <c r="Z2136" s="88"/>
      <c r="AA2136" s="88"/>
      <c r="AB2136" s="88">
        <f>AA2136*Z2136</f>
        <v>0</v>
      </c>
    </row>
    <row r="2137" spans="1:28" s="7" customFormat="1" ht="75.75" customHeight="1">
      <c r="A2137" s="48" t="s">
        <v>6906</v>
      </c>
      <c r="B2137" s="52" t="s">
        <v>4928</v>
      </c>
      <c r="C2137" s="52" t="s">
        <v>7965</v>
      </c>
      <c r="D2137" s="52" t="s">
        <v>7199</v>
      </c>
      <c r="E2137" s="52" t="s">
        <v>7966</v>
      </c>
      <c r="F2137" s="48" t="s">
        <v>8456</v>
      </c>
      <c r="G2137" s="48" t="s">
        <v>7164</v>
      </c>
      <c r="H2137" s="48">
        <v>0</v>
      </c>
      <c r="I2137" s="52" t="s">
        <v>4922</v>
      </c>
      <c r="J2137" s="52" t="s">
        <v>4923</v>
      </c>
      <c r="K2137" s="48" t="s">
        <v>7133</v>
      </c>
      <c r="L2137" s="52" t="s">
        <v>4935</v>
      </c>
      <c r="M2137" s="52" t="s">
        <v>4927</v>
      </c>
      <c r="N2137" s="52" t="s">
        <v>6129</v>
      </c>
      <c r="O2137" s="48" t="s">
        <v>6136</v>
      </c>
      <c r="P2137" s="52">
        <v>796</v>
      </c>
      <c r="Q2137" s="52" t="s">
        <v>4930</v>
      </c>
      <c r="R2137" s="48">
        <v>24</v>
      </c>
      <c r="S2137" s="48">
        <v>536</v>
      </c>
      <c r="T2137" s="47">
        <v>0</v>
      </c>
      <c r="U2137" s="47">
        <f t="shared" si="447"/>
        <v>0</v>
      </c>
      <c r="V2137" s="48"/>
      <c r="W2137" s="48">
        <v>2015</v>
      </c>
      <c r="X2137" s="48" t="s">
        <v>8661</v>
      </c>
      <c r="Y2137" s="54" t="s">
        <v>10363</v>
      </c>
      <c r="Z2137" s="80"/>
      <c r="AA2137" s="80"/>
      <c r="AB2137" s="87"/>
    </row>
    <row r="2138" spans="1:28" s="20" customFormat="1" ht="75.75" customHeight="1">
      <c r="A2138" s="48" t="s">
        <v>9170</v>
      </c>
      <c r="B2138" s="52" t="s">
        <v>4928</v>
      </c>
      <c r="C2138" s="52" t="s">
        <v>7965</v>
      </c>
      <c r="D2138" s="52" t="s">
        <v>7199</v>
      </c>
      <c r="E2138" s="52" t="s">
        <v>7966</v>
      </c>
      <c r="F2138" s="48" t="s">
        <v>8456</v>
      </c>
      <c r="G2138" s="48" t="s">
        <v>7164</v>
      </c>
      <c r="H2138" s="48">
        <v>0</v>
      </c>
      <c r="I2138" s="52" t="s">
        <v>4922</v>
      </c>
      <c r="J2138" s="52" t="s">
        <v>4923</v>
      </c>
      <c r="K2138" s="48" t="s">
        <v>7133</v>
      </c>
      <c r="L2138" s="52" t="s">
        <v>4935</v>
      </c>
      <c r="M2138" s="52" t="s">
        <v>4927</v>
      </c>
      <c r="N2138" s="52" t="s">
        <v>6129</v>
      </c>
      <c r="O2138" s="48" t="s">
        <v>6136</v>
      </c>
      <c r="P2138" s="52">
        <v>796</v>
      </c>
      <c r="Q2138" s="52" t="s">
        <v>4930</v>
      </c>
      <c r="R2138" s="48">
        <v>8</v>
      </c>
      <c r="S2138" s="48">
        <v>536</v>
      </c>
      <c r="T2138" s="47">
        <f t="shared" ref="T2138:T2141" si="453">R2138*S2138</f>
        <v>4288</v>
      </c>
      <c r="U2138" s="47">
        <f t="shared" si="447"/>
        <v>4802.5600000000004</v>
      </c>
      <c r="V2138" s="48"/>
      <c r="W2138" s="48">
        <v>2015</v>
      </c>
      <c r="X2138" s="48"/>
      <c r="Y2138" s="54" t="s">
        <v>10363</v>
      </c>
      <c r="Z2138" s="88"/>
      <c r="AA2138" s="88"/>
      <c r="AB2138" s="88">
        <f t="shared" ref="AB2138:AB2141" si="454">AA2138*Z2138</f>
        <v>0</v>
      </c>
    </row>
    <row r="2139" spans="1:28" s="7" customFormat="1" ht="75.75" customHeight="1">
      <c r="A2139" s="48" t="s">
        <v>6907</v>
      </c>
      <c r="B2139" s="52" t="s">
        <v>4928</v>
      </c>
      <c r="C2139" s="52" t="s">
        <v>7967</v>
      </c>
      <c r="D2139" s="52" t="s">
        <v>7968</v>
      </c>
      <c r="E2139" s="52" t="s">
        <v>7968</v>
      </c>
      <c r="F2139" s="48" t="s">
        <v>8457</v>
      </c>
      <c r="G2139" s="48" t="s">
        <v>7164</v>
      </c>
      <c r="H2139" s="48">
        <v>0</v>
      </c>
      <c r="I2139" s="52" t="s">
        <v>4922</v>
      </c>
      <c r="J2139" s="52" t="s">
        <v>4923</v>
      </c>
      <c r="K2139" s="48" t="s">
        <v>7133</v>
      </c>
      <c r="L2139" s="52" t="s">
        <v>4935</v>
      </c>
      <c r="M2139" s="52" t="s">
        <v>4927</v>
      </c>
      <c r="N2139" s="52" t="s">
        <v>6129</v>
      </c>
      <c r="O2139" s="48" t="s">
        <v>6136</v>
      </c>
      <c r="P2139" s="52">
        <v>796</v>
      </c>
      <c r="Q2139" s="52" t="s">
        <v>4930</v>
      </c>
      <c r="R2139" s="48">
        <v>13</v>
      </c>
      <c r="S2139" s="48">
        <v>119</v>
      </c>
      <c r="T2139" s="47">
        <f t="shared" si="453"/>
        <v>1547</v>
      </c>
      <c r="U2139" s="47">
        <f t="shared" si="447"/>
        <v>1732.64</v>
      </c>
      <c r="V2139" s="48"/>
      <c r="W2139" s="48">
        <v>2015</v>
      </c>
      <c r="X2139" s="48"/>
      <c r="Y2139" s="54" t="s">
        <v>10363</v>
      </c>
      <c r="Z2139" s="80"/>
      <c r="AA2139" s="80"/>
      <c r="AB2139" s="88">
        <f t="shared" si="454"/>
        <v>0</v>
      </c>
    </row>
    <row r="2140" spans="1:28" s="7" customFormat="1" ht="75.75" customHeight="1">
      <c r="A2140" s="48" t="s">
        <v>6908</v>
      </c>
      <c r="B2140" s="52" t="s">
        <v>4928</v>
      </c>
      <c r="C2140" s="52" t="s">
        <v>7945</v>
      </c>
      <c r="D2140" s="52" t="s">
        <v>4268</v>
      </c>
      <c r="E2140" s="52" t="s">
        <v>7946</v>
      </c>
      <c r="F2140" s="48" t="s">
        <v>8458</v>
      </c>
      <c r="G2140" s="48" t="s">
        <v>7164</v>
      </c>
      <c r="H2140" s="48">
        <v>0</v>
      </c>
      <c r="I2140" s="52" t="s">
        <v>4922</v>
      </c>
      <c r="J2140" s="52" t="s">
        <v>4923</v>
      </c>
      <c r="K2140" s="48" t="s">
        <v>7133</v>
      </c>
      <c r="L2140" s="52" t="s">
        <v>4935</v>
      </c>
      <c r="M2140" s="52" t="s">
        <v>4927</v>
      </c>
      <c r="N2140" s="52" t="s">
        <v>6129</v>
      </c>
      <c r="O2140" s="48" t="s">
        <v>6136</v>
      </c>
      <c r="P2140" s="52">
        <v>796</v>
      </c>
      <c r="Q2140" s="52" t="s">
        <v>4930</v>
      </c>
      <c r="R2140" s="48">
        <v>25</v>
      </c>
      <c r="S2140" s="48">
        <v>579</v>
      </c>
      <c r="T2140" s="47">
        <f t="shared" si="453"/>
        <v>14475</v>
      </c>
      <c r="U2140" s="47">
        <f t="shared" si="447"/>
        <v>16212.000000000002</v>
      </c>
      <c r="V2140" s="48"/>
      <c r="W2140" s="48">
        <v>2015</v>
      </c>
      <c r="X2140" s="48"/>
      <c r="Y2140" s="54" t="s">
        <v>10363</v>
      </c>
      <c r="Z2140" s="80"/>
      <c r="AA2140" s="80"/>
      <c r="AB2140" s="88">
        <f t="shared" si="454"/>
        <v>0</v>
      </c>
    </row>
    <row r="2141" spans="1:28" s="7" customFormat="1" ht="75.75" customHeight="1">
      <c r="A2141" s="48" t="s">
        <v>6909</v>
      </c>
      <c r="B2141" s="52" t="s">
        <v>4928</v>
      </c>
      <c r="C2141" s="52" t="s">
        <v>7955</v>
      </c>
      <c r="D2141" s="52" t="s">
        <v>7235</v>
      </c>
      <c r="E2141" s="52" t="s">
        <v>7956</v>
      </c>
      <c r="F2141" s="48" t="s">
        <v>8459</v>
      </c>
      <c r="G2141" s="48" t="s">
        <v>7164</v>
      </c>
      <c r="H2141" s="48">
        <v>0</v>
      </c>
      <c r="I2141" s="52" t="s">
        <v>4922</v>
      </c>
      <c r="J2141" s="52" t="s">
        <v>4923</v>
      </c>
      <c r="K2141" s="48" t="s">
        <v>7133</v>
      </c>
      <c r="L2141" s="52" t="s">
        <v>4935</v>
      </c>
      <c r="M2141" s="52" t="s">
        <v>4927</v>
      </c>
      <c r="N2141" s="52" t="s">
        <v>6129</v>
      </c>
      <c r="O2141" s="48" t="s">
        <v>6136</v>
      </c>
      <c r="P2141" s="52">
        <v>796</v>
      </c>
      <c r="Q2141" s="52" t="s">
        <v>4930</v>
      </c>
      <c r="R2141" s="48">
        <v>8</v>
      </c>
      <c r="S2141" s="48">
        <v>4195</v>
      </c>
      <c r="T2141" s="47">
        <f t="shared" si="453"/>
        <v>33560</v>
      </c>
      <c r="U2141" s="47">
        <f t="shared" si="447"/>
        <v>37587.200000000004</v>
      </c>
      <c r="V2141" s="48"/>
      <c r="W2141" s="48">
        <v>2015</v>
      </c>
      <c r="X2141" s="48"/>
      <c r="Y2141" s="54" t="s">
        <v>10363</v>
      </c>
      <c r="Z2141" s="80"/>
      <c r="AA2141" s="80"/>
      <c r="AB2141" s="88">
        <f t="shared" si="454"/>
        <v>0</v>
      </c>
    </row>
    <row r="2142" spans="1:28" s="7" customFormat="1" ht="75.75" customHeight="1">
      <c r="A2142" s="48" t="s">
        <v>6910</v>
      </c>
      <c r="B2142" s="52" t="s">
        <v>4928</v>
      </c>
      <c r="C2142" s="52" t="s">
        <v>7947</v>
      </c>
      <c r="D2142" s="52" t="s">
        <v>7948</v>
      </c>
      <c r="E2142" s="52" t="s">
        <v>7949</v>
      </c>
      <c r="F2142" s="48" t="s">
        <v>8460</v>
      </c>
      <c r="G2142" s="48" t="s">
        <v>7164</v>
      </c>
      <c r="H2142" s="48">
        <v>0</v>
      </c>
      <c r="I2142" s="52" t="s">
        <v>4922</v>
      </c>
      <c r="J2142" s="52" t="s">
        <v>4923</v>
      </c>
      <c r="K2142" s="48" t="s">
        <v>7133</v>
      </c>
      <c r="L2142" s="52" t="s">
        <v>4935</v>
      </c>
      <c r="M2142" s="52" t="s">
        <v>4927</v>
      </c>
      <c r="N2142" s="52" t="s">
        <v>6129</v>
      </c>
      <c r="O2142" s="48" t="s">
        <v>6136</v>
      </c>
      <c r="P2142" s="52">
        <v>839</v>
      </c>
      <c r="Q2142" s="52" t="s">
        <v>4931</v>
      </c>
      <c r="R2142" s="48">
        <v>12</v>
      </c>
      <c r="S2142" s="48">
        <v>44814</v>
      </c>
      <c r="T2142" s="47">
        <v>0</v>
      </c>
      <c r="U2142" s="47">
        <f t="shared" si="447"/>
        <v>0</v>
      </c>
      <c r="V2142" s="48"/>
      <c r="W2142" s="48">
        <v>2015</v>
      </c>
      <c r="X2142" s="48" t="s">
        <v>8661</v>
      </c>
      <c r="Y2142" s="54" t="s">
        <v>10363</v>
      </c>
      <c r="Z2142" s="80"/>
      <c r="AA2142" s="80"/>
      <c r="AB2142" s="87"/>
    </row>
    <row r="2143" spans="1:28" s="20" customFormat="1" ht="75.75" customHeight="1">
      <c r="A2143" s="48" t="s">
        <v>8688</v>
      </c>
      <c r="B2143" s="52" t="s">
        <v>4928</v>
      </c>
      <c r="C2143" s="52" t="s">
        <v>7947</v>
      </c>
      <c r="D2143" s="52" t="s">
        <v>7948</v>
      </c>
      <c r="E2143" s="52" t="s">
        <v>7949</v>
      </c>
      <c r="F2143" s="48" t="s">
        <v>8460</v>
      </c>
      <c r="G2143" s="48" t="s">
        <v>7164</v>
      </c>
      <c r="H2143" s="48">
        <v>0</v>
      </c>
      <c r="I2143" s="52" t="s">
        <v>4922</v>
      </c>
      <c r="J2143" s="52" t="s">
        <v>4923</v>
      </c>
      <c r="K2143" s="48" t="s">
        <v>7133</v>
      </c>
      <c r="L2143" s="52" t="s">
        <v>4935</v>
      </c>
      <c r="M2143" s="52" t="s">
        <v>4927</v>
      </c>
      <c r="N2143" s="52" t="s">
        <v>6129</v>
      </c>
      <c r="O2143" s="48" t="s">
        <v>6136</v>
      </c>
      <c r="P2143" s="52">
        <v>839</v>
      </c>
      <c r="Q2143" s="52" t="s">
        <v>4931</v>
      </c>
      <c r="R2143" s="48">
        <v>8</v>
      </c>
      <c r="S2143" s="48">
        <v>44814</v>
      </c>
      <c r="T2143" s="47">
        <f>R2143*S2143</f>
        <v>358512</v>
      </c>
      <c r="U2143" s="47">
        <f t="shared" si="447"/>
        <v>401533.44000000006</v>
      </c>
      <c r="V2143" s="48"/>
      <c r="W2143" s="48">
        <v>2015</v>
      </c>
      <c r="X2143" s="48"/>
      <c r="Y2143" s="54" t="s">
        <v>10363</v>
      </c>
      <c r="Z2143" s="88"/>
      <c r="AA2143" s="88"/>
      <c r="AB2143" s="88">
        <f>AA2143*Z2143</f>
        <v>0</v>
      </c>
    </row>
    <row r="2144" spans="1:28" s="7" customFormat="1" ht="75.75" customHeight="1">
      <c r="A2144" s="48" t="s">
        <v>6911</v>
      </c>
      <c r="B2144" s="52" t="s">
        <v>4928</v>
      </c>
      <c r="C2144" s="52" t="s">
        <v>7969</v>
      </c>
      <c r="D2144" s="52" t="s">
        <v>7289</v>
      </c>
      <c r="E2144" s="52" t="s">
        <v>7970</v>
      </c>
      <c r="F2144" s="48" t="s">
        <v>8461</v>
      </c>
      <c r="G2144" s="48" t="s">
        <v>7164</v>
      </c>
      <c r="H2144" s="48">
        <v>0</v>
      </c>
      <c r="I2144" s="52" t="s">
        <v>4922</v>
      </c>
      <c r="J2144" s="52" t="s">
        <v>4923</v>
      </c>
      <c r="K2144" s="48" t="s">
        <v>7133</v>
      </c>
      <c r="L2144" s="52" t="s">
        <v>4935</v>
      </c>
      <c r="M2144" s="52" t="s">
        <v>4927</v>
      </c>
      <c r="N2144" s="52" t="s">
        <v>6129</v>
      </c>
      <c r="O2144" s="48" t="s">
        <v>6136</v>
      </c>
      <c r="P2144" s="52">
        <v>839</v>
      </c>
      <c r="Q2144" s="52" t="s">
        <v>4931</v>
      </c>
      <c r="R2144" s="48">
        <v>192</v>
      </c>
      <c r="S2144" s="48">
        <v>148</v>
      </c>
      <c r="T2144" s="47">
        <v>0</v>
      </c>
      <c r="U2144" s="47">
        <f t="shared" si="447"/>
        <v>0</v>
      </c>
      <c r="V2144" s="48"/>
      <c r="W2144" s="48">
        <v>2015</v>
      </c>
      <c r="X2144" s="48" t="s">
        <v>8661</v>
      </c>
      <c r="Y2144" s="54" t="s">
        <v>10363</v>
      </c>
      <c r="Z2144" s="80"/>
      <c r="AA2144" s="80"/>
      <c r="AB2144" s="87"/>
    </row>
    <row r="2145" spans="1:28" s="20" customFormat="1" ht="75.75" customHeight="1">
      <c r="A2145" s="48" t="s">
        <v>8689</v>
      </c>
      <c r="B2145" s="52" t="s">
        <v>4928</v>
      </c>
      <c r="C2145" s="52" t="s">
        <v>7969</v>
      </c>
      <c r="D2145" s="52" t="s">
        <v>7289</v>
      </c>
      <c r="E2145" s="52" t="s">
        <v>7970</v>
      </c>
      <c r="F2145" s="48" t="s">
        <v>8461</v>
      </c>
      <c r="G2145" s="48" t="s">
        <v>7164</v>
      </c>
      <c r="H2145" s="48">
        <v>0</v>
      </c>
      <c r="I2145" s="52" t="s">
        <v>4922</v>
      </c>
      <c r="J2145" s="52" t="s">
        <v>4923</v>
      </c>
      <c r="K2145" s="48" t="s">
        <v>7133</v>
      </c>
      <c r="L2145" s="52" t="s">
        <v>4935</v>
      </c>
      <c r="M2145" s="52" t="s">
        <v>4927</v>
      </c>
      <c r="N2145" s="52" t="s">
        <v>6129</v>
      </c>
      <c r="O2145" s="48" t="s">
        <v>6136</v>
      </c>
      <c r="P2145" s="52">
        <v>839</v>
      </c>
      <c r="Q2145" s="52" t="s">
        <v>4931</v>
      </c>
      <c r="R2145" s="48">
        <v>48</v>
      </c>
      <c r="S2145" s="48">
        <v>148</v>
      </c>
      <c r="T2145" s="47">
        <f t="shared" ref="T2145:T2146" si="455">R2145*S2145</f>
        <v>7104</v>
      </c>
      <c r="U2145" s="47">
        <f t="shared" si="447"/>
        <v>7956.4800000000005</v>
      </c>
      <c r="V2145" s="48"/>
      <c r="W2145" s="48">
        <v>2015</v>
      </c>
      <c r="X2145" s="48"/>
      <c r="Y2145" s="54" t="s">
        <v>10363</v>
      </c>
      <c r="Z2145" s="88"/>
      <c r="AA2145" s="88"/>
      <c r="AB2145" s="88">
        <f t="shared" ref="AB2145:AB2146" si="456">AA2145*Z2145</f>
        <v>0</v>
      </c>
    </row>
    <row r="2146" spans="1:28" s="7" customFormat="1" ht="75.75" customHeight="1">
      <c r="A2146" s="48" t="s">
        <v>6912</v>
      </c>
      <c r="B2146" s="52" t="s">
        <v>4928</v>
      </c>
      <c r="C2146" s="52" t="s">
        <v>8005</v>
      </c>
      <c r="D2146" s="52" t="s">
        <v>8006</v>
      </c>
      <c r="E2146" s="52" t="s">
        <v>5704</v>
      </c>
      <c r="F2146" s="48" t="s">
        <v>8462</v>
      </c>
      <c r="G2146" s="48" t="s">
        <v>7164</v>
      </c>
      <c r="H2146" s="48">
        <v>0</v>
      </c>
      <c r="I2146" s="52" t="s">
        <v>4922</v>
      </c>
      <c r="J2146" s="52" t="s">
        <v>4923</v>
      </c>
      <c r="K2146" s="48" t="s">
        <v>7133</v>
      </c>
      <c r="L2146" s="52" t="s">
        <v>4935</v>
      </c>
      <c r="M2146" s="52" t="s">
        <v>4927</v>
      </c>
      <c r="N2146" s="52" t="s">
        <v>6129</v>
      </c>
      <c r="O2146" s="48" t="s">
        <v>6136</v>
      </c>
      <c r="P2146" s="52">
        <v>796</v>
      </c>
      <c r="Q2146" s="52" t="s">
        <v>4930</v>
      </c>
      <c r="R2146" s="48">
        <v>1</v>
      </c>
      <c r="S2146" s="48">
        <v>318989</v>
      </c>
      <c r="T2146" s="47">
        <f t="shared" si="455"/>
        <v>318989</v>
      </c>
      <c r="U2146" s="47">
        <f t="shared" si="447"/>
        <v>357267.68000000005</v>
      </c>
      <c r="V2146" s="48"/>
      <c r="W2146" s="48">
        <v>2015</v>
      </c>
      <c r="X2146" s="48"/>
      <c r="Y2146" s="54" t="s">
        <v>10363</v>
      </c>
      <c r="Z2146" s="80"/>
      <c r="AA2146" s="80"/>
      <c r="AB2146" s="88">
        <f t="shared" si="456"/>
        <v>0</v>
      </c>
    </row>
    <row r="2147" spans="1:28" s="7" customFormat="1" ht="75.75" customHeight="1">
      <c r="A2147" s="48" t="s">
        <v>6913</v>
      </c>
      <c r="B2147" s="52" t="s">
        <v>4928</v>
      </c>
      <c r="C2147" s="52" t="s">
        <v>7971</v>
      </c>
      <c r="D2147" s="52" t="s">
        <v>7972</v>
      </c>
      <c r="E2147" s="52" t="s">
        <v>5978</v>
      </c>
      <c r="F2147" s="48" t="s">
        <v>8463</v>
      </c>
      <c r="G2147" s="48" t="s">
        <v>7164</v>
      </c>
      <c r="H2147" s="48">
        <v>0</v>
      </c>
      <c r="I2147" s="52" t="s">
        <v>4922</v>
      </c>
      <c r="J2147" s="52" t="s">
        <v>4923</v>
      </c>
      <c r="K2147" s="48" t="s">
        <v>7133</v>
      </c>
      <c r="L2147" s="52" t="s">
        <v>4935</v>
      </c>
      <c r="M2147" s="52" t="s">
        <v>4927</v>
      </c>
      <c r="N2147" s="52" t="s">
        <v>6129</v>
      </c>
      <c r="O2147" s="48" t="s">
        <v>6136</v>
      </c>
      <c r="P2147" s="52">
        <v>796</v>
      </c>
      <c r="Q2147" s="52" t="s">
        <v>4930</v>
      </c>
      <c r="R2147" s="48">
        <v>40</v>
      </c>
      <c r="S2147" s="48">
        <v>259</v>
      </c>
      <c r="T2147" s="47">
        <v>0</v>
      </c>
      <c r="U2147" s="47">
        <f t="shared" si="447"/>
        <v>0</v>
      </c>
      <c r="V2147" s="48"/>
      <c r="W2147" s="48">
        <v>2015</v>
      </c>
      <c r="X2147" s="48" t="s">
        <v>8661</v>
      </c>
      <c r="Y2147" s="54" t="s">
        <v>10363</v>
      </c>
      <c r="Z2147" s="80"/>
      <c r="AA2147" s="80"/>
      <c r="AB2147" s="87"/>
    </row>
    <row r="2148" spans="1:28" s="20" customFormat="1" ht="75.75" customHeight="1">
      <c r="A2148" s="48" t="s">
        <v>9569</v>
      </c>
      <c r="B2148" s="52" t="s">
        <v>4928</v>
      </c>
      <c r="C2148" s="52" t="s">
        <v>7971</v>
      </c>
      <c r="D2148" s="52" t="s">
        <v>7972</v>
      </c>
      <c r="E2148" s="52" t="s">
        <v>5978</v>
      </c>
      <c r="F2148" s="48" t="s">
        <v>8463</v>
      </c>
      <c r="G2148" s="48" t="s">
        <v>7164</v>
      </c>
      <c r="H2148" s="48">
        <v>0</v>
      </c>
      <c r="I2148" s="52" t="s">
        <v>4922</v>
      </c>
      <c r="J2148" s="52" t="s">
        <v>4923</v>
      </c>
      <c r="K2148" s="48" t="s">
        <v>7133</v>
      </c>
      <c r="L2148" s="52" t="s">
        <v>4935</v>
      </c>
      <c r="M2148" s="52" t="s">
        <v>4927</v>
      </c>
      <c r="N2148" s="52" t="s">
        <v>6129</v>
      </c>
      <c r="O2148" s="48" t="s">
        <v>6136</v>
      </c>
      <c r="P2148" s="52">
        <v>796</v>
      </c>
      <c r="Q2148" s="52" t="s">
        <v>4930</v>
      </c>
      <c r="R2148" s="48">
        <v>20</v>
      </c>
      <c r="S2148" s="48">
        <v>259</v>
      </c>
      <c r="T2148" s="47">
        <f>R2148*S2148</f>
        <v>5180</v>
      </c>
      <c r="U2148" s="47">
        <f t="shared" si="447"/>
        <v>5801.6</v>
      </c>
      <c r="V2148" s="48"/>
      <c r="W2148" s="48">
        <v>2015</v>
      </c>
      <c r="X2148" s="48"/>
      <c r="Y2148" s="54" t="s">
        <v>10363</v>
      </c>
      <c r="Z2148" s="88"/>
      <c r="AA2148" s="88"/>
      <c r="AB2148" s="88">
        <f>AA2148*Z2148</f>
        <v>0</v>
      </c>
    </row>
    <row r="2149" spans="1:28" s="7" customFormat="1" ht="75.75" customHeight="1">
      <c r="A2149" s="48" t="s">
        <v>3519</v>
      </c>
      <c r="B2149" s="52" t="s">
        <v>4928</v>
      </c>
      <c r="C2149" s="52" t="s">
        <v>7959</v>
      </c>
      <c r="D2149" s="52" t="s">
        <v>5295</v>
      </c>
      <c r="E2149" s="52" t="s">
        <v>7960</v>
      </c>
      <c r="F2149" s="48" t="s">
        <v>8464</v>
      </c>
      <c r="G2149" s="48" t="s">
        <v>7164</v>
      </c>
      <c r="H2149" s="48">
        <v>0</v>
      </c>
      <c r="I2149" s="52" t="s">
        <v>4922</v>
      </c>
      <c r="J2149" s="52" t="s">
        <v>4923</v>
      </c>
      <c r="K2149" s="48" t="s">
        <v>7133</v>
      </c>
      <c r="L2149" s="52" t="s">
        <v>4935</v>
      </c>
      <c r="M2149" s="52" t="s">
        <v>4927</v>
      </c>
      <c r="N2149" s="52" t="s">
        <v>6129</v>
      </c>
      <c r="O2149" s="48" t="s">
        <v>6136</v>
      </c>
      <c r="P2149" s="52">
        <v>839</v>
      </c>
      <c r="Q2149" s="52" t="s">
        <v>4931</v>
      </c>
      <c r="R2149" s="48">
        <v>3</v>
      </c>
      <c r="S2149" s="48">
        <v>3616</v>
      </c>
      <c r="T2149" s="47">
        <v>0</v>
      </c>
      <c r="U2149" s="47">
        <f t="shared" si="447"/>
        <v>0</v>
      </c>
      <c r="V2149" s="48"/>
      <c r="W2149" s="48">
        <v>2015</v>
      </c>
      <c r="X2149" s="48" t="s">
        <v>8661</v>
      </c>
      <c r="Y2149" s="54" t="s">
        <v>10363</v>
      </c>
      <c r="Z2149" s="80"/>
      <c r="AA2149" s="80"/>
      <c r="AB2149" s="87"/>
    </row>
    <row r="2150" spans="1:28" s="20" customFormat="1" ht="75.75" customHeight="1">
      <c r="A2150" s="48" t="s">
        <v>9570</v>
      </c>
      <c r="B2150" s="52" t="s">
        <v>4928</v>
      </c>
      <c r="C2150" s="52" t="s">
        <v>7959</v>
      </c>
      <c r="D2150" s="52" t="s">
        <v>5295</v>
      </c>
      <c r="E2150" s="52" t="s">
        <v>7960</v>
      </c>
      <c r="F2150" s="48" t="s">
        <v>8464</v>
      </c>
      <c r="G2150" s="48" t="s">
        <v>7164</v>
      </c>
      <c r="H2150" s="48">
        <v>0</v>
      </c>
      <c r="I2150" s="52" t="s">
        <v>4922</v>
      </c>
      <c r="J2150" s="52" t="s">
        <v>4923</v>
      </c>
      <c r="K2150" s="48" t="s">
        <v>7133</v>
      </c>
      <c r="L2150" s="52" t="s">
        <v>4935</v>
      </c>
      <c r="M2150" s="52" t="s">
        <v>4927</v>
      </c>
      <c r="N2150" s="52" t="s">
        <v>6129</v>
      </c>
      <c r="O2150" s="48" t="s">
        <v>6136</v>
      </c>
      <c r="P2150" s="52">
        <v>839</v>
      </c>
      <c r="Q2150" s="52" t="s">
        <v>4931</v>
      </c>
      <c r="R2150" s="48">
        <v>1</v>
      </c>
      <c r="S2150" s="48">
        <v>3616</v>
      </c>
      <c r="T2150" s="47">
        <f>R2150*S2150</f>
        <v>3616</v>
      </c>
      <c r="U2150" s="47">
        <f t="shared" si="447"/>
        <v>4049.9200000000005</v>
      </c>
      <c r="V2150" s="48"/>
      <c r="W2150" s="48">
        <v>2015</v>
      </c>
      <c r="X2150" s="48"/>
      <c r="Y2150" s="54" t="s">
        <v>10363</v>
      </c>
      <c r="Z2150" s="88"/>
      <c r="AA2150" s="88"/>
      <c r="AB2150" s="88">
        <f>AA2150*Z2150</f>
        <v>0</v>
      </c>
    </row>
    <row r="2151" spans="1:28" s="7" customFormat="1" ht="75.75" customHeight="1">
      <c r="A2151" s="48" t="s">
        <v>3520</v>
      </c>
      <c r="B2151" s="52" t="s">
        <v>4928</v>
      </c>
      <c r="C2151" s="52" t="s">
        <v>7959</v>
      </c>
      <c r="D2151" s="52" t="s">
        <v>5295</v>
      </c>
      <c r="E2151" s="52" t="s">
        <v>7960</v>
      </c>
      <c r="F2151" s="48" t="s">
        <v>8465</v>
      </c>
      <c r="G2151" s="48" t="s">
        <v>7164</v>
      </c>
      <c r="H2151" s="48">
        <v>0</v>
      </c>
      <c r="I2151" s="52" t="s">
        <v>4922</v>
      </c>
      <c r="J2151" s="52" t="s">
        <v>4923</v>
      </c>
      <c r="K2151" s="48" t="s">
        <v>7133</v>
      </c>
      <c r="L2151" s="52" t="s">
        <v>4935</v>
      </c>
      <c r="M2151" s="52" t="s">
        <v>4927</v>
      </c>
      <c r="N2151" s="52" t="s">
        <v>6129</v>
      </c>
      <c r="O2151" s="48" t="s">
        <v>6136</v>
      </c>
      <c r="P2151" s="52">
        <v>839</v>
      </c>
      <c r="Q2151" s="52" t="s">
        <v>4931</v>
      </c>
      <c r="R2151" s="48">
        <v>6</v>
      </c>
      <c r="S2151" s="48">
        <v>2946</v>
      </c>
      <c r="T2151" s="47">
        <v>0</v>
      </c>
      <c r="U2151" s="47">
        <f t="shared" si="447"/>
        <v>0</v>
      </c>
      <c r="V2151" s="48"/>
      <c r="W2151" s="48">
        <v>2015</v>
      </c>
      <c r="X2151" s="48" t="s">
        <v>8661</v>
      </c>
      <c r="Y2151" s="54" t="s">
        <v>10363</v>
      </c>
      <c r="Z2151" s="80"/>
      <c r="AA2151" s="80"/>
      <c r="AB2151" s="87"/>
    </row>
    <row r="2152" spans="1:28" s="20" customFormat="1" ht="75.75" customHeight="1">
      <c r="A2152" s="48" t="s">
        <v>8690</v>
      </c>
      <c r="B2152" s="52" t="s">
        <v>4928</v>
      </c>
      <c r="C2152" s="52" t="s">
        <v>7959</v>
      </c>
      <c r="D2152" s="52" t="s">
        <v>5295</v>
      </c>
      <c r="E2152" s="52" t="s">
        <v>7960</v>
      </c>
      <c r="F2152" s="48" t="s">
        <v>8465</v>
      </c>
      <c r="G2152" s="48" t="s">
        <v>7164</v>
      </c>
      <c r="H2152" s="48">
        <v>0</v>
      </c>
      <c r="I2152" s="52" t="s">
        <v>4922</v>
      </c>
      <c r="J2152" s="52" t="s">
        <v>4923</v>
      </c>
      <c r="K2152" s="48" t="s">
        <v>7133</v>
      </c>
      <c r="L2152" s="52" t="s">
        <v>4935</v>
      </c>
      <c r="M2152" s="52" t="s">
        <v>4927</v>
      </c>
      <c r="N2152" s="52" t="s">
        <v>6129</v>
      </c>
      <c r="O2152" s="48" t="s">
        <v>6136</v>
      </c>
      <c r="P2152" s="52">
        <v>839</v>
      </c>
      <c r="Q2152" s="52" t="s">
        <v>4931</v>
      </c>
      <c r="R2152" s="48">
        <v>2</v>
      </c>
      <c r="S2152" s="48">
        <v>2946</v>
      </c>
      <c r="T2152" s="47">
        <f>R2152*S2152</f>
        <v>5892</v>
      </c>
      <c r="U2152" s="47">
        <f t="shared" si="447"/>
        <v>6599.0400000000009</v>
      </c>
      <c r="V2152" s="48"/>
      <c r="W2152" s="48">
        <v>2015</v>
      </c>
      <c r="X2152" s="48"/>
      <c r="Y2152" s="54" t="s">
        <v>10363</v>
      </c>
      <c r="Z2152" s="88"/>
      <c r="AA2152" s="88"/>
      <c r="AB2152" s="88">
        <f>AA2152*Z2152</f>
        <v>0</v>
      </c>
    </row>
    <row r="2153" spans="1:28" s="7" customFormat="1" ht="75.75" customHeight="1">
      <c r="A2153" s="48" t="s">
        <v>3521</v>
      </c>
      <c r="B2153" s="52" t="s">
        <v>4928</v>
      </c>
      <c r="C2153" s="52" t="s">
        <v>7959</v>
      </c>
      <c r="D2153" s="52" t="s">
        <v>5295</v>
      </c>
      <c r="E2153" s="52" t="s">
        <v>7960</v>
      </c>
      <c r="F2153" s="48" t="s">
        <v>8466</v>
      </c>
      <c r="G2153" s="48" t="s">
        <v>7164</v>
      </c>
      <c r="H2153" s="48">
        <v>0</v>
      </c>
      <c r="I2153" s="52" t="s">
        <v>4922</v>
      </c>
      <c r="J2153" s="52" t="s">
        <v>4923</v>
      </c>
      <c r="K2153" s="48" t="s">
        <v>7133</v>
      </c>
      <c r="L2153" s="52" t="s">
        <v>4935</v>
      </c>
      <c r="M2153" s="52" t="s">
        <v>4927</v>
      </c>
      <c r="N2153" s="52" t="s">
        <v>6129</v>
      </c>
      <c r="O2153" s="48" t="s">
        <v>6136</v>
      </c>
      <c r="P2153" s="52">
        <v>839</v>
      </c>
      <c r="Q2153" s="52" t="s">
        <v>4931</v>
      </c>
      <c r="R2153" s="48">
        <v>6</v>
      </c>
      <c r="S2153" s="48">
        <v>3641</v>
      </c>
      <c r="T2153" s="47">
        <v>0</v>
      </c>
      <c r="U2153" s="47">
        <f t="shared" si="447"/>
        <v>0</v>
      </c>
      <c r="V2153" s="48"/>
      <c r="W2153" s="48">
        <v>2015</v>
      </c>
      <c r="X2153" s="48" t="s">
        <v>8661</v>
      </c>
      <c r="Y2153" s="54" t="s">
        <v>10363</v>
      </c>
      <c r="Z2153" s="80"/>
      <c r="AA2153" s="80"/>
      <c r="AB2153" s="87"/>
    </row>
    <row r="2154" spans="1:28" s="20" customFormat="1" ht="75.75" customHeight="1">
      <c r="A2154" s="48" t="s">
        <v>8691</v>
      </c>
      <c r="B2154" s="52" t="s">
        <v>4928</v>
      </c>
      <c r="C2154" s="52" t="s">
        <v>7959</v>
      </c>
      <c r="D2154" s="52" t="s">
        <v>5295</v>
      </c>
      <c r="E2154" s="52" t="s">
        <v>7960</v>
      </c>
      <c r="F2154" s="48" t="s">
        <v>8466</v>
      </c>
      <c r="G2154" s="48" t="s">
        <v>7164</v>
      </c>
      <c r="H2154" s="48">
        <v>0</v>
      </c>
      <c r="I2154" s="52" t="s">
        <v>4922</v>
      </c>
      <c r="J2154" s="52" t="s">
        <v>4923</v>
      </c>
      <c r="K2154" s="48" t="s">
        <v>7133</v>
      </c>
      <c r="L2154" s="52" t="s">
        <v>4935</v>
      </c>
      <c r="M2154" s="52" t="s">
        <v>4927</v>
      </c>
      <c r="N2154" s="52" t="s">
        <v>6129</v>
      </c>
      <c r="O2154" s="48" t="s">
        <v>6136</v>
      </c>
      <c r="P2154" s="52">
        <v>839</v>
      </c>
      <c r="Q2154" s="52" t="s">
        <v>4931</v>
      </c>
      <c r="R2154" s="48">
        <v>2</v>
      </c>
      <c r="S2154" s="48">
        <v>3641</v>
      </c>
      <c r="T2154" s="47">
        <f>R2154*S2154</f>
        <v>7282</v>
      </c>
      <c r="U2154" s="47">
        <f t="shared" si="447"/>
        <v>8155.8400000000011</v>
      </c>
      <c r="V2154" s="48"/>
      <c r="W2154" s="48">
        <v>2015</v>
      </c>
      <c r="X2154" s="48"/>
      <c r="Y2154" s="54" t="s">
        <v>10363</v>
      </c>
      <c r="Z2154" s="88"/>
      <c r="AA2154" s="88"/>
      <c r="AB2154" s="88">
        <f>AA2154*Z2154</f>
        <v>0</v>
      </c>
    </row>
    <row r="2155" spans="1:28" s="7" customFormat="1" ht="75.75" customHeight="1">
      <c r="A2155" s="48" t="s">
        <v>3522</v>
      </c>
      <c r="B2155" s="52" t="s">
        <v>4928</v>
      </c>
      <c r="C2155" s="52" t="s">
        <v>7959</v>
      </c>
      <c r="D2155" s="52" t="s">
        <v>5295</v>
      </c>
      <c r="E2155" s="52" t="s">
        <v>7960</v>
      </c>
      <c r="F2155" s="48" t="s">
        <v>8467</v>
      </c>
      <c r="G2155" s="48" t="s">
        <v>7164</v>
      </c>
      <c r="H2155" s="48">
        <v>0</v>
      </c>
      <c r="I2155" s="52" t="s">
        <v>4922</v>
      </c>
      <c r="J2155" s="52" t="s">
        <v>4923</v>
      </c>
      <c r="K2155" s="48" t="s">
        <v>7133</v>
      </c>
      <c r="L2155" s="52" t="s">
        <v>4935</v>
      </c>
      <c r="M2155" s="52" t="s">
        <v>4927</v>
      </c>
      <c r="N2155" s="52" t="s">
        <v>6129</v>
      </c>
      <c r="O2155" s="48" t="s">
        <v>6136</v>
      </c>
      <c r="P2155" s="52">
        <v>839</v>
      </c>
      <c r="Q2155" s="52" t="s">
        <v>4931</v>
      </c>
      <c r="R2155" s="48">
        <v>6</v>
      </c>
      <c r="S2155" s="48">
        <v>3480</v>
      </c>
      <c r="T2155" s="47">
        <v>0</v>
      </c>
      <c r="U2155" s="47">
        <f t="shared" si="447"/>
        <v>0</v>
      </c>
      <c r="V2155" s="48"/>
      <c r="W2155" s="48">
        <v>2015</v>
      </c>
      <c r="X2155" s="48" t="s">
        <v>8661</v>
      </c>
      <c r="Y2155" s="54" t="s">
        <v>10363</v>
      </c>
      <c r="Z2155" s="80"/>
      <c r="AA2155" s="80"/>
      <c r="AB2155" s="87"/>
    </row>
    <row r="2156" spans="1:28" s="20" customFormat="1" ht="75.75" customHeight="1">
      <c r="A2156" s="48" t="s">
        <v>9571</v>
      </c>
      <c r="B2156" s="52" t="s">
        <v>4928</v>
      </c>
      <c r="C2156" s="52" t="s">
        <v>7959</v>
      </c>
      <c r="D2156" s="52" t="s">
        <v>5295</v>
      </c>
      <c r="E2156" s="52" t="s">
        <v>7960</v>
      </c>
      <c r="F2156" s="48" t="s">
        <v>8467</v>
      </c>
      <c r="G2156" s="48" t="s">
        <v>7164</v>
      </c>
      <c r="H2156" s="48">
        <v>0</v>
      </c>
      <c r="I2156" s="52" t="s">
        <v>4922</v>
      </c>
      <c r="J2156" s="52" t="s">
        <v>4923</v>
      </c>
      <c r="K2156" s="48" t="s">
        <v>7133</v>
      </c>
      <c r="L2156" s="52" t="s">
        <v>4935</v>
      </c>
      <c r="M2156" s="52" t="s">
        <v>4927</v>
      </c>
      <c r="N2156" s="52" t="s">
        <v>6129</v>
      </c>
      <c r="O2156" s="48" t="s">
        <v>6136</v>
      </c>
      <c r="P2156" s="52">
        <v>839</v>
      </c>
      <c r="Q2156" s="52" t="s">
        <v>4931</v>
      </c>
      <c r="R2156" s="48">
        <v>2</v>
      </c>
      <c r="S2156" s="48">
        <v>3480</v>
      </c>
      <c r="T2156" s="47">
        <f>R2156*S2156</f>
        <v>6960</v>
      </c>
      <c r="U2156" s="47">
        <f t="shared" si="447"/>
        <v>7795.2000000000007</v>
      </c>
      <c r="V2156" s="48"/>
      <c r="W2156" s="48">
        <v>2015</v>
      </c>
      <c r="X2156" s="48"/>
      <c r="Y2156" s="54" t="s">
        <v>10363</v>
      </c>
      <c r="Z2156" s="88"/>
      <c r="AA2156" s="88"/>
      <c r="AB2156" s="88">
        <f>AA2156*Z2156</f>
        <v>0</v>
      </c>
    </row>
    <row r="2157" spans="1:28" s="7" customFormat="1" ht="75.75" customHeight="1">
      <c r="A2157" s="48" t="s">
        <v>6914</v>
      </c>
      <c r="B2157" s="52" t="s">
        <v>4928</v>
      </c>
      <c r="C2157" s="52" t="s">
        <v>7959</v>
      </c>
      <c r="D2157" s="52" t="s">
        <v>5295</v>
      </c>
      <c r="E2157" s="52" t="s">
        <v>7960</v>
      </c>
      <c r="F2157" s="48" t="s">
        <v>8468</v>
      </c>
      <c r="G2157" s="48" t="s">
        <v>7164</v>
      </c>
      <c r="H2157" s="48">
        <v>0</v>
      </c>
      <c r="I2157" s="52" t="s">
        <v>4922</v>
      </c>
      <c r="J2157" s="52" t="s">
        <v>4923</v>
      </c>
      <c r="K2157" s="48" t="s">
        <v>7133</v>
      </c>
      <c r="L2157" s="52" t="s">
        <v>4935</v>
      </c>
      <c r="M2157" s="52" t="s">
        <v>4927</v>
      </c>
      <c r="N2157" s="52" t="s">
        <v>6129</v>
      </c>
      <c r="O2157" s="48" t="s">
        <v>6136</v>
      </c>
      <c r="P2157" s="52">
        <v>839</v>
      </c>
      <c r="Q2157" s="52" t="s">
        <v>4931</v>
      </c>
      <c r="R2157" s="48">
        <v>6</v>
      </c>
      <c r="S2157" s="48">
        <v>2310</v>
      </c>
      <c r="T2157" s="47">
        <v>0</v>
      </c>
      <c r="U2157" s="47">
        <f t="shared" si="447"/>
        <v>0</v>
      </c>
      <c r="V2157" s="48"/>
      <c r="W2157" s="48">
        <v>2015</v>
      </c>
      <c r="X2157" s="48" t="s">
        <v>8661</v>
      </c>
      <c r="Y2157" s="54" t="s">
        <v>10363</v>
      </c>
      <c r="Z2157" s="80"/>
      <c r="AA2157" s="80"/>
      <c r="AB2157" s="87"/>
    </row>
    <row r="2158" spans="1:28" s="20" customFormat="1" ht="75.75" customHeight="1">
      <c r="A2158" s="48" t="s">
        <v>8692</v>
      </c>
      <c r="B2158" s="52" t="s">
        <v>4928</v>
      </c>
      <c r="C2158" s="52" t="s">
        <v>7959</v>
      </c>
      <c r="D2158" s="52" t="s">
        <v>5295</v>
      </c>
      <c r="E2158" s="52" t="s">
        <v>7960</v>
      </c>
      <c r="F2158" s="48" t="s">
        <v>8468</v>
      </c>
      <c r="G2158" s="48" t="s">
        <v>7164</v>
      </c>
      <c r="H2158" s="48">
        <v>0</v>
      </c>
      <c r="I2158" s="52" t="s">
        <v>4922</v>
      </c>
      <c r="J2158" s="52" t="s">
        <v>4923</v>
      </c>
      <c r="K2158" s="48" t="s">
        <v>7133</v>
      </c>
      <c r="L2158" s="52" t="s">
        <v>4935</v>
      </c>
      <c r="M2158" s="52" t="s">
        <v>4927</v>
      </c>
      <c r="N2158" s="52" t="s">
        <v>6129</v>
      </c>
      <c r="O2158" s="48" t="s">
        <v>6136</v>
      </c>
      <c r="P2158" s="52">
        <v>839</v>
      </c>
      <c r="Q2158" s="52" t="s">
        <v>4931</v>
      </c>
      <c r="R2158" s="48">
        <v>2</v>
      </c>
      <c r="S2158" s="48">
        <v>2310</v>
      </c>
      <c r="T2158" s="47">
        <f>R2158*S2158</f>
        <v>4620</v>
      </c>
      <c r="U2158" s="47">
        <f t="shared" si="447"/>
        <v>5174.4000000000005</v>
      </c>
      <c r="V2158" s="48"/>
      <c r="W2158" s="48">
        <v>2015</v>
      </c>
      <c r="X2158" s="48"/>
      <c r="Y2158" s="54" t="s">
        <v>10363</v>
      </c>
      <c r="Z2158" s="88"/>
      <c r="AA2158" s="88"/>
      <c r="AB2158" s="88">
        <f>AA2158*Z2158</f>
        <v>0</v>
      </c>
    </row>
    <row r="2159" spans="1:28" s="7" customFormat="1" ht="75.75" customHeight="1">
      <c r="A2159" s="48" t="s">
        <v>6915</v>
      </c>
      <c r="B2159" s="52" t="s">
        <v>4928</v>
      </c>
      <c r="C2159" s="52" t="s">
        <v>7961</v>
      </c>
      <c r="D2159" s="52" t="s">
        <v>5295</v>
      </c>
      <c r="E2159" s="52" t="s">
        <v>7962</v>
      </c>
      <c r="F2159" s="48" t="s">
        <v>8469</v>
      </c>
      <c r="G2159" s="48" t="s">
        <v>7164</v>
      </c>
      <c r="H2159" s="48">
        <v>0</v>
      </c>
      <c r="I2159" s="52" t="s">
        <v>4922</v>
      </c>
      <c r="J2159" s="52" t="s">
        <v>4923</v>
      </c>
      <c r="K2159" s="48" t="s">
        <v>7133</v>
      </c>
      <c r="L2159" s="52" t="s">
        <v>4935</v>
      </c>
      <c r="M2159" s="52" t="s">
        <v>4927</v>
      </c>
      <c r="N2159" s="52" t="s">
        <v>6129</v>
      </c>
      <c r="O2159" s="48" t="s">
        <v>6136</v>
      </c>
      <c r="P2159" s="52">
        <v>839</v>
      </c>
      <c r="Q2159" s="52" t="s">
        <v>4931</v>
      </c>
      <c r="R2159" s="48">
        <v>3</v>
      </c>
      <c r="S2159" s="48">
        <v>2593</v>
      </c>
      <c r="T2159" s="47">
        <v>0</v>
      </c>
      <c r="U2159" s="47">
        <f t="shared" si="447"/>
        <v>0</v>
      </c>
      <c r="V2159" s="48"/>
      <c r="W2159" s="48">
        <v>2015</v>
      </c>
      <c r="X2159" s="48" t="s">
        <v>8661</v>
      </c>
      <c r="Y2159" s="54" t="s">
        <v>10363</v>
      </c>
      <c r="Z2159" s="80"/>
      <c r="AA2159" s="80"/>
      <c r="AB2159" s="87"/>
    </row>
    <row r="2160" spans="1:28" s="20" customFormat="1" ht="75.75" customHeight="1">
      <c r="A2160" s="48" t="s">
        <v>8693</v>
      </c>
      <c r="B2160" s="52" t="s">
        <v>4928</v>
      </c>
      <c r="C2160" s="52" t="s">
        <v>7961</v>
      </c>
      <c r="D2160" s="52" t="s">
        <v>5295</v>
      </c>
      <c r="E2160" s="52" t="s">
        <v>7962</v>
      </c>
      <c r="F2160" s="48" t="s">
        <v>8469</v>
      </c>
      <c r="G2160" s="48" t="s">
        <v>7164</v>
      </c>
      <c r="H2160" s="48">
        <v>0</v>
      </c>
      <c r="I2160" s="52" t="s">
        <v>4922</v>
      </c>
      <c r="J2160" s="52" t="s">
        <v>4923</v>
      </c>
      <c r="K2160" s="48" t="s">
        <v>7133</v>
      </c>
      <c r="L2160" s="52" t="s">
        <v>4935</v>
      </c>
      <c r="M2160" s="52" t="s">
        <v>4927</v>
      </c>
      <c r="N2160" s="52" t="s">
        <v>6129</v>
      </c>
      <c r="O2160" s="48" t="s">
        <v>6136</v>
      </c>
      <c r="P2160" s="52">
        <v>839</v>
      </c>
      <c r="Q2160" s="52" t="s">
        <v>4931</v>
      </c>
      <c r="R2160" s="48">
        <v>1</v>
      </c>
      <c r="S2160" s="48">
        <v>2593</v>
      </c>
      <c r="T2160" s="47">
        <f>R2160*S2160</f>
        <v>2593</v>
      </c>
      <c r="U2160" s="47">
        <f t="shared" si="447"/>
        <v>2904.1600000000003</v>
      </c>
      <c r="V2160" s="48"/>
      <c r="W2160" s="48">
        <v>2015</v>
      </c>
      <c r="X2160" s="48"/>
      <c r="Y2160" s="54" t="s">
        <v>10363</v>
      </c>
      <c r="Z2160" s="88"/>
      <c r="AA2160" s="88"/>
      <c r="AB2160" s="88">
        <f>AA2160*Z2160</f>
        <v>0</v>
      </c>
    </row>
    <row r="2161" spans="1:28" s="7" customFormat="1" ht="75.75" customHeight="1">
      <c r="A2161" s="48" t="s">
        <v>6916</v>
      </c>
      <c r="B2161" s="52" t="s">
        <v>4928</v>
      </c>
      <c r="C2161" s="52" t="s">
        <v>7961</v>
      </c>
      <c r="D2161" s="52" t="s">
        <v>5295</v>
      </c>
      <c r="E2161" s="52" t="s">
        <v>7962</v>
      </c>
      <c r="F2161" s="48" t="s">
        <v>8470</v>
      </c>
      <c r="G2161" s="48" t="s">
        <v>7164</v>
      </c>
      <c r="H2161" s="48">
        <v>0</v>
      </c>
      <c r="I2161" s="52" t="s">
        <v>4922</v>
      </c>
      <c r="J2161" s="52" t="s">
        <v>4923</v>
      </c>
      <c r="K2161" s="48" t="s">
        <v>7133</v>
      </c>
      <c r="L2161" s="52" t="s">
        <v>4935</v>
      </c>
      <c r="M2161" s="52" t="s">
        <v>4927</v>
      </c>
      <c r="N2161" s="52" t="s">
        <v>6129</v>
      </c>
      <c r="O2161" s="48" t="s">
        <v>6136</v>
      </c>
      <c r="P2161" s="52">
        <v>839</v>
      </c>
      <c r="Q2161" s="52" t="s">
        <v>4931</v>
      </c>
      <c r="R2161" s="48">
        <v>6</v>
      </c>
      <c r="S2161" s="48">
        <v>2946</v>
      </c>
      <c r="T2161" s="47">
        <v>0</v>
      </c>
      <c r="U2161" s="47">
        <f t="shared" si="447"/>
        <v>0</v>
      </c>
      <c r="V2161" s="48"/>
      <c r="W2161" s="48">
        <v>2015</v>
      </c>
      <c r="X2161" s="48" t="s">
        <v>8661</v>
      </c>
      <c r="Y2161" s="54" t="s">
        <v>10363</v>
      </c>
      <c r="Z2161" s="80"/>
      <c r="AA2161" s="80"/>
      <c r="AB2161" s="87"/>
    </row>
    <row r="2162" spans="1:28" s="20" customFormat="1" ht="75.75" customHeight="1">
      <c r="A2162" s="48" t="s">
        <v>8694</v>
      </c>
      <c r="B2162" s="52" t="s">
        <v>4928</v>
      </c>
      <c r="C2162" s="52" t="s">
        <v>7961</v>
      </c>
      <c r="D2162" s="52" t="s">
        <v>5295</v>
      </c>
      <c r="E2162" s="52" t="s">
        <v>7962</v>
      </c>
      <c r="F2162" s="48" t="s">
        <v>8470</v>
      </c>
      <c r="G2162" s="48" t="s">
        <v>7164</v>
      </c>
      <c r="H2162" s="48">
        <v>0</v>
      </c>
      <c r="I2162" s="52" t="s">
        <v>4922</v>
      </c>
      <c r="J2162" s="52" t="s">
        <v>4923</v>
      </c>
      <c r="K2162" s="48" t="s">
        <v>7133</v>
      </c>
      <c r="L2162" s="52" t="s">
        <v>4935</v>
      </c>
      <c r="M2162" s="52" t="s">
        <v>4927</v>
      </c>
      <c r="N2162" s="52" t="s">
        <v>6129</v>
      </c>
      <c r="O2162" s="48" t="s">
        <v>6136</v>
      </c>
      <c r="P2162" s="52">
        <v>839</v>
      </c>
      <c r="Q2162" s="52" t="s">
        <v>4931</v>
      </c>
      <c r="R2162" s="48">
        <v>2</v>
      </c>
      <c r="S2162" s="48">
        <v>2946</v>
      </c>
      <c r="T2162" s="47">
        <f>R2162*S2162</f>
        <v>5892</v>
      </c>
      <c r="U2162" s="47">
        <f t="shared" si="447"/>
        <v>6599.0400000000009</v>
      </c>
      <c r="V2162" s="48"/>
      <c r="W2162" s="48">
        <v>2015</v>
      </c>
      <c r="X2162" s="48"/>
      <c r="Y2162" s="54" t="s">
        <v>10363</v>
      </c>
      <c r="Z2162" s="88"/>
      <c r="AA2162" s="88"/>
      <c r="AB2162" s="88">
        <f>AA2162*Z2162</f>
        <v>0</v>
      </c>
    </row>
    <row r="2163" spans="1:28" s="7" customFormat="1" ht="75.75" customHeight="1">
      <c r="A2163" s="48" t="s">
        <v>6917</v>
      </c>
      <c r="B2163" s="52" t="s">
        <v>4928</v>
      </c>
      <c r="C2163" s="52" t="s">
        <v>7961</v>
      </c>
      <c r="D2163" s="52" t="s">
        <v>5295</v>
      </c>
      <c r="E2163" s="52" t="s">
        <v>7962</v>
      </c>
      <c r="F2163" s="48" t="s">
        <v>8471</v>
      </c>
      <c r="G2163" s="48" t="s">
        <v>7164</v>
      </c>
      <c r="H2163" s="48">
        <v>0</v>
      </c>
      <c r="I2163" s="52" t="s">
        <v>4922</v>
      </c>
      <c r="J2163" s="52" t="s">
        <v>4923</v>
      </c>
      <c r="K2163" s="48" t="s">
        <v>7133</v>
      </c>
      <c r="L2163" s="52" t="s">
        <v>4935</v>
      </c>
      <c r="M2163" s="52" t="s">
        <v>4927</v>
      </c>
      <c r="N2163" s="52" t="s">
        <v>6129</v>
      </c>
      <c r="O2163" s="48" t="s">
        <v>6136</v>
      </c>
      <c r="P2163" s="52">
        <v>839</v>
      </c>
      <c r="Q2163" s="52" t="s">
        <v>4931</v>
      </c>
      <c r="R2163" s="48">
        <v>6</v>
      </c>
      <c r="S2163" s="48">
        <v>2365</v>
      </c>
      <c r="T2163" s="47">
        <v>0</v>
      </c>
      <c r="U2163" s="47">
        <f t="shared" si="447"/>
        <v>0</v>
      </c>
      <c r="V2163" s="48"/>
      <c r="W2163" s="48">
        <v>2015</v>
      </c>
      <c r="X2163" s="48" t="s">
        <v>8661</v>
      </c>
      <c r="Y2163" s="54" t="s">
        <v>10363</v>
      </c>
      <c r="Z2163" s="80"/>
      <c r="AA2163" s="80"/>
      <c r="AB2163" s="87"/>
    </row>
    <row r="2164" spans="1:28" s="20" customFormat="1" ht="75.75" customHeight="1">
      <c r="A2164" s="48" t="s">
        <v>8695</v>
      </c>
      <c r="B2164" s="52" t="s">
        <v>4928</v>
      </c>
      <c r="C2164" s="52" t="s">
        <v>7961</v>
      </c>
      <c r="D2164" s="52" t="s">
        <v>5295</v>
      </c>
      <c r="E2164" s="52" t="s">
        <v>7962</v>
      </c>
      <c r="F2164" s="48" t="s">
        <v>8471</v>
      </c>
      <c r="G2164" s="48" t="s">
        <v>7164</v>
      </c>
      <c r="H2164" s="48">
        <v>0</v>
      </c>
      <c r="I2164" s="52" t="s">
        <v>4922</v>
      </c>
      <c r="J2164" s="52" t="s">
        <v>4923</v>
      </c>
      <c r="K2164" s="48" t="s">
        <v>7133</v>
      </c>
      <c r="L2164" s="52" t="s">
        <v>4935</v>
      </c>
      <c r="M2164" s="52" t="s">
        <v>4927</v>
      </c>
      <c r="N2164" s="52" t="s">
        <v>6129</v>
      </c>
      <c r="O2164" s="48" t="s">
        <v>6136</v>
      </c>
      <c r="P2164" s="52">
        <v>839</v>
      </c>
      <c r="Q2164" s="52" t="s">
        <v>4931</v>
      </c>
      <c r="R2164" s="48">
        <v>2</v>
      </c>
      <c r="S2164" s="48">
        <v>2365</v>
      </c>
      <c r="T2164" s="47">
        <f>R2164*S2164</f>
        <v>4730</v>
      </c>
      <c r="U2164" s="47">
        <f t="shared" si="447"/>
        <v>5297.6</v>
      </c>
      <c r="V2164" s="48"/>
      <c r="W2164" s="48">
        <v>2015</v>
      </c>
      <c r="X2164" s="48"/>
      <c r="Y2164" s="54" t="s">
        <v>10363</v>
      </c>
      <c r="Z2164" s="88"/>
      <c r="AA2164" s="88"/>
      <c r="AB2164" s="88">
        <f>AA2164*Z2164</f>
        <v>0</v>
      </c>
    </row>
    <row r="2165" spans="1:28" s="7" customFormat="1" ht="75.75" customHeight="1">
      <c r="A2165" s="48" t="s">
        <v>6918</v>
      </c>
      <c r="B2165" s="52" t="s">
        <v>4928</v>
      </c>
      <c r="C2165" s="52" t="s">
        <v>7961</v>
      </c>
      <c r="D2165" s="52" t="s">
        <v>5295</v>
      </c>
      <c r="E2165" s="52" t="s">
        <v>7962</v>
      </c>
      <c r="F2165" s="48" t="s">
        <v>8472</v>
      </c>
      <c r="G2165" s="48" t="s">
        <v>7164</v>
      </c>
      <c r="H2165" s="48">
        <v>0</v>
      </c>
      <c r="I2165" s="52" t="s">
        <v>4922</v>
      </c>
      <c r="J2165" s="52" t="s">
        <v>4923</v>
      </c>
      <c r="K2165" s="48" t="s">
        <v>7133</v>
      </c>
      <c r="L2165" s="52" t="s">
        <v>4935</v>
      </c>
      <c r="M2165" s="52" t="s">
        <v>4927</v>
      </c>
      <c r="N2165" s="52" t="s">
        <v>6129</v>
      </c>
      <c r="O2165" s="48" t="s">
        <v>6136</v>
      </c>
      <c r="P2165" s="52">
        <v>839</v>
      </c>
      <c r="Q2165" s="52" t="s">
        <v>4931</v>
      </c>
      <c r="R2165" s="48">
        <v>6</v>
      </c>
      <c r="S2165" s="48">
        <v>2347</v>
      </c>
      <c r="T2165" s="47">
        <v>0</v>
      </c>
      <c r="U2165" s="47">
        <f t="shared" si="447"/>
        <v>0</v>
      </c>
      <c r="V2165" s="48"/>
      <c r="W2165" s="48">
        <v>2015</v>
      </c>
      <c r="X2165" s="48" t="s">
        <v>8661</v>
      </c>
      <c r="Y2165" s="54" t="s">
        <v>10363</v>
      </c>
      <c r="Z2165" s="80"/>
      <c r="AA2165" s="80"/>
      <c r="AB2165" s="87"/>
    </row>
    <row r="2166" spans="1:28" s="20" customFormat="1" ht="75.75" customHeight="1">
      <c r="A2166" s="48" t="s">
        <v>8696</v>
      </c>
      <c r="B2166" s="52" t="s">
        <v>4928</v>
      </c>
      <c r="C2166" s="52" t="s">
        <v>7961</v>
      </c>
      <c r="D2166" s="52" t="s">
        <v>5295</v>
      </c>
      <c r="E2166" s="52" t="s">
        <v>7962</v>
      </c>
      <c r="F2166" s="48" t="s">
        <v>8472</v>
      </c>
      <c r="G2166" s="48" t="s">
        <v>7164</v>
      </c>
      <c r="H2166" s="48">
        <v>0</v>
      </c>
      <c r="I2166" s="52" t="s">
        <v>4922</v>
      </c>
      <c r="J2166" s="52" t="s">
        <v>4923</v>
      </c>
      <c r="K2166" s="48" t="s">
        <v>7133</v>
      </c>
      <c r="L2166" s="52" t="s">
        <v>4935</v>
      </c>
      <c r="M2166" s="52" t="s">
        <v>4927</v>
      </c>
      <c r="N2166" s="52" t="s">
        <v>6129</v>
      </c>
      <c r="O2166" s="48" t="s">
        <v>6136</v>
      </c>
      <c r="P2166" s="52">
        <v>839</v>
      </c>
      <c r="Q2166" s="52" t="s">
        <v>4931</v>
      </c>
      <c r="R2166" s="48">
        <v>2</v>
      </c>
      <c r="S2166" s="48">
        <v>2347</v>
      </c>
      <c r="T2166" s="47">
        <f>R2166*S2166</f>
        <v>4694</v>
      </c>
      <c r="U2166" s="47">
        <f t="shared" si="447"/>
        <v>5257.2800000000007</v>
      </c>
      <c r="V2166" s="48"/>
      <c r="W2166" s="48">
        <v>2015</v>
      </c>
      <c r="X2166" s="48"/>
      <c r="Y2166" s="54" t="s">
        <v>10363</v>
      </c>
      <c r="Z2166" s="88"/>
      <c r="AA2166" s="88"/>
      <c r="AB2166" s="88">
        <f>AA2166*Z2166</f>
        <v>0</v>
      </c>
    </row>
    <row r="2167" spans="1:28" s="7" customFormat="1" ht="75.75" customHeight="1">
      <c r="A2167" s="48" t="s">
        <v>6919</v>
      </c>
      <c r="B2167" s="52" t="s">
        <v>4928</v>
      </c>
      <c r="C2167" s="52" t="s">
        <v>7961</v>
      </c>
      <c r="D2167" s="52" t="s">
        <v>5295</v>
      </c>
      <c r="E2167" s="52" t="s">
        <v>7962</v>
      </c>
      <c r="F2167" s="48" t="s">
        <v>8473</v>
      </c>
      <c r="G2167" s="48" t="s">
        <v>7164</v>
      </c>
      <c r="H2167" s="48">
        <v>0</v>
      </c>
      <c r="I2167" s="52" t="s">
        <v>4922</v>
      </c>
      <c r="J2167" s="52" t="s">
        <v>4923</v>
      </c>
      <c r="K2167" s="48" t="s">
        <v>7133</v>
      </c>
      <c r="L2167" s="52" t="s">
        <v>4935</v>
      </c>
      <c r="M2167" s="52" t="s">
        <v>4927</v>
      </c>
      <c r="N2167" s="52" t="s">
        <v>6129</v>
      </c>
      <c r="O2167" s="48" t="s">
        <v>6136</v>
      </c>
      <c r="P2167" s="52">
        <v>839</v>
      </c>
      <c r="Q2167" s="52" t="s">
        <v>4931</v>
      </c>
      <c r="R2167" s="48">
        <v>6</v>
      </c>
      <c r="S2167" s="48">
        <v>2439</v>
      </c>
      <c r="T2167" s="47">
        <v>0</v>
      </c>
      <c r="U2167" s="47">
        <f t="shared" si="447"/>
        <v>0</v>
      </c>
      <c r="V2167" s="48"/>
      <c r="W2167" s="48">
        <v>2015</v>
      </c>
      <c r="X2167" s="48" t="s">
        <v>8661</v>
      </c>
      <c r="Y2167" s="54" t="s">
        <v>10363</v>
      </c>
      <c r="Z2167" s="80"/>
      <c r="AA2167" s="80"/>
      <c r="AB2167" s="87"/>
    </row>
    <row r="2168" spans="1:28" s="20" customFormat="1" ht="75.75" customHeight="1">
      <c r="A2168" s="48" t="s">
        <v>8697</v>
      </c>
      <c r="B2168" s="52" t="s">
        <v>4928</v>
      </c>
      <c r="C2168" s="52" t="s">
        <v>7961</v>
      </c>
      <c r="D2168" s="52" t="s">
        <v>5295</v>
      </c>
      <c r="E2168" s="52" t="s">
        <v>7962</v>
      </c>
      <c r="F2168" s="48" t="s">
        <v>8473</v>
      </c>
      <c r="G2168" s="48" t="s">
        <v>7164</v>
      </c>
      <c r="H2168" s="48">
        <v>0</v>
      </c>
      <c r="I2168" s="52" t="s">
        <v>4922</v>
      </c>
      <c r="J2168" s="52" t="s">
        <v>4923</v>
      </c>
      <c r="K2168" s="48" t="s">
        <v>7133</v>
      </c>
      <c r="L2168" s="52" t="s">
        <v>4935</v>
      </c>
      <c r="M2168" s="52" t="s">
        <v>4927</v>
      </c>
      <c r="N2168" s="52" t="s">
        <v>6129</v>
      </c>
      <c r="O2168" s="48" t="s">
        <v>6136</v>
      </c>
      <c r="P2168" s="52">
        <v>839</v>
      </c>
      <c r="Q2168" s="52" t="s">
        <v>4931</v>
      </c>
      <c r="R2168" s="48">
        <v>2</v>
      </c>
      <c r="S2168" s="48">
        <v>2439</v>
      </c>
      <c r="T2168" s="47">
        <f>R2168*S2168</f>
        <v>4878</v>
      </c>
      <c r="U2168" s="47">
        <f t="shared" si="447"/>
        <v>5463.3600000000006</v>
      </c>
      <c r="V2168" s="48"/>
      <c r="W2168" s="48">
        <v>2015</v>
      </c>
      <c r="X2168" s="48"/>
      <c r="Y2168" s="54" t="s">
        <v>10363</v>
      </c>
      <c r="Z2168" s="88"/>
      <c r="AA2168" s="88"/>
      <c r="AB2168" s="88">
        <f>AA2168*Z2168</f>
        <v>0</v>
      </c>
    </row>
    <row r="2169" spans="1:28" s="7" customFormat="1" ht="75.75" customHeight="1">
      <c r="A2169" s="48" t="s">
        <v>6920</v>
      </c>
      <c r="B2169" s="52" t="s">
        <v>4928</v>
      </c>
      <c r="C2169" s="52" t="s">
        <v>7973</v>
      </c>
      <c r="D2169" s="52" t="s">
        <v>7974</v>
      </c>
      <c r="E2169" s="52" t="s">
        <v>7200</v>
      </c>
      <c r="F2169" s="48" t="s">
        <v>8474</v>
      </c>
      <c r="G2169" s="48" t="s">
        <v>7164</v>
      </c>
      <c r="H2169" s="48">
        <v>0</v>
      </c>
      <c r="I2169" s="52" t="s">
        <v>4922</v>
      </c>
      <c r="J2169" s="52" t="s">
        <v>4923</v>
      </c>
      <c r="K2169" s="48" t="s">
        <v>7133</v>
      </c>
      <c r="L2169" s="52" t="s">
        <v>4935</v>
      </c>
      <c r="M2169" s="52" t="s">
        <v>4927</v>
      </c>
      <c r="N2169" s="52" t="s">
        <v>6129</v>
      </c>
      <c r="O2169" s="48" t="s">
        <v>6136</v>
      </c>
      <c r="P2169" s="52">
        <v>796</v>
      </c>
      <c r="Q2169" s="52" t="s">
        <v>4930</v>
      </c>
      <c r="R2169" s="48">
        <v>4</v>
      </c>
      <c r="S2169" s="48">
        <v>25536</v>
      </c>
      <c r="T2169" s="47">
        <v>0</v>
      </c>
      <c r="U2169" s="47">
        <f t="shared" si="447"/>
        <v>0</v>
      </c>
      <c r="V2169" s="48"/>
      <c r="W2169" s="48">
        <v>2015</v>
      </c>
      <c r="X2169" s="48" t="s">
        <v>8661</v>
      </c>
      <c r="Y2169" s="54" t="s">
        <v>10363</v>
      </c>
      <c r="Z2169" s="80"/>
      <c r="AA2169" s="80"/>
      <c r="AB2169" s="87"/>
    </row>
    <row r="2170" spans="1:28" s="20" customFormat="1" ht="75.75" customHeight="1">
      <c r="A2170" s="48" t="s">
        <v>8698</v>
      </c>
      <c r="B2170" s="52" t="s">
        <v>4928</v>
      </c>
      <c r="C2170" s="52" t="s">
        <v>7973</v>
      </c>
      <c r="D2170" s="52" t="s">
        <v>7974</v>
      </c>
      <c r="E2170" s="52" t="s">
        <v>7200</v>
      </c>
      <c r="F2170" s="48" t="s">
        <v>8474</v>
      </c>
      <c r="G2170" s="48" t="s">
        <v>7164</v>
      </c>
      <c r="H2170" s="48">
        <v>0</v>
      </c>
      <c r="I2170" s="52" t="s">
        <v>4922</v>
      </c>
      <c r="J2170" s="52" t="s">
        <v>4923</v>
      </c>
      <c r="K2170" s="48" t="s">
        <v>7133</v>
      </c>
      <c r="L2170" s="52" t="s">
        <v>4935</v>
      </c>
      <c r="M2170" s="52" t="s">
        <v>4927</v>
      </c>
      <c r="N2170" s="52" t="s">
        <v>6129</v>
      </c>
      <c r="O2170" s="48" t="s">
        <v>6136</v>
      </c>
      <c r="P2170" s="52">
        <v>796</v>
      </c>
      <c r="Q2170" s="52" t="s">
        <v>4930</v>
      </c>
      <c r="R2170" s="48">
        <v>1</v>
      </c>
      <c r="S2170" s="48">
        <v>25536</v>
      </c>
      <c r="T2170" s="47">
        <f>R2170*S2170</f>
        <v>25536</v>
      </c>
      <c r="U2170" s="47">
        <f t="shared" si="447"/>
        <v>28600.320000000003</v>
      </c>
      <c r="V2170" s="48"/>
      <c r="W2170" s="48">
        <v>2015</v>
      </c>
      <c r="X2170" s="48"/>
      <c r="Y2170" s="54" t="s">
        <v>10363</v>
      </c>
      <c r="Z2170" s="88"/>
      <c r="AA2170" s="88"/>
      <c r="AB2170" s="88">
        <f>AA2170*Z2170</f>
        <v>0</v>
      </c>
    </row>
    <row r="2171" spans="1:28" s="7" customFormat="1" ht="75.75" customHeight="1">
      <c r="A2171" s="48" t="s">
        <v>6921</v>
      </c>
      <c r="B2171" s="52" t="s">
        <v>4928</v>
      </c>
      <c r="C2171" s="52" t="s">
        <v>7286</v>
      </c>
      <c r="D2171" s="52" t="s">
        <v>7287</v>
      </c>
      <c r="E2171" s="52" t="s">
        <v>7288</v>
      </c>
      <c r="F2171" s="48" t="s">
        <v>8475</v>
      </c>
      <c r="G2171" s="48" t="s">
        <v>7164</v>
      </c>
      <c r="H2171" s="48">
        <v>0</v>
      </c>
      <c r="I2171" s="52" t="s">
        <v>4922</v>
      </c>
      <c r="J2171" s="52" t="s">
        <v>4923</v>
      </c>
      <c r="K2171" s="48" t="s">
        <v>7133</v>
      </c>
      <c r="L2171" s="52" t="s">
        <v>4935</v>
      </c>
      <c r="M2171" s="52" t="s">
        <v>4927</v>
      </c>
      <c r="N2171" s="52" t="s">
        <v>6129</v>
      </c>
      <c r="O2171" s="48" t="s">
        <v>6136</v>
      </c>
      <c r="P2171" s="52">
        <v>796</v>
      </c>
      <c r="Q2171" s="52" t="s">
        <v>4930</v>
      </c>
      <c r="R2171" s="48">
        <v>192</v>
      </c>
      <c r="S2171" s="48">
        <v>424</v>
      </c>
      <c r="T2171" s="47">
        <v>0</v>
      </c>
      <c r="U2171" s="47">
        <f t="shared" si="447"/>
        <v>0</v>
      </c>
      <c r="V2171" s="48"/>
      <c r="W2171" s="48">
        <v>2015</v>
      </c>
      <c r="X2171" s="48" t="s">
        <v>8661</v>
      </c>
      <c r="Y2171" s="54" t="s">
        <v>10363</v>
      </c>
      <c r="Z2171" s="80"/>
      <c r="AA2171" s="80"/>
      <c r="AB2171" s="87"/>
    </row>
    <row r="2172" spans="1:28" s="20" customFormat="1" ht="75.75" customHeight="1">
      <c r="A2172" s="48" t="s">
        <v>8699</v>
      </c>
      <c r="B2172" s="52" t="s">
        <v>4928</v>
      </c>
      <c r="C2172" s="52" t="s">
        <v>7286</v>
      </c>
      <c r="D2172" s="52" t="s">
        <v>7287</v>
      </c>
      <c r="E2172" s="52" t="s">
        <v>7288</v>
      </c>
      <c r="F2172" s="48" t="s">
        <v>8475</v>
      </c>
      <c r="G2172" s="48" t="s">
        <v>7164</v>
      </c>
      <c r="H2172" s="48">
        <v>0</v>
      </c>
      <c r="I2172" s="52" t="s">
        <v>4922</v>
      </c>
      <c r="J2172" s="52" t="s">
        <v>4923</v>
      </c>
      <c r="K2172" s="48" t="s">
        <v>7133</v>
      </c>
      <c r="L2172" s="52" t="s">
        <v>4935</v>
      </c>
      <c r="M2172" s="52" t="s">
        <v>4927</v>
      </c>
      <c r="N2172" s="52" t="s">
        <v>6129</v>
      </c>
      <c r="O2172" s="48" t="s">
        <v>6136</v>
      </c>
      <c r="P2172" s="52">
        <v>796</v>
      </c>
      <c r="Q2172" s="52" t="s">
        <v>4930</v>
      </c>
      <c r="R2172" s="48">
        <v>48</v>
      </c>
      <c r="S2172" s="48">
        <v>424</v>
      </c>
      <c r="T2172" s="47">
        <f>R2172*S2172</f>
        <v>20352</v>
      </c>
      <c r="U2172" s="47">
        <f t="shared" si="447"/>
        <v>22794.240000000002</v>
      </c>
      <c r="V2172" s="48"/>
      <c r="W2172" s="48">
        <v>2015</v>
      </c>
      <c r="X2172" s="48"/>
      <c r="Y2172" s="54" t="s">
        <v>10363</v>
      </c>
      <c r="Z2172" s="88"/>
      <c r="AA2172" s="88"/>
      <c r="AB2172" s="88">
        <f>AA2172*Z2172</f>
        <v>0</v>
      </c>
    </row>
    <row r="2173" spans="1:28" s="7" customFormat="1" ht="75.75" customHeight="1">
      <c r="A2173" s="48" t="s">
        <v>6922</v>
      </c>
      <c r="B2173" s="52" t="s">
        <v>4928</v>
      </c>
      <c r="C2173" s="52" t="s">
        <v>8005</v>
      </c>
      <c r="D2173" s="52" t="s">
        <v>8006</v>
      </c>
      <c r="E2173" s="52" t="s">
        <v>5704</v>
      </c>
      <c r="F2173" s="48" t="s">
        <v>8476</v>
      </c>
      <c r="G2173" s="48" t="s">
        <v>7164</v>
      </c>
      <c r="H2173" s="48">
        <v>0</v>
      </c>
      <c r="I2173" s="52" t="s">
        <v>4922</v>
      </c>
      <c r="J2173" s="52" t="s">
        <v>4923</v>
      </c>
      <c r="K2173" s="48" t="s">
        <v>7133</v>
      </c>
      <c r="L2173" s="52" t="s">
        <v>4935</v>
      </c>
      <c r="M2173" s="52" t="s">
        <v>4927</v>
      </c>
      <c r="N2173" s="52" t="s">
        <v>6129</v>
      </c>
      <c r="O2173" s="48" t="s">
        <v>6136</v>
      </c>
      <c r="P2173" s="52">
        <v>796</v>
      </c>
      <c r="Q2173" s="52" t="s">
        <v>4930</v>
      </c>
      <c r="R2173" s="48">
        <v>4</v>
      </c>
      <c r="S2173" s="48">
        <v>293442</v>
      </c>
      <c r="T2173" s="47">
        <v>0</v>
      </c>
      <c r="U2173" s="47">
        <f t="shared" si="447"/>
        <v>0</v>
      </c>
      <c r="V2173" s="48"/>
      <c r="W2173" s="48">
        <v>2015</v>
      </c>
      <c r="X2173" s="48" t="s">
        <v>8661</v>
      </c>
      <c r="Y2173" s="54" t="s">
        <v>10363</v>
      </c>
      <c r="Z2173" s="80"/>
      <c r="AA2173" s="80"/>
      <c r="AB2173" s="87"/>
    </row>
    <row r="2174" spans="1:28" s="20" customFormat="1" ht="75.75" customHeight="1">
      <c r="A2174" s="48" t="s">
        <v>8700</v>
      </c>
      <c r="B2174" s="52" t="s">
        <v>4928</v>
      </c>
      <c r="C2174" s="52" t="s">
        <v>8005</v>
      </c>
      <c r="D2174" s="52" t="s">
        <v>8006</v>
      </c>
      <c r="E2174" s="52" t="s">
        <v>5704</v>
      </c>
      <c r="F2174" s="48" t="s">
        <v>8476</v>
      </c>
      <c r="G2174" s="48" t="s">
        <v>7164</v>
      </c>
      <c r="H2174" s="48">
        <v>0</v>
      </c>
      <c r="I2174" s="52" t="s">
        <v>4922</v>
      </c>
      <c r="J2174" s="52" t="s">
        <v>4923</v>
      </c>
      <c r="K2174" s="48" t="s">
        <v>7133</v>
      </c>
      <c r="L2174" s="52" t="s">
        <v>4935</v>
      </c>
      <c r="M2174" s="52" t="s">
        <v>4927</v>
      </c>
      <c r="N2174" s="52" t="s">
        <v>6129</v>
      </c>
      <c r="O2174" s="48" t="s">
        <v>6136</v>
      </c>
      <c r="P2174" s="52">
        <v>796</v>
      </c>
      <c r="Q2174" s="52" t="s">
        <v>4930</v>
      </c>
      <c r="R2174" s="48">
        <v>2</v>
      </c>
      <c r="S2174" s="48">
        <v>293442</v>
      </c>
      <c r="T2174" s="47">
        <f>R2174*S2174</f>
        <v>586884</v>
      </c>
      <c r="U2174" s="47">
        <f t="shared" si="447"/>
        <v>657310.08000000007</v>
      </c>
      <c r="V2174" s="48"/>
      <c r="W2174" s="48">
        <v>2015</v>
      </c>
      <c r="X2174" s="48"/>
      <c r="Y2174" s="54" t="s">
        <v>10363</v>
      </c>
      <c r="Z2174" s="88"/>
      <c r="AA2174" s="88"/>
      <c r="AB2174" s="88">
        <f>AA2174*Z2174</f>
        <v>0</v>
      </c>
    </row>
    <row r="2175" spans="1:28" s="7" customFormat="1" ht="75.75" customHeight="1">
      <c r="A2175" s="48" t="s">
        <v>6923</v>
      </c>
      <c r="B2175" s="52" t="s">
        <v>4928</v>
      </c>
      <c r="C2175" s="52" t="s">
        <v>7238</v>
      </c>
      <c r="D2175" s="52" t="s">
        <v>7239</v>
      </c>
      <c r="E2175" s="52" t="s">
        <v>7200</v>
      </c>
      <c r="F2175" s="48" t="s">
        <v>8477</v>
      </c>
      <c r="G2175" s="48" t="s">
        <v>7164</v>
      </c>
      <c r="H2175" s="48">
        <v>0</v>
      </c>
      <c r="I2175" s="52" t="s">
        <v>4922</v>
      </c>
      <c r="J2175" s="52" t="s">
        <v>4923</v>
      </c>
      <c r="K2175" s="48" t="s">
        <v>7133</v>
      </c>
      <c r="L2175" s="52" t="s">
        <v>4935</v>
      </c>
      <c r="M2175" s="52" t="s">
        <v>4927</v>
      </c>
      <c r="N2175" s="52" t="s">
        <v>6129</v>
      </c>
      <c r="O2175" s="48" t="s">
        <v>6136</v>
      </c>
      <c r="P2175" s="52">
        <v>796</v>
      </c>
      <c r="Q2175" s="52" t="s">
        <v>4930</v>
      </c>
      <c r="R2175" s="48">
        <v>11</v>
      </c>
      <c r="S2175" s="48">
        <v>107536</v>
      </c>
      <c r="T2175" s="47">
        <v>0</v>
      </c>
      <c r="U2175" s="47">
        <f t="shared" ref="U2175:U2238" si="457">T2175*1.12</f>
        <v>0</v>
      </c>
      <c r="V2175" s="48"/>
      <c r="W2175" s="48">
        <v>2015</v>
      </c>
      <c r="X2175" s="48" t="s">
        <v>8661</v>
      </c>
      <c r="Y2175" s="54" t="s">
        <v>10363</v>
      </c>
      <c r="Z2175" s="80"/>
      <c r="AA2175" s="80"/>
      <c r="AB2175" s="87"/>
    </row>
    <row r="2176" spans="1:28" s="20" customFormat="1" ht="75.75" customHeight="1">
      <c r="A2176" s="48" t="s">
        <v>8701</v>
      </c>
      <c r="B2176" s="52" t="s">
        <v>4928</v>
      </c>
      <c r="C2176" s="52" t="s">
        <v>7238</v>
      </c>
      <c r="D2176" s="52" t="s">
        <v>7239</v>
      </c>
      <c r="E2176" s="52" t="s">
        <v>7200</v>
      </c>
      <c r="F2176" s="48" t="s">
        <v>8477</v>
      </c>
      <c r="G2176" s="48" t="s">
        <v>7164</v>
      </c>
      <c r="H2176" s="48">
        <v>0</v>
      </c>
      <c r="I2176" s="52" t="s">
        <v>4922</v>
      </c>
      <c r="J2176" s="52" t="s">
        <v>4923</v>
      </c>
      <c r="K2176" s="48" t="s">
        <v>7133</v>
      </c>
      <c r="L2176" s="52" t="s">
        <v>4935</v>
      </c>
      <c r="M2176" s="52" t="s">
        <v>4927</v>
      </c>
      <c r="N2176" s="52" t="s">
        <v>6129</v>
      </c>
      <c r="O2176" s="48" t="s">
        <v>6136</v>
      </c>
      <c r="P2176" s="52">
        <v>796</v>
      </c>
      <c r="Q2176" s="52" t="s">
        <v>4930</v>
      </c>
      <c r="R2176" s="48">
        <v>10</v>
      </c>
      <c r="S2176" s="48">
        <v>107536</v>
      </c>
      <c r="T2176" s="47">
        <f t="shared" ref="T2176:T2177" si="458">R2176*S2176</f>
        <v>1075360</v>
      </c>
      <c r="U2176" s="47">
        <f t="shared" si="457"/>
        <v>1204403.2000000002</v>
      </c>
      <c r="V2176" s="48"/>
      <c r="W2176" s="48">
        <v>2015</v>
      </c>
      <c r="X2176" s="48"/>
      <c r="Y2176" s="54" t="s">
        <v>10363</v>
      </c>
      <c r="Z2176" s="88"/>
      <c r="AA2176" s="88"/>
      <c r="AB2176" s="88">
        <f t="shared" ref="AB2176:AB2177" si="459">AA2176*Z2176</f>
        <v>0</v>
      </c>
    </row>
    <row r="2177" spans="1:28" s="7" customFormat="1" ht="75.75" customHeight="1">
      <c r="A2177" s="48" t="s">
        <v>6924</v>
      </c>
      <c r="B2177" s="52" t="s">
        <v>4928</v>
      </c>
      <c r="C2177" s="52" t="s">
        <v>7947</v>
      </c>
      <c r="D2177" s="52" t="s">
        <v>7948</v>
      </c>
      <c r="E2177" s="52" t="s">
        <v>7949</v>
      </c>
      <c r="F2177" s="48" t="s">
        <v>8478</v>
      </c>
      <c r="G2177" s="48" t="s">
        <v>8655</v>
      </c>
      <c r="H2177" s="48">
        <v>0</v>
      </c>
      <c r="I2177" s="52" t="s">
        <v>4922</v>
      </c>
      <c r="J2177" s="52" t="s">
        <v>4923</v>
      </c>
      <c r="K2177" s="48" t="s">
        <v>7133</v>
      </c>
      <c r="L2177" s="52" t="s">
        <v>4935</v>
      </c>
      <c r="M2177" s="52" t="s">
        <v>4927</v>
      </c>
      <c r="N2177" s="52" t="s">
        <v>6129</v>
      </c>
      <c r="O2177" s="48" t="s">
        <v>6136</v>
      </c>
      <c r="P2177" s="52">
        <v>839</v>
      </c>
      <c r="Q2177" s="52" t="s">
        <v>4931</v>
      </c>
      <c r="R2177" s="48">
        <v>48</v>
      </c>
      <c r="S2177" s="48">
        <v>77622</v>
      </c>
      <c r="T2177" s="47">
        <f t="shared" si="458"/>
        <v>3725856</v>
      </c>
      <c r="U2177" s="47">
        <f t="shared" si="457"/>
        <v>4172958.72</v>
      </c>
      <c r="V2177" s="48"/>
      <c r="W2177" s="48">
        <v>2015</v>
      </c>
      <c r="X2177" s="48"/>
      <c r="Y2177" s="54" t="s">
        <v>10363</v>
      </c>
      <c r="Z2177" s="80"/>
      <c r="AA2177" s="80"/>
      <c r="AB2177" s="88">
        <f t="shared" si="459"/>
        <v>0</v>
      </c>
    </row>
    <row r="2178" spans="1:28" s="7" customFormat="1" ht="75.75" customHeight="1">
      <c r="A2178" s="48" t="s">
        <v>6925</v>
      </c>
      <c r="B2178" s="52" t="s">
        <v>4928</v>
      </c>
      <c r="C2178" s="52" t="s">
        <v>8007</v>
      </c>
      <c r="D2178" s="52" t="s">
        <v>7199</v>
      </c>
      <c r="E2178" s="52" t="s">
        <v>7200</v>
      </c>
      <c r="F2178" s="48" t="s">
        <v>8479</v>
      </c>
      <c r="G2178" s="48" t="s">
        <v>7164</v>
      </c>
      <c r="H2178" s="48">
        <v>0</v>
      </c>
      <c r="I2178" s="52" t="s">
        <v>4922</v>
      </c>
      <c r="J2178" s="52" t="s">
        <v>4923</v>
      </c>
      <c r="K2178" s="48" t="s">
        <v>7133</v>
      </c>
      <c r="L2178" s="52" t="s">
        <v>4935</v>
      </c>
      <c r="M2178" s="52" t="s">
        <v>4927</v>
      </c>
      <c r="N2178" s="52" t="s">
        <v>6129</v>
      </c>
      <c r="O2178" s="48" t="s">
        <v>6136</v>
      </c>
      <c r="P2178" s="52">
        <v>796</v>
      </c>
      <c r="Q2178" s="52" t="s">
        <v>4930</v>
      </c>
      <c r="R2178" s="48">
        <v>68</v>
      </c>
      <c r="S2178" s="48">
        <v>2655</v>
      </c>
      <c r="T2178" s="47">
        <v>0</v>
      </c>
      <c r="U2178" s="47">
        <f t="shared" si="457"/>
        <v>0</v>
      </c>
      <c r="V2178" s="48"/>
      <c r="W2178" s="48">
        <v>2015</v>
      </c>
      <c r="X2178" s="48" t="s">
        <v>8661</v>
      </c>
      <c r="Y2178" s="54" t="s">
        <v>10363</v>
      </c>
      <c r="Z2178" s="80"/>
      <c r="AA2178" s="80"/>
      <c r="AB2178" s="87"/>
    </row>
    <row r="2179" spans="1:28" s="20" customFormat="1" ht="75.75" customHeight="1">
      <c r="A2179" s="48" t="s">
        <v>8702</v>
      </c>
      <c r="B2179" s="52" t="s">
        <v>4928</v>
      </c>
      <c r="C2179" s="52" t="s">
        <v>8007</v>
      </c>
      <c r="D2179" s="52" t="s">
        <v>7199</v>
      </c>
      <c r="E2179" s="52" t="s">
        <v>7200</v>
      </c>
      <c r="F2179" s="48" t="s">
        <v>8479</v>
      </c>
      <c r="G2179" s="48" t="s">
        <v>7164</v>
      </c>
      <c r="H2179" s="48">
        <v>0</v>
      </c>
      <c r="I2179" s="52" t="s">
        <v>4922</v>
      </c>
      <c r="J2179" s="52" t="s">
        <v>4923</v>
      </c>
      <c r="K2179" s="48" t="s">
        <v>7133</v>
      </c>
      <c r="L2179" s="52" t="s">
        <v>4935</v>
      </c>
      <c r="M2179" s="52" t="s">
        <v>4927</v>
      </c>
      <c r="N2179" s="52" t="s">
        <v>6129</v>
      </c>
      <c r="O2179" s="48" t="s">
        <v>6136</v>
      </c>
      <c r="P2179" s="52">
        <v>796</v>
      </c>
      <c r="Q2179" s="52" t="s">
        <v>4930</v>
      </c>
      <c r="R2179" s="48">
        <v>30</v>
      </c>
      <c r="S2179" s="48">
        <v>2655</v>
      </c>
      <c r="T2179" s="47">
        <f>R2179*S2179</f>
        <v>79650</v>
      </c>
      <c r="U2179" s="47">
        <f t="shared" si="457"/>
        <v>89208.000000000015</v>
      </c>
      <c r="V2179" s="48"/>
      <c r="W2179" s="48">
        <v>2015</v>
      </c>
      <c r="X2179" s="48"/>
      <c r="Y2179" s="54" t="s">
        <v>10363</v>
      </c>
      <c r="Z2179" s="88"/>
      <c r="AA2179" s="88"/>
      <c r="AB2179" s="88">
        <f>AA2179*Z2179</f>
        <v>0</v>
      </c>
    </row>
    <row r="2180" spans="1:28" s="7" customFormat="1" ht="75.75" customHeight="1">
      <c r="A2180" s="48" t="s">
        <v>6926</v>
      </c>
      <c r="B2180" s="52" t="s">
        <v>4928</v>
      </c>
      <c r="C2180" s="52" t="s">
        <v>7366</v>
      </c>
      <c r="D2180" s="52" t="s">
        <v>7498</v>
      </c>
      <c r="E2180" s="52" t="s">
        <v>7501</v>
      </c>
      <c r="F2180" s="48" t="s">
        <v>8480</v>
      </c>
      <c r="G2180" s="48" t="s">
        <v>7164</v>
      </c>
      <c r="H2180" s="48">
        <v>0</v>
      </c>
      <c r="I2180" s="52" t="s">
        <v>4922</v>
      </c>
      <c r="J2180" s="52" t="s">
        <v>4923</v>
      </c>
      <c r="K2180" s="48" t="s">
        <v>7133</v>
      </c>
      <c r="L2180" s="52" t="s">
        <v>4935</v>
      </c>
      <c r="M2180" s="52" t="s">
        <v>4927</v>
      </c>
      <c r="N2180" s="52" t="s">
        <v>6129</v>
      </c>
      <c r="O2180" s="48" t="s">
        <v>6136</v>
      </c>
      <c r="P2180" s="52">
        <v>796</v>
      </c>
      <c r="Q2180" s="52" t="s">
        <v>4930</v>
      </c>
      <c r="R2180" s="48">
        <v>68</v>
      </c>
      <c r="S2180" s="48">
        <v>270</v>
      </c>
      <c r="T2180" s="47">
        <v>0</v>
      </c>
      <c r="U2180" s="47">
        <f t="shared" si="457"/>
        <v>0</v>
      </c>
      <c r="V2180" s="48"/>
      <c r="W2180" s="48">
        <v>2015</v>
      </c>
      <c r="X2180" s="48" t="s">
        <v>8661</v>
      </c>
      <c r="Y2180" s="54" t="s">
        <v>10363</v>
      </c>
      <c r="Z2180" s="80"/>
      <c r="AA2180" s="80"/>
      <c r="AB2180" s="87"/>
    </row>
    <row r="2181" spans="1:28" s="20" customFormat="1" ht="75.75" customHeight="1">
      <c r="A2181" s="48" t="s">
        <v>8703</v>
      </c>
      <c r="B2181" s="52" t="s">
        <v>4928</v>
      </c>
      <c r="C2181" s="52" t="s">
        <v>7366</v>
      </c>
      <c r="D2181" s="52" t="s">
        <v>7498</v>
      </c>
      <c r="E2181" s="52" t="s">
        <v>7501</v>
      </c>
      <c r="F2181" s="48" t="s">
        <v>8480</v>
      </c>
      <c r="G2181" s="48" t="s">
        <v>7164</v>
      </c>
      <c r="H2181" s="48">
        <v>0</v>
      </c>
      <c r="I2181" s="52" t="s">
        <v>4922</v>
      </c>
      <c r="J2181" s="52" t="s">
        <v>4923</v>
      </c>
      <c r="K2181" s="48" t="s">
        <v>7133</v>
      </c>
      <c r="L2181" s="52" t="s">
        <v>4935</v>
      </c>
      <c r="M2181" s="52" t="s">
        <v>4927</v>
      </c>
      <c r="N2181" s="52" t="s">
        <v>6129</v>
      </c>
      <c r="O2181" s="48" t="s">
        <v>6136</v>
      </c>
      <c r="P2181" s="52">
        <v>796</v>
      </c>
      <c r="Q2181" s="52" t="s">
        <v>4930</v>
      </c>
      <c r="R2181" s="48">
        <v>30</v>
      </c>
      <c r="S2181" s="48">
        <v>270</v>
      </c>
      <c r="T2181" s="47">
        <f t="shared" ref="T2181:T2182" si="460">R2181*S2181</f>
        <v>8100</v>
      </c>
      <c r="U2181" s="47">
        <f t="shared" si="457"/>
        <v>9072</v>
      </c>
      <c r="V2181" s="48"/>
      <c r="W2181" s="48">
        <v>2015</v>
      </c>
      <c r="X2181" s="48"/>
      <c r="Y2181" s="54" t="s">
        <v>10363</v>
      </c>
      <c r="Z2181" s="88"/>
      <c r="AA2181" s="88"/>
      <c r="AB2181" s="88">
        <f t="shared" ref="AB2181:AB2182" si="461">AA2181*Z2181</f>
        <v>0</v>
      </c>
    </row>
    <row r="2182" spans="1:28" s="7" customFormat="1" ht="75.75" customHeight="1">
      <c r="A2182" s="48" t="s">
        <v>6927</v>
      </c>
      <c r="B2182" s="52" t="s">
        <v>4928</v>
      </c>
      <c r="C2182" s="52" t="s">
        <v>8009</v>
      </c>
      <c r="D2182" s="52" t="s">
        <v>8008</v>
      </c>
      <c r="E2182" s="52" t="s">
        <v>5704</v>
      </c>
      <c r="F2182" s="48" t="s">
        <v>8481</v>
      </c>
      <c r="G2182" s="48" t="s">
        <v>7164</v>
      </c>
      <c r="H2182" s="48">
        <v>0</v>
      </c>
      <c r="I2182" s="52" t="s">
        <v>4922</v>
      </c>
      <c r="J2182" s="52" t="s">
        <v>4923</v>
      </c>
      <c r="K2182" s="48" t="s">
        <v>7133</v>
      </c>
      <c r="L2182" s="52" t="s">
        <v>4935</v>
      </c>
      <c r="M2182" s="52" t="s">
        <v>4927</v>
      </c>
      <c r="N2182" s="52" t="s">
        <v>6129</v>
      </c>
      <c r="O2182" s="48" t="s">
        <v>6136</v>
      </c>
      <c r="P2182" s="52">
        <v>796</v>
      </c>
      <c r="Q2182" s="52" t="s">
        <v>4930</v>
      </c>
      <c r="R2182" s="48">
        <v>61</v>
      </c>
      <c r="S2182" s="48">
        <v>270</v>
      </c>
      <c r="T2182" s="47">
        <f t="shared" si="460"/>
        <v>16470</v>
      </c>
      <c r="U2182" s="47">
        <f t="shared" si="457"/>
        <v>18446.400000000001</v>
      </c>
      <c r="V2182" s="48"/>
      <c r="W2182" s="48">
        <v>2015</v>
      </c>
      <c r="X2182" s="48"/>
      <c r="Y2182" s="54" t="s">
        <v>10363</v>
      </c>
      <c r="Z2182" s="80"/>
      <c r="AA2182" s="80"/>
      <c r="AB2182" s="88">
        <f t="shared" si="461"/>
        <v>0</v>
      </c>
    </row>
    <row r="2183" spans="1:28" s="7" customFormat="1" ht="75.75" customHeight="1">
      <c r="A2183" s="48" t="s">
        <v>6928</v>
      </c>
      <c r="B2183" s="52" t="s">
        <v>4928</v>
      </c>
      <c r="C2183" s="52" t="s">
        <v>8011</v>
      </c>
      <c r="D2183" s="52" t="s">
        <v>8010</v>
      </c>
      <c r="E2183" s="52" t="s">
        <v>5978</v>
      </c>
      <c r="F2183" s="48" t="s">
        <v>8482</v>
      </c>
      <c r="G2183" s="48" t="s">
        <v>7164</v>
      </c>
      <c r="H2183" s="48">
        <v>0</v>
      </c>
      <c r="I2183" s="52" t="s">
        <v>4922</v>
      </c>
      <c r="J2183" s="52" t="s">
        <v>4923</v>
      </c>
      <c r="K2183" s="48" t="s">
        <v>7133</v>
      </c>
      <c r="L2183" s="52" t="s">
        <v>4935</v>
      </c>
      <c r="M2183" s="52" t="s">
        <v>4927</v>
      </c>
      <c r="N2183" s="52" t="s">
        <v>6129</v>
      </c>
      <c r="O2183" s="48" t="s">
        <v>6136</v>
      </c>
      <c r="P2183" s="52">
        <v>796</v>
      </c>
      <c r="Q2183" s="52" t="s">
        <v>4930</v>
      </c>
      <c r="R2183" s="48">
        <v>29</v>
      </c>
      <c r="S2183" s="48">
        <v>270</v>
      </c>
      <c r="T2183" s="47">
        <v>0</v>
      </c>
      <c r="U2183" s="47">
        <f t="shared" si="457"/>
        <v>0</v>
      </c>
      <c r="V2183" s="48"/>
      <c r="W2183" s="48">
        <v>2015</v>
      </c>
      <c r="X2183" s="48" t="s">
        <v>8661</v>
      </c>
      <c r="Y2183" s="54" t="s">
        <v>10363</v>
      </c>
      <c r="Z2183" s="80"/>
      <c r="AA2183" s="80"/>
      <c r="AB2183" s="87"/>
    </row>
    <row r="2184" spans="1:28" s="20" customFormat="1" ht="75.75" customHeight="1">
      <c r="A2184" s="48" t="s">
        <v>8704</v>
      </c>
      <c r="B2184" s="52" t="s">
        <v>4928</v>
      </c>
      <c r="C2184" s="52" t="s">
        <v>8011</v>
      </c>
      <c r="D2184" s="52" t="s">
        <v>8010</v>
      </c>
      <c r="E2184" s="52" t="s">
        <v>5978</v>
      </c>
      <c r="F2184" s="48" t="s">
        <v>8482</v>
      </c>
      <c r="G2184" s="48" t="s">
        <v>7164</v>
      </c>
      <c r="H2184" s="48">
        <v>0</v>
      </c>
      <c r="I2184" s="52" t="s">
        <v>4922</v>
      </c>
      <c r="J2184" s="52" t="s">
        <v>4923</v>
      </c>
      <c r="K2184" s="48" t="s">
        <v>7133</v>
      </c>
      <c r="L2184" s="52" t="s">
        <v>4935</v>
      </c>
      <c r="M2184" s="52" t="s">
        <v>4927</v>
      </c>
      <c r="N2184" s="52" t="s">
        <v>6129</v>
      </c>
      <c r="O2184" s="48" t="s">
        <v>6136</v>
      </c>
      <c r="P2184" s="52">
        <v>796</v>
      </c>
      <c r="Q2184" s="52" t="s">
        <v>4930</v>
      </c>
      <c r="R2184" s="48">
        <v>30</v>
      </c>
      <c r="S2184" s="48">
        <v>270</v>
      </c>
      <c r="T2184" s="47">
        <f t="shared" ref="T2184:T2185" si="462">R2184*S2184</f>
        <v>8100</v>
      </c>
      <c r="U2184" s="47">
        <f t="shared" si="457"/>
        <v>9072</v>
      </c>
      <c r="V2184" s="48"/>
      <c r="W2184" s="48">
        <v>2015</v>
      </c>
      <c r="X2184" s="48"/>
      <c r="Y2184" s="54" t="s">
        <v>10363</v>
      </c>
      <c r="Z2184" s="88"/>
      <c r="AA2184" s="88"/>
      <c r="AB2184" s="88">
        <f t="shared" ref="AB2184:AB2185" si="463">AA2184*Z2184</f>
        <v>0</v>
      </c>
    </row>
    <row r="2185" spans="1:28" s="7" customFormat="1" ht="75.75" customHeight="1">
      <c r="A2185" s="48" t="s">
        <v>6929</v>
      </c>
      <c r="B2185" s="52" t="s">
        <v>4928</v>
      </c>
      <c r="C2185" s="52" t="s">
        <v>7967</v>
      </c>
      <c r="D2185" s="52" t="s">
        <v>7968</v>
      </c>
      <c r="E2185" s="52" t="s">
        <v>7968</v>
      </c>
      <c r="F2185" s="48" t="s">
        <v>8483</v>
      </c>
      <c r="G2185" s="48" t="s">
        <v>7164</v>
      </c>
      <c r="H2185" s="48">
        <v>0</v>
      </c>
      <c r="I2185" s="52" t="s">
        <v>4922</v>
      </c>
      <c r="J2185" s="52" t="s">
        <v>4923</v>
      </c>
      <c r="K2185" s="48" t="s">
        <v>7133</v>
      </c>
      <c r="L2185" s="52" t="s">
        <v>4935</v>
      </c>
      <c r="M2185" s="52" t="s">
        <v>4927</v>
      </c>
      <c r="N2185" s="52" t="s">
        <v>6129</v>
      </c>
      <c r="O2185" s="48" t="s">
        <v>6136</v>
      </c>
      <c r="P2185" s="52">
        <v>839</v>
      </c>
      <c r="Q2185" s="52" t="s">
        <v>4931</v>
      </c>
      <c r="R2185" s="48">
        <v>17</v>
      </c>
      <c r="S2185" s="48">
        <v>616</v>
      </c>
      <c r="T2185" s="47">
        <f t="shared" si="462"/>
        <v>10472</v>
      </c>
      <c r="U2185" s="47">
        <f t="shared" si="457"/>
        <v>11728.640000000001</v>
      </c>
      <c r="V2185" s="48"/>
      <c r="W2185" s="48">
        <v>2015</v>
      </c>
      <c r="X2185" s="48"/>
      <c r="Y2185" s="54" t="s">
        <v>10363</v>
      </c>
      <c r="Z2185" s="80"/>
      <c r="AA2185" s="80"/>
      <c r="AB2185" s="88">
        <f t="shared" si="463"/>
        <v>0</v>
      </c>
    </row>
    <row r="2186" spans="1:28" s="7" customFormat="1" ht="75.75" customHeight="1">
      <c r="A2186" s="48" t="s">
        <v>6930</v>
      </c>
      <c r="B2186" s="52" t="s">
        <v>4928</v>
      </c>
      <c r="C2186" s="52" t="s">
        <v>8012</v>
      </c>
      <c r="D2186" s="52" t="s">
        <v>8013</v>
      </c>
      <c r="E2186" s="52" t="s">
        <v>7996</v>
      </c>
      <c r="F2186" s="48" t="s">
        <v>8484</v>
      </c>
      <c r="G2186" s="48" t="s">
        <v>7164</v>
      </c>
      <c r="H2186" s="48">
        <v>0</v>
      </c>
      <c r="I2186" s="52" t="s">
        <v>4922</v>
      </c>
      <c r="J2186" s="52" t="s">
        <v>4923</v>
      </c>
      <c r="K2186" s="48" t="s">
        <v>7133</v>
      </c>
      <c r="L2186" s="52" t="s">
        <v>4935</v>
      </c>
      <c r="M2186" s="52" t="s">
        <v>4927</v>
      </c>
      <c r="N2186" s="52" t="s">
        <v>6129</v>
      </c>
      <c r="O2186" s="48" t="s">
        <v>6136</v>
      </c>
      <c r="P2186" s="52">
        <v>796</v>
      </c>
      <c r="Q2186" s="52" t="s">
        <v>4930</v>
      </c>
      <c r="R2186" s="48">
        <v>98</v>
      </c>
      <c r="S2186" s="48">
        <v>44</v>
      </c>
      <c r="T2186" s="47">
        <v>0</v>
      </c>
      <c r="U2186" s="47">
        <f t="shared" si="457"/>
        <v>0</v>
      </c>
      <c r="V2186" s="48"/>
      <c r="W2186" s="48">
        <v>2015</v>
      </c>
      <c r="X2186" s="48" t="s">
        <v>8661</v>
      </c>
      <c r="Y2186" s="54" t="s">
        <v>10363</v>
      </c>
      <c r="Z2186" s="80"/>
      <c r="AA2186" s="80"/>
      <c r="AB2186" s="87"/>
    </row>
    <row r="2187" spans="1:28" s="20" customFormat="1" ht="75.75" customHeight="1">
      <c r="A2187" s="48" t="s">
        <v>8705</v>
      </c>
      <c r="B2187" s="52" t="s">
        <v>4928</v>
      </c>
      <c r="C2187" s="52" t="s">
        <v>8012</v>
      </c>
      <c r="D2187" s="52" t="s">
        <v>8013</v>
      </c>
      <c r="E2187" s="52" t="s">
        <v>7996</v>
      </c>
      <c r="F2187" s="48" t="s">
        <v>8484</v>
      </c>
      <c r="G2187" s="48" t="s">
        <v>7164</v>
      </c>
      <c r="H2187" s="48">
        <v>0</v>
      </c>
      <c r="I2187" s="52" t="s">
        <v>4922</v>
      </c>
      <c r="J2187" s="52" t="s">
        <v>4923</v>
      </c>
      <c r="K2187" s="48" t="s">
        <v>7133</v>
      </c>
      <c r="L2187" s="52" t="s">
        <v>4935</v>
      </c>
      <c r="M2187" s="52" t="s">
        <v>4927</v>
      </c>
      <c r="N2187" s="52" t="s">
        <v>6129</v>
      </c>
      <c r="O2187" s="48" t="s">
        <v>6136</v>
      </c>
      <c r="P2187" s="52">
        <v>796</v>
      </c>
      <c r="Q2187" s="52" t="s">
        <v>4930</v>
      </c>
      <c r="R2187" s="48">
        <v>40</v>
      </c>
      <c r="S2187" s="48">
        <v>44</v>
      </c>
      <c r="T2187" s="47">
        <f>R2187*S2187</f>
        <v>1760</v>
      </c>
      <c r="U2187" s="47">
        <f t="shared" si="457"/>
        <v>1971.2000000000003</v>
      </c>
      <c r="V2187" s="48"/>
      <c r="W2187" s="48">
        <v>2015</v>
      </c>
      <c r="X2187" s="48"/>
      <c r="Y2187" s="54" t="s">
        <v>10363</v>
      </c>
      <c r="Z2187" s="88"/>
      <c r="AA2187" s="88"/>
      <c r="AB2187" s="88">
        <f>AA2187*Z2187</f>
        <v>0</v>
      </c>
    </row>
    <row r="2188" spans="1:28" s="7" customFormat="1" ht="75.75" customHeight="1">
      <c r="A2188" s="48" t="s">
        <v>6931</v>
      </c>
      <c r="B2188" s="52" t="s">
        <v>4928</v>
      </c>
      <c r="C2188" s="52" t="s">
        <v>7938</v>
      </c>
      <c r="D2188" s="52" t="s">
        <v>7939</v>
      </c>
      <c r="E2188" s="52" t="s">
        <v>7940</v>
      </c>
      <c r="F2188" s="48" t="s">
        <v>8485</v>
      </c>
      <c r="G2188" s="48" t="s">
        <v>7164</v>
      </c>
      <c r="H2188" s="48">
        <v>0</v>
      </c>
      <c r="I2188" s="52" t="s">
        <v>4922</v>
      </c>
      <c r="J2188" s="52" t="s">
        <v>4923</v>
      </c>
      <c r="K2188" s="48" t="s">
        <v>7133</v>
      </c>
      <c r="L2188" s="52" t="s">
        <v>4935</v>
      </c>
      <c r="M2188" s="52" t="s">
        <v>4927</v>
      </c>
      <c r="N2188" s="52" t="s">
        <v>6129</v>
      </c>
      <c r="O2188" s="48" t="s">
        <v>6136</v>
      </c>
      <c r="P2188" s="52">
        <v>839</v>
      </c>
      <c r="Q2188" s="52" t="s">
        <v>4931</v>
      </c>
      <c r="R2188" s="48">
        <v>88</v>
      </c>
      <c r="S2188" s="48">
        <v>88</v>
      </c>
      <c r="T2188" s="47">
        <v>0</v>
      </c>
      <c r="U2188" s="47">
        <f t="shared" si="457"/>
        <v>0</v>
      </c>
      <c r="V2188" s="48"/>
      <c r="W2188" s="48">
        <v>2015</v>
      </c>
      <c r="X2188" s="48" t="s">
        <v>8661</v>
      </c>
      <c r="Y2188" s="54" t="s">
        <v>10363</v>
      </c>
      <c r="Z2188" s="80"/>
      <c r="AA2188" s="80"/>
      <c r="AB2188" s="87"/>
    </row>
    <row r="2189" spans="1:28" s="20" customFormat="1" ht="75.75" customHeight="1">
      <c r="A2189" s="48" t="s">
        <v>8706</v>
      </c>
      <c r="B2189" s="52" t="s">
        <v>4928</v>
      </c>
      <c r="C2189" s="52" t="s">
        <v>7938</v>
      </c>
      <c r="D2189" s="52" t="s">
        <v>7939</v>
      </c>
      <c r="E2189" s="52" t="s">
        <v>7940</v>
      </c>
      <c r="F2189" s="48" t="s">
        <v>8485</v>
      </c>
      <c r="G2189" s="48" t="s">
        <v>7164</v>
      </c>
      <c r="H2189" s="48">
        <v>0</v>
      </c>
      <c r="I2189" s="52" t="s">
        <v>4922</v>
      </c>
      <c r="J2189" s="52" t="s">
        <v>4923</v>
      </c>
      <c r="K2189" s="48" t="s">
        <v>7133</v>
      </c>
      <c r="L2189" s="52" t="s">
        <v>4935</v>
      </c>
      <c r="M2189" s="52" t="s">
        <v>4927</v>
      </c>
      <c r="N2189" s="52" t="s">
        <v>6129</v>
      </c>
      <c r="O2189" s="48" t="s">
        <v>6136</v>
      </c>
      <c r="P2189" s="52">
        <v>839</v>
      </c>
      <c r="Q2189" s="52" t="s">
        <v>4931</v>
      </c>
      <c r="R2189" s="48">
        <v>40</v>
      </c>
      <c r="S2189" s="48">
        <v>88</v>
      </c>
      <c r="T2189" s="47">
        <f t="shared" ref="T2189:T2190" si="464">R2189*S2189</f>
        <v>3520</v>
      </c>
      <c r="U2189" s="47">
        <f t="shared" si="457"/>
        <v>3942.4000000000005</v>
      </c>
      <c r="V2189" s="48"/>
      <c r="W2189" s="48">
        <v>2015</v>
      </c>
      <c r="X2189" s="48"/>
      <c r="Y2189" s="54" t="s">
        <v>10363</v>
      </c>
      <c r="Z2189" s="88"/>
      <c r="AA2189" s="88"/>
      <c r="AB2189" s="88">
        <f t="shared" ref="AB2189:AB2190" si="465">AA2189*Z2189</f>
        <v>0</v>
      </c>
    </row>
    <row r="2190" spans="1:28" s="7" customFormat="1" ht="75.75" customHeight="1">
      <c r="A2190" s="48" t="s">
        <v>6932</v>
      </c>
      <c r="B2190" s="52" t="s">
        <v>4928</v>
      </c>
      <c r="C2190" s="52" t="s">
        <v>8014</v>
      </c>
      <c r="D2190" s="52" t="s">
        <v>8015</v>
      </c>
      <c r="E2190" s="52" t="s">
        <v>8016</v>
      </c>
      <c r="F2190" s="48" t="s">
        <v>8486</v>
      </c>
      <c r="G2190" s="48" t="s">
        <v>7164</v>
      </c>
      <c r="H2190" s="48">
        <v>0</v>
      </c>
      <c r="I2190" s="52" t="s">
        <v>4922</v>
      </c>
      <c r="J2190" s="52" t="s">
        <v>4923</v>
      </c>
      <c r="K2190" s="48" t="s">
        <v>7133</v>
      </c>
      <c r="L2190" s="52" t="s">
        <v>4935</v>
      </c>
      <c r="M2190" s="52" t="s">
        <v>4927</v>
      </c>
      <c r="N2190" s="52" t="s">
        <v>6129</v>
      </c>
      <c r="O2190" s="48" t="s">
        <v>6136</v>
      </c>
      <c r="P2190" s="52">
        <v>796</v>
      </c>
      <c r="Q2190" s="52" t="s">
        <v>4930</v>
      </c>
      <c r="R2190" s="48">
        <v>9</v>
      </c>
      <c r="S2190" s="48">
        <v>985</v>
      </c>
      <c r="T2190" s="47">
        <f t="shared" si="464"/>
        <v>8865</v>
      </c>
      <c r="U2190" s="47">
        <f t="shared" si="457"/>
        <v>9928.8000000000011</v>
      </c>
      <c r="V2190" s="48"/>
      <c r="W2190" s="48">
        <v>2015</v>
      </c>
      <c r="X2190" s="48"/>
      <c r="Y2190" s="54" t="s">
        <v>10363</v>
      </c>
      <c r="Z2190" s="80"/>
      <c r="AA2190" s="80"/>
      <c r="AB2190" s="88">
        <f t="shared" si="465"/>
        <v>0</v>
      </c>
    </row>
    <row r="2191" spans="1:28" s="7" customFormat="1" ht="75.75" customHeight="1">
      <c r="A2191" s="48" t="s">
        <v>6933</v>
      </c>
      <c r="B2191" s="52" t="s">
        <v>4928</v>
      </c>
      <c r="C2191" s="52" t="s">
        <v>7955</v>
      </c>
      <c r="D2191" s="52" t="s">
        <v>7235</v>
      </c>
      <c r="E2191" s="52" t="s">
        <v>7956</v>
      </c>
      <c r="F2191" s="48" t="s">
        <v>8487</v>
      </c>
      <c r="G2191" s="48" t="s">
        <v>7164</v>
      </c>
      <c r="H2191" s="48">
        <v>0</v>
      </c>
      <c r="I2191" s="52" t="s">
        <v>4922</v>
      </c>
      <c r="J2191" s="52" t="s">
        <v>4923</v>
      </c>
      <c r="K2191" s="48" t="s">
        <v>7133</v>
      </c>
      <c r="L2191" s="52" t="s">
        <v>4935</v>
      </c>
      <c r="M2191" s="52" t="s">
        <v>4927</v>
      </c>
      <c r="N2191" s="52" t="s">
        <v>6129</v>
      </c>
      <c r="O2191" s="48" t="s">
        <v>6136</v>
      </c>
      <c r="P2191" s="52">
        <v>796</v>
      </c>
      <c r="Q2191" s="52" t="s">
        <v>4930</v>
      </c>
      <c r="R2191" s="48">
        <v>17</v>
      </c>
      <c r="S2191" s="48">
        <v>6897</v>
      </c>
      <c r="T2191" s="47">
        <v>0</v>
      </c>
      <c r="U2191" s="47">
        <f t="shared" si="457"/>
        <v>0</v>
      </c>
      <c r="V2191" s="48"/>
      <c r="W2191" s="48">
        <v>2015</v>
      </c>
      <c r="X2191" s="48" t="s">
        <v>8661</v>
      </c>
      <c r="Y2191" s="54" t="s">
        <v>10363</v>
      </c>
      <c r="Z2191" s="80"/>
      <c r="AA2191" s="80"/>
      <c r="AB2191" s="87"/>
    </row>
    <row r="2192" spans="1:28" s="20" customFormat="1" ht="75.75" customHeight="1">
      <c r="A2192" s="48" t="s">
        <v>8707</v>
      </c>
      <c r="B2192" s="52" t="s">
        <v>4928</v>
      </c>
      <c r="C2192" s="52" t="s">
        <v>7955</v>
      </c>
      <c r="D2192" s="52" t="s">
        <v>7235</v>
      </c>
      <c r="E2192" s="52" t="s">
        <v>7956</v>
      </c>
      <c r="F2192" s="48" t="s">
        <v>8487</v>
      </c>
      <c r="G2192" s="48" t="s">
        <v>7164</v>
      </c>
      <c r="H2192" s="48">
        <v>0</v>
      </c>
      <c r="I2192" s="52" t="s">
        <v>4922</v>
      </c>
      <c r="J2192" s="52" t="s">
        <v>4923</v>
      </c>
      <c r="K2192" s="48" t="s">
        <v>7133</v>
      </c>
      <c r="L2192" s="52" t="s">
        <v>4935</v>
      </c>
      <c r="M2192" s="52" t="s">
        <v>4927</v>
      </c>
      <c r="N2192" s="52" t="s">
        <v>6129</v>
      </c>
      <c r="O2192" s="48" t="s">
        <v>6136</v>
      </c>
      <c r="P2192" s="52">
        <v>796</v>
      </c>
      <c r="Q2192" s="52" t="s">
        <v>4930</v>
      </c>
      <c r="R2192" s="48">
        <v>5</v>
      </c>
      <c r="S2192" s="48">
        <v>6897</v>
      </c>
      <c r="T2192" s="47">
        <f t="shared" ref="T2192:T2193" si="466">R2192*S2192</f>
        <v>34485</v>
      </c>
      <c r="U2192" s="47">
        <f t="shared" si="457"/>
        <v>38623.200000000004</v>
      </c>
      <c r="V2192" s="48"/>
      <c r="W2192" s="48">
        <v>2015</v>
      </c>
      <c r="X2192" s="48"/>
      <c r="Y2192" s="54" t="s">
        <v>10363</v>
      </c>
      <c r="Z2192" s="88"/>
      <c r="AA2192" s="88"/>
      <c r="AB2192" s="88">
        <f t="shared" ref="AB2192:AB2193" si="467">AA2192*Z2192</f>
        <v>0</v>
      </c>
    </row>
    <row r="2193" spans="1:28" s="7" customFormat="1" ht="75.75" customHeight="1">
      <c r="A2193" s="48" t="s">
        <v>6934</v>
      </c>
      <c r="B2193" s="52" t="s">
        <v>4928</v>
      </c>
      <c r="C2193" s="52" t="s">
        <v>8018</v>
      </c>
      <c r="D2193" s="52" t="s">
        <v>8017</v>
      </c>
      <c r="E2193" s="52" t="s">
        <v>8351</v>
      </c>
      <c r="F2193" s="48" t="s">
        <v>8488</v>
      </c>
      <c r="G2193" s="48" t="s">
        <v>7164</v>
      </c>
      <c r="H2193" s="48">
        <v>0</v>
      </c>
      <c r="I2193" s="52" t="s">
        <v>4922</v>
      </c>
      <c r="J2193" s="52" t="s">
        <v>4923</v>
      </c>
      <c r="K2193" s="48" t="s">
        <v>7133</v>
      </c>
      <c r="L2193" s="52" t="s">
        <v>4935</v>
      </c>
      <c r="M2193" s="52" t="s">
        <v>4927</v>
      </c>
      <c r="N2193" s="52" t="s">
        <v>6129</v>
      </c>
      <c r="O2193" s="48" t="s">
        <v>6136</v>
      </c>
      <c r="P2193" s="52">
        <v>796</v>
      </c>
      <c r="Q2193" s="52" t="s">
        <v>4930</v>
      </c>
      <c r="R2193" s="48">
        <v>4</v>
      </c>
      <c r="S2193" s="48">
        <v>6897</v>
      </c>
      <c r="T2193" s="47">
        <f t="shared" si="466"/>
        <v>27588</v>
      </c>
      <c r="U2193" s="47">
        <f t="shared" si="457"/>
        <v>30898.560000000001</v>
      </c>
      <c r="V2193" s="48"/>
      <c r="W2193" s="48">
        <v>2015</v>
      </c>
      <c r="X2193" s="48"/>
      <c r="Y2193" s="54" t="s">
        <v>10363</v>
      </c>
      <c r="Z2193" s="80"/>
      <c r="AA2193" s="80"/>
      <c r="AB2193" s="88">
        <f t="shared" si="467"/>
        <v>0</v>
      </c>
    </row>
    <row r="2194" spans="1:28" s="7" customFormat="1" ht="75.75" customHeight="1">
      <c r="A2194" s="48" t="s">
        <v>8222</v>
      </c>
      <c r="B2194" s="52" t="s">
        <v>4928</v>
      </c>
      <c r="C2194" s="52" t="s">
        <v>7975</v>
      </c>
      <c r="D2194" s="52" t="s">
        <v>7976</v>
      </c>
      <c r="E2194" s="52" t="s">
        <v>7952</v>
      </c>
      <c r="F2194" s="48" t="s">
        <v>8489</v>
      </c>
      <c r="G2194" s="48" t="s">
        <v>7164</v>
      </c>
      <c r="H2194" s="48">
        <v>0</v>
      </c>
      <c r="I2194" s="52" t="s">
        <v>4922</v>
      </c>
      <c r="J2194" s="52" t="s">
        <v>4923</v>
      </c>
      <c r="K2194" s="48" t="s">
        <v>7133</v>
      </c>
      <c r="L2194" s="52" t="s">
        <v>4935</v>
      </c>
      <c r="M2194" s="52" t="s">
        <v>4927</v>
      </c>
      <c r="N2194" s="52" t="s">
        <v>6129</v>
      </c>
      <c r="O2194" s="48" t="s">
        <v>6136</v>
      </c>
      <c r="P2194" s="52">
        <v>839</v>
      </c>
      <c r="Q2194" s="52" t="s">
        <v>4931</v>
      </c>
      <c r="R2194" s="48">
        <v>40</v>
      </c>
      <c r="S2194" s="48">
        <v>5159</v>
      </c>
      <c r="T2194" s="47">
        <v>0</v>
      </c>
      <c r="U2194" s="47">
        <f t="shared" si="457"/>
        <v>0</v>
      </c>
      <c r="V2194" s="48"/>
      <c r="W2194" s="48">
        <v>2015</v>
      </c>
      <c r="X2194" s="48" t="s">
        <v>8661</v>
      </c>
      <c r="Y2194" s="54" t="s">
        <v>10363</v>
      </c>
      <c r="Z2194" s="80"/>
      <c r="AA2194" s="80"/>
      <c r="AB2194" s="87"/>
    </row>
    <row r="2195" spans="1:28" s="20" customFormat="1" ht="75.75" customHeight="1">
      <c r="A2195" s="48" t="s">
        <v>8708</v>
      </c>
      <c r="B2195" s="52" t="s">
        <v>4928</v>
      </c>
      <c r="C2195" s="52" t="s">
        <v>7975</v>
      </c>
      <c r="D2195" s="52" t="s">
        <v>7976</v>
      </c>
      <c r="E2195" s="52" t="s">
        <v>7952</v>
      </c>
      <c r="F2195" s="48" t="s">
        <v>8489</v>
      </c>
      <c r="G2195" s="48" t="s">
        <v>7164</v>
      </c>
      <c r="H2195" s="48">
        <v>0</v>
      </c>
      <c r="I2195" s="52" t="s">
        <v>4922</v>
      </c>
      <c r="J2195" s="52" t="s">
        <v>4923</v>
      </c>
      <c r="K2195" s="48" t="s">
        <v>7133</v>
      </c>
      <c r="L2195" s="52" t="s">
        <v>4935</v>
      </c>
      <c r="M2195" s="52" t="s">
        <v>4927</v>
      </c>
      <c r="N2195" s="52" t="s">
        <v>6129</v>
      </c>
      <c r="O2195" s="48" t="s">
        <v>6136</v>
      </c>
      <c r="P2195" s="52">
        <v>839</v>
      </c>
      <c r="Q2195" s="52" t="s">
        <v>4931</v>
      </c>
      <c r="R2195" s="48">
        <v>16</v>
      </c>
      <c r="S2195" s="48">
        <v>5159</v>
      </c>
      <c r="T2195" s="47">
        <f>R2195*S2195</f>
        <v>82544</v>
      </c>
      <c r="U2195" s="47">
        <f t="shared" si="457"/>
        <v>92449.280000000013</v>
      </c>
      <c r="V2195" s="48"/>
      <c r="W2195" s="48">
        <v>2015</v>
      </c>
      <c r="X2195" s="48"/>
      <c r="Y2195" s="54" t="s">
        <v>10363</v>
      </c>
      <c r="Z2195" s="88"/>
      <c r="AA2195" s="88"/>
      <c r="AB2195" s="88">
        <f>AA2195*Z2195</f>
        <v>0</v>
      </c>
    </row>
    <row r="2196" spans="1:28" s="7" customFormat="1" ht="75.75" customHeight="1">
      <c r="A2196" s="48" t="s">
        <v>8223</v>
      </c>
      <c r="B2196" s="52" t="s">
        <v>4928</v>
      </c>
      <c r="C2196" s="52" t="s">
        <v>7959</v>
      </c>
      <c r="D2196" s="52" t="s">
        <v>5295</v>
      </c>
      <c r="E2196" s="52" t="s">
        <v>7960</v>
      </c>
      <c r="F2196" s="48" t="s">
        <v>8490</v>
      </c>
      <c r="G2196" s="48" t="s">
        <v>7164</v>
      </c>
      <c r="H2196" s="48">
        <v>0</v>
      </c>
      <c r="I2196" s="52" t="s">
        <v>4922</v>
      </c>
      <c r="J2196" s="52" t="s">
        <v>4923</v>
      </c>
      <c r="K2196" s="48" t="s">
        <v>7133</v>
      </c>
      <c r="L2196" s="52" t="s">
        <v>4935</v>
      </c>
      <c r="M2196" s="52" t="s">
        <v>4927</v>
      </c>
      <c r="N2196" s="52" t="s">
        <v>6129</v>
      </c>
      <c r="O2196" s="48" t="s">
        <v>6136</v>
      </c>
      <c r="P2196" s="52">
        <v>839</v>
      </c>
      <c r="Q2196" s="52" t="s">
        <v>4931</v>
      </c>
      <c r="R2196" s="48">
        <v>6</v>
      </c>
      <c r="S2196" s="48">
        <v>1815</v>
      </c>
      <c r="T2196" s="47">
        <v>0</v>
      </c>
      <c r="U2196" s="47">
        <f t="shared" si="457"/>
        <v>0</v>
      </c>
      <c r="V2196" s="48"/>
      <c r="W2196" s="48">
        <v>2015</v>
      </c>
      <c r="X2196" s="48" t="s">
        <v>8661</v>
      </c>
      <c r="Y2196" s="54" t="s">
        <v>10363</v>
      </c>
      <c r="Z2196" s="80"/>
      <c r="AA2196" s="80"/>
      <c r="AB2196" s="87"/>
    </row>
    <row r="2197" spans="1:28" s="20" customFormat="1" ht="75.75" customHeight="1">
      <c r="A2197" s="48" t="s">
        <v>8709</v>
      </c>
      <c r="B2197" s="52" t="s">
        <v>4928</v>
      </c>
      <c r="C2197" s="52" t="s">
        <v>7959</v>
      </c>
      <c r="D2197" s="52" t="s">
        <v>5295</v>
      </c>
      <c r="E2197" s="52" t="s">
        <v>7960</v>
      </c>
      <c r="F2197" s="48" t="s">
        <v>8490</v>
      </c>
      <c r="G2197" s="48" t="s">
        <v>7164</v>
      </c>
      <c r="H2197" s="48">
        <v>0</v>
      </c>
      <c r="I2197" s="52" t="s">
        <v>4922</v>
      </c>
      <c r="J2197" s="52" t="s">
        <v>4923</v>
      </c>
      <c r="K2197" s="48" t="s">
        <v>7133</v>
      </c>
      <c r="L2197" s="52" t="s">
        <v>4935</v>
      </c>
      <c r="M2197" s="52" t="s">
        <v>4927</v>
      </c>
      <c r="N2197" s="52" t="s">
        <v>6129</v>
      </c>
      <c r="O2197" s="48" t="s">
        <v>6136</v>
      </c>
      <c r="P2197" s="52">
        <v>839</v>
      </c>
      <c r="Q2197" s="52" t="s">
        <v>4931</v>
      </c>
      <c r="R2197" s="48">
        <v>5</v>
      </c>
      <c r="S2197" s="48">
        <v>1815</v>
      </c>
      <c r="T2197" s="47">
        <f>R2197*S2197</f>
        <v>9075</v>
      </c>
      <c r="U2197" s="47">
        <f t="shared" si="457"/>
        <v>10164.000000000002</v>
      </c>
      <c r="V2197" s="48"/>
      <c r="W2197" s="48">
        <v>2015</v>
      </c>
      <c r="X2197" s="48"/>
      <c r="Y2197" s="54" t="s">
        <v>10363</v>
      </c>
      <c r="Z2197" s="88"/>
      <c r="AA2197" s="88"/>
      <c r="AB2197" s="88">
        <f>AA2197*Z2197</f>
        <v>0</v>
      </c>
    </row>
    <row r="2198" spans="1:28" s="7" customFormat="1" ht="75.75" customHeight="1">
      <c r="A2198" s="48" t="s">
        <v>8224</v>
      </c>
      <c r="B2198" s="52" t="s">
        <v>4928</v>
      </c>
      <c r="C2198" s="52" t="s">
        <v>7959</v>
      </c>
      <c r="D2198" s="52" t="s">
        <v>5295</v>
      </c>
      <c r="E2198" s="52" t="s">
        <v>7960</v>
      </c>
      <c r="F2198" s="48" t="s">
        <v>8491</v>
      </c>
      <c r="G2198" s="48" t="s">
        <v>7164</v>
      </c>
      <c r="H2198" s="48">
        <v>0</v>
      </c>
      <c r="I2198" s="52" t="s">
        <v>4922</v>
      </c>
      <c r="J2198" s="52" t="s">
        <v>4923</v>
      </c>
      <c r="K2198" s="48" t="s">
        <v>7133</v>
      </c>
      <c r="L2198" s="52" t="s">
        <v>4935</v>
      </c>
      <c r="M2198" s="52" t="s">
        <v>4927</v>
      </c>
      <c r="N2198" s="52" t="s">
        <v>6129</v>
      </c>
      <c r="O2198" s="48" t="s">
        <v>6136</v>
      </c>
      <c r="P2198" s="52">
        <v>839</v>
      </c>
      <c r="Q2198" s="52" t="s">
        <v>4931</v>
      </c>
      <c r="R2198" s="48">
        <v>9</v>
      </c>
      <c r="S2198" s="48">
        <v>1815</v>
      </c>
      <c r="T2198" s="47">
        <v>0</v>
      </c>
      <c r="U2198" s="47">
        <f t="shared" si="457"/>
        <v>0</v>
      </c>
      <c r="V2198" s="48"/>
      <c r="W2198" s="48">
        <v>2015</v>
      </c>
      <c r="X2198" s="48" t="s">
        <v>8661</v>
      </c>
      <c r="Y2198" s="54" t="s">
        <v>10363</v>
      </c>
      <c r="Z2198" s="80"/>
      <c r="AA2198" s="80"/>
      <c r="AB2198" s="87"/>
    </row>
    <row r="2199" spans="1:28" s="20" customFormat="1" ht="75.75" customHeight="1">
      <c r="A2199" s="48" t="s">
        <v>9548</v>
      </c>
      <c r="B2199" s="52" t="s">
        <v>4928</v>
      </c>
      <c r="C2199" s="52" t="s">
        <v>7959</v>
      </c>
      <c r="D2199" s="52" t="s">
        <v>5295</v>
      </c>
      <c r="E2199" s="52" t="s">
        <v>7960</v>
      </c>
      <c r="F2199" s="48" t="s">
        <v>8491</v>
      </c>
      <c r="G2199" s="48" t="s">
        <v>7164</v>
      </c>
      <c r="H2199" s="48">
        <v>0</v>
      </c>
      <c r="I2199" s="52" t="s">
        <v>4922</v>
      </c>
      <c r="J2199" s="52" t="s">
        <v>4923</v>
      </c>
      <c r="K2199" s="48" t="s">
        <v>7133</v>
      </c>
      <c r="L2199" s="52" t="s">
        <v>4935</v>
      </c>
      <c r="M2199" s="52" t="s">
        <v>4927</v>
      </c>
      <c r="N2199" s="52" t="s">
        <v>6129</v>
      </c>
      <c r="O2199" s="48" t="s">
        <v>6136</v>
      </c>
      <c r="P2199" s="52">
        <v>839</v>
      </c>
      <c r="Q2199" s="52" t="s">
        <v>4931</v>
      </c>
      <c r="R2199" s="48">
        <v>5</v>
      </c>
      <c r="S2199" s="48">
        <v>1815</v>
      </c>
      <c r="T2199" s="47">
        <f>R2199*S2199</f>
        <v>9075</v>
      </c>
      <c r="U2199" s="47">
        <f t="shared" si="457"/>
        <v>10164.000000000002</v>
      </c>
      <c r="V2199" s="48"/>
      <c r="W2199" s="48">
        <v>2015</v>
      </c>
      <c r="X2199" s="48"/>
      <c r="Y2199" s="54" t="s">
        <v>10363</v>
      </c>
      <c r="Z2199" s="88"/>
      <c r="AA2199" s="88"/>
      <c r="AB2199" s="88">
        <f>AA2199*Z2199</f>
        <v>0</v>
      </c>
    </row>
    <row r="2200" spans="1:28" s="7" customFormat="1" ht="75.75" customHeight="1">
      <c r="A2200" s="48" t="s">
        <v>8225</v>
      </c>
      <c r="B2200" s="52" t="s">
        <v>4928</v>
      </c>
      <c r="C2200" s="52" t="s">
        <v>7959</v>
      </c>
      <c r="D2200" s="52" t="s">
        <v>5295</v>
      </c>
      <c r="E2200" s="52" t="s">
        <v>7960</v>
      </c>
      <c r="F2200" s="48" t="s">
        <v>8492</v>
      </c>
      <c r="G2200" s="48" t="s">
        <v>7164</v>
      </c>
      <c r="H2200" s="48">
        <v>0</v>
      </c>
      <c r="I2200" s="52" t="s">
        <v>4922</v>
      </c>
      <c r="J2200" s="52" t="s">
        <v>4923</v>
      </c>
      <c r="K2200" s="48" t="s">
        <v>7133</v>
      </c>
      <c r="L2200" s="52" t="s">
        <v>4935</v>
      </c>
      <c r="M2200" s="52" t="s">
        <v>4927</v>
      </c>
      <c r="N2200" s="52" t="s">
        <v>6129</v>
      </c>
      <c r="O2200" s="48" t="s">
        <v>6136</v>
      </c>
      <c r="P2200" s="52">
        <v>839</v>
      </c>
      <c r="Q2200" s="52" t="s">
        <v>4931</v>
      </c>
      <c r="R2200" s="48">
        <v>9</v>
      </c>
      <c r="S2200" s="48">
        <v>1815</v>
      </c>
      <c r="T2200" s="47">
        <v>0</v>
      </c>
      <c r="U2200" s="47">
        <f t="shared" si="457"/>
        <v>0</v>
      </c>
      <c r="V2200" s="48"/>
      <c r="W2200" s="48">
        <v>2015</v>
      </c>
      <c r="X2200" s="48" t="s">
        <v>8661</v>
      </c>
      <c r="Y2200" s="54" t="s">
        <v>10363</v>
      </c>
      <c r="Z2200" s="80"/>
      <c r="AA2200" s="80"/>
      <c r="AB2200" s="87"/>
    </row>
    <row r="2201" spans="1:28" s="20" customFormat="1" ht="75.75" customHeight="1">
      <c r="A2201" s="48" t="s">
        <v>8710</v>
      </c>
      <c r="B2201" s="52" t="s">
        <v>4928</v>
      </c>
      <c r="C2201" s="52" t="s">
        <v>7959</v>
      </c>
      <c r="D2201" s="52" t="s">
        <v>5295</v>
      </c>
      <c r="E2201" s="52" t="s">
        <v>7960</v>
      </c>
      <c r="F2201" s="48" t="s">
        <v>8492</v>
      </c>
      <c r="G2201" s="48" t="s">
        <v>7164</v>
      </c>
      <c r="H2201" s="48">
        <v>0</v>
      </c>
      <c r="I2201" s="52" t="s">
        <v>4922</v>
      </c>
      <c r="J2201" s="52" t="s">
        <v>4923</v>
      </c>
      <c r="K2201" s="48" t="s">
        <v>7133</v>
      </c>
      <c r="L2201" s="52" t="s">
        <v>4935</v>
      </c>
      <c r="M2201" s="52" t="s">
        <v>4927</v>
      </c>
      <c r="N2201" s="52" t="s">
        <v>6129</v>
      </c>
      <c r="O2201" s="48" t="s">
        <v>6136</v>
      </c>
      <c r="P2201" s="52">
        <v>839</v>
      </c>
      <c r="Q2201" s="52" t="s">
        <v>4931</v>
      </c>
      <c r="R2201" s="48">
        <v>5</v>
      </c>
      <c r="S2201" s="48">
        <v>1815</v>
      </c>
      <c r="T2201" s="47">
        <f>R2201*S2201</f>
        <v>9075</v>
      </c>
      <c r="U2201" s="47">
        <f t="shared" si="457"/>
        <v>10164.000000000002</v>
      </c>
      <c r="V2201" s="48"/>
      <c r="W2201" s="48">
        <v>2015</v>
      </c>
      <c r="X2201" s="48"/>
      <c r="Y2201" s="54" t="s">
        <v>10363</v>
      </c>
      <c r="Z2201" s="88"/>
      <c r="AA2201" s="88"/>
      <c r="AB2201" s="88">
        <f>AA2201*Z2201</f>
        <v>0</v>
      </c>
    </row>
    <row r="2202" spans="1:28" s="7" customFormat="1" ht="75.75" customHeight="1">
      <c r="A2202" s="48" t="s">
        <v>8226</v>
      </c>
      <c r="B2202" s="52" t="s">
        <v>4928</v>
      </c>
      <c r="C2202" s="52" t="s">
        <v>7959</v>
      </c>
      <c r="D2202" s="52" t="s">
        <v>5295</v>
      </c>
      <c r="E2202" s="52" t="s">
        <v>7960</v>
      </c>
      <c r="F2202" s="48" t="s">
        <v>8493</v>
      </c>
      <c r="G2202" s="48" t="s">
        <v>7164</v>
      </c>
      <c r="H2202" s="48">
        <v>0</v>
      </c>
      <c r="I2202" s="52" t="s">
        <v>4922</v>
      </c>
      <c r="J2202" s="52" t="s">
        <v>4923</v>
      </c>
      <c r="K2202" s="48" t="s">
        <v>7133</v>
      </c>
      <c r="L2202" s="52" t="s">
        <v>4935</v>
      </c>
      <c r="M2202" s="52" t="s">
        <v>4927</v>
      </c>
      <c r="N2202" s="52" t="s">
        <v>6129</v>
      </c>
      <c r="O2202" s="48" t="s">
        <v>6136</v>
      </c>
      <c r="P2202" s="52">
        <v>839</v>
      </c>
      <c r="Q2202" s="52" t="s">
        <v>4931</v>
      </c>
      <c r="R2202" s="48">
        <v>9</v>
      </c>
      <c r="S2202" s="48">
        <v>1815</v>
      </c>
      <c r="T2202" s="47">
        <v>0</v>
      </c>
      <c r="U2202" s="47">
        <f t="shared" si="457"/>
        <v>0</v>
      </c>
      <c r="V2202" s="48"/>
      <c r="W2202" s="48">
        <v>2015</v>
      </c>
      <c r="X2202" s="48" t="s">
        <v>8661</v>
      </c>
      <c r="Y2202" s="54" t="s">
        <v>10363</v>
      </c>
      <c r="Z2202" s="80"/>
      <c r="AA2202" s="80"/>
      <c r="AB2202" s="87"/>
    </row>
    <row r="2203" spans="1:28" s="20" customFormat="1" ht="75.75" customHeight="1">
      <c r="A2203" s="48" t="s">
        <v>9549</v>
      </c>
      <c r="B2203" s="52" t="s">
        <v>4928</v>
      </c>
      <c r="C2203" s="52" t="s">
        <v>7959</v>
      </c>
      <c r="D2203" s="52" t="s">
        <v>5295</v>
      </c>
      <c r="E2203" s="52" t="s">
        <v>7960</v>
      </c>
      <c r="F2203" s="48" t="s">
        <v>8493</v>
      </c>
      <c r="G2203" s="48" t="s">
        <v>7164</v>
      </c>
      <c r="H2203" s="48">
        <v>0</v>
      </c>
      <c r="I2203" s="52" t="s">
        <v>4922</v>
      </c>
      <c r="J2203" s="52" t="s">
        <v>4923</v>
      </c>
      <c r="K2203" s="48" t="s">
        <v>7133</v>
      </c>
      <c r="L2203" s="52" t="s">
        <v>4935</v>
      </c>
      <c r="M2203" s="52" t="s">
        <v>4927</v>
      </c>
      <c r="N2203" s="52" t="s">
        <v>6129</v>
      </c>
      <c r="O2203" s="48" t="s">
        <v>6136</v>
      </c>
      <c r="P2203" s="52">
        <v>839</v>
      </c>
      <c r="Q2203" s="52" t="s">
        <v>4931</v>
      </c>
      <c r="R2203" s="48">
        <v>5</v>
      </c>
      <c r="S2203" s="48">
        <v>1815</v>
      </c>
      <c r="T2203" s="47">
        <f>R2203*S2203</f>
        <v>9075</v>
      </c>
      <c r="U2203" s="47">
        <f t="shared" si="457"/>
        <v>10164.000000000002</v>
      </c>
      <c r="V2203" s="48"/>
      <c r="W2203" s="48">
        <v>2015</v>
      </c>
      <c r="X2203" s="48"/>
      <c r="Y2203" s="54" t="s">
        <v>10363</v>
      </c>
      <c r="Z2203" s="88"/>
      <c r="AA2203" s="88"/>
      <c r="AB2203" s="88">
        <f>AA2203*Z2203</f>
        <v>0</v>
      </c>
    </row>
    <row r="2204" spans="1:28" s="7" customFormat="1" ht="75.75" customHeight="1">
      <c r="A2204" s="48" t="s">
        <v>8227</v>
      </c>
      <c r="B2204" s="52" t="s">
        <v>4928</v>
      </c>
      <c r="C2204" s="52" t="s">
        <v>7959</v>
      </c>
      <c r="D2204" s="52" t="s">
        <v>5295</v>
      </c>
      <c r="E2204" s="52" t="s">
        <v>7960</v>
      </c>
      <c r="F2204" s="48" t="s">
        <v>8494</v>
      </c>
      <c r="G2204" s="48" t="s">
        <v>7164</v>
      </c>
      <c r="H2204" s="48">
        <v>0</v>
      </c>
      <c r="I2204" s="52" t="s">
        <v>4922</v>
      </c>
      <c r="J2204" s="52" t="s">
        <v>4923</v>
      </c>
      <c r="K2204" s="48" t="s">
        <v>7133</v>
      </c>
      <c r="L2204" s="52" t="s">
        <v>4935</v>
      </c>
      <c r="M2204" s="52" t="s">
        <v>4927</v>
      </c>
      <c r="N2204" s="52" t="s">
        <v>6129</v>
      </c>
      <c r="O2204" s="48" t="s">
        <v>6136</v>
      </c>
      <c r="P2204" s="52">
        <v>839</v>
      </c>
      <c r="Q2204" s="52" t="s">
        <v>4931</v>
      </c>
      <c r="R2204" s="48">
        <v>9</v>
      </c>
      <c r="S2204" s="48">
        <v>1815</v>
      </c>
      <c r="T2204" s="47">
        <v>0</v>
      </c>
      <c r="U2204" s="47">
        <f t="shared" si="457"/>
        <v>0</v>
      </c>
      <c r="V2204" s="48"/>
      <c r="W2204" s="48">
        <v>2015</v>
      </c>
      <c r="X2204" s="48" t="s">
        <v>8661</v>
      </c>
      <c r="Y2204" s="54" t="s">
        <v>10363</v>
      </c>
      <c r="Z2204" s="80"/>
      <c r="AA2204" s="80"/>
      <c r="AB2204" s="87"/>
    </row>
    <row r="2205" spans="1:28" s="20" customFormat="1" ht="75.75" customHeight="1">
      <c r="A2205" s="48" t="s">
        <v>8711</v>
      </c>
      <c r="B2205" s="52" t="s">
        <v>4928</v>
      </c>
      <c r="C2205" s="52" t="s">
        <v>7959</v>
      </c>
      <c r="D2205" s="52" t="s">
        <v>5295</v>
      </c>
      <c r="E2205" s="52" t="s">
        <v>7960</v>
      </c>
      <c r="F2205" s="48" t="s">
        <v>8494</v>
      </c>
      <c r="G2205" s="48" t="s">
        <v>7164</v>
      </c>
      <c r="H2205" s="48">
        <v>0</v>
      </c>
      <c r="I2205" s="52" t="s">
        <v>4922</v>
      </c>
      <c r="J2205" s="52" t="s">
        <v>4923</v>
      </c>
      <c r="K2205" s="48" t="s">
        <v>7133</v>
      </c>
      <c r="L2205" s="52" t="s">
        <v>4935</v>
      </c>
      <c r="M2205" s="52" t="s">
        <v>4927</v>
      </c>
      <c r="N2205" s="52" t="s">
        <v>6129</v>
      </c>
      <c r="O2205" s="48" t="s">
        <v>6136</v>
      </c>
      <c r="P2205" s="52">
        <v>839</v>
      </c>
      <c r="Q2205" s="52" t="s">
        <v>4931</v>
      </c>
      <c r="R2205" s="48">
        <v>5</v>
      </c>
      <c r="S2205" s="48">
        <v>1815</v>
      </c>
      <c r="T2205" s="47">
        <f>R2205*S2205</f>
        <v>9075</v>
      </c>
      <c r="U2205" s="47">
        <f t="shared" si="457"/>
        <v>10164.000000000002</v>
      </c>
      <c r="V2205" s="48"/>
      <c r="W2205" s="48">
        <v>2015</v>
      </c>
      <c r="X2205" s="48"/>
      <c r="Y2205" s="54" t="s">
        <v>10363</v>
      </c>
      <c r="Z2205" s="88"/>
      <c r="AA2205" s="88"/>
      <c r="AB2205" s="88">
        <f>AA2205*Z2205</f>
        <v>0</v>
      </c>
    </row>
    <row r="2206" spans="1:28" s="7" customFormat="1" ht="75.75" customHeight="1">
      <c r="A2206" s="48" t="s">
        <v>8228</v>
      </c>
      <c r="B2206" s="52" t="s">
        <v>4928</v>
      </c>
      <c r="C2206" s="52" t="s">
        <v>7961</v>
      </c>
      <c r="D2206" s="52" t="s">
        <v>5295</v>
      </c>
      <c r="E2206" s="52" t="s">
        <v>7962</v>
      </c>
      <c r="F2206" s="48" t="s">
        <v>8495</v>
      </c>
      <c r="G2206" s="48" t="s">
        <v>7164</v>
      </c>
      <c r="H2206" s="48">
        <v>0</v>
      </c>
      <c r="I2206" s="52" t="s">
        <v>4922</v>
      </c>
      <c r="J2206" s="52" t="s">
        <v>4923</v>
      </c>
      <c r="K2206" s="48" t="s">
        <v>7133</v>
      </c>
      <c r="L2206" s="52" t="s">
        <v>4935</v>
      </c>
      <c r="M2206" s="52" t="s">
        <v>4927</v>
      </c>
      <c r="N2206" s="52" t="s">
        <v>6129</v>
      </c>
      <c r="O2206" s="48" t="s">
        <v>6136</v>
      </c>
      <c r="P2206" s="52">
        <v>839</v>
      </c>
      <c r="Q2206" s="52" t="s">
        <v>4931</v>
      </c>
      <c r="R2206" s="48">
        <v>6</v>
      </c>
      <c r="S2206" s="48">
        <v>1540</v>
      </c>
      <c r="T2206" s="47">
        <v>0</v>
      </c>
      <c r="U2206" s="47">
        <f t="shared" si="457"/>
        <v>0</v>
      </c>
      <c r="V2206" s="48"/>
      <c r="W2206" s="48">
        <v>2015</v>
      </c>
      <c r="X2206" s="48" t="s">
        <v>8661</v>
      </c>
      <c r="Y2206" s="54" t="s">
        <v>10363</v>
      </c>
      <c r="Z2206" s="80"/>
      <c r="AA2206" s="80"/>
      <c r="AB2206" s="87"/>
    </row>
    <row r="2207" spans="1:28" s="20" customFormat="1" ht="75.75" customHeight="1">
      <c r="A2207" s="48" t="s">
        <v>8712</v>
      </c>
      <c r="B2207" s="52" t="s">
        <v>4928</v>
      </c>
      <c r="C2207" s="52" t="s">
        <v>7961</v>
      </c>
      <c r="D2207" s="52" t="s">
        <v>5295</v>
      </c>
      <c r="E2207" s="52" t="s">
        <v>7962</v>
      </c>
      <c r="F2207" s="48" t="s">
        <v>8495</v>
      </c>
      <c r="G2207" s="48" t="s">
        <v>7164</v>
      </c>
      <c r="H2207" s="48">
        <v>0</v>
      </c>
      <c r="I2207" s="52" t="s">
        <v>4922</v>
      </c>
      <c r="J2207" s="52" t="s">
        <v>4923</v>
      </c>
      <c r="K2207" s="48" t="s">
        <v>7133</v>
      </c>
      <c r="L2207" s="52" t="s">
        <v>4935</v>
      </c>
      <c r="M2207" s="52" t="s">
        <v>4927</v>
      </c>
      <c r="N2207" s="52" t="s">
        <v>6129</v>
      </c>
      <c r="O2207" s="48" t="s">
        <v>6136</v>
      </c>
      <c r="P2207" s="52">
        <v>839</v>
      </c>
      <c r="Q2207" s="52" t="s">
        <v>4931</v>
      </c>
      <c r="R2207" s="48">
        <v>5</v>
      </c>
      <c r="S2207" s="48">
        <v>1540</v>
      </c>
      <c r="T2207" s="47">
        <f>R2207*S2207</f>
        <v>7700</v>
      </c>
      <c r="U2207" s="47">
        <f t="shared" si="457"/>
        <v>8624</v>
      </c>
      <c r="V2207" s="48"/>
      <c r="W2207" s="48">
        <v>2015</v>
      </c>
      <c r="X2207" s="48"/>
      <c r="Y2207" s="54" t="s">
        <v>10363</v>
      </c>
      <c r="Z2207" s="88"/>
      <c r="AA2207" s="88"/>
      <c r="AB2207" s="88">
        <f>AA2207*Z2207</f>
        <v>0</v>
      </c>
    </row>
    <row r="2208" spans="1:28" s="7" customFormat="1" ht="75.75" customHeight="1">
      <c r="A2208" s="48" t="s">
        <v>8229</v>
      </c>
      <c r="B2208" s="52" t="s">
        <v>4928</v>
      </c>
      <c r="C2208" s="52" t="s">
        <v>7961</v>
      </c>
      <c r="D2208" s="52" t="s">
        <v>5295</v>
      </c>
      <c r="E2208" s="52" t="s">
        <v>7962</v>
      </c>
      <c r="F2208" s="48" t="s">
        <v>8496</v>
      </c>
      <c r="G2208" s="48" t="s">
        <v>7164</v>
      </c>
      <c r="H2208" s="48">
        <v>0</v>
      </c>
      <c r="I2208" s="52" t="s">
        <v>4922</v>
      </c>
      <c r="J2208" s="52" t="s">
        <v>4923</v>
      </c>
      <c r="K2208" s="48" t="s">
        <v>7133</v>
      </c>
      <c r="L2208" s="52" t="s">
        <v>4935</v>
      </c>
      <c r="M2208" s="52" t="s">
        <v>4927</v>
      </c>
      <c r="N2208" s="52" t="s">
        <v>6129</v>
      </c>
      <c r="O2208" s="48" t="s">
        <v>6136</v>
      </c>
      <c r="P2208" s="52">
        <v>839</v>
      </c>
      <c r="Q2208" s="52" t="s">
        <v>4931</v>
      </c>
      <c r="R2208" s="48">
        <v>9</v>
      </c>
      <c r="S2208" s="48">
        <v>1540</v>
      </c>
      <c r="T2208" s="47">
        <v>0</v>
      </c>
      <c r="U2208" s="47">
        <f t="shared" si="457"/>
        <v>0</v>
      </c>
      <c r="V2208" s="48"/>
      <c r="W2208" s="48">
        <v>2015</v>
      </c>
      <c r="X2208" s="48" t="s">
        <v>8661</v>
      </c>
      <c r="Y2208" s="54" t="s">
        <v>10363</v>
      </c>
      <c r="Z2208" s="80"/>
      <c r="AA2208" s="80"/>
      <c r="AB2208" s="87"/>
    </row>
    <row r="2209" spans="1:28" s="20" customFormat="1" ht="75.75" customHeight="1">
      <c r="A2209" s="48" t="s">
        <v>8713</v>
      </c>
      <c r="B2209" s="52" t="s">
        <v>4928</v>
      </c>
      <c r="C2209" s="52" t="s">
        <v>7961</v>
      </c>
      <c r="D2209" s="52" t="s">
        <v>5295</v>
      </c>
      <c r="E2209" s="52" t="s">
        <v>7962</v>
      </c>
      <c r="F2209" s="48" t="s">
        <v>8496</v>
      </c>
      <c r="G2209" s="48" t="s">
        <v>7164</v>
      </c>
      <c r="H2209" s="48">
        <v>0</v>
      </c>
      <c r="I2209" s="52" t="s">
        <v>4922</v>
      </c>
      <c r="J2209" s="52" t="s">
        <v>4923</v>
      </c>
      <c r="K2209" s="48" t="s">
        <v>7133</v>
      </c>
      <c r="L2209" s="52" t="s">
        <v>4935</v>
      </c>
      <c r="M2209" s="52" t="s">
        <v>4927</v>
      </c>
      <c r="N2209" s="52" t="s">
        <v>6129</v>
      </c>
      <c r="O2209" s="48" t="s">
        <v>6136</v>
      </c>
      <c r="P2209" s="52">
        <v>839</v>
      </c>
      <c r="Q2209" s="52" t="s">
        <v>4931</v>
      </c>
      <c r="R2209" s="48">
        <v>5</v>
      </c>
      <c r="S2209" s="48">
        <v>1540</v>
      </c>
      <c r="T2209" s="47">
        <f>R2209*S2209</f>
        <v>7700</v>
      </c>
      <c r="U2209" s="47">
        <f t="shared" si="457"/>
        <v>8624</v>
      </c>
      <c r="V2209" s="48"/>
      <c r="W2209" s="48">
        <v>2015</v>
      </c>
      <c r="X2209" s="48"/>
      <c r="Y2209" s="54" t="s">
        <v>10363</v>
      </c>
      <c r="Z2209" s="88"/>
      <c r="AA2209" s="88"/>
      <c r="AB2209" s="88">
        <f>AA2209*Z2209</f>
        <v>0</v>
      </c>
    </row>
    <row r="2210" spans="1:28" s="7" customFormat="1" ht="75.75" customHeight="1">
      <c r="A2210" s="48" t="s">
        <v>198</v>
      </c>
      <c r="B2210" s="52" t="s">
        <v>4928</v>
      </c>
      <c r="C2210" s="52" t="s">
        <v>7961</v>
      </c>
      <c r="D2210" s="52" t="s">
        <v>5295</v>
      </c>
      <c r="E2210" s="52" t="s">
        <v>7962</v>
      </c>
      <c r="F2210" s="48" t="s">
        <v>8497</v>
      </c>
      <c r="G2210" s="48" t="s">
        <v>7164</v>
      </c>
      <c r="H2210" s="48">
        <v>0</v>
      </c>
      <c r="I2210" s="52" t="s">
        <v>4922</v>
      </c>
      <c r="J2210" s="52" t="s">
        <v>4923</v>
      </c>
      <c r="K2210" s="48" t="s">
        <v>7133</v>
      </c>
      <c r="L2210" s="52" t="s">
        <v>4935</v>
      </c>
      <c r="M2210" s="52" t="s">
        <v>4927</v>
      </c>
      <c r="N2210" s="52" t="s">
        <v>6129</v>
      </c>
      <c r="O2210" s="48" t="s">
        <v>6136</v>
      </c>
      <c r="P2210" s="52">
        <v>839</v>
      </c>
      <c r="Q2210" s="52" t="s">
        <v>4931</v>
      </c>
      <c r="R2210" s="48">
        <v>9</v>
      </c>
      <c r="S2210" s="48">
        <v>1540</v>
      </c>
      <c r="T2210" s="47">
        <v>0</v>
      </c>
      <c r="U2210" s="47">
        <f t="shared" si="457"/>
        <v>0</v>
      </c>
      <c r="V2210" s="48"/>
      <c r="W2210" s="48">
        <v>2015</v>
      </c>
      <c r="X2210" s="48" t="s">
        <v>8661</v>
      </c>
      <c r="Y2210" s="54" t="s">
        <v>10363</v>
      </c>
      <c r="Z2210" s="80"/>
      <c r="AA2210" s="80"/>
      <c r="AB2210" s="87"/>
    </row>
    <row r="2211" spans="1:28" s="20" customFormat="1" ht="75.75" customHeight="1">
      <c r="A2211" s="48" t="s">
        <v>8714</v>
      </c>
      <c r="B2211" s="52" t="s">
        <v>4928</v>
      </c>
      <c r="C2211" s="52" t="s">
        <v>7961</v>
      </c>
      <c r="D2211" s="52" t="s">
        <v>5295</v>
      </c>
      <c r="E2211" s="52" t="s">
        <v>7962</v>
      </c>
      <c r="F2211" s="48" t="s">
        <v>8497</v>
      </c>
      <c r="G2211" s="48" t="s">
        <v>7164</v>
      </c>
      <c r="H2211" s="48">
        <v>0</v>
      </c>
      <c r="I2211" s="52" t="s">
        <v>4922</v>
      </c>
      <c r="J2211" s="52" t="s">
        <v>4923</v>
      </c>
      <c r="K2211" s="48" t="s">
        <v>7133</v>
      </c>
      <c r="L2211" s="52" t="s">
        <v>4935</v>
      </c>
      <c r="M2211" s="52" t="s">
        <v>4927</v>
      </c>
      <c r="N2211" s="52" t="s">
        <v>6129</v>
      </c>
      <c r="O2211" s="48" t="s">
        <v>6136</v>
      </c>
      <c r="P2211" s="52">
        <v>839</v>
      </c>
      <c r="Q2211" s="52" t="s">
        <v>4931</v>
      </c>
      <c r="R2211" s="48">
        <v>5</v>
      </c>
      <c r="S2211" s="48">
        <v>1540</v>
      </c>
      <c r="T2211" s="47">
        <f>R2211*S2211</f>
        <v>7700</v>
      </c>
      <c r="U2211" s="47">
        <f t="shared" si="457"/>
        <v>8624</v>
      </c>
      <c r="V2211" s="48"/>
      <c r="W2211" s="48">
        <v>2015</v>
      </c>
      <c r="X2211" s="48"/>
      <c r="Y2211" s="54" t="s">
        <v>10363</v>
      </c>
      <c r="Z2211" s="88"/>
      <c r="AA2211" s="88"/>
      <c r="AB2211" s="88">
        <f>AA2211*Z2211</f>
        <v>0</v>
      </c>
    </row>
    <row r="2212" spans="1:28" s="7" customFormat="1" ht="75.75" customHeight="1">
      <c r="A2212" s="48" t="s">
        <v>8230</v>
      </c>
      <c r="B2212" s="52" t="s">
        <v>4928</v>
      </c>
      <c r="C2212" s="52" t="s">
        <v>7961</v>
      </c>
      <c r="D2212" s="52" t="s">
        <v>5295</v>
      </c>
      <c r="E2212" s="52" t="s">
        <v>7962</v>
      </c>
      <c r="F2212" s="48" t="s">
        <v>8498</v>
      </c>
      <c r="G2212" s="48" t="s">
        <v>7164</v>
      </c>
      <c r="H2212" s="48">
        <v>0</v>
      </c>
      <c r="I2212" s="52" t="s">
        <v>4922</v>
      </c>
      <c r="J2212" s="52" t="s">
        <v>4923</v>
      </c>
      <c r="K2212" s="48" t="s">
        <v>7133</v>
      </c>
      <c r="L2212" s="52" t="s">
        <v>4935</v>
      </c>
      <c r="M2212" s="52" t="s">
        <v>4927</v>
      </c>
      <c r="N2212" s="52" t="s">
        <v>6129</v>
      </c>
      <c r="O2212" s="48" t="s">
        <v>6136</v>
      </c>
      <c r="P2212" s="52">
        <v>839</v>
      </c>
      <c r="Q2212" s="52" t="s">
        <v>4931</v>
      </c>
      <c r="R2212" s="48">
        <v>9</v>
      </c>
      <c r="S2212" s="48">
        <v>1540</v>
      </c>
      <c r="T2212" s="47">
        <v>0</v>
      </c>
      <c r="U2212" s="47">
        <f t="shared" si="457"/>
        <v>0</v>
      </c>
      <c r="V2212" s="48"/>
      <c r="W2212" s="48">
        <v>2015</v>
      </c>
      <c r="X2212" s="48" t="s">
        <v>8661</v>
      </c>
      <c r="Y2212" s="54" t="s">
        <v>10363</v>
      </c>
      <c r="Z2212" s="80"/>
      <c r="AA2212" s="80"/>
      <c r="AB2212" s="87"/>
    </row>
    <row r="2213" spans="1:28" s="20" customFormat="1" ht="75.75" customHeight="1">
      <c r="A2213" s="48" t="s">
        <v>8715</v>
      </c>
      <c r="B2213" s="52" t="s">
        <v>4928</v>
      </c>
      <c r="C2213" s="52" t="s">
        <v>7961</v>
      </c>
      <c r="D2213" s="52" t="s">
        <v>5295</v>
      </c>
      <c r="E2213" s="52" t="s">
        <v>7962</v>
      </c>
      <c r="F2213" s="48" t="s">
        <v>8498</v>
      </c>
      <c r="G2213" s="48" t="s">
        <v>7164</v>
      </c>
      <c r="H2213" s="48">
        <v>0</v>
      </c>
      <c r="I2213" s="52" t="s">
        <v>4922</v>
      </c>
      <c r="J2213" s="52" t="s">
        <v>4923</v>
      </c>
      <c r="K2213" s="48" t="s">
        <v>7133</v>
      </c>
      <c r="L2213" s="52" t="s">
        <v>4935</v>
      </c>
      <c r="M2213" s="52" t="s">
        <v>4927</v>
      </c>
      <c r="N2213" s="52" t="s">
        <v>6129</v>
      </c>
      <c r="O2213" s="48" t="s">
        <v>6136</v>
      </c>
      <c r="P2213" s="52">
        <v>839</v>
      </c>
      <c r="Q2213" s="52" t="s">
        <v>4931</v>
      </c>
      <c r="R2213" s="48">
        <v>5</v>
      </c>
      <c r="S2213" s="48">
        <v>1540</v>
      </c>
      <c r="T2213" s="47">
        <f>R2213*S2213</f>
        <v>7700</v>
      </c>
      <c r="U2213" s="47">
        <f t="shared" si="457"/>
        <v>8624</v>
      </c>
      <c r="V2213" s="48"/>
      <c r="W2213" s="48">
        <v>2015</v>
      </c>
      <c r="X2213" s="48"/>
      <c r="Y2213" s="54" t="s">
        <v>10363</v>
      </c>
      <c r="Z2213" s="88"/>
      <c r="AA2213" s="88"/>
      <c r="AB2213" s="88">
        <f>AA2213*Z2213</f>
        <v>0</v>
      </c>
    </row>
    <row r="2214" spans="1:28" s="7" customFormat="1" ht="75.75" customHeight="1">
      <c r="A2214" s="48" t="s">
        <v>199</v>
      </c>
      <c r="B2214" s="52" t="s">
        <v>4928</v>
      </c>
      <c r="C2214" s="52" t="s">
        <v>7961</v>
      </c>
      <c r="D2214" s="52" t="s">
        <v>5295</v>
      </c>
      <c r="E2214" s="52" t="s">
        <v>7962</v>
      </c>
      <c r="F2214" s="48" t="s">
        <v>8499</v>
      </c>
      <c r="G2214" s="48" t="s">
        <v>7164</v>
      </c>
      <c r="H2214" s="48">
        <v>0</v>
      </c>
      <c r="I2214" s="52" t="s">
        <v>4922</v>
      </c>
      <c r="J2214" s="52" t="s">
        <v>4923</v>
      </c>
      <c r="K2214" s="48" t="s">
        <v>7133</v>
      </c>
      <c r="L2214" s="52" t="s">
        <v>4935</v>
      </c>
      <c r="M2214" s="52" t="s">
        <v>4927</v>
      </c>
      <c r="N2214" s="52" t="s">
        <v>6129</v>
      </c>
      <c r="O2214" s="48" t="s">
        <v>6136</v>
      </c>
      <c r="P2214" s="52">
        <v>839</v>
      </c>
      <c r="Q2214" s="52" t="s">
        <v>4931</v>
      </c>
      <c r="R2214" s="48">
        <v>9</v>
      </c>
      <c r="S2214" s="48">
        <v>1540</v>
      </c>
      <c r="T2214" s="47">
        <v>0</v>
      </c>
      <c r="U2214" s="47">
        <f t="shared" si="457"/>
        <v>0</v>
      </c>
      <c r="V2214" s="48"/>
      <c r="W2214" s="48">
        <v>2015</v>
      </c>
      <c r="X2214" s="48" t="s">
        <v>8661</v>
      </c>
      <c r="Y2214" s="54" t="s">
        <v>10363</v>
      </c>
      <c r="Z2214" s="80"/>
      <c r="AA2214" s="80"/>
      <c r="AB2214" s="87"/>
    </row>
    <row r="2215" spans="1:28" s="20" customFormat="1" ht="75.75" customHeight="1">
      <c r="A2215" s="48" t="s">
        <v>8716</v>
      </c>
      <c r="B2215" s="52" t="s">
        <v>4928</v>
      </c>
      <c r="C2215" s="52" t="s">
        <v>7961</v>
      </c>
      <c r="D2215" s="52" t="s">
        <v>5295</v>
      </c>
      <c r="E2215" s="52" t="s">
        <v>7962</v>
      </c>
      <c r="F2215" s="48" t="s">
        <v>8499</v>
      </c>
      <c r="G2215" s="48" t="s">
        <v>7164</v>
      </c>
      <c r="H2215" s="48">
        <v>0</v>
      </c>
      <c r="I2215" s="52" t="s">
        <v>4922</v>
      </c>
      <c r="J2215" s="52" t="s">
        <v>4923</v>
      </c>
      <c r="K2215" s="48" t="s">
        <v>7133</v>
      </c>
      <c r="L2215" s="52" t="s">
        <v>4935</v>
      </c>
      <c r="M2215" s="52" t="s">
        <v>4927</v>
      </c>
      <c r="N2215" s="52" t="s">
        <v>6129</v>
      </c>
      <c r="O2215" s="48" t="s">
        <v>6136</v>
      </c>
      <c r="P2215" s="52">
        <v>839</v>
      </c>
      <c r="Q2215" s="52" t="s">
        <v>4931</v>
      </c>
      <c r="R2215" s="48">
        <v>5</v>
      </c>
      <c r="S2215" s="48">
        <v>1540</v>
      </c>
      <c r="T2215" s="47">
        <f>R2215*S2215</f>
        <v>7700</v>
      </c>
      <c r="U2215" s="47">
        <f t="shared" si="457"/>
        <v>8624</v>
      </c>
      <c r="V2215" s="48"/>
      <c r="W2215" s="48">
        <v>2015</v>
      </c>
      <c r="X2215" s="48"/>
      <c r="Y2215" s="54" t="s">
        <v>10363</v>
      </c>
      <c r="Z2215" s="88"/>
      <c r="AA2215" s="88"/>
      <c r="AB2215" s="88">
        <f>AA2215*Z2215</f>
        <v>0</v>
      </c>
    </row>
    <row r="2216" spans="1:28" s="7" customFormat="1" ht="75.75" customHeight="1">
      <c r="A2216" s="48" t="s">
        <v>200</v>
      </c>
      <c r="B2216" s="52" t="s">
        <v>4928</v>
      </c>
      <c r="C2216" s="52" t="s">
        <v>8019</v>
      </c>
      <c r="D2216" s="52" t="s">
        <v>7289</v>
      </c>
      <c r="E2216" s="52" t="s">
        <v>7970</v>
      </c>
      <c r="F2216" s="48" t="s">
        <v>8500</v>
      </c>
      <c r="G2216" s="48" t="s">
        <v>7164</v>
      </c>
      <c r="H2216" s="48">
        <v>0</v>
      </c>
      <c r="I2216" s="52" t="s">
        <v>4922</v>
      </c>
      <c r="J2216" s="52" t="s">
        <v>4923</v>
      </c>
      <c r="K2216" s="48" t="s">
        <v>7133</v>
      </c>
      <c r="L2216" s="52" t="s">
        <v>4935</v>
      </c>
      <c r="M2216" s="52" t="s">
        <v>4927</v>
      </c>
      <c r="N2216" s="52" t="s">
        <v>6129</v>
      </c>
      <c r="O2216" s="48" t="s">
        <v>6136</v>
      </c>
      <c r="P2216" s="52">
        <v>796</v>
      </c>
      <c r="Q2216" s="52" t="s">
        <v>4930</v>
      </c>
      <c r="R2216" s="48">
        <v>392</v>
      </c>
      <c r="S2216" s="48">
        <v>176</v>
      </c>
      <c r="T2216" s="47">
        <v>0</v>
      </c>
      <c r="U2216" s="47">
        <f t="shared" si="457"/>
        <v>0</v>
      </c>
      <c r="V2216" s="48"/>
      <c r="W2216" s="48">
        <v>2015</v>
      </c>
      <c r="X2216" s="48" t="s">
        <v>8661</v>
      </c>
      <c r="Y2216" s="54" t="s">
        <v>10363</v>
      </c>
      <c r="Z2216" s="80"/>
      <c r="AA2216" s="80"/>
      <c r="AB2216" s="87"/>
    </row>
    <row r="2217" spans="1:28" s="20" customFormat="1" ht="75.75" customHeight="1">
      <c r="A2217" s="48" t="s">
        <v>8717</v>
      </c>
      <c r="B2217" s="52" t="s">
        <v>4928</v>
      </c>
      <c r="C2217" s="52" t="s">
        <v>8019</v>
      </c>
      <c r="D2217" s="52" t="s">
        <v>7289</v>
      </c>
      <c r="E2217" s="52" t="s">
        <v>7970</v>
      </c>
      <c r="F2217" s="48" t="s">
        <v>8500</v>
      </c>
      <c r="G2217" s="48" t="s">
        <v>7164</v>
      </c>
      <c r="H2217" s="48">
        <v>0</v>
      </c>
      <c r="I2217" s="52" t="s">
        <v>4922</v>
      </c>
      <c r="J2217" s="52" t="s">
        <v>4923</v>
      </c>
      <c r="K2217" s="48" t="s">
        <v>7133</v>
      </c>
      <c r="L2217" s="52" t="s">
        <v>4935</v>
      </c>
      <c r="M2217" s="52" t="s">
        <v>4927</v>
      </c>
      <c r="N2217" s="52" t="s">
        <v>6129</v>
      </c>
      <c r="O2217" s="48" t="s">
        <v>6136</v>
      </c>
      <c r="P2217" s="52">
        <v>796</v>
      </c>
      <c r="Q2217" s="52" t="s">
        <v>4930</v>
      </c>
      <c r="R2217" s="48">
        <v>98</v>
      </c>
      <c r="S2217" s="48">
        <v>176</v>
      </c>
      <c r="T2217" s="47">
        <f>R2217*S2217</f>
        <v>17248</v>
      </c>
      <c r="U2217" s="47">
        <f t="shared" si="457"/>
        <v>19317.760000000002</v>
      </c>
      <c r="V2217" s="48"/>
      <c r="W2217" s="48">
        <v>2015</v>
      </c>
      <c r="X2217" s="48"/>
      <c r="Y2217" s="54" t="s">
        <v>10363</v>
      </c>
      <c r="Z2217" s="88"/>
      <c r="AA2217" s="88"/>
      <c r="AB2217" s="88">
        <f>AA2217*Z2217</f>
        <v>0</v>
      </c>
    </row>
    <row r="2218" spans="1:28" s="7" customFormat="1" ht="75.75" customHeight="1">
      <c r="A2218" s="48" t="s">
        <v>8231</v>
      </c>
      <c r="B2218" s="52" t="s">
        <v>4928</v>
      </c>
      <c r="C2218" s="52" t="s">
        <v>8022</v>
      </c>
      <c r="D2218" s="52" t="s">
        <v>8020</v>
      </c>
      <c r="E2218" s="52" t="s">
        <v>8021</v>
      </c>
      <c r="F2218" s="48" t="s">
        <v>8501</v>
      </c>
      <c r="G2218" s="48" t="s">
        <v>7164</v>
      </c>
      <c r="H2218" s="48">
        <v>0</v>
      </c>
      <c r="I2218" s="52" t="s">
        <v>4922</v>
      </c>
      <c r="J2218" s="52" t="s">
        <v>4923</v>
      </c>
      <c r="K2218" s="48" t="s">
        <v>7133</v>
      </c>
      <c r="L2218" s="52" t="s">
        <v>4935</v>
      </c>
      <c r="M2218" s="52" t="s">
        <v>4927</v>
      </c>
      <c r="N2218" s="52" t="s">
        <v>6129</v>
      </c>
      <c r="O2218" s="48" t="s">
        <v>6136</v>
      </c>
      <c r="P2218" s="52">
        <v>796</v>
      </c>
      <c r="Q2218" s="52" t="s">
        <v>4930</v>
      </c>
      <c r="R2218" s="48">
        <v>4</v>
      </c>
      <c r="S2218" s="48">
        <v>96432</v>
      </c>
      <c r="T2218" s="47">
        <v>0</v>
      </c>
      <c r="U2218" s="47">
        <f t="shared" si="457"/>
        <v>0</v>
      </c>
      <c r="V2218" s="48"/>
      <c r="W2218" s="48">
        <v>2015</v>
      </c>
      <c r="X2218" s="48" t="s">
        <v>8661</v>
      </c>
      <c r="Y2218" s="54" t="s">
        <v>10363</v>
      </c>
      <c r="Z2218" s="80"/>
      <c r="AA2218" s="80"/>
      <c r="AB2218" s="87"/>
    </row>
    <row r="2219" spans="1:28" s="20" customFormat="1" ht="75.75" customHeight="1">
      <c r="A2219" s="48" t="s">
        <v>8718</v>
      </c>
      <c r="B2219" s="52" t="s">
        <v>4928</v>
      </c>
      <c r="C2219" s="52" t="s">
        <v>8022</v>
      </c>
      <c r="D2219" s="52" t="s">
        <v>8020</v>
      </c>
      <c r="E2219" s="52" t="s">
        <v>8021</v>
      </c>
      <c r="F2219" s="48" t="s">
        <v>8501</v>
      </c>
      <c r="G2219" s="48" t="s">
        <v>7164</v>
      </c>
      <c r="H2219" s="48">
        <v>0</v>
      </c>
      <c r="I2219" s="52" t="s">
        <v>4922</v>
      </c>
      <c r="J2219" s="52" t="s">
        <v>4923</v>
      </c>
      <c r="K2219" s="48" t="s">
        <v>7133</v>
      </c>
      <c r="L2219" s="52" t="s">
        <v>4935</v>
      </c>
      <c r="M2219" s="52" t="s">
        <v>4927</v>
      </c>
      <c r="N2219" s="52" t="s">
        <v>6129</v>
      </c>
      <c r="O2219" s="48" t="s">
        <v>6136</v>
      </c>
      <c r="P2219" s="52">
        <v>796</v>
      </c>
      <c r="Q2219" s="52" t="s">
        <v>4930</v>
      </c>
      <c r="R2219" s="48">
        <v>2</v>
      </c>
      <c r="S2219" s="48">
        <v>96432</v>
      </c>
      <c r="T2219" s="47">
        <f>R2219*S2219</f>
        <v>192864</v>
      </c>
      <c r="U2219" s="47">
        <f t="shared" si="457"/>
        <v>216007.68000000002</v>
      </c>
      <c r="V2219" s="48"/>
      <c r="W2219" s="48">
        <v>2015</v>
      </c>
      <c r="X2219" s="48"/>
      <c r="Y2219" s="54" t="s">
        <v>10363</v>
      </c>
      <c r="Z2219" s="88"/>
      <c r="AA2219" s="88"/>
      <c r="AB2219" s="88">
        <f>AA2219*Z2219</f>
        <v>0</v>
      </c>
    </row>
    <row r="2220" spans="1:28" s="7" customFormat="1" ht="75.75" customHeight="1">
      <c r="A2220" s="48" t="s">
        <v>3523</v>
      </c>
      <c r="B2220" s="52" t="s">
        <v>4928</v>
      </c>
      <c r="C2220" s="52" t="s">
        <v>8023</v>
      </c>
      <c r="D2220" s="52" t="s">
        <v>7234</v>
      </c>
      <c r="E2220" s="52" t="s">
        <v>7937</v>
      </c>
      <c r="F2220" s="48" t="s">
        <v>8502</v>
      </c>
      <c r="G2220" s="48" t="s">
        <v>7164</v>
      </c>
      <c r="H2220" s="48">
        <v>0</v>
      </c>
      <c r="I2220" s="52" t="s">
        <v>4922</v>
      </c>
      <c r="J2220" s="52" t="s">
        <v>4923</v>
      </c>
      <c r="K2220" s="48" t="s">
        <v>7133</v>
      </c>
      <c r="L2220" s="52" t="s">
        <v>4935</v>
      </c>
      <c r="M2220" s="52" t="s">
        <v>4927</v>
      </c>
      <c r="N2220" s="52" t="s">
        <v>6129</v>
      </c>
      <c r="O2220" s="48" t="s">
        <v>6136</v>
      </c>
      <c r="P2220" s="52" t="s">
        <v>3927</v>
      </c>
      <c r="Q2220" s="52" t="s">
        <v>4931</v>
      </c>
      <c r="R2220" s="48">
        <v>176</v>
      </c>
      <c r="S2220" s="48">
        <v>6013</v>
      </c>
      <c r="T2220" s="47">
        <v>0</v>
      </c>
      <c r="U2220" s="47">
        <f t="shared" si="457"/>
        <v>0</v>
      </c>
      <c r="V2220" s="48"/>
      <c r="W2220" s="48">
        <v>2015</v>
      </c>
      <c r="X2220" s="48" t="s">
        <v>8661</v>
      </c>
      <c r="Y2220" s="54" t="s">
        <v>10363</v>
      </c>
      <c r="Z2220" s="80"/>
      <c r="AA2220" s="80"/>
      <c r="AB2220" s="87"/>
    </row>
    <row r="2221" spans="1:28" s="20" customFormat="1" ht="75.75" customHeight="1">
      <c r="A2221" s="48" t="s">
        <v>8719</v>
      </c>
      <c r="B2221" s="52" t="s">
        <v>4928</v>
      </c>
      <c r="C2221" s="52" t="s">
        <v>8023</v>
      </c>
      <c r="D2221" s="52" t="s">
        <v>7234</v>
      </c>
      <c r="E2221" s="52" t="s">
        <v>7937</v>
      </c>
      <c r="F2221" s="48" t="s">
        <v>8502</v>
      </c>
      <c r="G2221" s="48" t="s">
        <v>7164</v>
      </c>
      <c r="H2221" s="48">
        <v>0</v>
      </c>
      <c r="I2221" s="52" t="s">
        <v>4922</v>
      </c>
      <c r="J2221" s="52" t="s">
        <v>4923</v>
      </c>
      <c r="K2221" s="48" t="s">
        <v>7133</v>
      </c>
      <c r="L2221" s="52" t="s">
        <v>4935</v>
      </c>
      <c r="M2221" s="52" t="s">
        <v>4927</v>
      </c>
      <c r="N2221" s="52" t="s">
        <v>6129</v>
      </c>
      <c r="O2221" s="48" t="s">
        <v>6136</v>
      </c>
      <c r="P2221" s="52" t="s">
        <v>3927</v>
      </c>
      <c r="Q2221" s="52" t="s">
        <v>4931</v>
      </c>
      <c r="R2221" s="48">
        <v>160</v>
      </c>
      <c r="S2221" s="48">
        <v>6013</v>
      </c>
      <c r="T2221" s="47">
        <f>R2221*S2221</f>
        <v>962080</v>
      </c>
      <c r="U2221" s="47">
        <f t="shared" si="457"/>
        <v>1077529.6000000001</v>
      </c>
      <c r="V2221" s="48"/>
      <c r="W2221" s="48">
        <v>2015</v>
      </c>
      <c r="X2221" s="48"/>
      <c r="Y2221" s="54" t="s">
        <v>10363</v>
      </c>
      <c r="Z2221" s="88"/>
      <c r="AA2221" s="88"/>
      <c r="AB2221" s="88">
        <f>AA2221*Z2221</f>
        <v>0</v>
      </c>
    </row>
    <row r="2222" spans="1:28" s="7" customFormat="1" ht="75.75" customHeight="1">
      <c r="A2222" s="48" t="s">
        <v>3524</v>
      </c>
      <c r="B2222" s="52" t="s">
        <v>4928</v>
      </c>
      <c r="C2222" s="52" t="s">
        <v>8023</v>
      </c>
      <c r="D2222" s="52" t="s">
        <v>7234</v>
      </c>
      <c r="E2222" s="52" t="s">
        <v>7937</v>
      </c>
      <c r="F2222" s="48" t="s">
        <v>8503</v>
      </c>
      <c r="G2222" s="48" t="s">
        <v>7164</v>
      </c>
      <c r="H2222" s="48">
        <v>0</v>
      </c>
      <c r="I2222" s="52" t="s">
        <v>4922</v>
      </c>
      <c r="J2222" s="52" t="s">
        <v>4923</v>
      </c>
      <c r="K2222" s="48" t="s">
        <v>7133</v>
      </c>
      <c r="L2222" s="52" t="s">
        <v>4935</v>
      </c>
      <c r="M2222" s="52" t="s">
        <v>4927</v>
      </c>
      <c r="N2222" s="52" t="s">
        <v>6129</v>
      </c>
      <c r="O2222" s="48" t="s">
        <v>6136</v>
      </c>
      <c r="P2222" s="52" t="s">
        <v>3927</v>
      </c>
      <c r="Q2222" s="52" t="s">
        <v>4931</v>
      </c>
      <c r="R2222" s="48">
        <v>320</v>
      </c>
      <c r="S2222" s="48">
        <v>4616</v>
      </c>
      <c r="T2222" s="47">
        <v>0</v>
      </c>
      <c r="U2222" s="47">
        <f t="shared" si="457"/>
        <v>0</v>
      </c>
      <c r="V2222" s="48"/>
      <c r="W2222" s="48">
        <v>2015</v>
      </c>
      <c r="X2222" s="48" t="s">
        <v>8661</v>
      </c>
      <c r="Y2222" s="54" t="s">
        <v>10363</v>
      </c>
      <c r="Z2222" s="80"/>
      <c r="AA2222" s="80"/>
      <c r="AB2222" s="87"/>
    </row>
    <row r="2223" spans="1:28" s="20" customFormat="1" ht="75.75" customHeight="1">
      <c r="A2223" s="48" t="s">
        <v>8720</v>
      </c>
      <c r="B2223" s="52" t="s">
        <v>4928</v>
      </c>
      <c r="C2223" s="52" t="s">
        <v>8023</v>
      </c>
      <c r="D2223" s="52" t="s">
        <v>7234</v>
      </c>
      <c r="E2223" s="52" t="s">
        <v>7937</v>
      </c>
      <c r="F2223" s="48" t="s">
        <v>8503</v>
      </c>
      <c r="G2223" s="48" t="s">
        <v>7164</v>
      </c>
      <c r="H2223" s="48">
        <v>0</v>
      </c>
      <c r="I2223" s="52" t="s">
        <v>4922</v>
      </c>
      <c r="J2223" s="52" t="s">
        <v>4923</v>
      </c>
      <c r="K2223" s="48" t="s">
        <v>7133</v>
      </c>
      <c r="L2223" s="52" t="s">
        <v>4935</v>
      </c>
      <c r="M2223" s="52" t="s">
        <v>4927</v>
      </c>
      <c r="N2223" s="52" t="s">
        <v>6129</v>
      </c>
      <c r="O2223" s="48" t="s">
        <v>6136</v>
      </c>
      <c r="P2223" s="52" t="s">
        <v>3927</v>
      </c>
      <c r="Q2223" s="52" t="s">
        <v>4931</v>
      </c>
      <c r="R2223" s="48">
        <v>240</v>
      </c>
      <c r="S2223" s="48">
        <v>4616</v>
      </c>
      <c r="T2223" s="47">
        <f t="shared" ref="T2223:T2231" si="468">R2223*S2223</f>
        <v>1107840</v>
      </c>
      <c r="U2223" s="47">
        <f t="shared" si="457"/>
        <v>1240780.8</v>
      </c>
      <c r="V2223" s="48"/>
      <c r="W2223" s="48">
        <v>2015</v>
      </c>
      <c r="X2223" s="48"/>
      <c r="Y2223" s="54" t="s">
        <v>10363</v>
      </c>
      <c r="Z2223" s="88"/>
      <c r="AA2223" s="88"/>
      <c r="AB2223" s="88">
        <f t="shared" ref="AB2223:AB2231" si="469">AA2223*Z2223</f>
        <v>0</v>
      </c>
    </row>
    <row r="2224" spans="1:28" s="7" customFormat="1" ht="75.75" customHeight="1">
      <c r="A2224" s="48" t="s">
        <v>3525</v>
      </c>
      <c r="B2224" s="52" t="s">
        <v>4928</v>
      </c>
      <c r="C2224" s="52" t="s">
        <v>8024</v>
      </c>
      <c r="D2224" s="52" t="s">
        <v>7948</v>
      </c>
      <c r="E2224" s="52" t="s">
        <v>8025</v>
      </c>
      <c r="F2224" s="48" t="s">
        <v>8504</v>
      </c>
      <c r="G2224" s="48" t="s">
        <v>8655</v>
      </c>
      <c r="H2224" s="48">
        <v>0</v>
      </c>
      <c r="I2224" s="52" t="s">
        <v>4922</v>
      </c>
      <c r="J2224" s="52" t="s">
        <v>4923</v>
      </c>
      <c r="K2224" s="48" t="s">
        <v>7133</v>
      </c>
      <c r="L2224" s="52" t="s">
        <v>4935</v>
      </c>
      <c r="M2224" s="52" t="s">
        <v>4927</v>
      </c>
      <c r="N2224" s="52" t="s">
        <v>6129</v>
      </c>
      <c r="O2224" s="48" t="s">
        <v>6136</v>
      </c>
      <c r="P2224" s="52" t="s">
        <v>3927</v>
      </c>
      <c r="Q2224" s="52" t="s">
        <v>4931</v>
      </c>
      <c r="R2224" s="48">
        <v>280</v>
      </c>
      <c r="S2224" s="48">
        <v>22072</v>
      </c>
      <c r="T2224" s="47">
        <f t="shared" si="468"/>
        <v>6180160</v>
      </c>
      <c r="U2224" s="47">
        <f t="shared" si="457"/>
        <v>6921779.2000000011</v>
      </c>
      <c r="V2224" s="48"/>
      <c r="W2224" s="48">
        <v>2015</v>
      </c>
      <c r="X2224" s="48"/>
      <c r="Y2224" s="54" t="s">
        <v>10363</v>
      </c>
      <c r="Z2224" s="80"/>
      <c r="AA2224" s="80"/>
      <c r="AB2224" s="88">
        <f t="shared" si="469"/>
        <v>0</v>
      </c>
    </row>
    <row r="2225" spans="1:28" s="7" customFormat="1" ht="75.75" customHeight="1">
      <c r="A2225" s="48" t="s">
        <v>3526</v>
      </c>
      <c r="B2225" s="52" t="s">
        <v>4928</v>
      </c>
      <c r="C2225" s="52" t="s">
        <v>8024</v>
      </c>
      <c r="D2225" s="52" t="s">
        <v>7948</v>
      </c>
      <c r="E2225" s="52" t="s">
        <v>8025</v>
      </c>
      <c r="F2225" s="48" t="s">
        <v>8505</v>
      </c>
      <c r="G2225" s="48" t="s">
        <v>8655</v>
      </c>
      <c r="H2225" s="48">
        <v>0</v>
      </c>
      <c r="I2225" s="52" t="s">
        <v>4922</v>
      </c>
      <c r="J2225" s="52" t="s">
        <v>4923</v>
      </c>
      <c r="K2225" s="48" t="s">
        <v>7133</v>
      </c>
      <c r="L2225" s="52" t="s">
        <v>4935</v>
      </c>
      <c r="M2225" s="52" t="s">
        <v>4927</v>
      </c>
      <c r="N2225" s="52" t="s">
        <v>6129</v>
      </c>
      <c r="O2225" s="48" t="s">
        <v>6136</v>
      </c>
      <c r="P2225" s="52" t="s">
        <v>3927</v>
      </c>
      <c r="Q2225" s="52" t="s">
        <v>4931</v>
      </c>
      <c r="R2225" s="48">
        <v>400</v>
      </c>
      <c r="S2225" s="48">
        <v>17630</v>
      </c>
      <c r="T2225" s="47">
        <f t="shared" si="468"/>
        <v>7052000</v>
      </c>
      <c r="U2225" s="47">
        <f t="shared" si="457"/>
        <v>7898240.0000000009</v>
      </c>
      <c r="V2225" s="48"/>
      <c r="W2225" s="48">
        <v>2015</v>
      </c>
      <c r="X2225" s="48"/>
      <c r="Y2225" s="54" t="s">
        <v>10363</v>
      </c>
      <c r="Z2225" s="80"/>
      <c r="AA2225" s="80"/>
      <c r="AB2225" s="88">
        <f t="shared" si="469"/>
        <v>0</v>
      </c>
    </row>
    <row r="2226" spans="1:28" s="7" customFormat="1" ht="75.75" customHeight="1">
      <c r="A2226" s="48" t="s">
        <v>3527</v>
      </c>
      <c r="B2226" s="52" t="s">
        <v>4928</v>
      </c>
      <c r="C2226" s="52" t="s">
        <v>7975</v>
      </c>
      <c r="D2226" s="52" t="s">
        <v>7976</v>
      </c>
      <c r="E2226" s="52" t="s">
        <v>7952</v>
      </c>
      <c r="F2226" s="48" t="s">
        <v>8506</v>
      </c>
      <c r="G2226" s="48" t="s">
        <v>8655</v>
      </c>
      <c r="H2226" s="48">
        <v>0</v>
      </c>
      <c r="I2226" s="52" t="s">
        <v>4922</v>
      </c>
      <c r="J2226" s="52" t="s">
        <v>4923</v>
      </c>
      <c r="K2226" s="48" t="s">
        <v>7133</v>
      </c>
      <c r="L2226" s="52" t="s">
        <v>4935</v>
      </c>
      <c r="M2226" s="52" t="s">
        <v>4927</v>
      </c>
      <c r="N2226" s="52" t="s">
        <v>6129</v>
      </c>
      <c r="O2226" s="48" t="s">
        <v>6136</v>
      </c>
      <c r="P2226" s="52" t="s">
        <v>3927</v>
      </c>
      <c r="Q2226" s="52" t="s">
        <v>4931</v>
      </c>
      <c r="R2226" s="48">
        <v>80</v>
      </c>
      <c r="S2226" s="48">
        <v>24965</v>
      </c>
      <c r="T2226" s="47">
        <f t="shared" si="468"/>
        <v>1997200</v>
      </c>
      <c r="U2226" s="47">
        <f t="shared" si="457"/>
        <v>2236864</v>
      </c>
      <c r="V2226" s="48"/>
      <c r="W2226" s="48">
        <v>2015</v>
      </c>
      <c r="X2226" s="48"/>
      <c r="Y2226" s="54" t="s">
        <v>10363</v>
      </c>
      <c r="Z2226" s="80"/>
      <c r="AA2226" s="80"/>
      <c r="AB2226" s="88">
        <f t="shared" si="469"/>
        <v>0</v>
      </c>
    </row>
    <row r="2227" spans="1:28" s="7" customFormat="1" ht="75.75" customHeight="1">
      <c r="A2227" s="48" t="s">
        <v>8232</v>
      </c>
      <c r="B2227" s="52" t="s">
        <v>4928</v>
      </c>
      <c r="C2227" s="52" t="s">
        <v>7955</v>
      </c>
      <c r="D2227" s="52" t="s">
        <v>7235</v>
      </c>
      <c r="E2227" s="52" t="s">
        <v>7956</v>
      </c>
      <c r="F2227" s="48" t="s">
        <v>8507</v>
      </c>
      <c r="G2227" s="48" t="s">
        <v>7164</v>
      </c>
      <c r="H2227" s="48">
        <v>0</v>
      </c>
      <c r="I2227" s="52" t="s">
        <v>4922</v>
      </c>
      <c r="J2227" s="52" t="s">
        <v>4923</v>
      </c>
      <c r="K2227" s="48" t="s">
        <v>7133</v>
      </c>
      <c r="L2227" s="52" t="s">
        <v>4935</v>
      </c>
      <c r="M2227" s="52" t="s">
        <v>4927</v>
      </c>
      <c r="N2227" s="52" t="s">
        <v>6129</v>
      </c>
      <c r="O2227" s="48" t="s">
        <v>6136</v>
      </c>
      <c r="P2227" s="52" t="s">
        <v>3433</v>
      </c>
      <c r="Q2227" s="52" t="s">
        <v>4930</v>
      </c>
      <c r="R2227" s="48">
        <v>40</v>
      </c>
      <c r="S2227" s="48">
        <v>44655</v>
      </c>
      <c r="T2227" s="47">
        <f t="shared" si="468"/>
        <v>1786200</v>
      </c>
      <c r="U2227" s="47">
        <f t="shared" si="457"/>
        <v>2000544.0000000002</v>
      </c>
      <c r="V2227" s="48"/>
      <c r="W2227" s="48">
        <v>2015</v>
      </c>
      <c r="X2227" s="48"/>
      <c r="Y2227" s="54" t="s">
        <v>10363</v>
      </c>
      <c r="Z2227" s="80"/>
      <c r="AA2227" s="80"/>
      <c r="AB2227" s="88">
        <f t="shared" si="469"/>
        <v>0</v>
      </c>
    </row>
    <row r="2228" spans="1:28" s="7" customFormat="1" ht="75.75" customHeight="1">
      <c r="A2228" s="48" t="s">
        <v>8233</v>
      </c>
      <c r="B2228" s="52" t="s">
        <v>4928</v>
      </c>
      <c r="C2228" s="52" t="s">
        <v>7955</v>
      </c>
      <c r="D2228" s="52" t="s">
        <v>7235</v>
      </c>
      <c r="E2228" s="52" t="s">
        <v>7956</v>
      </c>
      <c r="F2228" s="48" t="s">
        <v>8508</v>
      </c>
      <c r="G2228" s="48" t="s">
        <v>7164</v>
      </c>
      <c r="H2228" s="48">
        <v>0</v>
      </c>
      <c r="I2228" s="52" t="s">
        <v>4922</v>
      </c>
      <c r="J2228" s="52" t="s">
        <v>4923</v>
      </c>
      <c r="K2228" s="48" t="s">
        <v>7133</v>
      </c>
      <c r="L2228" s="52" t="s">
        <v>4935</v>
      </c>
      <c r="M2228" s="52" t="s">
        <v>4927</v>
      </c>
      <c r="N2228" s="52" t="s">
        <v>6129</v>
      </c>
      <c r="O2228" s="48" t="s">
        <v>6136</v>
      </c>
      <c r="P2228" s="52" t="s">
        <v>3433</v>
      </c>
      <c r="Q2228" s="52" t="s">
        <v>4930</v>
      </c>
      <c r="R2228" s="48">
        <v>10</v>
      </c>
      <c r="S2228" s="48">
        <v>44785</v>
      </c>
      <c r="T2228" s="47">
        <f t="shared" si="468"/>
        <v>447850</v>
      </c>
      <c r="U2228" s="47">
        <f t="shared" si="457"/>
        <v>501592.00000000006</v>
      </c>
      <c r="V2228" s="48"/>
      <c r="W2228" s="48">
        <v>2015</v>
      </c>
      <c r="X2228" s="48"/>
      <c r="Y2228" s="54" t="s">
        <v>10363</v>
      </c>
      <c r="Z2228" s="80"/>
      <c r="AA2228" s="80"/>
      <c r="AB2228" s="88">
        <f t="shared" si="469"/>
        <v>0</v>
      </c>
    </row>
    <row r="2229" spans="1:28" s="7" customFormat="1" ht="75.75" customHeight="1">
      <c r="A2229" s="48" t="s">
        <v>8234</v>
      </c>
      <c r="B2229" s="52" t="s">
        <v>4928</v>
      </c>
      <c r="C2229" s="52" t="s">
        <v>7967</v>
      </c>
      <c r="D2229" s="52" t="s">
        <v>7968</v>
      </c>
      <c r="E2229" s="52" t="s">
        <v>7968</v>
      </c>
      <c r="F2229" s="48" t="s">
        <v>8509</v>
      </c>
      <c r="G2229" s="48" t="s">
        <v>7164</v>
      </c>
      <c r="H2229" s="48">
        <v>0</v>
      </c>
      <c r="I2229" s="52" t="s">
        <v>4922</v>
      </c>
      <c r="J2229" s="52" t="s">
        <v>4923</v>
      </c>
      <c r="K2229" s="48" t="s">
        <v>7133</v>
      </c>
      <c r="L2229" s="52" t="s">
        <v>4935</v>
      </c>
      <c r="M2229" s="52" t="s">
        <v>4927</v>
      </c>
      <c r="N2229" s="52" t="s">
        <v>6129</v>
      </c>
      <c r="O2229" s="48" t="s">
        <v>6136</v>
      </c>
      <c r="P2229" s="52" t="s">
        <v>3927</v>
      </c>
      <c r="Q2229" s="52" t="s">
        <v>4931</v>
      </c>
      <c r="R2229" s="48">
        <v>30</v>
      </c>
      <c r="S2229" s="48">
        <v>1295</v>
      </c>
      <c r="T2229" s="47">
        <f t="shared" si="468"/>
        <v>38850</v>
      </c>
      <c r="U2229" s="47">
        <f t="shared" si="457"/>
        <v>43512.000000000007</v>
      </c>
      <c r="V2229" s="48"/>
      <c r="W2229" s="48">
        <v>2015</v>
      </c>
      <c r="X2229" s="48"/>
      <c r="Y2229" s="54" t="s">
        <v>10363</v>
      </c>
      <c r="Z2229" s="80"/>
      <c r="AA2229" s="80"/>
      <c r="AB2229" s="88">
        <f t="shared" si="469"/>
        <v>0</v>
      </c>
    </row>
    <row r="2230" spans="1:28" s="7" customFormat="1" ht="75.75" customHeight="1">
      <c r="A2230" s="48" t="s">
        <v>8235</v>
      </c>
      <c r="B2230" s="52" t="s">
        <v>4928</v>
      </c>
      <c r="C2230" s="52" t="s">
        <v>7967</v>
      </c>
      <c r="D2230" s="52" t="s">
        <v>7968</v>
      </c>
      <c r="E2230" s="52" t="s">
        <v>7968</v>
      </c>
      <c r="F2230" s="48" t="s">
        <v>8510</v>
      </c>
      <c r="G2230" s="48" t="s">
        <v>7164</v>
      </c>
      <c r="H2230" s="48">
        <v>0</v>
      </c>
      <c r="I2230" s="52" t="s">
        <v>4922</v>
      </c>
      <c r="J2230" s="52" t="s">
        <v>4923</v>
      </c>
      <c r="K2230" s="48" t="s">
        <v>7133</v>
      </c>
      <c r="L2230" s="52" t="s">
        <v>4935</v>
      </c>
      <c r="M2230" s="52" t="s">
        <v>4927</v>
      </c>
      <c r="N2230" s="52" t="s">
        <v>6129</v>
      </c>
      <c r="O2230" s="48" t="s">
        <v>6136</v>
      </c>
      <c r="P2230" s="52" t="s">
        <v>3927</v>
      </c>
      <c r="Q2230" s="52" t="s">
        <v>4931</v>
      </c>
      <c r="R2230" s="48">
        <v>30</v>
      </c>
      <c r="S2230" s="48">
        <v>4168</v>
      </c>
      <c r="T2230" s="47">
        <f t="shared" si="468"/>
        <v>125040</v>
      </c>
      <c r="U2230" s="47">
        <f t="shared" si="457"/>
        <v>140044.80000000002</v>
      </c>
      <c r="V2230" s="48"/>
      <c r="W2230" s="48">
        <v>2015</v>
      </c>
      <c r="X2230" s="48"/>
      <c r="Y2230" s="54" t="s">
        <v>10363</v>
      </c>
      <c r="Z2230" s="80"/>
      <c r="AA2230" s="80"/>
      <c r="AB2230" s="88">
        <f t="shared" si="469"/>
        <v>0</v>
      </c>
    </row>
    <row r="2231" spans="1:28" s="7" customFormat="1" ht="75.75" customHeight="1">
      <c r="A2231" s="48" t="s">
        <v>3528</v>
      </c>
      <c r="B2231" s="52" t="s">
        <v>4928</v>
      </c>
      <c r="C2231" s="52" t="s">
        <v>7943</v>
      </c>
      <c r="D2231" s="52" t="s">
        <v>7944</v>
      </c>
      <c r="E2231" s="52" t="s">
        <v>7200</v>
      </c>
      <c r="F2231" s="48" t="s">
        <v>8511</v>
      </c>
      <c r="G2231" s="48" t="s">
        <v>7164</v>
      </c>
      <c r="H2231" s="48">
        <v>0</v>
      </c>
      <c r="I2231" s="52" t="s">
        <v>4922</v>
      </c>
      <c r="J2231" s="52" t="s">
        <v>4923</v>
      </c>
      <c r="K2231" s="48" t="s">
        <v>7133</v>
      </c>
      <c r="L2231" s="52" t="s">
        <v>4935</v>
      </c>
      <c r="M2231" s="52" t="s">
        <v>4927</v>
      </c>
      <c r="N2231" s="52" t="s">
        <v>6129</v>
      </c>
      <c r="O2231" s="48" t="s">
        <v>6136</v>
      </c>
      <c r="P2231" s="52" t="s">
        <v>3433</v>
      </c>
      <c r="Q2231" s="52" t="s">
        <v>4930</v>
      </c>
      <c r="R2231" s="48">
        <v>151</v>
      </c>
      <c r="S2231" s="48">
        <v>1007</v>
      </c>
      <c r="T2231" s="47">
        <f t="shared" si="468"/>
        <v>152057</v>
      </c>
      <c r="U2231" s="47">
        <f t="shared" si="457"/>
        <v>170303.84000000003</v>
      </c>
      <c r="V2231" s="48"/>
      <c r="W2231" s="48">
        <v>2015</v>
      </c>
      <c r="X2231" s="48"/>
      <c r="Y2231" s="54" t="s">
        <v>10363</v>
      </c>
      <c r="Z2231" s="80"/>
      <c r="AA2231" s="80"/>
      <c r="AB2231" s="88">
        <f t="shared" si="469"/>
        <v>0</v>
      </c>
    </row>
    <row r="2232" spans="1:28" s="7" customFormat="1" ht="75.75" customHeight="1">
      <c r="A2232" s="48" t="s">
        <v>3529</v>
      </c>
      <c r="B2232" s="52" t="s">
        <v>4928</v>
      </c>
      <c r="C2232" s="52" t="s">
        <v>7366</v>
      </c>
      <c r="D2232" s="52" t="s">
        <v>7498</v>
      </c>
      <c r="E2232" s="52" t="s">
        <v>7501</v>
      </c>
      <c r="F2232" s="48" t="s">
        <v>8512</v>
      </c>
      <c r="G2232" s="48" t="s">
        <v>7164</v>
      </c>
      <c r="H2232" s="48">
        <v>0</v>
      </c>
      <c r="I2232" s="52" t="s">
        <v>4922</v>
      </c>
      <c r="J2232" s="52" t="s">
        <v>4923</v>
      </c>
      <c r="K2232" s="48" t="s">
        <v>7133</v>
      </c>
      <c r="L2232" s="52" t="s">
        <v>4935</v>
      </c>
      <c r="M2232" s="52" t="s">
        <v>4927</v>
      </c>
      <c r="N2232" s="52" t="s">
        <v>6129</v>
      </c>
      <c r="O2232" s="48" t="s">
        <v>6136</v>
      </c>
      <c r="P2232" s="52" t="s">
        <v>3433</v>
      </c>
      <c r="Q2232" s="52" t="s">
        <v>4930</v>
      </c>
      <c r="R2232" s="48">
        <v>1208</v>
      </c>
      <c r="S2232" s="48">
        <v>1337</v>
      </c>
      <c r="T2232" s="47">
        <v>0</v>
      </c>
      <c r="U2232" s="47">
        <f t="shared" si="457"/>
        <v>0</v>
      </c>
      <c r="V2232" s="48"/>
      <c r="W2232" s="48">
        <v>2015</v>
      </c>
      <c r="X2232" s="48" t="s">
        <v>8661</v>
      </c>
      <c r="Y2232" s="54" t="s">
        <v>10363</v>
      </c>
      <c r="Z2232" s="80"/>
      <c r="AA2232" s="80"/>
      <c r="AB2232" s="87"/>
    </row>
    <row r="2233" spans="1:28" s="20" customFormat="1" ht="75.75" customHeight="1">
      <c r="A2233" s="48" t="s">
        <v>205</v>
      </c>
      <c r="B2233" s="52" t="s">
        <v>4928</v>
      </c>
      <c r="C2233" s="52" t="s">
        <v>7366</v>
      </c>
      <c r="D2233" s="52" t="s">
        <v>7498</v>
      </c>
      <c r="E2233" s="52" t="s">
        <v>7501</v>
      </c>
      <c r="F2233" s="48" t="s">
        <v>8512</v>
      </c>
      <c r="G2233" s="48" t="s">
        <v>7164</v>
      </c>
      <c r="H2233" s="48">
        <v>0</v>
      </c>
      <c r="I2233" s="52" t="s">
        <v>4922</v>
      </c>
      <c r="J2233" s="52" t="s">
        <v>4923</v>
      </c>
      <c r="K2233" s="48" t="s">
        <v>7133</v>
      </c>
      <c r="L2233" s="52" t="s">
        <v>4935</v>
      </c>
      <c r="M2233" s="52" t="s">
        <v>4927</v>
      </c>
      <c r="N2233" s="52" t="s">
        <v>6129</v>
      </c>
      <c r="O2233" s="48" t="s">
        <v>6136</v>
      </c>
      <c r="P2233" s="52" t="s">
        <v>3433</v>
      </c>
      <c r="Q2233" s="52" t="s">
        <v>4930</v>
      </c>
      <c r="R2233" s="48">
        <v>800</v>
      </c>
      <c r="S2233" s="48">
        <v>1337</v>
      </c>
      <c r="T2233" s="47">
        <f t="shared" ref="T2233:T2235" si="470">R2233*S2233</f>
        <v>1069600</v>
      </c>
      <c r="U2233" s="47">
        <f t="shared" si="457"/>
        <v>1197952</v>
      </c>
      <c r="V2233" s="48"/>
      <c r="W2233" s="48">
        <v>2015</v>
      </c>
      <c r="X2233" s="48"/>
      <c r="Y2233" s="54" t="s">
        <v>10363</v>
      </c>
      <c r="Z2233" s="88"/>
      <c r="AA2233" s="88"/>
      <c r="AB2233" s="88">
        <f t="shared" ref="AB2233:AB2235" si="471">AA2233*Z2233</f>
        <v>0</v>
      </c>
    </row>
    <row r="2234" spans="1:28" s="7" customFormat="1" ht="75.75" customHeight="1">
      <c r="A2234" s="48" t="s">
        <v>3530</v>
      </c>
      <c r="B2234" s="52" t="s">
        <v>4928</v>
      </c>
      <c r="C2234" s="52" t="s">
        <v>8012</v>
      </c>
      <c r="D2234" s="52" t="s">
        <v>8013</v>
      </c>
      <c r="E2234" s="52" t="s">
        <v>7996</v>
      </c>
      <c r="F2234" s="48" t="s">
        <v>8513</v>
      </c>
      <c r="G2234" s="48" t="s">
        <v>7164</v>
      </c>
      <c r="H2234" s="48">
        <v>0</v>
      </c>
      <c r="I2234" s="52" t="s">
        <v>4922</v>
      </c>
      <c r="J2234" s="52" t="s">
        <v>4923</v>
      </c>
      <c r="K2234" s="48" t="s">
        <v>7133</v>
      </c>
      <c r="L2234" s="52" t="s">
        <v>4935</v>
      </c>
      <c r="M2234" s="52" t="s">
        <v>4927</v>
      </c>
      <c r="N2234" s="52" t="s">
        <v>6129</v>
      </c>
      <c r="O2234" s="48" t="s">
        <v>6136</v>
      </c>
      <c r="P2234" s="52" t="s">
        <v>3433</v>
      </c>
      <c r="Q2234" s="52" t="s">
        <v>4930</v>
      </c>
      <c r="R2234" s="48">
        <v>320</v>
      </c>
      <c r="S2234" s="48">
        <v>460</v>
      </c>
      <c r="T2234" s="47">
        <f t="shared" si="470"/>
        <v>147200</v>
      </c>
      <c r="U2234" s="47">
        <f t="shared" si="457"/>
        <v>164864.00000000003</v>
      </c>
      <c r="V2234" s="48"/>
      <c r="W2234" s="48">
        <v>2015</v>
      </c>
      <c r="X2234" s="48"/>
      <c r="Y2234" s="54" t="s">
        <v>10363</v>
      </c>
      <c r="Z2234" s="80"/>
      <c r="AA2234" s="80"/>
      <c r="AB2234" s="88">
        <f t="shared" si="471"/>
        <v>0</v>
      </c>
    </row>
    <row r="2235" spans="1:28" s="7" customFormat="1" ht="75.75" customHeight="1">
      <c r="A2235" s="48" t="s">
        <v>207</v>
      </c>
      <c r="B2235" s="52" t="s">
        <v>4928</v>
      </c>
      <c r="C2235" s="52" t="s">
        <v>7945</v>
      </c>
      <c r="D2235" s="52" t="s">
        <v>4268</v>
      </c>
      <c r="E2235" s="52" t="s">
        <v>7946</v>
      </c>
      <c r="F2235" s="48" t="s">
        <v>8514</v>
      </c>
      <c r="G2235" s="48" t="s">
        <v>7164</v>
      </c>
      <c r="H2235" s="48">
        <v>0</v>
      </c>
      <c r="I2235" s="52" t="s">
        <v>4922</v>
      </c>
      <c r="J2235" s="52" t="s">
        <v>4923</v>
      </c>
      <c r="K2235" s="48" t="s">
        <v>7133</v>
      </c>
      <c r="L2235" s="52" t="s">
        <v>4935</v>
      </c>
      <c r="M2235" s="52" t="s">
        <v>4927</v>
      </c>
      <c r="N2235" s="52" t="s">
        <v>6129</v>
      </c>
      <c r="O2235" s="48" t="s">
        <v>6136</v>
      </c>
      <c r="P2235" s="52" t="s">
        <v>3433</v>
      </c>
      <c r="Q2235" s="52" t="s">
        <v>4930</v>
      </c>
      <c r="R2235" s="48">
        <v>151</v>
      </c>
      <c r="S2235" s="48">
        <v>157</v>
      </c>
      <c r="T2235" s="47">
        <f t="shared" si="470"/>
        <v>23707</v>
      </c>
      <c r="U2235" s="47">
        <f t="shared" si="457"/>
        <v>26551.840000000004</v>
      </c>
      <c r="V2235" s="48"/>
      <c r="W2235" s="48">
        <v>2015</v>
      </c>
      <c r="X2235" s="48"/>
      <c r="Y2235" s="54" t="s">
        <v>10363</v>
      </c>
      <c r="Z2235" s="80"/>
      <c r="AA2235" s="80"/>
      <c r="AB2235" s="88">
        <f t="shared" si="471"/>
        <v>0</v>
      </c>
    </row>
    <row r="2236" spans="1:28" s="7" customFormat="1" ht="75.75" customHeight="1">
      <c r="A2236" s="48" t="s">
        <v>8236</v>
      </c>
      <c r="B2236" s="52" t="s">
        <v>4928</v>
      </c>
      <c r="C2236" s="52" t="s">
        <v>7950</v>
      </c>
      <c r="D2236" s="52" t="s">
        <v>7951</v>
      </c>
      <c r="E2236" s="52" t="s">
        <v>7952</v>
      </c>
      <c r="F2236" s="48" t="s">
        <v>8515</v>
      </c>
      <c r="G2236" s="48" t="s">
        <v>8655</v>
      </c>
      <c r="H2236" s="48">
        <v>0</v>
      </c>
      <c r="I2236" s="52" t="s">
        <v>4922</v>
      </c>
      <c r="J2236" s="52" t="s">
        <v>4923</v>
      </c>
      <c r="K2236" s="48" t="s">
        <v>7133</v>
      </c>
      <c r="L2236" s="52" t="s">
        <v>4935</v>
      </c>
      <c r="M2236" s="52" t="s">
        <v>4927</v>
      </c>
      <c r="N2236" s="52" t="s">
        <v>6129</v>
      </c>
      <c r="O2236" s="48" t="s">
        <v>6136</v>
      </c>
      <c r="P2236" s="52" t="s">
        <v>3433</v>
      </c>
      <c r="Q2236" s="52" t="s">
        <v>4930</v>
      </c>
      <c r="R2236" s="48">
        <v>12</v>
      </c>
      <c r="S2236" s="48">
        <v>378557</v>
      </c>
      <c r="T2236" s="47">
        <v>0</v>
      </c>
      <c r="U2236" s="47">
        <f t="shared" si="457"/>
        <v>0</v>
      </c>
      <c r="V2236" s="48"/>
      <c r="W2236" s="48">
        <v>2015</v>
      </c>
      <c r="X2236" s="48" t="s">
        <v>8661</v>
      </c>
      <c r="Y2236" s="54" t="s">
        <v>10363</v>
      </c>
      <c r="Z2236" s="80"/>
      <c r="AA2236" s="80"/>
      <c r="AB2236" s="87"/>
    </row>
    <row r="2237" spans="1:28" s="20" customFormat="1" ht="75.75" customHeight="1">
      <c r="A2237" s="48" t="s">
        <v>9572</v>
      </c>
      <c r="B2237" s="52" t="s">
        <v>4928</v>
      </c>
      <c r="C2237" s="52" t="s">
        <v>7950</v>
      </c>
      <c r="D2237" s="52" t="s">
        <v>7951</v>
      </c>
      <c r="E2237" s="52" t="s">
        <v>7952</v>
      </c>
      <c r="F2237" s="48" t="s">
        <v>8515</v>
      </c>
      <c r="G2237" s="48" t="s">
        <v>8655</v>
      </c>
      <c r="H2237" s="48">
        <v>0</v>
      </c>
      <c r="I2237" s="52" t="s">
        <v>4922</v>
      </c>
      <c r="J2237" s="52" t="s">
        <v>4923</v>
      </c>
      <c r="K2237" s="48" t="s">
        <v>7133</v>
      </c>
      <c r="L2237" s="52" t="s">
        <v>4935</v>
      </c>
      <c r="M2237" s="52" t="s">
        <v>4927</v>
      </c>
      <c r="N2237" s="52" t="s">
        <v>6129</v>
      </c>
      <c r="O2237" s="48" t="s">
        <v>6136</v>
      </c>
      <c r="P2237" s="52" t="s">
        <v>3433</v>
      </c>
      <c r="Q2237" s="52" t="s">
        <v>4930</v>
      </c>
      <c r="R2237" s="48">
        <v>11</v>
      </c>
      <c r="S2237" s="48">
        <v>378557</v>
      </c>
      <c r="T2237" s="47">
        <f>R2237*S2237</f>
        <v>4164127</v>
      </c>
      <c r="U2237" s="47">
        <f t="shared" si="457"/>
        <v>4663822.24</v>
      </c>
      <c r="V2237" s="48"/>
      <c r="W2237" s="48">
        <v>2015</v>
      </c>
      <c r="X2237" s="48"/>
      <c r="Y2237" s="54" t="s">
        <v>10363</v>
      </c>
      <c r="Z2237" s="88"/>
      <c r="AA2237" s="88"/>
      <c r="AB2237" s="88">
        <f>AA2237*Z2237</f>
        <v>0</v>
      </c>
    </row>
    <row r="2238" spans="1:28" s="7" customFormat="1" ht="75.75" customHeight="1">
      <c r="A2238" s="48" t="s">
        <v>8237</v>
      </c>
      <c r="B2238" s="52" t="s">
        <v>4928</v>
      </c>
      <c r="C2238" s="52" t="s">
        <v>7238</v>
      </c>
      <c r="D2238" s="52" t="s">
        <v>7239</v>
      </c>
      <c r="E2238" s="52" t="s">
        <v>7200</v>
      </c>
      <c r="F2238" s="48" t="s">
        <v>8516</v>
      </c>
      <c r="G2238" s="48" t="s">
        <v>8655</v>
      </c>
      <c r="H2238" s="48">
        <v>0</v>
      </c>
      <c r="I2238" s="52" t="s">
        <v>4922</v>
      </c>
      <c r="J2238" s="52" t="s">
        <v>4923</v>
      </c>
      <c r="K2238" s="48" t="s">
        <v>7133</v>
      </c>
      <c r="L2238" s="52" t="s">
        <v>4935</v>
      </c>
      <c r="M2238" s="52" t="s">
        <v>4927</v>
      </c>
      <c r="N2238" s="52" t="s">
        <v>6129</v>
      </c>
      <c r="O2238" s="48" t="s">
        <v>6136</v>
      </c>
      <c r="P2238" s="52" t="s">
        <v>3433</v>
      </c>
      <c r="Q2238" s="52" t="s">
        <v>4930</v>
      </c>
      <c r="R2238" s="48">
        <v>160</v>
      </c>
      <c r="S2238" s="48">
        <v>32465</v>
      </c>
      <c r="T2238" s="47">
        <v>0</v>
      </c>
      <c r="U2238" s="47">
        <f t="shared" si="457"/>
        <v>0</v>
      </c>
      <c r="V2238" s="48"/>
      <c r="W2238" s="48">
        <v>2015</v>
      </c>
      <c r="X2238" s="48" t="s">
        <v>8661</v>
      </c>
      <c r="Y2238" s="54" t="s">
        <v>10363</v>
      </c>
      <c r="Z2238" s="80"/>
      <c r="AA2238" s="80"/>
      <c r="AB2238" s="87"/>
    </row>
    <row r="2239" spans="1:28" s="20" customFormat="1" ht="75.75" customHeight="1">
      <c r="A2239" s="48" t="s">
        <v>9550</v>
      </c>
      <c r="B2239" s="52" t="s">
        <v>4928</v>
      </c>
      <c r="C2239" s="52" t="s">
        <v>7238</v>
      </c>
      <c r="D2239" s="52" t="s">
        <v>7239</v>
      </c>
      <c r="E2239" s="52" t="s">
        <v>7200</v>
      </c>
      <c r="F2239" s="48" t="s">
        <v>8516</v>
      </c>
      <c r="G2239" s="48" t="s">
        <v>8655</v>
      </c>
      <c r="H2239" s="48">
        <v>0</v>
      </c>
      <c r="I2239" s="52" t="s">
        <v>4922</v>
      </c>
      <c r="J2239" s="52" t="s">
        <v>4923</v>
      </c>
      <c r="K2239" s="48" t="s">
        <v>7133</v>
      </c>
      <c r="L2239" s="52" t="s">
        <v>4935</v>
      </c>
      <c r="M2239" s="52" t="s">
        <v>4927</v>
      </c>
      <c r="N2239" s="52" t="s">
        <v>6129</v>
      </c>
      <c r="O2239" s="48" t="s">
        <v>6136</v>
      </c>
      <c r="P2239" s="52" t="s">
        <v>3433</v>
      </c>
      <c r="Q2239" s="52" t="s">
        <v>4930</v>
      </c>
      <c r="R2239" s="48">
        <v>80</v>
      </c>
      <c r="S2239" s="48">
        <v>32465</v>
      </c>
      <c r="T2239" s="47">
        <f t="shared" ref="T2239:T2242" si="472">R2239*S2239</f>
        <v>2597200</v>
      </c>
      <c r="U2239" s="47">
        <f t="shared" ref="U2239:U2302" si="473">T2239*1.12</f>
        <v>2908864.0000000005</v>
      </c>
      <c r="V2239" s="48"/>
      <c r="W2239" s="48">
        <v>2015</v>
      </c>
      <c r="X2239" s="48"/>
      <c r="Y2239" s="54" t="s">
        <v>10363</v>
      </c>
      <c r="Z2239" s="88"/>
      <c r="AA2239" s="88"/>
      <c r="AB2239" s="88">
        <f t="shared" ref="AB2239:AB2242" si="474">AA2239*Z2239</f>
        <v>0</v>
      </c>
    </row>
    <row r="2240" spans="1:28" s="7" customFormat="1" ht="75.75" customHeight="1">
      <c r="A2240" s="48" t="s">
        <v>8238</v>
      </c>
      <c r="B2240" s="52" t="s">
        <v>4928</v>
      </c>
      <c r="C2240" s="52" t="s">
        <v>7201</v>
      </c>
      <c r="D2240" s="52" t="s">
        <v>7202</v>
      </c>
      <c r="E2240" s="52" t="s">
        <v>7203</v>
      </c>
      <c r="F2240" s="48" t="s">
        <v>8517</v>
      </c>
      <c r="G2240" s="48" t="s">
        <v>7164</v>
      </c>
      <c r="H2240" s="48">
        <v>0</v>
      </c>
      <c r="I2240" s="52" t="s">
        <v>4922</v>
      </c>
      <c r="J2240" s="52" t="s">
        <v>4923</v>
      </c>
      <c r="K2240" s="48" t="s">
        <v>7133</v>
      </c>
      <c r="L2240" s="52" t="s">
        <v>4935</v>
      </c>
      <c r="M2240" s="52" t="s">
        <v>4927</v>
      </c>
      <c r="N2240" s="52" t="s">
        <v>6129</v>
      </c>
      <c r="O2240" s="48" t="s">
        <v>6136</v>
      </c>
      <c r="P2240" s="52" t="s">
        <v>3433</v>
      </c>
      <c r="Q2240" s="52" t="s">
        <v>4930</v>
      </c>
      <c r="R2240" s="48">
        <v>151</v>
      </c>
      <c r="S2240" s="48">
        <v>322</v>
      </c>
      <c r="T2240" s="47">
        <f t="shared" si="472"/>
        <v>48622</v>
      </c>
      <c r="U2240" s="47">
        <f t="shared" si="473"/>
        <v>54456.640000000007</v>
      </c>
      <c r="V2240" s="48"/>
      <c r="W2240" s="48">
        <v>2015</v>
      </c>
      <c r="X2240" s="48"/>
      <c r="Y2240" s="54" t="s">
        <v>10363</v>
      </c>
      <c r="Z2240" s="80"/>
      <c r="AA2240" s="80"/>
      <c r="AB2240" s="88">
        <f t="shared" si="474"/>
        <v>0</v>
      </c>
    </row>
    <row r="2241" spans="1:28" s="7" customFormat="1" ht="75.75" customHeight="1">
      <c r="A2241" s="48" t="s">
        <v>8239</v>
      </c>
      <c r="B2241" s="52" t="s">
        <v>4928</v>
      </c>
      <c r="C2241" s="52" t="s">
        <v>8012</v>
      </c>
      <c r="D2241" s="52" t="s">
        <v>8013</v>
      </c>
      <c r="E2241" s="52" t="s">
        <v>7996</v>
      </c>
      <c r="F2241" s="48" t="s">
        <v>8518</v>
      </c>
      <c r="G2241" s="48" t="s">
        <v>7164</v>
      </c>
      <c r="H2241" s="48">
        <v>0</v>
      </c>
      <c r="I2241" s="52" t="s">
        <v>4922</v>
      </c>
      <c r="J2241" s="52" t="s">
        <v>4923</v>
      </c>
      <c r="K2241" s="48" t="s">
        <v>7133</v>
      </c>
      <c r="L2241" s="52" t="s">
        <v>4935</v>
      </c>
      <c r="M2241" s="52" t="s">
        <v>4927</v>
      </c>
      <c r="N2241" s="52" t="s">
        <v>6129</v>
      </c>
      <c r="O2241" s="48" t="s">
        <v>6136</v>
      </c>
      <c r="P2241" s="52" t="s">
        <v>3433</v>
      </c>
      <c r="Q2241" s="52" t="s">
        <v>4930</v>
      </c>
      <c r="R2241" s="48">
        <v>320</v>
      </c>
      <c r="S2241" s="48">
        <v>157</v>
      </c>
      <c r="T2241" s="47">
        <f t="shared" si="472"/>
        <v>50240</v>
      </c>
      <c r="U2241" s="47">
        <f t="shared" si="473"/>
        <v>56268.800000000003</v>
      </c>
      <c r="V2241" s="48"/>
      <c r="W2241" s="48">
        <v>2015</v>
      </c>
      <c r="X2241" s="48"/>
      <c r="Y2241" s="54" t="s">
        <v>10363</v>
      </c>
      <c r="Z2241" s="80"/>
      <c r="AA2241" s="80"/>
      <c r="AB2241" s="88">
        <f t="shared" si="474"/>
        <v>0</v>
      </c>
    </row>
    <row r="2242" spans="1:28" s="7" customFormat="1" ht="75.75" customHeight="1">
      <c r="A2242" s="48" t="s">
        <v>8240</v>
      </c>
      <c r="B2242" s="52" t="s">
        <v>4928</v>
      </c>
      <c r="C2242" s="52" t="s">
        <v>8026</v>
      </c>
      <c r="D2242" s="52" t="s">
        <v>8027</v>
      </c>
      <c r="E2242" s="52" t="s">
        <v>5704</v>
      </c>
      <c r="F2242" s="48" t="s">
        <v>8519</v>
      </c>
      <c r="G2242" s="48" t="s">
        <v>7164</v>
      </c>
      <c r="H2242" s="48">
        <v>0</v>
      </c>
      <c r="I2242" s="52" t="s">
        <v>4922</v>
      </c>
      <c r="J2242" s="52" t="s">
        <v>4923</v>
      </c>
      <c r="K2242" s="48" t="s">
        <v>7133</v>
      </c>
      <c r="L2242" s="52" t="s">
        <v>4935</v>
      </c>
      <c r="M2242" s="52" t="s">
        <v>4927</v>
      </c>
      <c r="N2242" s="52" t="s">
        <v>6129</v>
      </c>
      <c r="O2242" s="48" t="s">
        <v>6136</v>
      </c>
      <c r="P2242" s="52" t="s">
        <v>3433</v>
      </c>
      <c r="Q2242" s="52" t="s">
        <v>4930</v>
      </c>
      <c r="R2242" s="48">
        <v>151</v>
      </c>
      <c r="S2242" s="48">
        <v>431</v>
      </c>
      <c r="T2242" s="47">
        <f t="shared" si="472"/>
        <v>65081</v>
      </c>
      <c r="U2242" s="47">
        <f t="shared" si="473"/>
        <v>72890.720000000001</v>
      </c>
      <c r="V2242" s="48"/>
      <c r="W2242" s="48">
        <v>2015</v>
      </c>
      <c r="X2242" s="48"/>
      <c r="Y2242" s="54" t="s">
        <v>10363</v>
      </c>
      <c r="Z2242" s="80"/>
      <c r="AA2242" s="80"/>
      <c r="AB2242" s="88">
        <f t="shared" si="474"/>
        <v>0</v>
      </c>
    </row>
    <row r="2243" spans="1:28" s="7" customFormat="1" ht="75.75" customHeight="1">
      <c r="A2243" s="48" t="s">
        <v>8241</v>
      </c>
      <c r="B2243" s="52" t="s">
        <v>4928</v>
      </c>
      <c r="C2243" s="52" t="s">
        <v>8005</v>
      </c>
      <c r="D2243" s="52" t="s">
        <v>8006</v>
      </c>
      <c r="E2243" s="52" t="s">
        <v>5704</v>
      </c>
      <c r="F2243" s="48" t="s">
        <v>8520</v>
      </c>
      <c r="G2243" s="48" t="s">
        <v>8655</v>
      </c>
      <c r="H2243" s="48">
        <v>0</v>
      </c>
      <c r="I2243" s="52" t="s">
        <v>4922</v>
      </c>
      <c r="J2243" s="52" t="s">
        <v>4923</v>
      </c>
      <c r="K2243" s="48" t="s">
        <v>7133</v>
      </c>
      <c r="L2243" s="52" t="s">
        <v>4935</v>
      </c>
      <c r="M2243" s="52" t="s">
        <v>4927</v>
      </c>
      <c r="N2243" s="52" t="s">
        <v>6129</v>
      </c>
      <c r="O2243" s="48" t="s">
        <v>6136</v>
      </c>
      <c r="P2243" s="52" t="s">
        <v>3433</v>
      </c>
      <c r="Q2243" s="52" t="s">
        <v>4930</v>
      </c>
      <c r="R2243" s="48">
        <v>4</v>
      </c>
      <c r="S2243" s="48">
        <v>650100</v>
      </c>
      <c r="T2243" s="47">
        <v>0</v>
      </c>
      <c r="U2243" s="47">
        <f t="shared" si="473"/>
        <v>0</v>
      </c>
      <c r="V2243" s="48"/>
      <c r="W2243" s="48">
        <v>2015</v>
      </c>
      <c r="X2243" s="48" t="s">
        <v>8661</v>
      </c>
      <c r="Y2243" s="54" t="s">
        <v>10363</v>
      </c>
      <c r="Z2243" s="80"/>
      <c r="AA2243" s="80"/>
      <c r="AB2243" s="87"/>
    </row>
    <row r="2244" spans="1:28" s="20" customFormat="1" ht="75.75" customHeight="1">
      <c r="A2244" s="48" t="s">
        <v>8721</v>
      </c>
      <c r="B2244" s="52" t="s">
        <v>4928</v>
      </c>
      <c r="C2244" s="52" t="s">
        <v>8005</v>
      </c>
      <c r="D2244" s="52" t="s">
        <v>8006</v>
      </c>
      <c r="E2244" s="52" t="s">
        <v>5704</v>
      </c>
      <c r="F2244" s="48" t="s">
        <v>8520</v>
      </c>
      <c r="G2244" s="48" t="s">
        <v>8655</v>
      </c>
      <c r="H2244" s="48">
        <v>0</v>
      </c>
      <c r="I2244" s="52" t="s">
        <v>4922</v>
      </c>
      <c r="J2244" s="52" t="s">
        <v>4923</v>
      </c>
      <c r="K2244" s="48" t="s">
        <v>7133</v>
      </c>
      <c r="L2244" s="52" t="s">
        <v>4935</v>
      </c>
      <c r="M2244" s="52" t="s">
        <v>4927</v>
      </c>
      <c r="N2244" s="52" t="s">
        <v>6129</v>
      </c>
      <c r="O2244" s="48" t="s">
        <v>6136</v>
      </c>
      <c r="P2244" s="52" t="s">
        <v>3433</v>
      </c>
      <c r="Q2244" s="52" t="s">
        <v>4930</v>
      </c>
      <c r="R2244" s="48">
        <v>2</v>
      </c>
      <c r="S2244" s="48">
        <v>650100</v>
      </c>
      <c r="T2244" s="47">
        <f>R2244*S2244</f>
        <v>1300200</v>
      </c>
      <c r="U2244" s="47">
        <f t="shared" si="473"/>
        <v>1456224.0000000002</v>
      </c>
      <c r="V2244" s="48"/>
      <c r="W2244" s="48">
        <v>2015</v>
      </c>
      <c r="X2244" s="48"/>
      <c r="Y2244" s="54" t="s">
        <v>10363</v>
      </c>
      <c r="Z2244" s="88"/>
      <c r="AA2244" s="88"/>
      <c r="AB2244" s="88">
        <f>AA2244*Z2244</f>
        <v>0</v>
      </c>
    </row>
    <row r="2245" spans="1:28" s="7" customFormat="1" ht="75.75" customHeight="1">
      <c r="A2245" s="48" t="s">
        <v>8242</v>
      </c>
      <c r="B2245" s="52" t="s">
        <v>4928</v>
      </c>
      <c r="C2245" s="52" t="s">
        <v>8005</v>
      </c>
      <c r="D2245" s="52" t="s">
        <v>8006</v>
      </c>
      <c r="E2245" s="52" t="s">
        <v>5704</v>
      </c>
      <c r="F2245" s="48" t="s">
        <v>8521</v>
      </c>
      <c r="G2245" s="48" t="s">
        <v>7164</v>
      </c>
      <c r="H2245" s="48">
        <v>0</v>
      </c>
      <c r="I2245" s="52" t="s">
        <v>4922</v>
      </c>
      <c r="J2245" s="52" t="s">
        <v>4923</v>
      </c>
      <c r="K2245" s="48" t="s">
        <v>7133</v>
      </c>
      <c r="L2245" s="52" t="s">
        <v>4935</v>
      </c>
      <c r="M2245" s="52" t="s">
        <v>4927</v>
      </c>
      <c r="N2245" s="52" t="s">
        <v>6129</v>
      </c>
      <c r="O2245" s="48" t="s">
        <v>6136</v>
      </c>
      <c r="P2245" s="52" t="s">
        <v>3433</v>
      </c>
      <c r="Q2245" s="52" t="s">
        <v>4930</v>
      </c>
      <c r="R2245" s="48">
        <v>2</v>
      </c>
      <c r="S2245" s="48">
        <v>609800</v>
      </c>
      <c r="T2245" s="47">
        <v>0</v>
      </c>
      <c r="U2245" s="47">
        <f t="shared" si="473"/>
        <v>0</v>
      </c>
      <c r="V2245" s="48"/>
      <c r="W2245" s="48">
        <v>2015</v>
      </c>
      <c r="X2245" s="48" t="s">
        <v>8661</v>
      </c>
      <c r="Y2245" s="54" t="s">
        <v>10363</v>
      </c>
      <c r="Z2245" s="80"/>
      <c r="AA2245" s="80"/>
      <c r="AB2245" s="87"/>
    </row>
    <row r="2246" spans="1:28" s="20" customFormat="1" ht="75.75" customHeight="1">
      <c r="A2246" s="48" t="s">
        <v>8722</v>
      </c>
      <c r="B2246" s="52" t="s">
        <v>4928</v>
      </c>
      <c r="C2246" s="52" t="s">
        <v>8005</v>
      </c>
      <c r="D2246" s="52" t="s">
        <v>8006</v>
      </c>
      <c r="E2246" s="52" t="s">
        <v>5704</v>
      </c>
      <c r="F2246" s="48" t="s">
        <v>8521</v>
      </c>
      <c r="G2246" s="48" t="s">
        <v>7164</v>
      </c>
      <c r="H2246" s="48">
        <v>0</v>
      </c>
      <c r="I2246" s="52" t="s">
        <v>4922</v>
      </c>
      <c r="J2246" s="52" t="s">
        <v>4923</v>
      </c>
      <c r="K2246" s="48" t="s">
        <v>7133</v>
      </c>
      <c r="L2246" s="52" t="s">
        <v>4935</v>
      </c>
      <c r="M2246" s="52" t="s">
        <v>4927</v>
      </c>
      <c r="N2246" s="52" t="s">
        <v>6129</v>
      </c>
      <c r="O2246" s="48" t="s">
        <v>6136</v>
      </c>
      <c r="P2246" s="52" t="s">
        <v>3433</v>
      </c>
      <c r="Q2246" s="52" t="s">
        <v>4930</v>
      </c>
      <c r="R2246" s="48">
        <v>1</v>
      </c>
      <c r="S2246" s="48">
        <v>609800</v>
      </c>
      <c r="T2246" s="47">
        <f>R2246*S2246</f>
        <v>609800</v>
      </c>
      <c r="U2246" s="47">
        <f t="shared" si="473"/>
        <v>682976.00000000012</v>
      </c>
      <c r="V2246" s="48"/>
      <c r="W2246" s="48">
        <v>2015</v>
      </c>
      <c r="X2246" s="48"/>
      <c r="Y2246" s="54" t="s">
        <v>10363</v>
      </c>
      <c r="Z2246" s="88"/>
      <c r="AA2246" s="88"/>
      <c r="AB2246" s="88">
        <f>AA2246*Z2246</f>
        <v>0</v>
      </c>
    </row>
    <row r="2247" spans="1:28" s="7" customFormat="1" ht="75.75" customHeight="1">
      <c r="A2247" s="48" t="s">
        <v>8243</v>
      </c>
      <c r="B2247" s="52" t="s">
        <v>4928</v>
      </c>
      <c r="C2247" s="52" t="s">
        <v>8028</v>
      </c>
      <c r="D2247" s="52" t="s">
        <v>8029</v>
      </c>
      <c r="E2247" s="52" t="s">
        <v>7200</v>
      </c>
      <c r="F2247" s="48" t="s">
        <v>8522</v>
      </c>
      <c r="G2247" s="48" t="s">
        <v>8655</v>
      </c>
      <c r="H2247" s="48">
        <v>0</v>
      </c>
      <c r="I2247" s="52" t="s">
        <v>4922</v>
      </c>
      <c r="J2247" s="52" t="s">
        <v>4923</v>
      </c>
      <c r="K2247" s="48" t="s">
        <v>7133</v>
      </c>
      <c r="L2247" s="52" t="s">
        <v>4935</v>
      </c>
      <c r="M2247" s="52" t="s">
        <v>4927</v>
      </c>
      <c r="N2247" s="52" t="s">
        <v>6129</v>
      </c>
      <c r="O2247" s="48" t="s">
        <v>6136</v>
      </c>
      <c r="P2247" s="52" t="s">
        <v>3433</v>
      </c>
      <c r="Q2247" s="52" t="s">
        <v>4930</v>
      </c>
      <c r="R2247" s="48">
        <v>192</v>
      </c>
      <c r="S2247" s="48">
        <v>26045</v>
      </c>
      <c r="T2247" s="47">
        <v>0</v>
      </c>
      <c r="U2247" s="47">
        <f t="shared" si="473"/>
        <v>0</v>
      </c>
      <c r="V2247" s="48"/>
      <c r="W2247" s="48">
        <v>2015</v>
      </c>
      <c r="X2247" s="48" t="s">
        <v>8661</v>
      </c>
      <c r="Y2247" s="54" t="s">
        <v>10363</v>
      </c>
      <c r="Z2247" s="80"/>
      <c r="AA2247" s="80"/>
      <c r="AB2247" s="87"/>
    </row>
    <row r="2248" spans="1:28" s="20" customFormat="1" ht="75.75" customHeight="1">
      <c r="A2248" s="48" t="s">
        <v>9551</v>
      </c>
      <c r="B2248" s="52" t="s">
        <v>4928</v>
      </c>
      <c r="C2248" s="52" t="s">
        <v>8028</v>
      </c>
      <c r="D2248" s="52" t="s">
        <v>8029</v>
      </c>
      <c r="E2248" s="52" t="s">
        <v>7200</v>
      </c>
      <c r="F2248" s="48" t="s">
        <v>8522</v>
      </c>
      <c r="G2248" s="48" t="s">
        <v>8655</v>
      </c>
      <c r="H2248" s="48">
        <v>0</v>
      </c>
      <c r="I2248" s="52" t="s">
        <v>4922</v>
      </c>
      <c r="J2248" s="52" t="s">
        <v>4923</v>
      </c>
      <c r="K2248" s="48" t="s">
        <v>7133</v>
      </c>
      <c r="L2248" s="52" t="s">
        <v>4935</v>
      </c>
      <c r="M2248" s="52" t="s">
        <v>4927</v>
      </c>
      <c r="N2248" s="52" t="s">
        <v>6129</v>
      </c>
      <c r="O2248" s="48" t="s">
        <v>6136</v>
      </c>
      <c r="P2248" s="52" t="s">
        <v>3433</v>
      </c>
      <c r="Q2248" s="52" t="s">
        <v>4930</v>
      </c>
      <c r="R2248" s="48">
        <v>160</v>
      </c>
      <c r="S2248" s="48">
        <v>26045</v>
      </c>
      <c r="T2248" s="47">
        <f>R2248*S2248</f>
        <v>4167200</v>
      </c>
      <c r="U2248" s="47">
        <f t="shared" si="473"/>
        <v>4667264</v>
      </c>
      <c r="V2248" s="48"/>
      <c r="W2248" s="48">
        <v>2015</v>
      </c>
      <c r="X2248" s="48"/>
      <c r="Y2248" s="54" t="s">
        <v>10363</v>
      </c>
      <c r="Z2248" s="88"/>
      <c r="AA2248" s="88"/>
      <c r="AB2248" s="88">
        <f>AA2248*Z2248</f>
        <v>0</v>
      </c>
    </row>
    <row r="2249" spans="1:28" s="7" customFormat="1" ht="75.75" customHeight="1">
      <c r="A2249" s="48" t="s">
        <v>8244</v>
      </c>
      <c r="B2249" s="52" t="s">
        <v>4928</v>
      </c>
      <c r="C2249" s="52" t="s">
        <v>7959</v>
      </c>
      <c r="D2249" s="52" t="s">
        <v>5295</v>
      </c>
      <c r="E2249" s="52" t="s">
        <v>7960</v>
      </c>
      <c r="F2249" s="48" t="s">
        <v>8523</v>
      </c>
      <c r="G2249" s="48" t="s">
        <v>7164</v>
      </c>
      <c r="H2249" s="48">
        <v>0</v>
      </c>
      <c r="I2249" s="52" t="s">
        <v>4922</v>
      </c>
      <c r="J2249" s="52" t="s">
        <v>4923</v>
      </c>
      <c r="K2249" s="48" t="s">
        <v>7133</v>
      </c>
      <c r="L2249" s="52" t="s">
        <v>4935</v>
      </c>
      <c r="M2249" s="52" t="s">
        <v>4927</v>
      </c>
      <c r="N2249" s="52" t="s">
        <v>6129</v>
      </c>
      <c r="O2249" s="48" t="s">
        <v>6136</v>
      </c>
      <c r="P2249" s="52" t="s">
        <v>3927</v>
      </c>
      <c r="Q2249" s="52" t="s">
        <v>4931</v>
      </c>
      <c r="R2249" s="48">
        <v>15</v>
      </c>
      <c r="S2249" s="48">
        <v>6383</v>
      </c>
      <c r="T2249" s="47">
        <v>0</v>
      </c>
      <c r="U2249" s="47">
        <f t="shared" si="473"/>
        <v>0</v>
      </c>
      <c r="V2249" s="48"/>
      <c r="W2249" s="48">
        <v>2015</v>
      </c>
      <c r="X2249" s="48" t="s">
        <v>8661</v>
      </c>
      <c r="Y2249" s="54" t="s">
        <v>10363</v>
      </c>
      <c r="Z2249" s="80"/>
      <c r="AA2249" s="80"/>
      <c r="AB2249" s="87"/>
    </row>
    <row r="2250" spans="1:28" s="20" customFormat="1" ht="75.75" customHeight="1">
      <c r="A2250" s="48" t="s">
        <v>9552</v>
      </c>
      <c r="B2250" s="52" t="s">
        <v>4928</v>
      </c>
      <c r="C2250" s="52" t="s">
        <v>7959</v>
      </c>
      <c r="D2250" s="52" t="s">
        <v>5295</v>
      </c>
      <c r="E2250" s="52" t="s">
        <v>7960</v>
      </c>
      <c r="F2250" s="48" t="s">
        <v>8523</v>
      </c>
      <c r="G2250" s="48" t="s">
        <v>7164</v>
      </c>
      <c r="H2250" s="48">
        <v>0</v>
      </c>
      <c r="I2250" s="52" t="s">
        <v>4922</v>
      </c>
      <c r="J2250" s="52" t="s">
        <v>4923</v>
      </c>
      <c r="K2250" s="48" t="s">
        <v>7133</v>
      </c>
      <c r="L2250" s="52" t="s">
        <v>4935</v>
      </c>
      <c r="M2250" s="52" t="s">
        <v>4927</v>
      </c>
      <c r="N2250" s="52" t="s">
        <v>6129</v>
      </c>
      <c r="O2250" s="48" t="s">
        <v>6136</v>
      </c>
      <c r="P2250" s="52" t="s">
        <v>3927</v>
      </c>
      <c r="Q2250" s="52" t="s">
        <v>4931</v>
      </c>
      <c r="R2250" s="48">
        <v>6</v>
      </c>
      <c r="S2250" s="48">
        <v>6383</v>
      </c>
      <c r="T2250" s="47">
        <f>R2250*S2250</f>
        <v>38298</v>
      </c>
      <c r="U2250" s="47">
        <f t="shared" si="473"/>
        <v>42893.760000000002</v>
      </c>
      <c r="V2250" s="48"/>
      <c r="W2250" s="48">
        <v>2015</v>
      </c>
      <c r="X2250" s="48"/>
      <c r="Y2250" s="54" t="s">
        <v>10363</v>
      </c>
      <c r="Z2250" s="88"/>
      <c r="AA2250" s="88"/>
      <c r="AB2250" s="88">
        <f>AA2250*Z2250</f>
        <v>0</v>
      </c>
    </row>
    <row r="2251" spans="1:28" s="7" customFormat="1" ht="75.75" customHeight="1">
      <c r="A2251" s="48" t="s">
        <v>8245</v>
      </c>
      <c r="B2251" s="52" t="s">
        <v>4928</v>
      </c>
      <c r="C2251" s="52" t="s">
        <v>7959</v>
      </c>
      <c r="D2251" s="52" t="s">
        <v>5295</v>
      </c>
      <c r="E2251" s="52" t="s">
        <v>7960</v>
      </c>
      <c r="F2251" s="48" t="s">
        <v>8524</v>
      </c>
      <c r="G2251" s="48" t="s">
        <v>7164</v>
      </c>
      <c r="H2251" s="48">
        <v>0</v>
      </c>
      <c r="I2251" s="52" t="s">
        <v>4922</v>
      </c>
      <c r="J2251" s="52" t="s">
        <v>4923</v>
      </c>
      <c r="K2251" s="48" t="s">
        <v>7133</v>
      </c>
      <c r="L2251" s="52" t="s">
        <v>4935</v>
      </c>
      <c r="M2251" s="52" t="s">
        <v>4927</v>
      </c>
      <c r="N2251" s="52" t="s">
        <v>6129</v>
      </c>
      <c r="O2251" s="48" t="s">
        <v>6136</v>
      </c>
      <c r="P2251" s="52" t="s">
        <v>3927</v>
      </c>
      <c r="Q2251" s="52" t="s">
        <v>4931</v>
      </c>
      <c r="R2251" s="48">
        <v>24</v>
      </c>
      <c r="S2251" s="48">
        <v>6013</v>
      </c>
      <c r="T2251" s="47">
        <v>0</v>
      </c>
      <c r="U2251" s="47">
        <f t="shared" si="473"/>
        <v>0</v>
      </c>
      <c r="V2251" s="48"/>
      <c r="W2251" s="48">
        <v>2015</v>
      </c>
      <c r="X2251" s="48" t="s">
        <v>8661</v>
      </c>
      <c r="Y2251" s="54" t="s">
        <v>10363</v>
      </c>
      <c r="Z2251" s="80"/>
      <c r="AA2251" s="80"/>
      <c r="AB2251" s="87"/>
    </row>
    <row r="2252" spans="1:28" s="20" customFormat="1" ht="75.75" customHeight="1">
      <c r="A2252" s="48" t="s">
        <v>9553</v>
      </c>
      <c r="B2252" s="52" t="s">
        <v>4928</v>
      </c>
      <c r="C2252" s="52" t="s">
        <v>7959</v>
      </c>
      <c r="D2252" s="52" t="s">
        <v>5295</v>
      </c>
      <c r="E2252" s="52" t="s">
        <v>7960</v>
      </c>
      <c r="F2252" s="48" t="s">
        <v>8524</v>
      </c>
      <c r="G2252" s="48" t="s">
        <v>7164</v>
      </c>
      <c r="H2252" s="48">
        <v>0</v>
      </c>
      <c r="I2252" s="52" t="s">
        <v>4922</v>
      </c>
      <c r="J2252" s="52" t="s">
        <v>4923</v>
      </c>
      <c r="K2252" s="48" t="s">
        <v>7133</v>
      </c>
      <c r="L2252" s="52" t="s">
        <v>4935</v>
      </c>
      <c r="M2252" s="52" t="s">
        <v>4927</v>
      </c>
      <c r="N2252" s="52" t="s">
        <v>6129</v>
      </c>
      <c r="O2252" s="48" t="s">
        <v>6136</v>
      </c>
      <c r="P2252" s="52" t="s">
        <v>3927</v>
      </c>
      <c r="Q2252" s="52" t="s">
        <v>4931</v>
      </c>
      <c r="R2252" s="48">
        <v>6</v>
      </c>
      <c r="S2252" s="48">
        <v>6013</v>
      </c>
      <c r="T2252" s="47">
        <f>R2252*S2252</f>
        <v>36078</v>
      </c>
      <c r="U2252" s="47">
        <f t="shared" si="473"/>
        <v>40407.360000000001</v>
      </c>
      <c r="V2252" s="48"/>
      <c r="W2252" s="48">
        <v>2015</v>
      </c>
      <c r="X2252" s="48"/>
      <c r="Y2252" s="54" t="s">
        <v>10363</v>
      </c>
      <c r="Z2252" s="88"/>
      <c r="AA2252" s="88"/>
      <c r="AB2252" s="88">
        <f>AA2252*Z2252</f>
        <v>0</v>
      </c>
    </row>
    <row r="2253" spans="1:28" s="7" customFormat="1" ht="75.75" customHeight="1">
      <c r="A2253" s="48" t="s">
        <v>8246</v>
      </c>
      <c r="B2253" s="52" t="s">
        <v>4928</v>
      </c>
      <c r="C2253" s="52" t="s">
        <v>7959</v>
      </c>
      <c r="D2253" s="52" t="s">
        <v>5295</v>
      </c>
      <c r="E2253" s="52" t="s">
        <v>7960</v>
      </c>
      <c r="F2253" s="48" t="s">
        <v>8525</v>
      </c>
      <c r="G2253" s="48" t="s">
        <v>7164</v>
      </c>
      <c r="H2253" s="48">
        <v>0</v>
      </c>
      <c r="I2253" s="52" t="s">
        <v>4922</v>
      </c>
      <c r="J2253" s="52" t="s">
        <v>4923</v>
      </c>
      <c r="K2253" s="48" t="s">
        <v>7133</v>
      </c>
      <c r="L2253" s="52" t="s">
        <v>4935</v>
      </c>
      <c r="M2253" s="52" t="s">
        <v>4927</v>
      </c>
      <c r="N2253" s="52" t="s">
        <v>6129</v>
      </c>
      <c r="O2253" s="48" t="s">
        <v>6136</v>
      </c>
      <c r="P2253" s="52" t="s">
        <v>3927</v>
      </c>
      <c r="Q2253" s="52" t="s">
        <v>4931</v>
      </c>
      <c r="R2253" s="48">
        <v>30</v>
      </c>
      <c r="S2253" s="48">
        <v>6013</v>
      </c>
      <c r="T2253" s="47">
        <v>0</v>
      </c>
      <c r="U2253" s="47">
        <f t="shared" si="473"/>
        <v>0</v>
      </c>
      <c r="V2253" s="48"/>
      <c r="W2253" s="48">
        <v>2015</v>
      </c>
      <c r="X2253" s="48" t="s">
        <v>8661</v>
      </c>
      <c r="Y2253" s="54" t="s">
        <v>10363</v>
      </c>
      <c r="Z2253" s="80"/>
      <c r="AA2253" s="80"/>
      <c r="AB2253" s="87"/>
    </row>
    <row r="2254" spans="1:28" s="20" customFormat="1" ht="75.75" customHeight="1">
      <c r="A2254" s="48" t="s">
        <v>8723</v>
      </c>
      <c r="B2254" s="52" t="s">
        <v>4928</v>
      </c>
      <c r="C2254" s="52" t="s">
        <v>7959</v>
      </c>
      <c r="D2254" s="52" t="s">
        <v>5295</v>
      </c>
      <c r="E2254" s="52" t="s">
        <v>7960</v>
      </c>
      <c r="F2254" s="48" t="s">
        <v>8525</v>
      </c>
      <c r="G2254" s="48" t="s">
        <v>7164</v>
      </c>
      <c r="H2254" s="48">
        <v>0</v>
      </c>
      <c r="I2254" s="52" t="s">
        <v>4922</v>
      </c>
      <c r="J2254" s="52" t="s">
        <v>4923</v>
      </c>
      <c r="K2254" s="48" t="s">
        <v>7133</v>
      </c>
      <c r="L2254" s="52" t="s">
        <v>4935</v>
      </c>
      <c r="M2254" s="52" t="s">
        <v>4927</v>
      </c>
      <c r="N2254" s="52" t="s">
        <v>6129</v>
      </c>
      <c r="O2254" s="48" t="s">
        <v>6136</v>
      </c>
      <c r="P2254" s="52" t="s">
        <v>3927</v>
      </c>
      <c r="Q2254" s="52" t="s">
        <v>4931</v>
      </c>
      <c r="R2254" s="48">
        <v>8</v>
      </c>
      <c r="S2254" s="48">
        <v>6013</v>
      </c>
      <c r="T2254" s="47">
        <f>R2254*S2254</f>
        <v>48104</v>
      </c>
      <c r="U2254" s="47">
        <f t="shared" si="473"/>
        <v>53876.480000000003</v>
      </c>
      <c r="V2254" s="48"/>
      <c r="W2254" s="48">
        <v>2015</v>
      </c>
      <c r="X2254" s="48"/>
      <c r="Y2254" s="54" t="s">
        <v>10363</v>
      </c>
      <c r="Z2254" s="88"/>
      <c r="AA2254" s="88"/>
      <c r="AB2254" s="88">
        <f>AA2254*Z2254</f>
        <v>0</v>
      </c>
    </row>
    <row r="2255" spans="1:28" s="7" customFormat="1" ht="75.75" customHeight="1">
      <c r="A2255" s="48" t="s">
        <v>209</v>
      </c>
      <c r="B2255" s="52" t="s">
        <v>4928</v>
      </c>
      <c r="C2255" s="52" t="s">
        <v>7959</v>
      </c>
      <c r="D2255" s="52" t="s">
        <v>5295</v>
      </c>
      <c r="E2255" s="52" t="s">
        <v>7960</v>
      </c>
      <c r="F2255" s="48" t="s">
        <v>8526</v>
      </c>
      <c r="G2255" s="48" t="s">
        <v>7164</v>
      </c>
      <c r="H2255" s="48">
        <v>0</v>
      </c>
      <c r="I2255" s="52" t="s">
        <v>4922</v>
      </c>
      <c r="J2255" s="52" t="s">
        <v>4923</v>
      </c>
      <c r="K2255" s="48" t="s">
        <v>7133</v>
      </c>
      <c r="L2255" s="52" t="s">
        <v>4935</v>
      </c>
      <c r="M2255" s="52" t="s">
        <v>4927</v>
      </c>
      <c r="N2255" s="52" t="s">
        <v>6129</v>
      </c>
      <c r="O2255" s="48" t="s">
        <v>6136</v>
      </c>
      <c r="P2255" s="52" t="s">
        <v>3927</v>
      </c>
      <c r="Q2255" s="52" t="s">
        <v>4931</v>
      </c>
      <c r="R2255" s="48">
        <v>28</v>
      </c>
      <c r="S2255" s="48">
        <v>6383</v>
      </c>
      <c r="T2255" s="47">
        <v>0</v>
      </c>
      <c r="U2255" s="47">
        <f t="shared" si="473"/>
        <v>0</v>
      </c>
      <c r="V2255" s="48"/>
      <c r="W2255" s="48">
        <v>2015</v>
      </c>
      <c r="X2255" s="48" t="s">
        <v>8661</v>
      </c>
      <c r="Y2255" s="54" t="s">
        <v>10363</v>
      </c>
      <c r="Z2255" s="80"/>
      <c r="AA2255" s="80"/>
      <c r="AB2255" s="87"/>
    </row>
    <row r="2256" spans="1:28" s="20" customFormat="1" ht="75.75" customHeight="1">
      <c r="A2256" s="48" t="s">
        <v>8724</v>
      </c>
      <c r="B2256" s="52" t="s">
        <v>4928</v>
      </c>
      <c r="C2256" s="52" t="s">
        <v>7959</v>
      </c>
      <c r="D2256" s="52" t="s">
        <v>5295</v>
      </c>
      <c r="E2256" s="52" t="s">
        <v>7960</v>
      </c>
      <c r="F2256" s="48" t="s">
        <v>8526</v>
      </c>
      <c r="G2256" s="48" t="s">
        <v>7164</v>
      </c>
      <c r="H2256" s="48">
        <v>0</v>
      </c>
      <c r="I2256" s="52" t="s">
        <v>4922</v>
      </c>
      <c r="J2256" s="52" t="s">
        <v>4923</v>
      </c>
      <c r="K2256" s="48" t="s">
        <v>7133</v>
      </c>
      <c r="L2256" s="52" t="s">
        <v>4935</v>
      </c>
      <c r="M2256" s="52" t="s">
        <v>4927</v>
      </c>
      <c r="N2256" s="52" t="s">
        <v>6129</v>
      </c>
      <c r="O2256" s="48" t="s">
        <v>6136</v>
      </c>
      <c r="P2256" s="52" t="s">
        <v>3927</v>
      </c>
      <c r="Q2256" s="52" t="s">
        <v>4931</v>
      </c>
      <c r="R2256" s="48">
        <v>7</v>
      </c>
      <c r="S2256" s="48">
        <v>6383</v>
      </c>
      <c r="T2256" s="47">
        <f>R2256*S2256</f>
        <v>44681</v>
      </c>
      <c r="U2256" s="47">
        <f t="shared" si="473"/>
        <v>50042.720000000001</v>
      </c>
      <c r="V2256" s="48"/>
      <c r="W2256" s="48">
        <v>2015</v>
      </c>
      <c r="X2256" s="48"/>
      <c r="Y2256" s="54" t="s">
        <v>10363</v>
      </c>
      <c r="Z2256" s="88"/>
      <c r="AA2256" s="88"/>
      <c r="AB2256" s="88">
        <f>AA2256*Z2256</f>
        <v>0</v>
      </c>
    </row>
    <row r="2257" spans="1:28" s="7" customFormat="1" ht="75.75" customHeight="1">
      <c r="A2257" s="48" t="s">
        <v>8247</v>
      </c>
      <c r="B2257" s="52" t="s">
        <v>4928</v>
      </c>
      <c r="C2257" s="52" t="s">
        <v>7959</v>
      </c>
      <c r="D2257" s="52" t="s">
        <v>5295</v>
      </c>
      <c r="E2257" s="52" t="s">
        <v>7960</v>
      </c>
      <c r="F2257" s="48" t="s">
        <v>8527</v>
      </c>
      <c r="G2257" s="48" t="s">
        <v>7164</v>
      </c>
      <c r="H2257" s="48">
        <v>0</v>
      </c>
      <c r="I2257" s="52" t="s">
        <v>4922</v>
      </c>
      <c r="J2257" s="52" t="s">
        <v>4923</v>
      </c>
      <c r="K2257" s="48" t="s">
        <v>7133</v>
      </c>
      <c r="L2257" s="52" t="s">
        <v>4935</v>
      </c>
      <c r="M2257" s="52" t="s">
        <v>4927</v>
      </c>
      <c r="N2257" s="52" t="s">
        <v>6129</v>
      </c>
      <c r="O2257" s="48" t="s">
        <v>6136</v>
      </c>
      <c r="P2257" s="52" t="s">
        <v>3927</v>
      </c>
      <c r="Q2257" s="52" t="s">
        <v>4931</v>
      </c>
      <c r="R2257" s="48">
        <v>24</v>
      </c>
      <c r="S2257" s="48">
        <v>6383</v>
      </c>
      <c r="T2257" s="47">
        <v>0</v>
      </c>
      <c r="U2257" s="47">
        <f t="shared" si="473"/>
        <v>0</v>
      </c>
      <c r="V2257" s="48"/>
      <c r="W2257" s="48">
        <v>2015</v>
      </c>
      <c r="X2257" s="48" t="s">
        <v>8661</v>
      </c>
      <c r="Y2257" s="54" t="s">
        <v>10363</v>
      </c>
      <c r="Z2257" s="80"/>
      <c r="AA2257" s="80"/>
      <c r="AB2257" s="87"/>
    </row>
    <row r="2258" spans="1:28" s="20" customFormat="1" ht="75.75" customHeight="1">
      <c r="A2258" s="48" t="s">
        <v>8725</v>
      </c>
      <c r="B2258" s="52" t="s">
        <v>4928</v>
      </c>
      <c r="C2258" s="52" t="s">
        <v>7959</v>
      </c>
      <c r="D2258" s="52" t="s">
        <v>5295</v>
      </c>
      <c r="E2258" s="52" t="s">
        <v>7960</v>
      </c>
      <c r="F2258" s="48" t="s">
        <v>8527</v>
      </c>
      <c r="G2258" s="48" t="s">
        <v>7164</v>
      </c>
      <c r="H2258" s="48">
        <v>0</v>
      </c>
      <c r="I2258" s="52" t="s">
        <v>4922</v>
      </c>
      <c r="J2258" s="52" t="s">
        <v>4923</v>
      </c>
      <c r="K2258" s="48" t="s">
        <v>7133</v>
      </c>
      <c r="L2258" s="52" t="s">
        <v>4935</v>
      </c>
      <c r="M2258" s="52" t="s">
        <v>4927</v>
      </c>
      <c r="N2258" s="52" t="s">
        <v>6129</v>
      </c>
      <c r="O2258" s="48" t="s">
        <v>6136</v>
      </c>
      <c r="P2258" s="52" t="s">
        <v>3927</v>
      </c>
      <c r="Q2258" s="52" t="s">
        <v>4931</v>
      </c>
      <c r="R2258" s="48">
        <v>6</v>
      </c>
      <c r="S2258" s="48">
        <v>6383</v>
      </c>
      <c r="T2258" s="47">
        <f>R2258*S2258</f>
        <v>38298</v>
      </c>
      <c r="U2258" s="47">
        <f t="shared" si="473"/>
        <v>42893.760000000002</v>
      </c>
      <c r="V2258" s="48"/>
      <c r="W2258" s="48">
        <v>2015</v>
      </c>
      <c r="X2258" s="48"/>
      <c r="Y2258" s="54" t="s">
        <v>10363</v>
      </c>
      <c r="Z2258" s="88"/>
      <c r="AA2258" s="88"/>
      <c r="AB2258" s="88">
        <f>AA2258*Z2258</f>
        <v>0</v>
      </c>
    </row>
    <row r="2259" spans="1:28" s="7" customFormat="1" ht="75.75" customHeight="1">
      <c r="A2259" s="48" t="s">
        <v>8248</v>
      </c>
      <c r="B2259" s="52" t="s">
        <v>4928</v>
      </c>
      <c r="C2259" s="52" t="s">
        <v>7961</v>
      </c>
      <c r="D2259" s="52" t="s">
        <v>5295</v>
      </c>
      <c r="E2259" s="52" t="s">
        <v>7962</v>
      </c>
      <c r="F2259" s="48" t="s">
        <v>8528</v>
      </c>
      <c r="G2259" s="48" t="s">
        <v>7164</v>
      </c>
      <c r="H2259" s="48">
        <v>0</v>
      </c>
      <c r="I2259" s="52" t="s">
        <v>4922</v>
      </c>
      <c r="J2259" s="52" t="s">
        <v>4923</v>
      </c>
      <c r="K2259" s="48" t="s">
        <v>7133</v>
      </c>
      <c r="L2259" s="52" t="s">
        <v>4935</v>
      </c>
      <c r="M2259" s="52" t="s">
        <v>4927</v>
      </c>
      <c r="N2259" s="52" t="s">
        <v>6129</v>
      </c>
      <c r="O2259" s="48" t="s">
        <v>6136</v>
      </c>
      <c r="P2259" s="52" t="s">
        <v>3927</v>
      </c>
      <c r="Q2259" s="52" t="s">
        <v>4931</v>
      </c>
      <c r="R2259" s="48">
        <v>15</v>
      </c>
      <c r="S2259" s="48">
        <v>8603</v>
      </c>
      <c r="T2259" s="47">
        <v>0</v>
      </c>
      <c r="U2259" s="47">
        <f t="shared" si="473"/>
        <v>0</v>
      </c>
      <c r="V2259" s="48"/>
      <c r="W2259" s="48">
        <v>2015</v>
      </c>
      <c r="X2259" s="48" t="s">
        <v>8661</v>
      </c>
      <c r="Y2259" s="54" t="s">
        <v>10363</v>
      </c>
      <c r="Z2259" s="80"/>
      <c r="AA2259" s="80"/>
      <c r="AB2259" s="87"/>
    </row>
    <row r="2260" spans="1:28" s="20" customFormat="1" ht="75.75" customHeight="1">
      <c r="A2260" s="48" t="s">
        <v>8726</v>
      </c>
      <c r="B2260" s="52" t="s">
        <v>4928</v>
      </c>
      <c r="C2260" s="52" t="s">
        <v>7961</v>
      </c>
      <c r="D2260" s="52" t="s">
        <v>5295</v>
      </c>
      <c r="E2260" s="52" t="s">
        <v>7962</v>
      </c>
      <c r="F2260" s="48" t="s">
        <v>8528</v>
      </c>
      <c r="G2260" s="48" t="s">
        <v>7164</v>
      </c>
      <c r="H2260" s="48">
        <v>0</v>
      </c>
      <c r="I2260" s="52" t="s">
        <v>4922</v>
      </c>
      <c r="J2260" s="52" t="s">
        <v>4923</v>
      </c>
      <c r="K2260" s="48" t="s">
        <v>7133</v>
      </c>
      <c r="L2260" s="52" t="s">
        <v>4935</v>
      </c>
      <c r="M2260" s="52" t="s">
        <v>4927</v>
      </c>
      <c r="N2260" s="52" t="s">
        <v>6129</v>
      </c>
      <c r="O2260" s="48" t="s">
        <v>6136</v>
      </c>
      <c r="P2260" s="52" t="s">
        <v>3927</v>
      </c>
      <c r="Q2260" s="52" t="s">
        <v>4931</v>
      </c>
      <c r="R2260" s="48">
        <v>6</v>
      </c>
      <c r="S2260" s="48">
        <v>8603</v>
      </c>
      <c r="T2260" s="47">
        <f>R2260*S2260</f>
        <v>51618</v>
      </c>
      <c r="U2260" s="47">
        <f t="shared" si="473"/>
        <v>57812.160000000003</v>
      </c>
      <c r="V2260" s="48"/>
      <c r="W2260" s="48">
        <v>2015</v>
      </c>
      <c r="X2260" s="48"/>
      <c r="Y2260" s="54" t="s">
        <v>10363</v>
      </c>
      <c r="Z2260" s="88"/>
      <c r="AA2260" s="88"/>
      <c r="AB2260" s="88">
        <f>AA2260*Z2260</f>
        <v>0</v>
      </c>
    </row>
    <row r="2261" spans="1:28" s="7" customFormat="1" ht="75.75" customHeight="1">
      <c r="A2261" s="48" t="s">
        <v>8249</v>
      </c>
      <c r="B2261" s="52" t="s">
        <v>4928</v>
      </c>
      <c r="C2261" s="52" t="s">
        <v>7961</v>
      </c>
      <c r="D2261" s="52" t="s">
        <v>5295</v>
      </c>
      <c r="E2261" s="52" t="s">
        <v>7962</v>
      </c>
      <c r="F2261" s="48" t="s">
        <v>8529</v>
      </c>
      <c r="G2261" s="48" t="s">
        <v>7164</v>
      </c>
      <c r="H2261" s="48">
        <v>0</v>
      </c>
      <c r="I2261" s="52" t="s">
        <v>4922</v>
      </c>
      <c r="J2261" s="52" t="s">
        <v>4923</v>
      </c>
      <c r="K2261" s="48" t="s">
        <v>7133</v>
      </c>
      <c r="L2261" s="52" t="s">
        <v>4935</v>
      </c>
      <c r="M2261" s="52" t="s">
        <v>4927</v>
      </c>
      <c r="N2261" s="52" t="s">
        <v>6129</v>
      </c>
      <c r="O2261" s="48" t="s">
        <v>6136</v>
      </c>
      <c r="P2261" s="52" t="s">
        <v>3927</v>
      </c>
      <c r="Q2261" s="52" t="s">
        <v>4931</v>
      </c>
      <c r="R2261" s="48">
        <v>24</v>
      </c>
      <c r="S2261" s="48">
        <v>7393</v>
      </c>
      <c r="T2261" s="47">
        <v>0</v>
      </c>
      <c r="U2261" s="47">
        <f t="shared" si="473"/>
        <v>0</v>
      </c>
      <c r="V2261" s="48"/>
      <c r="W2261" s="48">
        <v>2015</v>
      </c>
      <c r="X2261" s="48" t="s">
        <v>8661</v>
      </c>
      <c r="Y2261" s="54" t="s">
        <v>10363</v>
      </c>
      <c r="Z2261" s="80"/>
      <c r="AA2261" s="80"/>
      <c r="AB2261" s="87"/>
    </row>
    <row r="2262" spans="1:28" s="20" customFormat="1" ht="75.75" customHeight="1">
      <c r="A2262" s="48" t="s">
        <v>8727</v>
      </c>
      <c r="B2262" s="52" t="s">
        <v>4928</v>
      </c>
      <c r="C2262" s="52" t="s">
        <v>7961</v>
      </c>
      <c r="D2262" s="52" t="s">
        <v>5295</v>
      </c>
      <c r="E2262" s="52" t="s">
        <v>7962</v>
      </c>
      <c r="F2262" s="48" t="s">
        <v>8529</v>
      </c>
      <c r="G2262" s="48" t="s">
        <v>7164</v>
      </c>
      <c r="H2262" s="48">
        <v>0</v>
      </c>
      <c r="I2262" s="52" t="s">
        <v>4922</v>
      </c>
      <c r="J2262" s="52" t="s">
        <v>4923</v>
      </c>
      <c r="K2262" s="48" t="s">
        <v>7133</v>
      </c>
      <c r="L2262" s="52" t="s">
        <v>4935</v>
      </c>
      <c r="M2262" s="52" t="s">
        <v>4927</v>
      </c>
      <c r="N2262" s="52" t="s">
        <v>6129</v>
      </c>
      <c r="O2262" s="48" t="s">
        <v>6136</v>
      </c>
      <c r="P2262" s="52" t="s">
        <v>3927</v>
      </c>
      <c r="Q2262" s="52" t="s">
        <v>4931</v>
      </c>
      <c r="R2262" s="48">
        <v>6</v>
      </c>
      <c r="S2262" s="48">
        <v>7393</v>
      </c>
      <c r="T2262" s="47">
        <f>R2262*S2262</f>
        <v>44358</v>
      </c>
      <c r="U2262" s="47">
        <f t="shared" si="473"/>
        <v>49680.960000000006</v>
      </c>
      <c r="V2262" s="48"/>
      <c r="W2262" s="48">
        <v>2015</v>
      </c>
      <c r="X2262" s="48"/>
      <c r="Y2262" s="54" t="s">
        <v>10363</v>
      </c>
      <c r="Z2262" s="88"/>
      <c r="AA2262" s="88"/>
      <c r="AB2262" s="88">
        <f>AA2262*Z2262</f>
        <v>0</v>
      </c>
    </row>
    <row r="2263" spans="1:28" s="7" customFormat="1" ht="75.75" customHeight="1">
      <c r="A2263" s="48" t="s">
        <v>8250</v>
      </c>
      <c r="B2263" s="52" t="s">
        <v>4928</v>
      </c>
      <c r="C2263" s="52" t="s">
        <v>7961</v>
      </c>
      <c r="D2263" s="52" t="s">
        <v>5295</v>
      </c>
      <c r="E2263" s="52" t="s">
        <v>7962</v>
      </c>
      <c r="F2263" s="48" t="s">
        <v>8530</v>
      </c>
      <c r="G2263" s="48" t="s">
        <v>7164</v>
      </c>
      <c r="H2263" s="48">
        <v>0</v>
      </c>
      <c r="I2263" s="52" t="s">
        <v>4922</v>
      </c>
      <c r="J2263" s="52" t="s">
        <v>4923</v>
      </c>
      <c r="K2263" s="48" t="s">
        <v>7133</v>
      </c>
      <c r="L2263" s="52" t="s">
        <v>4935</v>
      </c>
      <c r="M2263" s="52" t="s">
        <v>4927</v>
      </c>
      <c r="N2263" s="52" t="s">
        <v>6129</v>
      </c>
      <c r="O2263" s="48" t="s">
        <v>6136</v>
      </c>
      <c r="P2263" s="52" t="s">
        <v>3927</v>
      </c>
      <c r="Q2263" s="52" t="s">
        <v>4931</v>
      </c>
      <c r="R2263" s="48">
        <v>30</v>
      </c>
      <c r="S2263" s="48">
        <v>9900</v>
      </c>
      <c r="T2263" s="47">
        <v>0</v>
      </c>
      <c r="U2263" s="47">
        <f t="shared" si="473"/>
        <v>0</v>
      </c>
      <c r="V2263" s="48"/>
      <c r="W2263" s="48">
        <v>2015</v>
      </c>
      <c r="X2263" s="48" t="s">
        <v>8661</v>
      </c>
      <c r="Y2263" s="54" t="s">
        <v>10363</v>
      </c>
      <c r="Z2263" s="80"/>
      <c r="AA2263" s="80"/>
      <c r="AB2263" s="87"/>
    </row>
    <row r="2264" spans="1:28" s="20" customFormat="1" ht="75.75" customHeight="1">
      <c r="A2264" s="48" t="s">
        <v>8728</v>
      </c>
      <c r="B2264" s="52" t="s">
        <v>4928</v>
      </c>
      <c r="C2264" s="52" t="s">
        <v>7961</v>
      </c>
      <c r="D2264" s="52" t="s">
        <v>5295</v>
      </c>
      <c r="E2264" s="52" t="s">
        <v>7962</v>
      </c>
      <c r="F2264" s="48" t="s">
        <v>8530</v>
      </c>
      <c r="G2264" s="48" t="s">
        <v>7164</v>
      </c>
      <c r="H2264" s="48">
        <v>0</v>
      </c>
      <c r="I2264" s="52" t="s">
        <v>4922</v>
      </c>
      <c r="J2264" s="52" t="s">
        <v>4923</v>
      </c>
      <c r="K2264" s="48" t="s">
        <v>7133</v>
      </c>
      <c r="L2264" s="52" t="s">
        <v>4935</v>
      </c>
      <c r="M2264" s="52" t="s">
        <v>4927</v>
      </c>
      <c r="N2264" s="52" t="s">
        <v>6129</v>
      </c>
      <c r="O2264" s="48" t="s">
        <v>6136</v>
      </c>
      <c r="P2264" s="52" t="s">
        <v>3927</v>
      </c>
      <c r="Q2264" s="52" t="s">
        <v>4931</v>
      </c>
      <c r="R2264" s="48">
        <v>8</v>
      </c>
      <c r="S2264" s="48">
        <v>9900</v>
      </c>
      <c r="T2264" s="47">
        <f>R2264*S2264</f>
        <v>79200</v>
      </c>
      <c r="U2264" s="47">
        <f t="shared" si="473"/>
        <v>88704.000000000015</v>
      </c>
      <c r="V2264" s="48"/>
      <c r="W2264" s="48">
        <v>2015</v>
      </c>
      <c r="X2264" s="48"/>
      <c r="Y2264" s="54" t="s">
        <v>10363</v>
      </c>
      <c r="Z2264" s="88"/>
      <c r="AA2264" s="88"/>
      <c r="AB2264" s="88">
        <f>AA2264*Z2264</f>
        <v>0</v>
      </c>
    </row>
    <row r="2265" spans="1:28" s="7" customFormat="1" ht="75.75" customHeight="1">
      <c r="A2265" s="48" t="s">
        <v>3531</v>
      </c>
      <c r="B2265" s="52" t="s">
        <v>4928</v>
      </c>
      <c r="C2265" s="52" t="s">
        <v>7961</v>
      </c>
      <c r="D2265" s="52" t="s">
        <v>5295</v>
      </c>
      <c r="E2265" s="52" t="s">
        <v>7962</v>
      </c>
      <c r="F2265" s="48" t="s">
        <v>8531</v>
      </c>
      <c r="G2265" s="48" t="s">
        <v>7164</v>
      </c>
      <c r="H2265" s="48">
        <v>0</v>
      </c>
      <c r="I2265" s="52" t="s">
        <v>4922</v>
      </c>
      <c r="J2265" s="52" t="s">
        <v>4923</v>
      </c>
      <c r="K2265" s="48" t="s">
        <v>7133</v>
      </c>
      <c r="L2265" s="52" t="s">
        <v>4935</v>
      </c>
      <c r="M2265" s="52" t="s">
        <v>4927</v>
      </c>
      <c r="N2265" s="52" t="s">
        <v>6129</v>
      </c>
      <c r="O2265" s="48" t="s">
        <v>6136</v>
      </c>
      <c r="P2265" s="52" t="s">
        <v>3927</v>
      </c>
      <c r="Q2265" s="52" t="s">
        <v>4931</v>
      </c>
      <c r="R2265" s="48">
        <v>28</v>
      </c>
      <c r="S2265" s="48">
        <v>8603</v>
      </c>
      <c r="T2265" s="47">
        <v>0</v>
      </c>
      <c r="U2265" s="47">
        <f t="shared" si="473"/>
        <v>0</v>
      </c>
      <c r="V2265" s="48"/>
      <c r="W2265" s="48">
        <v>2015</v>
      </c>
      <c r="X2265" s="48" t="s">
        <v>8661</v>
      </c>
      <c r="Y2265" s="54" t="s">
        <v>10363</v>
      </c>
      <c r="Z2265" s="80"/>
      <c r="AA2265" s="80"/>
      <c r="AB2265" s="87"/>
    </row>
    <row r="2266" spans="1:28" s="20" customFormat="1" ht="75.75" customHeight="1">
      <c r="A2266" s="48" t="s">
        <v>8729</v>
      </c>
      <c r="B2266" s="52" t="s">
        <v>4928</v>
      </c>
      <c r="C2266" s="52" t="s">
        <v>7961</v>
      </c>
      <c r="D2266" s="52" t="s">
        <v>5295</v>
      </c>
      <c r="E2266" s="52" t="s">
        <v>7962</v>
      </c>
      <c r="F2266" s="48" t="s">
        <v>8531</v>
      </c>
      <c r="G2266" s="48" t="s">
        <v>7164</v>
      </c>
      <c r="H2266" s="48">
        <v>0</v>
      </c>
      <c r="I2266" s="52" t="s">
        <v>4922</v>
      </c>
      <c r="J2266" s="52" t="s">
        <v>4923</v>
      </c>
      <c r="K2266" s="48" t="s">
        <v>7133</v>
      </c>
      <c r="L2266" s="52" t="s">
        <v>4935</v>
      </c>
      <c r="M2266" s="52" t="s">
        <v>4927</v>
      </c>
      <c r="N2266" s="52" t="s">
        <v>6129</v>
      </c>
      <c r="O2266" s="48" t="s">
        <v>6136</v>
      </c>
      <c r="P2266" s="52" t="s">
        <v>3927</v>
      </c>
      <c r="Q2266" s="52" t="s">
        <v>4931</v>
      </c>
      <c r="R2266" s="48">
        <v>7</v>
      </c>
      <c r="S2266" s="48">
        <v>8603</v>
      </c>
      <c r="T2266" s="47">
        <f>R2266*S2266</f>
        <v>60221</v>
      </c>
      <c r="U2266" s="47">
        <f t="shared" si="473"/>
        <v>67447.520000000004</v>
      </c>
      <c r="V2266" s="48"/>
      <c r="W2266" s="48">
        <v>2015</v>
      </c>
      <c r="X2266" s="48"/>
      <c r="Y2266" s="54" t="s">
        <v>10363</v>
      </c>
      <c r="Z2266" s="88"/>
      <c r="AA2266" s="88"/>
      <c r="AB2266" s="88">
        <f>AA2266*Z2266</f>
        <v>0</v>
      </c>
    </row>
    <row r="2267" spans="1:28" s="7" customFormat="1" ht="75.75" customHeight="1">
      <c r="A2267" s="48" t="s">
        <v>3532</v>
      </c>
      <c r="B2267" s="52" t="s">
        <v>4928</v>
      </c>
      <c r="C2267" s="52" t="s">
        <v>7961</v>
      </c>
      <c r="D2267" s="52" t="s">
        <v>5295</v>
      </c>
      <c r="E2267" s="52" t="s">
        <v>7962</v>
      </c>
      <c r="F2267" s="48" t="s">
        <v>8532</v>
      </c>
      <c r="G2267" s="48" t="s">
        <v>7164</v>
      </c>
      <c r="H2267" s="48">
        <v>0</v>
      </c>
      <c r="I2267" s="52" t="s">
        <v>4922</v>
      </c>
      <c r="J2267" s="52" t="s">
        <v>4923</v>
      </c>
      <c r="K2267" s="48" t="s">
        <v>7133</v>
      </c>
      <c r="L2267" s="52" t="s">
        <v>4935</v>
      </c>
      <c r="M2267" s="52" t="s">
        <v>4927</v>
      </c>
      <c r="N2267" s="52" t="s">
        <v>6129</v>
      </c>
      <c r="O2267" s="48" t="s">
        <v>6136</v>
      </c>
      <c r="P2267" s="52" t="s">
        <v>3927</v>
      </c>
      <c r="Q2267" s="52" t="s">
        <v>4931</v>
      </c>
      <c r="R2267" s="48">
        <v>24</v>
      </c>
      <c r="S2267" s="48">
        <v>8603</v>
      </c>
      <c r="T2267" s="47">
        <v>0</v>
      </c>
      <c r="U2267" s="47">
        <f t="shared" si="473"/>
        <v>0</v>
      </c>
      <c r="V2267" s="48"/>
      <c r="W2267" s="48">
        <v>2015</v>
      </c>
      <c r="X2267" s="48" t="s">
        <v>8661</v>
      </c>
      <c r="Y2267" s="54" t="s">
        <v>10363</v>
      </c>
      <c r="Z2267" s="80"/>
      <c r="AA2267" s="80"/>
      <c r="AB2267" s="87"/>
    </row>
    <row r="2268" spans="1:28" s="20" customFormat="1" ht="75.75" customHeight="1">
      <c r="A2268" s="48" t="s">
        <v>8730</v>
      </c>
      <c r="B2268" s="52" t="s">
        <v>4928</v>
      </c>
      <c r="C2268" s="52" t="s">
        <v>7961</v>
      </c>
      <c r="D2268" s="52" t="s">
        <v>5295</v>
      </c>
      <c r="E2268" s="52" t="s">
        <v>7962</v>
      </c>
      <c r="F2268" s="48" t="s">
        <v>8532</v>
      </c>
      <c r="G2268" s="48" t="s">
        <v>7164</v>
      </c>
      <c r="H2268" s="48">
        <v>0</v>
      </c>
      <c r="I2268" s="52" t="s">
        <v>4922</v>
      </c>
      <c r="J2268" s="52" t="s">
        <v>4923</v>
      </c>
      <c r="K2268" s="48" t="s">
        <v>7133</v>
      </c>
      <c r="L2268" s="52" t="s">
        <v>4935</v>
      </c>
      <c r="M2268" s="52" t="s">
        <v>4927</v>
      </c>
      <c r="N2268" s="52" t="s">
        <v>6129</v>
      </c>
      <c r="O2268" s="48" t="s">
        <v>6136</v>
      </c>
      <c r="P2268" s="52" t="s">
        <v>3927</v>
      </c>
      <c r="Q2268" s="52" t="s">
        <v>4931</v>
      </c>
      <c r="R2268" s="48">
        <v>6</v>
      </c>
      <c r="S2268" s="48">
        <v>8603</v>
      </c>
      <c r="T2268" s="47">
        <f>R2268*S2268</f>
        <v>51618</v>
      </c>
      <c r="U2268" s="47">
        <f t="shared" si="473"/>
        <v>57812.160000000003</v>
      </c>
      <c r="V2268" s="48"/>
      <c r="W2268" s="48">
        <v>2015</v>
      </c>
      <c r="X2268" s="48"/>
      <c r="Y2268" s="54" t="s">
        <v>10363</v>
      </c>
      <c r="Z2268" s="88"/>
      <c r="AA2268" s="88"/>
      <c r="AB2268" s="88">
        <f>AA2268*Z2268</f>
        <v>0</v>
      </c>
    </row>
    <row r="2269" spans="1:28" s="7" customFormat="1" ht="75.75" customHeight="1">
      <c r="A2269" s="48" t="s">
        <v>8251</v>
      </c>
      <c r="B2269" s="52" t="s">
        <v>4928</v>
      </c>
      <c r="C2269" s="52" t="s">
        <v>7973</v>
      </c>
      <c r="D2269" s="52" t="s">
        <v>7974</v>
      </c>
      <c r="E2269" s="52" t="s">
        <v>7200</v>
      </c>
      <c r="F2269" s="48" t="s">
        <v>8533</v>
      </c>
      <c r="G2269" s="48" t="s">
        <v>7164</v>
      </c>
      <c r="H2269" s="48">
        <v>0</v>
      </c>
      <c r="I2269" s="52" t="s">
        <v>4922</v>
      </c>
      <c r="J2269" s="52" t="s">
        <v>4923</v>
      </c>
      <c r="K2269" s="48" t="s">
        <v>7133</v>
      </c>
      <c r="L2269" s="52" t="s">
        <v>4935</v>
      </c>
      <c r="M2269" s="52" t="s">
        <v>4927</v>
      </c>
      <c r="N2269" s="52" t="s">
        <v>6129</v>
      </c>
      <c r="O2269" s="48" t="s">
        <v>6136</v>
      </c>
      <c r="P2269" s="52" t="s">
        <v>3433</v>
      </c>
      <c r="Q2269" s="52" t="s">
        <v>4930</v>
      </c>
      <c r="R2269" s="48">
        <v>15</v>
      </c>
      <c r="S2269" s="48">
        <v>39863</v>
      </c>
      <c r="T2269" s="47">
        <v>0</v>
      </c>
      <c r="U2269" s="47">
        <f t="shared" si="473"/>
        <v>0</v>
      </c>
      <c r="V2269" s="48"/>
      <c r="W2269" s="48">
        <v>2015</v>
      </c>
      <c r="X2269" s="48" t="s">
        <v>8661</v>
      </c>
      <c r="Y2269" s="54" t="s">
        <v>10363</v>
      </c>
      <c r="Z2269" s="80"/>
      <c r="AA2269" s="80"/>
      <c r="AB2269" s="87"/>
    </row>
    <row r="2270" spans="1:28" s="20" customFormat="1" ht="75.75" customHeight="1">
      <c r="A2270" s="48" t="s">
        <v>8731</v>
      </c>
      <c r="B2270" s="52" t="s">
        <v>4928</v>
      </c>
      <c r="C2270" s="52" t="s">
        <v>7973</v>
      </c>
      <c r="D2270" s="52" t="s">
        <v>7974</v>
      </c>
      <c r="E2270" s="52" t="s">
        <v>7200</v>
      </c>
      <c r="F2270" s="48" t="s">
        <v>8533</v>
      </c>
      <c r="G2270" s="48" t="s">
        <v>7164</v>
      </c>
      <c r="H2270" s="48">
        <v>0</v>
      </c>
      <c r="I2270" s="52" t="s">
        <v>4922</v>
      </c>
      <c r="J2270" s="52" t="s">
        <v>4923</v>
      </c>
      <c r="K2270" s="48" t="s">
        <v>7133</v>
      </c>
      <c r="L2270" s="52" t="s">
        <v>4935</v>
      </c>
      <c r="M2270" s="52" t="s">
        <v>4927</v>
      </c>
      <c r="N2270" s="52" t="s">
        <v>6129</v>
      </c>
      <c r="O2270" s="48" t="s">
        <v>6136</v>
      </c>
      <c r="P2270" s="52" t="s">
        <v>3433</v>
      </c>
      <c r="Q2270" s="52" t="s">
        <v>4930</v>
      </c>
      <c r="R2270" s="48">
        <v>4</v>
      </c>
      <c r="S2270" s="48">
        <v>39863</v>
      </c>
      <c r="T2270" s="47">
        <f>R2270*S2270</f>
        <v>159452</v>
      </c>
      <c r="U2270" s="47">
        <f t="shared" si="473"/>
        <v>178586.24000000002</v>
      </c>
      <c r="V2270" s="48"/>
      <c r="W2270" s="48">
        <v>2015</v>
      </c>
      <c r="X2270" s="48"/>
      <c r="Y2270" s="54" t="s">
        <v>10363</v>
      </c>
      <c r="Z2270" s="88"/>
      <c r="AA2270" s="88"/>
      <c r="AB2270" s="88">
        <f>AA2270*Z2270</f>
        <v>0</v>
      </c>
    </row>
    <row r="2271" spans="1:28" s="7" customFormat="1" ht="75.75" customHeight="1">
      <c r="A2271" s="48" t="s">
        <v>8252</v>
      </c>
      <c r="B2271" s="52" t="s">
        <v>4928</v>
      </c>
      <c r="C2271" s="52" t="s">
        <v>8030</v>
      </c>
      <c r="D2271" s="52" t="s">
        <v>8031</v>
      </c>
      <c r="E2271" s="52" t="s">
        <v>5978</v>
      </c>
      <c r="F2271" s="48" t="s">
        <v>8534</v>
      </c>
      <c r="G2271" s="48" t="s">
        <v>7164</v>
      </c>
      <c r="H2271" s="48">
        <v>0</v>
      </c>
      <c r="I2271" s="52" t="s">
        <v>4922</v>
      </c>
      <c r="J2271" s="52" t="s">
        <v>4923</v>
      </c>
      <c r="K2271" s="48" t="s">
        <v>7133</v>
      </c>
      <c r="L2271" s="52" t="s">
        <v>4935</v>
      </c>
      <c r="M2271" s="52" t="s">
        <v>4927</v>
      </c>
      <c r="N2271" s="52" t="s">
        <v>6129</v>
      </c>
      <c r="O2271" s="48" t="s">
        <v>6136</v>
      </c>
      <c r="P2271" s="52" t="s">
        <v>3433</v>
      </c>
      <c r="Q2271" s="52" t="s">
        <v>4930</v>
      </c>
      <c r="R2271" s="48">
        <v>10</v>
      </c>
      <c r="S2271" s="48">
        <v>47777</v>
      </c>
      <c r="T2271" s="47">
        <v>0</v>
      </c>
      <c r="U2271" s="47">
        <f t="shared" si="473"/>
        <v>0</v>
      </c>
      <c r="V2271" s="48"/>
      <c r="W2271" s="48">
        <v>2015</v>
      </c>
      <c r="X2271" s="48" t="s">
        <v>8661</v>
      </c>
      <c r="Y2271" s="54" t="s">
        <v>10363</v>
      </c>
      <c r="Z2271" s="80"/>
      <c r="AA2271" s="80"/>
      <c r="AB2271" s="87"/>
    </row>
    <row r="2272" spans="1:28" s="20" customFormat="1" ht="75.75" customHeight="1">
      <c r="A2272" s="48" t="s">
        <v>8732</v>
      </c>
      <c r="B2272" s="52" t="s">
        <v>4928</v>
      </c>
      <c r="C2272" s="52" t="s">
        <v>8030</v>
      </c>
      <c r="D2272" s="52" t="s">
        <v>8031</v>
      </c>
      <c r="E2272" s="52" t="s">
        <v>5978</v>
      </c>
      <c r="F2272" s="48" t="s">
        <v>8534</v>
      </c>
      <c r="G2272" s="48" t="s">
        <v>7164</v>
      </c>
      <c r="H2272" s="48">
        <v>0</v>
      </c>
      <c r="I2272" s="52" t="s">
        <v>4922</v>
      </c>
      <c r="J2272" s="52" t="s">
        <v>4923</v>
      </c>
      <c r="K2272" s="48" t="s">
        <v>7133</v>
      </c>
      <c r="L2272" s="52" t="s">
        <v>4935</v>
      </c>
      <c r="M2272" s="52" t="s">
        <v>4927</v>
      </c>
      <c r="N2272" s="52" t="s">
        <v>6129</v>
      </c>
      <c r="O2272" s="48" t="s">
        <v>6136</v>
      </c>
      <c r="P2272" s="52" t="s">
        <v>3433</v>
      </c>
      <c r="Q2272" s="52" t="s">
        <v>4930</v>
      </c>
      <c r="R2272" s="48">
        <v>3</v>
      </c>
      <c r="S2272" s="48">
        <v>47777</v>
      </c>
      <c r="T2272" s="47">
        <f>R2272*S2272</f>
        <v>143331</v>
      </c>
      <c r="U2272" s="47">
        <f t="shared" si="473"/>
        <v>160530.72</v>
      </c>
      <c r="V2272" s="48"/>
      <c r="W2272" s="48">
        <v>2015</v>
      </c>
      <c r="X2272" s="48"/>
      <c r="Y2272" s="54" t="s">
        <v>10363</v>
      </c>
      <c r="Z2272" s="88"/>
      <c r="AA2272" s="88"/>
      <c r="AB2272" s="88">
        <f>AA2272*Z2272</f>
        <v>0</v>
      </c>
    </row>
    <row r="2273" spans="1:28" s="7" customFormat="1" ht="75.75" customHeight="1">
      <c r="A2273" s="48" t="s">
        <v>8253</v>
      </c>
      <c r="B2273" s="52" t="s">
        <v>4928</v>
      </c>
      <c r="C2273" s="52" t="s">
        <v>8032</v>
      </c>
      <c r="D2273" s="52" t="s">
        <v>8033</v>
      </c>
      <c r="E2273" s="52" t="s">
        <v>5978</v>
      </c>
      <c r="F2273" s="48" t="s">
        <v>8535</v>
      </c>
      <c r="G2273" s="48" t="s">
        <v>7164</v>
      </c>
      <c r="H2273" s="48">
        <v>0</v>
      </c>
      <c r="I2273" s="52" t="s">
        <v>4922</v>
      </c>
      <c r="J2273" s="52" t="s">
        <v>4923</v>
      </c>
      <c r="K2273" s="48" t="s">
        <v>7133</v>
      </c>
      <c r="L2273" s="52" t="s">
        <v>4935</v>
      </c>
      <c r="M2273" s="52" t="s">
        <v>4927</v>
      </c>
      <c r="N2273" s="52" t="s">
        <v>6129</v>
      </c>
      <c r="O2273" s="48" t="s">
        <v>6136</v>
      </c>
      <c r="P2273" s="52" t="s">
        <v>3433</v>
      </c>
      <c r="Q2273" s="52" t="s">
        <v>4930</v>
      </c>
      <c r="R2273" s="48">
        <v>5</v>
      </c>
      <c r="S2273" s="48">
        <v>141419</v>
      </c>
      <c r="T2273" s="47">
        <v>0</v>
      </c>
      <c r="U2273" s="47">
        <f t="shared" si="473"/>
        <v>0</v>
      </c>
      <c r="V2273" s="48"/>
      <c r="W2273" s="48">
        <v>2015</v>
      </c>
      <c r="X2273" s="48" t="s">
        <v>8661</v>
      </c>
      <c r="Y2273" s="54" t="s">
        <v>10363</v>
      </c>
      <c r="Z2273" s="80"/>
      <c r="AA2273" s="80"/>
      <c r="AB2273" s="87"/>
    </row>
    <row r="2274" spans="1:28" s="20" customFormat="1" ht="75.75" customHeight="1">
      <c r="A2274" s="48" t="s">
        <v>210</v>
      </c>
      <c r="B2274" s="52" t="s">
        <v>4928</v>
      </c>
      <c r="C2274" s="52" t="s">
        <v>8032</v>
      </c>
      <c r="D2274" s="52" t="s">
        <v>8033</v>
      </c>
      <c r="E2274" s="52" t="s">
        <v>5978</v>
      </c>
      <c r="F2274" s="48" t="s">
        <v>8535</v>
      </c>
      <c r="G2274" s="48" t="s">
        <v>7164</v>
      </c>
      <c r="H2274" s="48">
        <v>0</v>
      </c>
      <c r="I2274" s="52" t="s">
        <v>4922</v>
      </c>
      <c r="J2274" s="52" t="s">
        <v>4923</v>
      </c>
      <c r="K2274" s="48" t="s">
        <v>7133</v>
      </c>
      <c r="L2274" s="52" t="s">
        <v>4935</v>
      </c>
      <c r="M2274" s="52" t="s">
        <v>4927</v>
      </c>
      <c r="N2274" s="52" t="s">
        <v>6129</v>
      </c>
      <c r="O2274" s="48" t="s">
        <v>6136</v>
      </c>
      <c r="P2274" s="52" t="s">
        <v>3433</v>
      </c>
      <c r="Q2274" s="52" t="s">
        <v>4930</v>
      </c>
      <c r="R2274" s="48">
        <v>2</v>
      </c>
      <c r="S2274" s="48">
        <v>141419</v>
      </c>
      <c r="T2274" s="47">
        <f>R2274*S2274</f>
        <v>282838</v>
      </c>
      <c r="U2274" s="47">
        <f t="shared" si="473"/>
        <v>316778.56000000006</v>
      </c>
      <c r="V2274" s="48"/>
      <c r="W2274" s="48">
        <v>2015</v>
      </c>
      <c r="X2274" s="48"/>
      <c r="Y2274" s="54" t="s">
        <v>10363</v>
      </c>
      <c r="Z2274" s="88"/>
      <c r="AA2274" s="88"/>
      <c r="AB2274" s="88">
        <f>AA2274*Z2274</f>
        <v>0</v>
      </c>
    </row>
    <row r="2275" spans="1:28" s="7" customFormat="1" ht="75.75" customHeight="1">
      <c r="A2275" s="48" t="s">
        <v>8254</v>
      </c>
      <c r="B2275" s="52" t="s">
        <v>4928</v>
      </c>
      <c r="C2275" s="52" t="s">
        <v>8034</v>
      </c>
      <c r="D2275" s="52" t="s">
        <v>8035</v>
      </c>
      <c r="E2275" s="52" t="s">
        <v>8035</v>
      </c>
      <c r="F2275" s="48" t="s">
        <v>8536</v>
      </c>
      <c r="G2275" s="48" t="s">
        <v>7164</v>
      </c>
      <c r="H2275" s="48">
        <v>0</v>
      </c>
      <c r="I2275" s="52" t="s">
        <v>4922</v>
      </c>
      <c r="J2275" s="52" t="s">
        <v>4923</v>
      </c>
      <c r="K2275" s="48" t="s">
        <v>7133</v>
      </c>
      <c r="L2275" s="52" t="s">
        <v>4935</v>
      </c>
      <c r="M2275" s="52" t="s">
        <v>4927</v>
      </c>
      <c r="N2275" s="52" t="s">
        <v>6129</v>
      </c>
      <c r="O2275" s="48" t="s">
        <v>6136</v>
      </c>
      <c r="P2275" s="52" t="s">
        <v>3433</v>
      </c>
      <c r="Q2275" s="52" t="s">
        <v>4930</v>
      </c>
      <c r="R2275" s="48">
        <v>10</v>
      </c>
      <c r="S2275" s="48">
        <v>6649</v>
      </c>
      <c r="T2275" s="47">
        <v>0</v>
      </c>
      <c r="U2275" s="47">
        <f t="shared" si="473"/>
        <v>0</v>
      </c>
      <c r="V2275" s="48"/>
      <c r="W2275" s="48">
        <v>2015</v>
      </c>
      <c r="X2275" s="48" t="s">
        <v>8661</v>
      </c>
      <c r="Y2275" s="54" t="s">
        <v>10363</v>
      </c>
      <c r="Z2275" s="80"/>
      <c r="AA2275" s="80"/>
      <c r="AB2275" s="87"/>
    </row>
    <row r="2276" spans="1:28" s="20" customFormat="1" ht="75.75" customHeight="1">
      <c r="A2276" s="48" t="s">
        <v>211</v>
      </c>
      <c r="B2276" s="52" t="s">
        <v>4928</v>
      </c>
      <c r="C2276" s="52" t="s">
        <v>8034</v>
      </c>
      <c r="D2276" s="52" t="s">
        <v>8035</v>
      </c>
      <c r="E2276" s="52" t="s">
        <v>8035</v>
      </c>
      <c r="F2276" s="48" t="s">
        <v>8536</v>
      </c>
      <c r="G2276" s="48" t="s">
        <v>7164</v>
      </c>
      <c r="H2276" s="48">
        <v>0</v>
      </c>
      <c r="I2276" s="52" t="s">
        <v>4922</v>
      </c>
      <c r="J2276" s="52" t="s">
        <v>4923</v>
      </c>
      <c r="K2276" s="48" t="s">
        <v>7133</v>
      </c>
      <c r="L2276" s="52" t="s">
        <v>4935</v>
      </c>
      <c r="M2276" s="52" t="s">
        <v>4927</v>
      </c>
      <c r="N2276" s="52" t="s">
        <v>6129</v>
      </c>
      <c r="O2276" s="48" t="s">
        <v>6136</v>
      </c>
      <c r="P2276" s="52" t="s">
        <v>3433</v>
      </c>
      <c r="Q2276" s="52" t="s">
        <v>4930</v>
      </c>
      <c r="R2276" s="48">
        <v>5</v>
      </c>
      <c r="S2276" s="48">
        <v>6649</v>
      </c>
      <c r="T2276" s="47">
        <f>R2276*S2276</f>
        <v>33245</v>
      </c>
      <c r="U2276" s="47">
        <f t="shared" si="473"/>
        <v>37234.400000000001</v>
      </c>
      <c r="V2276" s="48"/>
      <c r="W2276" s="48">
        <v>2015</v>
      </c>
      <c r="X2276" s="48"/>
      <c r="Y2276" s="54" t="s">
        <v>10363</v>
      </c>
      <c r="Z2276" s="88"/>
      <c r="AA2276" s="88"/>
      <c r="AB2276" s="88">
        <f>AA2276*Z2276</f>
        <v>0</v>
      </c>
    </row>
    <row r="2277" spans="1:28" s="7" customFormat="1" ht="75.75" customHeight="1">
      <c r="A2277" s="48" t="s">
        <v>8255</v>
      </c>
      <c r="B2277" s="52" t="s">
        <v>4928</v>
      </c>
      <c r="C2277" s="52" t="s">
        <v>8036</v>
      </c>
      <c r="D2277" s="52" t="s">
        <v>8037</v>
      </c>
      <c r="E2277" s="52" t="s">
        <v>5704</v>
      </c>
      <c r="F2277" s="48" t="s">
        <v>8537</v>
      </c>
      <c r="G2277" s="48" t="s">
        <v>7164</v>
      </c>
      <c r="H2277" s="48">
        <v>0</v>
      </c>
      <c r="I2277" s="52" t="s">
        <v>4922</v>
      </c>
      <c r="J2277" s="52" t="s">
        <v>4923</v>
      </c>
      <c r="K2277" s="48" t="s">
        <v>7133</v>
      </c>
      <c r="L2277" s="52" t="s">
        <v>4935</v>
      </c>
      <c r="M2277" s="52" t="s">
        <v>4927</v>
      </c>
      <c r="N2277" s="52" t="s">
        <v>6129</v>
      </c>
      <c r="O2277" s="48" t="s">
        <v>6136</v>
      </c>
      <c r="P2277" s="52" t="s">
        <v>3433</v>
      </c>
      <c r="Q2277" s="52" t="s">
        <v>4930</v>
      </c>
      <c r="R2277" s="48">
        <v>10</v>
      </c>
      <c r="S2277" s="48">
        <v>2517</v>
      </c>
      <c r="T2277" s="47">
        <v>0</v>
      </c>
      <c r="U2277" s="47">
        <f t="shared" si="473"/>
        <v>0</v>
      </c>
      <c r="V2277" s="48"/>
      <c r="W2277" s="48">
        <v>2015</v>
      </c>
      <c r="X2277" s="48" t="s">
        <v>8661</v>
      </c>
      <c r="Y2277" s="54" t="s">
        <v>10363</v>
      </c>
      <c r="Z2277" s="80"/>
      <c r="AA2277" s="80"/>
      <c r="AB2277" s="87"/>
    </row>
    <row r="2278" spans="1:28" s="20" customFormat="1" ht="75.75" customHeight="1">
      <c r="A2278" s="48" t="s">
        <v>212</v>
      </c>
      <c r="B2278" s="52" t="s">
        <v>4928</v>
      </c>
      <c r="C2278" s="52" t="s">
        <v>8036</v>
      </c>
      <c r="D2278" s="52" t="s">
        <v>8037</v>
      </c>
      <c r="E2278" s="52" t="s">
        <v>5704</v>
      </c>
      <c r="F2278" s="48" t="s">
        <v>8537</v>
      </c>
      <c r="G2278" s="48" t="s">
        <v>7164</v>
      </c>
      <c r="H2278" s="48">
        <v>0</v>
      </c>
      <c r="I2278" s="52" t="s">
        <v>4922</v>
      </c>
      <c r="J2278" s="52" t="s">
        <v>4923</v>
      </c>
      <c r="K2278" s="48" t="s">
        <v>7133</v>
      </c>
      <c r="L2278" s="52" t="s">
        <v>4935</v>
      </c>
      <c r="M2278" s="52" t="s">
        <v>4927</v>
      </c>
      <c r="N2278" s="52" t="s">
        <v>6129</v>
      </c>
      <c r="O2278" s="48" t="s">
        <v>6136</v>
      </c>
      <c r="P2278" s="52" t="s">
        <v>3433</v>
      </c>
      <c r="Q2278" s="52" t="s">
        <v>4930</v>
      </c>
      <c r="R2278" s="48">
        <v>5</v>
      </c>
      <c r="S2278" s="48">
        <v>2517</v>
      </c>
      <c r="T2278" s="47">
        <f>R2278*S2278</f>
        <v>12585</v>
      </c>
      <c r="U2278" s="47">
        <f t="shared" si="473"/>
        <v>14095.2</v>
      </c>
      <c r="V2278" s="48"/>
      <c r="W2278" s="48">
        <v>2015</v>
      </c>
      <c r="X2278" s="48"/>
      <c r="Y2278" s="54" t="s">
        <v>10363</v>
      </c>
      <c r="Z2278" s="88"/>
      <c r="AA2278" s="88"/>
      <c r="AB2278" s="88">
        <f>AA2278*Z2278</f>
        <v>0</v>
      </c>
    </row>
    <row r="2279" spans="1:28" s="7" customFormat="1" ht="75.75" customHeight="1">
      <c r="A2279" s="48" t="s">
        <v>8256</v>
      </c>
      <c r="B2279" s="52" t="s">
        <v>4928</v>
      </c>
      <c r="C2279" s="52" t="s">
        <v>7959</v>
      </c>
      <c r="D2279" s="52" t="s">
        <v>5295</v>
      </c>
      <c r="E2279" s="52" t="s">
        <v>7960</v>
      </c>
      <c r="F2279" s="48" t="s">
        <v>8538</v>
      </c>
      <c r="G2279" s="48" t="s">
        <v>7164</v>
      </c>
      <c r="H2279" s="48">
        <v>0</v>
      </c>
      <c r="I2279" s="52" t="s">
        <v>4922</v>
      </c>
      <c r="J2279" s="52" t="s">
        <v>4923</v>
      </c>
      <c r="K2279" s="48" t="s">
        <v>7133</v>
      </c>
      <c r="L2279" s="52" t="s">
        <v>4935</v>
      </c>
      <c r="M2279" s="52" t="s">
        <v>4927</v>
      </c>
      <c r="N2279" s="52" t="s">
        <v>6129</v>
      </c>
      <c r="O2279" s="48" t="s">
        <v>6136</v>
      </c>
      <c r="P2279" s="52" t="s">
        <v>3927</v>
      </c>
      <c r="Q2279" s="52" t="s">
        <v>4931</v>
      </c>
      <c r="R2279" s="48">
        <v>12</v>
      </c>
      <c r="S2279" s="48">
        <v>6383</v>
      </c>
      <c r="T2279" s="47">
        <v>0</v>
      </c>
      <c r="U2279" s="47">
        <f t="shared" si="473"/>
        <v>0</v>
      </c>
      <c r="V2279" s="48"/>
      <c r="W2279" s="48">
        <v>2015</v>
      </c>
      <c r="X2279" s="48" t="s">
        <v>8661</v>
      </c>
      <c r="Y2279" s="54" t="s">
        <v>10363</v>
      </c>
      <c r="Z2279" s="80"/>
      <c r="AA2279" s="80"/>
      <c r="AB2279" s="87"/>
    </row>
    <row r="2280" spans="1:28" s="20" customFormat="1" ht="75.75" customHeight="1">
      <c r="A2280" s="48" t="s">
        <v>8733</v>
      </c>
      <c r="B2280" s="52" t="s">
        <v>4928</v>
      </c>
      <c r="C2280" s="52" t="s">
        <v>7959</v>
      </c>
      <c r="D2280" s="52" t="s">
        <v>5295</v>
      </c>
      <c r="E2280" s="52" t="s">
        <v>7960</v>
      </c>
      <c r="F2280" s="48" t="s">
        <v>8538</v>
      </c>
      <c r="G2280" s="48" t="s">
        <v>7164</v>
      </c>
      <c r="H2280" s="48">
        <v>0</v>
      </c>
      <c r="I2280" s="52" t="s">
        <v>4922</v>
      </c>
      <c r="J2280" s="52" t="s">
        <v>4923</v>
      </c>
      <c r="K2280" s="48" t="s">
        <v>7133</v>
      </c>
      <c r="L2280" s="52" t="s">
        <v>4935</v>
      </c>
      <c r="M2280" s="52" t="s">
        <v>4927</v>
      </c>
      <c r="N2280" s="52" t="s">
        <v>6129</v>
      </c>
      <c r="O2280" s="48" t="s">
        <v>6136</v>
      </c>
      <c r="P2280" s="52" t="s">
        <v>3927</v>
      </c>
      <c r="Q2280" s="52" t="s">
        <v>4931</v>
      </c>
      <c r="R2280" s="48">
        <v>6</v>
      </c>
      <c r="S2280" s="48">
        <v>6383</v>
      </c>
      <c r="T2280" s="47">
        <f>R2280*S2280</f>
        <v>38298</v>
      </c>
      <c r="U2280" s="47">
        <f t="shared" si="473"/>
        <v>42893.760000000002</v>
      </c>
      <c r="V2280" s="48"/>
      <c r="W2280" s="48">
        <v>2015</v>
      </c>
      <c r="X2280" s="48"/>
      <c r="Y2280" s="54" t="s">
        <v>10363</v>
      </c>
      <c r="Z2280" s="88"/>
      <c r="AA2280" s="88"/>
      <c r="AB2280" s="88">
        <f>AA2280*Z2280</f>
        <v>0</v>
      </c>
    </row>
    <row r="2281" spans="1:28" s="7" customFormat="1" ht="75.75" customHeight="1">
      <c r="A2281" s="48" t="s">
        <v>213</v>
      </c>
      <c r="B2281" s="52" t="s">
        <v>4928</v>
      </c>
      <c r="C2281" s="52" t="s">
        <v>7959</v>
      </c>
      <c r="D2281" s="52" t="s">
        <v>5295</v>
      </c>
      <c r="E2281" s="52" t="s">
        <v>7960</v>
      </c>
      <c r="F2281" s="48" t="s">
        <v>8539</v>
      </c>
      <c r="G2281" s="48" t="s">
        <v>7164</v>
      </c>
      <c r="H2281" s="48">
        <v>0</v>
      </c>
      <c r="I2281" s="52" t="s">
        <v>4922</v>
      </c>
      <c r="J2281" s="52" t="s">
        <v>4923</v>
      </c>
      <c r="K2281" s="48" t="s">
        <v>7133</v>
      </c>
      <c r="L2281" s="52" t="s">
        <v>4935</v>
      </c>
      <c r="M2281" s="52" t="s">
        <v>4927</v>
      </c>
      <c r="N2281" s="52" t="s">
        <v>6129</v>
      </c>
      <c r="O2281" s="48" t="s">
        <v>6136</v>
      </c>
      <c r="P2281" s="52" t="s">
        <v>3927</v>
      </c>
      <c r="Q2281" s="52" t="s">
        <v>4931</v>
      </c>
      <c r="R2281" s="48">
        <v>8</v>
      </c>
      <c r="S2281" s="48">
        <v>6383</v>
      </c>
      <c r="T2281" s="47">
        <v>0</v>
      </c>
      <c r="U2281" s="47">
        <f t="shared" si="473"/>
        <v>0</v>
      </c>
      <c r="V2281" s="48"/>
      <c r="W2281" s="48">
        <v>2015</v>
      </c>
      <c r="X2281" s="48" t="s">
        <v>8661</v>
      </c>
      <c r="Y2281" s="54" t="s">
        <v>10363</v>
      </c>
      <c r="Z2281" s="80"/>
      <c r="AA2281" s="80"/>
      <c r="AB2281" s="87"/>
    </row>
    <row r="2282" spans="1:28" s="20" customFormat="1" ht="75.75" customHeight="1">
      <c r="A2282" s="48" t="s">
        <v>8734</v>
      </c>
      <c r="B2282" s="52" t="s">
        <v>4928</v>
      </c>
      <c r="C2282" s="52" t="s">
        <v>7959</v>
      </c>
      <c r="D2282" s="52" t="s">
        <v>5295</v>
      </c>
      <c r="E2282" s="52" t="s">
        <v>7960</v>
      </c>
      <c r="F2282" s="48" t="s">
        <v>8539</v>
      </c>
      <c r="G2282" s="48" t="s">
        <v>7164</v>
      </c>
      <c r="H2282" s="48">
        <v>0</v>
      </c>
      <c r="I2282" s="52" t="s">
        <v>4922</v>
      </c>
      <c r="J2282" s="52" t="s">
        <v>4923</v>
      </c>
      <c r="K2282" s="48" t="s">
        <v>7133</v>
      </c>
      <c r="L2282" s="52" t="s">
        <v>4935</v>
      </c>
      <c r="M2282" s="52" t="s">
        <v>4927</v>
      </c>
      <c r="N2282" s="52" t="s">
        <v>6129</v>
      </c>
      <c r="O2282" s="48" t="s">
        <v>6136</v>
      </c>
      <c r="P2282" s="52" t="s">
        <v>3927</v>
      </c>
      <c r="Q2282" s="52" t="s">
        <v>4931</v>
      </c>
      <c r="R2282" s="48">
        <v>4</v>
      </c>
      <c r="S2282" s="48">
        <v>6383</v>
      </c>
      <c r="T2282" s="47">
        <f>R2282*S2282</f>
        <v>25532</v>
      </c>
      <c r="U2282" s="47">
        <f t="shared" si="473"/>
        <v>28595.840000000004</v>
      </c>
      <c r="V2282" s="48"/>
      <c r="W2282" s="48">
        <v>2015</v>
      </c>
      <c r="X2282" s="48"/>
      <c r="Y2282" s="54" t="s">
        <v>10363</v>
      </c>
      <c r="Z2282" s="88"/>
      <c r="AA2282" s="88"/>
      <c r="AB2282" s="88">
        <f>AA2282*Z2282</f>
        <v>0</v>
      </c>
    </row>
    <row r="2283" spans="1:28" s="7" customFormat="1" ht="75.75" customHeight="1">
      <c r="A2283" s="48" t="s">
        <v>214</v>
      </c>
      <c r="B2283" s="52" t="s">
        <v>4928</v>
      </c>
      <c r="C2283" s="52" t="s">
        <v>7959</v>
      </c>
      <c r="D2283" s="52" t="s">
        <v>5295</v>
      </c>
      <c r="E2283" s="52" t="s">
        <v>7960</v>
      </c>
      <c r="F2283" s="48" t="s">
        <v>8540</v>
      </c>
      <c r="G2283" s="48" t="s">
        <v>7164</v>
      </c>
      <c r="H2283" s="48">
        <v>0</v>
      </c>
      <c r="I2283" s="52" t="s">
        <v>4922</v>
      </c>
      <c r="J2283" s="52" t="s">
        <v>4923</v>
      </c>
      <c r="K2283" s="48" t="s">
        <v>7133</v>
      </c>
      <c r="L2283" s="52" t="s">
        <v>4935</v>
      </c>
      <c r="M2283" s="52" t="s">
        <v>4927</v>
      </c>
      <c r="N2283" s="52" t="s">
        <v>6129</v>
      </c>
      <c r="O2283" s="48" t="s">
        <v>6136</v>
      </c>
      <c r="P2283" s="52" t="s">
        <v>3927</v>
      </c>
      <c r="Q2283" s="52" t="s">
        <v>4931</v>
      </c>
      <c r="R2283" s="48">
        <v>12</v>
      </c>
      <c r="S2283" s="48">
        <v>6383</v>
      </c>
      <c r="T2283" s="47">
        <v>0</v>
      </c>
      <c r="U2283" s="47">
        <f t="shared" si="473"/>
        <v>0</v>
      </c>
      <c r="V2283" s="48"/>
      <c r="W2283" s="48">
        <v>2015</v>
      </c>
      <c r="X2283" s="48" t="s">
        <v>8661</v>
      </c>
      <c r="Y2283" s="54" t="s">
        <v>10363</v>
      </c>
      <c r="Z2283" s="80"/>
      <c r="AA2283" s="80"/>
      <c r="AB2283" s="87"/>
    </row>
    <row r="2284" spans="1:28" s="20" customFormat="1" ht="75.75" customHeight="1">
      <c r="A2284" s="48" t="s">
        <v>8735</v>
      </c>
      <c r="B2284" s="52" t="s">
        <v>4928</v>
      </c>
      <c r="C2284" s="52" t="s">
        <v>7959</v>
      </c>
      <c r="D2284" s="52" t="s">
        <v>5295</v>
      </c>
      <c r="E2284" s="52" t="s">
        <v>7960</v>
      </c>
      <c r="F2284" s="48" t="s">
        <v>8540</v>
      </c>
      <c r="G2284" s="48" t="s">
        <v>7164</v>
      </c>
      <c r="H2284" s="48">
        <v>0</v>
      </c>
      <c r="I2284" s="52" t="s">
        <v>4922</v>
      </c>
      <c r="J2284" s="52" t="s">
        <v>4923</v>
      </c>
      <c r="K2284" s="48" t="s">
        <v>7133</v>
      </c>
      <c r="L2284" s="52" t="s">
        <v>4935</v>
      </c>
      <c r="M2284" s="52" t="s">
        <v>4927</v>
      </c>
      <c r="N2284" s="52" t="s">
        <v>6129</v>
      </c>
      <c r="O2284" s="48" t="s">
        <v>6136</v>
      </c>
      <c r="P2284" s="52" t="s">
        <v>3927</v>
      </c>
      <c r="Q2284" s="52" t="s">
        <v>4931</v>
      </c>
      <c r="R2284" s="48">
        <v>6</v>
      </c>
      <c r="S2284" s="48">
        <v>6383</v>
      </c>
      <c r="T2284" s="47">
        <f>R2284*S2284</f>
        <v>38298</v>
      </c>
      <c r="U2284" s="47">
        <f t="shared" si="473"/>
        <v>42893.760000000002</v>
      </c>
      <c r="V2284" s="48"/>
      <c r="W2284" s="48">
        <v>2015</v>
      </c>
      <c r="X2284" s="48"/>
      <c r="Y2284" s="54" t="s">
        <v>10363</v>
      </c>
      <c r="Z2284" s="88"/>
      <c r="AA2284" s="88"/>
      <c r="AB2284" s="88">
        <f>AA2284*Z2284</f>
        <v>0</v>
      </c>
    </row>
    <row r="2285" spans="1:28" s="7" customFormat="1" ht="75.75" customHeight="1">
      <c r="A2285" s="48" t="s">
        <v>215</v>
      </c>
      <c r="B2285" s="52" t="s">
        <v>4928</v>
      </c>
      <c r="C2285" s="52" t="s">
        <v>7961</v>
      </c>
      <c r="D2285" s="52" t="s">
        <v>5295</v>
      </c>
      <c r="E2285" s="52" t="s">
        <v>7962</v>
      </c>
      <c r="F2285" s="48" t="s">
        <v>8541</v>
      </c>
      <c r="G2285" s="48" t="s">
        <v>7164</v>
      </c>
      <c r="H2285" s="48">
        <v>0</v>
      </c>
      <c r="I2285" s="52" t="s">
        <v>4922</v>
      </c>
      <c r="J2285" s="52" t="s">
        <v>4923</v>
      </c>
      <c r="K2285" s="48" t="s">
        <v>7133</v>
      </c>
      <c r="L2285" s="52" t="s">
        <v>4935</v>
      </c>
      <c r="M2285" s="52" t="s">
        <v>4927</v>
      </c>
      <c r="N2285" s="52" t="s">
        <v>6129</v>
      </c>
      <c r="O2285" s="48" t="s">
        <v>6136</v>
      </c>
      <c r="P2285" s="52" t="s">
        <v>3927</v>
      </c>
      <c r="Q2285" s="52" t="s">
        <v>4931</v>
      </c>
      <c r="R2285" s="48">
        <v>5</v>
      </c>
      <c r="S2285" s="48">
        <v>7889</v>
      </c>
      <c r="T2285" s="47">
        <v>0</v>
      </c>
      <c r="U2285" s="47">
        <f t="shared" si="473"/>
        <v>0</v>
      </c>
      <c r="V2285" s="48"/>
      <c r="W2285" s="48">
        <v>2015</v>
      </c>
      <c r="X2285" s="48" t="s">
        <v>8661</v>
      </c>
      <c r="Y2285" s="54" t="s">
        <v>10363</v>
      </c>
      <c r="Z2285" s="80"/>
      <c r="AA2285" s="80"/>
      <c r="AB2285" s="87"/>
    </row>
    <row r="2286" spans="1:28" s="20" customFormat="1" ht="75.75" customHeight="1">
      <c r="A2286" s="48" t="s">
        <v>8736</v>
      </c>
      <c r="B2286" s="52" t="s">
        <v>4928</v>
      </c>
      <c r="C2286" s="52" t="s">
        <v>7961</v>
      </c>
      <c r="D2286" s="52" t="s">
        <v>5295</v>
      </c>
      <c r="E2286" s="52" t="s">
        <v>7962</v>
      </c>
      <c r="F2286" s="48" t="s">
        <v>8541</v>
      </c>
      <c r="G2286" s="48" t="s">
        <v>7164</v>
      </c>
      <c r="H2286" s="48">
        <v>0</v>
      </c>
      <c r="I2286" s="52" t="s">
        <v>4922</v>
      </c>
      <c r="J2286" s="52" t="s">
        <v>4923</v>
      </c>
      <c r="K2286" s="48" t="s">
        <v>7133</v>
      </c>
      <c r="L2286" s="52" t="s">
        <v>4935</v>
      </c>
      <c r="M2286" s="52" t="s">
        <v>4927</v>
      </c>
      <c r="N2286" s="52" t="s">
        <v>6129</v>
      </c>
      <c r="O2286" s="48" t="s">
        <v>6136</v>
      </c>
      <c r="P2286" s="52" t="s">
        <v>3927</v>
      </c>
      <c r="Q2286" s="52" t="s">
        <v>4931</v>
      </c>
      <c r="R2286" s="48">
        <v>3</v>
      </c>
      <c r="S2286" s="48">
        <v>7889</v>
      </c>
      <c r="T2286" s="47">
        <f>R2286*S2286</f>
        <v>23667</v>
      </c>
      <c r="U2286" s="47">
        <f t="shared" si="473"/>
        <v>26507.040000000001</v>
      </c>
      <c r="V2286" s="48"/>
      <c r="W2286" s="48">
        <v>2015</v>
      </c>
      <c r="X2286" s="48"/>
      <c r="Y2286" s="54" t="s">
        <v>10363</v>
      </c>
      <c r="Z2286" s="88"/>
      <c r="AA2286" s="88"/>
      <c r="AB2286" s="88">
        <f>AA2286*Z2286</f>
        <v>0</v>
      </c>
    </row>
    <row r="2287" spans="1:28" s="7" customFormat="1" ht="75.75" customHeight="1">
      <c r="A2287" s="48" t="s">
        <v>216</v>
      </c>
      <c r="B2287" s="52" t="s">
        <v>4928</v>
      </c>
      <c r="C2287" s="52" t="s">
        <v>7959</v>
      </c>
      <c r="D2287" s="52" t="s">
        <v>5295</v>
      </c>
      <c r="E2287" s="52" t="s">
        <v>7960</v>
      </c>
      <c r="F2287" s="48" t="s">
        <v>8542</v>
      </c>
      <c r="G2287" s="48" t="s">
        <v>7164</v>
      </c>
      <c r="H2287" s="48">
        <v>0</v>
      </c>
      <c r="I2287" s="52" t="s">
        <v>4922</v>
      </c>
      <c r="J2287" s="52" t="s">
        <v>4923</v>
      </c>
      <c r="K2287" s="48" t="s">
        <v>7133</v>
      </c>
      <c r="L2287" s="52" t="s">
        <v>4935</v>
      </c>
      <c r="M2287" s="52" t="s">
        <v>4927</v>
      </c>
      <c r="N2287" s="52" t="s">
        <v>6129</v>
      </c>
      <c r="O2287" s="48" t="s">
        <v>6136</v>
      </c>
      <c r="P2287" s="52" t="s">
        <v>3927</v>
      </c>
      <c r="Q2287" s="52" t="s">
        <v>4931</v>
      </c>
      <c r="R2287" s="48">
        <v>5</v>
      </c>
      <c r="S2287" s="48">
        <v>8603</v>
      </c>
      <c r="T2287" s="47">
        <v>0</v>
      </c>
      <c r="U2287" s="47">
        <f t="shared" si="473"/>
        <v>0</v>
      </c>
      <c r="V2287" s="48"/>
      <c r="W2287" s="48">
        <v>2015</v>
      </c>
      <c r="X2287" s="48" t="s">
        <v>8661</v>
      </c>
      <c r="Y2287" s="54" t="s">
        <v>10363</v>
      </c>
      <c r="Z2287" s="80"/>
      <c r="AA2287" s="80"/>
      <c r="AB2287" s="87"/>
    </row>
    <row r="2288" spans="1:28" s="20" customFormat="1" ht="75.75" customHeight="1">
      <c r="A2288" s="48" t="s">
        <v>8737</v>
      </c>
      <c r="B2288" s="52" t="s">
        <v>4928</v>
      </c>
      <c r="C2288" s="52" t="s">
        <v>7959</v>
      </c>
      <c r="D2288" s="52" t="s">
        <v>5295</v>
      </c>
      <c r="E2288" s="52" t="s">
        <v>7960</v>
      </c>
      <c r="F2288" s="48" t="s">
        <v>8542</v>
      </c>
      <c r="G2288" s="48" t="s">
        <v>7164</v>
      </c>
      <c r="H2288" s="48">
        <v>0</v>
      </c>
      <c r="I2288" s="52" t="s">
        <v>4922</v>
      </c>
      <c r="J2288" s="52" t="s">
        <v>4923</v>
      </c>
      <c r="K2288" s="48" t="s">
        <v>7133</v>
      </c>
      <c r="L2288" s="52" t="s">
        <v>4935</v>
      </c>
      <c r="M2288" s="52" t="s">
        <v>4927</v>
      </c>
      <c r="N2288" s="52" t="s">
        <v>6129</v>
      </c>
      <c r="O2288" s="48" t="s">
        <v>6136</v>
      </c>
      <c r="P2288" s="52" t="s">
        <v>3927</v>
      </c>
      <c r="Q2288" s="52" t="s">
        <v>4931</v>
      </c>
      <c r="R2288" s="48">
        <v>3</v>
      </c>
      <c r="S2288" s="48">
        <v>8603</v>
      </c>
      <c r="T2288" s="47">
        <f>R2288*S2288</f>
        <v>25809</v>
      </c>
      <c r="U2288" s="47">
        <f t="shared" si="473"/>
        <v>28906.080000000002</v>
      </c>
      <c r="V2288" s="48"/>
      <c r="W2288" s="48">
        <v>2015</v>
      </c>
      <c r="X2288" s="48"/>
      <c r="Y2288" s="54" t="s">
        <v>10363</v>
      </c>
      <c r="Z2288" s="88"/>
      <c r="AA2288" s="88"/>
      <c r="AB2288" s="88">
        <f>AA2288*Z2288</f>
        <v>0</v>
      </c>
    </row>
    <row r="2289" spans="1:28" s="7" customFormat="1" ht="75.75" customHeight="1">
      <c r="A2289" s="48" t="s">
        <v>217</v>
      </c>
      <c r="B2289" s="52" t="s">
        <v>4928</v>
      </c>
      <c r="C2289" s="52" t="s">
        <v>8023</v>
      </c>
      <c r="D2289" s="52" t="s">
        <v>7234</v>
      </c>
      <c r="E2289" s="52" t="s">
        <v>7937</v>
      </c>
      <c r="F2289" s="48" t="s">
        <v>8543</v>
      </c>
      <c r="G2289" s="48" t="s">
        <v>7164</v>
      </c>
      <c r="H2289" s="48">
        <v>0</v>
      </c>
      <c r="I2289" s="52" t="s">
        <v>4922</v>
      </c>
      <c r="J2289" s="52" t="s">
        <v>4923</v>
      </c>
      <c r="K2289" s="48" t="s">
        <v>7133</v>
      </c>
      <c r="L2289" s="52" t="s">
        <v>4935</v>
      </c>
      <c r="M2289" s="52" t="s">
        <v>4927</v>
      </c>
      <c r="N2289" s="52" t="s">
        <v>6129</v>
      </c>
      <c r="O2289" s="48" t="s">
        <v>6136</v>
      </c>
      <c r="P2289" s="52" t="s">
        <v>3927</v>
      </c>
      <c r="Q2289" s="52" t="s">
        <v>4931</v>
      </c>
      <c r="R2289" s="48">
        <v>64</v>
      </c>
      <c r="S2289" s="48">
        <v>15960</v>
      </c>
      <c r="T2289" s="47">
        <v>0</v>
      </c>
      <c r="U2289" s="47">
        <f t="shared" si="473"/>
        <v>0</v>
      </c>
      <c r="V2289" s="48"/>
      <c r="W2289" s="48">
        <v>2015</v>
      </c>
      <c r="X2289" s="48" t="s">
        <v>8661</v>
      </c>
      <c r="Y2289" s="54" t="s">
        <v>10363</v>
      </c>
      <c r="Z2289" s="80"/>
      <c r="AA2289" s="80"/>
      <c r="AB2289" s="87"/>
    </row>
    <row r="2290" spans="1:28" s="20" customFormat="1" ht="75.75" customHeight="1">
      <c r="A2290" s="48" t="s">
        <v>8738</v>
      </c>
      <c r="B2290" s="52" t="s">
        <v>4928</v>
      </c>
      <c r="C2290" s="52" t="s">
        <v>8023</v>
      </c>
      <c r="D2290" s="52" t="s">
        <v>7234</v>
      </c>
      <c r="E2290" s="52" t="s">
        <v>7937</v>
      </c>
      <c r="F2290" s="48" t="s">
        <v>8543</v>
      </c>
      <c r="G2290" s="48" t="s">
        <v>7164</v>
      </c>
      <c r="H2290" s="48">
        <v>0</v>
      </c>
      <c r="I2290" s="52" t="s">
        <v>4922</v>
      </c>
      <c r="J2290" s="52" t="s">
        <v>4923</v>
      </c>
      <c r="K2290" s="48" t="s">
        <v>7133</v>
      </c>
      <c r="L2290" s="52" t="s">
        <v>4935</v>
      </c>
      <c r="M2290" s="52" t="s">
        <v>4927</v>
      </c>
      <c r="N2290" s="52" t="s">
        <v>6129</v>
      </c>
      <c r="O2290" s="48" t="s">
        <v>6136</v>
      </c>
      <c r="P2290" s="52" t="s">
        <v>3927</v>
      </c>
      <c r="Q2290" s="52" t="s">
        <v>4931</v>
      </c>
      <c r="R2290" s="48">
        <v>36</v>
      </c>
      <c r="S2290" s="48">
        <v>15960</v>
      </c>
      <c r="T2290" s="47">
        <f>R2290*S2290</f>
        <v>574560</v>
      </c>
      <c r="U2290" s="47">
        <f t="shared" si="473"/>
        <v>643507.20000000007</v>
      </c>
      <c r="V2290" s="48"/>
      <c r="W2290" s="48">
        <v>2015</v>
      </c>
      <c r="X2290" s="48"/>
      <c r="Y2290" s="54" t="s">
        <v>10363</v>
      </c>
      <c r="Z2290" s="88"/>
      <c r="AA2290" s="88"/>
      <c r="AB2290" s="88">
        <f>AA2290*Z2290</f>
        <v>0</v>
      </c>
    </row>
    <row r="2291" spans="1:28" s="7" customFormat="1" ht="75.75" customHeight="1">
      <c r="A2291" s="48" t="s">
        <v>218</v>
      </c>
      <c r="B2291" s="52" t="s">
        <v>4928</v>
      </c>
      <c r="C2291" s="52" t="s">
        <v>8024</v>
      </c>
      <c r="D2291" s="52" t="s">
        <v>7948</v>
      </c>
      <c r="E2291" s="52" t="s">
        <v>8025</v>
      </c>
      <c r="F2291" s="48" t="s">
        <v>8544</v>
      </c>
      <c r="G2291" s="48" t="s">
        <v>7164</v>
      </c>
      <c r="H2291" s="48">
        <v>0</v>
      </c>
      <c r="I2291" s="52" t="s">
        <v>4922</v>
      </c>
      <c r="J2291" s="52" t="s">
        <v>4923</v>
      </c>
      <c r="K2291" s="48" t="s">
        <v>7133</v>
      </c>
      <c r="L2291" s="52" t="s">
        <v>4935</v>
      </c>
      <c r="M2291" s="52" t="s">
        <v>4927</v>
      </c>
      <c r="N2291" s="52" t="s">
        <v>6129</v>
      </c>
      <c r="O2291" s="48" t="s">
        <v>6136</v>
      </c>
      <c r="P2291" s="52" t="s">
        <v>3927</v>
      </c>
      <c r="Q2291" s="52" t="s">
        <v>4931</v>
      </c>
      <c r="R2291" s="48">
        <v>96</v>
      </c>
      <c r="S2291" s="48">
        <v>12670</v>
      </c>
      <c r="T2291" s="47">
        <v>0</v>
      </c>
      <c r="U2291" s="47">
        <f t="shared" si="473"/>
        <v>0</v>
      </c>
      <c r="V2291" s="48"/>
      <c r="W2291" s="48">
        <v>2015</v>
      </c>
      <c r="X2291" s="48" t="s">
        <v>8661</v>
      </c>
      <c r="Y2291" s="54" t="s">
        <v>10363</v>
      </c>
      <c r="Z2291" s="80"/>
      <c r="AA2291" s="80"/>
      <c r="AB2291" s="87"/>
    </row>
    <row r="2292" spans="1:28" s="20" customFormat="1" ht="75.75" customHeight="1">
      <c r="A2292" s="48" t="s">
        <v>8739</v>
      </c>
      <c r="B2292" s="52" t="s">
        <v>4928</v>
      </c>
      <c r="C2292" s="52" t="s">
        <v>8024</v>
      </c>
      <c r="D2292" s="52" t="s">
        <v>7948</v>
      </c>
      <c r="E2292" s="52" t="s">
        <v>8025</v>
      </c>
      <c r="F2292" s="48" t="s">
        <v>8544</v>
      </c>
      <c r="G2292" s="48" t="s">
        <v>7164</v>
      </c>
      <c r="H2292" s="48">
        <v>0</v>
      </c>
      <c r="I2292" s="52" t="s">
        <v>4922</v>
      </c>
      <c r="J2292" s="52" t="s">
        <v>4923</v>
      </c>
      <c r="K2292" s="48" t="s">
        <v>7133</v>
      </c>
      <c r="L2292" s="52" t="s">
        <v>4935</v>
      </c>
      <c r="M2292" s="52" t="s">
        <v>4927</v>
      </c>
      <c r="N2292" s="52" t="s">
        <v>6129</v>
      </c>
      <c r="O2292" s="48" t="s">
        <v>6136</v>
      </c>
      <c r="P2292" s="52" t="s">
        <v>3927</v>
      </c>
      <c r="Q2292" s="52" t="s">
        <v>4931</v>
      </c>
      <c r="R2292" s="48">
        <v>40</v>
      </c>
      <c r="S2292" s="48">
        <v>12670</v>
      </c>
      <c r="T2292" s="47">
        <f t="shared" ref="T2292:T2293" si="475">R2292*S2292</f>
        <v>506800</v>
      </c>
      <c r="U2292" s="47">
        <f t="shared" si="473"/>
        <v>567616</v>
      </c>
      <c r="V2292" s="48"/>
      <c r="W2292" s="48">
        <v>2015</v>
      </c>
      <c r="X2292" s="48"/>
      <c r="Y2292" s="54" t="s">
        <v>10363</v>
      </c>
      <c r="Z2292" s="88"/>
      <c r="AA2292" s="88"/>
      <c r="AB2292" s="88">
        <f t="shared" ref="AB2292:AB2293" si="476">AA2292*Z2292</f>
        <v>0</v>
      </c>
    </row>
    <row r="2293" spans="1:28" s="7" customFormat="1" ht="75.75" customHeight="1">
      <c r="A2293" s="48" t="s">
        <v>219</v>
      </c>
      <c r="B2293" s="52" t="s">
        <v>4928</v>
      </c>
      <c r="C2293" s="52" t="s">
        <v>7945</v>
      </c>
      <c r="D2293" s="52" t="s">
        <v>4268</v>
      </c>
      <c r="E2293" s="52" t="s">
        <v>7946</v>
      </c>
      <c r="F2293" s="48" t="s">
        <v>8545</v>
      </c>
      <c r="G2293" s="48" t="s">
        <v>7164</v>
      </c>
      <c r="H2293" s="48">
        <v>0</v>
      </c>
      <c r="I2293" s="52" t="s">
        <v>4922</v>
      </c>
      <c r="J2293" s="52" t="s">
        <v>4923</v>
      </c>
      <c r="K2293" s="48" t="s">
        <v>7133</v>
      </c>
      <c r="L2293" s="52" t="s">
        <v>4935</v>
      </c>
      <c r="M2293" s="52" t="s">
        <v>4927</v>
      </c>
      <c r="N2293" s="52" t="s">
        <v>6129</v>
      </c>
      <c r="O2293" s="48" t="s">
        <v>6136</v>
      </c>
      <c r="P2293" s="52" t="s">
        <v>3433</v>
      </c>
      <c r="Q2293" s="52" t="s">
        <v>4930</v>
      </c>
      <c r="R2293" s="48">
        <v>4</v>
      </c>
      <c r="S2293" s="48">
        <v>157.30000000000001</v>
      </c>
      <c r="T2293" s="47">
        <f t="shared" si="475"/>
        <v>629.20000000000005</v>
      </c>
      <c r="U2293" s="47">
        <f t="shared" si="473"/>
        <v>704.70400000000006</v>
      </c>
      <c r="V2293" s="48"/>
      <c r="W2293" s="48">
        <v>2015</v>
      </c>
      <c r="X2293" s="48"/>
      <c r="Y2293" s="54" t="s">
        <v>10363</v>
      </c>
      <c r="Z2293" s="80"/>
      <c r="AA2293" s="80"/>
      <c r="AB2293" s="88">
        <f t="shared" si="476"/>
        <v>0</v>
      </c>
    </row>
    <row r="2294" spans="1:28" s="7" customFormat="1" ht="75.75" customHeight="1">
      <c r="A2294" s="48" t="s">
        <v>220</v>
      </c>
      <c r="B2294" s="52" t="s">
        <v>4928</v>
      </c>
      <c r="C2294" s="52" t="s">
        <v>7955</v>
      </c>
      <c r="D2294" s="52" t="s">
        <v>7235</v>
      </c>
      <c r="E2294" s="52" t="s">
        <v>7956</v>
      </c>
      <c r="F2294" s="48" t="s">
        <v>8546</v>
      </c>
      <c r="G2294" s="48" t="s">
        <v>7164</v>
      </c>
      <c r="H2294" s="48">
        <v>0</v>
      </c>
      <c r="I2294" s="52" t="s">
        <v>4922</v>
      </c>
      <c r="J2294" s="52" t="s">
        <v>4923</v>
      </c>
      <c r="K2294" s="48" t="s">
        <v>7133</v>
      </c>
      <c r="L2294" s="52" t="s">
        <v>4935</v>
      </c>
      <c r="M2294" s="52" t="s">
        <v>4927</v>
      </c>
      <c r="N2294" s="52" t="s">
        <v>6129</v>
      </c>
      <c r="O2294" s="48" t="s">
        <v>6136</v>
      </c>
      <c r="P2294" s="52" t="s">
        <v>3433</v>
      </c>
      <c r="Q2294" s="52" t="s">
        <v>4930</v>
      </c>
      <c r="R2294" s="48">
        <v>3</v>
      </c>
      <c r="S2294" s="48">
        <v>38986</v>
      </c>
      <c r="T2294" s="47">
        <v>0</v>
      </c>
      <c r="U2294" s="47">
        <f t="shared" si="473"/>
        <v>0</v>
      </c>
      <c r="V2294" s="48"/>
      <c r="W2294" s="48">
        <v>2015</v>
      </c>
      <c r="X2294" s="48" t="s">
        <v>8661</v>
      </c>
      <c r="Y2294" s="54" t="s">
        <v>10363</v>
      </c>
      <c r="Z2294" s="80"/>
      <c r="AA2294" s="80"/>
      <c r="AB2294" s="87"/>
    </row>
    <row r="2295" spans="1:28" s="20" customFormat="1" ht="75.75" customHeight="1">
      <c r="A2295" s="48" t="s">
        <v>8740</v>
      </c>
      <c r="B2295" s="52" t="s">
        <v>4928</v>
      </c>
      <c r="C2295" s="52" t="s">
        <v>7955</v>
      </c>
      <c r="D2295" s="52" t="s">
        <v>7235</v>
      </c>
      <c r="E2295" s="52" t="s">
        <v>7956</v>
      </c>
      <c r="F2295" s="48" t="s">
        <v>8546</v>
      </c>
      <c r="G2295" s="48" t="s">
        <v>7164</v>
      </c>
      <c r="H2295" s="48">
        <v>0</v>
      </c>
      <c r="I2295" s="52" t="s">
        <v>4922</v>
      </c>
      <c r="J2295" s="52" t="s">
        <v>4923</v>
      </c>
      <c r="K2295" s="48" t="s">
        <v>7133</v>
      </c>
      <c r="L2295" s="52" t="s">
        <v>4935</v>
      </c>
      <c r="M2295" s="52" t="s">
        <v>4927</v>
      </c>
      <c r="N2295" s="52" t="s">
        <v>6129</v>
      </c>
      <c r="O2295" s="48" t="s">
        <v>6136</v>
      </c>
      <c r="P2295" s="52" t="s">
        <v>3433</v>
      </c>
      <c r="Q2295" s="52" t="s">
        <v>4930</v>
      </c>
      <c r="R2295" s="48">
        <v>2</v>
      </c>
      <c r="S2295" s="48">
        <v>38986</v>
      </c>
      <c r="T2295" s="47">
        <f t="shared" ref="T2295:T2297" si="477">R2295*S2295</f>
        <v>77972</v>
      </c>
      <c r="U2295" s="47">
        <f t="shared" si="473"/>
        <v>87328.640000000014</v>
      </c>
      <c r="V2295" s="48"/>
      <c r="W2295" s="48">
        <v>2015</v>
      </c>
      <c r="X2295" s="48"/>
      <c r="Y2295" s="54" t="s">
        <v>10363</v>
      </c>
      <c r="Z2295" s="88"/>
      <c r="AA2295" s="88"/>
      <c r="AB2295" s="88">
        <f t="shared" ref="AB2295:AB2297" si="478">AA2295*Z2295</f>
        <v>0</v>
      </c>
    </row>
    <row r="2296" spans="1:28" s="7" customFormat="1" ht="75.75" customHeight="1">
      <c r="A2296" s="48" t="s">
        <v>221</v>
      </c>
      <c r="B2296" s="52" t="s">
        <v>4928</v>
      </c>
      <c r="C2296" s="52" t="s">
        <v>7967</v>
      </c>
      <c r="D2296" s="52" t="s">
        <v>7968</v>
      </c>
      <c r="E2296" s="52" t="s">
        <v>7968</v>
      </c>
      <c r="F2296" s="48" t="s">
        <v>8547</v>
      </c>
      <c r="G2296" s="48" t="s">
        <v>7164</v>
      </c>
      <c r="H2296" s="48">
        <v>0</v>
      </c>
      <c r="I2296" s="52" t="s">
        <v>4922</v>
      </c>
      <c r="J2296" s="52" t="s">
        <v>4923</v>
      </c>
      <c r="K2296" s="48" t="s">
        <v>7133</v>
      </c>
      <c r="L2296" s="52" t="s">
        <v>4935</v>
      </c>
      <c r="M2296" s="52" t="s">
        <v>4927</v>
      </c>
      <c r="N2296" s="52" t="s">
        <v>6129</v>
      </c>
      <c r="O2296" s="48" t="s">
        <v>6136</v>
      </c>
      <c r="P2296" s="52" t="s">
        <v>3927</v>
      </c>
      <c r="Q2296" s="52" t="s">
        <v>4931</v>
      </c>
      <c r="R2296" s="48">
        <v>8</v>
      </c>
      <c r="S2296" s="48">
        <v>1522</v>
      </c>
      <c r="T2296" s="47">
        <f t="shared" si="477"/>
        <v>12176</v>
      </c>
      <c r="U2296" s="47">
        <f t="shared" si="473"/>
        <v>13637.12</v>
      </c>
      <c r="V2296" s="48"/>
      <c r="W2296" s="48">
        <v>2015</v>
      </c>
      <c r="X2296" s="48"/>
      <c r="Y2296" s="54" t="s">
        <v>10363</v>
      </c>
      <c r="Z2296" s="80"/>
      <c r="AA2296" s="80"/>
      <c r="AB2296" s="88">
        <f t="shared" si="478"/>
        <v>0</v>
      </c>
    </row>
    <row r="2297" spans="1:28" s="7" customFormat="1" ht="75.75" customHeight="1">
      <c r="A2297" s="48" t="s">
        <v>222</v>
      </c>
      <c r="B2297" s="52" t="s">
        <v>4928</v>
      </c>
      <c r="C2297" s="52" t="s">
        <v>7238</v>
      </c>
      <c r="D2297" s="52" t="s">
        <v>7239</v>
      </c>
      <c r="E2297" s="52" t="s">
        <v>7200</v>
      </c>
      <c r="F2297" s="48" t="s">
        <v>8548</v>
      </c>
      <c r="G2297" s="48" t="s">
        <v>7164</v>
      </c>
      <c r="H2297" s="48">
        <v>0</v>
      </c>
      <c r="I2297" s="52" t="s">
        <v>4922</v>
      </c>
      <c r="J2297" s="52" t="s">
        <v>4923</v>
      </c>
      <c r="K2297" s="48" t="s">
        <v>7133</v>
      </c>
      <c r="L2297" s="52" t="s">
        <v>4935</v>
      </c>
      <c r="M2297" s="52" t="s">
        <v>4927</v>
      </c>
      <c r="N2297" s="52" t="s">
        <v>6129</v>
      </c>
      <c r="O2297" s="48" t="s">
        <v>6136</v>
      </c>
      <c r="P2297" s="52" t="s">
        <v>3433</v>
      </c>
      <c r="Q2297" s="52" t="s">
        <v>4930</v>
      </c>
      <c r="R2297" s="48">
        <v>2</v>
      </c>
      <c r="S2297" s="48">
        <v>147321</v>
      </c>
      <c r="T2297" s="47">
        <f t="shared" si="477"/>
        <v>294642</v>
      </c>
      <c r="U2297" s="47">
        <f t="shared" si="473"/>
        <v>329999.04000000004</v>
      </c>
      <c r="V2297" s="48"/>
      <c r="W2297" s="48">
        <v>2015</v>
      </c>
      <c r="X2297" s="48"/>
      <c r="Y2297" s="54" t="s">
        <v>10363</v>
      </c>
      <c r="Z2297" s="80"/>
      <c r="AA2297" s="80"/>
      <c r="AB2297" s="88">
        <f t="shared" si="478"/>
        <v>0</v>
      </c>
    </row>
    <row r="2298" spans="1:28" s="7" customFormat="1" ht="75.75" customHeight="1">
      <c r="A2298" s="48" t="s">
        <v>223</v>
      </c>
      <c r="B2298" s="52" t="s">
        <v>4928</v>
      </c>
      <c r="C2298" s="52" t="s">
        <v>7938</v>
      </c>
      <c r="D2298" s="52" t="s">
        <v>7939</v>
      </c>
      <c r="E2298" s="52" t="s">
        <v>7940</v>
      </c>
      <c r="F2298" s="48" t="s">
        <v>8427</v>
      </c>
      <c r="G2298" s="48" t="s">
        <v>7164</v>
      </c>
      <c r="H2298" s="48">
        <v>0</v>
      </c>
      <c r="I2298" s="52" t="s">
        <v>4922</v>
      </c>
      <c r="J2298" s="52" t="s">
        <v>4923</v>
      </c>
      <c r="K2298" s="48" t="s">
        <v>7133</v>
      </c>
      <c r="L2298" s="52" t="s">
        <v>4935</v>
      </c>
      <c r="M2298" s="52" t="s">
        <v>4927</v>
      </c>
      <c r="N2298" s="52" t="s">
        <v>6129</v>
      </c>
      <c r="O2298" s="48" t="s">
        <v>6136</v>
      </c>
      <c r="P2298" s="52" t="s">
        <v>3927</v>
      </c>
      <c r="Q2298" s="52" t="s">
        <v>4931</v>
      </c>
      <c r="R2298" s="48">
        <v>64</v>
      </c>
      <c r="S2298" s="48">
        <v>101</v>
      </c>
      <c r="T2298" s="47">
        <v>0</v>
      </c>
      <c r="U2298" s="47">
        <f t="shared" si="473"/>
        <v>0</v>
      </c>
      <c r="V2298" s="48"/>
      <c r="W2298" s="48">
        <v>2015</v>
      </c>
      <c r="X2298" s="48" t="s">
        <v>8661</v>
      </c>
      <c r="Y2298" s="54" t="s">
        <v>10363</v>
      </c>
      <c r="Z2298" s="80"/>
      <c r="AA2298" s="80"/>
      <c r="AB2298" s="87"/>
    </row>
    <row r="2299" spans="1:28" s="20" customFormat="1" ht="75.75" customHeight="1">
      <c r="A2299" s="48" t="s">
        <v>8741</v>
      </c>
      <c r="B2299" s="52" t="s">
        <v>4928</v>
      </c>
      <c r="C2299" s="52" t="s">
        <v>7938</v>
      </c>
      <c r="D2299" s="52" t="s">
        <v>7939</v>
      </c>
      <c r="E2299" s="52" t="s">
        <v>7940</v>
      </c>
      <c r="F2299" s="48" t="s">
        <v>8427</v>
      </c>
      <c r="G2299" s="48" t="s">
        <v>7164</v>
      </c>
      <c r="H2299" s="48">
        <v>0</v>
      </c>
      <c r="I2299" s="52" t="s">
        <v>4922</v>
      </c>
      <c r="J2299" s="52" t="s">
        <v>4923</v>
      </c>
      <c r="K2299" s="48" t="s">
        <v>7133</v>
      </c>
      <c r="L2299" s="52" t="s">
        <v>4935</v>
      </c>
      <c r="M2299" s="52" t="s">
        <v>4927</v>
      </c>
      <c r="N2299" s="52" t="s">
        <v>6129</v>
      </c>
      <c r="O2299" s="48" t="s">
        <v>6136</v>
      </c>
      <c r="P2299" s="52">
        <v>839</v>
      </c>
      <c r="Q2299" s="52" t="s">
        <v>4931</v>
      </c>
      <c r="R2299" s="48">
        <v>36</v>
      </c>
      <c r="S2299" s="48">
        <v>101</v>
      </c>
      <c r="T2299" s="47">
        <f>R2299*S2299</f>
        <v>3636</v>
      </c>
      <c r="U2299" s="47">
        <f t="shared" si="473"/>
        <v>4072.32</v>
      </c>
      <c r="V2299" s="48"/>
      <c r="W2299" s="48">
        <v>2015</v>
      </c>
      <c r="X2299" s="48"/>
      <c r="Y2299" s="54" t="s">
        <v>10363</v>
      </c>
      <c r="Z2299" s="88"/>
      <c r="AA2299" s="88"/>
      <c r="AB2299" s="88">
        <f>AA2299*Z2299</f>
        <v>0</v>
      </c>
    </row>
    <row r="2300" spans="1:28" s="7" customFormat="1" ht="75.75" customHeight="1">
      <c r="A2300" s="48" t="s">
        <v>224</v>
      </c>
      <c r="B2300" s="52" t="s">
        <v>4928</v>
      </c>
      <c r="C2300" s="52" t="s">
        <v>7975</v>
      </c>
      <c r="D2300" s="52" t="s">
        <v>7976</v>
      </c>
      <c r="E2300" s="52" t="s">
        <v>7952</v>
      </c>
      <c r="F2300" s="48" t="s">
        <v>8549</v>
      </c>
      <c r="G2300" s="48" t="s">
        <v>7164</v>
      </c>
      <c r="H2300" s="48">
        <v>0</v>
      </c>
      <c r="I2300" s="52" t="s">
        <v>4922</v>
      </c>
      <c r="J2300" s="52" t="s">
        <v>4923</v>
      </c>
      <c r="K2300" s="48" t="s">
        <v>7133</v>
      </c>
      <c r="L2300" s="52" t="s">
        <v>4935</v>
      </c>
      <c r="M2300" s="52" t="s">
        <v>4927</v>
      </c>
      <c r="N2300" s="52" t="s">
        <v>6129</v>
      </c>
      <c r="O2300" s="48" t="s">
        <v>6136</v>
      </c>
      <c r="P2300" s="52">
        <v>839</v>
      </c>
      <c r="Q2300" s="52" t="s">
        <v>4931</v>
      </c>
      <c r="R2300" s="48">
        <v>20</v>
      </c>
      <c r="S2300" s="48">
        <v>25482</v>
      </c>
      <c r="T2300" s="47">
        <v>0</v>
      </c>
      <c r="U2300" s="47">
        <f t="shared" si="473"/>
        <v>0</v>
      </c>
      <c r="V2300" s="48"/>
      <c r="W2300" s="48">
        <v>2015</v>
      </c>
      <c r="X2300" s="48" t="s">
        <v>8661</v>
      </c>
      <c r="Y2300" s="54" t="s">
        <v>10363</v>
      </c>
      <c r="Z2300" s="80"/>
      <c r="AA2300" s="80"/>
      <c r="AB2300" s="87"/>
    </row>
    <row r="2301" spans="1:28" s="20" customFormat="1" ht="75.75" customHeight="1">
      <c r="A2301" s="48" t="s">
        <v>9554</v>
      </c>
      <c r="B2301" s="52" t="s">
        <v>4928</v>
      </c>
      <c r="C2301" s="52" t="s">
        <v>7975</v>
      </c>
      <c r="D2301" s="52" t="s">
        <v>7976</v>
      </c>
      <c r="E2301" s="52" t="s">
        <v>7952</v>
      </c>
      <c r="F2301" s="48" t="s">
        <v>8549</v>
      </c>
      <c r="G2301" s="48" t="s">
        <v>7164</v>
      </c>
      <c r="H2301" s="48">
        <v>0</v>
      </c>
      <c r="I2301" s="52" t="s">
        <v>4922</v>
      </c>
      <c r="J2301" s="52" t="s">
        <v>4923</v>
      </c>
      <c r="K2301" s="48" t="s">
        <v>7133</v>
      </c>
      <c r="L2301" s="52" t="s">
        <v>4935</v>
      </c>
      <c r="M2301" s="52" t="s">
        <v>4927</v>
      </c>
      <c r="N2301" s="52" t="s">
        <v>6129</v>
      </c>
      <c r="O2301" s="48" t="s">
        <v>6136</v>
      </c>
      <c r="P2301" s="52">
        <v>839</v>
      </c>
      <c r="Q2301" s="52" t="s">
        <v>4931</v>
      </c>
      <c r="R2301" s="48">
        <v>5</v>
      </c>
      <c r="S2301" s="48">
        <v>25482</v>
      </c>
      <c r="T2301" s="47">
        <f t="shared" ref="T2301:T2302" si="479">R2301*S2301</f>
        <v>127410</v>
      </c>
      <c r="U2301" s="47">
        <f t="shared" si="473"/>
        <v>142699.20000000001</v>
      </c>
      <c r="V2301" s="48"/>
      <c r="W2301" s="48">
        <v>2015</v>
      </c>
      <c r="X2301" s="48"/>
      <c r="Y2301" s="54" t="s">
        <v>10363</v>
      </c>
      <c r="Z2301" s="88"/>
      <c r="AA2301" s="88"/>
      <c r="AB2301" s="88">
        <f t="shared" ref="AB2301:AB2302" si="480">AA2301*Z2301</f>
        <v>0</v>
      </c>
    </row>
    <row r="2302" spans="1:28" s="7" customFormat="1" ht="75.75" customHeight="1">
      <c r="A2302" s="48" t="s">
        <v>225</v>
      </c>
      <c r="B2302" s="52" t="s">
        <v>4928</v>
      </c>
      <c r="C2302" s="52" t="s">
        <v>8039</v>
      </c>
      <c r="D2302" s="52" t="s">
        <v>7527</v>
      </c>
      <c r="E2302" s="52" t="s">
        <v>8038</v>
      </c>
      <c r="F2302" s="48" t="s">
        <v>8550</v>
      </c>
      <c r="G2302" s="48" t="s">
        <v>7164</v>
      </c>
      <c r="H2302" s="48">
        <v>0</v>
      </c>
      <c r="I2302" s="52" t="s">
        <v>4922</v>
      </c>
      <c r="J2302" s="52" t="s">
        <v>4923</v>
      </c>
      <c r="K2302" s="48" t="s">
        <v>7133</v>
      </c>
      <c r="L2302" s="52" t="s">
        <v>4935</v>
      </c>
      <c r="M2302" s="52" t="s">
        <v>4927</v>
      </c>
      <c r="N2302" s="52" t="s">
        <v>6129</v>
      </c>
      <c r="O2302" s="48" t="s">
        <v>6136</v>
      </c>
      <c r="P2302" s="52" t="s">
        <v>3927</v>
      </c>
      <c r="Q2302" s="52" t="s">
        <v>4931</v>
      </c>
      <c r="R2302" s="48">
        <v>16</v>
      </c>
      <c r="S2302" s="48">
        <v>5598</v>
      </c>
      <c r="T2302" s="47">
        <f t="shared" si="479"/>
        <v>89568</v>
      </c>
      <c r="U2302" s="47">
        <f t="shared" si="473"/>
        <v>100316.16</v>
      </c>
      <c r="V2302" s="48"/>
      <c r="W2302" s="48">
        <v>2015</v>
      </c>
      <c r="X2302" s="48"/>
      <c r="Y2302" s="54" t="s">
        <v>10363</v>
      </c>
      <c r="Z2302" s="80"/>
      <c r="AA2302" s="80"/>
      <c r="AB2302" s="88">
        <f t="shared" si="480"/>
        <v>0</v>
      </c>
    </row>
    <row r="2303" spans="1:28" s="7" customFormat="1" ht="75.75" customHeight="1">
      <c r="A2303" s="48" t="s">
        <v>226</v>
      </c>
      <c r="B2303" s="52" t="s">
        <v>4928</v>
      </c>
      <c r="C2303" s="52" t="s">
        <v>8042</v>
      </c>
      <c r="D2303" s="52" t="s">
        <v>8040</v>
      </c>
      <c r="E2303" s="52" t="s">
        <v>8041</v>
      </c>
      <c r="F2303" s="48" t="s">
        <v>8551</v>
      </c>
      <c r="G2303" s="48" t="s">
        <v>7164</v>
      </c>
      <c r="H2303" s="48">
        <v>0</v>
      </c>
      <c r="I2303" s="52" t="s">
        <v>4922</v>
      </c>
      <c r="J2303" s="52" t="s">
        <v>4923</v>
      </c>
      <c r="K2303" s="48" t="s">
        <v>7133</v>
      </c>
      <c r="L2303" s="52" t="s">
        <v>4935</v>
      </c>
      <c r="M2303" s="52" t="s">
        <v>4927</v>
      </c>
      <c r="N2303" s="52" t="s">
        <v>6129</v>
      </c>
      <c r="O2303" s="48" t="s">
        <v>6136</v>
      </c>
      <c r="P2303" s="52" t="s">
        <v>3433</v>
      </c>
      <c r="Q2303" s="52" t="s">
        <v>4930</v>
      </c>
      <c r="R2303" s="48">
        <v>12</v>
      </c>
      <c r="S2303" s="48">
        <v>15032</v>
      </c>
      <c r="T2303" s="47">
        <v>0</v>
      </c>
      <c r="U2303" s="47">
        <f t="shared" ref="U2303:U2366" si="481">T2303*1.12</f>
        <v>0</v>
      </c>
      <c r="V2303" s="48"/>
      <c r="W2303" s="48">
        <v>2015</v>
      </c>
      <c r="X2303" s="48" t="s">
        <v>8661</v>
      </c>
      <c r="Y2303" s="54" t="s">
        <v>10363</v>
      </c>
      <c r="Z2303" s="80"/>
      <c r="AA2303" s="80"/>
      <c r="AB2303" s="87"/>
    </row>
    <row r="2304" spans="1:28" s="20" customFormat="1" ht="75.75" customHeight="1">
      <c r="A2304" s="48" t="s">
        <v>9555</v>
      </c>
      <c r="B2304" s="52" t="s">
        <v>4928</v>
      </c>
      <c r="C2304" s="52" t="s">
        <v>8042</v>
      </c>
      <c r="D2304" s="52" t="s">
        <v>8040</v>
      </c>
      <c r="E2304" s="52" t="s">
        <v>8041</v>
      </c>
      <c r="F2304" s="48" t="s">
        <v>8551</v>
      </c>
      <c r="G2304" s="48" t="s">
        <v>7164</v>
      </c>
      <c r="H2304" s="48">
        <v>0</v>
      </c>
      <c r="I2304" s="52" t="s">
        <v>4922</v>
      </c>
      <c r="J2304" s="52" t="s">
        <v>4923</v>
      </c>
      <c r="K2304" s="48" t="s">
        <v>7133</v>
      </c>
      <c r="L2304" s="52" t="s">
        <v>4935</v>
      </c>
      <c r="M2304" s="52" t="s">
        <v>4927</v>
      </c>
      <c r="N2304" s="52" t="s">
        <v>6129</v>
      </c>
      <c r="O2304" s="48" t="s">
        <v>6136</v>
      </c>
      <c r="P2304" s="52" t="s">
        <v>3433</v>
      </c>
      <c r="Q2304" s="52" t="s">
        <v>4930</v>
      </c>
      <c r="R2304" s="48">
        <v>4</v>
      </c>
      <c r="S2304" s="48">
        <v>15032</v>
      </c>
      <c r="T2304" s="47">
        <f>R2304*S2304</f>
        <v>60128</v>
      </c>
      <c r="U2304" s="47">
        <f t="shared" si="481"/>
        <v>67343.360000000001</v>
      </c>
      <c r="V2304" s="48"/>
      <c r="W2304" s="48">
        <v>2015</v>
      </c>
      <c r="X2304" s="48"/>
      <c r="Y2304" s="54" t="s">
        <v>10363</v>
      </c>
      <c r="Z2304" s="88"/>
      <c r="AA2304" s="88"/>
      <c r="AB2304" s="88">
        <f>AA2304*Z2304</f>
        <v>0</v>
      </c>
    </row>
    <row r="2305" spans="1:28" s="7" customFormat="1" ht="75.75" customHeight="1">
      <c r="A2305" s="48" t="s">
        <v>227</v>
      </c>
      <c r="B2305" s="52" t="s">
        <v>4928</v>
      </c>
      <c r="C2305" s="52" t="s">
        <v>8044</v>
      </c>
      <c r="D2305" s="52" t="s">
        <v>8040</v>
      </c>
      <c r="E2305" s="52" t="s">
        <v>8043</v>
      </c>
      <c r="F2305" s="48" t="s">
        <v>8552</v>
      </c>
      <c r="G2305" s="48" t="s">
        <v>7164</v>
      </c>
      <c r="H2305" s="48">
        <v>0</v>
      </c>
      <c r="I2305" s="52" t="s">
        <v>4922</v>
      </c>
      <c r="J2305" s="52" t="s">
        <v>4923</v>
      </c>
      <c r="K2305" s="48" t="s">
        <v>7133</v>
      </c>
      <c r="L2305" s="52" t="s">
        <v>4935</v>
      </c>
      <c r="M2305" s="52" t="s">
        <v>4927</v>
      </c>
      <c r="N2305" s="52" t="s">
        <v>6129</v>
      </c>
      <c r="O2305" s="48" t="s">
        <v>6136</v>
      </c>
      <c r="P2305" s="52" t="s">
        <v>3433</v>
      </c>
      <c r="Q2305" s="52" t="s">
        <v>4930</v>
      </c>
      <c r="R2305" s="48">
        <v>12</v>
      </c>
      <c r="S2305" s="48">
        <v>13504</v>
      </c>
      <c r="T2305" s="47">
        <v>0</v>
      </c>
      <c r="U2305" s="47">
        <f t="shared" si="481"/>
        <v>0</v>
      </c>
      <c r="V2305" s="48"/>
      <c r="W2305" s="48">
        <v>2015</v>
      </c>
      <c r="X2305" s="48" t="s">
        <v>8661</v>
      </c>
      <c r="Y2305" s="54" t="s">
        <v>10363</v>
      </c>
      <c r="Z2305" s="80"/>
      <c r="AA2305" s="80"/>
      <c r="AB2305" s="87"/>
    </row>
    <row r="2306" spans="1:28" s="20" customFormat="1" ht="75.75" customHeight="1">
      <c r="A2306" s="48" t="s">
        <v>9556</v>
      </c>
      <c r="B2306" s="52" t="s">
        <v>4928</v>
      </c>
      <c r="C2306" s="52" t="s">
        <v>8044</v>
      </c>
      <c r="D2306" s="52" t="s">
        <v>8040</v>
      </c>
      <c r="E2306" s="52" t="s">
        <v>8043</v>
      </c>
      <c r="F2306" s="48" t="s">
        <v>8552</v>
      </c>
      <c r="G2306" s="48" t="s">
        <v>7164</v>
      </c>
      <c r="H2306" s="48">
        <v>0</v>
      </c>
      <c r="I2306" s="52" t="s">
        <v>4922</v>
      </c>
      <c r="J2306" s="52" t="s">
        <v>4923</v>
      </c>
      <c r="K2306" s="48" t="s">
        <v>7133</v>
      </c>
      <c r="L2306" s="52" t="s">
        <v>4935</v>
      </c>
      <c r="M2306" s="52" t="s">
        <v>4927</v>
      </c>
      <c r="N2306" s="52" t="s">
        <v>6129</v>
      </c>
      <c r="O2306" s="48" t="s">
        <v>6136</v>
      </c>
      <c r="P2306" s="52" t="s">
        <v>3433</v>
      </c>
      <c r="Q2306" s="52" t="s">
        <v>4930</v>
      </c>
      <c r="R2306" s="48">
        <v>4</v>
      </c>
      <c r="S2306" s="48">
        <v>13504</v>
      </c>
      <c r="T2306" s="47">
        <f>R2306*S2306</f>
        <v>54016</v>
      </c>
      <c r="U2306" s="47">
        <f t="shared" si="481"/>
        <v>60497.920000000006</v>
      </c>
      <c r="V2306" s="48"/>
      <c r="W2306" s="48">
        <v>2015</v>
      </c>
      <c r="X2306" s="48"/>
      <c r="Y2306" s="54" t="s">
        <v>10363</v>
      </c>
      <c r="Z2306" s="88"/>
      <c r="AA2306" s="88"/>
      <c r="AB2306" s="88">
        <f>AA2306*Z2306</f>
        <v>0</v>
      </c>
    </row>
    <row r="2307" spans="1:28" s="7" customFormat="1" ht="75.75" customHeight="1">
      <c r="A2307" s="48" t="s">
        <v>228</v>
      </c>
      <c r="B2307" s="52" t="s">
        <v>4928</v>
      </c>
      <c r="C2307" s="52" t="s">
        <v>8049</v>
      </c>
      <c r="D2307" s="52" t="s">
        <v>8047</v>
      </c>
      <c r="E2307" s="52" t="s">
        <v>8048</v>
      </c>
      <c r="F2307" s="48" t="s">
        <v>8553</v>
      </c>
      <c r="G2307" s="48" t="s">
        <v>7164</v>
      </c>
      <c r="H2307" s="48">
        <v>0</v>
      </c>
      <c r="I2307" s="52" t="s">
        <v>4922</v>
      </c>
      <c r="J2307" s="52" t="s">
        <v>4923</v>
      </c>
      <c r="K2307" s="48" t="s">
        <v>7133</v>
      </c>
      <c r="L2307" s="52" t="s">
        <v>4935</v>
      </c>
      <c r="M2307" s="52" t="s">
        <v>4927</v>
      </c>
      <c r="N2307" s="52" t="s">
        <v>6129</v>
      </c>
      <c r="O2307" s="48" t="s">
        <v>6136</v>
      </c>
      <c r="P2307" s="52" t="s">
        <v>3433</v>
      </c>
      <c r="Q2307" s="52" t="s">
        <v>4930</v>
      </c>
      <c r="R2307" s="48">
        <v>12</v>
      </c>
      <c r="S2307" s="48">
        <v>31144</v>
      </c>
      <c r="T2307" s="47">
        <v>0</v>
      </c>
      <c r="U2307" s="47">
        <f t="shared" si="481"/>
        <v>0</v>
      </c>
      <c r="V2307" s="48"/>
      <c r="W2307" s="48">
        <v>2015</v>
      </c>
      <c r="X2307" s="48" t="s">
        <v>8661</v>
      </c>
      <c r="Y2307" s="54" t="s">
        <v>10363</v>
      </c>
      <c r="Z2307" s="80"/>
      <c r="AA2307" s="80"/>
      <c r="AB2307" s="87"/>
    </row>
    <row r="2308" spans="1:28" s="20" customFormat="1" ht="75.75" customHeight="1">
      <c r="A2308" s="48" t="s">
        <v>8742</v>
      </c>
      <c r="B2308" s="52" t="s">
        <v>4928</v>
      </c>
      <c r="C2308" s="52" t="s">
        <v>8049</v>
      </c>
      <c r="D2308" s="52" t="s">
        <v>8047</v>
      </c>
      <c r="E2308" s="52" t="s">
        <v>8048</v>
      </c>
      <c r="F2308" s="48" t="s">
        <v>8553</v>
      </c>
      <c r="G2308" s="48" t="s">
        <v>7164</v>
      </c>
      <c r="H2308" s="48">
        <v>0</v>
      </c>
      <c r="I2308" s="52" t="s">
        <v>4922</v>
      </c>
      <c r="J2308" s="52" t="s">
        <v>4923</v>
      </c>
      <c r="K2308" s="48" t="s">
        <v>7133</v>
      </c>
      <c r="L2308" s="52" t="s">
        <v>4935</v>
      </c>
      <c r="M2308" s="52" t="s">
        <v>4927</v>
      </c>
      <c r="N2308" s="52" t="s">
        <v>6129</v>
      </c>
      <c r="O2308" s="48" t="s">
        <v>6136</v>
      </c>
      <c r="P2308" s="52" t="s">
        <v>3433</v>
      </c>
      <c r="Q2308" s="52" t="s">
        <v>4930</v>
      </c>
      <c r="R2308" s="48">
        <v>6</v>
      </c>
      <c r="S2308" s="48">
        <v>31144</v>
      </c>
      <c r="T2308" s="47">
        <f>R2308*S2308</f>
        <v>186864</v>
      </c>
      <c r="U2308" s="47">
        <f t="shared" si="481"/>
        <v>209287.68000000002</v>
      </c>
      <c r="V2308" s="48"/>
      <c r="W2308" s="48">
        <v>2015</v>
      </c>
      <c r="X2308" s="48"/>
      <c r="Y2308" s="54" t="s">
        <v>10363</v>
      </c>
      <c r="Z2308" s="88"/>
      <c r="AA2308" s="88"/>
      <c r="AB2308" s="88">
        <f>AA2308*Z2308</f>
        <v>0</v>
      </c>
    </row>
    <row r="2309" spans="1:28" s="7" customFormat="1" ht="75.75" customHeight="1">
      <c r="A2309" s="48" t="s">
        <v>229</v>
      </c>
      <c r="B2309" s="52" t="s">
        <v>4928</v>
      </c>
      <c r="C2309" s="52" t="s">
        <v>8051</v>
      </c>
      <c r="D2309" s="52" t="s">
        <v>8050</v>
      </c>
      <c r="E2309" s="52" t="s">
        <v>5704</v>
      </c>
      <c r="F2309" s="48" t="s">
        <v>8554</v>
      </c>
      <c r="G2309" s="48" t="s">
        <v>7164</v>
      </c>
      <c r="H2309" s="48">
        <v>0</v>
      </c>
      <c r="I2309" s="52" t="s">
        <v>4922</v>
      </c>
      <c r="J2309" s="52" t="s">
        <v>4923</v>
      </c>
      <c r="K2309" s="48" t="s">
        <v>7133</v>
      </c>
      <c r="L2309" s="52" t="s">
        <v>4935</v>
      </c>
      <c r="M2309" s="52" t="s">
        <v>4927</v>
      </c>
      <c r="N2309" s="52" t="s">
        <v>6129</v>
      </c>
      <c r="O2309" s="48" t="s">
        <v>6136</v>
      </c>
      <c r="P2309" s="52" t="s">
        <v>3433</v>
      </c>
      <c r="Q2309" s="52" t="s">
        <v>4930</v>
      </c>
      <c r="R2309" s="48">
        <v>12</v>
      </c>
      <c r="S2309" s="48">
        <v>6364</v>
      </c>
      <c r="T2309" s="47">
        <v>0</v>
      </c>
      <c r="U2309" s="47">
        <f t="shared" si="481"/>
        <v>0</v>
      </c>
      <c r="V2309" s="48"/>
      <c r="W2309" s="48">
        <v>2015</v>
      </c>
      <c r="X2309" s="48" t="s">
        <v>8661</v>
      </c>
      <c r="Y2309" s="54" t="s">
        <v>10363</v>
      </c>
      <c r="Z2309" s="80"/>
      <c r="AA2309" s="80"/>
      <c r="AB2309" s="87"/>
    </row>
    <row r="2310" spans="1:28" s="20" customFormat="1" ht="75.75" customHeight="1">
      <c r="A2310" s="48" t="s">
        <v>8743</v>
      </c>
      <c r="B2310" s="52" t="s">
        <v>4928</v>
      </c>
      <c r="C2310" s="52" t="s">
        <v>8051</v>
      </c>
      <c r="D2310" s="52" t="s">
        <v>8050</v>
      </c>
      <c r="E2310" s="52" t="s">
        <v>5704</v>
      </c>
      <c r="F2310" s="48" t="s">
        <v>8554</v>
      </c>
      <c r="G2310" s="48" t="s">
        <v>7164</v>
      </c>
      <c r="H2310" s="48">
        <v>0</v>
      </c>
      <c r="I2310" s="52" t="s">
        <v>4922</v>
      </c>
      <c r="J2310" s="52" t="s">
        <v>4923</v>
      </c>
      <c r="K2310" s="48" t="s">
        <v>7133</v>
      </c>
      <c r="L2310" s="52" t="s">
        <v>4935</v>
      </c>
      <c r="M2310" s="52" t="s">
        <v>4927</v>
      </c>
      <c r="N2310" s="52" t="s">
        <v>6129</v>
      </c>
      <c r="O2310" s="48" t="s">
        <v>6136</v>
      </c>
      <c r="P2310" s="52" t="s">
        <v>3433</v>
      </c>
      <c r="Q2310" s="52" t="s">
        <v>4930</v>
      </c>
      <c r="R2310" s="48">
        <v>3</v>
      </c>
      <c r="S2310" s="48">
        <v>6364</v>
      </c>
      <c r="T2310" s="47">
        <f>R2310*S2310</f>
        <v>19092</v>
      </c>
      <c r="U2310" s="47">
        <f t="shared" si="481"/>
        <v>21383.040000000001</v>
      </c>
      <c r="V2310" s="48"/>
      <c r="W2310" s="48">
        <v>2015</v>
      </c>
      <c r="X2310" s="48"/>
      <c r="Y2310" s="54" t="s">
        <v>10363</v>
      </c>
      <c r="Z2310" s="88"/>
      <c r="AA2310" s="88"/>
      <c r="AB2310" s="88">
        <f>AA2310*Z2310</f>
        <v>0</v>
      </c>
    </row>
    <row r="2311" spans="1:28" s="7" customFormat="1" ht="75.75" customHeight="1">
      <c r="A2311" s="48" t="s">
        <v>230</v>
      </c>
      <c r="B2311" s="52" t="s">
        <v>4928</v>
      </c>
      <c r="C2311" s="52" t="s">
        <v>8046</v>
      </c>
      <c r="D2311" s="52" t="s">
        <v>8040</v>
      </c>
      <c r="E2311" s="52" t="s">
        <v>8045</v>
      </c>
      <c r="F2311" s="48" t="s">
        <v>8555</v>
      </c>
      <c r="G2311" s="48" t="s">
        <v>7164</v>
      </c>
      <c r="H2311" s="48">
        <v>0</v>
      </c>
      <c r="I2311" s="52" t="s">
        <v>4922</v>
      </c>
      <c r="J2311" s="52" t="s">
        <v>4923</v>
      </c>
      <c r="K2311" s="48" t="s">
        <v>7133</v>
      </c>
      <c r="L2311" s="52" t="s">
        <v>4935</v>
      </c>
      <c r="M2311" s="52" t="s">
        <v>4927</v>
      </c>
      <c r="N2311" s="52" t="s">
        <v>6129</v>
      </c>
      <c r="O2311" s="48" t="s">
        <v>6136</v>
      </c>
      <c r="P2311" s="52" t="s">
        <v>3433</v>
      </c>
      <c r="Q2311" s="52" t="s">
        <v>4930</v>
      </c>
      <c r="R2311" s="48">
        <v>6</v>
      </c>
      <c r="S2311" s="48">
        <v>13004</v>
      </c>
      <c r="T2311" s="47">
        <v>0</v>
      </c>
      <c r="U2311" s="47">
        <f t="shared" si="481"/>
        <v>0</v>
      </c>
      <c r="V2311" s="48"/>
      <c r="W2311" s="48">
        <v>2015</v>
      </c>
      <c r="X2311" s="48" t="s">
        <v>8661</v>
      </c>
      <c r="Y2311" s="54" t="s">
        <v>10363</v>
      </c>
      <c r="Z2311" s="80"/>
      <c r="AA2311" s="80"/>
      <c r="AB2311" s="87"/>
    </row>
    <row r="2312" spans="1:28" s="20" customFormat="1" ht="75.75" customHeight="1">
      <c r="A2312" s="48" t="s">
        <v>9557</v>
      </c>
      <c r="B2312" s="52" t="s">
        <v>4928</v>
      </c>
      <c r="C2312" s="52" t="s">
        <v>8046</v>
      </c>
      <c r="D2312" s="52" t="s">
        <v>8040</v>
      </c>
      <c r="E2312" s="52" t="s">
        <v>8045</v>
      </c>
      <c r="F2312" s="48" t="s">
        <v>8555</v>
      </c>
      <c r="G2312" s="48" t="s">
        <v>7164</v>
      </c>
      <c r="H2312" s="48">
        <v>0</v>
      </c>
      <c r="I2312" s="52" t="s">
        <v>4922</v>
      </c>
      <c r="J2312" s="52" t="s">
        <v>4923</v>
      </c>
      <c r="K2312" s="48" t="s">
        <v>7133</v>
      </c>
      <c r="L2312" s="52" t="s">
        <v>4935</v>
      </c>
      <c r="M2312" s="52" t="s">
        <v>4927</v>
      </c>
      <c r="N2312" s="52" t="s">
        <v>6129</v>
      </c>
      <c r="O2312" s="48" t="s">
        <v>6136</v>
      </c>
      <c r="P2312" s="52" t="s">
        <v>3433</v>
      </c>
      <c r="Q2312" s="52" t="s">
        <v>4930</v>
      </c>
      <c r="R2312" s="48">
        <v>2</v>
      </c>
      <c r="S2312" s="48">
        <v>13004</v>
      </c>
      <c r="T2312" s="47">
        <f>R2312*S2312</f>
        <v>26008</v>
      </c>
      <c r="U2312" s="47">
        <f t="shared" si="481"/>
        <v>29128.960000000003</v>
      </c>
      <c r="V2312" s="48"/>
      <c r="W2312" s="48">
        <v>2015</v>
      </c>
      <c r="X2312" s="48"/>
      <c r="Y2312" s="54" t="s">
        <v>10363</v>
      </c>
      <c r="Z2312" s="88"/>
      <c r="AA2312" s="88"/>
      <c r="AB2312" s="88">
        <f>AA2312*Z2312</f>
        <v>0</v>
      </c>
    </row>
    <row r="2313" spans="1:28" s="7" customFormat="1" ht="75.75" customHeight="1">
      <c r="A2313" s="48" t="s">
        <v>8257</v>
      </c>
      <c r="B2313" s="52" t="s">
        <v>4928</v>
      </c>
      <c r="C2313" s="52" t="s">
        <v>8046</v>
      </c>
      <c r="D2313" s="52" t="s">
        <v>8040</v>
      </c>
      <c r="E2313" s="52" t="s">
        <v>8045</v>
      </c>
      <c r="F2313" s="48" t="s">
        <v>8556</v>
      </c>
      <c r="G2313" s="48" t="s">
        <v>7164</v>
      </c>
      <c r="H2313" s="48">
        <v>0</v>
      </c>
      <c r="I2313" s="52" t="s">
        <v>4922</v>
      </c>
      <c r="J2313" s="52" t="s">
        <v>4923</v>
      </c>
      <c r="K2313" s="48" t="s">
        <v>7133</v>
      </c>
      <c r="L2313" s="52" t="s">
        <v>4935</v>
      </c>
      <c r="M2313" s="52" t="s">
        <v>4927</v>
      </c>
      <c r="N2313" s="52" t="s">
        <v>6129</v>
      </c>
      <c r="O2313" s="48" t="s">
        <v>6136</v>
      </c>
      <c r="P2313" s="52" t="s">
        <v>3433</v>
      </c>
      <c r="Q2313" s="52" t="s">
        <v>4930</v>
      </c>
      <c r="R2313" s="48">
        <v>6</v>
      </c>
      <c r="S2313" s="48">
        <v>12380</v>
      </c>
      <c r="T2313" s="47">
        <v>0</v>
      </c>
      <c r="U2313" s="47">
        <f t="shared" si="481"/>
        <v>0</v>
      </c>
      <c r="V2313" s="48"/>
      <c r="W2313" s="48">
        <v>2015</v>
      </c>
      <c r="X2313" s="48" t="s">
        <v>8661</v>
      </c>
      <c r="Y2313" s="54" t="s">
        <v>10363</v>
      </c>
      <c r="Z2313" s="80"/>
      <c r="AA2313" s="80"/>
      <c r="AB2313" s="87"/>
    </row>
    <row r="2314" spans="1:28" s="20" customFormat="1" ht="75.75" customHeight="1">
      <c r="A2314" s="48" t="s">
        <v>8744</v>
      </c>
      <c r="B2314" s="52" t="s">
        <v>4928</v>
      </c>
      <c r="C2314" s="52" t="s">
        <v>8046</v>
      </c>
      <c r="D2314" s="52" t="s">
        <v>8040</v>
      </c>
      <c r="E2314" s="52" t="s">
        <v>8045</v>
      </c>
      <c r="F2314" s="48" t="s">
        <v>8556</v>
      </c>
      <c r="G2314" s="48" t="s">
        <v>7164</v>
      </c>
      <c r="H2314" s="48">
        <v>0</v>
      </c>
      <c r="I2314" s="52" t="s">
        <v>4922</v>
      </c>
      <c r="J2314" s="52" t="s">
        <v>4923</v>
      </c>
      <c r="K2314" s="48" t="s">
        <v>7133</v>
      </c>
      <c r="L2314" s="52" t="s">
        <v>4935</v>
      </c>
      <c r="M2314" s="52" t="s">
        <v>4927</v>
      </c>
      <c r="N2314" s="52" t="s">
        <v>6129</v>
      </c>
      <c r="O2314" s="48" t="s">
        <v>6136</v>
      </c>
      <c r="P2314" s="52" t="s">
        <v>3433</v>
      </c>
      <c r="Q2314" s="52" t="s">
        <v>4930</v>
      </c>
      <c r="R2314" s="48">
        <v>2</v>
      </c>
      <c r="S2314" s="48">
        <v>12380</v>
      </c>
      <c r="T2314" s="47">
        <f>R2314*S2314</f>
        <v>24760</v>
      </c>
      <c r="U2314" s="47">
        <f t="shared" si="481"/>
        <v>27731.200000000004</v>
      </c>
      <c r="V2314" s="48"/>
      <c r="W2314" s="48">
        <v>2015</v>
      </c>
      <c r="X2314" s="48"/>
      <c r="Y2314" s="54" t="s">
        <v>10363</v>
      </c>
      <c r="Z2314" s="88"/>
      <c r="AA2314" s="88"/>
      <c r="AB2314" s="88">
        <f>AA2314*Z2314</f>
        <v>0</v>
      </c>
    </row>
    <row r="2315" spans="1:28" s="7" customFormat="1" ht="75.75" customHeight="1">
      <c r="A2315" s="48" t="s">
        <v>8258</v>
      </c>
      <c r="B2315" s="52" t="s">
        <v>4928</v>
      </c>
      <c r="C2315" s="52" t="s">
        <v>8003</v>
      </c>
      <c r="D2315" s="52" t="s">
        <v>7538</v>
      </c>
      <c r="E2315" s="52" t="s">
        <v>8004</v>
      </c>
      <c r="F2315" s="48" t="s">
        <v>8557</v>
      </c>
      <c r="G2315" s="48" t="s">
        <v>7164</v>
      </c>
      <c r="H2315" s="48">
        <v>0</v>
      </c>
      <c r="I2315" s="52" t="s">
        <v>4922</v>
      </c>
      <c r="J2315" s="52" t="s">
        <v>4923</v>
      </c>
      <c r="K2315" s="48" t="s">
        <v>7133</v>
      </c>
      <c r="L2315" s="52" t="s">
        <v>4935</v>
      </c>
      <c r="M2315" s="52" t="s">
        <v>4927</v>
      </c>
      <c r="N2315" s="52" t="s">
        <v>6129</v>
      </c>
      <c r="O2315" s="48" t="s">
        <v>6136</v>
      </c>
      <c r="P2315" s="52" t="s">
        <v>3433</v>
      </c>
      <c r="Q2315" s="52" t="s">
        <v>4930</v>
      </c>
      <c r="R2315" s="48">
        <v>20</v>
      </c>
      <c r="S2315" s="48">
        <v>5831</v>
      </c>
      <c r="T2315" s="47">
        <v>0</v>
      </c>
      <c r="U2315" s="47">
        <f t="shared" si="481"/>
        <v>0</v>
      </c>
      <c r="V2315" s="48"/>
      <c r="W2315" s="48">
        <v>2015</v>
      </c>
      <c r="X2315" s="48" t="s">
        <v>8661</v>
      </c>
      <c r="Y2315" s="54" t="s">
        <v>10363</v>
      </c>
      <c r="Z2315" s="80"/>
      <c r="AA2315" s="80"/>
      <c r="AB2315" s="87"/>
    </row>
    <row r="2316" spans="1:28" s="20" customFormat="1" ht="75.75" customHeight="1">
      <c r="A2316" s="48" t="s">
        <v>8745</v>
      </c>
      <c r="B2316" s="52" t="s">
        <v>4928</v>
      </c>
      <c r="C2316" s="52" t="s">
        <v>8003</v>
      </c>
      <c r="D2316" s="52" t="s">
        <v>7538</v>
      </c>
      <c r="E2316" s="52" t="s">
        <v>8004</v>
      </c>
      <c r="F2316" s="48" t="s">
        <v>8557</v>
      </c>
      <c r="G2316" s="48" t="s">
        <v>7164</v>
      </c>
      <c r="H2316" s="48">
        <v>0</v>
      </c>
      <c r="I2316" s="52" t="s">
        <v>4922</v>
      </c>
      <c r="J2316" s="52" t="s">
        <v>4923</v>
      </c>
      <c r="K2316" s="48" t="s">
        <v>7133</v>
      </c>
      <c r="L2316" s="52" t="s">
        <v>4935</v>
      </c>
      <c r="M2316" s="52" t="s">
        <v>4927</v>
      </c>
      <c r="N2316" s="52" t="s">
        <v>6129</v>
      </c>
      <c r="O2316" s="48" t="s">
        <v>6136</v>
      </c>
      <c r="P2316" s="52" t="s">
        <v>3433</v>
      </c>
      <c r="Q2316" s="52" t="s">
        <v>4930</v>
      </c>
      <c r="R2316" s="48">
        <v>15</v>
      </c>
      <c r="S2316" s="48">
        <v>5831</v>
      </c>
      <c r="T2316" s="47">
        <f>R2316*S2316</f>
        <v>87465</v>
      </c>
      <c r="U2316" s="47">
        <f t="shared" si="481"/>
        <v>97960.8</v>
      </c>
      <c r="V2316" s="48"/>
      <c r="W2316" s="48">
        <v>2015</v>
      </c>
      <c r="X2316" s="48"/>
      <c r="Y2316" s="54" t="s">
        <v>10363</v>
      </c>
      <c r="Z2316" s="88"/>
      <c r="AA2316" s="88"/>
      <c r="AB2316" s="88">
        <f>AA2316*Z2316</f>
        <v>0</v>
      </c>
    </row>
    <row r="2317" spans="1:28" s="7" customFormat="1" ht="75.75" customHeight="1">
      <c r="A2317" s="48" t="s">
        <v>8259</v>
      </c>
      <c r="B2317" s="52" t="s">
        <v>4928</v>
      </c>
      <c r="C2317" s="52" t="s">
        <v>8003</v>
      </c>
      <c r="D2317" s="52" t="s">
        <v>7538</v>
      </c>
      <c r="E2317" s="52" t="s">
        <v>8004</v>
      </c>
      <c r="F2317" s="48" t="s">
        <v>8558</v>
      </c>
      <c r="G2317" s="48" t="s">
        <v>7164</v>
      </c>
      <c r="H2317" s="48">
        <v>0</v>
      </c>
      <c r="I2317" s="52" t="s">
        <v>4922</v>
      </c>
      <c r="J2317" s="52" t="s">
        <v>4923</v>
      </c>
      <c r="K2317" s="48" t="s">
        <v>7133</v>
      </c>
      <c r="L2317" s="52" t="s">
        <v>4935</v>
      </c>
      <c r="M2317" s="52" t="s">
        <v>4927</v>
      </c>
      <c r="N2317" s="52" t="s">
        <v>6129</v>
      </c>
      <c r="O2317" s="48" t="s">
        <v>6136</v>
      </c>
      <c r="P2317" s="52" t="s">
        <v>3433</v>
      </c>
      <c r="Q2317" s="52" t="s">
        <v>4930</v>
      </c>
      <c r="R2317" s="48">
        <v>20</v>
      </c>
      <c r="S2317" s="48">
        <v>1535</v>
      </c>
      <c r="T2317" s="47">
        <v>0</v>
      </c>
      <c r="U2317" s="47">
        <f t="shared" si="481"/>
        <v>0</v>
      </c>
      <c r="V2317" s="48"/>
      <c r="W2317" s="48">
        <v>2015</v>
      </c>
      <c r="X2317" s="48" t="s">
        <v>8661</v>
      </c>
      <c r="Y2317" s="54" t="s">
        <v>10363</v>
      </c>
      <c r="Z2317" s="80"/>
      <c r="AA2317" s="80"/>
      <c r="AB2317" s="87"/>
    </row>
    <row r="2318" spans="1:28" s="20" customFormat="1" ht="75.75" customHeight="1">
      <c r="A2318" s="48" t="s">
        <v>8746</v>
      </c>
      <c r="B2318" s="52" t="s">
        <v>4928</v>
      </c>
      <c r="C2318" s="52" t="s">
        <v>8003</v>
      </c>
      <c r="D2318" s="52" t="s">
        <v>7538</v>
      </c>
      <c r="E2318" s="52" t="s">
        <v>8004</v>
      </c>
      <c r="F2318" s="48" t="s">
        <v>8558</v>
      </c>
      <c r="G2318" s="48" t="s">
        <v>7164</v>
      </c>
      <c r="H2318" s="48">
        <v>0</v>
      </c>
      <c r="I2318" s="52" t="s">
        <v>4922</v>
      </c>
      <c r="J2318" s="52" t="s">
        <v>4923</v>
      </c>
      <c r="K2318" s="48" t="s">
        <v>7133</v>
      </c>
      <c r="L2318" s="52" t="s">
        <v>4935</v>
      </c>
      <c r="M2318" s="52" t="s">
        <v>4927</v>
      </c>
      <c r="N2318" s="52" t="s">
        <v>6129</v>
      </c>
      <c r="O2318" s="48" t="s">
        <v>6136</v>
      </c>
      <c r="P2318" s="52" t="s">
        <v>3433</v>
      </c>
      <c r="Q2318" s="52" t="s">
        <v>4930</v>
      </c>
      <c r="R2318" s="48">
        <v>10</v>
      </c>
      <c r="S2318" s="48">
        <v>1535</v>
      </c>
      <c r="T2318" s="47">
        <f>R2318*S2318</f>
        <v>15350</v>
      </c>
      <c r="U2318" s="47">
        <f t="shared" si="481"/>
        <v>17192</v>
      </c>
      <c r="V2318" s="48"/>
      <c r="W2318" s="48">
        <v>2015</v>
      </c>
      <c r="X2318" s="48"/>
      <c r="Y2318" s="54" t="s">
        <v>10363</v>
      </c>
      <c r="Z2318" s="88"/>
      <c r="AA2318" s="88"/>
      <c r="AB2318" s="88">
        <f>AA2318*Z2318</f>
        <v>0</v>
      </c>
    </row>
    <row r="2319" spans="1:28" s="7" customFormat="1" ht="75.75" customHeight="1">
      <c r="A2319" s="48" t="s">
        <v>8260</v>
      </c>
      <c r="B2319" s="52" t="s">
        <v>4928</v>
      </c>
      <c r="C2319" s="52" t="s">
        <v>8003</v>
      </c>
      <c r="D2319" s="52" t="s">
        <v>7538</v>
      </c>
      <c r="E2319" s="52" t="s">
        <v>8004</v>
      </c>
      <c r="F2319" s="48" t="s">
        <v>8559</v>
      </c>
      <c r="G2319" s="48" t="s">
        <v>7164</v>
      </c>
      <c r="H2319" s="48">
        <v>0</v>
      </c>
      <c r="I2319" s="52" t="s">
        <v>4922</v>
      </c>
      <c r="J2319" s="52" t="s">
        <v>4923</v>
      </c>
      <c r="K2319" s="48" t="s">
        <v>7133</v>
      </c>
      <c r="L2319" s="52" t="s">
        <v>4935</v>
      </c>
      <c r="M2319" s="52" t="s">
        <v>4927</v>
      </c>
      <c r="N2319" s="52" t="s">
        <v>6129</v>
      </c>
      <c r="O2319" s="48" t="s">
        <v>6136</v>
      </c>
      <c r="P2319" s="52" t="s">
        <v>3433</v>
      </c>
      <c r="Q2319" s="52" t="s">
        <v>4930</v>
      </c>
      <c r="R2319" s="48">
        <v>20</v>
      </c>
      <c r="S2319" s="48">
        <v>7980</v>
      </c>
      <c r="T2319" s="47">
        <v>0</v>
      </c>
      <c r="U2319" s="47">
        <f t="shared" si="481"/>
        <v>0</v>
      </c>
      <c r="V2319" s="48"/>
      <c r="W2319" s="48">
        <v>2015</v>
      </c>
      <c r="X2319" s="48" t="s">
        <v>8661</v>
      </c>
      <c r="Y2319" s="54" t="s">
        <v>10363</v>
      </c>
      <c r="Z2319" s="80"/>
      <c r="AA2319" s="80"/>
      <c r="AB2319" s="87"/>
    </row>
    <row r="2320" spans="1:28" s="20" customFormat="1" ht="75.75" customHeight="1">
      <c r="A2320" s="48" t="s">
        <v>8747</v>
      </c>
      <c r="B2320" s="52" t="s">
        <v>4928</v>
      </c>
      <c r="C2320" s="52" t="s">
        <v>8003</v>
      </c>
      <c r="D2320" s="52" t="s">
        <v>7538</v>
      </c>
      <c r="E2320" s="52" t="s">
        <v>8004</v>
      </c>
      <c r="F2320" s="48" t="s">
        <v>8559</v>
      </c>
      <c r="G2320" s="48" t="s">
        <v>7164</v>
      </c>
      <c r="H2320" s="48">
        <v>0</v>
      </c>
      <c r="I2320" s="52" t="s">
        <v>4922</v>
      </c>
      <c r="J2320" s="52" t="s">
        <v>4923</v>
      </c>
      <c r="K2320" s="48" t="s">
        <v>7133</v>
      </c>
      <c r="L2320" s="52" t="s">
        <v>4935</v>
      </c>
      <c r="M2320" s="52" t="s">
        <v>4927</v>
      </c>
      <c r="N2320" s="52" t="s">
        <v>6129</v>
      </c>
      <c r="O2320" s="48" t="s">
        <v>6136</v>
      </c>
      <c r="P2320" s="52" t="s">
        <v>3433</v>
      </c>
      <c r="Q2320" s="52" t="s">
        <v>4930</v>
      </c>
      <c r="R2320" s="48">
        <v>10</v>
      </c>
      <c r="S2320" s="48">
        <v>7980</v>
      </c>
      <c r="T2320" s="47">
        <f>R2320*S2320</f>
        <v>79800</v>
      </c>
      <c r="U2320" s="47">
        <f t="shared" si="481"/>
        <v>89376.000000000015</v>
      </c>
      <c r="V2320" s="48"/>
      <c r="W2320" s="48">
        <v>2015</v>
      </c>
      <c r="X2320" s="48"/>
      <c r="Y2320" s="54" t="s">
        <v>10363</v>
      </c>
      <c r="Z2320" s="88"/>
      <c r="AA2320" s="88"/>
      <c r="AB2320" s="88">
        <f>AA2320*Z2320</f>
        <v>0</v>
      </c>
    </row>
    <row r="2321" spans="1:28" s="7" customFormat="1" ht="75.75" customHeight="1">
      <c r="A2321" s="48" t="s">
        <v>8261</v>
      </c>
      <c r="B2321" s="52" t="s">
        <v>4928</v>
      </c>
      <c r="C2321" s="52" t="s">
        <v>8003</v>
      </c>
      <c r="D2321" s="52" t="s">
        <v>7538</v>
      </c>
      <c r="E2321" s="52" t="s">
        <v>8004</v>
      </c>
      <c r="F2321" s="48" t="s">
        <v>8560</v>
      </c>
      <c r="G2321" s="48" t="s">
        <v>7164</v>
      </c>
      <c r="H2321" s="48">
        <v>0</v>
      </c>
      <c r="I2321" s="52" t="s">
        <v>4922</v>
      </c>
      <c r="J2321" s="52" t="s">
        <v>4923</v>
      </c>
      <c r="K2321" s="48" t="s">
        <v>7133</v>
      </c>
      <c r="L2321" s="52" t="s">
        <v>4935</v>
      </c>
      <c r="M2321" s="52" t="s">
        <v>4927</v>
      </c>
      <c r="N2321" s="52" t="s">
        <v>6129</v>
      </c>
      <c r="O2321" s="48" t="s">
        <v>6136</v>
      </c>
      <c r="P2321" s="52" t="s">
        <v>3433</v>
      </c>
      <c r="Q2321" s="52" t="s">
        <v>4930</v>
      </c>
      <c r="R2321" s="48">
        <v>60</v>
      </c>
      <c r="S2321" s="48">
        <v>6138</v>
      </c>
      <c r="T2321" s="47">
        <v>0</v>
      </c>
      <c r="U2321" s="47">
        <f t="shared" si="481"/>
        <v>0</v>
      </c>
      <c r="V2321" s="48"/>
      <c r="W2321" s="48">
        <v>2015</v>
      </c>
      <c r="X2321" s="48" t="s">
        <v>8661</v>
      </c>
      <c r="Y2321" s="54" t="s">
        <v>10363</v>
      </c>
      <c r="Z2321" s="80"/>
      <c r="AA2321" s="80"/>
      <c r="AB2321" s="87"/>
    </row>
    <row r="2322" spans="1:28" s="20" customFormat="1" ht="75.75" customHeight="1">
      <c r="A2322" s="48" t="s">
        <v>8748</v>
      </c>
      <c r="B2322" s="52" t="s">
        <v>4928</v>
      </c>
      <c r="C2322" s="52" t="s">
        <v>8003</v>
      </c>
      <c r="D2322" s="52" t="s">
        <v>7538</v>
      </c>
      <c r="E2322" s="52" t="s">
        <v>8004</v>
      </c>
      <c r="F2322" s="48" t="s">
        <v>8560</v>
      </c>
      <c r="G2322" s="48" t="s">
        <v>7164</v>
      </c>
      <c r="H2322" s="48">
        <v>0</v>
      </c>
      <c r="I2322" s="52" t="s">
        <v>4922</v>
      </c>
      <c r="J2322" s="52" t="s">
        <v>4923</v>
      </c>
      <c r="K2322" s="48" t="s">
        <v>7133</v>
      </c>
      <c r="L2322" s="52" t="s">
        <v>4935</v>
      </c>
      <c r="M2322" s="52" t="s">
        <v>4927</v>
      </c>
      <c r="N2322" s="52" t="s">
        <v>6129</v>
      </c>
      <c r="O2322" s="48" t="s">
        <v>6136</v>
      </c>
      <c r="P2322" s="52" t="s">
        <v>3433</v>
      </c>
      <c r="Q2322" s="52" t="s">
        <v>4930</v>
      </c>
      <c r="R2322" s="48">
        <v>20</v>
      </c>
      <c r="S2322" s="48">
        <v>6138</v>
      </c>
      <c r="T2322" s="47">
        <f>R2322*S2322</f>
        <v>122760</v>
      </c>
      <c r="U2322" s="47">
        <f t="shared" si="481"/>
        <v>137491.20000000001</v>
      </c>
      <c r="V2322" s="48"/>
      <c r="W2322" s="48">
        <v>2015</v>
      </c>
      <c r="X2322" s="48"/>
      <c r="Y2322" s="54" t="s">
        <v>10363</v>
      </c>
      <c r="Z2322" s="88"/>
      <c r="AA2322" s="88"/>
      <c r="AB2322" s="88">
        <f>AA2322*Z2322</f>
        <v>0</v>
      </c>
    </row>
    <row r="2323" spans="1:28" s="7" customFormat="1" ht="75.75" customHeight="1">
      <c r="A2323" s="48" t="s">
        <v>8262</v>
      </c>
      <c r="B2323" s="52" t="s">
        <v>4928</v>
      </c>
      <c r="C2323" s="52" t="s">
        <v>8003</v>
      </c>
      <c r="D2323" s="52" t="s">
        <v>7538</v>
      </c>
      <c r="E2323" s="52" t="s">
        <v>8004</v>
      </c>
      <c r="F2323" s="48" t="s">
        <v>8561</v>
      </c>
      <c r="G2323" s="48" t="s">
        <v>7164</v>
      </c>
      <c r="H2323" s="48">
        <v>0</v>
      </c>
      <c r="I2323" s="52" t="s">
        <v>4922</v>
      </c>
      <c r="J2323" s="52" t="s">
        <v>4923</v>
      </c>
      <c r="K2323" s="48" t="s">
        <v>7133</v>
      </c>
      <c r="L2323" s="52" t="s">
        <v>4935</v>
      </c>
      <c r="M2323" s="52" t="s">
        <v>4927</v>
      </c>
      <c r="N2323" s="52" t="s">
        <v>6129</v>
      </c>
      <c r="O2323" s="48" t="s">
        <v>6136</v>
      </c>
      <c r="P2323" s="52" t="s">
        <v>3433</v>
      </c>
      <c r="Q2323" s="52" t="s">
        <v>4930</v>
      </c>
      <c r="R2323" s="48">
        <v>60</v>
      </c>
      <c r="S2323" s="48">
        <v>1842</v>
      </c>
      <c r="T2323" s="47">
        <v>0</v>
      </c>
      <c r="U2323" s="47">
        <f t="shared" si="481"/>
        <v>0</v>
      </c>
      <c r="V2323" s="48"/>
      <c r="W2323" s="48">
        <v>2015</v>
      </c>
      <c r="X2323" s="48" t="s">
        <v>8661</v>
      </c>
      <c r="Y2323" s="54" t="s">
        <v>10363</v>
      </c>
      <c r="Z2323" s="80"/>
      <c r="AA2323" s="80"/>
      <c r="AB2323" s="87"/>
    </row>
    <row r="2324" spans="1:28" s="20" customFormat="1" ht="75.75" customHeight="1">
      <c r="A2324" s="48" t="s">
        <v>8749</v>
      </c>
      <c r="B2324" s="52" t="s">
        <v>4928</v>
      </c>
      <c r="C2324" s="52" t="s">
        <v>8003</v>
      </c>
      <c r="D2324" s="52" t="s">
        <v>7538</v>
      </c>
      <c r="E2324" s="52" t="s">
        <v>8004</v>
      </c>
      <c r="F2324" s="48" t="s">
        <v>8561</v>
      </c>
      <c r="G2324" s="48" t="s">
        <v>7164</v>
      </c>
      <c r="H2324" s="48">
        <v>0</v>
      </c>
      <c r="I2324" s="52" t="s">
        <v>4922</v>
      </c>
      <c r="J2324" s="52" t="s">
        <v>4923</v>
      </c>
      <c r="K2324" s="48" t="s">
        <v>7133</v>
      </c>
      <c r="L2324" s="52" t="s">
        <v>4935</v>
      </c>
      <c r="M2324" s="52" t="s">
        <v>4927</v>
      </c>
      <c r="N2324" s="52" t="s">
        <v>6129</v>
      </c>
      <c r="O2324" s="48" t="s">
        <v>6136</v>
      </c>
      <c r="P2324" s="52" t="s">
        <v>3433</v>
      </c>
      <c r="Q2324" s="52" t="s">
        <v>4930</v>
      </c>
      <c r="R2324" s="48">
        <v>20</v>
      </c>
      <c r="S2324" s="48">
        <v>1842</v>
      </c>
      <c r="T2324" s="47">
        <f t="shared" ref="T2324:T2325" si="482">R2324*S2324</f>
        <v>36840</v>
      </c>
      <c r="U2324" s="47">
        <f t="shared" si="481"/>
        <v>41260.800000000003</v>
      </c>
      <c r="V2324" s="48"/>
      <c r="W2324" s="48">
        <v>2015</v>
      </c>
      <c r="X2324" s="48"/>
      <c r="Y2324" s="54" t="s">
        <v>10363</v>
      </c>
      <c r="Z2324" s="88"/>
      <c r="AA2324" s="88"/>
      <c r="AB2324" s="88">
        <f t="shared" ref="AB2324:AB2325" si="483">AA2324*Z2324</f>
        <v>0</v>
      </c>
    </row>
    <row r="2325" spans="1:28" s="7" customFormat="1" ht="75.75" customHeight="1">
      <c r="A2325" s="48" t="s">
        <v>8263</v>
      </c>
      <c r="B2325" s="52" t="s">
        <v>4928</v>
      </c>
      <c r="C2325" s="52" t="s">
        <v>8054</v>
      </c>
      <c r="D2325" s="52" t="s">
        <v>8052</v>
      </c>
      <c r="E2325" s="52" t="s">
        <v>8053</v>
      </c>
      <c r="F2325" s="48" t="s">
        <v>8562</v>
      </c>
      <c r="G2325" s="48" t="s">
        <v>7164</v>
      </c>
      <c r="H2325" s="48">
        <v>0</v>
      </c>
      <c r="I2325" s="52" t="s">
        <v>4922</v>
      </c>
      <c r="J2325" s="52" t="s">
        <v>4923</v>
      </c>
      <c r="K2325" s="48" t="s">
        <v>7133</v>
      </c>
      <c r="L2325" s="52" t="s">
        <v>4935</v>
      </c>
      <c r="M2325" s="52" t="s">
        <v>4927</v>
      </c>
      <c r="N2325" s="52" t="s">
        <v>6129</v>
      </c>
      <c r="O2325" s="48" t="s">
        <v>6136</v>
      </c>
      <c r="P2325" s="52" t="s">
        <v>3433</v>
      </c>
      <c r="Q2325" s="52" t="s">
        <v>4930</v>
      </c>
      <c r="R2325" s="48">
        <v>18</v>
      </c>
      <c r="S2325" s="48">
        <v>12200</v>
      </c>
      <c r="T2325" s="47">
        <f t="shared" si="482"/>
        <v>219600</v>
      </c>
      <c r="U2325" s="47">
        <f t="shared" si="481"/>
        <v>245952.00000000003</v>
      </c>
      <c r="V2325" s="48"/>
      <c r="W2325" s="48">
        <v>2015</v>
      </c>
      <c r="X2325" s="48"/>
      <c r="Y2325" s="54" t="s">
        <v>10363</v>
      </c>
      <c r="Z2325" s="80"/>
      <c r="AA2325" s="80"/>
      <c r="AB2325" s="88">
        <f t="shared" si="483"/>
        <v>0</v>
      </c>
    </row>
    <row r="2326" spans="1:28" s="7" customFormat="1" ht="75.75" customHeight="1">
      <c r="A2326" s="48" t="s">
        <v>8264</v>
      </c>
      <c r="B2326" s="52" t="s">
        <v>4928</v>
      </c>
      <c r="C2326" s="52" t="s">
        <v>8057</v>
      </c>
      <c r="D2326" s="52" t="s">
        <v>8055</v>
      </c>
      <c r="E2326" s="52" t="s">
        <v>8056</v>
      </c>
      <c r="F2326" s="48" t="s">
        <v>8563</v>
      </c>
      <c r="G2326" s="48" t="s">
        <v>7164</v>
      </c>
      <c r="H2326" s="48">
        <v>0</v>
      </c>
      <c r="I2326" s="52" t="s">
        <v>4922</v>
      </c>
      <c r="J2326" s="52" t="s">
        <v>4923</v>
      </c>
      <c r="K2326" s="48" t="s">
        <v>7133</v>
      </c>
      <c r="L2326" s="52" t="s">
        <v>4935</v>
      </c>
      <c r="M2326" s="52" t="s">
        <v>4927</v>
      </c>
      <c r="N2326" s="52" t="s">
        <v>6129</v>
      </c>
      <c r="O2326" s="48" t="s">
        <v>6136</v>
      </c>
      <c r="P2326" s="52" t="s">
        <v>3433</v>
      </c>
      <c r="Q2326" s="52" t="s">
        <v>4930</v>
      </c>
      <c r="R2326" s="48">
        <v>12</v>
      </c>
      <c r="S2326" s="48">
        <v>35321</v>
      </c>
      <c r="T2326" s="47">
        <v>0</v>
      </c>
      <c r="U2326" s="47">
        <f t="shared" si="481"/>
        <v>0</v>
      </c>
      <c r="V2326" s="48"/>
      <c r="W2326" s="48">
        <v>2015</v>
      </c>
      <c r="X2326" s="48" t="s">
        <v>8661</v>
      </c>
      <c r="Y2326" s="54" t="s">
        <v>10363</v>
      </c>
      <c r="Z2326" s="80"/>
      <c r="AA2326" s="80"/>
      <c r="AB2326" s="87"/>
    </row>
    <row r="2327" spans="1:28" s="20" customFormat="1" ht="75.75" customHeight="1">
      <c r="A2327" s="48" t="s">
        <v>8750</v>
      </c>
      <c r="B2327" s="52" t="s">
        <v>4928</v>
      </c>
      <c r="C2327" s="52" t="s">
        <v>8057</v>
      </c>
      <c r="D2327" s="52" t="s">
        <v>8055</v>
      </c>
      <c r="E2327" s="52" t="s">
        <v>8056</v>
      </c>
      <c r="F2327" s="48" t="s">
        <v>8563</v>
      </c>
      <c r="G2327" s="48" t="s">
        <v>7164</v>
      </c>
      <c r="H2327" s="48">
        <v>0</v>
      </c>
      <c r="I2327" s="52" t="s">
        <v>4922</v>
      </c>
      <c r="J2327" s="52" t="s">
        <v>4923</v>
      </c>
      <c r="K2327" s="48" t="s">
        <v>7133</v>
      </c>
      <c r="L2327" s="52" t="s">
        <v>4935</v>
      </c>
      <c r="M2327" s="52" t="s">
        <v>4927</v>
      </c>
      <c r="N2327" s="52" t="s">
        <v>6129</v>
      </c>
      <c r="O2327" s="48" t="s">
        <v>6136</v>
      </c>
      <c r="P2327" s="52" t="s">
        <v>3433</v>
      </c>
      <c r="Q2327" s="52" t="s">
        <v>4930</v>
      </c>
      <c r="R2327" s="48">
        <v>8</v>
      </c>
      <c r="S2327" s="48">
        <v>35321</v>
      </c>
      <c r="T2327" s="47">
        <f>R2327*S2327</f>
        <v>282568</v>
      </c>
      <c r="U2327" s="47">
        <f t="shared" si="481"/>
        <v>316476.16000000003</v>
      </c>
      <c r="V2327" s="48"/>
      <c r="W2327" s="48">
        <v>2015</v>
      </c>
      <c r="X2327" s="48"/>
      <c r="Y2327" s="54" t="s">
        <v>10363</v>
      </c>
      <c r="Z2327" s="88"/>
      <c r="AA2327" s="88"/>
      <c r="AB2327" s="88">
        <f>AA2327*Z2327</f>
        <v>0</v>
      </c>
    </row>
    <row r="2328" spans="1:28" s="7" customFormat="1" ht="75.75" customHeight="1">
      <c r="A2328" s="48" t="s">
        <v>8265</v>
      </c>
      <c r="B2328" s="52" t="s">
        <v>4928</v>
      </c>
      <c r="C2328" s="52" t="s">
        <v>8046</v>
      </c>
      <c r="D2328" s="52" t="s">
        <v>8040</v>
      </c>
      <c r="E2328" s="52" t="s">
        <v>8045</v>
      </c>
      <c r="F2328" s="48" t="s">
        <v>8564</v>
      </c>
      <c r="G2328" s="48" t="s">
        <v>7164</v>
      </c>
      <c r="H2328" s="48">
        <v>0</v>
      </c>
      <c r="I2328" s="52" t="s">
        <v>4922</v>
      </c>
      <c r="J2328" s="52" t="s">
        <v>4923</v>
      </c>
      <c r="K2328" s="48" t="s">
        <v>7133</v>
      </c>
      <c r="L2328" s="52" t="s">
        <v>4935</v>
      </c>
      <c r="M2328" s="52" t="s">
        <v>4927</v>
      </c>
      <c r="N2328" s="52" t="s">
        <v>6129</v>
      </c>
      <c r="O2328" s="48" t="s">
        <v>6136</v>
      </c>
      <c r="P2328" s="52" t="s">
        <v>3433</v>
      </c>
      <c r="Q2328" s="52" t="s">
        <v>4930</v>
      </c>
      <c r="R2328" s="48">
        <v>12</v>
      </c>
      <c r="S2328" s="48">
        <v>7409</v>
      </c>
      <c r="T2328" s="47">
        <v>0</v>
      </c>
      <c r="U2328" s="47">
        <f t="shared" si="481"/>
        <v>0</v>
      </c>
      <c r="V2328" s="48"/>
      <c r="W2328" s="48">
        <v>2015</v>
      </c>
      <c r="X2328" s="48" t="s">
        <v>8661</v>
      </c>
      <c r="Y2328" s="54" t="s">
        <v>10363</v>
      </c>
      <c r="Z2328" s="80"/>
      <c r="AA2328" s="80"/>
      <c r="AB2328" s="87"/>
    </row>
    <row r="2329" spans="1:28" s="20" customFormat="1" ht="75.75" customHeight="1">
      <c r="A2329" s="48" t="s">
        <v>8751</v>
      </c>
      <c r="B2329" s="52" t="s">
        <v>4928</v>
      </c>
      <c r="C2329" s="52" t="s">
        <v>8046</v>
      </c>
      <c r="D2329" s="52" t="s">
        <v>8040</v>
      </c>
      <c r="E2329" s="52" t="s">
        <v>8045</v>
      </c>
      <c r="F2329" s="48" t="s">
        <v>8564</v>
      </c>
      <c r="G2329" s="48" t="s">
        <v>7164</v>
      </c>
      <c r="H2329" s="48">
        <v>0</v>
      </c>
      <c r="I2329" s="52" t="s">
        <v>4922</v>
      </c>
      <c r="J2329" s="52" t="s">
        <v>4923</v>
      </c>
      <c r="K2329" s="48" t="s">
        <v>7133</v>
      </c>
      <c r="L2329" s="52" t="s">
        <v>4935</v>
      </c>
      <c r="M2329" s="52" t="s">
        <v>4927</v>
      </c>
      <c r="N2329" s="52" t="s">
        <v>6129</v>
      </c>
      <c r="O2329" s="48" t="s">
        <v>6136</v>
      </c>
      <c r="P2329" s="52" t="s">
        <v>3433</v>
      </c>
      <c r="Q2329" s="52" t="s">
        <v>4930</v>
      </c>
      <c r="R2329" s="48">
        <v>4</v>
      </c>
      <c r="S2329" s="48">
        <v>7409</v>
      </c>
      <c r="T2329" s="47">
        <f>R2329*S2329</f>
        <v>29636</v>
      </c>
      <c r="U2329" s="47">
        <f t="shared" si="481"/>
        <v>33192.32</v>
      </c>
      <c r="V2329" s="48"/>
      <c r="W2329" s="48">
        <v>2015</v>
      </c>
      <c r="X2329" s="48"/>
      <c r="Y2329" s="54" t="s">
        <v>10363</v>
      </c>
      <c r="Z2329" s="88"/>
      <c r="AA2329" s="88"/>
      <c r="AB2329" s="88">
        <f>AA2329*Z2329</f>
        <v>0</v>
      </c>
    </row>
    <row r="2330" spans="1:28" s="7" customFormat="1" ht="75.75" customHeight="1">
      <c r="A2330" s="48" t="s">
        <v>8266</v>
      </c>
      <c r="B2330" s="52" t="s">
        <v>4928</v>
      </c>
      <c r="C2330" s="52" t="s">
        <v>8042</v>
      </c>
      <c r="D2330" s="52" t="s">
        <v>8040</v>
      </c>
      <c r="E2330" s="52" t="s">
        <v>8041</v>
      </c>
      <c r="F2330" s="48" t="s">
        <v>8565</v>
      </c>
      <c r="G2330" s="48" t="s">
        <v>7164</v>
      </c>
      <c r="H2330" s="48">
        <v>0</v>
      </c>
      <c r="I2330" s="52" t="s">
        <v>4922</v>
      </c>
      <c r="J2330" s="52" t="s">
        <v>4923</v>
      </c>
      <c r="K2330" s="48" t="s">
        <v>7133</v>
      </c>
      <c r="L2330" s="52" t="s">
        <v>4935</v>
      </c>
      <c r="M2330" s="52" t="s">
        <v>4927</v>
      </c>
      <c r="N2330" s="52" t="s">
        <v>6129</v>
      </c>
      <c r="O2330" s="48" t="s">
        <v>6136</v>
      </c>
      <c r="P2330" s="52" t="s">
        <v>3433</v>
      </c>
      <c r="Q2330" s="52" t="s">
        <v>4930</v>
      </c>
      <c r="R2330" s="48">
        <v>12</v>
      </c>
      <c r="S2330" s="48">
        <v>7849</v>
      </c>
      <c r="T2330" s="47">
        <v>0</v>
      </c>
      <c r="U2330" s="47">
        <f t="shared" si="481"/>
        <v>0</v>
      </c>
      <c r="V2330" s="48"/>
      <c r="W2330" s="48">
        <v>2015</v>
      </c>
      <c r="X2330" s="48" t="s">
        <v>8661</v>
      </c>
      <c r="Y2330" s="54" t="s">
        <v>10363</v>
      </c>
      <c r="Z2330" s="80"/>
      <c r="AA2330" s="80"/>
      <c r="AB2330" s="87"/>
    </row>
    <row r="2331" spans="1:28" s="20" customFormat="1" ht="75.75" customHeight="1">
      <c r="A2331" s="48" t="s">
        <v>8752</v>
      </c>
      <c r="B2331" s="52" t="s">
        <v>4928</v>
      </c>
      <c r="C2331" s="52" t="s">
        <v>8042</v>
      </c>
      <c r="D2331" s="52" t="s">
        <v>8040</v>
      </c>
      <c r="E2331" s="52" t="s">
        <v>8041</v>
      </c>
      <c r="F2331" s="48" t="s">
        <v>8565</v>
      </c>
      <c r="G2331" s="48" t="s">
        <v>7164</v>
      </c>
      <c r="H2331" s="48">
        <v>0</v>
      </c>
      <c r="I2331" s="52" t="s">
        <v>4922</v>
      </c>
      <c r="J2331" s="52" t="s">
        <v>4923</v>
      </c>
      <c r="K2331" s="48" t="s">
        <v>7133</v>
      </c>
      <c r="L2331" s="52" t="s">
        <v>4935</v>
      </c>
      <c r="M2331" s="52" t="s">
        <v>4927</v>
      </c>
      <c r="N2331" s="52" t="s">
        <v>6129</v>
      </c>
      <c r="O2331" s="48" t="s">
        <v>6136</v>
      </c>
      <c r="P2331" s="52" t="s">
        <v>3433</v>
      </c>
      <c r="Q2331" s="52" t="s">
        <v>4930</v>
      </c>
      <c r="R2331" s="48">
        <v>4</v>
      </c>
      <c r="S2331" s="48">
        <v>7849</v>
      </c>
      <c r="T2331" s="47">
        <f>R2331*S2331</f>
        <v>31396</v>
      </c>
      <c r="U2331" s="47">
        <f t="shared" si="481"/>
        <v>35163.520000000004</v>
      </c>
      <c r="V2331" s="48"/>
      <c r="W2331" s="48">
        <v>2015</v>
      </c>
      <c r="X2331" s="48"/>
      <c r="Y2331" s="54" t="s">
        <v>10363</v>
      </c>
      <c r="Z2331" s="88"/>
      <c r="AA2331" s="88"/>
      <c r="AB2331" s="88">
        <f>AA2331*Z2331</f>
        <v>0</v>
      </c>
    </row>
    <row r="2332" spans="1:28" s="7" customFormat="1" ht="75.75" customHeight="1">
      <c r="A2332" s="48" t="s">
        <v>8267</v>
      </c>
      <c r="B2332" s="52" t="s">
        <v>4928</v>
      </c>
      <c r="C2332" s="52" t="s">
        <v>8059</v>
      </c>
      <c r="D2332" s="52" t="s">
        <v>8040</v>
      </c>
      <c r="E2332" s="52" t="s">
        <v>8058</v>
      </c>
      <c r="F2332" s="48" t="s">
        <v>8566</v>
      </c>
      <c r="G2332" s="48" t="s">
        <v>7164</v>
      </c>
      <c r="H2332" s="48">
        <v>0</v>
      </c>
      <c r="I2332" s="52" t="s">
        <v>4922</v>
      </c>
      <c r="J2332" s="52" t="s">
        <v>4923</v>
      </c>
      <c r="K2332" s="48" t="s">
        <v>7133</v>
      </c>
      <c r="L2332" s="52" t="s">
        <v>4935</v>
      </c>
      <c r="M2332" s="52" t="s">
        <v>4927</v>
      </c>
      <c r="N2332" s="52" t="s">
        <v>6129</v>
      </c>
      <c r="O2332" s="48" t="s">
        <v>6136</v>
      </c>
      <c r="P2332" s="52" t="s">
        <v>3433</v>
      </c>
      <c r="Q2332" s="52" t="s">
        <v>4930</v>
      </c>
      <c r="R2332" s="48">
        <v>12</v>
      </c>
      <c r="S2332" s="48">
        <v>5979</v>
      </c>
      <c r="T2332" s="47">
        <v>0</v>
      </c>
      <c r="U2332" s="47">
        <f t="shared" si="481"/>
        <v>0</v>
      </c>
      <c r="V2332" s="48"/>
      <c r="W2332" s="48">
        <v>2015</v>
      </c>
      <c r="X2332" s="48" t="s">
        <v>8661</v>
      </c>
      <c r="Y2332" s="54" t="s">
        <v>10363</v>
      </c>
      <c r="Z2332" s="80"/>
      <c r="AA2332" s="80"/>
      <c r="AB2332" s="87"/>
    </row>
    <row r="2333" spans="1:28" s="20" customFormat="1" ht="75.75" customHeight="1">
      <c r="A2333" s="48" t="s">
        <v>8753</v>
      </c>
      <c r="B2333" s="52" t="s">
        <v>4928</v>
      </c>
      <c r="C2333" s="52" t="s">
        <v>8059</v>
      </c>
      <c r="D2333" s="52" t="s">
        <v>8040</v>
      </c>
      <c r="E2333" s="52" t="s">
        <v>8058</v>
      </c>
      <c r="F2333" s="48" t="s">
        <v>8566</v>
      </c>
      <c r="G2333" s="48" t="s">
        <v>7164</v>
      </c>
      <c r="H2333" s="48">
        <v>0</v>
      </c>
      <c r="I2333" s="52" t="s">
        <v>4922</v>
      </c>
      <c r="J2333" s="52" t="s">
        <v>4923</v>
      </c>
      <c r="K2333" s="48" t="s">
        <v>7133</v>
      </c>
      <c r="L2333" s="52" t="s">
        <v>4935</v>
      </c>
      <c r="M2333" s="52" t="s">
        <v>4927</v>
      </c>
      <c r="N2333" s="52" t="s">
        <v>6129</v>
      </c>
      <c r="O2333" s="48" t="s">
        <v>6136</v>
      </c>
      <c r="P2333" s="52" t="s">
        <v>3433</v>
      </c>
      <c r="Q2333" s="52" t="s">
        <v>4930</v>
      </c>
      <c r="R2333" s="48">
        <v>4</v>
      </c>
      <c r="S2333" s="48">
        <v>5979</v>
      </c>
      <c r="T2333" s="47">
        <f t="shared" ref="T2333:T2334" si="484">R2333*S2333</f>
        <v>23916</v>
      </c>
      <c r="U2333" s="47">
        <f t="shared" si="481"/>
        <v>26785.920000000002</v>
      </c>
      <c r="V2333" s="48"/>
      <c r="W2333" s="48">
        <v>2015</v>
      </c>
      <c r="X2333" s="48"/>
      <c r="Y2333" s="54" t="s">
        <v>10363</v>
      </c>
      <c r="Z2333" s="88"/>
      <c r="AA2333" s="88"/>
      <c r="AB2333" s="88">
        <f t="shared" ref="AB2333:AB2334" si="485">AA2333*Z2333</f>
        <v>0</v>
      </c>
    </row>
    <row r="2334" spans="1:28" s="7" customFormat="1" ht="75.75" customHeight="1">
      <c r="A2334" s="48" t="s">
        <v>8268</v>
      </c>
      <c r="B2334" s="52" t="s">
        <v>4928</v>
      </c>
      <c r="C2334" s="52" t="s">
        <v>8062</v>
      </c>
      <c r="D2334" s="52" t="s">
        <v>8060</v>
      </c>
      <c r="E2334" s="52" t="s">
        <v>8061</v>
      </c>
      <c r="F2334" s="48" t="s">
        <v>8567</v>
      </c>
      <c r="G2334" s="48" t="s">
        <v>7164</v>
      </c>
      <c r="H2334" s="48">
        <v>0</v>
      </c>
      <c r="I2334" s="52" t="s">
        <v>4922</v>
      </c>
      <c r="J2334" s="52" t="s">
        <v>4923</v>
      </c>
      <c r="K2334" s="48" t="s">
        <v>7133</v>
      </c>
      <c r="L2334" s="52" t="s">
        <v>4935</v>
      </c>
      <c r="M2334" s="52" t="s">
        <v>4927</v>
      </c>
      <c r="N2334" s="52" t="s">
        <v>6129</v>
      </c>
      <c r="O2334" s="48" t="s">
        <v>6136</v>
      </c>
      <c r="P2334" s="52" t="s">
        <v>3433</v>
      </c>
      <c r="Q2334" s="52" t="s">
        <v>4930</v>
      </c>
      <c r="R2334" s="48">
        <v>18</v>
      </c>
      <c r="S2334" s="48">
        <v>29744</v>
      </c>
      <c r="T2334" s="47">
        <f t="shared" si="484"/>
        <v>535392</v>
      </c>
      <c r="U2334" s="47">
        <f t="shared" si="481"/>
        <v>599639.04000000004</v>
      </c>
      <c r="V2334" s="48"/>
      <c r="W2334" s="48">
        <v>2015</v>
      </c>
      <c r="X2334" s="48"/>
      <c r="Y2334" s="54" t="s">
        <v>10363</v>
      </c>
      <c r="Z2334" s="80"/>
      <c r="AA2334" s="80"/>
      <c r="AB2334" s="88">
        <f t="shared" si="485"/>
        <v>0</v>
      </c>
    </row>
    <row r="2335" spans="1:28" s="7" customFormat="1" ht="75.75" customHeight="1">
      <c r="A2335" s="48" t="s">
        <v>8269</v>
      </c>
      <c r="B2335" s="52" t="s">
        <v>4928</v>
      </c>
      <c r="C2335" s="52" t="s">
        <v>8065</v>
      </c>
      <c r="D2335" s="52" t="s">
        <v>8063</v>
      </c>
      <c r="E2335" s="52" t="s">
        <v>8064</v>
      </c>
      <c r="F2335" s="48" t="s">
        <v>8568</v>
      </c>
      <c r="G2335" s="48" t="s">
        <v>7164</v>
      </c>
      <c r="H2335" s="48">
        <v>0</v>
      </c>
      <c r="I2335" s="52" t="s">
        <v>4922</v>
      </c>
      <c r="J2335" s="52" t="s">
        <v>4923</v>
      </c>
      <c r="K2335" s="48" t="s">
        <v>7133</v>
      </c>
      <c r="L2335" s="52" t="s">
        <v>4935</v>
      </c>
      <c r="M2335" s="52" t="s">
        <v>4927</v>
      </c>
      <c r="N2335" s="52" t="s">
        <v>6129</v>
      </c>
      <c r="O2335" s="48" t="s">
        <v>6136</v>
      </c>
      <c r="P2335" s="52" t="s">
        <v>3433</v>
      </c>
      <c r="Q2335" s="52" t="s">
        <v>4930</v>
      </c>
      <c r="R2335" s="48">
        <v>18</v>
      </c>
      <c r="S2335" s="48">
        <v>3892</v>
      </c>
      <c r="T2335" s="47">
        <v>0</v>
      </c>
      <c r="U2335" s="47">
        <f t="shared" si="481"/>
        <v>0</v>
      </c>
      <c r="V2335" s="48"/>
      <c r="W2335" s="48">
        <v>2015</v>
      </c>
      <c r="X2335" s="48" t="s">
        <v>8661</v>
      </c>
      <c r="Y2335" s="54" t="s">
        <v>10363</v>
      </c>
      <c r="Z2335" s="80"/>
      <c r="AA2335" s="80"/>
      <c r="AB2335" s="87"/>
    </row>
    <row r="2336" spans="1:28" s="20" customFormat="1" ht="75.75" customHeight="1">
      <c r="A2336" s="48" t="s">
        <v>8754</v>
      </c>
      <c r="B2336" s="52" t="s">
        <v>4928</v>
      </c>
      <c r="C2336" s="52" t="s">
        <v>8065</v>
      </c>
      <c r="D2336" s="52" t="s">
        <v>8063</v>
      </c>
      <c r="E2336" s="52" t="s">
        <v>8064</v>
      </c>
      <c r="F2336" s="48" t="s">
        <v>8568</v>
      </c>
      <c r="G2336" s="48" t="s">
        <v>7164</v>
      </c>
      <c r="H2336" s="48">
        <v>0</v>
      </c>
      <c r="I2336" s="52" t="s">
        <v>4922</v>
      </c>
      <c r="J2336" s="52" t="s">
        <v>4923</v>
      </c>
      <c r="K2336" s="48" t="s">
        <v>7133</v>
      </c>
      <c r="L2336" s="52" t="s">
        <v>4935</v>
      </c>
      <c r="M2336" s="52" t="s">
        <v>4927</v>
      </c>
      <c r="N2336" s="52" t="s">
        <v>6129</v>
      </c>
      <c r="O2336" s="48" t="s">
        <v>6136</v>
      </c>
      <c r="P2336" s="52" t="s">
        <v>3433</v>
      </c>
      <c r="Q2336" s="52" t="s">
        <v>4930</v>
      </c>
      <c r="R2336" s="48">
        <v>10</v>
      </c>
      <c r="S2336" s="48">
        <v>3892</v>
      </c>
      <c r="T2336" s="47">
        <f>R2336*S2336</f>
        <v>38920</v>
      </c>
      <c r="U2336" s="47">
        <f t="shared" si="481"/>
        <v>43590.400000000001</v>
      </c>
      <c r="V2336" s="48"/>
      <c r="W2336" s="48">
        <v>2015</v>
      </c>
      <c r="X2336" s="48"/>
      <c r="Y2336" s="54" t="s">
        <v>10363</v>
      </c>
      <c r="Z2336" s="88"/>
      <c r="AA2336" s="88"/>
      <c r="AB2336" s="88">
        <f>AA2336*Z2336</f>
        <v>0</v>
      </c>
    </row>
    <row r="2337" spans="1:28" s="7" customFormat="1" ht="75.75" customHeight="1">
      <c r="A2337" s="48" t="s">
        <v>8270</v>
      </c>
      <c r="B2337" s="52" t="s">
        <v>4928</v>
      </c>
      <c r="C2337" s="52" t="s">
        <v>8057</v>
      </c>
      <c r="D2337" s="52" t="s">
        <v>8055</v>
      </c>
      <c r="E2337" s="52" t="s">
        <v>8056</v>
      </c>
      <c r="F2337" s="48" t="s">
        <v>8569</v>
      </c>
      <c r="G2337" s="48" t="s">
        <v>7164</v>
      </c>
      <c r="H2337" s="48">
        <v>0</v>
      </c>
      <c r="I2337" s="52" t="s">
        <v>4922</v>
      </c>
      <c r="J2337" s="52" t="s">
        <v>4923</v>
      </c>
      <c r="K2337" s="48" t="s">
        <v>7133</v>
      </c>
      <c r="L2337" s="52" t="s">
        <v>4935</v>
      </c>
      <c r="M2337" s="52" t="s">
        <v>4927</v>
      </c>
      <c r="N2337" s="52" t="s">
        <v>6129</v>
      </c>
      <c r="O2337" s="48" t="s">
        <v>6136</v>
      </c>
      <c r="P2337" s="52" t="s">
        <v>3433</v>
      </c>
      <c r="Q2337" s="52" t="s">
        <v>4930</v>
      </c>
      <c r="R2337" s="48">
        <v>6</v>
      </c>
      <c r="S2337" s="48">
        <v>33452</v>
      </c>
      <c r="T2337" s="47">
        <v>0</v>
      </c>
      <c r="U2337" s="47">
        <f t="shared" si="481"/>
        <v>0</v>
      </c>
      <c r="V2337" s="48"/>
      <c r="W2337" s="48">
        <v>2015</v>
      </c>
      <c r="X2337" s="48" t="s">
        <v>8661</v>
      </c>
      <c r="Y2337" s="54" t="s">
        <v>10363</v>
      </c>
      <c r="Z2337" s="80"/>
      <c r="AA2337" s="80"/>
      <c r="AB2337" s="87"/>
    </row>
    <row r="2338" spans="1:28" s="20" customFormat="1" ht="75.75" customHeight="1">
      <c r="A2338" s="48" t="s">
        <v>8755</v>
      </c>
      <c r="B2338" s="52" t="s">
        <v>4928</v>
      </c>
      <c r="C2338" s="52" t="s">
        <v>8057</v>
      </c>
      <c r="D2338" s="52" t="s">
        <v>8055</v>
      </c>
      <c r="E2338" s="52" t="s">
        <v>8056</v>
      </c>
      <c r="F2338" s="48" t="s">
        <v>8569</v>
      </c>
      <c r="G2338" s="48" t="s">
        <v>7164</v>
      </c>
      <c r="H2338" s="48">
        <v>0</v>
      </c>
      <c r="I2338" s="52" t="s">
        <v>4922</v>
      </c>
      <c r="J2338" s="52" t="s">
        <v>4923</v>
      </c>
      <c r="K2338" s="48" t="s">
        <v>7133</v>
      </c>
      <c r="L2338" s="52" t="s">
        <v>4935</v>
      </c>
      <c r="M2338" s="52" t="s">
        <v>4927</v>
      </c>
      <c r="N2338" s="52" t="s">
        <v>6129</v>
      </c>
      <c r="O2338" s="48" t="s">
        <v>6136</v>
      </c>
      <c r="P2338" s="52" t="s">
        <v>3433</v>
      </c>
      <c r="Q2338" s="52" t="s">
        <v>4930</v>
      </c>
      <c r="R2338" s="48">
        <v>2</v>
      </c>
      <c r="S2338" s="48">
        <v>33452</v>
      </c>
      <c r="T2338" s="47">
        <f>R2338*S2338</f>
        <v>66904</v>
      </c>
      <c r="U2338" s="47">
        <f t="shared" si="481"/>
        <v>74932.48000000001</v>
      </c>
      <c r="V2338" s="48"/>
      <c r="W2338" s="48">
        <v>2015</v>
      </c>
      <c r="X2338" s="48"/>
      <c r="Y2338" s="54" t="s">
        <v>10363</v>
      </c>
      <c r="Z2338" s="88"/>
      <c r="AA2338" s="88"/>
      <c r="AB2338" s="88">
        <f>AA2338*Z2338</f>
        <v>0</v>
      </c>
    </row>
    <row r="2339" spans="1:28" s="7" customFormat="1" ht="75.75" customHeight="1">
      <c r="A2339" s="48" t="s">
        <v>8271</v>
      </c>
      <c r="B2339" s="52" t="s">
        <v>4928</v>
      </c>
      <c r="C2339" s="52" t="s">
        <v>8003</v>
      </c>
      <c r="D2339" s="52" t="s">
        <v>7538</v>
      </c>
      <c r="E2339" s="52" t="s">
        <v>8004</v>
      </c>
      <c r="F2339" s="48" t="s">
        <v>8570</v>
      </c>
      <c r="G2339" s="48" t="s">
        <v>7164</v>
      </c>
      <c r="H2339" s="48">
        <v>0</v>
      </c>
      <c r="I2339" s="52" t="s">
        <v>4922</v>
      </c>
      <c r="J2339" s="52" t="s">
        <v>4923</v>
      </c>
      <c r="K2339" s="48" t="s">
        <v>7133</v>
      </c>
      <c r="L2339" s="52" t="s">
        <v>4935</v>
      </c>
      <c r="M2339" s="52" t="s">
        <v>4927</v>
      </c>
      <c r="N2339" s="52" t="s">
        <v>6129</v>
      </c>
      <c r="O2339" s="48" t="s">
        <v>6136</v>
      </c>
      <c r="P2339" s="52" t="s">
        <v>3433</v>
      </c>
      <c r="Q2339" s="52" t="s">
        <v>4930</v>
      </c>
      <c r="R2339" s="48">
        <v>24</v>
      </c>
      <c r="S2339" s="48">
        <v>681</v>
      </c>
      <c r="T2339" s="47">
        <v>0</v>
      </c>
      <c r="U2339" s="47">
        <f t="shared" si="481"/>
        <v>0</v>
      </c>
      <c r="V2339" s="48"/>
      <c r="W2339" s="48">
        <v>2015</v>
      </c>
      <c r="X2339" s="48" t="s">
        <v>8661</v>
      </c>
      <c r="Y2339" s="54" t="s">
        <v>10363</v>
      </c>
      <c r="Z2339" s="80"/>
      <c r="AA2339" s="80"/>
      <c r="AB2339" s="87"/>
    </row>
    <row r="2340" spans="1:28" s="20" customFormat="1" ht="75.75" customHeight="1">
      <c r="A2340" s="48" t="s">
        <v>8756</v>
      </c>
      <c r="B2340" s="52" t="s">
        <v>4928</v>
      </c>
      <c r="C2340" s="52" t="s">
        <v>8003</v>
      </c>
      <c r="D2340" s="52" t="s">
        <v>7538</v>
      </c>
      <c r="E2340" s="52" t="s">
        <v>8004</v>
      </c>
      <c r="F2340" s="48" t="s">
        <v>8570</v>
      </c>
      <c r="G2340" s="48" t="s">
        <v>7164</v>
      </c>
      <c r="H2340" s="48">
        <v>0</v>
      </c>
      <c r="I2340" s="52" t="s">
        <v>4922</v>
      </c>
      <c r="J2340" s="52" t="s">
        <v>4923</v>
      </c>
      <c r="K2340" s="48" t="s">
        <v>7133</v>
      </c>
      <c r="L2340" s="52" t="s">
        <v>4935</v>
      </c>
      <c r="M2340" s="52" t="s">
        <v>4927</v>
      </c>
      <c r="N2340" s="52" t="s">
        <v>6129</v>
      </c>
      <c r="O2340" s="48" t="s">
        <v>6136</v>
      </c>
      <c r="P2340" s="52" t="s">
        <v>3433</v>
      </c>
      <c r="Q2340" s="52" t="s">
        <v>4930</v>
      </c>
      <c r="R2340" s="48">
        <v>10</v>
      </c>
      <c r="S2340" s="48">
        <v>681</v>
      </c>
      <c r="T2340" s="47">
        <f>R2340*S2340</f>
        <v>6810</v>
      </c>
      <c r="U2340" s="47">
        <f t="shared" si="481"/>
        <v>7627.2000000000007</v>
      </c>
      <c r="V2340" s="48"/>
      <c r="W2340" s="48">
        <v>2015</v>
      </c>
      <c r="X2340" s="48"/>
      <c r="Y2340" s="54" t="s">
        <v>10363</v>
      </c>
      <c r="Z2340" s="88"/>
      <c r="AA2340" s="88"/>
      <c r="AB2340" s="88">
        <f>AA2340*Z2340</f>
        <v>0</v>
      </c>
    </row>
    <row r="2341" spans="1:28" s="7" customFormat="1" ht="75.75" customHeight="1">
      <c r="A2341" s="48" t="s">
        <v>8272</v>
      </c>
      <c r="B2341" s="52" t="s">
        <v>4928</v>
      </c>
      <c r="C2341" s="52" t="s">
        <v>8059</v>
      </c>
      <c r="D2341" s="52" t="s">
        <v>8040</v>
      </c>
      <c r="E2341" s="52" t="s">
        <v>8058</v>
      </c>
      <c r="F2341" s="48" t="s">
        <v>8571</v>
      </c>
      <c r="G2341" s="48" t="s">
        <v>7164</v>
      </c>
      <c r="H2341" s="48">
        <v>0</v>
      </c>
      <c r="I2341" s="52" t="s">
        <v>4922</v>
      </c>
      <c r="J2341" s="52" t="s">
        <v>4923</v>
      </c>
      <c r="K2341" s="48" t="s">
        <v>7133</v>
      </c>
      <c r="L2341" s="52" t="s">
        <v>4935</v>
      </c>
      <c r="M2341" s="52" t="s">
        <v>4927</v>
      </c>
      <c r="N2341" s="52" t="s">
        <v>6129</v>
      </c>
      <c r="O2341" s="48" t="s">
        <v>6136</v>
      </c>
      <c r="P2341" s="52" t="s">
        <v>3433</v>
      </c>
      <c r="Q2341" s="52" t="s">
        <v>4930</v>
      </c>
      <c r="R2341" s="48">
        <v>4</v>
      </c>
      <c r="S2341" s="48">
        <v>2710</v>
      </c>
      <c r="T2341" s="47">
        <v>0</v>
      </c>
      <c r="U2341" s="47">
        <f t="shared" si="481"/>
        <v>0</v>
      </c>
      <c r="V2341" s="48"/>
      <c r="W2341" s="48">
        <v>2015</v>
      </c>
      <c r="X2341" s="48" t="s">
        <v>8661</v>
      </c>
      <c r="Y2341" s="54" t="s">
        <v>10363</v>
      </c>
      <c r="Z2341" s="80"/>
      <c r="AA2341" s="80"/>
      <c r="AB2341" s="87"/>
    </row>
    <row r="2342" spans="1:28" s="20" customFormat="1" ht="75.75" customHeight="1">
      <c r="A2342" s="48" t="s">
        <v>8757</v>
      </c>
      <c r="B2342" s="52" t="s">
        <v>4928</v>
      </c>
      <c r="C2342" s="52" t="s">
        <v>8059</v>
      </c>
      <c r="D2342" s="52" t="s">
        <v>8040</v>
      </c>
      <c r="E2342" s="52" t="s">
        <v>8058</v>
      </c>
      <c r="F2342" s="48" t="s">
        <v>8571</v>
      </c>
      <c r="G2342" s="48" t="s">
        <v>7164</v>
      </c>
      <c r="H2342" s="48">
        <v>0</v>
      </c>
      <c r="I2342" s="52" t="s">
        <v>4922</v>
      </c>
      <c r="J2342" s="52" t="s">
        <v>4923</v>
      </c>
      <c r="K2342" s="48" t="s">
        <v>7133</v>
      </c>
      <c r="L2342" s="52" t="s">
        <v>4935</v>
      </c>
      <c r="M2342" s="52" t="s">
        <v>4927</v>
      </c>
      <c r="N2342" s="52" t="s">
        <v>6129</v>
      </c>
      <c r="O2342" s="48" t="s">
        <v>6136</v>
      </c>
      <c r="P2342" s="52" t="s">
        <v>3433</v>
      </c>
      <c r="Q2342" s="52" t="s">
        <v>4930</v>
      </c>
      <c r="R2342" s="48">
        <v>1</v>
      </c>
      <c r="S2342" s="48">
        <v>2710</v>
      </c>
      <c r="T2342" s="47">
        <f>R2342*S2342</f>
        <v>2710</v>
      </c>
      <c r="U2342" s="47">
        <f t="shared" si="481"/>
        <v>3035.2000000000003</v>
      </c>
      <c r="V2342" s="48"/>
      <c r="W2342" s="48">
        <v>2015</v>
      </c>
      <c r="X2342" s="48"/>
      <c r="Y2342" s="54" t="s">
        <v>10363</v>
      </c>
      <c r="Z2342" s="88"/>
      <c r="AA2342" s="88"/>
      <c r="AB2342" s="88">
        <f>AA2342*Z2342</f>
        <v>0</v>
      </c>
    </row>
    <row r="2343" spans="1:28" s="7" customFormat="1" ht="75.75" customHeight="1">
      <c r="A2343" s="48" t="s">
        <v>8273</v>
      </c>
      <c r="B2343" s="52" t="s">
        <v>4928</v>
      </c>
      <c r="C2343" s="52" t="s">
        <v>8067</v>
      </c>
      <c r="D2343" s="52" t="s">
        <v>8040</v>
      </c>
      <c r="E2343" s="52" t="s">
        <v>8066</v>
      </c>
      <c r="F2343" s="48" t="s">
        <v>8572</v>
      </c>
      <c r="G2343" s="48" t="s">
        <v>7164</v>
      </c>
      <c r="H2343" s="48">
        <v>0</v>
      </c>
      <c r="I2343" s="52" t="s">
        <v>4922</v>
      </c>
      <c r="J2343" s="52" t="s">
        <v>4923</v>
      </c>
      <c r="K2343" s="48" t="s">
        <v>7133</v>
      </c>
      <c r="L2343" s="52" t="s">
        <v>4935</v>
      </c>
      <c r="M2343" s="52" t="s">
        <v>4927</v>
      </c>
      <c r="N2343" s="52" t="s">
        <v>6129</v>
      </c>
      <c r="O2343" s="48" t="s">
        <v>6136</v>
      </c>
      <c r="P2343" s="52" t="s">
        <v>3433</v>
      </c>
      <c r="Q2343" s="52" t="s">
        <v>4930</v>
      </c>
      <c r="R2343" s="48">
        <v>4</v>
      </c>
      <c r="S2343" s="48">
        <v>1953</v>
      </c>
      <c r="T2343" s="47">
        <v>0</v>
      </c>
      <c r="U2343" s="47">
        <f t="shared" si="481"/>
        <v>0</v>
      </c>
      <c r="V2343" s="48"/>
      <c r="W2343" s="48">
        <v>2015</v>
      </c>
      <c r="X2343" s="48" t="s">
        <v>8661</v>
      </c>
      <c r="Y2343" s="54" t="s">
        <v>10363</v>
      </c>
      <c r="Z2343" s="80"/>
      <c r="AA2343" s="80"/>
      <c r="AB2343" s="87"/>
    </row>
    <row r="2344" spans="1:28" s="20" customFormat="1" ht="75.75" customHeight="1">
      <c r="A2344" s="48" t="s">
        <v>9558</v>
      </c>
      <c r="B2344" s="52" t="s">
        <v>4928</v>
      </c>
      <c r="C2344" s="52" t="s">
        <v>8067</v>
      </c>
      <c r="D2344" s="52" t="s">
        <v>8040</v>
      </c>
      <c r="E2344" s="52" t="s">
        <v>8066</v>
      </c>
      <c r="F2344" s="48" t="s">
        <v>8572</v>
      </c>
      <c r="G2344" s="48" t="s">
        <v>7164</v>
      </c>
      <c r="H2344" s="48">
        <v>0</v>
      </c>
      <c r="I2344" s="52" t="s">
        <v>4922</v>
      </c>
      <c r="J2344" s="52" t="s">
        <v>4923</v>
      </c>
      <c r="K2344" s="48" t="s">
        <v>7133</v>
      </c>
      <c r="L2344" s="52" t="s">
        <v>4935</v>
      </c>
      <c r="M2344" s="52" t="s">
        <v>4927</v>
      </c>
      <c r="N2344" s="52" t="s">
        <v>6129</v>
      </c>
      <c r="O2344" s="48" t="s">
        <v>6136</v>
      </c>
      <c r="P2344" s="52" t="s">
        <v>3433</v>
      </c>
      <c r="Q2344" s="52" t="s">
        <v>4930</v>
      </c>
      <c r="R2344" s="48">
        <v>1</v>
      </c>
      <c r="S2344" s="48">
        <v>1953</v>
      </c>
      <c r="T2344" s="47">
        <f>R2344*S2344</f>
        <v>1953</v>
      </c>
      <c r="U2344" s="47">
        <f t="shared" si="481"/>
        <v>2187.36</v>
      </c>
      <c r="V2344" s="48"/>
      <c r="W2344" s="48">
        <v>2015</v>
      </c>
      <c r="X2344" s="48"/>
      <c r="Y2344" s="54" t="s">
        <v>10363</v>
      </c>
      <c r="Z2344" s="88"/>
      <c r="AA2344" s="88"/>
      <c r="AB2344" s="88">
        <f>AA2344*Z2344</f>
        <v>0</v>
      </c>
    </row>
    <row r="2345" spans="1:28" s="7" customFormat="1" ht="75.75" customHeight="1">
      <c r="A2345" s="48" t="s">
        <v>8274</v>
      </c>
      <c r="B2345" s="52" t="s">
        <v>4928</v>
      </c>
      <c r="C2345" s="52" t="s">
        <v>8049</v>
      </c>
      <c r="D2345" s="52" t="s">
        <v>8047</v>
      </c>
      <c r="E2345" s="52" t="s">
        <v>8048</v>
      </c>
      <c r="F2345" s="48" t="s">
        <v>8573</v>
      </c>
      <c r="G2345" s="48" t="s">
        <v>7164</v>
      </c>
      <c r="H2345" s="48">
        <v>0</v>
      </c>
      <c r="I2345" s="52" t="s">
        <v>4922</v>
      </c>
      <c r="J2345" s="52" t="s">
        <v>4923</v>
      </c>
      <c r="K2345" s="48" t="s">
        <v>7133</v>
      </c>
      <c r="L2345" s="52" t="s">
        <v>4935</v>
      </c>
      <c r="M2345" s="52" t="s">
        <v>4927</v>
      </c>
      <c r="N2345" s="52" t="s">
        <v>6129</v>
      </c>
      <c r="O2345" s="48" t="s">
        <v>6136</v>
      </c>
      <c r="P2345" s="52" t="s">
        <v>3433</v>
      </c>
      <c r="Q2345" s="52" t="s">
        <v>4930</v>
      </c>
      <c r="R2345" s="48">
        <v>5</v>
      </c>
      <c r="S2345" s="48">
        <v>11125</v>
      </c>
      <c r="T2345" s="47">
        <v>0</v>
      </c>
      <c r="U2345" s="47">
        <f t="shared" si="481"/>
        <v>0</v>
      </c>
      <c r="V2345" s="48"/>
      <c r="W2345" s="48">
        <v>2015</v>
      </c>
      <c r="X2345" s="48" t="s">
        <v>8661</v>
      </c>
      <c r="Y2345" s="54" t="s">
        <v>10363</v>
      </c>
      <c r="Z2345" s="80"/>
      <c r="AA2345" s="80"/>
      <c r="AB2345" s="87"/>
    </row>
    <row r="2346" spans="1:28" s="20" customFormat="1" ht="75.75" customHeight="1">
      <c r="A2346" s="48" t="s">
        <v>8758</v>
      </c>
      <c r="B2346" s="52" t="s">
        <v>4928</v>
      </c>
      <c r="C2346" s="52" t="s">
        <v>8049</v>
      </c>
      <c r="D2346" s="52" t="s">
        <v>8047</v>
      </c>
      <c r="E2346" s="52" t="s">
        <v>8048</v>
      </c>
      <c r="F2346" s="48" t="s">
        <v>8573</v>
      </c>
      <c r="G2346" s="48" t="s">
        <v>7164</v>
      </c>
      <c r="H2346" s="48">
        <v>0</v>
      </c>
      <c r="I2346" s="52" t="s">
        <v>4922</v>
      </c>
      <c r="J2346" s="52" t="s">
        <v>4923</v>
      </c>
      <c r="K2346" s="48" t="s">
        <v>7133</v>
      </c>
      <c r="L2346" s="52" t="s">
        <v>4935</v>
      </c>
      <c r="M2346" s="52" t="s">
        <v>4927</v>
      </c>
      <c r="N2346" s="52" t="s">
        <v>6129</v>
      </c>
      <c r="O2346" s="48" t="s">
        <v>6136</v>
      </c>
      <c r="P2346" s="52" t="s">
        <v>3433</v>
      </c>
      <c r="Q2346" s="52" t="s">
        <v>4930</v>
      </c>
      <c r="R2346" s="48">
        <v>1</v>
      </c>
      <c r="S2346" s="48">
        <v>11125</v>
      </c>
      <c r="T2346" s="47">
        <f>R2346*S2346</f>
        <v>11125</v>
      </c>
      <c r="U2346" s="47">
        <f t="shared" si="481"/>
        <v>12460.000000000002</v>
      </c>
      <c r="V2346" s="48"/>
      <c r="W2346" s="48">
        <v>2015</v>
      </c>
      <c r="X2346" s="48"/>
      <c r="Y2346" s="54" t="s">
        <v>10363</v>
      </c>
      <c r="Z2346" s="88"/>
      <c r="AA2346" s="88"/>
      <c r="AB2346" s="88">
        <f>AA2346*Z2346</f>
        <v>0</v>
      </c>
    </row>
    <row r="2347" spans="1:28" s="7" customFormat="1" ht="75.75" customHeight="1">
      <c r="A2347" s="48" t="s">
        <v>8275</v>
      </c>
      <c r="B2347" s="52" t="s">
        <v>4928</v>
      </c>
      <c r="C2347" s="52" t="s">
        <v>8069</v>
      </c>
      <c r="D2347" s="52" t="s">
        <v>8047</v>
      </c>
      <c r="E2347" s="52" t="s">
        <v>8068</v>
      </c>
      <c r="F2347" s="48" t="s">
        <v>8574</v>
      </c>
      <c r="G2347" s="48" t="s">
        <v>7164</v>
      </c>
      <c r="H2347" s="48">
        <v>0</v>
      </c>
      <c r="I2347" s="52" t="s">
        <v>4922</v>
      </c>
      <c r="J2347" s="52" t="s">
        <v>4923</v>
      </c>
      <c r="K2347" s="48" t="s">
        <v>7133</v>
      </c>
      <c r="L2347" s="52" t="s">
        <v>4935</v>
      </c>
      <c r="M2347" s="52" t="s">
        <v>4927</v>
      </c>
      <c r="N2347" s="52" t="s">
        <v>6129</v>
      </c>
      <c r="O2347" s="48" t="s">
        <v>6136</v>
      </c>
      <c r="P2347" s="52" t="s">
        <v>3433</v>
      </c>
      <c r="Q2347" s="52" t="s">
        <v>4930</v>
      </c>
      <c r="R2347" s="48">
        <v>5</v>
      </c>
      <c r="S2347" s="48">
        <v>10706</v>
      </c>
      <c r="T2347" s="47">
        <v>0</v>
      </c>
      <c r="U2347" s="47">
        <f t="shared" si="481"/>
        <v>0</v>
      </c>
      <c r="V2347" s="48"/>
      <c r="W2347" s="48">
        <v>2015</v>
      </c>
      <c r="X2347" s="48" t="s">
        <v>8661</v>
      </c>
      <c r="Y2347" s="54" t="s">
        <v>10363</v>
      </c>
      <c r="Z2347" s="80"/>
      <c r="AA2347" s="80"/>
      <c r="AB2347" s="87"/>
    </row>
    <row r="2348" spans="1:28" s="20" customFormat="1" ht="75.75" customHeight="1">
      <c r="A2348" s="48" t="s">
        <v>8759</v>
      </c>
      <c r="B2348" s="52" t="s">
        <v>4928</v>
      </c>
      <c r="C2348" s="52" t="s">
        <v>8069</v>
      </c>
      <c r="D2348" s="52" t="s">
        <v>8047</v>
      </c>
      <c r="E2348" s="52" t="s">
        <v>8068</v>
      </c>
      <c r="F2348" s="48" t="s">
        <v>8574</v>
      </c>
      <c r="G2348" s="48" t="s">
        <v>7164</v>
      </c>
      <c r="H2348" s="48">
        <v>0</v>
      </c>
      <c r="I2348" s="52" t="s">
        <v>4922</v>
      </c>
      <c r="J2348" s="52" t="s">
        <v>4923</v>
      </c>
      <c r="K2348" s="48" t="s">
        <v>7133</v>
      </c>
      <c r="L2348" s="52" t="s">
        <v>4935</v>
      </c>
      <c r="M2348" s="52" t="s">
        <v>4927</v>
      </c>
      <c r="N2348" s="52" t="s">
        <v>6129</v>
      </c>
      <c r="O2348" s="48" t="s">
        <v>6136</v>
      </c>
      <c r="P2348" s="52" t="s">
        <v>3433</v>
      </c>
      <c r="Q2348" s="52" t="s">
        <v>4930</v>
      </c>
      <c r="R2348" s="48">
        <v>1</v>
      </c>
      <c r="S2348" s="48">
        <v>10706</v>
      </c>
      <c r="T2348" s="47">
        <f>R2348*S2348</f>
        <v>10706</v>
      </c>
      <c r="U2348" s="47">
        <f t="shared" si="481"/>
        <v>11990.720000000001</v>
      </c>
      <c r="V2348" s="48"/>
      <c r="W2348" s="48">
        <v>2015</v>
      </c>
      <c r="X2348" s="48"/>
      <c r="Y2348" s="54" t="s">
        <v>10363</v>
      </c>
      <c r="Z2348" s="88"/>
      <c r="AA2348" s="88"/>
      <c r="AB2348" s="88">
        <f>AA2348*Z2348</f>
        <v>0</v>
      </c>
    </row>
    <row r="2349" spans="1:28" s="7" customFormat="1" ht="75.75" customHeight="1">
      <c r="A2349" s="48" t="s">
        <v>8276</v>
      </c>
      <c r="B2349" s="52" t="s">
        <v>4928</v>
      </c>
      <c r="C2349" s="52" t="s">
        <v>8054</v>
      </c>
      <c r="D2349" s="52" t="s">
        <v>8052</v>
      </c>
      <c r="E2349" s="52" t="s">
        <v>8053</v>
      </c>
      <c r="F2349" s="48" t="s">
        <v>8575</v>
      </c>
      <c r="G2349" s="48" t="s">
        <v>7164</v>
      </c>
      <c r="H2349" s="48">
        <v>0</v>
      </c>
      <c r="I2349" s="52" t="s">
        <v>4922</v>
      </c>
      <c r="J2349" s="52" t="s">
        <v>4923</v>
      </c>
      <c r="K2349" s="48" t="s">
        <v>7133</v>
      </c>
      <c r="L2349" s="52" t="s">
        <v>4935</v>
      </c>
      <c r="M2349" s="52" t="s">
        <v>4927</v>
      </c>
      <c r="N2349" s="52" t="s">
        <v>6129</v>
      </c>
      <c r="O2349" s="48" t="s">
        <v>6136</v>
      </c>
      <c r="P2349" s="52" t="s">
        <v>3433</v>
      </c>
      <c r="Q2349" s="52" t="s">
        <v>4930</v>
      </c>
      <c r="R2349" s="48">
        <v>28</v>
      </c>
      <c r="S2349" s="48">
        <v>29889.599999999999</v>
      </c>
      <c r="T2349" s="47">
        <v>0</v>
      </c>
      <c r="U2349" s="47">
        <f t="shared" si="481"/>
        <v>0</v>
      </c>
      <c r="V2349" s="48"/>
      <c r="W2349" s="48">
        <v>2015</v>
      </c>
      <c r="X2349" s="48" t="s">
        <v>8661</v>
      </c>
      <c r="Y2349" s="54" t="s">
        <v>10363</v>
      </c>
      <c r="Z2349" s="80"/>
      <c r="AA2349" s="80"/>
      <c r="AB2349" s="87"/>
    </row>
    <row r="2350" spans="1:28" s="20" customFormat="1" ht="75.75" customHeight="1">
      <c r="A2350" s="48" t="s">
        <v>8760</v>
      </c>
      <c r="B2350" s="52" t="s">
        <v>4928</v>
      </c>
      <c r="C2350" s="52" t="s">
        <v>8054</v>
      </c>
      <c r="D2350" s="52" t="s">
        <v>8052</v>
      </c>
      <c r="E2350" s="52" t="s">
        <v>8053</v>
      </c>
      <c r="F2350" s="48" t="s">
        <v>8575</v>
      </c>
      <c r="G2350" s="48" t="s">
        <v>7164</v>
      </c>
      <c r="H2350" s="48">
        <v>0</v>
      </c>
      <c r="I2350" s="52" t="s">
        <v>4922</v>
      </c>
      <c r="J2350" s="52" t="s">
        <v>4923</v>
      </c>
      <c r="K2350" s="48" t="s">
        <v>7133</v>
      </c>
      <c r="L2350" s="52" t="s">
        <v>4935</v>
      </c>
      <c r="M2350" s="52" t="s">
        <v>4927</v>
      </c>
      <c r="N2350" s="52" t="s">
        <v>6129</v>
      </c>
      <c r="O2350" s="48" t="s">
        <v>6136</v>
      </c>
      <c r="P2350" s="52" t="s">
        <v>3433</v>
      </c>
      <c r="Q2350" s="52" t="s">
        <v>4930</v>
      </c>
      <c r="R2350" s="48">
        <v>15</v>
      </c>
      <c r="S2350" s="48">
        <v>29889.599999999999</v>
      </c>
      <c r="T2350" s="47">
        <f>R2350*S2350</f>
        <v>448344</v>
      </c>
      <c r="U2350" s="47">
        <f t="shared" si="481"/>
        <v>502145.28000000003</v>
      </c>
      <c r="V2350" s="48"/>
      <c r="W2350" s="48">
        <v>2015</v>
      </c>
      <c r="X2350" s="48"/>
      <c r="Y2350" s="54" t="s">
        <v>10363</v>
      </c>
      <c r="Z2350" s="88"/>
      <c r="AA2350" s="88"/>
      <c r="AB2350" s="88">
        <f>AA2350*Z2350</f>
        <v>0</v>
      </c>
    </row>
    <row r="2351" spans="1:28" s="7" customFormat="1" ht="75.75" customHeight="1">
      <c r="A2351" s="48" t="s">
        <v>8277</v>
      </c>
      <c r="B2351" s="52" t="s">
        <v>4928</v>
      </c>
      <c r="C2351" s="52" t="s">
        <v>8054</v>
      </c>
      <c r="D2351" s="52" t="s">
        <v>8052</v>
      </c>
      <c r="E2351" s="52" t="s">
        <v>8053</v>
      </c>
      <c r="F2351" s="48" t="s">
        <v>8576</v>
      </c>
      <c r="G2351" s="48" t="s">
        <v>7164</v>
      </c>
      <c r="H2351" s="48">
        <v>0</v>
      </c>
      <c r="I2351" s="52" t="s">
        <v>4922</v>
      </c>
      <c r="J2351" s="52" t="s">
        <v>4923</v>
      </c>
      <c r="K2351" s="48" t="s">
        <v>7133</v>
      </c>
      <c r="L2351" s="52" t="s">
        <v>4935</v>
      </c>
      <c r="M2351" s="52" t="s">
        <v>4927</v>
      </c>
      <c r="N2351" s="52" t="s">
        <v>6129</v>
      </c>
      <c r="O2351" s="48" t="s">
        <v>6136</v>
      </c>
      <c r="P2351" s="52" t="s">
        <v>3433</v>
      </c>
      <c r="Q2351" s="52" t="s">
        <v>4930</v>
      </c>
      <c r="R2351" s="48">
        <v>26</v>
      </c>
      <c r="S2351" s="48">
        <v>20933</v>
      </c>
      <c r="T2351" s="47">
        <v>0</v>
      </c>
      <c r="U2351" s="47">
        <f t="shared" si="481"/>
        <v>0</v>
      </c>
      <c r="V2351" s="48"/>
      <c r="W2351" s="48">
        <v>2015</v>
      </c>
      <c r="X2351" s="48" t="s">
        <v>8661</v>
      </c>
      <c r="Y2351" s="54" t="s">
        <v>10363</v>
      </c>
      <c r="Z2351" s="80"/>
      <c r="AA2351" s="80"/>
      <c r="AB2351" s="87"/>
    </row>
    <row r="2352" spans="1:28" s="20" customFormat="1" ht="75.75" customHeight="1">
      <c r="A2352" s="48" t="s">
        <v>8761</v>
      </c>
      <c r="B2352" s="52" t="s">
        <v>4928</v>
      </c>
      <c r="C2352" s="52" t="s">
        <v>8054</v>
      </c>
      <c r="D2352" s="52" t="s">
        <v>8052</v>
      </c>
      <c r="E2352" s="52" t="s">
        <v>8053</v>
      </c>
      <c r="F2352" s="48" t="s">
        <v>8576</v>
      </c>
      <c r="G2352" s="48" t="s">
        <v>7164</v>
      </c>
      <c r="H2352" s="48">
        <v>0</v>
      </c>
      <c r="I2352" s="52" t="s">
        <v>4922</v>
      </c>
      <c r="J2352" s="52" t="s">
        <v>4923</v>
      </c>
      <c r="K2352" s="48" t="s">
        <v>7133</v>
      </c>
      <c r="L2352" s="52" t="s">
        <v>4935</v>
      </c>
      <c r="M2352" s="52" t="s">
        <v>4927</v>
      </c>
      <c r="N2352" s="52" t="s">
        <v>6129</v>
      </c>
      <c r="O2352" s="48" t="s">
        <v>6136</v>
      </c>
      <c r="P2352" s="52" t="s">
        <v>3433</v>
      </c>
      <c r="Q2352" s="52" t="s">
        <v>4930</v>
      </c>
      <c r="R2352" s="48">
        <v>20</v>
      </c>
      <c r="S2352" s="48">
        <v>20933</v>
      </c>
      <c r="T2352" s="47">
        <f>R2352*S2352</f>
        <v>418660</v>
      </c>
      <c r="U2352" s="47">
        <f t="shared" si="481"/>
        <v>468899.20000000007</v>
      </c>
      <c r="V2352" s="48"/>
      <c r="W2352" s="48">
        <v>2015</v>
      </c>
      <c r="X2352" s="48"/>
      <c r="Y2352" s="54" t="s">
        <v>10363</v>
      </c>
      <c r="Z2352" s="88"/>
      <c r="AA2352" s="88"/>
      <c r="AB2352" s="88">
        <f>AA2352*Z2352</f>
        <v>0</v>
      </c>
    </row>
    <row r="2353" spans="1:28" s="7" customFormat="1" ht="75.75" customHeight="1">
      <c r="A2353" s="48" t="s">
        <v>8278</v>
      </c>
      <c r="B2353" s="52" t="s">
        <v>4928</v>
      </c>
      <c r="C2353" s="52" t="s">
        <v>8057</v>
      </c>
      <c r="D2353" s="52" t="s">
        <v>8055</v>
      </c>
      <c r="E2353" s="52" t="s">
        <v>8056</v>
      </c>
      <c r="F2353" s="48" t="s">
        <v>8577</v>
      </c>
      <c r="G2353" s="48" t="s">
        <v>7164</v>
      </c>
      <c r="H2353" s="48">
        <v>0</v>
      </c>
      <c r="I2353" s="52" t="s">
        <v>4922</v>
      </c>
      <c r="J2353" s="52" t="s">
        <v>4923</v>
      </c>
      <c r="K2353" s="48" t="s">
        <v>7133</v>
      </c>
      <c r="L2353" s="52" t="s">
        <v>4935</v>
      </c>
      <c r="M2353" s="52" t="s">
        <v>4927</v>
      </c>
      <c r="N2353" s="52" t="s">
        <v>6129</v>
      </c>
      <c r="O2353" s="48" t="s">
        <v>6136</v>
      </c>
      <c r="P2353" s="52" t="s">
        <v>3433</v>
      </c>
      <c r="Q2353" s="52" t="s">
        <v>4930</v>
      </c>
      <c r="R2353" s="48">
        <v>18</v>
      </c>
      <c r="S2353" s="48">
        <v>20220</v>
      </c>
      <c r="T2353" s="47">
        <v>0</v>
      </c>
      <c r="U2353" s="47">
        <f t="shared" si="481"/>
        <v>0</v>
      </c>
      <c r="V2353" s="48"/>
      <c r="W2353" s="48">
        <v>2015</v>
      </c>
      <c r="X2353" s="48" t="s">
        <v>8661</v>
      </c>
      <c r="Y2353" s="54" t="s">
        <v>10363</v>
      </c>
      <c r="Z2353" s="80"/>
      <c r="AA2353" s="80"/>
      <c r="AB2353" s="87"/>
    </row>
    <row r="2354" spans="1:28" s="20" customFormat="1" ht="75.75" customHeight="1">
      <c r="A2354" s="48" t="s">
        <v>8762</v>
      </c>
      <c r="B2354" s="52" t="s">
        <v>4928</v>
      </c>
      <c r="C2354" s="52" t="s">
        <v>8057</v>
      </c>
      <c r="D2354" s="52" t="s">
        <v>8055</v>
      </c>
      <c r="E2354" s="52" t="s">
        <v>8056</v>
      </c>
      <c r="F2354" s="48" t="s">
        <v>8577</v>
      </c>
      <c r="G2354" s="48" t="s">
        <v>7164</v>
      </c>
      <c r="H2354" s="48">
        <v>0</v>
      </c>
      <c r="I2354" s="52" t="s">
        <v>4922</v>
      </c>
      <c r="J2354" s="52" t="s">
        <v>4923</v>
      </c>
      <c r="K2354" s="48" t="s">
        <v>7133</v>
      </c>
      <c r="L2354" s="52" t="s">
        <v>4935</v>
      </c>
      <c r="M2354" s="52" t="s">
        <v>4927</v>
      </c>
      <c r="N2354" s="52" t="s">
        <v>6129</v>
      </c>
      <c r="O2354" s="48" t="s">
        <v>6136</v>
      </c>
      <c r="P2354" s="52" t="s">
        <v>3433</v>
      </c>
      <c r="Q2354" s="52" t="s">
        <v>4930</v>
      </c>
      <c r="R2354" s="48">
        <v>10</v>
      </c>
      <c r="S2354" s="48">
        <v>20220</v>
      </c>
      <c r="T2354" s="47">
        <f>R2354*S2354</f>
        <v>202200</v>
      </c>
      <c r="U2354" s="47">
        <f t="shared" si="481"/>
        <v>226464.00000000003</v>
      </c>
      <c r="V2354" s="48"/>
      <c r="W2354" s="48">
        <v>2015</v>
      </c>
      <c r="X2354" s="48"/>
      <c r="Y2354" s="54" t="s">
        <v>10363</v>
      </c>
      <c r="Z2354" s="88"/>
      <c r="AA2354" s="88"/>
      <c r="AB2354" s="88">
        <f>AA2354*Z2354</f>
        <v>0</v>
      </c>
    </row>
    <row r="2355" spans="1:28" s="7" customFormat="1" ht="75.75" customHeight="1">
      <c r="A2355" s="48" t="s">
        <v>8279</v>
      </c>
      <c r="B2355" s="52" t="s">
        <v>4928</v>
      </c>
      <c r="C2355" s="52" t="s">
        <v>8071</v>
      </c>
      <c r="D2355" s="52" t="s">
        <v>1958</v>
      </c>
      <c r="E2355" s="52" t="s">
        <v>8070</v>
      </c>
      <c r="F2355" s="48" t="s">
        <v>8578</v>
      </c>
      <c r="G2355" s="48" t="s">
        <v>7164</v>
      </c>
      <c r="H2355" s="48">
        <v>0</v>
      </c>
      <c r="I2355" s="52" t="s">
        <v>4922</v>
      </c>
      <c r="J2355" s="52" t="s">
        <v>4923</v>
      </c>
      <c r="K2355" s="48" t="s">
        <v>7133</v>
      </c>
      <c r="L2355" s="52" t="s">
        <v>4935</v>
      </c>
      <c r="M2355" s="52" t="s">
        <v>4927</v>
      </c>
      <c r="N2355" s="52" t="s">
        <v>6129</v>
      </c>
      <c r="O2355" s="48" t="s">
        <v>6136</v>
      </c>
      <c r="P2355" s="52" t="s">
        <v>3433</v>
      </c>
      <c r="Q2355" s="52" t="s">
        <v>4930</v>
      </c>
      <c r="R2355" s="48">
        <v>16</v>
      </c>
      <c r="S2355" s="48">
        <v>15322</v>
      </c>
      <c r="T2355" s="47">
        <v>0</v>
      </c>
      <c r="U2355" s="47">
        <f t="shared" si="481"/>
        <v>0</v>
      </c>
      <c r="V2355" s="48"/>
      <c r="W2355" s="48">
        <v>2015</v>
      </c>
      <c r="X2355" s="48" t="s">
        <v>8661</v>
      </c>
      <c r="Y2355" s="54" t="s">
        <v>10363</v>
      </c>
      <c r="Z2355" s="80"/>
      <c r="AA2355" s="80"/>
      <c r="AB2355" s="87"/>
    </row>
    <row r="2356" spans="1:28" s="20" customFormat="1" ht="75.75" customHeight="1">
      <c r="A2356" s="48" t="s">
        <v>8763</v>
      </c>
      <c r="B2356" s="52" t="s">
        <v>4928</v>
      </c>
      <c r="C2356" s="52" t="s">
        <v>8071</v>
      </c>
      <c r="D2356" s="52" t="s">
        <v>1958</v>
      </c>
      <c r="E2356" s="52" t="s">
        <v>8070</v>
      </c>
      <c r="F2356" s="48" t="s">
        <v>8578</v>
      </c>
      <c r="G2356" s="48" t="s">
        <v>7164</v>
      </c>
      <c r="H2356" s="48">
        <v>0</v>
      </c>
      <c r="I2356" s="52" t="s">
        <v>4922</v>
      </c>
      <c r="J2356" s="52" t="s">
        <v>4923</v>
      </c>
      <c r="K2356" s="48" t="s">
        <v>7133</v>
      </c>
      <c r="L2356" s="52" t="s">
        <v>4935</v>
      </c>
      <c r="M2356" s="52" t="s">
        <v>4927</v>
      </c>
      <c r="N2356" s="52" t="s">
        <v>6129</v>
      </c>
      <c r="O2356" s="48" t="s">
        <v>6136</v>
      </c>
      <c r="P2356" s="52" t="s">
        <v>3433</v>
      </c>
      <c r="Q2356" s="52" t="s">
        <v>4930</v>
      </c>
      <c r="R2356" s="48">
        <v>10</v>
      </c>
      <c r="S2356" s="48">
        <v>15322</v>
      </c>
      <c r="T2356" s="47">
        <f>R2356*S2356</f>
        <v>153220</v>
      </c>
      <c r="U2356" s="47">
        <f t="shared" si="481"/>
        <v>171606.40000000002</v>
      </c>
      <c r="V2356" s="48"/>
      <c r="W2356" s="48">
        <v>2015</v>
      </c>
      <c r="X2356" s="48"/>
      <c r="Y2356" s="54" t="s">
        <v>10363</v>
      </c>
      <c r="Z2356" s="88"/>
      <c r="AA2356" s="88"/>
      <c r="AB2356" s="88">
        <f>AA2356*Z2356</f>
        <v>0</v>
      </c>
    </row>
    <row r="2357" spans="1:28" s="7" customFormat="1" ht="75.75" customHeight="1">
      <c r="A2357" s="48" t="s">
        <v>8280</v>
      </c>
      <c r="B2357" s="52" t="s">
        <v>4928</v>
      </c>
      <c r="C2357" s="52" t="s">
        <v>8049</v>
      </c>
      <c r="D2357" s="52" t="s">
        <v>8047</v>
      </c>
      <c r="E2357" s="52" t="s">
        <v>8048</v>
      </c>
      <c r="F2357" s="48" t="s">
        <v>8579</v>
      </c>
      <c r="G2357" s="48" t="s">
        <v>7164</v>
      </c>
      <c r="H2357" s="48">
        <v>0</v>
      </c>
      <c r="I2357" s="52" t="s">
        <v>4922</v>
      </c>
      <c r="J2357" s="52" t="s">
        <v>4923</v>
      </c>
      <c r="K2357" s="48" t="s">
        <v>7133</v>
      </c>
      <c r="L2357" s="52" t="s">
        <v>4935</v>
      </c>
      <c r="M2357" s="52" t="s">
        <v>4927</v>
      </c>
      <c r="N2357" s="52" t="s">
        <v>6129</v>
      </c>
      <c r="O2357" s="48" t="s">
        <v>6136</v>
      </c>
      <c r="P2357" s="52" t="s">
        <v>3433</v>
      </c>
      <c r="Q2357" s="52" t="s">
        <v>4930</v>
      </c>
      <c r="R2357" s="48">
        <v>29</v>
      </c>
      <c r="S2357" s="48">
        <v>23662</v>
      </c>
      <c r="T2357" s="47">
        <v>0</v>
      </c>
      <c r="U2357" s="47">
        <f t="shared" si="481"/>
        <v>0</v>
      </c>
      <c r="V2357" s="48"/>
      <c r="W2357" s="48">
        <v>2015</v>
      </c>
      <c r="X2357" s="48" t="s">
        <v>8661</v>
      </c>
      <c r="Y2357" s="54" t="s">
        <v>10363</v>
      </c>
      <c r="Z2357" s="80"/>
      <c r="AA2357" s="80"/>
      <c r="AB2357" s="87"/>
    </row>
    <row r="2358" spans="1:28" s="20" customFormat="1" ht="75.75" customHeight="1">
      <c r="A2358" s="48" t="s">
        <v>8764</v>
      </c>
      <c r="B2358" s="52" t="s">
        <v>4928</v>
      </c>
      <c r="C2358" s="52" t="s">
        <v>8049</v>
      </c>
      <c r="D2358" s="52" t="s">
        <v>8047</v>
      </c>
      <c r="E2358" s="52" t="s">
        <v>8048</v>
      </c>
      <c r="F2358" s="48" t="s">
        <v>8579</v>
      </c>
      <c r="G2358" s="48" t="s">
        <v>7164</v>
      </c>
      <c r="H2358" s="48">
        <v>0</v>
      </c>
      <c r="I2358" s="52" t="s">
        <v>4922</v>
      </c>
      <c r="J2358" s="52" t="s">
        <v>4923</v>
      </c>
      <c r="K2358" s="48" t="s">
        <v>7133</v>
      </c>
      <c r="L2358" s="52" t="s">
        <v>4935</v>
      </c>
      <c r="M2358" s="52" t="s">
        <v>4927</v>
      </c>
      <c r="N2358" s="52" t="s">
        <v>6129</v>
      </c>
      <c r="O2358" s="48" t="s">
        <v>6136</v>
      </c>
      <c r="P2358" s="52" t="s">
        <v>3433</v>
      </c>
      <c r="Q2358" s="52" t="s">
        <v>4930</v>
      </c>
      <c r="R2358" s="48">
        <v>10</v>
      </c>
      <c r="S2358" s="48">
        <v>23662</v>
      </c>
      <c r="T2358" s="47">
        <f>R2358*S2358</f>
        <v>236620</v>
      </c>
      <c r="U2358" s="47">
        <f t="shared" si="481"/>
        <v>265014.40000000002</v>
      </c>
      <c r="V2358" s="48"/>
      <c r="W2358" s="48">
        <v>2015</v>
      </c>
      <c r="X2358" s="48"/>
      <c r="Y2358" s="54" t="s">
        <v>10363</v>
      </c>
      <c r="Z2358" s="88"/>
      <c r="AA2358" s="88"/>
      <c r="AB2358" s="88">
        <f>AA2358*Z2358</f>
        <v>0</v>
      </c>
    </row>
    <row r="2359" spans="1:28" s="7" customFormat="1" ht="75.75" customHeight="1">
      <c r="A2359" s="48" t="s">
        <v>8281</v>
      </c>
      <c r="B2359" s="52" t="s">
        <v>4928</v>
      </c>
      <c r="C2359" s="52" t="s">
        <v>8069</v>
      </c>
      <c r="D2359" s="52" t="s">
        <v>8047</v>
      </c>
      <c r="E2359" s="52" t="s">
        <v>8068</v>
      </c>
      <c r="F2359" s="48" t="s">
        <v>8580</v>
      </c>
      <c r="G2359" s="48" t="s">
        <v>7164</v>
      </c>
      <c r="H2359" s="48">
        <v>0</v>
      </c>
      <c r="I2359" s="52" t="s">
        <v>4922</v>
      </c>
      <c r="J2359" s="52" t="s">
        <v>4923</v>
      </c>
      <c r="K2359" s="48" t="s">
        <v>7133</v>
      </c>
      <c r="L2359" s="52" t="s">
        <v>4935</v>
      </c>
      <c r="M2359" s="52" t="s">
        <v>4927</v>
      </c>
      <c r="N2359" s="52" t="s">
        <v>6129</v>
      </c>
      <c r="O2359" s="48" t="s">
        <v>6136</v>
      </c>
      <c r="P2359" s="52" t="s">
        <v>3433</v>
      </c>
      <c r="Q2359" s="52" t="s">
        <v>4930</v>
      </c>
      <c r="R2359" s="48">
        <v>10</v>
      </c>
      <c r="S2359" s="48">
        <v>23571</v>
      </c>
      <c r="T2359" s="47">
        <v>0</v>
      </c>
      <c r="U2359" s="47">
        <f t="shared" si="481"/>
        <v>0</v>
      </c>
      <c r="V2359" s="48"/>
      <c r="W2359" s="48">
        <v>2015</v>
      </c>
      <c r="X2359" s="48" t="s">
        <v>8661</v>
      </c>
      <c r="Y2359" s="54" t="s">
        <v>10363</v>
      </c>
      <c r="Z2359" s="80"/>
      <c r="AA2359" s="80"/>
      <c r="AB2359" s="87"/>
    </row>
    <row r="2360" spans="1:28" s="20" customFormat="1" ht="75.75" customHeight="1">
      <c r="A2360" s="48" t="s">
        <v>8765</v>
      </c>
      <c r="B2360" s="52" t="s">
        <v>4928</v>
      </c>
      <c r="C2360" s="52" t="s">
        <v>8069</v>
      </c>
      <c r="D2360" s="52" t="s">
        <v>8047</v>
      </c>
      <c r="E2360" s="52" t="s">
        <v>8068</v>
      </c>
      <c r="F2360" s="48" t="s">
        <v>8580</v>
      </c>
      <c r="G2360" s="48" t="s">
        <v>7164</v>
      </c>
      <c r="H2360" s="48">
        <v>0</v>
      </c>
      <c r="I2360" s="52" t="s">
        <v>4922</v>
      </c>
      <c r="J2360" s="52" t="s">
        <v>4923</v>
      </c>
      <c r="K2360" s="48" t="s">
        <v>7133</v>
      </c>
      <c r="L2360" s="52" t="s">
        <v>4935</v>
      </c>
      <c r="M2360" s="52" t="s">
        <v>4927</v>
      </c>
      <c r="N2360" s="52" t="s">
        <v>6129</v>
      </c>
      <c r="O2360" s="48" t="s">
        <v>6136</v>
      </c>
      <c r="P2360" s="52" t="s">
        <v>3433</v>
      </c>
      <c r="Q2360" s="52" t="s">
        <v>4930</v>
      </c>
      <c r="R2360" s="48">
        <v>5</v>
      </c>
      <c r="S2360" s="48">
        <v>23571</v>
      </c>
      <c r="T2360" s="47">
        <f>R2360*S2360</f>
        <v>117855</v>
      </c>
      <c r="U2360" s="47">
        <f t="shared" si="481"/>
        <v>131997.6</v>
      </c>
      <c r="V2360" s="48"/>
      <c r="W2360" s="48">
        <v>2015</v>
      </c>
      <c r="X2360" s="48"/>
      <c r="Y2360" s="54" t="s">
        <v>10363</v>
      </c>
      <c r="Z2360" s="88"/>
      <c r="AA2360" s="88"/>
      <c r="AB2360" s="88">
        <f>AA2360*Z2360</f>
        <v>0</v>
      </c>
    </row>
    <row r="2361" spans="1:28" s="7" customFormat="1" ht="75.75" customHeight="1">
      <c r="A2361" s="48" t="s">
        <v>8282</v>
      </c>
      <c r="B2361" s="52" t="s">
        <v>4928</v>
      </c>
      <c r="C2361" s="52" t="s">
        <v>8073</v>
      </c>
      <c r="D2361" s="52" t="s">
        <v>8072</v>
      </c>
      <c r="E2361" s="52" t="s">
        <v>7434</v>
      </c>
      <c r="F2361" s="48" t="s">
        <v>8581</v>
      </c>
      <c r="G2361" s="48" t="s">
        <v>7164</v>
      </c>
      <c r="H2361" s="48">
        <v>0</v>
      </c>
      <c r="I2361" s="52" t="s">
        <v>4922</v>
      </c>
      <c r="J2361" s="52" t="s">
        <v>4923</v>
      </c>
      <c r="K2361" s="48" t="s">
        <v>7133</v>
      </c>
      <c r="L2361" s="52" t="s">
        <v>4935</v>
      </c>
      <c r="M2361" s="52" t="s">
        <v>4927</v>
      </c>
      <c r="N2361" s="52" t="s">
        <v>6129</v>
      </c>
      <c r="O2361" s="48" t="s">
        <v>6136</v>
      </c>
      <c r="P2361" s="52" t="s">
        <v>3433</v>
      </c>
      <c r="Q2361" s="52" t="s">
        <v>4930</v>
      </c>
      <c r="R2361" s="48">
        <v>28</v>
      </c>
      <c r="S2361" s="48">
        <v>20981</v>
      </c>
      <c r="T2361" s="47">
        <v>0</v>
      </c>
      <c r="U2361" s="47">
        <f t="shared" si="481"/>
        <v>0</v>
      </c>
      <c r="V2361" s="48"/>
      <c r="W2361" s="48">
        <v>2015</v>
      </c>
      <c r="X2361" s="48" t="s">
        <v>8661</v>
      </c>
      <c r="Y2361" s="54" t="s">
        <v>10363</v>
      </c>
      <c r="Z2361" s="80"/>
      <c r="AA2361" s="80"/>
      <c r="AB2361" s="87"/>
    </row>
    <row r="2362" spans="1:28" s="20" customFormat="1" ht="75.75" customHeight="1">
      <c r="A2362" s="48" t="s">
        <v>8766</v>
      </c>
      <c r="B2362" s="52" t="s">
        <v>4928</v>
      </c>
      <c r="C2362" s="52" t="s">
        <v>8073</v>
      </c>
      <c r="D2362" s="52" t="s">
        <v>8072</v>
      </c>
      <c r="E2362" s="52" t="s">
        <v>7434</v>
      </c>
      <c r="F2362" s="48" t="s">
        <v>8581</v>
      </c>
      <c r="G2362" s="48" t="s">
        <v>7164</v>
      </c>
      <c r="H2362" s="48">
        <v>0</v>
      </c>
      <c r="I2362" s="52" t="s">
        <v>4922</v>
      </c>
      <c r="J2362" s="52" t="s">
        <v>4923</v>
      </c>
      <c r="K2362" s="48" t="s">
        <v>7133</v>
      </c>
      <c r="L2362" s="52" t="s">
        <v>4935</v>
      </c>
      <c r="M2362" s="52" t="s">
        <v>4927</v>
      </c>
      <c r="N2362" s="52" t="s">
        <v>6129</v>
      </c>
      <c r="O2362" s="48" t="s">
        <v>6136</v>
      </c>
      <c r="P2362" s="52" t="s">
        <v>3433</v>
      </c>
      <c r="Q2362" s="52" t="s">
        <v>4930</v>
      </c>
      <c r="R2362" s="48">
        <v>7</v>
      </c>
      <c r="S2362" s="48">
        <v>20981</v>
      </c>
      <c r="T2362" s="47">
        <f>R2362*S2362</f>
        <v>146867</v>
      </c>
      <c r="U2362" s="47">
        <f t="shared" si="481"/>
        <v>164491.04</v>
      </c>
      <c r="V2362" s="48"/>
      <c r="W2362" s="48">
        <v>2015</v>
      </c>
      <c r="X2362" s="48"/>
      <c r="Y2362" s="54" t="s">
        <v>10363</v>
      </c>
      <c r="Z2362" s="88"/>
      <c r="AA2362" s="88"/>
      <c r="AB2362" s="88">
        <f>AA2362*Z2362</f>
        <v>0</v>
      </c>
    </row>
    <row r="2363" spans="1:28" s="7" customFormat="1" ht="75.75" customHeight="1">
      <c r="A2363" s="48" t="s">
        <v>8283</v>
      </c>
      <c r="B2363" s="52" t="s">
        <v>4928</v>
      </c>
      <c r="C2363" s="52" t="s">
        <v>8076</v>
      </c>
      <c r="D2363" s="52" t="s">
        <v>8074</v>
      </c>
      <c r="E2363" s="52" t="s">
        <v>8075</v>
      </c>
      <c r="F2363" s="48" t="s">
        <v>8582</v>
      </c>
      <c r="G2363" s="48" t="s">
        <v>7164</v>
      </c>
      <c r="H2363" s="48">
        <v>0</v>
      </c>
      <c r="I2363" s="52" t="s">
        <v>4922</v>
      </c>
      <c r="J2363" s="52" t="s">
        <v>4923</v>
      </c>
      <c r="K2363" s="48" t="s">
        <v>7133</v>
      </c>
      <c r="L2363" s="52" t="s">
        <v>4935</v>
      </c>
      <c r="M2363" s="52" t="s">
        <v>4927</v>
      </c>
      <c r="N2363" s="52" t="s">
        <v>6129</v>
      </c>
      <c r="O2363" s="48" t="s">
        <v>6136</v>
      </c>
      <c r="P2363" s="52" t="s">
        <v>3433</v>
      </c>
      <c r="Q2363" s="52" t="s">
        <v>4930</v>
      </c>
      <c r="R2363" s="48">
        <v>8</v>
      </c>
      <c r="S2363" s="48">
        <v>15322</v>
      </c>
      <c r="T2363" s="47">
        <v>0</v>
      </c>
      <c r="U2363" s="47">
        <f t="shared" si="481"/>
        <v>0</v>
      </c>
      <c r="V2363" s="48"/>
      <c r="W2363" s="48">
        <v>2015</v>
      </c>
      <c r="X2363" s="48" t="s">
        <v>8661</v>
      </c>
      <c r="Y2363" s="54" t="s">
        <v>10363</v>
      </c>
      <c r="Z2363" s="80"/>
      <c r="AA2363" s="80"/>
      <c r="AB2363" s="87"/>
    </row>
    <row r="2364" spans="1:28" s="20" customFormat="1" ht="75.75" customHeight="1">
      <c r="A2364" s="48" t="s">
        <v>8767</v>
      </c>
      <c r="B2364" s="52" t="s">
        <v>4928</v>
      </c>
      <c r="C2364" s="52" t="s">
        <v>8076</v>
      </c>
      <c r="D2364" s="52" t="s">
        <v>8074</v>
      </c>
      <c r="E2364" s="52" t="s">
        <v>8075</v>
      </c>
      <c r="F2364" s="48" t="s">
        <v>8582</v>
      </c>
      <c r="G2364" s="48" t="s">
        <v>7164</v>
      </c>
      <c r="H2364" s="48">
        <v>0</v>
      </c>
      <c r="I2364" s="52" t="s">
        <v>4922</v>
      </c>
      <c r="J2364" s="52" t="s">
        <v>4923</v>
      </c>
      <c r="K2364" s="48" t="s">
        <v>7133</v>
      </c>
      <c r="L2364" s="52" t="s">
        <v>4935</v>
      </c>
      <c r="M2364" s="52" t="s">
        <v>4927</v>
      </c>
      <c r="N2364" s="52" t="s">
        <v>6129</v>
      </c>
      <c r="O2364" s="48" t="s">
        <v>6136</v>
      </c>
      <c r="P2364" s="52" t="s">
        <v>3433</v>
      </c>
      <c r="Q2364" s="52" t="s">
        <v>4930</v>
      </c>
      <c r="R2364" s="48">
        <v>2</v>
      </c>
      <c r="S2364" s="48">
        <v>15322</v>
      </c>
      <c r="T2364" s="47">
        <f>R2364*S2364</f>
        <v>30644</v>
      </c>
      <c r="U2364" s="47">
        <f t="shared" si="481"/>
        <v>34321.280000000006</v>
      </c>
      <c r="V2364" s="48"/>
      <c r="W2364" s="48">
        <v>2015</v>
      </c>
      <c r="X2364" s="48"/>
      <c r="Y2364" s="54" t="s">
        <v>10363</v>
      </c>
      <c r="Z2364" s="88"/>
      <c r="AA2364" s="88"/>
      <c r="AB2364" s="88">
        <f>AA2364*Z2364</f>
        <v>0</v>
      </c>
    </row>
    <row r="2365" spans="1:28" s="7" customFormat="1" ht="75.75" customHeight="1">
      <c r="A2365" s="48" t="s">
        <v>8284</v>
      </c>
      <c r="B2365" s="52" t="s">
        <v>4928</v>
      </c>
      <c r="C2365" s="52" t="s">
        <v>8076</v>
      </c>
      <c r="D2365" s="52" t="s">
        <v>8074</v>
      </c>
      <c r="E2365" s="52" t="s">
        <v>8075</v>
      </c>
      <c r="F2365" s="48" t="s">
        <v>8583</v>
      </c>
      <c r="G2365" s="48" t="s">
        <v>7164</v>
      </c>
      <c r="H2365" s="48">
        <v>0</v>
      </c>
      <c r="I2365" s="52" t="s">
        <v>4922</v>
      </c>
      <c r="J2365" s="52" t="s">
        <v>4923</v>
      </c>
      <c r="K2365" s="48" t="s">
        <v>7133</v>
      </c>
      <c r="L2365" s="52" t="s">
        <v>4935</v>
      </c>
      <c r="M2365" s="52" t="s">
        <v>4927</v>
      </c>
      <c r="N2365" s="52" t="s">
        <v>6129</v>
      </c>
      <c r="O2365" s="48" t="s">
        <v>6136</v>
      </c>
      <c r="P2365" s="52" t="s">
        <v>3433</v>
      </c>
      <c r="Q2365" s="52" t="s">
        <v>4930</v>
      </c>
      <c r="R2365" s="48">
        <v>23</v>
      </c>
      <c r="S2365" s="48">
        <v>5905</v>
      </c>
      <c r="T2365" s="47">
        <v>0</v>
      </c>
      <c r="U2365" s="47">
        <f t="shared" si="481"/>
        <v>0</v>
      </c>
      <c r="V2365" s="48"/>
      <c r="W2365" s="48">
        <v>2015</v>
      </c>
      <c r="X2365" s="48" t="s">
        <v>8661</v>
      </c>
      <c r="Y2365" s="54" t="s">
        <v>10363</v>
      </c>
      <c r="Z2365" s="80"/>
      <c r="AA2365" s="80"/>
      <c r="AB2365" s="87"/>
    </row>
    <row r="2366" spans="1:28" s="20" customFormat="1" ht="75.75" customHeight="1">
      <c r="A2366" s="48" t="s">
        <v>8768</v>
      </c>
      <c r="B2366" s="52" t="s">
        <v>4928</v>
      </c>
      <c r="C2366" s="52" t="s">
        <v>8076</v>
      </c>
      <c r="D2366" s="52" t="s">
        <v>8074</v>
      </c>
      <c r="E2366" s="52" t="s">
        <v>8075</v>
      </c>
      <c r="F2366" s="48" t="s">
        <v>8583</v>
      </c>
      <c r="G2366" s="48" t="s">
        <v>7164</v>
      </c>
      <c r="H2366" s="48">
        <v>0</v>
      </c>
      <c r="I2366" s="52" t="s">
        <v>4922</v>
      </c>
      <c r="J2366" s="52" t="s">
        <v>4923</v>
      </c>
      <c r="K2366" s="48" t="s">
        <v>7133</v>
      </c>
      <c r="L2366" s="52" t="s">
        <v>4935</v>
      </c>
      <c r="M2366" s="52" t="s">
        <v>4927</v>
      </c>
      <c r="N2366" s="52" t="s">
        <v>6129</v>
      </c>
      <c r="O2366" s="48" t="s">
        <v>6136</v>
      </c>
      <c r="P2366" s="52" t="s">
        <v>3433</v>
      </c>
      <c r="Q2366" s="52" t="s">
        <v>4930</v>
      </c>
      <c r="R2366" s="48">
        <v>6</v>
      </c>
      <c r="S2366" s="48">
        <v>5905</v>
      </c>
      <c r="T2366" s="47">
        <f>R2366*S2366</f>
        <v>35430</v>
      </c>
      <c r="U2366" s="47">
        <f t="shared" si="481"/>
        <v>39681.600000000006</v>
      </c>
      <c r="V2366" s="48"/>
      <c r="W2366" s="48">
        <v>2015</v>
      </c>
      <c r="X2366" s="48"/>
      <c r="Y2366" s="54" t="s">
        <v>10363</v>
      </c>
      <c r="Z2366" s="88"/>
      <c r="AA2366" s="88"/>
      <c r="AB2366" s="88">
        <f>AA2366*Z2366</f>
        <v>0</v>
      </c>
    </row>
    <row r="2367" spans="1:28" s="7" customFormat="1" ht="75.75" customHeight="1">
      <c r="A2367" s="48" t="s">
        <v>8285</v>
      </c>
      <c r="B2367" s="52" t="s">
        <v>4928</v>
      </c>
      <c r="C2367" s="52" t="s">
        <v>8071</v>
      </c>
      <c r="D2367" s="52" t="s">
        <v>1958</v>
      </c>
      <c r="E2367" s="52" t="s">
        <v>8070</v>
      </c>
      <c r="F2367" s="48" t="s">
        <v>8584</v>
      </c>
      <c r="G2367" s="48" t="s">
        <v>7164</v>
      </c>
      <c r="H2367" s="48">
        <v>0</v>
      </c>
      <c r="I2367" s="52" t="s">
        <v>4922</v>
      </c>
      <c r="J2367" s="52" t="s">
        <v>4923</v>
      </c>
      <c r="K2367" s="48" t="s">
        <v>7133</v>
      </c>
      <c r="L2367" s="52" t="s">
        <v>4935</v>
      </c>
      <c r="M2367" s="52" t="s">
        <v>4927</v>
      </c>
      <c r="N2367" s="52" t="s">
        <v>6129</v>
      </c>
      <c r="O2367" s="48" t="s">
        <v>6136</v>
      </c>
      <c r="P2367" s="52" t="s">
        <v>3433</v>
      </c>
      <c r="Q2367" s="52" t="s">
        <v>4930</v>
      </c>
      <c r="R2367" s="48">
        <v>23</v>
      </c>
      <c r="S2367" s="48">
        <v>13026</v>
      </c>
      <c r="T2367" s="47">
        <v>0</v>
      </c>
      <c r="U2367" s="47">
        <f t="shared" ref="U2367:U2430" si="486">T2367*1.12</f>
        <v>0</v>
      </c>
      <c r="V2367" s="48"/>
      <c r="W2367" s="48">
        <v>2015</v>
      </c>
      <c r="X2367" s="48" t="s">
        <v>8661</v>
      </c>
      <c r="Y2367" s="54" t="s">
        <v>10363</v>
      </c>
      <c r="Z2367" s="80"/>
      <c r="AA2367" s="80"/>
      <c r="AB2367" s="87"/>
    </row>
    <row r="2368" spans="1:28" s="20" customFormat="1" ht="75.75" customHeight="1">
      <c r="A2368" s="48" t="s">
        <v>8769</v>
      </c>
      <c r="B2368" s="52" t="s">
        <v>4928</v>
      </c>
      <c r="C2368" s="52" t="s">
        <v>8071</v>
      </c>
      <c r="D2368" s="52" t="s">
        <v>1958</v>
      </c>
      <c r="E2368" s="52" t="s">
        <v>8070</v>
      </c>
      <c r="F2368" s="48" t="s">
        <v>8584</v>
      </c>
      <c r="G2368" s="48" t="s">
        <v>7164</v>
      </c>
      <c r="H2368" s="48">
        <v>0</v>
      </c>
      <c r="I2368" s="52" t="s">
        <v>4922</v>
      </c>
      <c r="J2368" s="52" t="s">
        <v>4923</v>
      </c>
      <c r="K2368" s="48" t="s">
        <v>7133</v>
      </c>
      <c r="L2368" s="52" t="s">
        <v>4935</v>
      </c>
      <c r="M2368" s="52" t="s">
        <v>4927</v>
      </c>
      <c r="N2368" s="52" t="s">
        <v>6129</v>
      </c>
      <c r="O2368" s="48" t="s">
        <v>6136</v>
      </c>
      <c r="P2368" s="52" t="s">
        <v>3433</v>
      </c>
      <c r="Q2368" s="52" t="s">
        <v>4930</v>
      </c>
      <c r="R2368" s="48">
        <v>6</v>
      </c>
      <c r="S2368" s="48">
        <v>13026</v>
      </c>
      <c r="T2368" s="47">
        <f>R2368*S2368</f>
        <v>78156</v>
      </c>
      <c r="U2368" s="47">
        <f t="shared" si="486"/>
        <v>87534.720000000001</v>
      </c>
      <c r="V2368" s="48"/>
      <c r="W2368" s="48">
        <v>2015</v>
      </c>
      <c r="X2368" s="48"/>
      <c r="Y2368" s="54" t="s">
        <v>10363</v>
      </c>
      <c r="Z2368" s="88"/>
      <c r="AA2368" s="88"/>
      <c r="AB2368" s="88">
        <f>AA2368*Z2368</f>
        <v>0</v>
      </c>
    </row>
    <row r="2369" spans="1:28" s="7" customFormat="1" ht="75.75" customHeight="1">
      <c r="A2369" s="48" t="s">
        <v>8286</v>
      </c>
      <c r="B2369" s="52" t="s">
        <v>4928</v>
      </c>
      <c r="C2369" s="52" t="s">
        <v>8079</v>
      </c>
      <c r="D2369" s="52" t="s">
        <v>8077</v>
      </c>
      <c r="E2369" s="52" t="s">
        <v>8078</v>
      </c>
      <c r="F2369" s="48" t="s">
        <v>8585</v>
      </c>
      <c r="G2369" s="48" t="s">
        <v>7164</v>
      </c>
      <c r="H2369" s="48">
        <v>0</v>
      </c>
      <c r="I2369" s="52" t="s">
        <v>4922</v>
      </c>
      <c r="J2369" s="52" t="s">
        <v>4923</v>
      </c>
      <c r="K2369" s="48" t="s">
        <v>7133</v>
      </c>
      <c r="L2369" s="52" t="s">
        <v>4935</v>
      </c>
      <c r="M2369" s="52" t="s">
        <v>4927</v>
      </c>
      <c r="N2369" s="52" t="s">
        <v>6129</v>
      </c>
      <c r="O2369" s="48" t="s">
        <v>6136</v>
      </c>
      <c r="P2369" s="52" t="s">
        <v>3433</v>
      </c>
      <c r="Q2369" s="52" t="s">
        <v>4930</v>
      </c>
      <c r="R2369" s="48">
        <v>60</v>
      </c>
      <c r="S2369" s="48">
        <v>7912</v>
      </c>
      <c r="T2369" s="47">
        <v>0</v>
      </c>
      <c r="U2369" s="47">
        <f t="shared" si="486"/>
        <v>0</v>
      </c>
      <c r="V2369" s="48"/>
      <c r="W2369" s="48">
        <v>2015</v>
      </c>
      <c r="X2369" s="48" t="s">
        <v>8661</v>
      </c>
      <c r="Y2369" s="54" t="s">
        <v>10363</v>
      </c>
      <c r="Z2369" s="80"/>
      <c r="AA2369" s="80"/>
      <c r="AB2369" s="87"/>
    </row>
    <row r="2370" spans="1:28" s="20" customFormat="1" ht="75.75" customHeight="1">
      <c r="A2370" s="48" t="s">
        <v>8770</v>
      </c>
      <c r="B2370" s="52" t="s">
        <v>4928</v>
      </c>
      <c r="C2370" s="52" t="s">
        <v>8079</v>
      </c>
      <c r="D2370" s="52" t="s">
        <v>8077</v>
      </c>
      <c r="E2370" s="52" t="s">
        <v>8078</v>
      </c>
      <c r="F2370" s="48" t="s">
        <v>8585</v>
      </c>
      <c r="G2370" s="48" t="s">
        <v>7164</v>
      </c>
      <c r="H2370" s="48">
        <v>0</v>
      </c>
      <c r="I2370" s="52" t="s">
        <v>4922</v>
      </c>
      <c r="J2370" s="52" t="s">
        <v>4923</v>
      </c>
      <c r="K2370" s="48" t="s">
        <v>7133</v>
      </c>
      <c r="L2370" s="52" t="s">
        <v>4935</v>
      </c>
      <c r="M2370" s="52" t="s">
        <v>4927</v>
      </c>
      <c r="N2370" s="52" t="s">
        <v>6129</v>
      </c>
      <c r="O2370" s="48" t="s">
        <v>6136</v>
      </c>
      <c r="P2370" s="52" t="s">
        <v>3433</v>
      </c>
      <c r="Q2370" s="52" t="s">
        <v>4930</v>
      </c>
      <c r="R2370" s="48">
        <v>20</v>
      </c>
      <c r="S2370" s="48">
        <v>7912</v>
      </c>
      <c r="T2370" s="47">
        <f>R2370*S2370</f>
        <v>158240</v>
      </c>
      <c r="U2370" s="47">
        <f t="shared" si="486"/>
        <v>177228.80000000002</v>
      </c>
      <c r="V2370" s="48"/>
      <c r="W2370" s="48">
        <v>2015</v>
      </c>
      <c r="X2370" s="48"/>
      <c r="Y2370" s="54" t="s">
        <v>10363</v>
      </c>
      <c r="Z2370" s="88"/>
      <c r="AA2370" s="88"/>
      <c r="AB2370" s="88">
        <f>AA2370*Z2370</f>
        <v>0</v>
      </c>
    </row>
    <row r="2371" spans="1:28" s="7" customFormat="1" ht="75.75" customHeight="1">
      <c r="A2371" s="48" t="s">
        <v>8287</v>
      </c>
      <c r="B2371" s="52" t="s">
        <v>4928</v>
      </c>
      <c r="C2371" s="52" t="s">
        <v>8079</v>
      </c>
      <c r="D2371" s="52" t="s">
        <v>8077</v>
      </c>
      <c r="E2371" s="52" t="s">
        <v>8078</v>
      </c>
      <c r="F2371" s="48" t="s">
        <v>8586</v>
      </c>
      <c r="G2371" s="48" t="s">
        <v>7164</v>
      </c>
      <c r="H2371" s="48">
        <v>0</v>
      </c>
      <c r="I2371" s="52" t="s">
        <v>4922</v>
      </c>
      <c r="J2371" s="52" t="s">
        <v>4923</v>
      </c>
      <c r="K2371" s="48" t="s">
        <v>7133</v>
      </c>
      <c r="L2371" s="52" t="s">
        <v>4935</v>
      </c>
      <c r="M2371" s="52" t="s">
        <v>4927</v>
      </c>
      <c r="N2371" s="52" t="s">
        <v>6129</v>
      </c>
      <c r="O2371" s="48" t="s">
        <v>6136</v>
      </c>
      <c r="P2371" s="52" t="s">
        <v>3433</v>
      </c>
      <c r="Q2371" s="52" t="s">
        <v>4930</v>
      </c>
      <c r="R2371" s="48">
        <v>40</v>
      </c>
      <c r="S2371" s="48">
        <v>7912</v>
      </c>
      <c r="T2371" s="47">
        <v>0</v>
      </c>
      <c r="U2371" s="47">
        <f t="shared" si="486"/>
        <v>0</v>
      </c>
      <c r="V2371" s="48"/>
      <c r="W2371" s="48">
        <v>2015</v>
      </c>
      <c r="X2371" s="48" t="s">
        <v>8661</v>
      </c>
      <c r="Y2371" s="54" t="s">
        <v>10363</v>
      </c>
      <c r="Z2371" s="80"/>
      <c r="AA2371" s="80"/>
      <c r="AB2371" s="87"/>
    </row>
    <row r="2372" spans="1:28" s="20" customFormat="1" ht="75.75" customHeight="1">
      <c r="A2372" s="48" t="s">
        <v>231</v>
      </c>
      <c r="B2372" s="52" t="s">
        <v>4928</v>
      </c>
      <c r="C2372" s="52" t="s">
        <v>8079</v>
      </c>
      <c r="D2372" s="52" t="s">
        <v>8077</v>
      </c>
      <c r="E2372" s="52" t="s">
        <v>8078</v>
      </c>
      <c r="F2372" s="48" t="s">
        <v>8586</v>
      </c>
      <c r="G2372" s="48" t="s">
        <v>7164</v>
      </c>
      <c r="H2372" s="48">
        <v>0</v>
      </c>
      <c r="I2372" s="52" t="s">
        <v>4922</v>
      </c>
      <c r="J2372" s="52" t="s">
        <v>4923</v>
      </c>
      <c r="K2372" s="48" t="s">
        <v>7133</v>
      </c>
      <c r="L2372" s="52" t="s">
        <v>4935</v>
      </c>
      <c r="M2372" s="52" t="s">
        <v>4927</v>
      </c>
      <c r="N2372" s="52" t="s">
        <v>6129</v>
      </c>
      <c r="O2372" s="48" t="s">
        <v>6136</v>
      </c>
      <c r="P2372" s="52" t="s">
        <v>3433</v>
      </c>
      <c r="Q2372" s="52" t="s">
        <v>4930</v>
      </c>
      <c r="R2372" s="48">
        <v>20</v>
      </c>
      <c r="S2372" s="48">
        <v>7912</v>
      </c>
      <c r="T2372" s="47">
        <f>R2372*S2372</f>
        <v>158240</v>
      </c>
      <c r="U2372" s="47">
        <f t="shared" si="486"/>
        <v>177228.80000000002</v>
      </c>
      <c r="V2372" s="48"/>
      <c r="W2372" s="48">
        <v>2015</v>
      </c>
      <c r="X2372" s="48"/>
      <c r="Y2372" s="54" t="s">
        <v>10363</v>
      </c>
      <c r="Z2372" s="88"/>
      <c r="AA2372" s="88"/>
      <c r="AB2372" s="88">
        <f>AA2372*Z2372</f>
        <v>0</v>
      </c>
    </row>
    <row r="2373" spans="1:28" s="7" customFormat="1" ht="75.75" customHeight="1">
      <c r="A2373" s="48" t="s">
        <v>8288</v>
      </c>
      <c r="B2373" s="52" t="s">
        <v>4928</v>
      </c>
      <c r="C2373" s="52" t="s">
        <v>8003</v>
      </c>
      <c r="D2373" s="52" t="s">
        <v>7538</v>
      </c>
      <c r="E2373" s="52" t="s">
        <v>8004</v>
      </c>
      <c r="F2373" s="48" t="s">
        <v>8587</v>
      </c>
      <c r="G2373" s="48" t="s">
        <v>7164</v>
      </c>
      <c r="H2373" s="48">
        <v>0</v>
      </c>
      <c r="I2373" s="52" t="s">
        <v>4922</v>
      </c>
      <c r="J2373" s="52" t="s">
        <v>4923</v>
      </c>
      <c r="K2373" s="48" t="s">
        <v>7133</v>
      </c>
      <c r="L2373" s="52" t="s">
        <v>4935</v>
      </c>
      <c r="M2373" s="52" t="s">
        <v>4927</v>
      </c>
      <c r="N2373" s="52" t="s">
        <v>6129</v>
      </c>
      <c r="O2373" s="48" t="s">
        <v>6136</v>
      </c>
      <c r="P2373" s="52" t="s">
        <v>3433</v>
      </c>
      <c r="Q2373" s="52" t="s">
        <v>4930</v>
      </c>
      <c r="R2373" s="48">
        <v>30</v>
      </c>
      <c r="S2373" s="48">
        <v>944</v>
      </c>
      <c r="T2373" s="47">
        <v>0</v>
      </c>
      <c r="U2373" s="47">
        <f t="shared" si="486"/>
        <v>0</v>
      </c>
      <c r="V2373" s="48"/>
      <c r="W2373" s="48">
        <v>2015</v>
      </c>
      <c r="X2373" s="48" t="s">
        <v>8661</v>
      </c>
      <c r="Y2373" s="54" t="s">
        <v>10363</v>
      </c>
      <c r="Z2373" s="80"/>
      <c r="AA2373" s="80"/>
      <c r="AB2373" s="87"/>
    </row>
    <row r="2374" spans="1:28" s="20" customFormat="1" ht="75.75" customHeight="1">
      <c r="A2374" s="48" t="s">
        <v>232</v>
      </c>
      <c r="B2374" s="52" t="s">
        <v>4928</v>
      </c>
      <c r="C2374" s="52" t="s">
        <v>8003</v>
      </c>
      <c r="D2374" s="52" t="s">
        <v>7538</v>
      </c>
      <c r="E2374" s="52" t="s">
        <v>8004</v>
      </c>
      <c r="F2374" s="48" t="s">
        <v>8587</v>
      </c>
      <c r="G2374" s="48" t="s">
        <v>7164</v>
      </c>
      <c r="H2374" s="48">
        <v>0</v>
      </c>
      <c r="I2374" s="52" t="s">
        <v>4922</v>
      </c>
      <c r="J2374" s="52" t="s">
        <v>4923</v>
      </c>
      <c r="K2374" s="48" t="s">
        <v>7133</v>
      </c>
      <c r="L2374" s="52" t="s">
        <v>4935</v>
      </c>
      <c r="M2374" s="52" t="s">
        <v>4927</v>
      </c>
      <c r="N2374" s="52" t="s">
        <v>6129</v>
      </c>
      <c r="O2374" s="48" t="s">
        <v>6136</v>
      </c>
      <c r="P2374" s="52" t="s">
        <v>3433</v>
      </c>
      <c r="Q2374" s="52" t="s">
        <v>4930</v>
      </c>
      <c r="R2374" s="48">
        <v>20</v>
      </c>
      <c r="S2374" s="48">
        <v>944</v>
      </c>
      <c r="T2374" s="47">
        <f t="shared" ref="T2374:T2377" si="487">R2374*S2374</f>
        <v>18880</v>
      </c>
      <c r="U2374" s="47">
        <f t="shared" si="486"/>
        <v>21145.600000000002</v>
      </c>
      <c r="V2374" s="48"/>
      <c r="W2374" s="48">
        <v>2015</v>
      </c>
      <c r="X2374" s="48"/>
      <c r="Y2374" s="54" t="s">
        <v>10363</v>
      </c>
      <c r="Z2374" s="88"/>
      <c r="AA2374" s="88"/>
      <c r="AB2374" s="88">
        <f t="shared" ref="AB2374:AB2377" si="488">AA2374*Z2374</f>
        <v>0</v>
      </c>
    </row>
    <row r="2375" spans="1:28" s="7" customFormat="1" ht="75.75" customHeight="1">
      <c r="A2375" s="48" t="s">
        <v>8289</v>
      </c>
      <c r="B2375" s="52" t="s">
        <v>4928</v>
      </c>
      <c r="C2375" s="52" t="s">
        <v>8003</v>
      </c>
      <c r="D2375" s="52" t="s">
        <v>7538</v>
      </c>
      <c r="E2375" s="52" t="s">
        <v>8004</v>
      </c>
      <c r="F2375" s="48" t="s">
        <v>8588</v>
      </c>
      <c r="G2375" s="48" t="s">
        <v>7164</v>
      </c>
      <c r="H2375" s="48">
        <v>0</v>
      </c>
      <c r="I2375" s="52" t="s">
        <v>4922</v>
      </c>
      <c r="J2375" s="52" t="s">
        <v>4923</v>
      </c>
      <c r="K2375" s="48" t="s">
        <v>7133</v>
      </c>
      <c r="L2375" s="52" t="s">
        <v>4935</v>
      </c>
      <c r="M2375" s="52" t="s">
        <v>4927</v>
      </c>
      <c r="N2375" s="52" t="s">
        <v>6129</v>
      </c>
      <c r="O2375" s="48" t="s">
        <v>6136</v>
      </c>
      <c r="P2375" s="52" t="s">
        <v>3433</v>
      </c>
      <c r="Q2375" s="52" t="s">
        <v>4930</v>
      </c>
      <c r="R2375" s="48">
        <v>10</v>
      </c>
      <c r="S2375" s="48">
        <v>1046</v>
      </c>
      <c r="T2375" s="47">
        <f t="shared" si="487"/>
        <v>10460</v>
      </c>
      <c r="U2375" s="47">
        <f t="shared" si="486"/>
        <v>11715.2</v>
      </c>
      <c r="V2375" s="48"/>
      <c r="W2375" s="48">
        <v>2015</v>
      </c>
      <c r="X2375" s="48"/>
      <c r="Y2375" s="54" t="s">
        <v>10363</v>
      </c>
      <c r="Z2375" s="80"/>
      <c r="AA2375" s="80"/>
      <c r="AB2375" s="88">
        <f t="shared" si="488"/>
        <v>0</v>
      </c>
    </row>
    <row r="2376" spans="1:28" s="7" customFormat="1" ht="75.75" customHeight="1">
      <c r="A2376" s="48" t="s">
        <v>8290</v>
      </c>
      <c r="B2376" s="52" t="s">
        <v>4928</v>
      </c>
      <c r="C2376" s="52" t="s">
        <v>8003</v>
      </c>
      <c r="D2376" s="52" t="s">
        <v>7538</v>
      </c>
      <c r="E2376" s="52" t="s">
        <v>8004</v>
      </c>
      <c r="F2376" s="48" t="s">
        <v>8589</v>
      </c>
      <c r="G2376" s="48" t="s">
        <v>7164</v>
      </c>
      <c r="H2376" s="48">
        <v>0</v>
      </c>
      <c r="I2376" s="52" t="s">
        <v>4922</v>
      </c>
      <c r="J2376" s="52" t="s">
        <v>4923</v>
      </c>
      <c r="K2376" s="48" t="s">
        <v>7133</v>
      </c>
      <c r="L2376" s="52" t="s">
        <v>4935</v>
      </c>
      <c r="M2376" s="52" t="s">
        <v>4927</v>
      </c>
      <c r="N2376" s="52" t="s">
        <v>6129</v>
      </c>
      <c r="O2376" s="48" t="s">
        <v>6136</v>
      </c>
      <c r="P2376" s="52" t="s">
        <v>3433</v>
      </c>
      <c r="Q2376" s="52" t="s">
        <v>4930</v>
      </c>
      <c r="R2376" s="48">
        <v>10</v>
      </c>
      <c r="S2376" s="48">
        <v>4286</v>
      </c>
      <c r="T2376" s="47">
        <f t="shared" si="487"/>
        <v>42860</v>
      </c>
      <c r="U2376" s="47">
        <f t="shared" si="486"/>
        <v>48003.200000000004</v>
      </c>
      <c r="V2376" s="48"/>
      <c r="W2376" s="48">
        <v>2015</v>
      </c>
      <c r="X2376" s="48"/>
      <c r="Y2376" s="54" t="s">
        <v>10363</v>
      </c>
      <c r="Z2376" s="80"/>
      <c r="AA2376" s="80"/>
      <c r="AB2376" s="88">
        <f t="shared" si="488"/>
        <v>0</v>
      </c>
    </row>
    <row r="2377" spans="1:28" s="7" customFormat="1" ht="75.75" customHeight="1">
      <c r="A2377" s="48" t="s">
        <v>8291</v>
      </c>
      <c r="B2377" s="52" t="s">
        <v>4928</v>
      </c>
      <c r="C2377" s="52" t="s">
        <v>8003</v>
      </c>
      <c r="D2377" s="52" t="s">
        <v>7538</v>
      </c>
      <c r="E2377" s="52" t="s">
        <v>8004</v>
      </c>
      <c r="F2377" s="48" t="s">
        <v>8590</v>
      </c>
      <c r="G2377" s="48" t="s">
        <v>7164</v>
      </c>
      <c r="H2377" s="48">
        <v>0</v>
      </c>
      <c r="I2377" s="52" t="s">
        <v>4922</v>
      </c>
      <c r="J2377" s="52" t="s">
        <v>4923</v>
      </c>
      <c r="K2377" s="48" t="s">
        <v>7133</v>
      </c>
      <c r="L2377" s="52" t="s">
        <v>4935</v>
      </c>
      <c r="M2377" s="52" t="s">
        <v>4927</v>
      </c>
      <c r="N2377" s="52" t="s">
        <v>6129</v>
      </c>
      <c r="O2377" s="48" t="s">
        <v>6136</v>
      </c>
      <c r="P2377" s="52" t="s">
        <v>3433</v>
      </c>
      <c r="Q2377" s="52" t="s">
        <v>4930</v>
      </c>
      <c r="R2377" s="48">
        <v>25</v>
      </c>
      <c r="S2377" s="48">
        <v>5302</v>
      </c>
      <c r="T2377" s="47">
        <f t="shared" si="487"/>
        <v>132550</v>
      </c>
      <c r="U2377" s="47">
        <f t="shared" si="486"/>
        <v>148456</v>
      </c>
      <c r="V2377" s="48"/>
      <c r="W2377" s="48">
        <v>2015</v>
      </c>
      <c r="X2377" s="48"/>
      <c r="Y2377" s="54" t="s">
        <v>10363</v>
      </c>
      <c r="Z2377" s="80"/>
      <c r="AA2377" s="80"/>
      <c r="AB2377" s="88">
        <f t="shared" si="488"/>
        <v>0</v>
      </c>
    </row>
    <row r="2378" spans="1:28" s="7" customFormat="1" ht="75.75" customHeight="1">
      <c r="A2378" s="48" t="s">
        <v>8292</v>
      </c>
      <c r="B2378" s="52" t="s">
        <v>4928</v>
      </c>
      <c r="C2378" s="52" t="s">
        <v>8003</v>
      </c>
      <c r="D2378" s="52" t="s">
        <v>7538</v>
      </c>
      <c r="E2378" s="52" t="s">
        <v>8004</v>
      </c>
      <c r="F2378" s="48" t="s">
        <v>8591</v>
      </c>
      <c r="G2378" s="48" t="s">
        <v>7164</v>
      </c>
      <c r="H2378" s="48">
        <v>0</v>
      </c>
      <c r="I2378" s="52" t="s">
        <v>4922</v>
      </c>
      <c r="J2378" s="52" t="s">
        <v>4923</v>
      </c>
      <c r="K2378" s="48" t="s">
        <v>7133</v>
      </c>
      <c r="L2378" s="52" t="s">
        <v>4935</v>
      </c>
      <c r="M2378" s="52" t="s">
        <v>4927</v>
      </c>
      <c r="N2378" s="52" t="s">
        <v>6129</v>
      </c>
      <c r="O2378" s="48" t="s">
        <v>6136</v>
      </c>
      <c r="P2378" s="52" t="s">
        <v>3433</v>
      </c>
      <c r="Q2378" s="52" t="s">
        <v>4930</v>
      </c>
      <c r="R2378" s="48">
        <v>40</v>
      </c>
      <c r="S2378" s="48">
        <v>2110</v>
      </c>
      <c r="T2378" s="47">
        <v>0</v>
      </c>
      <c r="U2378" s="47">
        <f t="shared" si="486"/>
        <v>0</v>
      </c>
      <c r="V2378" s="48"/>
      <c r="W2378" s="48">
        <v>2015</v>
      </c>
      <c r="X2378" s="48" t="s">
        <v>8661</v>
      </c>
      <c r="Y2378" s="54" t="s">
        <v>10363</v>
      </c>
      <c r="Z2378" s="80"/>
      <c r="AA2378" s="80"/>
      <c r="AB2378" s="87"/>
    </row>
    <row r="2379" spans="1:28" s="20" customFormat="1" ht="75.75" customHeight="1">
      <c r="A2379" s="48" t="s">
        <v>8771</v>
      </c>
      <c r="B2379" s="52" t="s">
        <v>4928</v>
      </c>
      <c r="C2379" s="52" t="s">
        <v>8003</v>
      </c>
      <c r="D2379" s="52" t="s">
        <v>7538</v>
      </c>
      <c r="E2379" s="52" t="s">
        <v>8004</v>
      </c>
      <c r="F2379" s="48" t="s">
        <v>8591</v>
      </c>
      <c r="G2379" s="48" t="s">
        <v>7164</v>
      </c>
      <c r="H2379" s="48">
        <v>0</v>
      </c>
      <c r="I2379" s="52" t="s">
        <v>4922</v>
      </c>
      <c r="J2379" s="52" t="s">
        <v>4923</v>
      </c>
      <c r="K2379" s="48" t="s">
        <v>7133</v>
      </c>
      <c r="L2379" s="52" t="s">
        <v>4935</v>
      </c>
      <c r="M2379" s="52" t="s">
        <v>4927</v>
      </c>
      <c r="N2379" s="52" t="s">
        <v>6129</v>
      </c>
      <c r="O2379" s="48" t="s">
        <v>6136</v>
      </c>
      <c r="P2379" s="52" t="s">
        <v>3433</v>
      </c>
      <c r="Q2379" s="52" t="s">
        <v>4930</v>
      </c>
      <c r="R2379" s="48">
        <v>20</v>
      </c>
      <c r="S2379" s="48">
        <v>2110</v>
      </c>
      <c r="T2379" s="47">
        <f t="shared" ref="T2379:T2380" si="489">R2379*S2379</f>
        <v>42200</v>
      </c>
      <c r="U2379" s="47">
        <f t="shared" si="486"/>
        <v>47264.000000000007</v>
      </c>
      <c r="V2379" s="48"/>
      <c r="W2379" s="48">
        <v>2015</v>
      </c>
      <c r="X2379" s="48"/>
      <c r="Y2379" s="54" t="s">
        <v>10363</v>
      </c>
      <c r="Z2379" s="88"/>
      <c r="AA2379" s="88"/>
      <c r="AB2379" s="88">
        <f t="shared" ref="AB2379:AB2380" si="490">AA2379*Z2379</f>
        <v>0</v>
      </c>
    </row>
    <row r="2380" spans="1:28" s="7" customFormat="1" ht="75.75" customHeight="1">
      <c r="A2380" s="48" t="s">
        <v>8293</v>
      </c>
      <c r="B2380" s="52" t="s">
        <v>4928</v>
      </c>
      <c r="C2380" s="52" t="s">
        <v>7945</v>
      </c>
      <c r="D2380" s="52" t="s">
        <v>4268</v>
      </c>
      <c r="E2380" s="52" t="s">
        <v>7946</v>
      </c>
      <c r="F2380" s="48" t="s">
        <v>8592</v>
      </c>
      <c r="G2380" s="48" t="s">
        <v>7164</v>
      </c>
      <c r="H2380" s="48">
        <v>0</v>
      </c>
      <c r="I2380" s="52" t="s">
        <v>4922</v>
      </c>
      <c r="J2380" s="52" t="s">
        <v>4923</v>
      </c>
      <c r="K2380" s="48" t="s">
        <v>7133</v>
      </c>
      <c r="L2380" s="52" t="s">
        <v>4935</v>
      </c>
      <c r="M2380" s="52" t="s">
        <v>4927</v>
      </c>
      <c r="N2380" s="52" t="s">
        <v>6129</v>
      </c>
      <c r="O2380" s="48" t="s">
        <v>6136</v>
      </c>
      <c r="P2380" s="52" t="s">
        <v>3433</v>
      </c>
      <c r="Q2380" s="52" t="s">
        <v>4930</v>
      </c>
      <c r="R2380" s="48">
        <v>30</v>
      </c>
      <c r="S2380" s="48">
        <v>1240</v>
      </c>
      <c r="T2380" s="47">
        <f t="shared" si="489"/>
        <v>37200</v>
      </c>
      <c r="U2380" s="47">
        <f t="shared" si="486"/>
        <v>41664.000000000007</v>
      </c>
      <c r="V2380" s="48"/>
      <c r="W2380" s="48">
        <v>2015</v>
      </c>
      <c r="X2380" s="48"/>
      <c r="Y2380" s="54" t="s">
        <v>10363</v>
      </c>
      <c r="Z2380" s="80"/>
      <c r="AA2380" s="80"/>
      <c r="AB2380" s="88">
        <f t="shared" si="490"/>
        <v>0</v>
      </c>
    </row>
    <row r="2381" spans="1:28" s="7" customFormat="1" ht="75.75" customHeight="1">
      <c r="A2381" s="48" t="s">
        <v>8294</v>
      </c>
      <c r="B2381" s="52" t="s">
        <v>4928</v>
      </c>
      <c r="C2381" s="52" t="s">
        <v>8076</v>
      </c>
      <c r="D2381" s="52" t="s">
        <v>8074</v>
      </c>
      <c r="E2381" s="52" t="s">
        <v>8075</v>
      </c>
      <c r="F2381" s="48" t="s">
        <v>8593</v>
      </c>
      <c r="G2381" s="48" t="s">
        <v>7164</v>
      </c>
      <c r="H2381" s="48">
        <v>0</v>
      </c>
      <c r="I2381" s="52" t="s">
        <v>4922</v>
      </c>
      <c r="J2381" s="52" t="s">
        <v>4923</v>
      </c>
      <c r="K2381" s="48" t="s">
        <v>7133</v>
      </c>
      <c r="L2381" s="52" t="s">
        <v>4935</v>
      </c>
      <c r="M2381" s="52" t="s">
        <v>4927</v>
      </c>
      <c r="N2381" s="52" t="s">
        <v>6129</v>
      </c>
      <c r="O2381" s="48" t="s">
        <v>6136</v>
      </c>
      <c r="P2381" s="52" t="s">
        <v>3433</v>
      </c>
      <c r="Q2381" s="52" t="s">
        <v>4930</v>
      </c>
      <c r="R2381" s="48">
        <v>4</v>
      </c>
      <c r="S2381" s="48">
        <v>99857</v>
      </c>
      <c r="T2381" s="47">
        <v>0</v>
      </c>
      <c r="U2381" s="47">
        <f t="shared" si="486"/>
        <v>0</v>
      </c>
      <c r="V2381" s="48"/>
      <c r="W2381" s="48">
        <v>2015</v>
      </c>
      <c r="X2381" s="48" t="s">
        <v>8661</v>
      </c>
      <c r="Y2381" s="54" t="s">
        <v>10363</v>
      </c>
      <c r="Z2381" s="80"/>
      <c r="AA2381" s="80"/>
      <c r="AB2381" s="87"/>
    </row>
    <row r="2382" spans="1:28" s="20" customFormat="1" ht="75.75" customHeight="1">
      <c r="A2382" s="48" t="s">
        <v>9559</v>
      </c>
      <c r="B2382" s="52" t="s">
        <v>4928</v>
      </c>
      <c r="C2382" s="52" t="s">
        <v>8076</v>
      </c>
      <c r="D2382" s="52" t="s">
        <v>8074</v>
      </c>
      <c r="E2382" s="52" t="s">
        <v>8075</v>
      </c>
      <c r="F2382" s="48" t="s">
        <v>8593</v>
      </c>
      <c r="G2382" s="48" t="s">
        <v>7164</v>
      </c>
      <c r="H2382" s="48">
        <v>0</v>
      </c>
      <c r="I2382" s="52" t="s">
        <v>4922</v>
      </c>
      <c r="J2382" s="52" t="s">
        <v>4923</v>
      </c>
      <c r="K2382" s="48" t="s">
        <v>7133</v>
      </c>
      <c r="L2382" s="52" t="s">
        <v>4935</v>
      </c>
      <c r="M2382" s="52" t="s">
        <v>4927</v>
      </c>
      <c r="N2382" s="52" t="s">
        <v>6129</v>
      </c>
      <c r="O2382" s="48" t="s">
        <v>6136</v>
      </c>
      <c r="P2382" s="52" t="s">
        <v>3433</v>
      </c>
      <c r="Q2382" s="52" t="s">
        <v>4930</v>
      </c>
      <c r="R2382" s="48">
        <v>2</v>
      </c>
      <c r="S2382" s="48">
        <v>99857</v>
      </c>
      <c r="T2382" s="47">
        <f t="shared" ref="T2382:T2383" si="491">R2382*S2382</f>
        <v>199714</v>
      </c>
      <c r="U2382" s="47">
        <f t="shared" si="486"/>
        <v>223679.68000000002</v>
      </c>
      <c r="V2382" s="48"/>
      <c r="W2382" s="48">
        <v>2015</v>
      </c>
      <c r="X2382" s="48"/>
      <c r="Y2382" s="54" t="s">
        <v>10363</v>
      </c>
      <c r="Z2382" s="88"/>
      <c r="AA2382" s="88"/>
      <c r="AB2382" s="88">
        <f t="shared" ref="AB2382:AB2383" si="492">AA2382*Z2382</f>
        <v>0</v>
      </c>
    </row>
    <row r="2383" spans="1:28" s="7" customFormat="1" ht="75.75" customHeight="1">
      <c r="A2383" s="48" t="s">
        <v>233</v>
      </c>
      <c r="B2383" s="52" t="s">
        <v>4928</v>
      </c>
      <c r="C2383" s="52" t="s">
        <v>8076</v>
      </c>
      <c r="D2383" s="52" t="s">
        <v>8074</v>
      </c>
      <c r="E2383" s="52" t="s">
        <v>8075</v>
      </c>
      <c r="F2383" s="48" t="s">
        <v>8594</v>
      </c>
      <c r="G2383" s="48" t="s">
        <v>7164</v>
      </c>
      <c r="H2383" s="48">
        <v>0</v>
      </c>
      <c r="I2383" s="52" t="s">
        <v>4922</v>
      </c>
      <c r="J2383" s="52" t="s">
        <v>4923</v>
      </c>
      <c r="K2383" s="48" t="s">
        <v>7133</v>
      </c>
      <c r="L2383" s="52" t="s">
        <v>4935</v>
      </c>
      <c r="M2383" s="52" t="s">
        <v>4927</v>
      </c>
      <c r="N2383" s="52" t="s">
        <v>6129</v>
      </c>
      <c r="O2383" s="48" t="s">
        <v>6136</v>
      </c>
      <c r="P2383" s="52" t="s">
        <v>3433</v>
      </c>
      <c r="Q2383" s="52" t="s">
        <v>4930</v>
      </c>
      <c r="R2383" s="48">
        <v>2</v>
      </c>
      <c r="S2383" s="48">
        <v>19277</v>
      </c>
      <c r="T2383" s="47">
        <f t="shared" si="491"/>
        <v>38554</v>
      </c>
      <c r="U2383" s="47">
        <f t="shared" si="486"/>
        <v>43180.480000000003</v>
      </c>
      <c r="V2383" s="48"/>
      <c r="W2383" s="48">
        <v>2015</v>
      </c>
      <c r="X2383" s="48"/>
      <c r="Y2383" s="54" t="s">
        <v>10363</v>
      </c>
      <c r="Z2383" s="80"/>
      <c r="AA2383" s="80"/>
      <c r="AB2383" s="88">
        <f t="shared" si="492"/>
        <v>0</v>
      </c>
    </row>
    <row r="2384" spans="1:28" s="7" customFormat="1" ht="75.75" customHeight="1">
      <c r="A2384" s="48" t="s">
        <v>234</v>
      </c>
      <c r="B2384" s="52" t="s">
        <v>4928</v>
      </c>
      <c r="C2384" s="52" t="s">
        <v>8215</v>
      </c>
      <c r="D2384" s="52" t="s">
        <v>8216</v>
      </c>
      <c r="E2384" s="52" t="s">
        <v>8217</v>
      </c>
      <c r="F2384" s="48" t="s">
        <v>8595</v>
      </c>
      <c r="G2384" s="48" t="s">
        <v>7164</v>
      </c>
      <c r="H2384" s="48">
        <v>0</v>
      </c>
      <c r="I2384" s="52" t="s">
        <v>4922</v>
      </c>
      <c r="J2384" s="52" t="s">
        <v>4923</v>
      </c>
      <c r="K2384" s="48" t="s">
        <v>7133</v>
      </c>
      <c r="L2384" s="52" t="s">
        <v>4935</v>
      </c>
      <c r="M2384" s="52" t="s">
        <v>4927</v>
      </c>
      <c r="N2384" s="52" t="s">
        <v>6129</v>
      </c>
      <c r="O2384" s="48" t="s">
        <v>6136</v>
      </c>
      <c r="P2384" s="52" t="s">
        <v>3433</v>
      </c>
      <c r="Q2384" s="52" t="s">
        <v>4930</v>
      </c>
      <c r="R2384" s="48">
        <v>6</v>
      </c>
      <c r="S2384" s="48">
        <v>168788</v>
      </c>
      <c r="T2384" s="47">
        <v>0</v>
      </c>
      <c r="U2384" s="47">
        <f t="shared" si="486"/>
        <v>0</v>
      </c>
      <c r="V2384" s="48"/>
      <c r="W2384" s="48">
        <v>2015</v>
      </c>
      <c r="X2384" s="48" t="s">
        <v>8661</v>
      </c>
      <c r="Y2384" s="54" t="s">
        <v>10363</v>
      </c>
      <c r="Z2384" s="80"/>
      <c r="AA2384" s="80"/>
      <c r="AB2384" s="87"/>
    </row>
    <row r="2385" spans="1:28" s="20" customFormat="1" ht="75.75" customHeight="1">
      <c r="A2385" s="48" t="s">
        <v>9560</v>
      </c>
      <c r="B2385" s="52" t="s">
        <v>4928</v>
      </c>
      <c r="C2385" s="52" t="s">
        <v>8215</v>
      </c>
      <c r="D2385" s="52" t="s">
        <v>8216</v>
      </c>
      <c r="E2385" s="52" t="s">
        <v>8217</v>
      </c>
      <c r="F2385" s="48" t="s">
        <v>8595</v>
      </c>
      <c r="G2385" s="48" t="s">
        <v>7164</v>
      </c>
      <c r="H2385" s="48">
        <v>0</v>
      </c>
      <c r="I2385" s="52" t="s">
        <v>4922</v>
      </c>
      <c r="J2385" s="52" t="s">
        <v>4923</v>
      </c>
      <c r="K2385" s="48" t="s">
        <v>7133</v>
      </c>
      <c r="L2385" s="52" t="s">
        <v>4935</v>
      </c>
      <c r="M2385" s="52" t="s">
        <v>4927</v>
      </c>
      <c r="N2385" s="52" t="s">
        <v>6129</v>
      </c>
      <c r="O2385" s="48" t="s">
        <v>6136</v>
      </c>
      <c r="P2385" s="52" t="s">
        <v>3433</v>
      </c>
      <c r="Q2385" s="52" t="s">
        <v>4930</v>
      </c>
      <c r="R2385" s="48">
        <v>2</v>
      </c>
      <c r="S2385" s="48">
        <v>168788</v>
      </c>
      <c r="T2385" s="47">
        <f>R2385*S2385</f>
        <v>337576</v>
      </c>
      <c r="U2385" s="47">
        <f t="shared" si="486"/>
        <v>378085.12000000005</v>
      </c>
      <c r="V2385" s="48"/>
      <c r="W2385" s="48">
        <v>2015</v>
      </c>
      <c r="X2385" s="48"/>
      <c r="Y2385" s="54" t="s">
        <v>10363</v>
      </c>
      <c r="Z2385" s="88"/>
      <c r="AA2385" s="88"/>
      <c r="AB2385" s="88">
        <f>AA2385*Z2385</f>
        <v>0</v>
      </c>
    </row>
    <row r="2386" spans="1:28" s="7" customFormat="1" ht="75.75" customHeight="1">
      <c r="A2386" s="48" t="s">
        <v>235</v>
      </c>
      <c r="B2386" s="52" t="s">
        <v>4928</v>
      </c>
      <c r="C2386" s="52" t="s">
        <v>8215</v>
      </c>
      <c r="D2386" s="52" t="s">
        <v>8216</v>
      </c>
      <c r="E2386" s="52" t="s">
        <v>8217</v>
      </c>
      <c r="F2386" s="48" t="s">
        <v>8596</v>
      </c>
      <c r="G2386" s="48" t="s">
        <v>7164</v>
      </c>
      <c r="H2386" s="48">
        <v>0</v>
      </c>
      <c r="I2386" s="52" t="s">
        <v>4922</v>
      </c>
      <c r="J2386" s="52" t="s">
        <v>4923</v>
      </c>
      <c r="K2386" s="48" t="s">
        <v>7133</v>
      </c>
      <c r="L2386" s="52" t="s">
        <v>4935</v>
      </c>
      <c r="M2386" s="52" t="s">
        <v>4927</v>
      </c>
      <c r="N2386" s="52" t="s">
        <v>6129</v>
      </c>
      <c r="O2386" s="48" t="s">
        <v>6136</v>
      </c>
      <c r="P2386" s="52" t="s">
        <v>3433</v>
      </c>
      <c r="Q2386" s="52" t="s">
        <v>4930</v>
      </c>
      <c r="R2386" s="48">
        <v>4</v>
      </c>
      <c r="S2386" s="48">
        <v>6857</v>
      </c>
      <c r="T2386" s="47">
        <v>0</v>
      </c>
      <c r="U2386" s="47">
        <f t="shared" si="486"/>
        <v>0</v>
      </c>
      <c r="V2386" s="48"/>
      <c r="W2386" s="48">
        <v>2015</v>
      </c>
      <c r="X2386" s="48" t="s">
        <v>8661</v>
      </c>
      <c r="Y2386" s="54" t="s">
        <v>10363</v>
      </c>
      <c r="Z2386" s="80"/>
      <c r="AA2386" s="80"/>
      <c r="AB2386" s="87"/>
    </row>
    <row r="2387" spans="1:28" s="20" customFormat="1" ht="75.75" customHeight="1">
      <c r="A2387" s="48" t="s">
        <v>8772</v>
      </c>
      <c r="B2387" s="52" t="s">
        <v>4928</v>
      </c>
      <c r="C2387" s="52" t="s">
        <v>8215</v>
      </c>
      <c r="D2387" s="52" t="s">
        <v>8216</v>
      </c>
      <c r="E2387" s="52" t="s">
        <v>8217</v>
      </c>
      <c r="F2387" s="48" t="s">
        <v>8596</v>
      </c>
      <c r="G2387" s="48" t="s">
        <v>7164</v>
      </c>
      <c r="H2387" s="48">
        <v>0</v>
      </c>
      <c r="I2387" s="52" t="s">
        <v>4922</v>
      </c>
      <c r="J2387" s="52" t="s">
        <v>4923</v>
      </c>
      <c r="K2387" s="48" t="s">
        <v>7133</v>
      </c>
      <c r="L2387" s="52" t="s">
        <v>4935</v>
      </c>
      <c r="M2387" s="52" t="s">
        <v>4927</v>
      </c>
      <c r="N2387" s="52" t="s">
        <v>6129</v>
      </c>
      <c r="O2387" s="48" t="s">
        <v>6136</v>
      </c>
      <c r="P2387" s="52" t="s">
        <v>3433</v>
      </c>
      <c r="Q2387" s="52" t="s">
        <v>4930</v>
      </c>
      <c r="R2387" s="48">
        <v>2</v>
      </c>
      <c r="S2387" s="48">
        <v>6857</v>
      </c>
      <c r="T2387" s="47">
        <f>R2387*S2387</f>
        <v>13714</v>
      </c>
      <c r="U2387" s="47">
        <f t="shared" si="486"/>
        <v>15359.680000000002</v>
      </c>
      <c r="V2387" s="48"/>
      <c r="W2387" s="48">
        <v>2015</v>
      </c>
      <c r="X2387" s="48"/>
      <c r="Y2387" s="54" t="s">
        <v>10363</v>
      </c>
      <c r="Z2387" s="88"/>
      <c r="AA2387" s="88"/>
      <c r="AB2387" s="88">
        <f>AA2387*Z2387</f>
        <v>0</v>
      </c>
    </row>
    <row r="2388" spans="1:28" s="7" customFormat="1" ht="75.75" customHeight="1">
      <c r="A2388" s="48" t="s">
        <v>8295</v>
      </c>
      <c r="B2388" s="52" t="s">
        <v>4928</v>
      </c>
      <c r="C2388" s="52" t="s">
        <v>8003</v>
      </c>
      <c r="D2388" s="52" t="s">
        <v>7538</v>
      </c>
      <c r="E2388" s="52" t="s">
        <v>8004</v>
      </c>
      <c r="F2388" s="48" t="s">
        <v>8597</v>
      </c>
      <c r="G2388" s="48" t="s">
        <v>7164</v>
      </c>
      <c r="H2388" s="48">
        <v>0</v>
      </c>
      <c r="I2388" s="52" t="s">
        <v>4922</v>
      </c>
      <c r="J2388" s="52" t="s">
        <v>4923</v>
      </c>
      <c r="K2388" s="48" t="s">
        <v>7133</v>
      </c>
      <c r="L2388" s="52" t="s">
        <v>4935</v>
      </c>
      <c r="M2388" s="52" t="s">
        <v>4927</v>
      </c>
      <c r="N2388" s="52" t="s">
        <v>6129</v>
      </c>
      <c r="O2388" s="48" t="s">
        <v>6136</v>
      </c>
      <c r="P2388" s="52" t="s">
        <v>3433</v>
      </c>
      <c r="Q2388" s="52" t="s">
        <v>4930</v>
      </c>
      <c r="R2388" s="48">
        <v>10</v>
      </c>
      <c r="S2388" s="48">
        <v>3851</v>
      </c>
      <c r="T2388" s="47">
        <v>0</v>
      </c>
      <c r="U2388" s="47">
        <f t="shared" si="486"/>
        <v>0</v>
      </c>
      <c r="V2388" s="48"/>
      <c r="W2388" s="48">
        <v>2015</v>
      </c>
      <c r="X2388" s="48" t="s">
        <v>8661</v>
      </c>
      <c r="Y2388" s="54" t="s">
        <v>10363</v>
      </c>
      <c r="Z2388" s="80"/>
      <c r="AA2388" s="80"/>
      <c r="AB2388" s="87"/>
    </row>
    <row r="2389" spans="1:28" s="20" customFormat="1" ht="75.75" customHeight="1">
      <c r="A2389" s="48" t="s">
        <v>9561</v>
      </c>
      <c r="B2389" s="52" t="s">
        <v>4928</v>
      </c>
      <c r="C2389" s="52" t="s">
        <v>8003</v>
      </c>
      <c r="D2389" s="52" t="s">
        <v>7538</v>
      </c>
      <c r="E2389" s="52" t="s">
        <v>8004</v>
      </c>
      <c r="F2389" s="48" t="s">
        <v>8597</v>
      </c>
      <c r="G2389" s="48" t="s">
        <v>7164</v>
      </c>
      <c r="H2389" s="48">
        <v>0</v>
      </c>
      <c r="I2389" s="52" t="s">
        <v>4922</v>
      </c>
      <c r="J2389" s="52" t="s">
        <v>4923</v>
      </c>
      <c r="K2389" s="48" t="s">
        <v>7133</v>
      </c>
      <c r="L2389" s="52" t="s">
        <v>4935</v>
      </c>
      <c r="M2389" s="52" t="s">
        <v>4927</v>
      </c>
      <c r="N2389" s="52" t="s">
        <v>6129</v>
      </c>
      <c r="O2389" s="48" t="s">
        <v>6136</v>
      </c>
      <c r="P2389" s="52" t="s">
        <v>3433</v>
      </c>
      <c r="Q2389" s="52" t="s">
        <v>4930</v>
      </c>
      <c r="R2389" s="48">
        <v>5</v>
      </c>
      <c r="S2389" s="48">
        <v>3851</v>
      </c>
      <c r="T2389" s="47">
        <f>R2389*S2389</f>
        <v>19255</v>
      </c>
      <c r="U2389" s="47">
        <f t="shared" si="486"/>
        <v>21565.600000000002</v>
      </c>
      <c r="V2389" s="48"/>
      <c r="W2389" s="48">
        <v>2015</v>
      </c>
      <c r="X2389" s="48"/>
      <c r="Y2389" s="54" t="s">
        <v>10363</v>
      </c>
      <c r="Z2389" s="88"/>
      <c r="AA2389" s="88"/>
      <c r="AB2389" s="88">
        <f>AA2389*Z2389</f>
        <v>0</v>
      </c>
    </row>
    <row r="2390" spans="1:28" s="7" customFormat="1" ht="75.75" customHeight="1">
      <c r="A2390" s="48" t="s">
        <v>8296</v>
      </c>
      <c r="B2390" s="52" t="s">
        <v>4928</v>
      </c>
      <c r="C2390" s="52" t="s">
        <v>8003</v>
      </c>
      <c r="D2390" s="52" t="s">
        <v>7538</v>
      </c>
      <c r="E2390" s="52" t="s">
        <v>8004</v>
      </c>
      <c r="F2390" s="48" t="s">
        <v>8598</v>
      </c>
      <c r="G2390" s="48" t="s">
        <v>7164</v>
      </c>
      <c r="H2390" s="48">
        <v>0</v>
      </c>
      <c r="I2390" s="52" t="s">
        <v>4922</v>
      </c>
      <c r="J2390" s="52" t="s">
        <v>4923</v>
      </c>
      <c r="K2390" s="48" t="s">
        <v>7133</v>
      </c>
      <c r="L2390" s="52" t="s">
        <v>4935</v>
      </c>
      <c r="M2390" s="52" t="s">
        <v>4927</v>
      </c>
      <c r="N2390" s="52" t="s">
        <v>6129</v>
      </c>
      <c r="O2390" s="48" t="s">
        <v>6136</v>
      </c>
      <c r="P2390" s="52" t="s">
        <v>3433</v>
      </c>
      <c r="Q2390" s="52" t="s">
        <v>4930</v>
      </c>
      <c r="R2390" s="48">
        <v>10</v>
      </c>
      <c r="S2390" s="48">
        <v>2166</v>
      </c>
      <c r="T2390" s="47">
        <v>0</v>
      </c>
      <c r="U2390" s="47">
        <f t="shared" si="486"/>
        <v>0</v>
      </c>
      <c r="V2390" s="48"/>
      <c r="W2390" s="48">
        <v>2015</v>
      </c>
      <c r="X2390" s="48" t="s">
        <v>8661</v>
      </c>
      <c r="Y2390" s="54" t="s">
        <v>10363</v>
      </c>
      <c r="Z2390" s="80"/>
      <c r="AA2390" s="80"/>
      <c r="AB2390" s="87"/>
    </row>
    <row r="2391" spans="1:28" s="20" customFormat="1" ht="75.75" customHeight="1">
      <c r="A2391" s="48" t="s">
        <v>236</v>
      </c>
      <c r="B2391" s="52" t="s">
        <v>4928</v>
      </c>
      <c r="C2391" s="52" t="s">
        <v>8003</v>
      </c>
      <c r="D2391" s="52" t="s">
        <v>7538</v>
      </c>
      <c r="E2391" s="52" t="s">
        <v>8004</v>
      </c>
      <c r="F2391" s="48" t="s">
        <v>8598</v>
      </c>
      <c r="G2391" s="48" t="s">
        <v>7164</v>
      </c>
      <c r="H2391" s="48">
        <v>0</v>
      </c>
      <c r="I2391" s="52" t="s">
        <v>4922</v>
      </c>
      <c r="J2391" s="52" t="s">
        <v>4923</v>
      </c>
      <c r="K2391" s="48" t="s">
        <v>7133</v>
      </c>
      <c r="L2391" s="52" t="s">
        <v>4935</v>
      </c>
      <c r="M2391" s="52" t="s">
        <v>4927</v>
      </c>
      <c r="N2391" s="52" t="s">
        <v>6129</v>
      </c>
      <c r="O2391" s="48" t="s">
        <v>6136</v>
      </c>
      <c r="P2391" s="52" t="s">
        <v>3433</v>
      </c>
      <c r="Q2391" s="52" t="s">
        <v>4930</v>
      </c>
      <c r="R2391" s="48">
        <v>5</v>
      </c>
      <c r="S2391" s="48">
        <v>2166</v>
      </c>
      <c r="T2391" s="47">
        <f>R2391*S2391</f>
        <v>10830</v>
      </c>
      <c r="U2391" s="47">
        <f t="shared" si="486"/>
        <v>12129.6</v>
      </c>
      <c r="V2391" s="48"/>
      <c r="W2391" s="48">
        <v>2015</v>
      </c>
      <c r="X2391" s="48"/>
      <c r="Y2391" s="54" t="s">
        <v>10363</v>
      </c>
      <c r="Z2391" s="88"/>
      <c r="AA2391" s="88"/>
      <c r="AB2391" s="88">
        <f>AA2391*Z2391</f>
        <v>0</v>
      </c>
    </row>
    <row r="2392" spans="1:28" s="7" customFormat="1" ht="75.75" customHeight="1">
      <c r="A2392" s="48" t="s">
        <v>237</v>
      </c>
      <c r="B2392" s="52" t="s">
        <v>4928</v>
      </c>
      <c r="C2392" s="52" t="s">
        <v>8003</v>
      </c>
      <c r="D2392" s="52" t="s">
        <v>7538</v>
      </c>
      <c r="E2392" s="52" t="s">
        <v>8004</v>
      </c>
      <c r="F2392" s="48" t="s">
        <v>8599</v>
      </c>
      <c r="G2392" s="48" t="s">
        <v>7164</v>
      </c>
      <c r="H2392" s="48">
        <v>0</v>
      </c>
      <c r="I2392" s="52" t="s">
        <v>4922</v>
      </c>
      <c r="J2392" s="52" t="s">
        <v>4923</v>
      </c>
      <c r="K2392" s="48" t="s">
        <v>7133</v>
      </c>
      <c r="L2392" s="52" t="s">
        <v>4935</v>
      </c>
      <c r="M2392" s="52" t="s">
        <v>4927</v>
      </c>
      <c r="N2392" s="52" t="s">
        <v>6129</v>
      </c>
      <c r="O2392" s="48" t="s">
        <v>6136</v>
      </c>
      <c r="P2392" s="52" t="s">
        <v>3433</v>
      </c>
      <c r="Q2392" s="52" t="s">
        <v>4930</v>
      </c>
      <c r="R2392" s="48">
        <v>30</v>
      </c>
      <c r="S2392" s="48">
        <v>1719</v>
      </c>
      <c r="T2392" s="47">
        <v>0</v>
      </c>
      <c r="U2392" s="47">
        <f t="shared" si="486"/>
        <v>0</v>
      </c>
      <c r="V2392" s="48"/>
      <c r="W2392" s="48">
        <v>2015</v>
      </c>
      <c r="X2392" s="48" t="s">
        <v>8661</v>
      </c>
      <c r="Y2392" s="54" t="s">
        <v>10363</v>
      </c>
      <c r="Z2392" s="80"/>
      <c r="AA2392" s="80"/>
      <c r="AB2392" s="87"/>
    </row>
    <row r="2393" spans="1:28" s="20" customFormat="1" ht="75.75" customHeight="1">
      <c r="A2393" s="48" t="s">
        <v>9568</v>
      </c>
      <c r="B2393" s="52" t="s">
        <v>4928</v>
      </c>
      <c r="C2393" s="52" t="s">
        <v>8003</v>
      </c>
      <c r="D2393" s="52" t="s">
        <v>7538</v>
      </c>
      <c r="E2393" s="52" t="s">
        <v>8004</v>
      </c>
      <c r="F2393" s="48" t="s">
        <v>8599</v>
      </c>
      <c r="G2393" s="48" t="s">
        <v>7164</v>
      </c>
      <c r="H2393" s="48">
        <v>0</v>
      </c>
      <c r="I2393" s="52" t="s">
        <v>4922</v>
      </c>
      <c r="J2393" s="52" t="s">
        <v>4923</v>
      </c>
      <c r="K2393" s="48" t="s">
        <v>7133</v>
      </c>
      <c r="L2393" s="52" t="s">
        <v>4935</v>
      </c>
      <c r="M2393" s="52" t="s">
        <v>4927</v>
      </c>
      <c r="N2393" s="52" t="s">
        <v>6129</v>
      </c>
      <c r="O2393" s="48" t="s">
        <v>6136</v>
      </c>
      <c r="P2393" s="52" t="s">
        <v>3433</v>
      </c>
      <c r="Q2393" s="52" t="s">
        <v>4930</v>
      </c>
      <c r="R2393" s="48">
        <v>8</v>
      </c>
      <c r="S2393" s="48">
        <v>1719</v>
      </c>
      <c r="T2393" s="47">
        <f>R2393*S2393</f>
        <v>13752</v>
      </c>
      <c r="U2393" s="47">
        <f t="shared" si="486"/>
        <v>15402.240000000002</v>
      </c>
      <c r="V2393" s="48"/>
      <c r="W2393" s="48">
        <v>2015</v>
      </c>
      <c r="X2393" s="48"/>
      <c r="Y2393" s="54" t="s">
        <v>10363</v>
      </c>
      <c r="Z2393" s="88"/>
      <c r="AA2393" s="88"/>
      <c r="AB2393" s="88">
        <f>AA2393*Z2393</f>
        <v>0</v>
      </c>
    </row>
    <row r="2394" spans="1:28" s="7" customFormat="1" ht="75.75" customHeight="1">
      <c r="A2394" s="48" t="s">
        <v>238</v>
      </c>
      <c r="B2394" s="52" t="s">
        <v>4928</v>
      </c>
      <c r="C2394" s="52" t="s">
        <v>8003</v>
      </c>
      <c r="D2394" s="52" t="s">
        <v>7538</v>
      </c>
      <c r="E2394" s="52" t="s">
        <v>8004</v>
      </c>
      <c r="F2394" s="48" t="s">
        <v>8600</v>
      </c>
      <c r="G2394" s="48" t="s">
        <v>7164</v>
      </c>
      <c r="H2394" s="48">
        <v>0</v>
      </c>
      <c r="I2394" s="52" t="s">
        <v>4922</v>
      </c>
      <c r="J2394" s="52" t="s">
        <v>4923</v>
      </c>
      <c r="K2394" s="48" t="s">
        <v>7133</v>
      </c>
      <c r="L2394" s="52" t="s">
        <v>4935</v>
      </c>
      <c r="M2394" s="52" t="s">
        <v>4927</v>
      </c>
      <c r="N2394" s="52" t="s">
        <v>6129</v>
      </c>
      <c r="O2394" s="48" t="s">
        <v>6136</v>
      </c>
      <c r="P2394" s="52" t="s">
        <v>3433</v>
      </c>
      <c r="Q2394" s="52" t="s">
        <v>4930</v>
      </c>
      <c r="R2394" s="48">
        <v>15</v>
      </c>
      <c r="S2394" s="48">
        <v>1964</v>
      </c>
      <c r="T2394" s="47">
        <v>0</v>
      </c>
      <c r="U2394" s="47">
        <f t="shared" si="486"/>
        <v>0</v>
      </c>
      <c r="V2394" s="48"/>
      <c r="W2394" s="48">
        <v>2015</v>
      </c>
      <c r="X2394" s="48" t="s">
        <v>8661</v>
      </c>
      <c r="Y2394" s="54" t="s">
        <v>10363</v>
      </c>
      <c r="Z2394" s="80"/>
      <c r="AA2394" s="80"/>
      <c r="AB2394" s="87"/>
    </row>
    <row r="2395" spans="1:28" s="20" customFormat="1" ht="75.75" customHeight="1">
      <c r="A2395" s="48" t="s">
        <v>9574</v>
      </c>
      <c r="B2395" s="52" t="s">
        <v>4928</v>
      </c>
      <c r="C2395" s="52" t="s">
        <v>8003</v>
      </c>
      <c r="D2395" s="52" t="s">
        <v>7538</v>
      </c>
      <c r="E2395" s="52" t="s">
        <v>8004</v>
      </c>
      <c r="F2395" s="48" t="s">
        <v>8600</v>
      </c>
      <c r="G2395" s="48" t="s">
        <v>7164</v>
      </c>
      <c r="H2395" s="48">
        <v>0</v>
      </c>
      <c r="I2395" s="52" t="s">
        <v>4922</v>
      </c>
      <c r="J2395" s="52" t="s">
        <v>4923</v>
      </c>
      <c r="K2395" s="48" t="s">
        <v>7133</v>
      </c>
      <c r="L2395" s="52" t="s">
        <v>4935</v>
      </c>
      <c r="M2395" s="52" t="s">
        <v>4927</v>
      </c>
      <c r="N2395" s="52" t="s">
        <v>6129</v>
      </c>
      <c r="O2395" s="48" t="s">
        <v>6136</v>
      </c>
      <c r="P2395" s="52" t="s">
        <v>3433</v>
      </c>
      <c r="Q2395" s="52" t="s">
        <v>4930</v>
      </c>
      <c r="R2395" s="48">
        <v>5</v>
      </c>
      <c r="S2395" s="48">
        <v>1964</v>
      </c>
      <c r="T2395" s="47">
        <f>R2395*S2395</f>
        <v>9820</v>
      </c>
      <c r="U2395" s="47">
        <f t="shared" si="486"/>
        <v>10998.400000000001</v>
      </c>
      <c r="V2395" s="48"/>
      <c r="W2395" s="48">
        <v>2015</v>
      </c>
      <c r="X2395" s="48"/>
      <c r="Y2395" s="54" t="s">
        <v>10363</v>
      </c>
      <c r="Z2395" s="88"/>
      <c r="AA2395" s="88"/>
      <c r="AB2395" s="88">
        <f>AA2395*Z2395</f>
        <v>0</v>
      </c>
    </row>
    <row r="2396" spans="1:28" s="7" customFormat="1" ht="75.75" customHeight="1">
      <c r="A2396" s="48" t="s">
        <v>8297</v>
      </c>
      <c r="B2396" s="52" t="s">
        <v>4928</v>
      </c>
      <c r="C2396" s="52" t="s">
        <v>8080</v>
      </c>
      <c r="D2396" s="52" t="s">
        <v>8081</v>
      </c>
      <c r="E2396" s="52" t="s">
        <v>8082</v>
      </c>
      <c r="F2396" s="48" t="s">
        <v>8601</v>
      </c>
      <c r="G2396" s="48" t="s">
        <v>7164</v>
      </c>
      <c r="H2396" s="48">
        <v>0</v>
      </c>
      <c r="I2396" s="52" t="s">
        <v>4922</v>
      </c>
      <c r="J2396" s="52" t="s">
        <v>4923</v>
      </c>
      <c r="K2396" s="48" t="s">
        <v>7133</v>
      </c>
      <c r="L2396" s="52" t="s">
        <v>4935</v>
      </c>
      <c r="M2396" s="52" t="s">
        <v>4927</v>
      </c>
      <c r="N2396" s="52" t="s">
        <v>6129</v>
      </c>
      <c r="O2396" s="48" t="s">
        <v>6136</v>
      </c>
      <c r="P2396" s="52" t="s">
        <v>3433</v>
      </c>
      <c r="Q2396" s="52" t="s">
        <v>4930</v>
      </c>
      <c r="R2396" s="48">
        <v>12</v>
      </c>
      <c r="S2396" s="48">
        <v>24643</v>
      </c>
      <c r="T2396" s="47">
        <v>0</v>
      </c>
      <c r="U2396" s="47">
        <f t="shared" si="486"/>
        <v>0</v>
      </c>
      <c r="V2396" s="48"/>
      <c r="W2396" s="48">
        <v>2015</v>
      </c>
      <c r="X2396" s="48" t="s">
        <v>8661</v>
      </c>
      <c r="Y2396" s="54" t="s">
        <v>10363</v>
      </c>
      <c r="Z2396" s="80"/>
      <c r="AA2396" s="80"/>
      <c r="AB2396" s="87"/>
    </row>
    <row r="2397" spans="1:28" s="20" customFormat="1" ht="75.75" customHeight="1">
      <c r="A2397" s="48" t="s">
        <v>239</v>
      </c>
      <c r="B2397" s="52" t="s">
        <v>4928</v>
      </c>
      <c r="C2397" s="52" t="s">
        <v>8080</v>
      </c>
      <c r="D2397" s="52" t="s">
        <v>8081</v>
      </c>
      <c r="E2397" s="52" t="s">
        <v>8082</v>
      </c>
      <c r="F2397" s="48" t="s">
        <v>8601</v>
      </c>
      <c r="G2397" s="48" t="s">
        <v>7164</v>
      </c>
      <c r="H2397" s="48">
        <v>0</v>
      </c>
      <c r="I2397" s="52" t="s">
        <v>4922</v>
      </c>
      <c r="J2397" s="52" t="s">
        <v>4923</v>
      </c>
      <c r="K2397" s="48" t="s">
        <v>7133</v>
      </c>
      <c r="L2397" s="52" t="s">
        <v>4935</v>
      </c>
      <c r="M2397" s="52" t="s">
        <v>4927</v>
      </c>
      <c r="N2397" s="52" t="s">
        <v>6129</v>
      </c>
      <c r="O2397" s="48" t="s">
        <v>6136</v>
      </c>
      <c r="P2397" s="52" t="s">
        <v>3433</v>
      </c>
      <c r="Q2397" s="52" t="s">
        <v>4930</v>
      </c>
      <c r="R2397" s="48">
        <v>3</v>
      </c>
      <c r="S2397" s="48">
        <v>24643</v>
      </c>
      <c r="T2397" s="47">
        <f>R2397*S2397</f>
        <v>73929</v>
      </c>
      <c r="U2397" s="47">
        <f t="shared" si="486"/>
        <v>82800.48000000001</v>
      </c>
      <c r="V2397" s="48"/>
      <c r="W2397" s="48">
        <v>2015</v>
      </c>
      <c r="X2397" s="48"/>
      <c r="Y2397" s="54" t="s">
        <v>10363</v>
      </c>
      <c r="Z2397" s="88"/>
      <c r="AA2397" s="88"/>
      <c r="AB2397" s="88">
        <f>AA2397*Z2397</f>
        <v>0</v>
      </c>
    </row>
    <row r="2398" spans="1:28" s="7" customFormat="1" ht="75.75" customHeight="1">
      <c r="A2398" s="48" t="s">
        <v>8298</v>
      </c>
      <c r="B2398" s="52" t="s">
        <v>4928</v>
      </c>
      <c r="C2398" s="52" t="s">
        <v>8083</v>
      </c>
      <c r="D2398" s="52" t="s">
        <v>8084</v>
      </c>
      <c r="E2398" s="52" t="s">
        <v>5871</v>
      </c>
      <c r="F2398" s="48" t="s">
        <v>8602</v>
      </c>
      <c r="G2398" s="48" t="s">
        <v>7164</v>
      </c>
      <c r="H2398" s="48">
        <v>0</v>
      </c>
      <c r="I2398" s="52" t="s">
        <v>4922</v>
      </c>
      <c r="J2398" s="52" t="s">
        <v>4923</v>
      </c>
      <c r="K2398" s="48" t="s">
        <v>7133</v>
      </c>
      <c r="L2398" s="52" t="s">
        <v>4935</v>
      </c>
      <c r="M2398" s="52" t="s">
        <v>4927</v>
      </c>
      <c r="N2398" s="52" t="s">
        <v>6129</v>
      </c>
      <c r="O2398" s="48" t="s">
        <v>6136</v>
      </c>
      <c r="P2398" s="52" t="s">
        <v>3433</v>
      </c>
      <c r="Q2398" s="52" t="s">
        <v>4930</v>
      </c>
      <c r="R2398" s="48">
        <v>24</v>
      </c>
      <c r="S2398" s="48">
        <v>9857</v>
      </c>
      <c r="T2398" s="47">
        <v>0</v>
      </c>
      <c r="U2398" s="47">
        <f t="shared" si="486"/>
        <v>0</v>
      </c>
      <c r="V2398" s="48"/>
      <c r="W2398" s="48">
        <v>2015</v>
      </c>
      <c r="X2398" s="48" t="s">
        <v>8661</v>
      </c>
      <c r="Y2398" s="54" t="s">
        <v>10363</v>
      </c>
      <c r="Z2398" s="80"/>
      <c r="AA2398" s="80"/>
      <c r="AB2398" s="87"/>
    </row>
    <row r="2399" spans="1:28" s="20" customFormat="1" ht="75.75" customHeight="1">
      <c r="A2399" s="48" t="s">
        <v>240</v>
      </c>
      <c r="B2399" s="52" t="s">
        <v>4928</v>
      </c>
      <c r="C2399" s="52" t="s">
        <v>8083</v>
      </c>
      <c r="D2399" s="52" t="s">
        <v>8084</v>
      </c>
      <c r="E2399" s="52" t="s">
        <v>5871</v>
      </c>
      <c r="F2399" s="48" t="s">
        <v>8602</v>
      </c>
      <c r="G2399" s="48" t="s">
        <v>7164</v>
      </c>
      <c r="H2399" s="48">
        <v>0</v>
      </c>
      <c r="I2399" s="52" t="s">
        <v>4922</v>
      </c>
      <c r="J2399" s="52" t="s">
        <v>4923</v>
      </c>
      <c r="K2399" s="48" t="s">
        <v>7133</v>
      </c>
      <c r="L2399" s="52" t="s">
        <v>4935</v>
      </c>
      <c r="M2399" s="52" t="s">
        <v>4927</v>
      </c>
      <c r="N2399" s="52" t="s">
        <v>6129</v>
      </c>
      <c r="O2399" s="48" t="s">
        <v>6136</v>
      </c>
      <c r="P2399" s="52" t="s">
        <v>3433</v>
      </c>
      <c r="Q2399" s="52" t="s">
        <v>4930</v>
      </c>
      <c r="R2399" s="48">
        <v>8</v>
      </c>
      <c r="S2399" s="48">
        <v>9857</v>
      </c>
      <c r="T2399" s="47">
        <f>R2399*S2399</f>
        <v>78856</v>
      </c>
      <c r="U2399" s="47">
        <f t="shared" si="486"/>
        <v>88318.720000000001</v>
      </c>
      <c r="V2399" s="48"/>
      <c r="W2399" s="48">
        <v>2015</v>
      </c>
      <c r="X2399" s="48"/>
      <c r="Y2399" s="54" t="s">
        <v>10363</v>
      </c>
      <c r="Z2399" s="88"/>
      <c r="AA2399" s="88"/>
      <c r="AB2399" s="88">
        <f>AA2399*Z2399</f>
        <v>0</v>
      </c>
    </row>
    <row r="2400" spans="1:28" s="7" customFormat="1" ht="75.75" customHeight="1">
      <c r="A2400" s="48" t="s">
        <v>8299</v>
      </c>
      <c r="B2400" s="52" t="s">
        <v>4928</v>
      </c>
      <c r="C2400" s="52" t="s">
        <v>8085</v>
      </c>
      <c r="D2400" s="52" t="s">
        <v>8086</v>
      </c>
      <c r="E2400" s="52" t="s">
        <v>8087</v>
      </c>
      <c r="F2400" s="48" t="s">
        <v>8603</v>
      </c>
      <c r="G2400" s="48" t="s">
        <v>7164</v>
      </c>
      <c r="H2400" s="48">
        <v>0</v>
      </c>
      <c r="I2400" s="52" t="s">
        <v>4922</v>
      </c>
      <c r="J2400" s="52" t="s">
        <v>4923</v>
      </c>
      <c r="K2400" s="48" t="s">
        <v>7133</v>
      </c>
      <c r="L2400" s="52" t="s">
        <v>4935</v>
      </c>
      <c r="M2400" s="52" t="s">
        <v>4927</v>
      </c>
      <c r="N2400" s="52" t="s">
        <v>6129</v>
      </c>
      <c r="O2400" s="48" t="s">
        <v>6136</v>
      </c>
      <c r="P2400" s="52" t="s">
        <v>3433</v>
      </c>
      <c r="Q2400" s="52" t="s">
        <v>4930</v>
      </c>
      <c r="R2400" s="48">
        <v>24</v>
      </c>
      <c r="S2400" s="48">
        <v>2863</v>
      </c>
      <c r="T2400" s="47">
        <v>0</v>
      </c>
      <c r="U2400" s="47">
        <f t="shared" si="486"/>
        <v>0</v>
      </c>
      <c r="V2400" s="48"/>
      <c r="W2400" s="48">
        <v>2015</v>
      </c>
      <c r="X2400" s="48" t="s">
        <v>8661</v>
      </c>
      <c r="Y2400" s="54" t="s">
        <v>10363</v>
      </c>
      <c r="Z2400" s="80"/>
      <c r="AA2400" s="80"/>
      <c r="AB2400" s="87"/>
    </row>
    <row r="2401" spans="1:28" s="20" customFormat="1" ht="75.75" customHeight="1">
      <c r="A2401" s="48" t="s">
        <v>241</v>
      </c>
      <c r="B2401" s="52" t="s">
        <v>4928</v>
      </c>
      <c r="C2401" s="52" t="s">
        <v>8085</v>
      </c>
      <c r="D2401" s="52" t="s">
        <v>8086</v>
      </c>
      <c r="E2401" s="52" t="s">
        <v>8087</v>
      </c>
      <c r="F2401" s="48" t="s">
        <v>8603</v>
      </c>
      <c r="G2401" s="48" t="s">
        <v>7164</v>
      </c>
      <c r="H2401" s="48">
        <v>0</v>
      </c>
      <c r="I2401" s="52" t="s">
        <v>4922</v>
      </c>
      <c r="J2401" s="52" t="s">
        <v>4923</v>
      </c>
      <c r="K2401" s="48" t="s">
        <v>7133</v>
      </c>
      <c r="L2401" s="52" t="s">
        <v>4935</v>
      </c>
      <c r="M2401" s="52" t="s">
        <v>4927</v>
      </c>
      <c r="N2401" s="52" t="s">
        <v>6129</v>
      </c>
      <c r="O2401" s="48" t="s">
        <v>6136</v>
      </c>
      <c r="P2401" s="52" t="s">
        <v>3433</v>
      </c>
      <c r="Q2401" s="52" t="s">
        <v>4930</v>
      </c>
      <c r="R2401" s="48">
        <v>6</v>
      </c>
      <c r="S2401" s="48">
        <v>2863</v>
      </c>
      <c r="T2401" s="47">
        <f>R2401*S2401</f>
        <v>17178</v>
      </c>
      <c r="U2401" s="47">
        <f t="shared" si="486"/>
        <v>19239.36</v>
      </c>
      <c r="V2401" s="48"/>
      <c r="W2401" s="48">
        <v>2015</v>
      </c>
      <c r="X2401" s="48"/>
      <c r="Y2401" s="54" t="s">
        <v>10363</v>
      </c>
      <c r="Z2401" s="88"/>
      <c r="AA2401" s="88"/>
      <c r="AB2401" s="88">
        <f>AA2401*Z2401</f>
        <v>0</v>
      </c>
    </row>
    <row r="2402" spans="1:28" s="7" customFormat="1" ht="75.75" customHeight="1">
      <c r="A2402" s="48" t="s">
        <v>8300</v>
      </c>
      <c r="B2402" s="52" t="s">
        <v>4928</v>
      </c>
      <c r="C2402" s="52" t="s">
        <v>8088</v>
      </c>
      <c r="D2402" s="52" t="s">
        <v>8089</v>
      </c>
      <c r="E2402" s="52" t="s">
        <v>5978</v>
      </c>
      <c r="F2402" s="48" t="s">
        <v>8604</v>
      </c>
      <c r="G2402" s="48" t="s">
        <v>7164</v>
      </c>
      <c r="H2402" s="48">
        <v>0</v>
      </c>
      <c r="I2402" s="52" t="s">
        <v>4922</v>
      </c>
      <c r="J2402" s="52" t="s">
        <v>4923</v>
      </c>
      <c r="K2402" s="48" t="s">
        <v>7133</v>
      </c>
      <c r="L2402" s="52" t="s">
        <v>4935</v>
      </c>
      <c r="M2402" s="52" t="s">
        <v>4927</v>
      </c>
      <c r="N2402" s="52" t="s">
        <v>6129</v>
      </c>
      <c r="O2402" s="48" t="s">
        <v>6136</v>
      </c>
      <c r="P2402" s="52" t="s">
        <v>3433</v>
      </c>
      <c r="Q2402" s="52" t="s">
        <v>4930</v>
      </c>
      <c r="R2402" s="48">
        <v>8</v>
      </c>
      <c r="S2402" s="48">
        <v>8417</v>
      </c>
      <c r="T2402" s="47">
        <v>0</v>
      </c>
      <c r="U2402" s="47">
        <f t="shared" si="486"/>
        <v>0</v>
      </c>
      <c r="V2402" s="48"/>
      <c r="W2402" s="48">
        <v>2015</v>
      </c>
      <c r="X2402" s="48" t="s">
        <v>9204</v>
      </c>
      <c r="Y2402" s="54" t="s">
        <v>10363</v>
      </c>
      <c r="Z2402" s="80"/>
      <c r="AA2402" s="80"/>
      <c r="AB2402" s="87"/>
    </row>
    <row r="2403" spans="1:28" s="20" customFormat="1" ht="75.75" customHeight="1">
      <c r="A2403" s="48" t="s">
        <v>8773</v>
      </c>
      <c r="B2403" s="52" t="s">
        <v>4928</v>
      </c>
      <c r="C2403" s="52" t="s">
        <v>8088</v>
      </c>
      <c r="D2403" s="52" t="s">
        <v>8089</v>
      </c>
      <c r="E2403" s="52" t="s">
        <v>5978</v>
      </c>
      <c r="F2403" s="48" t="s">
        <v>8663</v>
      </c>
      <c r="G2403" s="48" t="s">
        <v>7164</v>
      </c>
      <c r="H2403" s="48">
        <v>0</v>
      </c>
      <c r="I2403" s="52" t="s">
        <v>4922</v>
      </c>
      <c r="J2403" s="52" t="s">
        <v>4923</v>
      </c>
      <c r="K2403" s="48" t="s">
        <v>7133</v>
      </c>
      <c r="L2403" s="52" t="s">
        <v>4935</v>
      </c>
      <c r="M2403" s="52" t="s">
        <v>4927</v>
      </c>
      <c r="N2403" s="52" t="s">
        <v>6129</v>
      </c>
      <c r="O2403" s="48" t="s">
        <v>6136</v>
      </c>
      <c r="P2403" s="52" t="s">
        <v>3433</v>
      </c>
      <c r="Q2403" s="52" t="s">
        <v>4930</v>
      </c>
      <c r="R2403" s="48">
        <v>5</v>
      </c>
      <c r="S2403" s="48">
        <v>8417</v>
      </c>
      <c r="T2403" s="47">
        <f>R2403*S2403</f>
        <v>42085</v>
      </c>
      <c r="U2403" s="47">
        <f t="shared" si="486"/>
        <v>47135.200000000004</v>
      </c>
      <c r="V2403" s="48"/>
      <c r="W2403" s="48">
        <v>2015</v>
      </c>
      <c r="X2403" s="48"/>
      <c r="Y2403" s="54" t="s">
        <v>10363</v>
      </c>
      <c r="Z2403" s="88"/>
      <c r="AA2403" s="88"/>
      <c r="AB2403" s="88">
        <f>AA2403*Z2403</f>
        <v>0</v>
      </c>
    </row>
    <row r="2404" spans="1:28" s="7" customFormat="1" ht="75.75" customHeight="1">
      <c r="A2404" s="48" t="s">
        <v>8301</v>
      </c>
      <c r="B2404" s="52" t="s">
        <v>4928</v>
      </c>
      <c r="C2404" s="52" t="s">
        <v>7371</v>
      </c>
      <c r="D2404" s="52" t="s">
        <v>1908</v>
      </c>
      <c r="E2404" s="52" t="s">
        <v>5704</v>
      </c>
      <c r="F2404" s="48" t="s">
        <v>8605</v>
      </c>
      <c r="G2404" s="48" t="s">
        <v>7164</v>
      </c>
      <c r="H2404" s="48">
        <v>0</v>
      </c>
      <c r="I2404" s="52" t="s">
        <v>4922</v>
      </c>
      <c r="J2404" s="52" t="s">
        <v>4923</v>
      </c>
      <c r="K2404" s="48" t="s">
        <v>7133</v>
      </c>
      <c r="L2404" s="52" t="s">
        <v>4935</v>
      </c>
      <c r="M2404" s="52" t="s">
        <v>4927</v>
      </c>
      <c r="N2404" s="52" t="s">
        <v>6129</v>
      </c>
      <c r="O2404" s="48" t="s">
        <v>6136</v>
      </c>
      <c r="P2404" s="52" t="s">
        <v>3433</v>
      </c>
      <c r="Q2404" s="52" t="s">
        <v>4930</v>
      </c>
      <c r="R2404" s="48">
        <v>6</v>
      </c>
      <c r="S2404" s="48">
        <v>41785</v>
      </c>
      <c r="T2404" s="47">
        <v>0</v>
      </c>
      <c r="U2404" s="47">
        <f t="shared" si="486"/>
        <v>0</v>
      </c>
      <c r="V2404" s="48"/>
      <c r="W2404" s="48">
        <v>2015</v>
      </c>
      <c r="X2404" s="48" t="s">
        <v>8661</v>
      </c>
      <c r="Y2404" s="54" t="s">
        <v>10363</v>
      </c>
      <c r="Z2404" s="80"/>
      <c r="AA2404" s="80"/>
      <c r="AB2404" s="87"/>
    </row>
    <row r="2405" spans="1:28" s="20" customFormat="1" ht="75.75" customHeight="1">
      <c r="A2405" s="48" t="s">
        <v>8774</v>
      </c>
      <c r="B2405" s="52" t="s">
        <v>4928</v>
      </c>
      <c r="C2405" s="52" t="s">
        <v>7371</v>
      </c>
      <c r="D2405" s="52" t="s">
        <v>1908</v>
      </c>
      <c r="E2405" s="52" t="s">
        <v>5704</v>
      </c>
      <c r="F2405" s="48" t="s">
        <v>8605</v>
      </c>
      <c r="G2405" s="48" t="s">
        <v>7164</v>
      </c>
      <c r="H2405" s="48">
        <v>0</v>
      </c>
      <c r="I2405" s="52" t="s">
        <v>4922</v>
      </c>
      <c r="J2405" s="52" t="s">
        <v>4923</v>
      </c>
      <c r="K2405" s="48" t="s">
        <v>7133</v>
      </c>
      <c r="L2405" s="52" t="s">
        <v>4935</v>
      </c>
      <c r="M2405" s="52" t="s">
        <v>4927</v>
      </c>
      <c r="N2405" s="52" t="s">
        <v>6129</v>
      </c>
      <c r="O2405" s="48" t="s">
        <v>6136</v>
      </c>
      <c r="P2405" s="52" t="s">
        <v>3433</v>
      </c>
      <c r="Q2405" s="52" t="s">
        <v>4930</v>
      </c>
      <c r="R2405" s="48">
        <v>2</v>
      </c>
      <c r="S2405" s="48">
        <v>41785</v>
      </c>
      <c r="T2405" s="47">
        <f>R2405*S2405</f>
        <v>83570</v>
      </c>
      <c r="U2405" s="47">
        <f t="shared" si="486"/>
        <v>93598.400000000009</v>
      </c>
      <c r="V2405" s="48"/>
      <c r="W2405" s="48">
        <v>2015</v>
      </c>
      <c r="X2405" s="48"/>
      <c r="Y2405" s="54" t="s">
        <v>10363</v>
      </c>
      <c r="Z2405" s="88"/>
      <c r="AA2405" s="88"/>
      <c r="AB2405" s="88">
        <f>AA2405*Z2405</f>
        <v>0</v>
      </c>
    </row>
    <row r="2406" spans="1:28" s="7" customFormat="1" ht="75.75" customHeight="1">
      <c r="A2406" s="48" t="s">
        <v>8302</v>
      </c>
      <c r="B2406" s="52" t="s">
        <v>4928</v>
      </c>
      <c r="C2406" s="52" t="s">
        <v>8090</v>
      </c>
      <c r="D2406" s="52" t="s">
        <v>7527</v>
      </c>
      <c r="E2406" s="52" t="s">
        <v>8091</v>
      </c>
      <c r="F2406" s="48" t="s">
        <v>8606</v>
      </c>
      <c r="G2406" s="48" t="s">
        <v>7164</v>
      </c>
      <c r="H2406" s="48">
        <v>0</v>
      </c>
      <c r="I2406" s="52" t="s">
        <v>4922</v>
      </c>
      <c r="J2406" s="52" t="s">
        <v>4923</v>
      </c>
      <c r="K2406" s="48" t="s">
        <v>7133</v>
      </c>
      <c r="L2406" s="52" t="s">
        <v>4935</v>
      </c>
      <c r="M2406" s="52" t="s">
        <v>4927</v>
      </c>
      <c r="N2406" s="52" t="s">
        <v>6129</v>
      </c>
      <c r="O2406" s="48" t="s">
        <v>6136</v>
      </c>
      <c r="P2406" s="52" t="s">
        <v>3927</v>
      </c>
      <c r="Q2406" s="52" t="s">
        <v>4931</v>
      </c>
      <c r="R2406" s="48">
        <v>14</v>
      </c>
      <c r="S2406" s="48">
        <v>3965</v>
      </c>
      <c r="T2406" s="47">
        <v>0</v>
      </c>
      <c r="U2406" s="47">
        <f t="shared" si="486"/>
        <v>0</v>
      </c>
      <c r="V2406" s="48"/>
      <c r="W2406" s="48">
        <v>2015</v>
      </c>
      <c r="X2406" s="48" t="s">
        <v>8661</v>
      </c>
      <c r="Y2406" s="54" t="s">
        <v>10363</v>
      </c>
      <c r="Z2406" s="80"/>
      <c r="AA2406" s="80"/>
      <c r="AB2406" s="87"/>
    </row>
    <row r="2407" spans="1:28" s="20" customFormat="1" ht="75.75" customHeight="1">
      <c r="A2407" s="48" t="s">
        <v>8775</v>
      </c>
      <c r="B2407" s="52" t="s">
        <v>4928</v>
      </c>
      <c r="C2407" s="52" t="s">
        <v>8090</v>
      </c>
      <c r="D2407" s="52" t="s">
        <v>7527</v>
      </c>
      <c r="E2407" s="52" t="s">
        <v>8091</v>
      </c>
      <c r="F2407" s="48" t="s">
        <v>8606</v>
      </c>
      <c r="G2407" s="48" t="s">
        <v>7164</v>
      </c>
      <c r="H2407" s="48">
        <v>0</v>
      </c>
      <c r="I2407" s="52" t="s">
        <v>4922</v>
      </c>
      <c r="J2407" s="52" t="s">
        <v>4923</v>
      </c>
      <c r="K2407" s="48" t="s">
        <v>7133</v>
      </c>
      <c r="L2407" s="52" t="s">
        <v>4935</v>
      </c>
      <c r="M2407" s="52" t="s">
        <v>4927</v>
      </c>
      <c r="N2407" s="52" t="s">
        <v>6129</v>
      </c>
      <c r="O2407" s="48" t="s">
        <v>6136</v>
      </c>
      <c r="P2407" s="52" t="s">
        <v>3927</v>
      </c>
      <c r="Q2407" s="52" t="s">
        <v>4931</v>
      </c>
      <c r="R2407" s="48">
        <v>4</v>
      </c>
      <c r="S2407" s="48">
        <v>3965</v>
      </c>
      <c r="T2407" s="47">
        <f>R2407*S2407</f>
        <v>15860</v>
      </c>
      <c r="U2407" s="47">
        <f t="shared" si="486"/>
        <v>17763.2</v>
      </c>
      <c r="V2407" s="48"/>
      <c r="W2407" s="48">
        <v>2015</v>
      </c>
      <c r="X2407" s="48"/>
      <c r="Y2407" s="54" t="s">
        <v>10363</v>
      </c>
      <c r="Z2407" s="88"/>
      <c r="AA2407" s="88"/>
      <c r="AB2407" s="88">
        <f>AA2407*Z2407</f>
        <v>0</v>
      </c>
    </row>
    <row r="2408" spans="1:28" s="7" customFormat="1" ht="75.75" customHeight="1">
      <c r="A2408" s="48" t="s">
        <v>8303</v>
      </c>
      <c r="B2408" s="52" t="s">
        <v>4928</v>
      </c>
      <c r="C2408" s="52" t="s">
        <v>8092</v>
      </c>
      <c r="D2408" s="52" t="s">
        <v>8093</v>
      </c>
      <c r="E2408" s="52" t="s">
        <v>5978</v>
      </c>
      <c r="F2408" s="48" t="s">
        <v>8607</v>
      </c>
      <c r="G2408" s="48" t="s">
        <v>7164</v>
      </c>
      <c r="H2408" s="48">
        <v>0</v>
      </c>
      <c r="I2408" s="52" t="s">
        <v>4922</v>
      </c>
      <c r="J2408" s="52" t="s">
        <v>4923</v>
      </c>
      <c r="K2408" s="48" t="s">
        <v>7133</v>
      </c>
      <c r="L2408" s="52" t="s">
        <v>4935</v>
      </c>
      <c r="M2408" s="52" t="s">
        <v>4927</v>
      </c>
      <c r="N2408" s="52" t="s">
        <v>6129</v>
      </c>
      <c r="O2408" s="48" t="s">
        <v>6136</v>
      </c>
      <c r="P2408" s="52" t="s">
        <v>3927</v>
      </c>
      <c r="Q2408" s="52" t="s">
        <v>4931</v>
      </c>
      <c r="R2408" s="48">
        <v>12</v>
      </c>
      <c r="S2408" s="48">
        <v>10339</v>
      </c>
      <c r="T2408" s="47">
        <v>0</v>
      </c>
      <c r="U2408" s="47">
        <f t="shared" si="486"/>
        <v>0</v>
      </c>
      <c r="V2408" s="48"/>
      <c r="W2408" s="48">
        <v>2015</v>
      </c>
      <c r="X2408" s="48" t="s">
        <v>8661</v>
      </c>
      <c r="Y2408" s="54" t="s">
        <v>10363</v>
      </c>
      <c r="Z2408" s="80"/>
      <c r="AA2408" s="80"/>
      <c r="AB2408" s="87"/>
    </row>
    <row r="2409" spans="1:28" s="20" customFormat="1" ht="75.75" customHeight="1">
      <c r="A2409" s="48" t="s">
        <v>8776</v>
      </c>
      <c r="B2409" s="52" t="s">
        <v>4928</v>
      </c>
      <c r="C2409" s="52" t="s">
        <v>8092</v>
      </c>
      <c r="D2409" s="52" t="s">
        <v>8093</v>
      </c>
      <c r="E2409" s="52" t="s">
        <v>5978</v>
      </c>
      <c r="F2409" s="48" t="s">
        <v>8607</v>
      </c>
      <c r="G2409" s="48" t="s">
        <v>7164</v>
      </c>
      <c r="H2409" s="48">
        <v>0</v>
      </c>
      <c r="I2409" s="52" t="s">
        <v>4922</v>
      </c>
      <c r="J2409" s="52" t="s">
        <v>4923</v>
      </c>
      <c r="K2409" s="48" t="s">
        <v>7133</v>
      </c>
      <c r="L2409" s="52" t="s">
        <v>4935</v>
      </c>
      <c r="M2409" s="52" t="s">
        <v>4927</v>
      </c>
      <c r="N2409" s="52" t="s">
        <v>6129</v>
      </c>
      <c r="O2409" s="48" t="s">
        <v>6136</v>
      </c>
      <c r="P2409" s="52" t="s">
        <v>3927</v>
      </c>
      <c r="Q2409" s="52" t="s">
        <v>4931</v>
      </c>
      <c r="R2409" s="48">
        <v>6</v>
      </c>
      <c r="S2409" s="48">
        <v>10339</v>
      </c>
      <c r="T2409" s="47">
        <f>R2409*S2409</f>
        <v>62034</v>
      </c>
      <c r="U2409" s="47">
        <f t="shared" si="486"/>
        <v>69478.080000000002</v>
      </c>
      <c r="V2409" s="48"/>
      <c r="W2409" s="48">
        <v>2015</v>
      </c>
      <c r="X2409" s="48"/>
      <c r="Y2409" s="54" t="s">
        <v>10363</v>
      </c>
      <c r="Z2409" s="88"/>
      <c r="AA2409" s="88"/>
      <c r="AB2409" s="88">
        <f>AA2409*Z2409</f>
        <v>0</v>
      </c>
    </row>
    <row r="2410" spans="1:28" s="7" customFormat="1" ht="75.75" customHeight="1">
      <c r="A2410" s="48" t="s">
        <v>8304</v>
      </c>
      <c r="B2410" s="52" t="s">
        <v>4928</v>
      </c>
      <c r="C2410" s="52" t="s">
        <v>8094</v>
      </c>
      <c r="D2410" s="52" t="s">
        <v>6095</v>
      </c>
      <c r="E2410" s="52" t="s">
        <v>8095</v>
      </c>
      <c r="F2410" s="48" t="s">
        <v>8608</v>
      </c>
      <c r="G2410" s="48" t="s">
        <v>7164</v>
      </c>
      <c r="H2410" s="48">
        <v>0</v>
      </c>
      <c r="I2410" s="52" t="s">
        <v>4922</v>
      </c>
      <c r="J2410" s="52" t="s">
        <v>4923</v>
      </c>
      <c r="K2410" s="48" t="s">
        <v>7133</v>
      </c>
      <c r="L2410" s="52" t="s">
        <v>4935</v>
      </c>
      <c r="M2410" s="52" t="s">
        <v>4927</v>
      </c>
      <c r="N2410" s="52" t="s">
        <v>6129</v>
      </c>
      <c r="O2410" s="48" t="s">
        <v>6136</v>
      </c>
      <c r="P2410" s="52" t="s">
        <v>3433</v>
      </c>
      <c r="Q2410" s="52" t="s">
        <v>4930</v>
      </c>
      <c r="R2410" s="48">
        <v>24</v>
      </c>
      <c r="S2410" s="48">
        <v>965</v>
      </c>
      <c r="T2410" s="47">
        <v>0</v>
      </c>
      <c r="U2410" s="47">
        <f t="shared" si="486"/>
        <v>0</v>
      </c>
      <c r="V2410" s="48"/>
      <c r="W2410" s="48">
        <v>2015</v>
      </c>
      <c r="X2410" s="48" t="s">
        <v>8661</v>
      </c>
      <c r="Y2410" s="54" t="s">
        <v>10363</v>
      </c>
      <c r="Z2410" s="80"/>
      <c r="AA2410" s="80"/>
      <c r="AB2410" s="87"/>
    </row>
    <row r="2411" spans="1:28" s="20" customFormat="1" ht="75.75" customHeight="1">
      <c r="A2411" s="48" t="s">
        <v>8777</v>
      </c>
      <c r="B2411" s="52" t="s">
        <v>4928</v>
      </c>
      <c r="C2411" s="52" t="s">
        <v>8094</v>
      </c>
      <c r="D2411" s="52" t="s">
        <v>6095</v>
      </c>
      <c r="E2411" s="52" t="s">
        <v>8095</v>
      </c>
      <c r="F2411" s="48" t="s">
        <v>8608</v>
      </c>
      <c r="G2411" s="48" t="s">
        <v>7164</v>
      </c>
      <c r="H2411" s="48">
        <v>0</v>
      </c>
      <c r="I2411" s="52" t="s">
        <v>4922</v>
      </c>
      <c r="J2411" s="52" t="s">
        <v>4923</v>
      </c>
      <c r="K2411" s="48" t="s">
        <v>7133</v>
      </c>
      <c r="L2411" s="52" t="s">
        <v>4935</v>
      </c>
      <c r="M2411" s="52" t="s">
        <v>4927</v>
      </c>
      <c r="N2411" s="52" t="s">
        <v>6129</v>
      </c>
      <c r="O2411" s="48" t="s">
        <v>6136</v>
      </c>
      <c r="P2411" s="52" t="s">
        <v>3433</v>
      </c>
      <c r="Q2411" s="52" t="s">
        <v>4930</v>
      </c>
      <c r="R2411" s="48">
        <v>12</v>
      </c>
      <c r="S2411" s="48">
        <v>965</v>
      </c>
      <c r="T2411" s="47">
        <f>R2411*S2411</f>
        <v>11580</v>
      </c>
      <c r="U2411" s="47">
        <f t="shared" si="486"/>
        <v>12969.6</v>
      </c>
      <c r="V2411" s="48"/>
      <c r="W2411" s="48">
        <v>2015</v>
      </c>
      <c r="X2411" s="48"/>
      <c r="Y2411" s="54" t="s">
        <v>10363</v>
      </c>
      <c r="Z2411" s="88"/>
      <c r="AA2411" s="88"/>
      <c r="AB2411" s="88">
        <f>AA2411*Z2411</f>
        <v>0</v>
      </c>
    </row>
    <row r="2412" spans="1:28" s="7" customFormat="1" ht="75.75" customHeight="1">
      <c r="A2412" s="48" t="s">
        <v>8305</v>
      </c>
      <c r="B2412" s="52" t="s">
        <v>4928</v>
      </c>
      <c r="C2412" s="52" t="s">
        <v>8094</v>
      </c>
      <c r="D2412" s="52" t="s">
        <v>6095</v>
      </c>
      <c r="E2412" s="52" t="s">
        <v>8095</v>
      </c>
      <c r="F2412" s="48" t="s">
        <v>8609</v>
      </c>
      <c r="G2412" s="48" t="s">
        <v>7164</v>
      </c>
      <c r="H2412" s="48">
        <v>0</v>
      </c>
      <c r="I2412" s="52" t="s">
        <v>4922</v>
      </c>
      <c r="J2412" s="52" t="s">
        <v>4923</v>
      </c>
      <c r="K2412" s="48" t="s">
        <v>7133</v>
      </c>
      <c r="L2412" s="52" t="s">
        <v>4935</v>
      </c>
      <c r="M2412" s="52" t="s">
        <v>4927</v>
      </c>
      <c r="N2412" s="52" t="s">
        <v>6129</v>
      </c>
      <c r="O2412" s="48" t="s">
        <v>6136</v>
      </c>
      <c r="P2412" s="52" t="s">
        <v>3433</v>
      </c>
      <c r="Q2412" s="52" t="s">
        <v>4930</v>
      </c>
      <c r="R2412" s="48">
        <v>24</v>
      </c>
      <c r="S2412" s="48">
        <v>965</v>
      </c>
      <c r="T2412" s="47">
        <v>0</v>
      </c>
      <c r="U2412" s="47">
        <f t="shared" si="486"/>
        <v>0</v>
      </c>
      <c r="V2412" s="48"/>
      <c r="W2412" s="48">
        <v>2015</v>
      </c>
      <c r="X2412" s="48" t="s">
        <v>8661</v>
      </c>
      <c r="Y2412" s="54" t="s">
        <v>10363</v>
      </c>
      <c r="Z2412" s="80"/>
      <c r="AA2412" s="80"/>
      <c r="AB2412" s="87"/>
    </row>
    <row r="2413" spans="1:28" s="20" customFormat="1" ht="75.75" customHeight="1">
      <c r="A2413" s="48" t="s">
        <v>8778</v>
      </c>
      <c r="B2413" s="52" t="s">
        <v>4928</v>
      </c>
      <c r="C2413" s="52" t="s">
        <v>8094</v>
      </c>
      <c r="D2413" s="52" t="s">
        <v>6095</v>
      </c>
      <c r="E2413" s="52" t="s">
        <v>8095</v>
      </c>
      <c r="F2413" s="48" t="s">
        <v>8609</v>
      </c>
      <c r="G2413" s="48" t="s">
        <v>7164</v>
      </c>
      <c r="H2413" s="48">
        <v>0</v>
      </c>
      <c r="I2413" s="52" t="s">
        <v>4922</v>
      </c>
      <c r="J2413" s="52" t="s">
        <v>4923</v>
      </c>
      <c r="K2413" s="48" t="s">
        <v>7133</v>
      </c>
      <c r="L2413" s="52" t="s">
        <v>4935</v>
      </c>
      <c r="M2413" s="52" t="s">
        <v>4927</v>
      </c>
      <c r="N2413" s="52" t="s">
        <v>6129</v>
      </c>
      <c r="O2413" s="48" t="s">
        <v>6136</v>
      </c>
      <c r="P2413" s="52" t="s">
        <v>3433</v>
      </c>
      <c r="Q2413" s="52" t="s">
        <v>4930</v>
      </c>
      <c r="R2413" s="48">
        <v>12</v>
      </c>
      <c r="S2413" s="48">
        <v>965</v>
      </c>
      <c r="T2413" s="47">
        <f>R2413*S2413</f>
        <v>11580</v>
      </c>
      <c r="U2413" s="47">
        <f t="shared" si="486"/>
        <v>12969.6</v>
      </c>
      <c r="V2413" s="48"/>
      <c r="W2413" s="48">
        <v>2015</v>
      </c>
      <c r="X2413" s="48"/>
      <c r="Y2413" s="54" t="s">
        <v>10363</v>
      </c>
      <c r="Z2413" s="88"/>
      <c r="AA2413" s="88"/>
      <c r="AB2413" s="88">
        <f>AA2413*Z2413</f>
        <v>0</v>
      </c>
    </row>
    <row r="2414" spans="1:28" s="7" customFormat="1" ht="75.75" customHeight="1">
      <c r="A2414" s="48" t="s">
        <v>8306</v>
      </c>
      <c r="B2414" s="52" t="s">
        <v>4928</v>
      </c>
      <c r="C2414" s="52" t="s">
        <v>8094</v>
      </c>
      <c r="D2414" s="52" t="s">
        <v>6095</v>
      </c>
      <c r="E2414" s="52" t="s">
        <v>8095</v>
      </c>
      <c r="F2414" s="48" t="s">
        <v>8610</v>
      </c>
      <c r="G2414" s="48" t="s">
        <v>7164</v>
      </c>
      <c r="H2414" s="48">
        <v>0</v>
      </c>
      <c r="I2414" s="52" t="s">
        <v>4922</v>
      </c>
      <c r="J2414" s="52" t="s">
        <v>4923</v>
      </c>
      <c r="K2414" s="48" t="s">
        <v>7133</v>
      </c>
      <c r="L2414" s="52" t="s">
        <v>4935</v>
      </c>
      <c r="M2414" s="52" t="s">
        <v>4927</v>
      </c>
      <c r="N2414" s="52" t="s">
        <v>6129</v>
      </c>
      <c r="O2414" s="48" t="s">
        <v>6136</v>
      </c>
      <c r="P2414" s="52" t="s">
        <v>3433</v>
      </c>
      <c r="Q2414" s="52" t="s">
        <v>4930</v>
      </c>
      <c r="R2414" s="48">
        <v>24</v>
      </c>
      <c r="S2414" s="48">
        <v>535</v>
      </c>
      <c r="T2414" s="47">
        <v>0</v>
      </c>
      <c r="U2414" s="47">
        <f t="shared" si="486"/>
        <v>0</v>
      </c>
      <c r="V2414" s="48"/>
      <c r="W2414" s="48">
        <v>2015</v>
      </c>
      <c r="X2414" s="48" t="s">
        <v>8661</v>
      </c>
      <c r="Y2414" s="54" t="s">
        <v>10363</v>
      </c>
      <c r="Z2414" s="80"/>
      <c r="AA2414" s="80"/>
      <c r="AB2414" s="87"/>
    </row>
    <row r="2415" spans="1:28" s="20" customFormat="1" ht="75.75" customHeight="1">
      <c r="A2415" s="48" t="s">
        <v>8779</v>
      </c>
      <c r="B2415" s="52" t="s">
        <v>4928</v>
      </c>
      <c r="C2415" s="52" t="s">
        <v>8094</v>
      </c>
      <c r="D2415" s="52" t="s">
        <v>6095</v>
      </c>
      <c r="E2415" s="52" t="s">
        <v>8095</v>
      </c>
      <c r="F2415" s="48" t="s">
        <v>8610</v>
      </c>
      <c r="G2415" s="48" t="s">
        <v>7164</v>
      </c>
      <c r="H2415" s="48">
        <v>0</v>
      </c>
      <c r="I2415" s="52" t="s">
        <v>4922</v>
      </c>
      <c r="J2415" s="52" t="s">
        <v>4923</v>
      </c>
      <c r="K2415" s="48" t="s">
        <v>7133</v>
      </c>
      <c r="L2415" s="52" t="s">
        <v>4935</v>
      </c>
      <c r="M2415" s="52" t="s">
        <v>4927</v>
      </c>
      <c r="N2415" s="52" t="s">
        <v>6129</v>
      </c>
      <c r="O2415" s="48" t="s">
        <v>6136</v>
      </c>
      <c r="P2415" s="52" t="s">
        <v>3433</v>
      </c>
      <c r="Q2415" s="52" t="s">
        <v>4930</v>
      </c>
      <c r="R2415" s="48">
        <v>12</v>
      </c>
      <c r="S2415" s="48">
        <v>535</v>
      </c>
      <c r="T2415" s="47">
        <f>R2415*S2415</f>
        <v>6420</v>
      </c>
      <c r="U2415" s="47">
        <f t="shared" si="486"/>
        <v>7190.4000000000005</v>
      </c>
      <c r="V2415" s="48"/>
      <c r="W2415" s="48">
        <v>2015</v>
      </c>
      <c r="X2415" s="48"/>
      <c r="Y2415" s="54" t="s">
        <v>10363</v>
      </c>
      <c r="Z2415" s="88"/>
      <c r="AA2415" s="88"/>
      <c r="AB2415" s="88">
        <f>AA2415*Z2415</f>
        <v>0</v>
      </c>
    </row>
    <row r="2416" spans="1:28" s="7" customFormat="1" ht="75.75" customHeight="1">
      <c r="A2416" s="48" t="s">
        <v>8307</v>
      </c>
      <c r="B2416" s="52" t="s">
        <v>4928</v>
      </c>
      <c r="C2416" s="52" t="s">
        <v>8094</v>
      </c>
      <c r="D2416" s="52" t="s">
        <v>6095</v>
      </c>
      <c r="E2416" s="52" t="s">
        <v>8095</v>
      </c>
      <c r="F2416" s="48" t="s">
        <v>8611</v>
      </c>
      <c r="G2416" s="48" t="s">
        <v>7164</v>
      </c>
      <c r="H2416" s="48">
        <v>0</v>
      </c>
      <c r="I2416" s="52" t="s">
        <v>4922</v>
      </c>
      <c r="J2416" s="52" t="s">
        <v>4923</v>
      </c>
      <c r="K2416" s="48" t="s">
        <v>7133</v>
      </c>
      <c r="L2416" s="52" t="s">
        <v>4935</v>
      </c>
      <c r="M2416" s="52" t="s">
        <v>4927</v>
      </c>
      <c r="N2416" s="52" t="s">
        <v>6129</v>
      </c>
      <c r="O2416" s="48" t="s">
        <v>6136</v>
      </c>
      <c r="P2416" s="52" t="s">
        <v>3433</v>
      </c>
      <c r="Q2416" s="52" t="s">
        <v>4930</v>
      </c>
      <c r="R2416" s="48">
        <v>48</v>
      </c>
      <c r="S2416" s="48">
        <v>535</v>
      </c>
      <c r="T2416" s="47">
        <v>0</v>
      </c>
      <c r="U2416" s="47">
        <f t="shared" si="486"/>
        <v>0</v>
      </c>
      <c r="V2416" s="48"/>
      <c r="W2416" s="48">
        <v>2015</v>
      </c>
      <c r="X2416" s="48" t="s">
        <v>8661</v>
      </c>
      <c r="Y2416" s="54" t="s">
        <v>10363</v>
      </c>
      <c r="Z2416" s="80"/>
      <c r="AA2416" s="80"/>
      <c r="AB2416" s="87"/>
    </row>
    <row r="2417" spans="1:28" s="20" customFormat="1" ht="75.75" customHeight="1">
      <c r="A2417" s="48" t="s">
        <v>8780</v>
      </c>
      <c r="B2417" s="52" t="s">
        <v>4928</v>
      </c>
      <c r="C2417" s="52" t="s">
        <v>8094</v>
      </c>
      <c r="D2417" s="52" t="s">
        <v>6095</v>
      </c>
      <c r="E2417" s="52" t="s">
        <v>8095</v>
      </c>
      <c r="F2417" s="48" t="s">
        <v>8611</v>
      </c>
      <c r="G2417" s="48" t="s">
        <v>7164</v>
      </c>
      <c r="H2417" s="48">
        <v>0</v>
      </c>
      <c r="I2417" s="52" t="s">
        <v>4922</v>
      </c>
      <c r="J2417" s="52" t="s">
        <v>4923</v>
      </c>
      <c r="K2417" s="48" t="s">
        <v>7133</v>
      </c>
      <c r="L2417" s="52" t="s">
        <v>4935</v>
      </c>
      <c r="M2417" s="52" t="s">
        <v>4927</v>
      </c>
      <c r="N2417" s="52" t="s">
        <v>6129</v>
      </c>
      <c r="O2417" s="48" t="s">
        <v>6136</v>
      </c>
      <c r="P2417" s="52" t="s">
        <v>3433</v>
      </c>
      <c r="Q2417" s="52" t="s">
        <v>4930</v>
      </c>
      <c r="R2417" s="48">
        <v>12</v>
      </c>
      <c r="S2417" s="48">
        <v>535</v>
      </c>
      <c r="T2417" s="47">
        <f>R2417*S2417</f>
        <v>6420</v>
      </c>
      <c r="U2417" s="47">
        <f t="shared" si="486"/>
        <v>7190.4000000000005</v>
      </c>
      <c r="V2417" s="48"/>
      <c r="W2417" s="48">
        <v>2015</v>
      </c>
      <c r="X2417" s="48"/>
      <c r="Y2417" s="54" t="s">
        <v>10363</v>
      </c>
      <c r="Z2417" s="88"/>
      <c r="AA2417" s="88"/>
      <c r="AB2417" s="88">
        <f>AA2417*Z2417</f>
        <v>0</v>
      </c>
    </row>
    <row r="2418" spans="1:28" s="7" customFormat="1" ht="75.75" customHeight="1">
      <c r="A2418" s="48" t="s">
        <v>8308</v>
      </c>
      <c r="B2418" s="52" t="s">
        <v>4928</v>
      </c>
      <c r="C2418" s="52" t="s">
        <v>7375</v>
      </c>
      <c r="D2418" s="52" t="s">
        <v>7466</v>
      </c>
      <c r="E2418" s="52" t="s">
        <v>5978</v>
      </c>
      <c r="F2418" s="48" t="s">
        <v>8612</v>
      </c>
      <c r="G2418" s="48" t="s">
        <v>7164</v>
      </c>
      <c r="H2418" s="48">
        <v>0</v>
      </c>
      <c r="I2418" s="52" t="s">
        <v>4922</v>
      </c>
      <c r="J2418" s="52" t="s">
        <v>4923</v>
      </c>
      <c r="K2418" s="48" t="s">
        <v>7133</v>
      </c>
      <c r="L2418" s="52" t="s">
        <v>4935</v>
      </c>
      <c r="M2418" s="52" t="s">
        <v>4927</v>
      </c>
      <c r="N2418" s="52" t="s">
        <v>6129</v>
      </c>
      <c r="O2418" s="48" t="s">
        <v>6136</v>
      </c>
      <c r="P2418" s="52" t="s">
        <v>3433</v>
      </c>
      <c r="Q2418" s="52" t="s">
        <v>4930</v>
      </c>
      <c r="R2418" s="48">
        <v>6</v>
      </c>
      <c r="S2418" s="48">
        <v>36000</v>
      </c>
      <c r="T2418" s="47">
        <v>0</v>
      </c>
      <c r="U2418" s="47">
        <f t="shared" si="486"/>
        <v>0</v>
      </c>
      <c r="V2418" s="48"/>
      <c r="W2418" s="48">
        <v>2015</v>
      </c>
      <c r="X2418" s="48" t="s">
        <v>8661</v>
      </c>
      <c r="Y2418" s="54" t="s">
        <v>10363</v>
      </c>
      <c r="Z2418" s="80"/>
      <c r="AA2418" s="80"/>
      <c r="AB2418" s="87"/>
    </row>
    <row r="2419" spans="1:28" s="20" customFormat="1" ht="75.75" customHeight="1">
      <c r="A2419" s="48" t="s">
        <v>8781</v>
      </c>
      <c r="B2419" s="52" t="s">
        <v>4928</v>
      </c>
      <c r="C2419" s="52" t="s">
        <v>7375</v>
      </c>
      <c r="D2419" s="52" t="s">
        <v>7466</v>
      </c>
      <c r="E2419" s="52" t="s">
        <v>5978</v>
      </c>
      <c r="F2419" s="48" t="s">
        <v>8612</v>
      </c>
      <c r="G2419" s="48" t="s">
        <v>7164</v>
      </c>
      <c r="H2419" s="48">
        <v>0</v>
      </c>
      <c r="I2419" s="52" t="s">
        <v>4922</v>
      </c>
      <c r="J2419" s="52" t="s">
        <v>4923</v>
      </c>
      <c r="K2419" s="48" t="s">
        <v>7133</v>
      </c>
      <c r="L2419" s="52" t="s">
        <v>4935</v>
      </c>
      <c r="M2419" s="52" t="s">
        <v>4927</v>
      </c>
      <c r="N2419" s="52" t="s">
        <v>6129</v>
      </c>
      <c r="O2419" s="48" t="s">
        <v>6136</v>
      </c>
      <c r="P2419" s="52" t="s">
        <v>3433</v>
      </c>
      <c r="Q2419" s="52" t="s">
        <v>4930</v>
      </c>
      <c r="R2419" s="48">
        <v>2</v>
      </c>
      <c r="S2419" s="48">
        <v>36000</v>
      </c>
      <c r="T2419" s="47">
        <f>R2419*S2419</f>
        <v>72000</v>
      </c>
      <c r="U2419" s="47">
        <f t="shared" si="486"/>
        <v>80640.000000000015</v>
      </c>
      <c r="V2419" s="48"/>
      <c r="W2419" s="48">
        <v>2015</v>
      </c>
      <c r="X2419" s="48"/>
      <c r="Y2419" s="54" t="s">
        <v>10363</v>
      </c>
      <c r="Z2419" s="88"/>
      <c r="AA2419" s="88"/>
      <c r="AB2419" s="88">
        <f>AA2419*Z2419</f>
        <v>0</v>
      </c>
    </row>
    <row r="2420" spans="1:28" s="7" customFormat="1" ht="75.75" customHeight="1">
      <c r="A2420" s="48" t="s">
        <v>8309</v>
      </c>
      <c r="B2420" s="52" t="s">
        <v>4928</v>
      </c>
      <c r="C2420" s="52" t="s">
        <v>7375</v>
      </c>
      <c r="D2420" s="52" t="s">
        <v>7466</v>
      </c>
      <c r="E2420" s="52" t="s">
        <v>5978</v>
      </c>
      <c r="F2420" s="48" t="s">
        <v>8613</v>
      </c>
      <c r="G2420" s="48" t="s">
        <v>7164</v>
      </c>
      <c r="H2420" s="48">
        <v>0</v>
      </c>
      <c r="I2420" s="52" t="s">
        <v>4922</v>
      </c>
      <c r="J2420" s="52" t="s">
        <v>4923</v>
      </c>
      <c r="K2420" s="48" t="s">
        <v>7133</v>
      </c>
      <c r="L2420" s="52" t="s">
        <v>4935</v>
      </c>
      <c r="M2420" s="52" t="s">
        <v>4927</v>
      </c>
      <c r="N2420" s="52" t="s">
        <v>6129</v>
      </c>
      <c r="O2420" s="48" t="s">
        <v>6136</v>
      </c>
      <c r="P2420" s="52" t="s">
        <v>3433</v>
      </c>
      <c r="Q2420" s="52" t="s">
        <v>4930</v>
      </c>
      <c r="R2420" s="48">
        <v>12</v>
      </c>
      <c r="S2420" s="48">
        <v>7260</v>
      </c>
      <c r="T2420" s="47">
        <v>0</v>
      </c>
      <c r="U2420" s="47">
        <f t="shared" si="486"/>
        <v>0</v>
      </c>
      <c r="V2420" s="48"/>
      <c r="W2420" s="48">
        <v>2015</v>
      </c>
      <c r="X2420" s="48" t="s">
        <v>8661</v>
      </c>
      <c r="Y2420" s="54" t="s">
        <v>10363</v>
      </c>
      <c r="Z2420" s="80"/>
      <c r="AA2420" s="80"/>
      <c r="AB2420" s="87"/>
    </row>
    <row r="2421" spans="1:28" s="20" customFormat="1" ht="75.75" customHeight="1">
      <c r="A2421" s="48" t="s">
        <v>8782</v>
      </c>
      <c r="B2421" s="52" t="s">
        <v>4928</v>
      </c>
      <c r="C2421" s="52" t="s">
        <v>7375</v>
      </c>
      <c r="D2421" s="52" t="s">
        <v>7466</v>
      </c>
      <c r="E2421" s="52" t="s">
        <v>5978</v>
      </c>
      <c r="F2421" s="48" t="s">
        <v>8613</v>
      </c>
      <c r="G2421" s="48" t="s">
        <v>7164</v>
      </c>
      <c r="H2421" s="48">
        <v>0</v>
      </c>
      <c r="I2421" s="52" t="s">
        <v>4922</v>
      </c>
      <c r="J2421" s="52" t="s">
        <v>4923</v>
      </c>
      <c r="K2421" s="48" t="s">
        <v>7133</v>
      </c>
      <c r="L2421" s="52" t="s">
        <v>4935</v>
      </c>
      <c r="M2421" s="52" t="s">
        <v>4927</v>
      </c>
      <c r="N2421" s="52" t="s">
        <v>6129</v>
      </c>
      <c r="O2421" s="48" t="s">
        <v>6136</v>
      </c>
      <c r="P2421" s="52" t="s">
        <v>3433</v>
      </c>
      <c r="Q2421" s="52" t="s">
        <v>4930</v>
      </c>
      <c r="R2421" s="48">
        <v>3</v>
      </c>
      <c r="S2421" s="48">
        <v>7260</v>
      </c>
      <c r="T2421" s="47">
        <f t="shared" ref="T2421:T2423" si="493">R2421*S2421</f>
        <v>21780</v>
      </c>
      <c r="U2421" s="47">
        <f t="shared" si="486"/>
        <v>24393.600000000002</v>
      </c>
      <c r="V2421" s="48"/>
      <c r="W2421" s="48">
        <v>2015</v>
      </c>
      <c r="X2421" s="48"/>
      <c r="Y2421" s="54" t="s">
        <v>10363</v>
      </c>
      <c r="Z2421" s="88"/>
      <c r="AA2421" s="88"/>
      <c r="AB2421" s="88">
        <f t="shared" ref="AB2421:AB2423" si="494">AA2421*Z2421</f>
        <v>0</v>
      </c>
    </row>
    <row r="2422" spans="1:28" s="7" customFormat="1" ht="75.75" customHeight="1">
      <c r="A2422" s="48" t="s">
        <v>8310</v>
      </c>
      <c r="B2422" s="52" t="s">
        <v>4928</v>
      </c>
      <c r="C2422" s="52" t="s">
        <v>8096</v>
      </c>
      <c r="D2422" s="52" t="s">
        <v>8097</v>
      </c>
      <c r="E2422" s="52" t="s">
        <v>8098</v>
      </c>
      <c r="F2422" s="48" t="s">
        <v>8614</v>
      </c>
      <c r="G2422" s="48" t="s">
        <v>7164</v>
      </c>
      <c r="H2422" s="48">
        <v>0</v>
      </c>
      <c r="I2422" s="52" t="s">
        <v>4922</v>
      </c>
      <c r="J2422" s="52" t="s">
        <v>4923</v>
      </c>
      <c r="K2422" s="48" t="s">
        <v>7133</v>
      </c>
      <c r="L2422" s="52" t="s">
        <v>4935</v>
      </c>
      <c r="M2422" s="52" t="s">
        <v>4927</v>
      </c>
      <c r="N2422" s="52" t="s">
        <v>6129</v>
      </c>
      <c r="O2422" s="48" t="s">
        <v>6136</v>
      </c>
      <c r="P2422" s="52" t="s">
        <v>3433</v>
      </c>
      <c r="Q2422" s="52" t="s">
        <v>4930</v>
      </c>
      <c r="R2422" s="48">
        <v>12</v>
      </c>
      <c r="S2422" s="48">
        <v>16416</v>
      </c>
      <c r="T2422" s="47">
        <f t="shared" si="493"/>
        <v>196992</v>
      </c>
      <c r="U2422" s="47">
        <f t="shared" si="486"/>
        <v>220631.04000000001</v>
      </c>
      <c r="V2422" s="48"/>
      <c r="W2422" s="48">
        <v>2015</v>
      </c>
      <c r="X2422" s="48"/>
      <c r="Y2422" s="54" t="s">
        <v>10363</v>
      </c>
      <c r="Z2422" s="80"/>
      <c r="AA2422" s="80"/>
      <c r="AB2422" s="88">
        <f t="shared" si="494"/>
        <v>0</v>
      </c>
    </row>
    <row r="2423" spans="1:28" s="7" customFormat="1" ht="75.75" customHeight="1">
      <c r="A2423" s="48" t="s">
        <v>8311</v>
      </c>
      <c r="B2423" s="52" t="s">
        <v>4928</v>
      </c>
      <c r="C2423" s="52" t="s">
        <v>8099</v>
      </c>
      <c r="D2423" s="52" t="s">
        <v>8100</v>
      </c>
      <c r="E2423" s="52" t="s">
        <v>5978</v>
      </c>
      <c r="F2423" s="48" t="s">
        <v>8615</v>
      </c>
      <c r="G2423" s="48" t="s">
        <v>7164</v>
      </c>
      <c r="H2423" s="48">
        <v>0</v>
      </c>
      <c r="I2423" s="52" t="s">
        <v>4922</v>
      </c>
      <c r="J2423" s="52" t="s">
        <v>4923</v>
      </c>
      <c r="K2423" s="48" t="s">
        <v>7133</v>
      </c>
      <c r="L2423" s="52" t="s">
        <v>4935</v>
      </c>
      <c r="M2423" s="52" t="s">
        <v>4927</v>
      </c>
      <c r="N2423" s="52" t="s">
        <v>6129</v>
      </c>
      <c r="O2423" s="48" t="s">
        <v>6136</v>
      </c>
      <c r="P2423" s="52" t="s">
        <v>3433</v>
      </c>
      <c r="Q2423" s="52" t="s">
        <v>4930</v>
      </c>
      <c r="R2423" s="48">
        <v>24</v>
      </c>
      <c r="S2423" s="48">
        <v>1325</v>
      </c>
      <c r="T2423" s="47">
        <f t="shared" si="493"/>
        <v>31800</v>
      </c>
      <c r="U2423" s="47">
        <f t="shared" si="486"/>
        <v>35616</v>
      </c>
      <c r="V2423" s="48"/>
      <c r="W2423" s="48">
        <v>2015</v>
      </c>
      <c r="X2423" s="48"/>
      <c r="Y2423" s="54" t="s">
        <v>10363</v>
      </c>
      <c r="Z2423" s="80"/>
      <c r="AA2423" s="80"/>
      <c r="AB2423" s="88">
        <f t="shared" si="494"/>
        <v>0</v>
      </c>
    </row>
    <row r="2424" spans="1:28" s="7" customFormat="1" ht="75.75" customHeight="1">
      <c r="A2424" s="48" t="s">
        <v>8312</v>
      </c>
      <c r="B2424" s="52" t="s">
        <v>4928</v>
      </c>
      <c r="C2424" s="52" t="s">
        <v>8101</v>
      </c>
      <c r="D2424" s="52" t="s">
        <v>8102</v>
      </c>
      <c r="E2424" s="52" t="s">
        <v>5978</v>
      </c>
      <c r="F2424" s="48" t="s">
        <v>8616</v>
      </c>
      <c r="G2424" s="48" t="s">
        <v>7164</v>
      </c>
      <c r="H2424" s="48">
        <v>0</v>
      </c>
      <c r="I2424" s="52" t="s">
        <v>4922</v>
      </c>
      <c r="J2424" s="52" t="s">
        <v>4923</v>
      </c>
      <c r="K2424" s="48" t="s">
        <v>7133</v>
      </c>
      <c r="L2424" s="52" t="s">
        <v>4935</v>
      </c>
      <c r="M2424" s="52" t="s">
        <v>4927</v>
      </c>
      <c r="N2424" s="52" t="s">
        <v>6129</v>
      </c>
      <c r="O2424" s="48" t="s">
        <v>6136</v>
      </c>
      <c r="P2424" s="52" t="s">
        <v>3433</v>
      </c>
      <c r="Q2424" s="52" t="s">
        <v>4930</v>
      </c>
      <c r="R2424" s="48">
        <v>12</v>
      </c>
      <c r="S2424" s="48">
        <v>6535</v>
      </c>
      <c r="T2424" s="47">
        <v>0</v>
      </c>
      <c r="U2424" s="47">
        <f t="shared" si="486"/>
        <v>0</v>
      </c>
      <c r="V2424" s="48"/>
      <c r="W2424" s="48">
        <v>2015</v>
      </c>
      <c r="X2424" s="48" t="s">
        <v>8661</v>
      </c>
      <c r="Y2424" s="54" t="s">
        <v>10363</v>
      </c>
      <c r="Z2424" s="80"/>
      <c r="AA2424" s="80"/>
      <c r="AB2424" s="87"/>
    </row>
    <row r="2425" spans="1:28" s="20" customFormat="1" ht="75.75" customHeight="1">
      <c r="A2425" s="48" t="s">
        <v>8783</v>
      </c>
      <c r="B2425" s="52" t="s">
        <v>4928</v>
      </c>
      <c r="C2425" s="52" t="s">
        <v>8101</v>
      </c>
      <c r="D2425" s="52" t="s">
        <v>8102</v>
      </c>
      <c r="E2425" s="52" t="s">
        <v>5978</v>
      </c>
      <c r="F2425" s="48" t="s">
        <v>8616</v>
      </c>
      <c r="G2425" s="48" t="s">
        <v>7164</v>
      </c>
      <c r="H2425" s="48">
        <v>0</v>
      </c>
      <c r="I2425" s="52" t="s">
        <v>4922</v>
      </c>
      <c r="J2425" s="52" t="s">
        <v>4923</v>
      </c>
      <c r="K2425" s="48" t="s">
        <v>7133</v>
      </c>
      <c r="L2425" s="52" t="s">
        <v>4935</v>
      </c>
      <c r="M2425" s="52" t="s">
        <v>4927</v>
      </c>
      <c r="N2425" s="52" t="s">
        <v>6129</v>
      </c>
      <c r="O2425" s="48" t="s">
        <v>6136</v>
      </c>
      <c r="P2425" s="52" t="s">
        <v>3433</v>
      </c>
      <c r="Q2425" s="52" t="s">
        <v>4930</v>
      </c>
      <c r="R2425" s="48">
        <v>4</v>
      </c>
      <c r="S2425" s="48">
        <v>6535</v>
      </c>
      <c r="T2425" s="47">
        <f>R2425*S2425</f>
        <v>26140</v>
      </c>
      <c r="U2425" s="47">
        <f t="shared" si="486"/>
        <v>29276.800000000003</v>
      </c>
      <c r="V2425" s="48"/>
      <c r="W2425" s="48">
        <v>2015</v>
      </c>
      <c r="X2425" s="48"/>
      <c r="Y2425" s="54" t="s">
        <v>10363</v>
      </c>
      <c r="Z2425" s="88"/>
      <c r="AA2425" s="88"/>
      <c r="AB2425" s="88">
        <f>AA2425*Z2425</f>
        <v>0</v>
      </c>
    </row>
    <row r="2426" spans="1:28" s="7" customFormat="1" ht="75.75" customHeight="1">
      <c r="A2426" s="48" t="s">
        <v>8313</v>
      </c>
      <c r="B2426" s="52" t="s">
        <v>4928</v>
      </c>
      <c r="C2426" s="52" t="s">
        <v>8103</v>
      </c>
      <c r="D2426" s="52" t="s">
        <v>8104</v>
      </c>
      <c r="E2426" s="52" t="s">
        <v>8105</v>
      </c>
      <c r="F2426" s="48" t="s">
        <v>8617</v>
      </c>
      <c r="G2426" s="48" t="s">
        <v>7164</v>
      </c>
      <c r="H2426" s="48">
        <v>0</v>
      </c>
      <c r="I2426" s="52" t="s">
        <v>4922</v>
      </c>
      <c r="J2426" s="52" t="s">
        <v>4923</v>
      </c>
      <c r="K2426" s="48" t="s">
        <v>7133</v>
      </c>
      <c r="L2426" s="52" t="s">
        <v>4935</v>
      </c>
      <c r="M2426" s="52" t="s">
        <v>4927</v>
      </c>
      <c r="N2426" s="52" t="s">
        <v>6129</v>
      </c>
      <c r="O2426" s="48" t="s">
        <v>6136</v>
      </c>
      <c r="P2426" s="52" t="s">
        <v>3433</v>
      </c>
      <c r="Q2426" s="52" t="s">
        <v>4930</v>
      </c>
      <c r="R2426" s="48">
        <v>12</v>
      </c>
      <c r="S2426" s="48">
        <v>1928</v>
      </c>
      <c r="T2426" s="47">
        <v>0</v>
      </c>
      <c r="U2426" s="47">
        <f t="shared" si="486"/>
        <v>0</v>
      </c>
      <c r="V2426" s="48"/>
      <c r="W2426" s="48">
        <v>2015</v>
      </c>
      <c r="X2426" s="48" t="s">
        <v>8661</v>
      </c>
      <c r="Y2426" s="54" t="s">
        <v>10363</v>
      </c>
      <c r="Z2426" s="80"/>
      <c r="AA2426" s="80"/>
      <c r="AB2426" s="87"/>
    </row>
    <row r="2427" spans="1:28" s="20" customFormat="1" ht="75.75" customHeight="1">
      <c r="A2427" s="48" t="s">
        <v>8784</v>
      </c>
      <c r="B2427" s="52" t="s">
        <v>4928</v>
      </c>
      <c r="C2427" s="52" t="s">
        <v>8103</v>
      </c>
      <c r="D2427" s="52" t="s">
        <v>8104</v>
      </c>
      <c r="E2427" s="52" t="s">
        <v>8105</v>
      </c>
      <c r="F2427" s="48" t="s">
        <v>8617</v>
      </c>
      <c r="G2427" s="48" t="s">
        <v>7164</v>
      </c>
      <c r="H2427" s="48">
        <v>0</v>
      </c>
      <c r="I2427" s="52" t="s">
        <v>4922</v>
      </c>
      <c r="J2427" s="52" t="s">
        <v>4923</v>
      </c>
      <c r="K2427" s="48" t="s">
        <v>7133</v>
      </c>
      <c r="L2427" s="52" t="s">
        <v>4935</v>
      </c>
      <c r="M2427" s="52" t="s">
        <v>4927</v>
      </c>
      <c r="N2427" s="52" t="s">
        <v>6129</v>
      </c>
      <c r="O2427" s="48" t="s">
        <v>6136</v>
      </c>
      <c r="P2427" s="52" t="s">
        <v>3433</v>
      </c>
      <c r="Q2427" s="52" t="s">
        <v>4930</v>
      </c>
      <c r="R2427" s="48">
        <v>6</v>
      </c>
      <c r="S2427" s="48">
        <v>1928</v>
      </c>
      <c r="T2427" s="47">
        <f>R2427*S2427</f>
        <v>11568</v>
      </c>
      <c r="U2427" s="47">
        <f t="shared" si="486"/>
        <v>12956.160000000002</v>
      </c>
      <c r="V2427" s="48"/>
      <c r="W2427" s="48">
        <v>2015</v>
      </c>
      <c r="X2427" s="48"/>
      <c r="Y2427" s="54" t="s">
        <v>10363</v>
      </c>
      <c r="Z2427" s="88"/>
      <c r="AA2427" s="88"/>
      <c r="AB2427" s="88">
        <f>AA2427*Z2427</f>
        <v>0</v>
      </c>
    </row>
    <row r="2428" spans="1:28" s="7" customFormat="1" ht="75.75" customHeight="1">
      <c r="A2428" s="48" t="s">
        <v>8314</v>
      </c>
      <c r="B2428" s="52" t="s">
        <v>4928</v>
      </c>
      <c r="C2428" s="52" t="s">
        <v>8106</v>
      </c>
      <c r="D2428" s="52" t="s">
        <v>7527</v>
      </c>
      <c r="E2428" s="52" t="s">
        <v>8107</v>
      </c>
      <c r="F2428" s="48" t="s">
        <v>8618</v>
      </c>
      <c r="G2428" s="48" t="s">
        <v>7164</v>
      </c>
      <c r="H2428" s="48">
        <v>0</v>
      </c>
      <c r="I2428" s="52" t="s">
        <v>4922</v>
      </c>
      <c r="J2428" s="52" t="s">
        <v>4923</v>
      </c>
      <c r="K2428" s="48" t="s">
        <v>7133</v>
      </c>
      <c r="L2428" s="52" t="s">
        <v>4935</v>
      </c>
      <c r="M2428" s="52" t="s">
        <v>4927</v>
      </c>
      <c r="N2428" s="52" t="s">
        <v>6129</v>
      </c>
      <c r="O2428" s="48" t="s">
        <v>6136</v>
      </c>
      <c r="P2428" s="52" t="s">
        <v>3927</v>
      </c>
      <c r="Q2428" s="52" t="s">
        <v>4931</v>
      </c>
      <c r="R2428" s="48">
        <v>12</v>
      </c>
      <c r="S2428" s="48">
        <v>1549</v>
      </c>
      <c r="T2428" s="47">
        <v>0</v>
      </c>
      <c r="U2428" s="47">
        <f t="shared" si="486"/>
        <v>0</v>
      </c>
      <c r="V2428" s="48"/>
      <c r="W2428" s="48">
        <v>2015</v>
      </c>
      <c r="X2428" s="48" t="s">
        <v>8661</v>
      </c>
      <c r="Y2428" s="54" t="s">
        <v>10363</v>
      </c>
      <c r="Z2428" s="80"/>
      <c r="AA2428" s="80"/>
      <c r="AB2428" s="87"/>
    </row>
    <row r="2429" spans="1:28" s="20" customFormat="1" ht="75.75" customHeight="1">
      <c r="A2429" s="48" t="s">
        <v>8785</v>
      </c>
      <c r="B2429" s="52" t="s">
        <v>4928</v>
      </c>
      <c r="C2429" s="52" t="s">
        <v>8106</v>
      </c>
      <c r="D2429" s="52" t="s">
        <v>7527</v>
      </c>
      <c r="E2429" s="52" t="s">
        <v>8107</v>
      </c>
      <c r="F2429" s="48" t="s">
        <v>8618</v>
      </c>
      <c r="G2429" s="48" t="s">
        <v>7164</v>
      </c>
      <c r="H2429" s="48">
        <v>0</v>
      </c>
      <c r="I2429" s="52" t="s">
        <v>4922</v>
      </c>
      <c r="J2429" s="52" t="s">
        <v>4923</v>
      </c>
      <c r="K2429" s="48" t="s">
        <v>7133</v>
      </c>
      <c r="L2429" s="52" t="s">
        <v>4935</v>
      </c>
      <c r="M2429" s="52" t="s">
        <v>4927</v>
      </c>
      <c r="N2429" s="52" t="s">
        <v>6129</v>
      </c>
      <c r="O2429" s="48" t="s">
        <v>6136</v>
      </c>
      <c r="P2429" s="52" t="s">
        <v>3927</v>
      </c>
      <c r="Q2429" s="52" t="s">
        <v>4931</v>
      </c>
      <c r="R2429" s="48">
        <v>6</v>
      </c>
      <c r="S2429" s="48">
        <v>1549</v>
      </c>
      <c r="T2429" s="47">
        <f>R2429*S2429</f>
        <v>9294</v>
      </c>
      <c r="U2429" s="47">
        <f t="shared" si="486"/>
        <v>10409.280000000001</v>
      </c>
      <c r="V2429" s="48"/>
      <c r="W2429" s="48">
        <v>2015</v>
      </c>
      <c r="X2429" s="48"/>
      <c r="Y2429" s="54" t="s">
        <v>10363</v>
      </c>
      <c r="Z2429" s="88"/>
      <c r="AA2429" s="88"/>
      <c r="AB2429" s="88">
        <f>AA2429*Z2429</f>
        <v>0</v>
      </c>
    </row>
    <row r="2430" spans="1:28" s="7" customFormat="1" ht="75.75" customHeight="1">
      <c r="A2430" s="48" t="s">
        <v>8315</v>
      </c>
      <c r="B2430" s="52" t="s">
        <v>4928</v>
      </c>
      <c r="C2430" s="52" t="s">
        <v>8108</v>
      </c>
      <c r="D2430" s="52" t="s">
        <v>7527</v>
      </c>
      <c r="E2430" s="52" t="s">
        <v>8109</v>
      </c>
      <c r="F2430" s="48" t="s">
        <v>8619</v>
      </c>
      <c r="G2430" s="48" t="s">
        <v>7164</v>
      </c>
      <c r="H2430" s="48">
        <v>0</v>
      </c>
      <c r="I2430" s="52" t="s">
        <v>4922</v>
      </c>
      <c r="J2430" s="52" t="s">
        <v>4923</v>
      </c>
      <c r="K2430" s="48" t="s">
        <v>7133</v>
      </c>
      <c r="L2430" s="52" t="s">
        <v>4935</v>
      </c>
      <c r="M2430" s="52" t="s">
        <v>4927</v>
      </c>
      <c r="N2430" s="52" t="s">
        <v>6129</v>
      </c>
      <c r="O2430" s="48" t="s">
        <v>6136</v>
      </c>
      <c r="P2430" s="52">
        <v>839</v>
      </c>
      <c r="Q2430" s="52" t="s">
        <v>4931</v>
      </c>
      <c r="R2430" s="48">
        <v>12</v>
      </c>
      <c r="S2430" s="48">
        <v>1500</v>
      </c>
      <c r="T2430" s="47">
        <v>0</v>
      </c>
      <c r="U2430" s="47">
        <f t="shared" si="486"/>
        <v>0</v>
      </c>
      <c r="V2430" s="48"/>
      <c r="W2430" s="48">
        <v>2015</v>
      </c>
      <c r="X2430" s="48" t="s">
        <v>8661</v>
      </c>
      <c r="Y2430" s="54" t="s">
        <v>10363</v>
      </c>
      <c r="Z2430" s="80"/>
      <c r="AA2430" s="80"/>
      <c r="AB2430" s="87"/>
    </row>
    <row r="2431" spans="1:28" s="20" customFormat="1" ht="75.75" customHeight="1">
      <c r="A2431" s="48" t="s">
        <v>9562</v>
      </c>
      <c r="B2431" s="52" t="s">
        <v>4928</v>
      </c>
      <c r="C2431" s="52" t="s">
        <v>8108</v>
      </c>
      <c r="D2431" s="52" t="s">
        <v>7527</v>
      </c>
      <c r="E2431" s="52" t="s">
        <v>8109</v>
      </c>
      <c r="F2431" s="48" t="s">
        <v>8619</v>
      </c>
      <c r="G2431" s="48" t="s">
        <v>7164</v>
      </c>
      <c r="H2431" s="48">
        <v>0</v>
      </c>
      <c r="I2431" s="52" t="s">
        <v>4922</v>
      </c>
      <c r="J2431" s="52" t="s">
        <v>4923</v>
      </c>
      <c r="K2431" s="48" t="s">
        <v>7133</v>
      </c>
      <c r="L2431" s="52" t="s">
        <v>4935</v>
      </c>
      <c r="M2431" s="52" t="s">
        <v>4927</v>
      </c>
      <c r="N2431" s="52" t="s">
        <v>6129</v>
      </c>
      <c r="O2431" s="48" t="s">
        <v>6136</v>
      </c>
      <c r="P2431" s="52">
        <v>839</v>
      </c>
      <c r="Q2431" s="52" t="s">
        <v>4931</v>
      </c>
      <c r="R2431" s="48">
        <v>6</v>
      </c>
      <c r="S2431" s="48">
        <v>1500</v>
      </c>
      <c r="T2431" s="47">
        <f>R2431*S2431</f>
        <v>9000</v>
      </c>
      <c r="U2431" s="47">
        <f t="shared" ref="U2431:U2496" si="495">T2431*1.12</f>
        <v>10080.000000000002</v>
      </c>
      <c r="V2431" s="48"/>
      <c r="W2431" s="48">
        <v>2015</v>
      </c>
      <c r="X2431" s="48"/>
      <c r="Y2431" s="54" t="s">
        <v>10363</v>
      </c>
      <c r="Z2431" s="88"/>
      <c r="AA2431" s="88"/>
      <c r="AB2431" s="88">
        <f>AA2431*Z2431</f>
        <v>0</v>
      </c>
    </row>
    <row r="2432" spans="1:28" s="7" customFormat="1" ht="75.75" customHeight="1">
      <c r="A2432" s="48" t="s">
        <v>8316</v>
      </c>
      <c r="B2432" s="52" t="s">
        <v>4928</v>
      </c>
      <c r="C2432" s="52" t="s">
        <v>8110</v>
      </c>
      <c r="D2432" s="52" t="s">
        <v>8111</v>
      </c>
      <c r="E2432" s="52" t="s">
        <v>8112</v>
      </c>
      <c r="F2432" s="48" t="s">
        <v>8620</v>
      </c>
      <c r="G2432" s="48" t="s">
        <v>7164</v>
      </c>
      <c r="H2432" s="48">
        <v>0</v>
      </c>
      <c r="I2432" s="52" t="s">
        <v>4922</v>
      </c>
      <c r="J2432" s="52" t="s">
        <v>4923</v>
      </c>
      <c r="K2432" s="48" t="s">
        <v>7133</v>
      </c>
      <c r="L2432" s="52" t="s">
        <v>4935</v>
      </c>
      <c r="M2432" s="52" t="s">
        <v>4927</v>
      </c>
      <c r="N2432" s="52" t="s">
        <v>6129</v>
      </c>
      <c r="O2432" s="48" t="s">
        <v>6136</v>
      </c>
      <c r="P2432" s="52">
        <v>796</v>
      </c>
      <c r="Q2432" s="52" t="s">
        <v>4930</v>
      </c>
      <c r="R2432" s="48">
        <v>6</v>
      </c>
      <c r="S2432" s="48">
        <v>13988</v>
      </c>
      <c r="T2432" s="47">
        <v>0</v>
      </c>
      <c r="U2432" s="47">
        <f t="shared" si="495"/>
        <v>0</v>
      </c>
      <c r="V2432" s="48"/>
      <c r="W2432" s="48">
        <v>2015</v>
      </c>
      <c r="X2432" s="48" t="s">
        <v>8661</v>
      </c>
      <c r="Y2432" s="54" t="s">
        <v>10363</v>
      </c>
      <c r="Z2432" s="80"/>
      <c r="AA2432" s="80"/>
      <c r="AB2432" s="87"/>
    </row>
    <row r="2433" spans="1:28" s="20" customFormat="1" ht="75.75" customHeight="1">
      <c r="A2433" s="48" t="s">
        <v>9563</v>
      </c>
      <c r="B2433" s="52" t="s">
        <v>4928</v>
      </c>
      <c r="C2433" s="52" t="s">
        <v>8110</v>
      </c>
      <c r="D2433" s="52" t="s">
        <v>8111</v>
      </c>
      <c r="E2433" s="52" t="s">
        <v>8112</v>
      </c>
      <c r="F2433" s="48" t="s">
        <v>8620</v>
      </c>
      <c r="G2433" s="48" t="s">
        <v>7164</v>
      </c>
      <c r="H2433" s="48">
        <v>0</v>
      </c>
      <c r="I2433" s="52" t="s">
        <v>4922</v>
      </c>
      <c r="J2433" s="52" t="s">
        <v>4923</v>
      </c>
      <c r="K2433" s="48" t="s">
        <v>7133</v>
      </c>
      <c r="L2433" s="52" t="s">
        <v>4935</v>
      </c>
      <c r="M2433" s="52" t="s">
        <v>4927</v>
      </c>
      <c r="N2433" s="52" t="s">
        <v>6129</v>
      </c>
      <c r="O2433" s="48" t="s">
        <v>6136</v>
      </c>
      <c r="P2433" s="52">
        <v>796</v>
      </c>
      <c r="Q2433" s="52" t="s">
        <v>4930</v>
      </c>
      <c r="R2433" s="48">
        <v>2</v>
      </c>
      <c r="S2433" s="48">
        <v>13988</v>
      </c>
      <c r="T2433" s="47">
        <f>R2433*S2433</f>
        <v>27976</v>
      </c>
      <c r="U2433" s="47">
        <f t="shared" si="495"/>
        <v>31333.120000000003</v>
      </c>
      <c r="V2433" s="48"/>
      <c r="W2433" s="48">
        <v>2015</v>
      </c>
      <c r="X2433" s="48"/>
      <c r="Y2433" s="54" t="s">
        <v>10363</v>
      </c>
      <c r="Z2433" s="88"/>
      <c r="AA2433" s="88"/>
      <c r="AB2433" s="88">
        <f>AA2433*Z2433</f>
        <v>0</v>
      </c>
    </row>
    <row r="2434" spans="1:28" s="7" customFormat="1" ht="75.75" customHeight="1">
      <c r="A2434" s="48" t="s">
        <v>8317</v>
      </c>
      <c r="B2434" s="52" t="s">
        <v>4928</v>
      </c>
      <c r="C2434" s="52" t="s">
        <v>7409</v>
      </c>
      <c r="D2434" s="52" t="s">
        <v>7526</v>
      </c>
      <c r="E2434" s="52" t="s">
        <v>7200</v>
      </c>
      <c r="F2434" s="48" t="s">
        <v>8621</v>
      </c>
      <c r="G2434" s="48" t="s">
        <v>7164</v>
      </c>
      <c r="H2434" s="48">
        <v>0</v>
      </c>
      <c r="I2434" s="52" t="s">
        <v>4922</v>
      </c>
      <c r="J2434" s="52" t="s">
        <v>4923</v>
      </c>
      <c r="K2434" s="48" t="s">
        <v>7133</v>
      </c>
      <c r="L2434" s="52" t="s">
        <v>4935</v>
      </c>
      <c r="M2434" s="52" t="s">
        <v>4927</v>
      </c>
      <c r="N2434" s="52" t="s">
        <v>6129</v>
      </c>
      <c r="O2434" s="48" t="s">
        <v>6136</v>
      </c>
      <c r="P2434" s="52">
        <v>796</v>
      </c>
      <c r="Q2434" s="52" t="s">
        <v>4930</v>
      </c>
      <c r="R2434" s="48">
        <v>6</v>
      </c>
      <c r="S2434" s="48">
        <v>10539</v>
      </c>
      <c r="T2434" s="47">
        <v>0</v>
      </c>
      <c r="U2434" s="47">
        <f t="shared" si="495"/>
        <v>0</v>
      </c>
      <c r="V2434" s="48"/>
      <c r="W2434" s="48">
        <v>2015</v>
      </c>
      <c r="X2434" s="48" t="s">
        <v>8661</v>
      </c>
      <c r="Y2434" s="54" t="s">
        <v>10363</v>
      </c>
      <c r="Z2434" s="80"/>
      <c r="AA2434" s="80"/>
      <c r="AB2434" s="87"/>
    </row>
    <row r="2435" spans="1:28" s="20" customFormat="1" ht="75.75" customHeight="1">
      <c r="A2435" s="48" t="s">
        <v>8786</v>
      </c>
      <c r="B2435" s="52" t="s">
        <v>4928</v>
      </c>
      <c r="C2435" s="52" t="s">
        <v>7409</v>
      </c>
      <c r="D2435" s="52" t="s">
        <v>7526</v>
      </c>
      <c r="E2435" s="52" t="s">
        <v>7200</v>
      </c>
      <c r="F2435" s="48" t="s">
        <v>8621</v>
      </c>
      <c r="G2435" s="48" t="s">
        <v>7164</v>
      </c>
      <c r="H2435" s="48">
        <v>0</v>
      </c>
      <c r="I2435" s="52" t="s">
        <v>4922</v>
      </c>
      <c r="J2435" s="52" t="s">
        <v>4923</v>
      </c>
      <c r="K2435" s="48" t="s">
        <v>7133</v>
      </c>
      <c r="L2435" s="52" t="s">
        <v>4935</v>
      </c>
      <c r="M2435" s="52" t="s">
        <v>4927</v>
      </c>
      <c r="N2435" s="52" t="s">
        <v>6129</v>
      </c>
      <c r="O2435" s="48" t="s">
        <v>6136</v>
      </c>
      <c r="P2435" s="52">
        <v>796</v>
      </c>
      <c r="Q2435" s="52" t="s">
        <v>4930</v>
      </c>
      <c r="R2435" s="48">
        <v>2</v>
      </c>
      <c r="S2435" s="48">
        <v>10539</v>
      </c>
      <c r="T2435" s="47">
        <f>R2435*S2435</f>
        <v>21078</v>
      </c>
      <c r="U2435" s="47">
        <f t="shared" si="495"/>
        <v>23607.360000000001</v>
      </c>
      <c r="V2435" s="48"/>
      <c r="W2435" s="48">
        <v>2015</v>
      </c>
      <c r="X2435" s="48"/>
      <c r="Y2435" s="54" t="s">
        <v>10363</v>
      </c>
      <c r="Z2435" s="88"/>
      <c r="AA2435" s="88"/>
      <c r="AB2435" s="88">
        <f>AA2435*Z2435</f>
        <v>0</v>
      </c>
    </row>
    <row r="2436" spans="1:28" s="7" customFormat="1" ht="75.75" customHeight="1">
      <c r="A2436" s="48" t="s">
        <v>8318</v>
      </c>
      <c r="B2436" s="52" t="s">
        <v>4928</v>
      </c>
      <c r="C2436" s="52" t="s">
        <v>8113</v>
      </c>
      <c r="D2436" s="52" t="s">
        <v>8114</v>
      </c>
      <c r="E2436" s="52" t="s">
        <v>5978</v>
      </c>
      <c r="F2436" s="48" t="s">
        <v>8622</v>
      </c>
      <c r="G2436" s="48" t="s">
        <v>7164</v>
      </c>
      <c r="H2436" s="48">
        <v>0</v>
      </c>
      <c r="I2436" s="52" t="s">
        <v>4922</v>
      </c>
      <c r="J2436" s="52" t="s">
        <v>4923</v>
      </c>
      <c r="K2436" s="48" t="s">
        <v>7133</v>
      </c>
      <c r="L2436" s="52" t="s">
        <v>4935</v>
      </c>
      <c r="M2436" s="52" t="s">
        <v>4927</v>
      </c>
      <c r="N2436" s="52" t="s">
        <v>6129</v>
      </c>
      <c r="O2436" s="48" t="s">
        <v>6136</v>
      </c>
      <c r="P2436" s="52">
        <v>796</v>
      </c>
      <c r="Q2436" s="52" t="s">
        <v>4930</v>
      </c>
      <c r="R2436" s="48">
        <v>6</v>
      </c>
      <c r="S2436" s="48">
        <v>76690</v>
      </c>
      <c r="T2436" s="47">
        <v>0</v>
      </c>
      <c r="U2436" s="47">
        <f t="shared" si="495"/>
        <v>0</v>
      </c>
      <c r="V2436" s="48"/>
      <c r="W2436" s="48">
        <v>2015</v>
      </c>
      <c r="X2436" s="48" t="s">
        <v>8661</v>
      </c>
      <c r="Y2436" s="54" t="s">
        <v>10363</v>
      </c>
      <c r="Z2436" s="80"/>
      <c r="AA2436" s="80"/>
      <c r="AB2436" s="87"/>
    </row>
    <row r="2437" spans="1:28" s="20" customFormat="1" ht="75.75" customHeight="1">
      <c r="A2437" s="48" t="s">
        <v>8787</v>
      </c>
      <c r="B2437" s="52" t="s">
        <v>4928</v>
      </c>
      <c r="C2437" s="52" t="s">
        <v>8113</v>
      </c>
      <c r="D2437" s="52" t="s">
        <v>8114</v>
      </c>
      <c r="E2437" s="52" t="s">
        <v>5978</v>
      </c>
      <c r="F2437" s="48" t="s">
        <v>8622</v>
      </c>
      <c r="G2437" s="48" t="s">
        <v>7164</v>
      </c>
      <c r="H2437" s="48">
        <v>0</v>
      </c>
      <c r="I2437" s="52" t="s">
        <v>4922</v>
      </c>
      <c r="J2437" s="52" t="s">
        <v>4923</v>
      </c>
      <c r="K2437" s="48" t="s">
        <v>7133</v>
      </c>
      <c r="L2437" s="52" t="s">
        <v>4935</v>
      </c>
      <c r="M2437" s="52" t="s">
        <v>4927</v>
      </c>
      <c r="N2437" s="52" t="s">
        <v>6129</v>
      </c>
      <c r="O2437" s="48" t="s">
        <v>6136</v>
      </c>
      <c r="P2437" s="52">
        <v>796</v>
      </c>
      <c r="Q2437" s="52" t="s">
        <v>4930</v>
      </c>
      <c r="R2437" s="48">
        <v>2</v>
      </c>
      <c r="S2437" s="48">
        <v>76690</v>
      </c>
      <c r="T2437" s="47">
        <f>R2437*S2437</f>
        <v>153380</v>
      </c>
      <c r="U2437" s="47">
        <f t="shared" si="495"/>
        <v>171785.60000000001</v>
      </c>
      <c r="V2437" s="48"/>
      <c r="W2437" s="48">
        <v>2015</v>
      </c>
      <c r="X2437" s="48"/>
      <c r="Y2437" s="54" t="s">
        <v>10363</v>
      </c>
      <c r="Z2437" s="88"/>
      <c r="AA2437" s="88"/>
      <c r="AB2437" s="88">
        <f>AA2437*Z2437</f>
        <v>0</v>
      </c>
    </row>
    <row r="2438" spans="1:28" s="7" customFormat="1" ht="75.75" customHeight="1">
      <c r="A2438" s="48" t="s">
        <v>8319</v>
      </c>
      <c r="B2438" s="52" t="s">
        <v>4928</v>
      </c>
      <c r="C2438" s="52" t="s">
        <v>8115</v>
      </c>
      <c r="D2438" s="52" t="s">
        <v>8116</v>
      </c>
      <c r="E2438" s="52" t="s">
        <v>5978</v>
      </c>
      <c r="F2438" s="48" t="s">
        <v>8623</v>
      </c>
      <c r="G2438" s="48" t="s">
        <v>7164</v>
      </c>
      <c r="H2438" s="48">
        <v>0</v>
      </c>
      <c r="I2438" s="52" t="s">
        <v>4922</v>
      </c>
      <c r="J2438" s="52" t="s">
        <v>4923</v>
      </c>
      <c r="K2438" s="48" t="s">
        <v>7133</v>
      </c>
      <c r="L2438" s="52" t="s">
        <v>4935</v>
      </c>
      <c r="M2438" s="52" t="s">
        <v>4927</v>
      </c>
      <c r="N2438" s="52" t="s">
        <v>6129</v>
      </c>
      <c r="O2438" s="48" t="s">
        <v>6136</v>
      </c>
      <c r="P2438" s="52">
        <v>796</v>
      </c>
      <c r="Q2438" s="52" t="s">
        <v>4930</v>
      </c>
      <c r="R2438" s="48">
        <v>6</v>
      </c>
      <c r="S2438" s="48">
        <v>108857</v>
      </c>
      <c r="T2438" s="47">
        <v>0</v>
      </c>
      <c r="U2438" s="47">
        <f t="shared" si="495"/>
        <v>0</v>
      </c>
      <c r="V2438" s="48"/>
      <c r="W2438" s="48">
        <v>2015</v>
      </c>
      <c r="X2438" s="48" t="s">
        <v>8661</v>
      </c>
      <c r="Y2438" s="54" t="s">
        <v>10363</v>
      </c>
      <c r="Z2438" s="80"/>
      <c r="AA2438" s="80"/>
      <c r="AB2438" s="87"/>
    </row>
    <row r="2439" spans="1:28" s="20" customFormat="1" ht="75.75" customHeight="1">
      <c r="A2439" s="48" t="s">
        <v>8788</v>
      </c>
      <c r="B2439" s="52" t="s">
        <v>4928</v>
      </c>
      <c r="C2439" s="52" t="s">
        <v>8115</v>
      </c>
      <c r="D2439" s="52" t="s">
        <v>8116</v>
      </c>
      <c r="E2439" s="52" t="s">
        <v>5978</v>
      </c>
      <c r="F2439" s="48" t="s">
        <v>8623</v>
      </c>
      <c r="G2439" s="48" t="s">
        <v>7164</v>
      </c>
      <c r="H2439" s="48">
        <v>0</v>
      </c>
      <c r="I2439" s="52" t="s">
        <v>4922</v>
      </c>
      <c r="J2439" s="52" t="s">
        <v>4923</v>
      </c>
      <c r="K2439" s="48" t="s">
        <v>7133</v>
      </c>
      <c r="L2439" s="52" t="s">
        <v>4935</v>
      </c>
      <c r="M2439" s="52" t="s">
        <v>4927</v>
      </c>
      <c r="N2439" s="52" t="s">
        <v>6129</v>
      </c>
      <c r="O2439" s="48" t="s">
        <v>6136</v>
      </c>
      <c r="P2439" s="52">
        <v>796</v>
      </c>
      <c r="Q2439" s="52" t="s">
        <v>4930</v>
      </c>
      <c r="R2439" s="48">
        <v>2</v>
      </c>
      <c r="S2439" s="48">
        <v>108857</v>
      </c>
      <c r="T2439" s="47">
        <f>R2439*S2439</f>
        <v>217714</v>
      </c>
      <c r="U2439" s="47">
        <f t="shared" si="495"/>
        <v>243839.68000000002</v>
      </c>
      <c r="V2439" s="48"/>
      <c r="W2439" s="48">
        <v>2015</v>
      </c>
      <c r="X2439" s="48"/>
      <c r="Y2439" s="54" t="s">
        <v>10363</v>
      </c>
      <c r="Z2439" s="88"/>
      <c r="AA2439" s="88"/>
      <c r="AB2439" s="88">
        <f>AA2439*Z2439</f>
        <v>0</v>
      </c>
    </row>
    <row r="2440" spans="1:28" s="7" customFormat="1" ht="75.75" customHeight="1">
      <c r="A2440" s="48" t="s">
        <v>3533</v>
      </c>
      <c r="B2440" s="52" t="s">
        <v>4928</v>
      </c>
      <c r="C2440" s="52" t="s">
        <v>8117</v>
      </c>
      <c r="D2440" s="52" t="s">
        <v>8118</v>
      </c>
      <c r="E2440" s="52" t="s">
        <v>8119</v>
      </c>
      <c r="F2440" s="48" t="s">
        <v>8624</v>
      </c>
      <c r="G2440" s="48" t="s">
        <v>7164</v>
      </c>
      <c r="H2440" s="48">
        <v>0</v>
      </c>
      <c r="I2440" s="52" t="s">
        <v>4922</v>
      </c>
      <c r="J2440" s="52" t="s">
        <v>4923</v>
      </c>
      <c r="K2440" s="48" t="s">
        <v>7133</v>
      </c>
      <c r="L2440" s="52" t="s">
        <v>4935</v>
      </c>
      <c r="M2440" s="52" t="s">
        <v>4927</v>
      </c>
      <c r="N2440" s="52" t="s">
        <v>6129</v>
      </c>
      <c r="O2440" s="48" t="s">
        <v>6136</v>
      </c>
      <c r="P2440" s="52">
        <v>796</v>
      </c>
      <c r="Q2440" s="52" t="s">
        <v>4930</v>
      </c>
      <c r="R2440" s="48">
        <v>12</v>
      </c>
      <c r="S2440" s="48">
        <v>46065</v>
      </c>
      <c r="T2440" s="47">
        <v>0</v>
      </c>
      <c r="U2440" s="47">
        <f t="shared" si="495"/>
        <v>0</v>
      </c>
      <c r="V2440" s="48"/>
      <c r="W2440" s="48">
        <v>2015</v>
      </c>
      <c r="X2440" s="48" t="s">
        <v>8661</v>
      </c>
      <c r="Y2440" s="54" t="s">
        <v>10363</v>
      </c>
      <c r="Z2440" s="80"/>
      <c r="AA2440" s="80"/>
      <c r="AB2440" s="87"/>
    </row>
    <row r="2441" spans="1:28" s="20" customFormat="1" ht="75.75" customHeight="1">
      <c r="A2441" s="48" t="s">
        <v>8789</v>
      </c>
      <c r="B2441" s="52" t="s">
        <v>4928</v>
      </c>
      <c r="C2441" s="52" t="s">
        <v>8117</v>
      </c>
      <c r="D2441" s="52" t="s">
        <v>8118</v>
      </c>
      <c r="E2441" s="52" t="s">
        <v>8119</v>
      </c>
      <c r="F2441" s="48" t="s">
        <v>8624</v>
      </c>
      <c r="G2441" s="48" t="s">
        <v>7164</v>
      </c>
      <c r="H2441" s="48">
        <v>0</v>
      </c>
      <c r="I2441" s="52" t="s">
        <v>4922</v>
      </c>
      <c r="J2441" s="52" t="s">
        <v>4923</v>
      </c>
      <c r="K2441" s="48" t="s">
        <v>7133</v>
      </c>
      <c r="L2441" s="52" t="s">
        <v>4935</v>
      </c>
      <c r="M2441" s="52" t="s">
        <v>4927</v>
      </c>
      <c r="N2441" s="52" t="s">
        <v>6129</v>
      </c>
      <c r="O2441" s="48" t="s">
        <v>6136</v>
      </c>
      <c r="P2441" s="52">
        <v>796</v>
      </c>
      <c r="Q2441" s="52" t="s">
        <v>4930</v>
      </c>
      <c r="R2441" s="48">
        <v>3</v>
      </c>
      <c r="S2441" s="48">
        <v>46065</v>
      </c>
      <c r="T2441" s="47">
        <f>R2441*S2441</f>
        <v>138195</v>
      </c>
      <c r="U2441" s="47">
        <f t="shared" si="495"/>
        <v>154778.40000000002</v>
      </c>
      <c r="V2441" s="48"/>
      <c r="W2441" s="48">
        <v>2015</v>
      </c>
      <c r="X2441" s="48"/>
      <c r="Y2441" s="54" t="s">
        <v>10363</v>
      </c>
      <c r="Z2441" s="88"/>
      <c r="AA2441" s="88"/>
      <c r="AB2441" s="88">
        <f>AA2441*Z2441</f>
        <v>0</v>
      </c>
    </row>
    <row r="2442" spans="1:28" s="7" customFormat="1" ht="75.75" customHeight="1">
      <c r="A2442" s="48" t="s">
        <v>3534</v>
      </c>
      <c r="B2442" s="52" t="s">
        <v>4928</v>
      </c>
      <c r="C2442" s="52" t="s">
        <v>8120</v>
      </c>
      <c r="D2442" s="52" t="s">
        <v>8121</v>
      </c>
      <c r="E2442" s="52" t="s">
        <v>5978</v>
      </c>
      <c r="F2442" s="48" t="s">
        <v>8625</v>
      </c>
      <c r="G2442" s="48" t="s">
        <v>7164</v>
      </c>
      <c r="H2442" s="48">
        <v>0</v>
      </c>
      <c r="I2442" s="52" t="s">
        <v>4922</v>
      </c>
      <c r="J2442" s="52" t="s">
        <v>4923</v>
      </c>
      <c r="K2442" s="48" t="s">
        <v>7133</v>
      </c>
      <c r="L2442" s="52" t="s">
        <v>4935</v>
      </c>
      <c r="M2442" s="52" t="s">
        <v>4927</v>
      </c>
      <c r="N2442" s="52" t="s">
        <v>6129</v>
      </c>
      <c r="O2442" s="48" t="s">
        <v>6136</v>
      </c>
      <c r="P2442" s="52">
        <v>796</v>
      </c>
      <c r="Q2442" s="52" t="s">
        <v>4930</v>
      </c>
      <c r="R2442" s="48">
        <v>12</v>
      </c>
      <c r="S2442" s="48">
        <v>1928</v>
      </c>
      <c r="T2442" s="47">
        <v>0</v>
      </c>
      <c r="U2442" s="47">
        <f t="shared" si="495"/>
        <v>0</v>
      </c>
      <c r="V2442" s="48"/>
      <c r="W2442" s="48">
        <v>2015</v>
      </c>
      <c r="X2442" s="48" t="s">
        <v>8661</v>
      </c>
      <c r="Y2442" s="54" t="s">
        <v>10363</v>
      </c>
      <c r="Z2442" s="80"/>
      <c r="AA2442" s="80"/>
      <c r="AB2442" s="87"/>
    </row>
    <row r="2443" spans="1:28" s="20" customFormat="1" ht="75.75" customHeight="1">
      <c r="A2443" s="48" t="s">
        <v>8790</v>
      </c>
      <c r="B2443" s="52" t="s">
        <v>4928</v>
      </c>
      <c r="C2443" s="52" t="s">
        <v>8120</v>
      </c>
      <c r="D2443" s="52" t="s">
        <v>8121</v>
      </c>
      <c r="E2443" s="52" t="s">
        <v>5978</v>
      </c>
      <c r="F2443" s="48" t="s">
        <v>8625</v>
      </c>
      <c r="G2443" s="48" t="s">
        <v>7164</v>
      </c>
      <c r="H2443" s="48">
        <v>0</v>
      </c>
      <c r="I2443" s="52" t="s">
        <v>4922</v>
      </c>
      <c r="J2443" s="52" t="s">
        <v>4923</v>
      </c>
      <c r="K2443" s="48" t="s">
        <v>7133</v>
      </c>
      <c r="L2443" s="52" t="s">
        <v>4935</v>
      </c>
      <c r="M2443" s="52" t="s">
        <v>4927</v>
      </c>
      <c r="N2443" s="52" t="s">
        <v>6129</v>
      </c>
      <c r="O2443" s="48" t="s">
        <v>6136</v>
      </c>
      <c r="P2443" s="52">
        <v>796</v>
      </c>
      <c r="Q2443" s="52" t="s">
        <v>4930</v>
      </c>
      <c r="R2443" s="48">
        <v>3</v>
      </c>
      <c r="S2443" s="48">
        <v>1928</v>
      </c>
      <c r="T2443" s="47">
        <f>R2443*S2443</f>
        <v>5784</v>
      </c>
      <c r="U2443" s="47">
        <f t="shared" si="495"/>
        <v>6478.0800000000008</v>
      </c>
      <c r="V2443" s="48"/>
      <c r="W2443" s="48">
        <v>2015</v>
      </c>
      <c r="X2443" s="48"/>
      <c r="Y2443" s="54" t="s">
        <v>10363</v>
      </c>
      <c r="Z2443" s="88"/>
      <c r="AA2443" s="88"/>
      <c r="AB2443" s="88">
        <f>AA2443*Z2443</f>
        <v>0</v>
      </c>
    </row>
    <row r="2444" spans="1:28" s="7" customFormat="1" ht="75.75" customHeight="1">
      <c r="A2444" s="48" t="s">
        <v>3535</v>
      </c>
      <c r="B2444" s="52" t="s">
        <v>4928</v>
      </c>
      <c r="C2444" s="52" t="s">
        <v>8122</v>
      </c>
      <c r="D2444" s="52" t="s">
        <v>8123</v>
      </c>
      <c r="E2444" s="52" t="s">
        <v>5978</v>
      </c>
      <c r="F2444" s="48" t="s">
        <v>8626</v>
      </c>
      <c r="G2444" s="48" t="s">
        <v>7164</v>
      </c>
      <c r="H2444" s="48">
        <v>0</v>
      </c>
      <c r="I2444" s="52" t="s">
        <v>4922</v>
      </c>
      <c r="J2444" s="52" t="s">
        <v>4923</v>
      </c>
      <c r="K2444" s="48" t="s">
        <v>7133</v>
      </c>
      <c r="L2444" s="52" t="s">
        <v>4935</v>
      </c>
      <c r="M2444" s="52" t="s">
        <v>4927</v>
      </c>
      <c r="N2444" s="52" t="s">
        <v>6129</v>
      </c>
      <c r="O2444" s="48" t="s">
        <v>6136</v>
      </c>
      <c r="P2444" s="52">
        <v>796</v>
      </c>
      <c r="Q2444" s="52" t="s">
        <v>4930</v>
      </c>
      <c r="R2444" s="48">
        <v>12</v>
      </c>
      <c r="S2444" s="48">
        <v>7066</v>
      </c>
      <c r="T2444" s="47">
        <v>0</v>
      </c>
      <c r="U2444" s="47">
        <f t="shared" si="495"/>
        <v>0</v>
      </c>
      <c r="V2444" s="48"/>
      <c r="W2444" s="48">
        <v>2015</v>
      </c>
      <c r="X2444" s="48" t="s">
        <v>8661</v>
      </c>
      <c r="Y2444" s="54" t="s">
        <v>10363</v>
      </c>
      <c r="Z2444" s="80"/>
      <c r="AA2444" s="80"/>
      <c r="AB2444" s="87"/>
    </row>
    <row r="2445" spans="1:28" s="20" customFormat="1" ht="75.75" customHeight="1">
      <c r="A2445" s="48" t="s">
        <v>8791</v>
      </c>
      <c r="B2445" s="52" t="s">
        <v>4928</v>
      </c>
      <c r="C2445" s="52" t="s">
        <v>8122</v>
      </c>
      <c r="D2445" s="52" t="s">
        <v>8123</v>
      </c>
      <c r="E2445" s="52" t="s">
        <v>5978</v>
      </c>
      <c r="F2445" s="48" t="s">
        <v>8626</v>
      </c>
      <c r="G2445" s="48" t="s">
        <v>7164</v>
      </c>
      <c r="H2445" s="48">
        <v>0</v>
      </c>
      <c r="I2445" s="52" t="s">
        <v>4922</v>
      </c>
      <c r="J2445" s="52" t="s">
        <v>4923</v>
      </c>
      <c r="K2445" s="48" t="s">
        <v>7133</v>
      </c>
      <c r="L2445" s="52" t="s">
        <v>4935</v>
      </c>
      <c r="M2445" s="52" t="s">
        <v>4927</v>
      </c>
      <c r="N2445" s="52" t="s">
        <v>6129</v>
      </c>
      <c r="O2445" s="48" t="s">
        <v>6136</v>
      </c>
      <c r="P2445" s="52">
        <v>796</v>
      </c>
      <c r="Q2445" s="52" t="s">
        <v>4930</v>
      </c>
      <c r="R2445" s="48">
        <v>3</v>
      </c>
      <c r="S2445" s="48">
        <v>7066</v>
      </c>
      <c r="T2445" s="47">
        <f>R2445*S2445</f>
        <v>21198</v>
      </c>
      <c r="U2445" s="47">
        <f t="shared" si="495"/>
        <v>23741.760000000002</v>
      </c>
      <c r="V2445" s="48"/>
      <c r="W2445" s="48">
        <v>2015</v>
      </c>
      <c r="X2445" s="48"/>
      <c r="Y2445" s="54" t="s">
        <v>10363</v>
      </c>
      <c r="Z2445" s="88"/>
      <c r="AA2445" s="88"/>
      <c r="AB2445" s="88">
        <f>AA2445*Z2445</f>
        <v>0</v>
      </c>
    </row>
    <row r="2446" spans="1:28" s="7" customFormat="1" ht="75.75" customHeight="1">
      <c r="A2446" s="48" t="s">
        <v>3536</v>
      </c>
      <c r="B2446" s="52" t="s">
        <v>4928</v>
      </c>
      <c r="C2446" s="52" t="s">
        <v>8124</v>
      </c>
      <c r="D2446" s="52" t="s">
        <v>8125</v>
      </c>
      <c r="E2446" s="52" t="s">
        <v>8126</v>
      </c>
      <c r="F2446" s="48" t="s">
        <v>8627</v>
      </c>
      <c r="G2446" s="48" t="s">
        <v>7164</v>
      </c>
      <c r="H2446" s="48">
        <v>0</v>
      </c>
      <c r="I2446" s="52" t="s">
        <v>4922</v>
      </c>
      <c r="J2446" s="52" t="s">
        <v>4923</v>
      </c>
      <c r="K2446" s="48" t="s">
        <v>7133</v>
      </c>
      <c r="L2446" s="52" t="s">
        <v>4935</v>
      </c>
      <c r="M2446" s="52" t="s">
        <v>4927</v>
      </c>
      <c r="N2446" s="52" t="s">
        <v>6129</v>
      </c>
      <c r="O2446" s="48" t="s">
        <v>6136</v>
      </c>
      <c r="P2446" s="52">
        <v>796</v>
      </c>
      <c r="Q2446" s="52" t="s">
        <v>4930</v>
      </c>
      <c r="R2446" s="48">
        <v>6</v>
      </c>
      <c r="S2446" s="48">
        <v>13248</v>
      </c>
      <c r="T2446" s="47">
        <v>0</v>
      </c>
      <c r="U2446" s="47">
        <f t="shared" si="495"/>
        <v>0</v>
      </c>
      <c r="V2446" s="48"/>
      <c r="W2446" s="48">
        <v>2015</v>
      </c>
      <c r="X2446" s="48" t="s">
        <v>8661</v>
      </c>
      <c r="Y2446" s="54" t="s">
        <v>10363</v>
      </c>
      <c r="Z2446" s="80"/>
      <c r="AA2446" s="80"/>
      <c r="AB2446" s="87"/>
    </row>
    <row r="2447" spans="1:28" s="20" customFormat="1" ht="75.75" customHeight="1">
      <c r="A2447" s="48" t="s">
        <v>8792</v>
      </c>
      <c r="B2447" s="52" t="s">
        <v>4928</v>
      </c>
      <c r="C2447" s="52" t="s">
        <v>8124</v>
      </c>
      <c r="D2447" s="52" t="s">
        <v>8125</v>
      </c>
      <c r="E2447" s="52" t="s">
        <v>8126</v>
      </c>
      <c r="F2447" s="48" t="s">
        <v>8627</v>
      </c>
      <c r="G2447" s="48" t="s">
        <v>7164</v>
      </c>
      <c r="H2447" s="48">
        <v>0</v>
      </c>
      <c r="I2447" s="52" t="s">
        <v>4922</v>
      </c>
      <c r="J2447" s="52" t="s">
        <v>4923</v>
      </c>
      <c r="K2447" s="48" t="s">
        <v>7133</v>
      </c>
      <c r="L2447" s="52" t="s">
        <v>4935</v>
      </c>
      <c r="M2447" s="52" t="s">
        <v>4927</v>
      </c>
      <c r="N2447" s="52" t="s">
        <v>6129</v>
      </c>
      <c r="O2447" s="48" t="s">
        <v>6136</v>
      </c>
      <c r="P2447" s="52">
        <v>796</v>
      </c>
      <c r="Q2447" s="52" t="s">
        <v>4930</v>
      </c>
      <c r="R2447" s="48">
        <v>2</v>
      </c>
      <c r="S2447" s="48">
        <v>13248</v>
      </c>
      <c r="T2447" s="47">
        <f>R2447*S2447</f>
        <v>26496</v>
      </c>
      <c r="U2447" s="47">
        <f t="shared" si="495"/>
        <v>29675.520000000004</v>
      </c>
      <c r="V2447" s="48"/>
      <c r="W2447" s="48">
        <v>2015</v>
      </c>
      <c r="X2447" s="48"/>
      <c r="Y2447" s="54" t="s">
        <v>10363</v>
      </c>
      <c r="Z2447" s="88"/>
      <c r="AA2447" s="88"/>
      <c r="AB2447" s="88">
        <f>AA2447*Z2447</f>
        <v>0</v>
      </c>
    </row>
    <row r="2448" spans="1:28" s="7" customFormat="1" ht="75.75" customHeight="1">
      <c r="A2448" s="48" t="s">
        <v>3537</v>
      </c>
      <c r="B2448" s="52" t="s">
        <v>4928</v>
      </c>
      <c r="C2448" s="52" t="s">
        <v>8127</v>
      </c>
      <c r="D2448" s="52" t="s">
        <v>8128</v>
      </c>
      <c r="E2448" s="52" t="s">
        <v>8129</v>
      </c>
      <c r="F2448" s="48" t="s">
        <v>8628</v>
      </c>
      <c r="G2448" s="48" t="s">
        <v>7164</v>
      </c>
      <c r="H2448" s="48">
        <v>0</v>
      </c>
      <c r="I2448" s="52" t="s">
        <v>4922</v>
      </c>
      <c r="J2448" s="52" t="s">
        <v>4923</v>
      </c>
      <c r="K2448" s="48" t="s">
        <v>7133</v>
      </c>
      <c r="L2448" s="52" t="s">
        <v>4935</v>
      </c>
      <c r="M2448" s="52" t="s">
        <v>4927</v>
      </c>
      <c r="N2448" s="52" t="s">
        <v>6129</v>
      </c>
      <c r="O2448" s="48" t="s">
        <v>6136</v>
      </c>
      <c r="P2448" s="52">
        <v>796</v>
      </c>
      <c r="Q2448" s="52" t="s">
        <v>4930</v>
      </c>
      <c r="R2448" s="48">
        <v>12</v>
      </c>
      <c r="S2448" s="48">
        <v>6107</v>
      </c>
      <c r="T2448" s="47">
        <v>0</v>
      </c>
      <c r="U2448" s="47">
        <f t="shared" si="495"/>
        <v>0</v>
      </c>
      <c r="V2448" s="48"/>
      <c r="W2448" s="48">
        <v>2015</v>
      </c>
      <c r="X2448" s="48" t="s">
        <v>8661</v>
      </c>
      <c r="Y2448" s="54" t="s">
        <v>10363</v>
      </c>
      <c r="Z2448" s="80"/>
      <c r="AA2448" s="80"/>
      <c r="AB2448" s="87"/>
    </row>
    <row r="2449" spans="1:28" s="20" customFormat="1" ht="75.75" customHeight="1">
      <c r="A2449" s="48" t="s">
        <v>8793</v>
      </c>
      <c r="B2449" s="52" t="s">
        <v>4928</v>
      </c>
      <c r="C2449" s="52" t="s">
        <v>8127</v>
      </c>
      <c r="D2449" s="52" t="s">
        <v>8128</v>
      </c>
      <c r="E2449" s="52" t="s">
        <v>8129</v>
      </c>
      <c r="F2449" s="48" t="s">
        <v>8628</v>
      </c>
      <c r="G2449" s="48" t="s">
        <v>7164</v>
      </c>
      <c r="H2449" s="48">
        <v>0</v>
      </c>
      <c r="I2449" s="52" t="s">
        <v>4922</v>
      </c>
      <c r="J2449" s="52" t="s">
        <v>4923</v>
      </c>
      <c r="K2449" s="48" t="s">
        <v>7133</v>
      </c>
      <c r="L2449" s="52" t="s">
        <v>4935</v>
      </c>
      <c r="M2449" s="52" t="s">
        <v>4927</v>
      </c>
      <c r="N2449" s="52" t="s">
        <v>6129</v>
      </c>
      <c r="O2449" s="48" t="s">
        <v>6136</v>
      </c>
      <c r="P2449" s="52">
        <v>796</v>
      </c>
      <c r="Q2449" s="52" t="s">
        <v>4930</v>
      </c>
      <c r="R2449" s="48">
        <v>6</v>
      </c>
      <c r="S2449" s="48">
        <v>6107</v>
      </c>
      <c r="T2449" s="47">
        <f>R2449*S2449</f>
        <v>36642</v>
      </c>
      <c r="U2449" s="47">
        <f t="shared" si="495"/>
        <v>41039.040000000001</v>
      </c>
      <c r="V2449" s="48"/>
      <c r="W2449" s="48">
        <v>2015</v>
      </c>
      <c r="X2449" s="48"/>
      <c r="Y2449" s="54" t="s">
        <v>10363</v>
      </c>
      <c r="Z2449" s="88"/>
      <c r="AA2449" s="88"/>
      <c r="AB2449" s="88">
        <f>AA2449*Z2449</f>
        <v>0</v>
      </c>
    </row>
    <row r="2450" spans="1:28" s="7" customFormat="1" ht="75.75" customHeight="1">
      <c r="A2450" s="48" t="s">
        <v>8320</v>
      </c>
      <c r="B2450" s="52" t="s">
        <v>4928</v>
      </c>
      <c r="C2450" s="52" t="s">
        <v>8130</v>
      </c>
      <c r="D2450" s="52" t="s">
        <v>7451</v>
      </c>
      <c r="E2450" s="52" t="s">
        <v>5704</v>
      </c>
      <c r="F2450" s="48" t="s">
        <v>8629</v>
      </c>
      <c r="G2450" s="48" t="s">
        <v>7164</v>
      </c>
      <c r="H2450" s="48">
        <v>0</v>
      </c>
      <c r="I2450" s="52" t="s">
        <v>4922</v>
      </c>
      <c r="J2450" s="52" t="s">
        <v>4923</v>
      </c>
      <c r="K2450" s="48" t="s">
        <v>7133</v>
      </c>
      <c r="L2450" s="52" t="s">
        <v>4935</v>
      </c>
      <c r="M2450" s="52" t="s">
        <v>4927</v>
      </c>
      <c r="N2450" s="52" t="s">
        <v>6129</v>
      </c>
      <c r="O2450" s="48" t="s">
        <v>6136</v>
      </c>
      <c r="P2450" s="52">
        <v>796</v>
      </c>
      <c r="Q2450" s="52" t="s">
        <v>4930</v>
      </c>
      <c r="R2450" s="48">
        <v>6</v>
      </c>
      <c r="S2450" s="48">
        <v>16752</v>
      </c>
      <c r="T2450" s="47">
        <v>0</v>
      </c>
      <c r="U2450" s="47">
        <f t="shared" si="495"/>
        <v>0</v>
      </c>
      <c r="V2450" s="48"/>
      <c r="W2450" s="48">
        <v>2015</v>
      </c>
      <c r="X2450" s="48" t="s">
        <v>8661</v>
      </c>
      <c r="Y2450" s="54" t="s">
        <v>10363</v>
      </c>
      <c r="Z2450" s="80"/>
      <c r="AA2450" s="80"/>
      <c r="AB2450" s="87"/>
    </row>
    <row r="2451" spans="1:28" s="20" customFormat="1" ht="75.75" customHeight="1">
      <c r="A2451" s="48" t="s">
        <v>8794</v>
      </c>
      <c r="B2451" s="52" t="s">
        <v>4928</v>
      </c>
      <c r="C2451" s="52" t="s">
        <v>8130</v>
      </c>
      <c r="D2451" s="52" t="s">
        <v>7451</v>
      </c>
      <c r="E2451" s="52" t="s">
        <v>5704</v>
      </c>
      <c r="F2451" s="48" t="s">
        <v>8629</v>
      </c>
      <c r="G2451" s="48" t="s">
        <v>7164</v>
      </c>
      <c r="H2451" s="48">
        <v>0</v>
      </c>
      <c r="I2451" s="52" t="s">
        <v>4922</v>
      </c>
      <c r="J2451" s="52" t="s">
        <v>4923</v>
      </c>
      <c r="K2451" s="48" t="s">
        <v>7133</v>
      </c>
      <c r="L2451" s="52" t="s">
        <v>4935</v>
      </c>
      <c r="M2451" s="52" t="s">
        <v>4927</v>
      </c>
      <c r="N2451" s="52" t="s">
        <v>6129</v>
      </c>
      <c r="O2451" s="48" t="s">
        <v>6136</v>
      </c>
      <c r="P2451" s="52">
        <v>796</v>
      </c>
      <c r="Q2451" s="52" t="s">
        <v>4930</v>
      </c>
      <c r="R2451" s="48">
        <v>4</v>
      </c>
      <c r="S2451" s="48">
        <v>16752</v>
      </c>
      <c r="T2451" s="47">
        <f>R2451*S2451</f>
        <v>67008</v>
      </c>
      <c r="U2451" s="47">
        <f t="shared" si="495"/>
        <v>75048.960000000006</v>
      </c>
      <c r="V2451" s="48"/>
      <c r="W2451" s="48">
        <v>2015</v>
      </c>
      <c r="X2451" s="48"/>
      <c r="Y2451" s="54" t="s">
        <v>10363</v>
      </c>
      <c r="Z2451" s="88"/>
      <c r="AA2451" s="88"/>
      <c r="AB2451" s="88">
        <f>AA2451*Z2451</f>
        <v>0</v>
      </c>
    </row>
    <row r="2452" spans="1:28" s="7" customFormat="1" ht="75.75" customHeight="1">
      <c r="A2452" s="48" t="s">
        <v>8321</v>
      </c>
      <c r="B2452" s="52" t="s">
        <v>4928</v>
      </c>
      <c r="C2452" s="52" t="s">
        <v>7298</v>
      </c>
      <c r="D2452" s="52" t="s">
        <v>7299</v>
      </c>
      <c r="E2452" s="52" t="s">
        <v>5978</v>
      </c>
      <c r="F2452" s="48" t="s">
        <v>8630</v>
      </c>
      <c r="G2452" s="48" t="s">
        <v>7164</v>
      </c>
      <c r="H2452" s="48">
        <v>0</v>
      </c>
      <c r="I2452" s="52" t="s">
        <v>4922</v>
      </c>
      <c r="J2452" s="52" t="s">
        <v>4923</v>
      </c>
      <c r="K2452" s="48" t="s">
        <v>7133</v>
      </c>
      <c r="L2452" s="52" t="s">
        <v>4935</v>
      </c>
      <c r="M2452" s="52" t="s">
        <v>4927</v>
      </c>
      <c r="N2452" s="52" t="s">
        <v>6129</v>
      </c>
      <c r="O2452" s="48" t="s">
        <v>6136</v>
      </c>
      <c r="P2452" s="52">
        <v>796</v>
      </c>
      <c r="Q2452" s="52" t="s">
        <v>4930</v>
      </c>
      <c r="R2452" s="48">
        <v>6</v>
      </c>
      <c r="S2452" s="48">
        <v>13451</v>
      </c>
      <c r="T2452" s="47">
        <v>0</v>
      </c>
      <c r="U2452" s="47">
        <f t="shared" si="495"/>
        <v>0</v>
      </c>
      <c r="V2452" s="48"/>
      <c r="W2452" s="48">
        <v>2015</v>
      </c>
      <c r="X2452" s="48" t="s">
        <v>8661</v>
      </c>
      <c r="Y2452" s="54" t="s">
        <v>10363</v>
      </c>
      <c r="Z2452" s="80"/>
      <c r="AA2452" s="80"/>
      <c r="AB2452" s="87"/>
    </row>
    <row r="2453" spans="1:28" s="20" customFormat="1" ht="75.75" customHeight="1">
      <c r="A2453" s="48" t="s">
        <v>8795</v>
      </c>
      <c r="B2453" s="52" t="s">
        <v>4928</v>
      </c>
      <c r="C2453" s="52" t="s">
        <v>7298</v>
      </c>
      <c r="D2453" s="52" t="s">
        <v>7299</v>
      </c>
      <c r="E2453" s="52" t="s">
        <v>5978</v>
      </c>
      <c r="F2453" s="48" t="s">
        <v>8630</v>
      </c>
      <c r="G2453" s="48" t="s">
        <v>7164</v>
      </c>
      <c r="H2453" s="48">
        <v>0</v>
      </c>
      <c r="I2453" s="52" t="s">
        <v>4922</v>
      </c>
      <c r="J2453" s="52" t="s">
        <v>4923</v>
      </c>
      <c r="K2453" s="48" t="s">
        <v>7133</v>
      </c>
      <c r="L2453" s="52" t="s">
        <v>4935</v>
      </c>
      <c r="M2453" s="52" t="s">
        <v>4927</v>
      </c>
      <c r="N2453" s="52" t="s">
        <v>6129</v>
      </c>
      <c r="O2453" s="48" t="s">
        <v>6136</v>
      </c>
      <c r="P2453" s="52">
        <v>796</v>
      </c>
      <c r="Q2453" s="52" t="s">
        <v>4930</v>
      </c>
      <c r="R2453" s="48">
        <v>2</v>
      </c>
      <c r="S2453" s="48">
        <v>13451</v>
      </c>
      <c r="T2453" s="47">
        <f>R2453*S2453</f>
        <v>26902</v>
      </c>
      <c r="U2453" s="47">
        <f t="shared" si="495"/>
        <v>30130.240000000002</v>
      </c>
      <c r="V2453" s="48"/>
      <c r="W2453" s="48">
        <v>2015</v>
      </c>
      <c r="X2453" s="48"/>
      <c r="Y2453" s="54" t="s">
        <v>10363</v>
      </c>
      <c r="Z2453" s="88"/>
      <c r="AA2453" s="88"/>
      <c r="AB2453" s="88">
        <f>AA2453*Z2453</f>
        <v>0</v>
      </c>
    </row>
    <row r="2454" spans="1:28" s="7" customFormat="1" ht="75.75" customHeight="1">
      <c r="A2454" s="48" t="s">
        <v>8322</v>
      </c>
      <c r="B2454" s="52" t="s">
        <v>4928</v>
      </c>
      <c r="C2454" s="52" t="s">
        <v>8214</v>
      </c>
      <c r="D2454" s="52" t="s">
        <v>8212</v>
      </c>
      <c r="E2454" s="52" t="s">
        <v>8213</v>
      </c>
      <c r="F2454" s="48" t="s">
        <v>8631</v>
      </c>
      <c r="G2454" s="48" t="s">
        <v>7164</v>
      </c>
      <c r="H2454" s="48">
        <v>0</v>
      </c>
      <c r="I2454" s="52" t="s">
        <v>4922</v>
      </c>
      <c r="J2454" s="52" t="s">
        <v>4923</v>
      </c>
      <c r="K2454" s="48" t="s">
        <v>7133</v>
      </c>
      <c r="L2454" s="52" t="s">
        <v>4935</v>
      </c>
      <c r="M2454" s="52" t="s">
        <v>4927</v>
      </c>
      <c r="N2454" s="52" t="s">
        <v>6129</v>
      </c>
      <c r="O2454" s="48" t="s">
        <v>6136</v>
      </c>
      <c r="P2454" s="52">
        <v>796</v>
      </c>
      <c r="Q2454" s="52" t="s">
        <v>4930</v>
      </c>
      <c r="R2454" s="48">
        <v>6</v>
      </c>
      <c r="S2454" s="48">
        <v>20357</v>
      </c>
      <c r="T2454" s="47">
        <v>0</v>
      </c>
      <c r="U2454" s="47">
        <f t="shared" si="495"/>
        <v>0</v>
      </c>
      <c r="V2454" s="48"/>
      <c r="W2454" s="48">
        <v>2015</v>
      </c>
      <c r="X2454" s="48" t="s">
        <v>8661</v>
      </c>
      <c r="Y2454" s="54" t="s">
        <v>10363</v>
      </c>
      <c r="Z2454" s="80"/>
      <c r="AA2454" s="80"/>
      <c r="AB2454" s="87"/>
    </row>
    <row r="2455" spans="1:28" s="20" customFormat="1" ht="75.75" customHeight="1">
      <c r="A2455" s="48" t="s">
        <v>8796</v>
      </c>
      <c r="B2455" s="52" t="s">
        <v>4928</v>
      </c>
      <c r="C2455" s="52" t="s">
        <v>8214</v>
      </c>
      <c r="D2455" s="52" t="s">
        <v>8212</v>
      </c>
      <c r="E2455" s="52" t="s">
        <v>8213</v>
      </c>
      <c r="F2455" s="48" t="s">
        <v>8631</v>
      </c>
      <c r="G2455" s="48" t="s">
        <v>7164</v>
      </c>
      <c r="H2455" s="48">
        <v>0</v>
      </c>
      <c r="I2455" s="52" t="s">
        <v>4922</v>
      </c>
      <c r="J2455" s="52" t="s">
        <v>4923</v>
      </c>
      <c r="K2455" s="48" t="s">
        <v>7133</v>
      </c>
      <c r="L2455" s="52" t="s">
        <v>4935</v>
      </c>
      <c r="M2455" s="52" t="s">
        <v>4927</v>
      </c>
      <c r="N2455" s="52" t="s">
        <v>6129</v>
      </c>
      <c r="O2455" s="48" t="s">
        <v>6136</v>
      </c>
      <c r="P2455" s="52">
        <v>796</v>
      </c>
      <c r="Q2455" s="52" t="s">
        <v>4930</v>
      </c>
      <c r="R2455" s="48">
        <v>2</v>
      </c>
      <c r="S2455" s="48">
        <v>20357</v>
      </c>
      <c r="T2455" s="47">
        <f t="shared" ref="T2455:T2456" si="496">R2455*S2455</f>
        <v>40714</v>
      </c>
      <c r="U2455" s="47">
        <f t="shared" si="495"/>
        <v>45599.680000000008</v>
      </c>
      <c r="V2455" s="48"/>
      <c r="W2455" s="48">
        <v>2015</v>
      </c>
      <c r="X2455" s="48"/>
      <c r="Y2455" s="54" t="s">
        <v>10363</v>
      </c>
      <c r="Z2455" s="88"/>
      <c r="AA2455" s="88"/>
      <c r="AB2455" s="88">
        <f t="shared" ref="AB2455:AB2456" si="497">AA2455*Z2455</f>
        <v>0</v>
      </c>
    </row>
    <row r="2456" spans="1:28" s="7" customFormat="1" ht="75.75" customHeight="1">
      <c r="A2456" s="48" t="s">
        <v>8323</v>
      </c>
      <c r="B2456" s="52" t="s">
        <v>4928</v>
      </c>
      <c r="C2456" s="52" t="s">
        <v>8131</v>
      </c>
      <c r="D2456" s="52" t="s">
        <v>8132</v>
      </c>
      <c r="E2456" s="52" t="s">
        <v>8133</v>
      </c>
      <c r="F2456" s="48" t="s">
        <v>8632</v>
      </c>
      <c r="G2456" s="48" t="s">
        <v>7164</v>
      </c>
      <c r="H2456" s="48">
        <v>0</v>
      </c>
      <c r="I2456" s="52" t="s">
        <v>4922</v>
      </c>
      <c r="J2456" s="52" t="s">
        <v>4923</v>
      </c>
      <c r="K2456" s="48" t="s">
        <v>7133</v>
      </c>
      <c r="L2456" s="52" t="s">
        <v>4935</v>
      </c>
      <c r="M2456" s="52" t="s">
        <v>4927</v>
      </c>
      <c r="N2456" s="52" t="s">
        <v>6129</v>
      </c>
      <c r="O2456" s="48" t="s">
        <v>6136</v>
      </c>
      <c r="P2456" s="52">
        <v>796</v>
      </c>
      <c r="Q2456" s="52" t="s">
        <v>4930</v>
      </c>
      <c r="R2456" s="48">
        <v>24</v>
      </c>
      <c r="S2456" s="48">
        <v>8208</v>
      </c>
      <c r="T2456" s="47">
        <f t="shared" si="496"/>
        <v>196992</v>
      </c>
      <c r="U2456" s="47">
        <f t="shared" si="495"/>
        <v>220631.04000000001</v>
      </c>
      <c r="V2456" s="48"/>
      <c r="W2456" s="48">
        <v>2015</v>
      </c>
      <c r="X2456" s="48"/>
      <c r="Y2456" s="54" t="s">
        <v>10363</v>
      </c>
      <c r="Z2456" s="80"/>
      <c r="AA2456" s="80"/>
      <c r="AB2456" s="88">
        <f t="shared" si="497"/>
        <v>0</v>
      </c>
    </row>
    <row r="2457" spans="1:28" s="7" customFormat="1" ht="75.75" customHeight="1">
      <c r="A2457" s="48" t="s">
        <v>8324</v>
      </c>
      <c r="B2457" s="52" t="s">
        <v>4928</v>
      </c>
      <c r="C2457" s="52" t="s">
        <v>8134</v>
      </c>
      <c r="D2457" s="52" t="s">
        <v>7235</v>
      </c>
      <c r="E2457" s="52" t="s">
        <v>8135</v>
      </c>
      <c r="F2457" s="48" t="s">
        <v>8633</v>
      </c>
      <c r="G2457" s="48" t="s">
        <v>7164</v>
      </c>
      <c r="H2457" s="48">
        <v>0</v>
      </c>
      <c r="I2457" s="52" t="s">
        <v>4922</v>
      </c>
      <c r="J2457" s="52" t="s">
        <v>4923</v>
      </c>
      <c r="K2457" s="48" t="s">
        <v>7133</v>
      </c>
      <c r="L2457" s="52" t="s">
        <v>4935</v>
      </c>
      <c r="M2457" s="52" t="s">
        <v>4927</v>
      </c>
      <c r="N2457" s="52" t="s">
        <v>6129</v>
      </c>
      <c r="O2457" s="48" t="s">
        <v>6136</v>
      </c>
      <c r="P2457" s="52">
        <v>796</v>
      </c>
      <c r="Q2457" s="52" t="s">
        <v>4930</v>
      </c>
      <c r="R2457" s="48">
        <v>4</v>
      </c>
      <c r="S2457" s="48">
        <v>14708</v>
      </c>
      <c r="T2457" s="47">
        <v>0</v>
      </c>
      <c r="U2457" s="47">
        <f t="shared" si="495"/>
        <v>0</v>
      </c>
      <c r="V2457" s="48"/>
      <c r="W2457" s="48">
        <v>2015</v>
      </c>
      <c r="X2457" s="48" t="s">
        <v>8661</v>
      </c>
      <c r="Y2457" s="54" t="s">
        <v>10363</v>
      </c>
      <c r="Z2457" s="80"/>
      <c r="AA2457" s="80"/>
      <c r="AB2457" s="87"/>
    </row>
    <row r="2458" spans="1:28" s="20" customFormat="1" ht="75.75" customHeight="1">
      <c r="A2458" s="48" t="s">
        <v>8797</v>
      </c>
      <c r="B2458" s="52" t="s">
        <v>4928</v>
      </c>
      <c r="C2458" s="52" t="s">
        <v>8134</v>
      </c>
      <c r="D2458" s="52" t="s">
        <v>7235</v>
      </c>
      <c r="E2458" s="52" t="s">
        <v>8135</v>
      </c>
      <c r="F2458" s="48" t="s">
        <v>8633</v>
      </c>
      <c r="G2458" s="48" t="s">
        <v>7164</v>
      </c>
      <c r="H2458" s="48">
        <v>0</v>
      </c>
      <c r="I2458" s="52" t="s">
        <v>4922</v>
      </c>
      <c r="J2458" s="52" t="s">
        <v>4923</v>
      </c>
      <c r="K2458" s="48" t="s">
        <v>7133</v>
      </c>
      <c r="L2458" s="52" t="s">
        <v>4935</v>
      </c>
      <c r="M2458" s="52" t="s">
        <v>4927</v>
      </c>
      <c r="N2458" s="52" t="s">
        <v>6129</v>
      </c>
      <c r="O2458" s="48" t="s">
        <v>6136</v>
      </c>
      <c r="P2458" s="52">
        <v>796</v>
      </c>
      <c r="Q2458" s="52" t="s">
        <v>4930</v>
      </c>
      <c r="R2458" s="48">
        <v>1</v>
      </c>
      <c r="S2458" s="48">
        <v>14708</v>
      </c>
      <c r="T2458" s="47">
        <f>R2458*S2458</f>
        <v>14708</v>
      </c>
      <c r="U2458" s="47">
        <f t="shared" si="495"/>
        <v>16472.960000000003</v>
      </c>
      <c r="V2458" s="48"/>
      <c r="W2458" s="48">
        <v>2015</v>
      </c>
      <c r="X2458" s="48"/>
      <c r="Y2458" s="54" t="s">
        <v>10363</v>
      </c>
      <c r="Z2458" s="88"/>
      <c r="AA2458" s="88"/>
      <c r="AB2458" s="88">
        <f>AA2458*Z2458</f>
        <v>0</v>
      </c>
    </row>
    <row r="2459" spans="1:28" s="7" customFormat="1" ht="75.75" customHeight="1">
      <c r="A2459" s="48" t="s">
        <v>8325</v>
      </c>
      <c r="B2459" s="52" t="s">
        <v>4928</v>
      </c>
      <c r="C2459" s="52" t="s">
        <v>8136</v>
      </c>
      <c r="D2459" s="52" t="s">
        <v>8137</v>
      </c>
      <c r="E2459" s="52" t="s">
        <v>8138</v>
      </c>
      <c r="F2459" s="48" t="s">
        <v>8634</v>
      </c>
      <c r="G2459" s="48" t="s">
        <v>7164</v>
      </c>
      <c r="H2459" s="48">
        <v>0</v>
      </c>
      <c r="I2459" s="52" t="s">
        <v>4922</v>
      </c>
      <c r="J2459" s="52" t="s">
        <v>4923</v>
      </c>
      <c r="K2459" s="48" t="s">
        <v>7133</v>
      </c>
      <c r="L2459" s="52" t="s">
        <v>4935</v>
      </c>
      <c r="M2459" s="52" t="s">
        <v>4927</v>
      </c>
      <c r="N2459" s="52" t="s">
        <v>6129</v>
      </c>
      <c r="O2459" s="48" t="s">
        <v>6136</v>
      </c>
      <c r="P2459" s="52">
        <v>796</v>
      </c>
      <c r="Q2459" s="52" t="s">
        <v>4930</v>
      </c>
      <c r="R2459" s="48">
        <v>6</v>
      </c>
      <c r="S2459" s="48">
        <v>40920</v>
      </c>
      <c r="T2459" s="47">
        <v>0</v>
      </c>
      <c r="U2459" s="47">
        <f t="shared" si="495"/>
        <v>0</v>
      </c>
      <c r="V2459" s="48"/>
      <c r="W2459" s="48">
        <v>2015</v>
      </c>
      <c r="X2459" s="48" t="s">
        <v>8661</v>
      </c>
      <c r="Y2459" s="54" t="s">
        <v>10363</v>
      </c>
      <c r="Z2459" s="80"/>
      <c r="AA2459" s="80"/>
      <c r="AB2459" s="87"/>
    </row>
    <row r="2460" spans="1:28" s="20" customFormat="1" ht="75.75" customHeight="1">
      <c r="A2460" s="48" t="s">
        <v>8798</v>
      </c>
      <c r="B2460" s="52" t="s">
        <v>4928</v>
      </c>
      <c r="C2460" s="52" t="s">
        <v>8136</v>
      </c>
      <c r="D2460" s="52" t="s">
        <v>8137</v>
      </c>
      <c r="E2460" s="52" t="s">
        <v>8138</v>
      </c>
      <c r="F2460" s="48" t="s">
        <v>8634</v>
      </c>
      <c r="G2460" s="48" t="s">
        <v>7164</v>
      </c>
      <c r="H2460" s="48">
        <v>0</v>
      </c>
      <c r="I2460" s="52" t="s">
        <v>4922</v>
      </c>
      <c r="J2460" s="52" t="s">
        <v>4923</v>
      </c>
      <c r="K2460" s="48" t="s">
        <v>7133</v>
      </c>
      <c r="L2460" s="52" t="s">
        <v>4935</v>
      </c>
      <c r="M2460" s="52" t="s">
        <v>4927</v>
      </c>
      <c r="N2460" s="52" t="s">
        <v>6129</v>
      </c>
      <c r="O2460" s="48" t="s">
        <v>6136</v>
      </c>
      <c r="P2460" s="52">
        <v>796</v>
      </c>
      <c r="Q2460" s="52" t="s">
        <v>4930</v>
      </c>
      <c r="R2460" s="48">
        <v>2</v>
      </c>
      <c r="S2460" s="48">
        <v>40920</v>
      </c>
      <c r="T2460" s="47">
        <f>R2460*S2460</f>
        <v>81840</v>
      </c>
      <c r="U2460" s="47">
        <f t="shared" si="495"/>
        <v>91660.800000000003</v>
      </c>
      <c r="V2460" s="48"/>
      <c r="W2460" s="48">
        <v>2015</v>
      </c>
      <c r="X2460" s="48"/>
      <c r="Y2460" s="54" t="s">
        <v>10363</v>
      </c>
      <c r="Z2460" s="88"/>
      <c r="AA2460" s="88"/>
      <c r="AB2460" s="88">
        <f>AA2460*Z2460</f>
        <v>0</v>
      </c>
    </row>
    <row r="2461" spans="1:28" s="7" customFormat="1" ht="75.75" customHeight="1">
      <c r="A2461" s="48" t="s">
        <v>8326</v>
      </c>
      <c r="B2461" s="52" t="s">
        <v>4928</v>
      </c>
      <c r="C2461" s="52" t="s">
        <v>5976</v>
      </c>
      <c r="D2461" s="52" t="s">
        <v>5977</v>
      </c>
      <c r="E2461" s="52" t="s">
        <v>5978</v>
      </c>
      <c r="F2461" s="48" t="s">
        <v>8635</v>
      </c>
      <c r="G2461" s="48" t="s">
        <v>7164</v>
      </c>
      <c r="H2461" s="48">
        <v>0</v>
      </c>
      <c r="I2461" s="52" t="s">
        <v>4922</v>
      </c>
      <c r="J2461" s="52" t="s">
        <v>4923</v>
      </c>
      <c r="K2461" s="48" t="s">
        <v>7133</v>
      </c>
      <c r="L2461" s="52" t="s">
        <v>4935</v>
      </c>
      <c r="M2461" s="52" t="s">
        <v>4927</v>
      </c>
      <c r="N2461" s="52" t="s">
        <v>6129</v>
      </c>
      <c r="O2461" s="48" t="s">
        <v>6136</v>
      </c>
      <c r="P2461" s="52">
        <v>796</v>
      </c>
      <c r="Q2461" s="52" t="s">
        <v>4930</v>
      </c>
      <c r="R2461" s="48">
        <v>2</v>
      </c>
      <c r="S2461" s="48">
        <v>153416</v>
      </c>
      <c r="T2461" s="47">
        <v>0</v>
      </c>
      <c r="U2461" s="47">
        <f t="shared" si="495"/>
        <v>0</v>
      </c>
      <c r="V2461" s="48"/>
      <c r="W2461" s="48">
        <v>2015</v>
      </c>
      <c r="X2461" s="48" t="s">
        <v>8661</v>
      </c>
      <c r="Y2461" s="54" t="s">
        <v>10363</v>
      </c>
      <c r="Z2461" s="80"/>
      <c r="AA2461" s="80"/>
      <c r="AB2461" s="87"/>
    </row>
    <row r="2462" spans="1:28" s="20" customFormat="1" ht="75.75" customHeight="1">
      <c r="A2462" s="48" t="s">
        <v>8799</v>
      </c>
      <c r="B2462" s="52" t="s">
        <v>4928</v>
      </c>
      <c r="C2462" s="52" t="s">
        <v>5976</v>
      </c>
      <c r="D2462" s="52" t="s">
        <v>5977</v>
      </c>
      <c r="E2462" s="52" t="s">
        <v>5978</v>
      </c>
      <c r="F2462" s="48" t="s">
        <v>8635</v>
      </c>
      <c r="G2462" s="48" t="s">
        <v>7164</v>
      </c>
      <c r="H2462" s="48">
        <v>0</v>
      </c>
      <c r="I2462" s="52" t="s">
        <v>4922</v>
      </c>
      <c r="J2462" s="52" t="s">
        <v>4923</v>
      </c>
      <c r="K2462" s="48" t="s">
        <v>7133</v>
      </c>
      <c r="L2462" s="52" t="s">
        <v>4935</v>
      </c>
      <c r="M2462" s="52" t="s">
        <v>4927</v>
      </c>
      <c r="N2462" s="52" t="s">
        <v>6129</v>
      </c>
      <c r="O2462" s="48" t="s">
        <v>6136</v>
      </c>
      <c r="P2462" s="52">
        <v>796</v>
      </c>
      <c r="Q2462" s="52" t="s">
        <v>4930</v>
      </c>
      <c r="R2462" s="48">
        <v>1</v>
      </c>
      <c r="S2462" s="48">
        <v>153416</v>
      </c>
      <c r="T2462" s="47">
        <f>R2462*S2462</f>
        <v>153416</v>
      </c>
      <c r="U2462" s="47">
        <f t="shared" si="495"/>
        <v>171825.92000000001</v>
      </c>
      <c r="V2462" s="48"/>
      <c r="W2462" s="48">
        <v>2015</v>
      </c>
      <c r="X2462" s="48"/>
      <c r="Y2462" s="54" t="s">
        <v>10363</v>
      </c>
      <c r="Z2462" s="88"/>
      <c r="AA2462" s="88"/>
      <c r="AB2462" s="88">
        <f>AA2462*Z2462</f>
        <v>0</v>
      </c>
    </row>
    <row r="2463" spans="1:28" s="7" customFormat="1" ht="75.75" customHeight="1">
      <c r="A2463" s="48" t="s">
        <v>8327</v>
      </c>
      <c r="B2463" s="52" t="s">
        <v>4928</v>
      </c>
      <c r="C2463" s="52" t="s">
        <v>8139</v>
      </c>
      <c r="D2463" s="52" t="s">
        <v>8140</v>
      </c>
      <c r="E2463" s="52" t="s">
        <v>8141</v>
      </c>
      <c r="F2463" s="48" t="s">
        <v>8636</v>
      </c>
      <c r="G2463" s="48" t="s">
        <v>7164</v>
      </c>
      <c r="H2463" s="48">
        <v>0</v>
      </c>
      <c r="I2463" s="52" t="s">
        <v>4922</v>
      </c>
      <c r="J2463" s="52" t="s">
        <v>4923</v>
      </c>
      <c r="K2463" s="48" t="s">
        <v>7133</v>
      </c>
      <c r="L2463" s="52" t="s">
        <v>4935</v>
      </c>
      <c r="M2463" s="52" t="s">
        <v>4927</v>
      </c>
      <c r="N2463" s="52" t="s">
        <v>6129</v>
      </c>
      <c r="O2463" s="48" t="s">
        <v>6136</v>
      </c>
      <c r="P2463" s="52">
        <v>796</v>
      </c>
      <c r="Q2463" s="52" t="s">
        <v>4930</v>
      </c>
      <c r="R2463" s="48">
        <v>3</v>
      </c>
      <c r="S2463" s="48">
        <v>19251</v>
      </c>
      <c r="T2463" s="47">
        <v>0</v>
      </c>
      <c r="U2463" s="47">
        <f t="shared" si="495"/>
        <v>0</v>
      </c>
      <c r="V2463" s="48"/>
      <c r="W2463" s="48">
        <v>2015</v>
      </c>
      <c r="X2463" s="48" t="s">
        <v>8661</v>
      </c>
      <c r="Y2463" s="54" t="s">
        <v>10363</v>
      </c>
      <c r="Z2463" s="80"/>
      <c r="AA2463" s="80"/>
      <c r="AB2463" s="87"/>
    </row>
    <row r="2464" spans="1:28" s="20" customFormat="1" ht="75.75" customHeight="1">
      <c r="A2464" s="48" t="s">
        <v>8800</v>
      </c>
      <c r="B2464" s="52" t="s">
        <v>4928</v>
      </c>
      <c r="C2464" s="52" t="s">
        <v>8139</v>
      </c>
      <c r="D2464" s="52" t="s">
        <v>8140</v>
      </c>
      <c r="E2464" s="52" t="s">
        <v>8141</v>
      </c>
      <c r="F2464" s="48" t="s">
        <v>8636</v>
      </c>
      <c r="G2464" s="48" t="s">
        <v>7164</v>
      </c>
      <c r="H2464" s="48">
        <v>0</v>
      </c>
      <c r="I2464" s="52" t="s">
        <v>4922</v>
      </c>
      <c r="J2464" s="52" t="s">
        <v>4923</v>
      </c>
      <c r="K2464" s="48" t="s">
        <v>7133</v>
      </c>
      <c r="L2464" s="52" t="s">
        <v>4935</v>
      </c>
      <c r="M2464" s="52" t="s">
        <v>4927</v>
      </c>
      <c r="N2464" s="52" t="s">
        <v>6129</v>
      </c>
      <c r="O2464" s="48" t="s">
        <v>6136</v>
      </c>
      <c r="P2464" s="52">
        <v>796</v>
      </c>
      <c r="Q2464" s="52" t="s">
        <v>4930</v>
      </c>
      <c r="R2464" s="48">
        <v>2</v>
      </c>
      <c r="S2464" s="48">
        <v>19251</v>
      </c>
      <c r="T2464" s="47">
        <f t="shared" ref="T2464:T2467" si="498">R2464*S2464</f>
        <v>38502</v>
      </c>
      <c r="U2464" s="47">
        <f t="shared" si="495"/>
        <v>43122.240000000005</v>
      </c>
      <c r="V2464" s="48"/>
      <c r="W2464" s="48">
        <v>2015</v>
      </c>
      <c r="X2464" s="48"/>
      <c r="Y2464" s="54" t="s">
        <v>10363</v>
      </c>
      <c r="Z2464" s="88"/>
      <c r="AA2464" s="88"/>
      <c r="AB2464" s="88">
        <f t="shared" ref="AB2464:AB2467" si="499">AA2464*Z2464</f>
        <v>0</v>
      </c>
    </row>
    <row r="2465" spans="1:28" s="7" customFormat="1" ht="75.75" customHeight="1">
      <c r="A2465" s="48" t="s">
        <v>8328</v>
      </c>
      <c r="B2465" s="52" t="s">
        <v>4928</v>
      </c>
      <c r="C2465" s="52" t="s">
        <v>7300</v>
      </c>
      <c r="D2465" s="52" t="s">
        <v>5936</v>
      </c>
      <c r="E2465" s="52" t="s">
        <v>7301</v>
      </c>
      <c r="F2465" s="48" t="s">
        <v>8637</v>
      </c>
      <c r="G2465" s="48" t="s">
        <v>7164</v>
      </c>
      <c r="H2465" s="48">
        <v>0</v>
      </c>
      <c r="I2465" s="52" t="s">
        <v>4922</v>
      </c>
      <c r="J2465" s="52" t="s">
        <v>4923</v>
      </c>
      <c r="K2465" s="48" t="s">
        <v>7133</v>
      </c>
      <c r="L2465" s="52" t="s">
        <v>4935</v>
      </c>
      <c r="M2465" s="52" t="s">
        <v>4927</v>
      </c>
      <c r="N2465" s="52" t="s">
        <v>6129</v>
      </c>
      <c r="O2465" s="48" t="s">
        <v>6136</v>
      </c>
      <c r="P2465" s="52">
        <v>796</v>
      </c>
      <c r="Q2465" s="52" t="s">
        <v>4930</v>
      </c>
      <c r="R2465" s="48">
        <v>40</v>
      </c>
      <c r="S2465" s="48">
        <v>6965</v>
      </c>
      <c r="T2465" s="47">
        <f t="shared" si="498"/>
        <v>278600</v>
      </c>
      <c r="U2465" s="47">
        <f t="shared" si="495"/>
        <v>312032.00000000006</v>
      </c>
      <c r="V2465" s="48"/>
      <c r="W2465" s="48">
        <v>2015</v>
      </c>
      <c r="X2465" s="48"/>
      <c r="Y2465" s="54" t="s">
        <v>10363</v>
      </c>
      <c r="Z2465" s="80"/>
      <c r="AA2465" s="80"/>
      <c r="AB2465" s="88">
        <f t="shared" si="499"/>
        <v>0</v>
      </c>
    </row>
    <row r="2466" spans="1:28" s="7" customFormat="1" ht="75.75" customHeight="1">
      <c r="A2466" s="48" t="s">
        <v>8329</v>
      </c>
      <c r="B2466" s="52" t="s">
        <v>4928</v>
      </c>
      <c r="C2466" s="52" t="s">
        <v>8011</v>
      </c>
      <c r="D2466" s="52" t="s">
        <v>8010</v>
      </c>
      <c r="E2466" s="52" t="s">
        <v>5978</v>
      </c>
      <c r="F2466" s="48" t="s">
        <v>8638</v>
      </c>
      <c r="G2466" s="48" t="s">
        <v>7164</v>
      </c>
      <c r="H2466" s="48">
        <v>0</v>
      </c>
      <c r="I2466" s="52" t="s">
        <v>4922</v>
      </c>
      <c r="J2466" s="52" t="s">
        <v>4923</v>
      </c>
      <c r="K2466" s="48" t="s">
        <v>7133</v>
      </c>
      <c r="L2466" s="52" t="s">
        <v>4935</v>
      </c>
      <c r="M2466" s="52" t="s">
        <v>4927</v>
      </c>
      <c r="N2466" s="52" t="s">
        <v>6129</v>
      </c>
      <c r="O2466" s="48" t="s">
        <v>6136</v>
      </c>
      <c r="P2466" s="52">
        <v>796</v>
      </c>
      <c r="Q2466" s="52" t="s">
        <v>4930</v>
      </c>
      <c r="R2466" s="48">
        <v>20</v>
      </c>
      <c r="S2466" s="48">
        <v>21912</v>
      </c>
      <c r="T2466" s="47">
        <f t="shared" si="498"/>
        <v>438240</v>
      </c>
      <c r="U2466" s="47">
        <f t="shared" si="495"/>
        <v>490828.80000000005</v>
      </c>
      <c r="V2466" s="48"/>
      <c r="W2466" s="48">
        <v>2015</v>
      </c>
      <c r="X2466" s="48"/>
      <c r="Y2466" s="54" t="s">
        <v>10363</v>
      </c>
      <c r="Z2466" s="80"/>
      <c r="AA2466" s="80"/>
      <c r="AB2466" s="88">
        <f t="shared" si="499"/>
        <v>0</v>
      </c>
    </row>
    <row r="2467" spans="1:28" s="7" customFormat="1" ht="75.75" customHeight="1">
      <c r="A2467" s="48" t="s">
        <v>8330</v>
      </c>
      <c r="B2467" s="52" t="s">
        <v>4928</v>
      </c>
      <c r="C2467" s="52" t="s">
        <v>7381</v>
      </c>
      <c r="D2467" s="52" t="s">
        <v>7488</v>
      </c>
      <c r="E2467" s="52" t="s">
        <v>7489</v>
      </c>
      <c r="F2467" s="48" t="s">
        <v>8639</v>
      </c>
      <c r="G2467" s="48" t="s">
        <v>7164</v>
      </c>
      <c r="H2467" s="48">
        <v>0</v>
      </c>
      <c r="I2467" s="52" t="s">
        <v>4922</v>
      </c>
      <c r="J2467" s="52" t="s">
        <v>4923</v>
      </c>
      <c r="K2467" s="48" t="s">
        <v>7133</v>
      </c>
      <c r="L2467" s="52" t="s">
        <v>4935</v>
      </c>
      <c r="M2467" s="52" t="s">
        <v>4927</v>
      </c>
      <c r="N2467" s="52" t="s">
        <v>6129</v>
      </c>
      <c r="O2467" s="48" t="s">
        <v>6136</v>
      </c>
      <c r="P2467" s="52">
        <v>796</v>
      </c>
      <c r="Q2467" s="52" t="s">
        <v>4930</v>
      </c>
      <c r="R2467" s="48">
        <v>240</v>
      </c>
      <c r="S2467" s="48">
        <v>1285</v>
      </c>
      <c r="T2467" s="47">
        <f t="shared" si="498"/>
        <v>308400</v>
      </c>
      <c r="U2467" s="47">
        <f t="shared" si="495"/>
        <v>345408.00000000006</v>
      </c>
      <c r="V2467" s="48"/>
      <c r="W2467" s="48">
        <v>2015</v>
      </c>
      <c r="X2467" s="48"/>
      <c r="Y2467" s="54" t="s">
        <v>10363</v>
      </c>
      <c r="Z2467" s="80"/>
      <c r="AA2467" s="80"/>
      <c r="AB2467" s="88">
        <f t="shared" si="499"/>
        <v>0</v>
      </c>
    </row>
    <row r="2468" spans="1:28" s="7" customFormat="1" ht="75.75" customHeight="1">
      <c r="A2468" s="48" t="s">
        <v>8331</v>
      </c>
      <c r="B2468" s="52" t="s">
        <v>4928</v>
      </c>
      <c r="C2468" s="52" t="s">
        <v>8142</v>
      </c>
      <c r="D2468" s="52" t="s">
        <v>6033</v>
      </c>
      <c r="E2468" s="52" t="s">
        <v>8143</v>
      </c>
      <c r="F2468" s="48" t="s">
        <v>8640</v>
      </c>
      <c r="G2468" s="48" t="s">
        <v>7164</v>
      </c>
      <c r="H2468" s="48">
        <v>0</v>
      </c>
      <c r="I2468" s="52" t="s">
        <v>4922</v>
      </c>
      <c r="J2468" s="52" t="s">
        <v>4923</v>
      </c>
      <c r="K2468" s="48" t="s">
        <v>7133</v>
      </c>
      <c r="L2468" s="52" t="s">
        <v>4935</v>
      </c>
      <c r="M2468" s="52" t="s">
        <v>4927</v>
      </c>
      <c r="N2468" s="52" t="s">
        <v>6129</v>
      </c>
      <c r="O2468" s="48" t="s">
        <v>6136</v>
      </c>
      <c r="P2468" s="52">
        <v>796</v>
      </c>
      <c r="Q2468" s="52" t="s">
        <v>4930</v>
      </c>
      <c r="R2468" s="48">
        <v>24</v>
      </c>
      <c r="S2468" s="48">
        <v>3176</v>
      </c>
      <c r="T2468" s="47">
        <v>0</v>
      </c>
      <c r="U2468" s="47">
        <f t="shared" si="495"/>
        <v>0</v>
      </c>
      <c r="V2468" s="48"/>
      <c r="W2468" s="48">
        <v>2015</v>
      </c>
      <c r="X2468" s="48" t="s">
        <v>8661</v>
      </c>
      <c r="Y2468" s="54" t="s">
        <v>10363</v>
      </c>
      <c r="Z2468" s="80"/>
      <c r="AA2468" s="80"/>
      <c r="AB2468" s="87"/>
    </row>
    <row r="2469" spans="1:28" s="20" customFormat="1" ht="75.75" customHeight="1">
      <c r="A2469" s="48" t="s">
        <v>8801</v>
      </c>
      <c r="B2469" s="52" t="s">
        <v>4928</v>
      </c>
      <c r="C2469" s="52" t="s">
        <v>8142</v>
      </c>
      <c r="D2469" s="52" t="s">
        <v>6033</v>
      </c>
      <c r="E2469" s="52" t="s">
        <v>8143</v>
      </c>
      <c r="F2469" s="48" t="s">
        <v>8640</v>
      </c>
      <c r="G2469" s="48" t="s">
        <v>7164</v>
      </c>
      <c r="H2469" s="48">
        <v>0</v>
      </c>
      <c r="I2469" s="52" t="s">
        <v>4922</v>
      </c>
      <c r="J2469" s="52" t="s">
        <v>4923</v>
      </c>
      <c r="K2469" s="48" t="s">
        <v>7133</v>
      </c>
      <c r="L2469" s="52" t="s">
        <v>4935</v>
      </c>
      <c r="M2469" s="52" t="s">
        <v>4927</v>
      </c>
      <c r="N2469" s="52" t="s">
        <v>6129</v>
      </c>
      <c r="O2469" s="48" t="s">
        <v>6136</v>
      </c>
      <c r="P2469" s="52">
        <v>796</v>
      </c>
      <c r="Q2469" s="52" t="s">
        <v>4930</v>
      </c>
      <c r="R2469" s="48">
        <v>10</v>
      </c>
      <c r="S2469" s="48">
        <v>3176</v>
      </c>
      <c r="T2469" s="47">
        <f t="shared" ref="T2469:T2473" si="500">R2469*S2469</f>
        <v>31760</v>
      </c>
      <c r="U2469" s="47">
        <f t="shared" si="495"/>
        <v>35571.200000000004</v>
      </c>
      <c r="V2469" s="48"/>
      <c r="W2469" s="48">
        <v>2015</v>
      </c>
      <c r="X2469" s="48"/>
      <c r="Y2469" s="54" t="s">
        <v>10363</v>
      </c>
      <c r="Z2469" s="88"/>
      <c r="AA2469" s="88"/>
      <c r="AB2469" s="88">
        <f t="shared" ref="AB2469:AB2473" si="501">AA2469*Z2469</f>
        <v>0</v>
      </c>
    </row>
    <row r="2470" spans="1:28" s="7" customFormat="1" ht="75.75" customHeight="1">
      <c r="A2470" s="48" t="s">
        <v>8332</v>
      </c>
      <c r="B2470" s="52" t="s">
        <v>4928</v>
      </c>
      <c r="C2470" s="52" t="s">
        <v>8144</v>
      </c>
      <c r="D2470" s="52" t="s">
        <v>8145</v>
      </c>
      <c r="E2470" s="52" t="s">
        <v>8146</v>
      </c>
      <c r="F2470" s="48" t="s">
        <v>8641</v>
      </c>
      <c r="G2470" s="48" t="s">
        <v>7164</v>
      </c>
      <c r="H2470" s="48">
        <v>0</v>
      </c>
      <c r="I2470" s="52" t="s">
        <v>4922</v>
      </c>
      <c r="J2470" s="52" t="s">
        <v>4923</v>
      </c>
      <c r="K2470" s="48" t="s">
        <v>7133</v>
      </c>
      <c r="L2470" s="52" t="s">
        <v>4935</v>
      </c>
      <c r="M2470" s="52" t="s">
        <v>4927</v>
      </c>
      <c r="N2470" s="52" t="s">
        <v>6129</v>
      </c>
      <c r="O2470" s="48" t="s">
        <v>6136</v>
      </c>
      <c r="P2470" s="52">
        <v>796</v>
      </c>
      <c r="Q2470" s="52" t="s">
        <v>4930</v>
      </c>
      <c r="R2470" s="48">
        <v>12</v>
      </c>
      <c r="S2470" s="48">
        <v>8035</v>
      </c>
      <c r="T2470" s="47">
        <f t="shared" si="500"/>
        <v>96420</v>
      </c>
      <c r="U2470" s="47">
        <f t="shared" si="495"/>
        <v>107990.40000000001</v>
      </c>
      <c r="V2470" s="48"/>
      <c r="W2470" s="48">
        <v>2015</v>
      </c>
      <c r="X2470" s="48"/>
      <c r="Y2470" s="54" t="s">
        <v>10363</v>
      </c>
      <c r="Z2470" s="80"/>
      <c r="AA2470" s="80"/>
      <c r="AB2470" s="88">
        <f t="shared" si="501"/>
        <v>0</v>
      </c>
    </row>
    <row r="2471" spans="1:28" s="7" customFormat="1" ht="75.75" customHeight="1">
      <c r="A2471" s="48" t="s">
        <v>3538</v>
      </c>
      <c r="B2471" s="52" t="s">
        <v>4928</v>
      </c>
      <c r="C2471" s="52" t="s">
        <v>8211</v>
      </c>
      <c r="D2471" s="52" t="s">
        <v>8148</v>
      </c>
      <c r="E2471" s="52" t="s">
        <v>8210</v>
      </c>
      <c r="F2471" s="48" t="s">
        <v>8642</v>
      </c>
      <c r="G2471" s="48" t="s">
        <v>7164</v>
      </c>
      <c r="H2471" s="48">
        <v>0</v>
      </c>
      <c r="I2471" s="52" t="s">
        <v>4922</v>
      </c>
      <c r="J2471" s="52" t="s">
        <v>4923</v>
      </c>
      <c r="K2471" s="48" t="s">
        <v>7133</v>
      </c>
      <c r="L2471" s="52" t="s">
        <v>4935</v>
      </c>
      <c r="M2471" s="52" t="s">
        <v>4927</v>
      </c>
      <c r="N2471" s="52" t="s">
        <v>6129</v>
      </c>
      <c r="O2471" s="48" t="s">
        <v>6136</v>
      </c>
      <c r="P2471" s="52">
        <v>796</v>
      </c>
      <c r="Q2471" s="52" t="s">
        <v>4930</v>
      </c>
      <c r="R2471" s="48">
        <v>2</v>
      </c>
      <c r="S2471" s="48">
        <v>186192</v>
      </c>
      <c r="T2471" s="47">
        <f t="shared" si="500"/>
        <v>372384</v>
      </c>
      <c r="U2471" s="47">
        <f t="shared" si="495"/>
        <v>417070.08000000002</v>
      </c>
      <c r="V2471" s="48"/>
      <c r="W2471" s="48">
        <v>2015</v>
      </c>
      <c r="X2471" s="48"/>
      <c r="Y2471" s="54" t="s">
        <v>10363</v>
      </c>
      <c r="Z2471" s="80"/>
      <c r="AA2471" s="80"/>
      <c r="AB2471" s="88">
        <f t="shared" si="501"/>
        <v>0</v>
      </c>
    </row>
    <row r="2472" spans="1:28" s="7" customFormat="1" ht="75.75" customHeight="1">
      <c r="A2472" s="48" t="s">
        <v>3539</v>
      </c>
      <c r="B2472" s="52" t="s">
        <v>4928</v>
      </c>
      <c r="C2472" s="52" t="s">
        <v>8147</v>
      </c>
      <c r="D2472" s="52" t="s">
        <v>8148</v>
      </c>
      <c r="E2472" s="52" t="s">
        <v>7989</v>
      </c>
      <c r="F2472" s="48" t="s">
        <v>8643</v>
      </c>
      <c r="G2472" s="48" t="s">
        <v>7164</v>
      </c>
      <c r="H2472" s="48">
        <v>0</v>
      </c>
      <c r="I2472" s="52" t="s">
        <v>4922</v>
      </c>
      <c r="J2472" s="52" t="s">
        <v>4923</v>
      </c>
      <c r="K2472" s="48" t="s">
        <v>7133</v>
      </c>
      <c r="L2472" s="52" t="s">
        <v>4935</v>
      </c>
      <c r="M2472" s="52" t="s">
        <v>4927</v>
      </c>
      <c r="N2472" s="52" t="s">
        <v>6129</v>
      </c>
      <c r="O2472" s="48" t="s">
        <v>6136</v>
      </c>
      <c r="P2472" s="52">
        <v>796</v>
      </c>
      <c r="Q2472" s="52" t="s">
        <v>4930</v>
      </c>
      <c r="R2472" s="48">
        <v>2</v>
      </c>
      <c r="S2472" s="48">
        <v>187163</v>
      </c>
      <c r="T2472" s="47">
        <f t="shared" si="500"/>
        <v>374326</v>
      </c>
      <c r="U2472" s="47">
        <f t="shared" si="495"/>
        <v>419245.12000000005</v>
      </c>
      <c r="V2472" s="48"/>
      <c r="W2472" s="48">
        <v>2015</v>
      </c>
      <c r="X2472" s="48"/>
      <c r="Y2472" s="54" t="s">
        <v>10363</v>
      </c>
      <c r="Z2472" s="80"/>
      <c r="AA2472" s="80"/>
      <c r="AB2472" s="88">
        <f t="shared" si="501"/>
        <v>0</v>
      </c>
    </row>
    <row r="2473" spans="1:28" s="7" customFormat="1" ht="75.75" customHeight="1">
      <c r="A2473" s="48" t="s">
        <v>3540</v>
      </c>
      <c r="B2473" s="52" t="s">
        <v>4928</v>
      </c>
      <c r="C2473" s="52" t="s">
        <v>8209</v>
      </c>
      <c r="D2473" s="52" t="s">
        <v>8208</v>
      </c>
      <c r="E2473" s="52" t="s">
        <v>5978</v>
      </c>
      <c r="F2473" s="48" t="s">
        <v>8644</v>
      </c>
      <c r="G2473" s="48" t="s">
        <v>7164</v>
      </c>
      <c r="H2473" s="48">
        <v>0</v>
      </c>
      <c r="I2473" s="52" t="s">
        <v>4922</v>
      </c>
      <c r="J2473" s="52" t="s">
        <v>4923</v>
      </c>
      <c r="K2473" s="48" t="s">
        <v>7133</v>
      </c>
      <c r="L2473" s="52" t="s">
        <v>4935</v>
      </c>
      <c r="M2473" s="52" t="s">
        <v>4927</v>
      </c>
      <c r="N2473" s="52" t="s">
        <v>6129</v>
      </c>
      <c r="O2473" s="48" t="s">
        <v>6136</v>
      </c>
      <c r="P2473" s="52">
        <v>796</v>
      </c>
      <c r="Q2473" s="52" t="s">
        <v>4930</v>
      </c>
      <c r="R2473" s="48">
        <v>5</v>
      </c>
      <c r="S2473" s="48">
        <v>84203</v>
      </c>
      <c r="T2473" s="47">
        <f t="shared" si="500"/>
        <v>421015</v>
      </c>
      <c r="U2473" s="47">
        <f t="shared" si="495"/>
        <v>471536.80000000005</v>
      </c>
      <c r="V2473" s="48"/>
      <c r="W2473" s="48">
        <v>2015</v>
      </c>
      <c r="X2473" s="48"/>
      <c r="Y2473" s="54" t="s">
        <v>10363</v>
      </c>
      <c r="Z2473" s="80"/>
      <c r="AA2473" s="80"/>
      <c r="AB2473" s="88">
        <f t="shared" si="501"/>
        <v>0</v>
      </c>
    </row>
    <row r="2474" spans="1:28" s="7" customFormat="1" ht="75.75" customHeight="1">
      <c r="A2474" s="48" t="s">
        <v>8333</v>
      </c>
      <c r="B2474" s="52" t="s">
        <v>4928</v>
      </c>
      <c r="C2474" s="52" t="s">
        <v>8149</v>
      </c>
      <c r="D2474" s="52" t="s">
        <v>8150</v>
      </c>
      <c r="E2474" s="52" t="s">
        <v>8151</v>
      </c>
      <c r="F2474" s="48" t="s">
        <v>8645</v>
      </c>
      <c r="G2474" s="48" t="s">
        <v>7164</v>
      </c>
      <c r="H2474" s="48">
        <v>0</v>
      </c>
      <c r="I2474" s="52" t="s">
        <v>4922</v>
      </c>
      <c r="J2474" s="52" t="s">
        <v>4923</v>
      </c>
      <c r="K2474" s="48" t="s">
        <v>7133</v>
      </c>
      <c r="L2474" s="52" t="s">
        <v>4935</v>
      </c>
      <c r="M2474" s="52" t="s">
        <v>4927</v>
      </c>
      <c r="N2474" s="52" t="s">
        <v>6129</v>
      </c>
      <c r="O2474" s="48" t="s">
        <v>6136</v>
      </c>
      <c r="P2474" s="52">
        <v>796</v>
      </c>
      <c r="Q2474" s="52" t="s">
        <v>4930</v>
      </c>
      <c r="R2474" s="48">
        <v>6</v>
      </c>
      <c r="S2474" s="48">
        <v>24643</v>
      </c>
      <c r="T2474" s="47">
        <v>0</v>
      </c>
      <c r="U2474" s="47">
        <f t="shared" si="495"/>
        <v>0</v>
      </c>
      <c r="V2474" s="48"/>
      <c r="W2474" s="48">
        <v>2015</v>
      </c>
      <c r="X2474" s="48" t="s">
        <v>8661</v>
      </c>
      <c r="Y2474" s="54" t="s">
        <v>10363</v>
      </c>
      <c r="Z2474" s="80"/>
      <c r="AA2474" s="80"/>
      <c r="AB2474" s="87"/>
    </row>
    <row r="2475" spans="1:28" s="20" customFormat="1" ht="75.75" customHeight="1">
      <c r="A2475" s="48" t="s">
        <v>8802</v>
      </c>
      <c r="B2475" s="52" t="s">
        <v>4928</v>
      </c>
      <c r="C2475" s="52" t="s">
        <v>8149</v>
      </c>
      <c r="D2475" s="52" t="s">
        <v>8150</v>
      </c>
      <c r="E2475" s="52" t="s">
        <v>8151</v>
      </c>
      <c r="F2475" s="48" t="s">
        <v>8645</v>
      </c>
      <c r="G2475" s="48" t="s">
        <v>7164</v>
      </c>
      <c r="H2475" s="48">
        <v>0</v>
      </c>
      <c r="I2475" s="52" t="s">
        <v>4922</v>
      </c>
      <c r="J2475" s="52" t="s">
        <v>4923</v>
      </c>
      <c r="K2475" s="48" t="s">
        <v>7133</v>
      </c>
      <c r="L2475" s="52" t="s">
        <v>4935</v>
      </c>
      <c r="M2475" s="52" t="s">
        <v>4927</v>
      </c>
      <c r="N2475" s="52" t="s">
        <v>6129</v>
      </c>
      <c r="O2475" s="48" t="s">
        <v>6136</v>
      </c>
      <c r="P2475" s="52">
        <v>796</v>
      </c>
      <c r="Q2475" s="52" t="s">
        <v>4930</v>
      </c>
      <c r="R2475" s="48">
        <v>4</v>
      </c>
      <c r="S2475" s="48">
        <v>24643</v>
      </c>
      <c r="T2475" s="47">
        <f>R2475*S2475</f>
        <v>98572</v>
      </c>
      <c r="U2475" s="47">
        <f t="shared" si="495"/>
        <v>110400.64000000001</v>
      </c>
      <c r="V2475" s="48"/>
      <c r="W2475" s="48">
        <v>2015</v>
      </c>
      <c r="X2475" s="48"/>
      <c r="Y2475" s="54" t="s">
        <v>10363</v>
      </c>
      <c r="Z2475" s="88"/>
      <c r="AA2475" s="88"/>
      <c r="AB2475" s="88">
        <f>AA2475*Z2475</f>
        <v>0</v>
      </c>
    </row>
    <row r="2476" spans="1:28" s="7" customFormat="1" ht="75.75" customHeight="1">
      <c r="A2476" s="48" t="s">
        <v>8334</v>
      </c>
      <c r="B2476" s="52" t="s">
        <v>4928</v>
      </c>
      <c r="C2476" s="52" t="s">
        <v>8144</v>
      </c>
      <c r="D2476" s="52" t="s">
        <v>8145</v>
      </c>
      <c r="E2476" s="52" t="s">
        <v>8146</v>
      </c>
      <c r="F2476" s="48" t="s">
        <v>8646</v>
      </c>
      <c r="G2476" s="48" t="s">
        <v>7164</v>
      </c>
      <c r="H2476" s="48">
        <v>0</v>
      </c>
      <c r="I2476" s="52" t="s">
        <v>4922</v>
      </c>
      <c r="J2476" s="52" t="s">
        <v>4923</v>
      </c>
      <c r="K2476" s="48" t="s">
        <v>7133</v>
      </c>
      <c r="L2476" s="52" t="s">
        <v>4935</v>
      </c>
      <c r="M2476" s="52" t="s">
        <v>4927</v>
      </c>
      <c r="N2476" s="52" t="s">
        <v>6129</v>
      </c>
      <c r="O2476" s="48" t="s">
        <v>6136</v>
      </c>
      <c r="P2476" s="52">
        <v>796</v>
      </c>
      <c r="Q2476" s="52" t="s">
        <v>4930</v>
      </c>
      <c r="R2476" s="48">
        <v>50</v>
      </c>
      <c r="S2476" s="48">
        <v>14414</v>
      </c>
      <c r="T2476" s="47">
        <v>0</v>
      </c>
      <c r="U2476" s="47">
        <f t="shared" si="495"/>
        <v>0</v>
      </c>
      <c r="V2476" s="48"/>
      <c r="W2476" s="48">
        <v>2015</v>
      </c>
      <c r="X2476" s="48" t="s">
        <v>8661</v>
      </c>
      <c r="Y2476" s="54" t="s">
        <v>10363</v>
      </c>
      <c r="Z2476" s="80"/>
      <c r="AA2476" s="80"/>
      <c r="AB2476" s="87"/>
    </row>
    <row r="2477" spans="1:28" s="20" customFormat="1" ht="75.75" customHeight="1">
      <c r="A2477" s="48" t="s">
        <v>9564</v>
      </c>
      <c r="B2477" s="52" t="s">
        <v>4928</v>
      </c>
      <c r="C2477" s="52" t="s">
        <v>8144</v>
      </c>
      <c r="D2477" s="52" t="s">
        <v>8145</v>
      </c>
      <c r="E2477" s="52" t="s">
        <v>8146</v>
      </c>
      <c r="F2477" s="48" t="s">
        <v>8646</v>
      </c>
      <c r="G2477" s="48" t="s">
        <v>7164</v>
      </c>
      <c r="H2477" s="48">
        <v>0</v>
      </c>
      <c r="I2477" s="52" t="s">
        <v>4922</v>
      </c>
      <c r="J2477" s="52" t="s">
        <v>4923</v>
      </c>
      <c r="K2477" s="48" t="s">
        <v>7133</v>
      </c>
      <c r="L2477" s="52" t="s">
        <v>4935</v>
      </c>
      <c r="M2477" s="52" t="s">
        <v>4927</v>
      </c>
      <c r="N2477" s="52" t="s">
        <v>6129</v>
      </c>
      <c r="O2477" s="48" t="s">
        <v>6136</v>
      </c>
      <c r="P2477" s="52">
        <v>796</v>
      </c>
      <c r="Q2477" s="52" t="s">
        <v>4930</v>
      </c>
      <c r="R2477" s="48">
        <v>60</v>
      </c>
      <c r="S2477" s="48">
        <v>14414</v>
      </c>
      <c r="T2477" s="47">
        <f>R2477*S2477</f>
        <v>864840</v>
      </c>
      <c r="U2477" s="47">
        <f t="shared" si="495"/>
        <v>968620.8</v>
      </c>
      <c r="V2477" s="48"/>
      <c r="W2477" s="48">
        <v>2015</v>
      </c>
      <c r="X2477" s="48"/>
      <c r="Y2477" s="54" t="s">
        <v>10363</v>
      </c>
      <c r="Z2477" s="88"/>
      <c r="AA2477" s="88"/>
      <c r="AB2477" s="88">
        <f>AA2477*Z2477</f>
        <v>0</v>
      </c>
    </row>
    <row r="2478" spans="1:28" s="7" customFormat="1" ht="75.75" customHeight="1">
      <c r="A2478" s="48" t="s">
        <v>8335</v>
      </c>
      <c r="B2478" s="52" t="s">
        <v>4928</v>
      </c>
      <c r="C2478" s="52" t="s">
        <v>8152</v>
      </c>
      <c r="D2478" s="52" t="s">
        <v>8153</v>
      </c>
      <c r="E2478" s="52" t="s">
        <v>5704</v>
      </c>
      <c r="F2478" s="48" t="s">
        <v>8647</v>
      </c>
      <c r="G2478" s="48" t="s">
        <v>7164</v>
      </c>
      <c r="H2478" s="48">
        <v>0</v>
      </c>
      <c r="I2478" s="52" t="s">
        <v>4922</v>
      </c>
      <c r="J2478" s="52" t="s">
        <v>4923</v>
      </c>
      <c r="K2478" s="48" t="s">
        <v>7133</v>
      </c>
      <c r="L2478" s="52" t="s">
        <v>4935</v>
      </c>
      <c r="M2478" s="52" t="s">
        <v>4927</v>
      </c>
      <c r="N2478" s="52" t="s">
        <v>6129</v>
      </c>
      <c r="O2478" s="48" t="s">
        <v>6136</v>
      </c>
      <c r="P2478" s="52">
        <v>796</v>
      </c>
      <c r="Q2478" s="52" t="s">
        <v>4930</v>
      </c>
      <c r="R2478" s="48">
        <v>84</v>
      </c>
      <c r="S2478" s="48">
        <v>2402</v>
      </c>
      <c r="T2478" s="47">
        <v>0</v>
      </c>
      <c r="U2478" s="47">
        <f t="shared" si="495"/>
        <v>0</v>
      </c>
      <c r="V2478" s="48"/>
      <c r="W2478" s="48">
        <v>2015</v>
      </c>
      <c r="X2478" s="48" t="s">
        <v>8661</v>
      </c>
      <c r="Y2478" s="54" t="s">
        <v>10363</v>
      </c>
      <c r="Z2478" s="80"/>
      <c r="AA2478" s="80"/>
      <c r="AB2478" s="87"/>
    </row>
    <row r="2479" spans="1:28" s="20" customFormat="1" ht="75.75" customHeight="1">
      <c r="A2479" s="48" t="s">
        <v>9565</v>
      </c>
      <c r="B2479" s="52" t="s">
        <v>4928</v>
      </c>
      <c r="C2479" s="52" t="s">
        <v>8152</v>
      </c>
      <c r="D2479" s="52" t="s">
        <v>8153</v>
      </c>
      <c r="E2479" s="52" t="s">
        <v>5704</v>
      </c>
      <c r="F2479" s="48" t="s">
        <v>8647</v>
      </c>
      <c r="G2479" s="48" t="s">
        <v>7164</v>
      </c>
      <c r="H2479" s="48">
        <v>0</v>
      </c>
      <c r="I2479" s="52" t="s">
        <v>4922</v>
      </c>
      <c r="J2479" s="52" t="s">
        <v>4923</v>
      </c>
      <c r="K2479" s="48" t="s">
        <v>7133</v>
      </c>
      <c r="L2479" s="52" t="s">
        <v>4935</v>
      </c>
      <c r="M2479" s="52" t="s">
        <v>4927</v>
      </c>
      <c r="N2479" s="52" t="s">
        <v>6129</v>
      </c>
      <c r="O2479" s="48" t="s">
        <v>6136</v>
      </c>
      <c r="P2479" s="52">
        <v>796</v>
      </c>
      <c r="Q2479" s="52" t="s">
        <v>4930</v>
      </c>
      <c r="R2479" s="48">
        <v>60</v>
      </c>
      <c r="S2479" s="48">
        <v>2402</v>
      </c>
      <c r="T2479" s="47">
        <f>R2479*S2479</f>
        <v>144120</v>
      </c>
      <c r="U2479" s="47">
        <f t="shared" si="495"/>
        <v>161414.40000000002</v>
      </c>
      <c r="V2479" s="48"/>
      <c r="W2479" s="48">
        <v>2015</v>
      </c>
      <c r="X2479" s="48"/>
      <c r="Y2479" s="54" t="s">
        <v>10363</v>
      </c>
      <c r="Z2479" s="88"/>
      <c r="AA2479" s="88"/>
      <c r="AB2479" s="88">
        <f>AA2479*Z2479</f>
        <v>0</v>
      </c>
    </row>
    <row r="2480" spans="1:28" s="7" customFormat="1" ht="75.75" customHeight="1">
      <c r="A2480" s="48" t="s">
        <v>8336</v>
      </c>
      <c r="B2480" s="52" t="s">
        <v>4928</v>
      </c>
      <c r="C2480" s="52" t="s">
        <v>8152</v>
      </c>
      <c r="D2480" s="52" t="s">
        <v>8153</v>
      </c>
      <c r="E2480" s="52" t="s">
        <v>5704</v>
      </c>
      <c r="F2480" s="48" t="s">
        <v>8648</v>
      </c>
      <c r="G2480" s="48" t="s">
        <v>7164</v>
      </c>
      <c r="H2480" s="48">
        <v>0</v>
      </c>
      <c r="I2480" s="52" t="s">
        <v>4922</v>
      </c>
      <c r="J2480" s="52" t="s">
        <v>4923</v>
      </c>
      <c r="K2480" s="48" t="s">
        <v>7133</v>
      </c>
      <c r="L2480" s="52" t="s">
        <v>4935</v>
      </c>
      <c r="M2480" s="52" t="s">
        <v>4927</v>
      </c>
      <c r="N2480" s="52" t="s">
        <v>6129</v>
      </c>
      <c r="O2480" s="48" t="s">
        <v>6136</v>
      </c>
      <c r="P2480" s="52">
        <v>796</v>
      </c>
      <c r="Q2480" s="52" t="s">
        <v>4930</v>
      </c>
      <c r="R2480" s="48">
        <v>20</v>
      </c>
      <c r="S2480" s="48">
        <v>1301</v>
      </c>
      <c r="T2480" s="47">
        <v>0</v>
      </c>
      <c r="U2480" s="47">
        <f t="shared" si="495"/>
        <v>0</v>
      </c>
      <c r="V2480" s="48"/>
      <c r="W2480" s="48">
        <v>2015</v>
      </c>
      <c r="X2480" s="48" t="s">
        <v>8661</v>
      </c>
      <c r="Y2480" s="54" t="s">
        <v>10363</v>
      </c>
      <c r="Z2480" s="80"/>
      <c r="AA2480" s="80"/>
      <c r="AB2480" s="87"/>
    </row>
    <row r="2481" spans="1:28" s="20" customFormat="1" ht="75.75" customHeight="1">
      <c r="A2481" s="48" t="s">
        <v>9566</v>
      </c>
      <c r="B2481" s="52" t="s">
        <v>4928</v>
      </c>
      <c r="C2481" s="52" t="s">
        <v>8152</v>
      </c>
      <c r="D2481" s="52" t="s">
        <v>8153</v>
      </c>
      <c r="E2481" s="52" t="s">
        <v>5704</v>
      </c>
      <c r="F2481" s="48" t="s">
        <v>8648</v>
      </c>
      <c r="G2481" s="48" t="s">
        <v>7164</v>
      </c>
      <c r="H2481" s="48">
        <v>0</v>
      </c>
      <c r="I2481" s="52" t="s">
        <v>4922</v>
      </c>
      <c r="J2481" s="52" t="s">
        <v>4923</v>
      </c>
      <c r="K2481" s="48" t="s">
        <v>7133</v>
      </c>
      <c r="L2481" s="52" t="s">
        <v>4935</v>
      </c>
      <c r="M2481" s="52" t="s">
        <v>4927</v>
      </c>
      <c r="N2481" s="52" t="s">
        <v>6129</v>
      </c>
      <c r="O2481" s="48" t="s">
        <v>6136</v>
      </c>
      <c r="P2481" s="52">
        <v>796</v>
      </c>
      <c r="Q2481" s="52" t="s">
        <v>4930</v>
      </c>
      <c r="R2481" s="48">
        <v>10</v>
      </c>
      <c r="S2481" s="48">
        <v>1301</v>
      </c>
      <c r="T2481" s="47">
        <f>R2481*S2481</f>
        <v>13010</v>
      </c>
      <c r="U2481" s="47">
        <f t="shared" si="495"/>
        <v>14571.2</v>
      </c>
      <c r="V2481" s="48"/>
      <c r="W2481" s="48">
        <v>2015</v>
      </c>
      <c r="X2481" s="48"/>
      <c r="Y2481" s="54" t="s">
        <v>10363</v>
      </c>
      <c r="Z2481" s="88"/>
      <c r="AA2481" s="88"/>
      <c r="AB2481" s="88">
        <f>AA2481*Z2481</f>
        <v>0</v>
      </c>
    </row>
    <row r="2482" spans="1:28" s="7" customFormat="1" ht="75.75" customHeight="1">
      <c r="A2482" s="48" t="s">
        <v>8337</v>
      </c>
      <c r="B2482" s="52" t="s">
        <v>4928</v>
      </c>
      <c r="C2482" s="52" t="s">
        <v>8154</v>
      </c>
      <c r="D2482" s="52" t="s">
        <v>7305</v>
      </c>
      <c r="E2482" s="52" t="s">
        <v>5704</v>
      </c>
      <c r="F2482" s="48" t="s">
        <v>8649</v>
      </c>
      <c r="G2482" s="48" t="s">
        <v>7164</v>
      </c>
      <c r="H2482" s="48">
        <v>0</v>
      </c>
      <c r="I2482" s="52" t="s">
        <v>4922</v>
      </c>
      <c r="J2482" s="52" t="s">
        <v>4923</v>
      </c>
      <c r="K2482" s="48" t="s">
        <v>7133</v>
      </c>
      <c r="L2482" s="52" t="s">
        <v>4935</v>
      </c>
      <c r="M2482" s="52" t="s">
        <v>4927</v>
      </c>
      <c r="N2482" s="52" t="s">
        <v>6129</v>
      </c>
      <c r="O2482" s="48" t="s">
        <v>6136</v>
      </c>
      <c r="P2482" s="52">
        <v>796</v>
      </c>
      <c r="Q2482" s="52" t="s">
        <v>4930</v>
      </c>
      <c r="R2482" s="48">
        <v>12</v>
      </c>
      <c r="S2482" s="48">
        <v>8210</v>
      </c>
      <c r="T2482" s="47">
        <v>0</v>
      </c>
      <c r="U2482" s="47">
        <f t="shared" si="495"/>
        <v>0</v>
      </c>
      <c r="V2482" s="48"/>
      <c r="W2482" s="48">
        <v>2015</v>
      </c>
      <c r="X2482" s="48" t="s">
        <v>8661</v>
      </c>
      <c r="Y2482" s="54" t="s">
        <v>10363</v>
      </c>
      <c r="Z2482" s="80"/>
      <c r="AA2482" s="80"/>
      <c r="AB2482" s="87"/>
    </row>
    <row r="2483" spans="1:28" s="20" customFormat="1" ht="75.75" customHeight="1">
      <c r="A2483" s="48" t="s">
        <v>9567</v>
      </c>
      <c r="B2483" s="52" t="s">
        <v>4928</v>
      </c>
      <c r="C2483" s="52" t="s">
        <v>8154</v>
      </c>
      <c r="D2483" s="52" t="s">
        <v>7305</v>
      </c>
      <c r="E2483" s="52" t="s">
        <v>5704</v>
      </c>
      <c r="F2483" s="48" t="s">
        <v>8649</v>
      </c>
      <c r="G2483" s="48" t="s">
        <v>7164</v>
      </c>
      <c r="H2483" s="48">
        <v>0</v>
      </c>
      <c r="I2483" s="52" t="s">
        <v>4922</v>
      </c>
      <c r="J2483" s="52" t="s">
        <v>4923</v>
      </c>
      <c r="K2483" s="48" t="s">
        <v>7133</v>
      </c>
      <c r="L2483" s="52" t="s">
        <v>4935</v>
      </c>
      <c r="M2483" s="52" t="s">
        <v>4927</v>
      </c>
      <c r="N2483" s="52" t="s">
        <v>6129</v>
      </c>
      <c r="O2483" s="48" t="s">
        <v>6136</v>
      </c>
      <c r="P2483" s="52">
        <v>796</v>
      </c>
      <c r="Q2483" s="52" t="s">
        <v>4930</v>
      </c>
      <c r="R2483" s="48">
        <v>6</v>
      </c>
      <c r="S2483" s="48">
        <v>8210</v>
      </c>
      <c r="T2483" s="47">
        <f>R2483*S2483</f>
        <v>49260</v>
      </c>
      <c r="U2483" s="47">
        <f t="shared" si="495"/>
        <v>55171.200000000004</v>
      </c>
      <c r="V2483" s="48"/>
      <c r="W2483" s="48">
        <v>2015</v>
      </c>
      <c r="X2483" s="48"/>
      <c r="Y2483" s="54" t="s">
        <v>10363</v>
      </c>
      <c r="Z2483" s="88"/>
      <c r="AA2483" s="88"/>
      <c r="AB2483" s="88">
        <f>AA2483*Z2483</f>
        <v>0</v>
      </c>
    </row>
    <row r="2484" spans="1:28" s="7" customFormat="1" ht="75.75" customHeight="1">
      <c r="A2484" s="48" t="s">
        <v>8338</v>
      </c>
      <c r="B2484" s="52" t="s">
        <v>4928</v>
      </c>
      <c r="C2484" s="52" t="s">
        <v>8154</v>
      </c>
      <c r="D2484" s="52" t="s">
        <v>7305</v>
      </c>
      <c r="E2484" s="52" t="s">
        <v>5704</v>
      </c>
      <c r="F2484" s="48" t="s">
        <v>8650</v>
      </c>
      <c r="G2484" s="48" t="s">
        <v>7164</v>
      </c>
      <c r="H2484" s="48">
        <v>0</v>
      </c>
      <c r="I2484" s="52" t="s">
        <v>4922</v>
      </c>
      <c r="J2484" s="52" t="s">
        <v>4923</v>
      </c>
      <c r="K2484" s="48" t="s">
        <v>7133</v>
      </c>
      <c r="L2484" s="52" t="s">
        <v>4935</v>
      </c>
      <c r="M2484" s="52" t="s">
        <v>4927</v>
      </c>
      <c r="N2484" s="52" t="s">
        <v>6129</v>
      </c>
      <c r="O2484" s="48" t="s">
        <v>6136</v>
      </c>
      <c r="P2484" s="52">
        <v>796</v>
      </c>
      <c r="Q2484" s="52" t="s">
        <v>4930</v>
      </c>
      <c r="R2484" s="48">
        <v>12</v>
      </c>
      <c r="S2484" s="48">
        <v>6256</v>
      </c>
      <c r="T2484" s="47">
        <v>0</v>
      </c>
      <c r="U2484" s="47">
        <f t="shared" si="495"/>
        <v>0</v>
      </c>
      <c r="V2484" s="48"/>
      <c r="W2484" s="48">
        <v>2015</v>
      </c>
      <c r="X2484" s="48" t="s">
        <v>8661</v>
      </c>
      <c r="Y2484" s="54" t="s">
        <v>10363</v>
      </c>
      <c r="Z2484" s="80"/>
      <c r="AA2484" s="80"/>
      <c r="AB2484" s="87"/>
    </row>
    <row r="2485" spans="1:28" s="20" customFormat="1" ht="75.75" customHeight="1">
      <c r="A2485" s="48" t="s">
        <v>8803</v>
      </c>
      <c r="B2485" s="52" t="s">
        <v>4928</v>
      </c>
      <c r="C2485" s="52" t="s">
        <v>8154</v>
      </c>
      <c r="D2485" s="52" t="s">
        <v>7305</v>
      </c>
      <c r="E2485" s="52" t="s">
        <v>5704</v>
      </c>
      <c r="F2485" s="48" t="s">
        <v>8650</v>
      </c>
      <c r="G2485" s="48" t="s">
        <v>7164</v>
      </c>
      <c r="H2485" s="48">
        <v>0</v>
      </c>
      <c r="I2485" s="52" t="s">
        <v>4922</v>
      </c>
      <c r="J2485" s="52" t="s">
        <v>4923</v>
      </c>
      <c r="K2485" s="48" t="s">
        <v>7133</v>
      </c>
      <c r="L2485" s="52" t="s">
        <v>4935</v>
      </c>
      <c r="M2485" s="52" t="s">
        <v>4927</v>
      </c>
      <c r="N2485" s="52" t="s">
        <v>6129</v>
      </c>
      <c r="O2485" s="48" t="s">
        <v>6136</v>
      </c>
      <c r="P2485" s="52">
        <v>796</v>
      </c>
      <c r="Q2485" s="52" t="s">
        <v>4930</v>
      </c>
      <c r="R2485" s="48">
        <v>6</v>
      </c>
      <c r="S2485" s="48">
        <v>6256</v>
      </c>
      <c r="T2485" s="47">
        <f>R2485*S2485</f>
        <v>37536</v>
      </c>
      <c r="U2485" s="47">
        <f t="shared" si="495"/>
        <v>42040.320000000007</v>
      </c>
      <c r="V2485" s="48"/>
      <c r="W2485" s="48">
        <v>2015</v>
      </c>
      <c r="X2485" s="48"/>
      <c r="Y2485" s="54" t="s">
        <v>10363</v>
      </c>
      <c r="Z2485" s="88"/>
      <c r="AA2485" s="88"/>
      <c r="AB2485" s="88">
        <f>AA2485*Z2485</f>
        <v>0</v>
      </c>
    </row>
    <row r="2486" spans="1:28" s="7" customFormat="1" ht="75.75" customHeight="1">
      <c r="A2486" s="48" t="s">
        <v>8339</v>
      </c>
      <c r="B2486" s="52" t="s">
        <v>4928</v>
      </c>
      <c r="C2486" s="52" t="s">
        <v>8155</v>
      </c>
      <c r="D2486" s="52" t="s">
        <v>8156</v>
      </c>
      <c r="E2486" s="52" t="s">
        <v>7471</v>
      </c>
      <c r="F2486" s="48" t="s">
        <v>8651</v>
      </c>
      <c r="G2486" s="48" t="s">
        <v>7164</v>
      </c>
      <c r="H2486" s="48">
        <v>0</v>
      </c>
      <c r="I2486" s="52" t="s">
        <v>4922</v>
      </c>
      <c r="J2486" s="52" t="s">
        <v>4923</v>
      </c>
      <c r="K2486" s="48" t="s">
        <v>7133</v>
      </c>
      <c r="L2486" s="52" t="s">
        <v>4935</v>
      </c>
      <c r="M2486" s="52" t="s">
        <v>4927</v>
      </c>
      <c r="N2486" s="52" t="s">
        <v>6129</v>
      </c>
      <c r="O2486" s="48" t="s">
        <v>6136</v>
      </c>
      <c r="P2486" s="52">
        <v>796</v>
      </c>
      <c r="Q2486" s="52" t="s">
        <v>4930</v>
      </c>
      <c r="R2486" s="48">
        <v>24</v>
      </c>
      <c r="S2486" s="48">
        <v>7608</v>
      </c>
      <c r="T2486" s="47">
        <v>0</v>
      </c>
      <c r="U2486" s="47">
        <f t="shared" si="495"/>
        <v>0</v>
      </c>
      <c r="V2486" s="48"/>
      <c r="W2486" s="48">
        <v>2015</v>
      </c>
      <c r="X2486" s="48" t="s">
        <v>8661</v>
      </c>
      <c r="Y2486" s="54" t="s">
        <v>10363</v>
      </c>
      <c r="Z2486" s="80"/>
      <c r="AA2486" s="80"/>
      <c r="AB2486" s="87"/>
    </row>
    <row r="2487" spans="1:28" s="20" customFormat="1" ht="75.75" customHeight="1">
      <c r="A2487" s="48" t="s">
        <v>8804</v>
      </c>
      <c r="B2487" s="52" t="s">
        <v>4928</v>
      </c>
      <c r="C2487" s="52" t="s">
        <v>8155</v>
      </c>
      <c r="D2487" s="52" t="s">
        <v>8156</v>
      </c>
      <c r="E2487" s="52" t="s">
        <v>7471</v>
      </c>
      <c r="F2487" s="48" t="s">
        <v>8651</v>
      </c>
      <c r="G2487" s="48" t="s">
        <v>7164</v>
      </c>
      <c r="H2487" s="48">
        <v>0</v>
      </c>
      <c r="I2487" s="52" t="s">
        <v>4922</v>
      </c>
      <c r="J2487" s="52" t="s">
        <v>4923</v>
      </c>
      <c r="K2487" s="48" t="s">
        <v>7133</v>
      </c>
      <c r="L2487" s="52" t="s">
        <v>4935</v>
      </c>
      <c r="M2487" s="52" t="s">
        <v>4927</v>
      </c>
      <c r="N2487" s="52" t="s">
        <v>6129</v>
      </c>
      <c r="O2487" s="48" t="s">
        <v>6136</v>
      </c>
      <c r="P2487" s="52">
        <v>796</v>
      </c>
      <c r="Q2487" s="52" t="s">
        <v>4930</v>
      </c>
      <c r="R2487" s="48">
        <v>6</v>
      </c>
      <c r="S2487" s="48">
        <v>7608</v>
      </c>
      <c r="T2487" s="47">
        <f>R2487*S2487</f>
        <v>45648</v>
      </c>
      <c r="U2487" s="47">
        <f t="shared" si="495"/>
        <v>51125.760000000002</v>
      </c>
      <c r="V2487" s="48"/>
      <c r="W2487" s="48">
        <v>2015</v>
      </c>
      <c r="X2487" s="48"/>
      <c r="Y2487" s="54" t="s">
        <v>10363</v>
      </c>
      <c r="Z2487" s="88"/>
      <c r="AA2487" s="88"/>
      <c r="AB2487" s="88">
        <f>AA2487*Z2487</f>
        <v>0</v>
      </c>
    </row>
    <row r="2488" spans="1:28" s="7" customFormat="1" ht="75.75" customHeight="1">
      <c r="A2488" s="48" t="s">
        <v>8340</v>
      </c>
      <c r="B2488" s="52" t="s">
        <v>4928</v>
      </c>
      <c r="C2488" s="52" t="s">
        <v>8157</v>
      </c>
      <c r="D2488" s="52" t="s">
        <v>8158</v>
      </c>
      <c r="E2488" s="52" t="s">
        <v>5978</v>
      </c>
      <c r="F2488" s="48" t="s">
        <v>8652</v>
      </c>
      <c r="G2488" s="48" t="s">
        <v>7164</v>
      </c>
      <c r="H2488" s="48">
        <v>0</v>
      </c>
      <c r="I2488" s="52" t="s">
        <v>4922</v>
      </c>
      <c r="J2488" s="52" t="s">
        <v>4923</v>
      </c>
      <c r="K2488" s="48" t="s">
        <v>7133</v>
      </c>
      <c r="L2488" s="52" t="s">
        <v>4935</v>
      </c>
      <c r="M2488" s="52" t="s">
        <v>4927</v>
      </c>
      <c r="N2488" s="52" t="s">
        <v>6129</v>
      </c>
      <c r="O2488" s="48" t="s">
        <v>6136</v>
      </c>
      <c r="P2488" s="52">
        <v>796</v>
      </c>
      <c r="Q2488" s="52" t="s">
        <v>4930</v>
      </c>
      <c r="R2488" s="48">
        <v>40</v>
      </c>
      <c r="S2488" s="48">
        <v>2589</v>
      </c>
      <c r="T2488" s="47">
        <v>0</v>
      </c>
      <c r="U2488" s="47">
        <f t="shared" si="495"/>
        <v>0</v>
      </c>
      <c r="V2488" s="48"/>
      <c r="W2488" s="48">
        <v>2015</v>
      </c>
      <c r="X2488" s="48" t="s">
        <v>8661</v>
      </c>
      <c r="Y2488" s="54" t="s">
        <v>10363</v>
      </c>
      <c r="Z2488" s="80"/>
      <c r="AA2488" s="80"/>
      <c r="AB2488" s="87"/>
    </row>
    <row r="2489" spans="1:28" s="20" customFormat="1" ht="75.75" customHeight="1">
      <c r="A2489" s="48" t="s">
        <v>8805</v>
      </c>
      <c r="B2489" s="52" t="s">
        <v>4928</v>
      </c>
      <c r="C2489" s="52" t="s">
        <v>8157</v>
      </c>
      <c r="D2489" s="52" t="s">
        <v>8158</v>
      </c>
      <c r="E2489" s="52" t="s">
        <v>5978</v>
      </c>
      <c r="F2489" s="48" t="s">
        <v>8652</v>
      </c>
      <c r="G2489" s="48" t="s">
        <v>7164</v>
      </c>
      <c r="H2489" s="48">
        <v>0</v>
      </c>
      <c r="I2489" s="52" t="s">
        <v>4922</v>
      </c>
      <c r="J2489" s="52" t="s">
        <v>4923</v>
      </c>
      <c r="K2489" s="48" t="s">
        <v>7133</v>
      </c>
      <c r="L2489" s="52" t="s">
        <v>4935</v>
      </c>
      <c r="M2489" s="52" t="s">
        <v>4927</v>
      </c>
      <c r="N2489" s="52" t="s">
        <v>6129</v>
      </c>
      <c r="O2489" s="48" t="s">
        <v>6136</v>
      </c>
      <c r="P2489" s="52">
        <v>796</v>
      </c>
      <c r="Q2489" s="52" t="s">
        <v>4930</v>
      </c>
      <c r="R2489" s="48">
        <v>10</v>
      </c>
      <c r="S2489" s="48">
        <v>2589</v>
      </c>
      <c r="T2489" s="47">
        <f t="shared" ref="T2489:T2539" si="502">R2489*S2489</f>
        <v>25890</v>
      </c>
      <c r="U2489" s="47">
        <f t="shared" si="495"/>
        <v>28996.800000000003</v>
      </c>
      <c r="V2489" s="48"/>
      <c r="W2489" s="48">
        <v>2015</v>
      </c>
      <c r="X2489" s="48"/>
      <c r="Y2489" s="54" t="s">
        <v>10363</v>
      </c>
      <c r="Z2489" s="88"/>
      <c r="AA2489" s="88"/>
      <c r="AB2489" s="88">
        <f>AA2489*Z2489</f>
        <v>0</v>
      </c>
    </row>
    <row r="2490" spans="1:28" s="7" customFormat="1" ht="75.75" customHeight="1">
      <c r="A2490" s="48" t="s">
        <v>3541</v>
      </c>
      <c r="B2490" s="52" t="s">
        <v>4928</v>
      </c>
      <c r="C2490" s="52" t="s">
        <v>9267</v>
      </c>
      <c r="D2490" s="52" t="s">
        <v>5412</v>
      </c>
      <c r="E2490" s="52" t="s">
        <v>9268</v>
      </c>
      <c r="F2490" s="48" t="s">
        <v>9044</v>
      </c>
      <c r="G2490" s="48" t="s">
        <v>8655</v>
      </c>
      <c r="H2490" s="48">
        <v>0</v>
      </c>
      <c r="I2490" s="52" t="s">
        <v>4922</v>
      </c>
      <c r="J2490" s="52" t="s">
        <v>4923</v>
      </c>
      <c r="K2490" s="48" t="s">
        <v>7133</v>
      </c>
      <c r="L2490" s="52" t="s">
        <v>4935</v>
      </c>
      <c r="M2490" s="52" t="s">
        <v>4927</v>
      </c>
      <c r="N2490" s="52" t="s">
        <v>6129</v>
      </c>
      <c r="O2490" s="48" t="s">
        <v>6136</v>
      </c>
      <c r="P2490" s="52">
        <v>796</v>
      </c>
      <c r="Q2490" s="52" t="s">
        <v>4930</v>
      </c>
      <c r="R2490" s="48">
        <v>124</v>
      </c>
      <c r="S2490" s="48">
        <v>18404</v>
      </c>
      <c r="T2490" s="47">
        <v>0</v>
      </c>
      <c r="U2490" s="47">
        <f t="shared" si="495"/>
        <v>0</v>
      </c>
      <c r="V2490" s="48"/>
      <c r="W2490" s="48">
        <v>2015</v>
      </c>
      <c r="X2490" s="99" t="s">
        <v>10511</v>
      </c>
      <c r="Y2490" s="54"/>
      <c r="Z2490" s="80"/>
      <c r="AA2490" s="80"/>
      <c r="AB2490" s="87"/>
    </row>
    <row r="2491" spans="1:28" s="20" customFormat="1" ht="75.75" customHeight="1">
      <c r="A2491" s="48" t="s">
        <v>10403</v>
      </c>
      <c r="B2491" s="52" t="s">
        <v>4928</v>
      </c>
      <c r="C2491" s="52" t="s">
        <v>9267</v>
      </c>
      <c r="D2491" s="52" t="s">
        <v>5412</v>
      </c>
      <c r="E2491" s="52" t="s">
        <v>9268</v>
      </c>
      <c r="F2491" s="48" t="s">
        <v>9044</v>
      </c>
      <c r="G2491" s="48" t="s">
        <v>8655</v>
      </c>
      <c r="H2491" s="48">
        <v>0</v>
      </c>
      <c r="I2491" s="52" t="s">
        <v>4922</v>
      </c>
      <c r="J2491" s="52" t="s">
        <v>4923</v>
      </c>
      <c r="K2491" s="48" t="s">
        <v>10436</v>
      </c>
      <c r="L2491" s="52" t="s">
        <v>4935</v>
      </c>
      <c r="M2491" s="52" t="s">
        <v>4927</v>
      </c>
      <c r="N2491" s="52" t="s">
        <v>6128</v>
      </c>
      <c r="O2491" s="48" t="s">
        <v>6136</v>
      </c>
      <c r="P2491" s="52">
        <v>796</v>
      </c>
      <c r="Q2491" s="52" t="s">
        <v>4930</v>
      </c>
      <c r="R2491" s="48">
        <v>184</v>
      </c>
      <c r="S2491" s="48">
        <v>18404</v>
      </c>
      <c r="T2491" s="47">
        <f t="shared" ref="T2491" si="503">R2491*S2491</f>
        <v>3386336</v>
      </c>
      <c r="U2491" s="47">
        <f t="shared" ref="U2491" si="504">T2491*1.12</f>
        <v>3792696.3200000003</v>
      </c>
      <c r="V2491" s="48"/>
      <c r="W2491" s="48">
        <v>2015</v>
      </c>
      <c r="X2491" s="48"/>
      <c r="Y2491" s="54"/>
      <c r="Z2491" s="88"/>
      <c r="AA2491" s="88"/>
      <c r="AB2491" s="88">
        <f>AA2491*Z2491</f>
        <v>0</v>
      </c>
    </row>
    <row r="2492" spans="1:28" s="7" customFormat="1" ht="75.75" customHeight="1">
      <c r="A2492" s="48" t="s">
        <v>3542</v>
      </c>
      <c r="B2492" s="52" t="s">
        <v>4928</v>
      </c>
      <c r="C2492" s="52" t="s">
        <v>9269</v>
      </c>
      <c r="D2492" s="52" t="s">
        <v>5412</v>
      </c>
      <c r="E2492" s="52" t="s">
        <v>9270</v>
      </c>
      <c r="F2492" s="48" t="s">
        <v>9021</v>
      </c>
      <c r="G2492" s="48" t="s">
        <v>8655</v>
      </c>
      <c r="H2492" s="48">
        <v>0</v>
      </c>
      <c r="I2492" s="52" t="s">
        <v>4922</v>
      </c>
      <c r="J2492" s="52" t="s">
        <v>4923</v>
      </c>
      <c r="K2492" s="48" t="s">
        <v>7133</v>
      </c>
      <c r="L2492" s="52" t="s">
        <v>4935</v>
      </c>
      <c r="M2492" s="52" t="s">
        <v>4927</v>
      </c>
      <c r="N2492" s="52" t="s">
        <v>6129</v>
      </c>
      <c r="O2492" s="48" t="s">
        <v>6136</v>
      </c>
      <c r="P2492" s="52">
        <v>796</v>
      </c>
      <c r="Q2492" s="52" t="s">
        <v>4930</v>
      </c>
      <c r="R2492" s="48">
        <v>4</v>
      </c>
      <c r="S2492" s="48">
        <v>26594</v>
      </c>
      <c r="T2492" s="47">
        <v>0</v>
      </c>
      <c r="U2492" s="47">
        <f t="shared" si="495"/>
        <v>0</v>
      </c>
      <c r="V2492" s="48"/>
      <c r="W2492" s="48">
        <v>2015</v>
      </c>
      <c r="X2492" s="48" t="s">
        <v>10511</v>
      </c>
      <c r="Y2492" s="54"/>
      <c r="Z2492" s="80"/>
      <c r="AA2492" s="80"/>
      <c r="AB2492" s="87"/>
    </row>
    <row r="2493" spans="1:28" s="20" customFormat="1" ht="75.75" customHeight="1">
      <c r="A2493" s="48" t="s">
        <v>10404</v>
      </c>
      <c r="B2493" s="52" t="s">
        <v>4928</v>
      </c>
      <c r="C2493" s="52" t="s">
        <v>9269</v>
      </c>
      <c r="D2493" s="52" t="s">
        <v>5412</v>
      </c>
      <c r="E2493" s="52" t="s">
        <v>9270</v>
      </c>
      <c r="F2493" s="48" t="s">
        <v>9021</v>
      </c>
      <c r="G2493" s="48" t="s">
        <v>8655</v>
      </c>
      <c r="H2493" s="48">
        <v>0</v>
      </c>
      <c r="I2493" s="52" t="s">
        <v>4922</v>
      </c>
      <c r="J2493" s="52" t="s">
        <v>4923</v>
      </c>
      <c r="K2493" s="48" t="s">
        <v>10436</v>
      </c>
      <c r="L2493" s="52" t="s">
        <v>4935</v>
      </c>
      <c r="M2493" s="52" t="s">
        <v>4927</v>
      </c>
      <c r="N2493" s="52" t="s">
        <v>6128</v>
      </c>
      <c r="O2493" s="48" t="s">
        <v>6136</v>
      </c>
      <c r="P2493" s="52">
        <v>796</v>
      </c>
      <c r="Q2493" s="52" t="s">
        <v>4930</v>
      </c>
      <c r="R2493" s="48">
        <v>8</v>
      </c>
      <c r="S2493" s="48">
        <v>26594</v>
      </c>
      <c r="T2493" s="47">
        <f t="shared" ref="T2493" si="505">R2493*S2493</f>
        <v>212752</v>
      </c>
      <c r="U2493" s="47">
        <f t="shared" ref="U2493" si="506">T2493*1.12</f>
        <v>238282.24000000002</v>
      </c>
      <c r="V2493" s="48"/>
      <c r="W2493" s="48">
        <v>2015</v>
      </c>
      <c r="X2493" s="48"/>
      <c r="Y2493" s="54"/>
      <c r="Z2493" s="88"/>
      <c r="AA2493" s="88"/>
      <c r="AB2493" s="88">
        <f t="shared" ref="AB2493:AB2504" si="507">AA2493*Z2493</f>
        <v>0</v>
      </c>
    </row>
    <row r="2494" spans="1:28" s="7" customFormat="1" ht="75.75" customHeight="1">
      <c r="A2494" s="48" t="s">
        <v>8341</v>
      </c>
      <c r="B2494" s="52" t="s">
        <v>4928</v>
      </c>
      <c r="C2494" s="52" t="s">
        <v>7380</v>
      </c>
      <c r="D2494" s="52" t="s">
        <v>7490</v>
      </c>
      <c r="E2494" s="52" t="s">
        <v>7491</v>
      </c>
      <c r="F2494" s="48" t="s">
        <v>9024</v>
      </c>
      <c r="G2494" s="48" t="s">
        <v>7164</v>
      </c>
      <c r="H2494" s="48">
        <v>0</v>
      </c>
      <c r="I2494" s="52" t="s">
        <v>4922</v>
      </c>
      <c r="J2494" s="52" t="s">
        <v>4923</v>
      </c>
      <c r="K2494" s="48" t="s">
        <v>7133</v>
      </c>
      <c r="L2494" s="52" t="s">
        <v>4935</v>
      </c>
      <c r="M2494" s="52" t="s">
        <v>4927</v>
      </c>
      <c r="N2494" s="52" t="s">
        <v>6129</v>
      </c>
      <c r="O2494" s="48" t="s">
        <v>6136</v>
      </c>
      <c r="P2494" s="52">
        <v>796</v>
      </c>
      <c r="Q2494" s="52" t="s">
        <v>4930</v>
      </c>
      <c r="R2494" s="48">
        <v>1</v>
      </c>
      <c r="S2494" s="48">
        <v>15200</v>
      </c>
      <c r="T2494" s="47">
        <f t="shared" si="502"/>
        <v>15200</v>
      </c>
      <c r="U2494" s="47">
        <f t="shared" si="495"/>
        <v>17024</v>
      </c>
      <c r="V2494" s="48"/>
      <c r="W2494" s="48">
        <v>2015</v>
      </c>
      <c r="X2494" s="48"/>
      <c r="Y2494" s="54"/>
      <c r="Z2494" s="80"/>
      <c r="AA2494" s="80"/>
      <c r="AB2494" s="88">
        <f t="shared" si="507"/>
        <v>0</v>
      </c>
    </row>
    <row r="2495" spans="1:28" s="7" customFormat="1" ht="75.75" customHeight="1">
      <c r="A2495" s="48" t="s">
        <v>8342</v>
      </c>
      <c r="B2495" s="52" t="s">
        <v>4928</v>
      </c>
      <c r="C2495" s="52" t="s">
        <v>7370</v>
      </c>
      <c r="D2495" s="52" t="s">
        <v>7513</v>
      </c>
      <c r="E2495" s="52" t="s">
        <v>7514</v>
      </c>
      <c r="F2495" s="48" t="s">
        <v>9045</v>
      </c>
      <c r="G2495" s="48" t="s">
        <v>7164</v>
      </c>
      <c r="H2495" s="48">
        <v>0</v>
      </c>
      <c r="I2495" s="52" t="s">
        <v>4922</v>
      </c>
      <c r="J2495" s="52" t="s">
        <v>4923</v>
      </c>
      <c r="K2495" s="48" t="s">
        <v>7133</v>
      </c>
      <c r="L2495" s="52" t="s">
        <v>4935</v>
      </c>
      <c r="M2495" s="52" t="s">
        <v>4927</v>
      </c>
      <c r="N2495" s="52" t="s">
        <v>6129</v>
      </c>
      <c r="O2495" s="48" t="s">
        <v>6136</v>
      </c>
      <c r="P2495" s="52">
        <v>796</v>
      </c>
      <c r="Q2495" s="52" t="s">
        <v>4930</v>
      </c>
      <c r="R2495" s="48">
        <v>1</v>
      </c>
      <c r="S2495" s="48">
        <v>178923</v>
      </c>
      <c r="T2495" s="47">
        <f t="shared" si="502"/>
        <v>178923</v>
      </c>
      <c r="U2495" s="47">
        <f t="shared" si="495"/>
        <v>200393.76</v>
      </c>
      <c r="V2495" s="48"/>
      <c r="W2495" s="48">
        <v>2015</v>
      </c>
      <c r="X2495" s="48"/>
      <c r="Y2495" s="54"/>
      <c r="Z2495" s="80"/>
      <c r="AA2495" s="80"/>
      <c r="AB2495" s="88">
        <f t="shared" si="507"/>
        <v>0</v>
      </c>
    </row>
    <row r="2496" spans="1:28" s="7" customFormat="1" ht="75.75" customHeight="1">
      <c r="A2496" s="48" t="s">
        <v>8343</v>
      </c>
      <c r="B2496" s="52" t="s">
        <v>4928</v>
      </c>
      <c r="C2496" s="107" t="s">
        <v>10545</v>
      </c>
      <c r="D2496" s="105" t="s">
        <v>5955</v>
      </c>
      <c r="E2496" s="105" t="s">
        <v>10546</v>
      </c>
      <c r="F2496" s="48" t="s">
        <v>9046</v>
      </c>
      <c r="G2496" s="48" t="s">
        <v>7164</v>
      </c>
      <c r="H2496" s="48">
        <v>0</v>
      </c>
      <c r="I2496" s="52" t="s">
        <v>4922</v>
      </c>
      <c r="J2496" s="52" t="s">
        <v>4923</v>
      </c>
      <c r="K2496" s="48" t="s">
        <v>7133</v>
      </c>
      <c r="L2496" s="52" t="s">
        <v>4935</v>
      </c>
      <c r="M2496" s="52" t="s">
        <v>4927</v>
      </c>
      <c r="N2496" s="52" t="s">
        <v>6129</v>
      </c>
      <c r="O2496" s="48" t="s">
        <v>6136</v>
      </c>
      <c r="P2496" s="52">
        <v>796</v>
      </c>
      <c r="Q2496" s="52" t="s">
        <v>4930</v>
      </c>
      <c r="R2496" s="48">
        <v>20</v>
      </c>
      <c r="S2496" s="48">
        <v>160</v>
      </c>
      <c r="T2496" s="47">
        <f t="shared" si="502"/>
        <v>3200</v>
      </c>
      <c r="U2496" s="47">
        <f t="shared" si="495"/>
        <v>3584.0000000000005</v>
      </c>
      <c r="V2496" s="48"/>
      <c r="W2496" s="48">
        <v>2015</v>
      </c>
      <c r="X2496" s="48"/>
      <c r="Y2496" s="54"/>
      <c r="Z2496" s="80"/>
      <c r="AA2496" s="80"/>
      <c r="AB2496" s="88">
        <f t="shared" si="507"/>
        <v>0</v>
      </c>
    </row>
    <row r="2497" spans="1:28" s="7" customFormat="1" ht="75.75" customHeight="1">
      <c r="A2497" s="48" t="s">
        <v>9207</v>
      </c>
      <c r="B2497" s="52" t="s">
        <v>4928</v>
      </c>
      <c r="C2497" s="52" t="s">
        <v>9174</v>
      </c>
      <c r="D2497" s="52" t="s">
        <v>7470</v>
      </c>
      <c r="E2497" s="52" t="s">
        <v>9173</v>
      </c>
      <c r="F2497" s="48" t="s">
        <v>9052</v>
      </c>
      <c r="G2497" s="48" t="s">
        <v>7164</v>
      </c>
      <c r="H2497" s="48">
        <v>0</v>
      </c>
      <c r="I2497" s="52" t="s">
        <v>4922</v>
      </c>
      <c r="J2497" s="52" t="s">
        <v>4923</v>
      </c>
      <c r="K2497" s="48" t="s">
        <v>7133</v>
      </c>
      <c r="L2497" s="52" t="s">
        <v>4935</v>
      </c>
      <c r="M2497" s="52" t="s">
        <v>4927</v>
      </c>
      <c r="N2497" s="52" t="s">
        <v>6129</v>
      </c>
      <c r="O2497" s="48" t="s">
        <v>6136</v>
      </c>
      <c r="P2497" s="52">
        <v>796</v>
      </c>
      <c r="Q2497" s="52" t="s">
        <v>4930</v>
      </c>
      <c r="R2497" s="48">
        <v>2</v>
      </c>
      <c r="S2497" s="48">
        <v>11235</v>
      </c>
      <c r="T2497" s="47">
        <f t="shared" si="502"/>
        <v>22470</v>
      </c>
      <c r="U2497" s="47">
        <f t="shared" ref="U2497:U2585" si="508">T2497*1.12</f>
        <v>25166.400000000001</v>
      </c>
      <c r="V2497" s="48"/>
      <c r="W2497" s="48">
        <v>2015</v>
      </c>
      <c r="X2497" s="48"/>
      <c r="Y2497" s="54"/>
      <c r="Z2497" s="80"/>
      <c r="AA2497" s="80"/>
      <c r="AB2497" s="88">
        <f t="shared" si="507"/>
        <v>0</v>
      </c>
    </row>
    <row r="2498" spans="1:28" s="7" customFormat="1" ht="75.75" customHeight="1">
      <c r="A2498" s="48" t="s">
        <v>3543</v>
      </c>
      <c r="B2498" s="52" t="s">
        <v>4928</v>
      </c>
      <c r="C2498" s="52" t="s">
        <v>9174</v>
      </c>
      <c r="D2498" s="52" t="s">
        <v>7470</v>
      </c>
      <c r="E2498" s="52" t="s">
        <v>9173</v>
      </c>
      <c r="F2498" s="48" t="s">
        <v>9053</v>
      </c>
      <c r="G2498" s="48" t="s">
        <v>7164</v>
      </c>
      <c r="H2498" s="48">
        <v>0</v>
      </c>
      <c r="I2498" s="52" t="s">
        <v>4922</v>
      </c>
      <c r="J2498" s="52" t="s">
        <v>4923</v>
      </c>
      <c r="K2498" s="48" t="s">
        <v>7133</v>
      </c>
      <c r="L2498" s="52" t="s">
        <v>4935</v>
      </c>
      <c r="M2498" s="52" t="s">
        <v>4927</v>
      </c>
      <c r="N2498" s="52" t="s">
        <v>6129</v>
      </c>
      <c r="O2498" s="48" t="s">
        <v>6136</v>
      </c>
      <c r="P2498" s="52">
        <v>796</v>
      </c>
      <c r="Q2498" s="52" t="s">
        <v>4930</v>
      </c>
      <c r="R2498" s="48">
        <v>2</v>
      </c>
      <c r="S2498" s="48">
        <v>9149</v>
      </c>
      <c r="T2498" s="47">
        <f t="shared" si="502"/>
        <v>18298</v>
      </c>
      <c r="U2498" s="47">
        <f t="shared" si="508"/>
        <v>20493.760000000002</v>
      </c>
      <c r="V2498" s="48"/>
      <c r="W2498" s="48">
        <v>2015</v>
      </c>
      <c r="X2498" s="48"/>
      <c r="Y2498" s="54"/>
      <c r="Z2498" s="80"/>
      <c r="AA2498" s="80"/>
      <c r="AB2498" s="88">
        <f t="shared" si="507"/>
        <v>0</v>
      </c>
    </row>
    <row r="2499" spans="1:28" s="7" customFormat="1" ht="75.75" customHeight="1">
      <c r="A2499" s="48" t="s">
        <v>3544</v>
      </c>
      <c r="B2499" s="52" t="s">
        <v>4928</v>
      </c>
      <c r="C2499" s="52" t="s">
        <v>9174</v>
      </c>
      <c r="D2499" s="52" t="s">
        <v>7470</v>
      </c>
      <c r="E2499" s="52" t="s">
        <v>9173</v>
      </c>
      <c r="F2499" s="48" t="s">
        <v>9054</v>
      </c>
      <c r="G2499" s="48" t="s">
        <v>7164</v>
      </c>
      <c r="H2499" s="48">
        <v>0</v>
      </c>
      <c r="I2499" s="52" t="s">
        <v>4922</v>
      </c>
      <c r="J2499" s="52" t="s">
        <v>4923</v>
      </c>
      <c r="K2499" s="48" t="s">
        <v>7133</v>
      </c>
      <c r="L2499" s="52" t="s">
        <v>4935</v>
      </c>
      <c r="M2499" s="52" t="s">
        <v>4927</v>
      </c>
      <c r="N2499" s="52" t="s">
        <v>6129</v>
      </c>
      <c r="O2499" s="48" t="s">
        <v>6136</v>
      </c>
      <c r="P2499" s="52">
        <v>796</v>
      </c>
      <c r="Q2499" s="52" t="s">
        <v>4930</v>
      </c>
      <c r="R2499" s="48">
        <v>2</v>
      </c>
      <c r="S2499" s="48">
        <v>3157</v>
      </c>
      <c r="T2499" s="47">
        <f t="shared" si="502"/>
        <v>6314</v>
      </c>
      <c r="U2499" s="47">
        <f t="shared" si="508"/>
        <v>7071.68</v>
      </c>
      <c r="V2499" s="48"/>
      <c r="W2499" s="48">
        <v>2015</v>
      </c>
      <c r="X2499" s="48"/>
      <c r="Y2499" s="54"/>
      <c r="Z2499" s="80"/>
      <c r="AA2499" s="80"/>
      <c r="AB2499" s="88">
        <f t="shared" si="507"/>
        <v>0</v>
      </c>
    </row>
    <row r="2500" spans="1:28" s="7" customFormat="1" ht="75.75" customHeight="1">
      <c r="A2500" s="48" t="s">
        <v>3545</v>
      </c>
      <c r="B2500" s="52" t="s">
        <v>4928</v>
      </c>
      <c r="C2500" s="52" t="s">
        <v>9174</v>
      </c>
      <c r="D2500" s="52" t="s">
        <v>7470</v>
      </c>
      <c r="E2500" s="52" t="s">
        <v>9173</v>
      </c>
      <c r="F2500" s="48" t="s">
        <v>9055</v>
      </c>
      <c r="G2500" s="48" t="s">
        <v>7164</v>
      </c>
      <c r="H2500" s="48">
        <v>0</v>
      </c>
      <c r="I2500" s="52" t="s">
        <v>4922</v>
      </c>
      <c r="J2500" s="52" t="s">
        <v>4923</v>
      </c>
      <c r="K2500" s="48" t="s">
        <v>7133</v>
      </c>
      <c r="L2500" s="52" t="s">
        <v>4935</v>
      </c>
      <c r="M2500" s="52" t="s">
        <v>4927</v>
      </c>
      <c r="N2500" s="52" t="s">
        <v>6129</v>
      </c>
      <c r="O2500" s="48" t="s">
        <v>6136</v>
      </c>
      <c r="P2500" s="52">
        <v>796</v>
      </c>
      <c r="Q2500" s="52" t="s">
        <v>4930</v>
      </c>
      <c r="R2500" s="48">
        <v>2</v>
      </c>
      <c r="S2500" s="48">
        <v>1937</v>
      </c>
      <c r="T2500" s="47">
        <f t="shared" si="502"/>
        <v>3874</v>
      </c>
      <c r="U2500" s="47">
        <f t="shared" si="508"/>
        <v>4338.88</v>
      </c>
      <c r="V2500" s="48"/>
      <c r="W2500" s="48">
        <v>2015</v>
      </c>
      <c r="X2500" s="48"/>
      <c r="Y2500" s="54"/>
      <c r="Z2500" s="80"/>
      <c r="AA2500" s="80"/>
      <c r="AB2500" s="88">
        <f t="shared" si="507"/>
        <v>0</v>
      </c>
    </row>
    <row r="2501" spans="1:28" s="7" customFormat="1" ht="75.75" customHeight="1">
      <c r="A2501" s="48" t="s">
        <v>3546</v>
      </c>
      <c r="B2501" s="52" t="s">
        <v>4928</v>
      </c>
      <c r="C2501" s="52" t="s">
        <v>9175</v>
      </c>
      <c r="D2501" s="52" t="s">
        <v>7470</v>
      </c>
      <c r="E2501" s="52" t="s">
        <v>7460</v>
      </c>
      <c r="F2501" s="48" t="s">
        <v>9056</v>
      </c>
      <c r="G2501" s="48" t="s">
        <v>7164</v>
      </c>
      <c r="H2501" s="48">
        <v>0</v>
      </c>
      <c r="I2501" s="52" t="s">
        <v>4922</v>
      </c>
      <c r="J2501" s="52" t="s">
        <v>4923</v>
      </c>
      <c r="K2501" s="48" t="s">
        <v>7133</v>
      </c>
      <c r="L2501" s="52" t="s">
        <v>4935</v>
      </c>
      <c r="M2501" s="52" t="s">
        <v>4927</v>
      </c>
      <c r="N2501" s="52" t="s">
        <v>6129</v>
      </c>
      <c r="O2501" s="48" t="s">
        <v>6136</v>
      </c>
      <c r="P2501" s="52">
        <v>796</v>
      </c>
      <c r="Q2501" s="52" t="s">
        <v>4930</v>
      </c>
      <c r="R2501" s="48">
        <v>2</v>
      </c>
      <c r="S2501" s="48">
        <v>16242</v>
      </c>
      <c r="T2501" s="47">
        <f t="shared" si="502"/>
        <v>32484</v>
      </c>
      <c r="U2501" s="47">
        <f t="shared" si="508"/>
        <v>36382.080000000002</v>
      </c>
      <c r="V2501" s="48"/>
      <c r="W2501" s="48">
        <v>2015</v>
      </c>
      <c r="X2501" s="48"/>
      <c r="Y2501" s="54"/>
      <c r="Z2501" s="80"/>
      <c r="AA2501" s="80"/>
      <c r="AB2501" s="88">
        <f t="shared" si="507"/>
        <v>0</v>
      </c>
    </row>
    <row r="2502" spans="1:28" s="7" customFormat="1" ht="75.75" customHeight="1">
      <c r="A2502" s="48" t="s">
        <v>3547</v>
      </c>
      <c r="B2502" s="52" t="s">
        <v>4928</v>
      </c>
      <c r="C2502" s="52" t="s">
        <v>9175</v>
      </c>
      <c r="D2502" s="52" t="s">
        <v>7470</v>
      </c>
      <c r="E2502" s="52" t="s">
        <v>7460</v>
      </c>
      <c r="F2502" s="48" t="s">
        <v>9057</v>
      </c>
      <c r="G2502" s="48" t="s">
        <v>7164</v>
      </c>
      <c r="H2502" s="48">
        <v>0</v>
      </c>
      <c r="I2502" s="52" t="s">
        <v>4922</v>
      </c>
      <c r="J2502" s="52" t="s">
        <v>4923</v>
      </c>
      <c r="K2502" s="48" t="s">
        <v>7133</v>
      </c>
      <c r="L2502" s="52" t="s">
        <v>4935</v>
      </c>
      <c r="M2502" s="52" t="s">
        <v>4927</v>
      </c>
      <c r="N2502" s="52" t="s">
        <v>6129</v>
      </c>
      <c r="O2502" s="48" t="s">
        <v>6136</v>
      </c>
      <c r="P2502" s="52">
        <v>796</v>
      </c>
      <c r="Q2502" s="52" t="s">
        <v>4930</v>
      </c>
      <c r="R2502" s="48">
        <v>2</v>
      </c>
      <c r="S2502" s="48">
        <v>10764</v>
      </c>
      <c r="T2502" s="47">
        <f t="shared" si="502"/>
        <v>21528</v>
      </c>
      <c r="U2502" s="47">
        <f t="shared" si="508"/>
        <v>24111.360000000001</v>
      </c>
      <c r="V2502" s="48"/>
      <c r="W2502" s="48">
        <v>2015</v>
      </c>
      <c r="X2502" s="48"/>
      <c r="Y2502" s="54"/>
      <c r="Z2502" s="80"/>
      <c r="AA2502" s="80"/>
      <c r="AB2502" s="88">
        <f t="shared" si="507"/>
        <v>0</v>
      </c>
    </row>
    <row r="2503" spans="1:28" s="7" customFormat="1" ht="75.75" customHeight="1">
      <c r="A2503" s="48" t="s">
        <v>9208</v>
      </c>
      <c r="B2503" s="52" t="s">
        <v>4928</v>
      </c>
      <c r="C2503" s="52" t="s">
        <v>7236</v>
      </c>
      <c r="D2503" s="52" t="s">
        <v>4268</v>
      </c>
      <c r="E2503" s="52" t="s">
        <v>7237</v>
      </c>
      <c r="F2503" s="48" t="s">
        <v>9058</v>
      </c>
      <c r="G2503" s="48" t="s">
        <v>7164</v>
      </c>
      <c r="H2503" s="48">
        <v>0</v>
      </c>
      <c r="I2503" s="52" t="s">
        <v>4922</v>
      </c>
      <c r="J2503" s="52" t="s">
        <v>4923</v>
      </c>
      <c r="K2503" s="48" t="s">
        <v>7133</v>
      </c>
      <c r="L2503" s="52" t="s">
        <v>4935</v>
      </c>
      <c r="M2503" s="52" t="s">
        <v>4927</v>
      </c>
      <c r="N2503" s="52" t="s">
        <v>6129</v>
      </c>
      <c r="O2503" s="48" t="s">
        <v>6136</v>
      </c>
      <c r="P2503" s="52">
        <v>796</v>
      </c>
      <c r="Q2503" s="52" t="s">
        <v>4930</v>
      </c>
      <c r="R2503" s="48">
        <v>2</v>
      </c>
      <c r="S2503" s="48">
        <v>3274</v>
      </c>
      <c r="T2503" s="47">
        <f t="shared" si="502"/>
        <v>6548</v>
      </c>
      <c r="U2503" s="47">
        <f t="shared" si="508"/>
        <v>7333.7600000000011</v>
      </c>
      <c r="V2503" s="48"/>
      <c r="W2503" s="48">
        <v>2015</v>
      </c>
      <c r="X2503" s="48"/>
      <c r="Y2503" s="54"/>
      <c r="Z2503" s="80"/>
      <c r="AA2503" s="80"/>
      <c r="AB2503" s="88">
        <f t="shared" si="507"/>
        <v>0</v>
      </c>
    </row>
    <row r="2504" spans="1:28" s="7" customFormat="1" ht="75.75" customHeight="1">
      <c r="A2504" s="48" t="s">
        <v>9209</v>
      </c>
      <c r="B2504" s="52" t="s">
        <v>4928</v>
      </c>
      <c r="C2504" s="52" t="s">
        <v>7236</v>
      </c>
      <c r="D2504" s="52" t="s">
        <v>4268</v>
      </c>
      <c r="E2504" s="52" t="s">
        <v>7237</v>
      </c>
      <c r="F2504" s="48" t="s">
        <v>9059</v>
      </c>
      <c r="G2504" s="48" t="s">
        <v>7164</v>
      </c>
      <c r="H2504" s="48">
        <v>0</v>
      </c>
      <c r="I2504" s="52" t="s">
        <v>4922</v>
      </c>
      <c r="J2504" s="52" t="s">
        <v>4923</v>
      </c>
      <c r="K2504" s="48" t="s">
        <v>7133</v>
      </c>
      <c r="L2504" s="52" t="s">
        <v>4935</v>
      </c>
      <c r="M2504" s="52" t="s">
        <v>4927</v>
      </c>
      <c r="N2504" s="52" t="s">
        <v>6129</v>
      </c>
      <c r="O2504" s="48" t="s">
        <v>6136</v>
      </c>
      <c r="P2504" s="52">
        <v>796</v>
      </c>
      <c r="Q2504" s="52" t="s">
        <v>4930</v>
      </c>
      <c r="R2504" s="48">
        <v>2</v>
      </c>
      <c r="S2504" s="48">
        <v>3360</v>
      </c>
      <c r="T2504" s="47">
        <f t="shared" si="502"/>
        <v>6720</v>
      </c>
      <c r="U2504" s="47">
        <f t="shared" si="508"/>
        <v>7526.4000000000005</v>
      </c>
      <c r="V2504" s="48"/>
      <c r="W2504" s="48">
        <v>2015</v>
      </c>
      <c r="X2504" s="48"/>
      <c r="Y2504" s="54"/>
      <c r="Z2504" s="80"/>
      <c r="AA2504" s="80"/>
      <c r="AB2504" s="88">
        <f t="shared" si="507"/>
        <v>0</v>
      </c>
    </row>
    <row r="2505" spans="1:28" s="7" customFormat="1" ht="75.75" customHeight="1">
      <c r="A2505" s="48" t="s">
        <v>9210</v>
      </c>
      <c r="B2505" s="52" t="s">
        <v>4928</v>
      </c>
      <c r="C2505" s="52" t="s">
        <v>9176</v>
      </c>
      <c r="D2505" s="52" t="s">
        <v>9177</v>
      </c>
      <c r="E2505" s="52" t="s">
        <v>9178</v>
      </c>
      <c r="F2505" s="48" t="s">
        <v>9060</v>
      </c>
      <c r="G2505" s="48" t="s">
        <v>7164</v>
      </c>
      <c r="H2505" s="48">
        <v>0</v>
      </c>
      <c r="I2505" s="52" t="s">
        <v>4922</v>
      </c>
      <c r="J2505" s="52" t="s">
        <v>4923</v>
      </c>
      <c r="K2505" s="48" t="s">
        <v>7133</v>
      </c>
      <c r="L2505" s="52" t="s">
        <v>4935</v>
      </c>
      <c r="M2505" s="52" t="s">
        <v>4927</v>
      </c>
      <c r="N2505" s="52" t="s">
        <v>6129</v>
      </c>
      <c r="O2505" s="48" t="s">
        <v>6136</v>
      </c>
      <c r="P2505" s="52">
        <v>796</v>
      </c>
      <c r="Q2505" s="52" t="s">
        <v>4930</v>
      </c>
      <c r="R2505" s="48">
        <v>10</v>
      </c>
      <c r="S2505" s="48">
        <v>856</v>
      </c>
      <c r="T2505" s="47">
        <v>0</v>
      </c>
      <c r="U2505" s="47">
        <f t="shared" si="508"/>
        <v>0</v>
      </c>
      <c r="V2505" s="48"/>
      <c r="W2505" s="48">
        <v>2015</v>
      </c>
      <c r="X2505" s="48">
        <v>14</v>
      </c>
      <c r="Y2505" s="54">
        <v>3</v>
      </c>
      <c r="Z2505" s="80"/>
      <c r="AA2505" s="80"/>
      <c r="AB2505" s="87"/>
    </row>
    <row r="2506" spans="1:28" s="20" customFormat="1" ht="75.75" customHeight="1">
      <c r="A2506" s="48" t="s">
        <v>10085</v>
      </c>
      <c r="B2506" s="52" t="s">
        <v>4928</v>
      </c>
      <c r="C2506" s="52" t="s">
        <v>9176</v>
      </c>
      <c r="D2506" s="52" t="s">
        <v>9177</v>
      </c>
      <c r="E2506" s="52" t="s">
        <v>9178</v>
      </c>
      <c r="F2506" s="48" t="s">
        <v>9060</v>
      </c>
      <c r="G2506" s="48" t="s">
        <v>7164</v>
      </c>
      <c r="H2506" s="48">
        <v>0</v>
      </c>
      <c r="I2506" s="52" t="s">
        <v>4922</v>
      </c>
      <c r="J2506" s="52" t="s">
        <v>4923</v>
      </c>
      <c r="K2506" s="48" t="s">
        <v>7133</v>
      </c>
      <c r="L2506" s="52" t="s">
        <v>4935</v>
      </c>
      <c r="M2506" s="52" t="s">
        <v>4927</v>
      </c>
      <c r="N2506" s="52" t="s">
        <v>6130</v>
      </c>
      <c r="O2506" s="48" t="s">
        <v>6136</v>
      </c>
      <c r="P2506" s="52">
        <v>796</v>
      </c>
      <c r="Q2506" s="52" t="s">
        <v>4930</v>
      </c>
      <c r="R2506" s="48">
        <v>10</v>
      </c>
      <c r="S2506" s="48">
        <v>856</v>
      </c>
      <c r="T2506" s="47">
        <f t="shared" ref="T2506" si="509">R2506*S2506</f>
        <v>8560</v>
      </c>
      <c r="U2506" s="47">
        <f t="shared" ref="U2506" si="510">T2506*1.12</f>
        <v>9587.2000000000007</v>
      </c>
      <c r="V2506" s="48"/>
      <c r="W2506" s="48">
        <v>2015</v>
      </c>
      <c r="X2506" s="48"/>
      <c r="Y2506" s="54">
        <v>3</v>
      </c>
      <c r="Z2506" s="88"/>
      <c r="AA2506" s="88"/>
      <c r="AB2506" s="88">
        <f>AA2506*Z2506</f>
        <v>0</v>
      </c>
    </row>
    <row r="2507" spans="1:28" s="7" customFormat="1" ht="75.75" customHeight="1">
      <c r="A2507" s="48" t="s">
        <v>9211</v>
      </c>
      <c r="B2507" s="52" t="s">
        <v>4928</v>
      </c>
      <c r="C2507" s="52" t="s">
        <v>9176</v>
      </c>
      <c r="D2507" s="52" t="s">
        <v>9177</v>
      </c>
      <c r="E2507" s="52" t="s">
        <v>9178</v>
      </c>
      <c r="F2507" s="48" t="s">
        <v>9061</v>
      </c>
      <c r="G2507" s="48" t="s">
        <v>7164</v>
      </c>
      <c r="H2507" s="48">
        <v>0</v>
      </c>
      <c r="I2507" s="52" t="s">
        <v>4922</v>
      </c>
      <c r="J2507" s="52" t="s">
        <v>4923</v>
      </c>
      <c r="K2507" s="48" t="s">
        <v>7133</v>
      </c>
      <c r="L2507" s="52" t="s">
        <v>4935</v>
      </c>
      <c r="M2507" s="52" t="s">
        <v>4927</v>
      </c>
      <c r="N2507" s="52" t="s">
        <v>6129</v>
      </c>
      <c r="O2507" s="48" t="s">
        <v>6136</v>
      </c>
      <c r="P2507" s="52">
        <v>796</v>
      </c>
      <c r="Q2507" s="52" t="s">
        <v>4930</v>
      </c>
      <c r="R2507" s="48">
        <v>10</v>
      </c>
      <c r="S2507" s="48">
        <v>856</v>
      </c>
      <c r="T2507" s="47">
        <v>0</v>
      </c>
      <c r="U2507" s="47">
        <f t="shared" si="508"/>
        <v>0</v>
      </c>
      <c r="V2507" s="48"/>
      <c r="W2507" s="48">
        <v>2015</v>
      </c>
      <c r="X2507" s="48">
        <v>14</v>
      </c>
      <c r="Y2507" s="54">
        <v>3</v>
      </c>
      <c r="Z2507" s="80"/>
      <c r="AA2507" s="80"/>
      <c r="AB2507" s="87"/>
    </row>
    <row r="2508" spans="1:28" s="20" customFormat="1" ht="75.75" customHeight="1">
      <c r="A2508" s="48" t="s">
        <v>10086</v>
      </c>
      <c r="B2508" s="52" t="s">
        <v>4928</v>
      </c>
      <c r="C2508" s="52" t="s">
        <v>9176</v>
      </c>
      <c r="D2508" s="52" t="s">
        <v>9177</v>
      </c>
      <c r="E2508" s="52" t="s">
        <v>9178</v>
      </c>
      <c r="F2508" s="48" t="s">
        <v>9061</v>
      </c>
      <c r="G2508" s="48" t="s">
        <v>7164</v>
      </c>
      <c r="H2508" s="48">
        <v>0</v>
      </c>
      <c r="I2508" s="52" t="s">
        <v>4922</v>
      </c>
      <c r="J2508" s="52" t="s">
        <v>4923</v>
      </c>
      <c r="K2508" s="48" t="s">
        <v>7133</v>
      </c>
      <c r="L2508" s="52" t="s">
        <v>4935</v>
      </c>
      <c r="M2508" s="52" t="s">
        <v>4927</v>
      </c>
      <c r="N2508" s="52" t="s">
        <v>6130</v>
      </c>
      <c r="O2508" s="48" t="s">
        <v>6136</v>
      </c>
      <c r="P2508" s="52">
        <v>796</v>
      </c>
      <c r="Q2508" s="52" t="s">
        <v>4930</v>
      </c>
      <c r="R2508" s="48">
        <v>10</v>
      </c>
      <c r="S2508" s="48">
        <v>856</v>
      </c>
      <c r="T2508" s="47">
        <f t="shared" ref="T2508" si="511">R2508*S2508</f>
        <v>8560</v>
      </c>
      <c r="U2508" s="47">
        <f t="shared" ref="U2508" si="512">T2508*1.12</f>
        <v>9587.2000000000007</v>
      </c>
      <c r="V2508" s="48"/>
      <c r="W2508" s="48">
        <v>2015</v>
      </c>
      <c r="X2508" s="48"/>
      <c r="Y2508" s="54">
        <v>3</v>
      </c>
      <c r="Z2508" s="88"/>
      <c r="AA2508" s="88"/>
      <c r="AB2508" s="88">
        <f>AA2508*Z2508</f>
        <v>0</v>
      </c>
    </row>
    <row r="2509" spans="1:28" s="7" customFormat="1" ht="75.75" customHeight="1">
      <c r="A2509" s="48" t="s">
        <v>9212</v>
      </c>
      <c r="B2509" s="52" t="s">
        <v>4928</v>
      </c>
      <c r="C2509" s="52" t="s">
        <v>7351</v>
      </c>
      <c r="D2509" s="52" t="s">
        <v>7439</v>
      </c>
      <c r="E2509" s="52" t="s">
        <v>7440</v>
      </c>
      <c r="F2509" s="48" t="s">
        <v>9062</v>
      </c>
      <c r="G2509" s="48" t="s">
        <v>7164</v>
      </c>
      <c r="H2509" s="48">
        <v>0</v>
      </c>
      <c r="I2509" s="52" t="s">
        <v>4922</v>
      </c>
      <c r="J2509" s="52" t="s">
        <v>4923</v>
      </c>
      <c r="K2509" s="48" t="s">
        <v>7133</v>
      </c>
      <c r="L2509" s="52" t="s">
        <v>4935</v>
      </c>
      <c r="M2509" s="52" t="s">
        <v>4927</v>
      </c>
      <c r="N2509" s="52" t="s">
        <v>6129</v>
      </c>
      <c r="O2509" s="48" t="s">
        <v>6136</v>
      </c>
      <c r="P2509" s="52">
        <v>796</v>
      </c>
      <c r="Q2509" s="52" t="s">
        <v>4930</v>
      </c>
      <c r="R2509" s="48">
        <v>4</v>
      </c>
      <c r="S2509" s="48">
        <v>39483</v>
      </c>
      <c r="T2509" s="47">
        <v>0</v>
      </c>
      <c r="U2509" s="47">
        <f t="shared" si="508"/>
        <v>0</v>
      </c>
      <c r="V2509" s="48"/>
      <c r="W2509" s="48">
        <v>2015</v>
      </c>
      <c r="X2509" s="48">
        <v>14</v>
      </c>
      <c r="Y2509" s="54">
        <v>3</v>
      </c>
      <c r="Z2509" s="80"/>
      <c r="AA2509" s="80"/>
      <c r="AB2509" s="87"/>
    </row>
    <row r="2510" spans="1:28" s="20" customFormat="1" ht="75.75" customHeight="1">
      <c r="A2510" s="48" t="s">
        <v>10087</v>
      </c>
      <c r="B2510" s="52" t="s">
        <v>4928</v>
      </c>
      <c r="C2510" s="52" t="s">
        <v>7351</v>
      </c>
      <c r="D2510" s="52" t="s">
        <v>7439</v>
      </c>
      <c r="E2510" s="52" t="s">
        <v>7440</v>
      </c>
      <c r="F2510" s="48" t="s">
        <v>9062</v>
      </c>
      <c r="G2510" s="48" t="s">
        <v>7164</v>
      </c>
      <c r="H2510" s="48">
        <v>0</v>
      </c>
      <c r="I2510" s="52" t="s">
        <v>4922</v>
      </c>
      <c r="J2510" s="52" t="s">
        <v>4923</v>
      </c>
      <c r="K2510" s="48" t="s">
        <v>7133</v>
      </c>
      <c r="L2510" s="52" t="s">
        <v>4935</v>
      </c>
      <c r="M2510" s="52" t="s">
        <v>4927</v>
      </c>
      <c r="N2510" s="52" t="s">
        <v>6130</v>
      </c>
      <c r="O2510" s="48" t="s">
        <v>6136</v>
      </c>
      <c r="P2510" s="52">
        <v>796</v>
      </c>
      <c r="Q2510" s="52" t="s">
        <v>4930</v>
      </c>
      <c r="R2510" s="48">
        <v>4</v>
      </c>
      <c r="S2510" s="48">
        <v>39483</v>
      </c>
      <c r="T2510" s="47">
        <f t="shared" ref="T2510" si="513">R2510*S2510</f>
        <v>157932</v>
      </c>
      <c r="U2510" s="47">
        <f t="shared" ref="U2510" si="514">T2510*1.12</f>
        <v>176883.84000000003</v>
      </c>
      <c r="V2510" s="48"/>
      <c r="W2510" s="48">
        <v>2015</v>
      </c>
      <c r="X2510" s="48"/>
      <c r="Y2510" s="54">
        <v>3</v>
      </c>
      <c r="Z2510" s="88"/>
      <c r="AA2510" s="88"/>
      <c r="AB2510" s="88">
        <f>AA2510*Z2510</f>
        <v>0</v>
      </c>
    </row>
    <row r="2511" spans="1:28" s="7" customFormat="1" ht="75.75" customHeight="1">
      <c r="A2511" s="48" t="s">
        <v>9213</v>
      </c>
      <c r="B2511" s="52" t="s">
        <v>4928</v>
      </c>
      <c r="C2511" s="52" t="s">
        <v>7351</v>
      </c>
      <c r="D2511" s="52" t="s">
        <v>7439</v>
      </c>
      <c r="E2511" s="52" t="s">
        <v>7440</v>
      </c>
      <c r="F2511" s="48" t="s">
        <v>9063</v>
      </c>
      <c r="G2511" s="48" t="s">
        <v>7164</v>
      </c>
      <c r="H2511" s="48">
        <v>0</v>
      </c>
      <c r="I2511" s="52" t="s">
        <v>4922</v>
      </c>
      <c r="J2511" s="52" t="s">
        <v>4923</v>
      </c>
      <c r="K2511" s="48" t="s">
        <v>7133</v>
      </c>
      <c r="L2511" s="52" t="s">
        <v>4935</v>
      </c>
      <c r="M2511" s="52" t="s">
        <v>4927</v>
      </c>
      <c r="N2511" s="52" t="s">
        <v>6129</v>
      </c>
      <c r="O2511" s="48" t="s">
        <v>6136</v>
      </c>
      <c r="P2511" s="52">
        <v>796</v>
      </c>
      <c r="Q2511" s="52" t="s">
        <v>4930</v>
      </c>
      <c r="R2511" s="48">
        <v>4</v>
      </c>
      <c r="S2511" s="48">
        <v>64735</v>
      </c>
      <c r="T2511" s="47">
        <v>0</v>
      </c>
      <c r="U2511" s="47">
        <f t="shared" si="508"/>
        <v>0</v>
      </c>
      <c r="V2511" s="48"/>
      <c r="W2511" s="48">
        <v>2015</v>
      </c>
      <c r="X2511" s="48">
        <v>14</v>
      </c>
      <c r="Y2511" s="54">
        <v>3</v>
      </c>
      <c r="Z2511" s="80"/>
      <c r="AA2511" s="80"/>
      <c r="AB2511" s="87"/>
    </row>
    <row r="2512" spans="1:28" s="20" customFormat="1" ht="75.75" customHeight="1">
      <c r="A2512" s="48" t="s">
        <v>10088</v>
      </c>
      <c r="B2512" s="52" t="s">
        <v>4928</v>
      </c>
      <c r="C2512" s="52" t="s">
        <v>7351</v>
      </c>
      <c r="D2512" s="52" t="s">
        <v>7439</v>
      </c>
      <c r="E2512" s="52" t="s">
        <v>7440</v>
      </c>
      <c r="F2512" s="48" t="s">
        <v>9063</v>
      </c>
      <c r="G2512" s="48" t="s">
        <v>7164</v>
      </c>
      <c r="H2512" s="48">
        <v>0</v>
      </c>
      <c r="I2512" s="52" t="s">
        <v>4922</v>
      </c>
      <c r="J2512" s="52" t="s">
        <v>4923</v>
      </c>
      <c r="K2512" s="48" t="s">
        <v>7133</v>
      </c>
      <c r="L2512" s="52" t="s">
        <v>4935</v>
      </c>
      <c r="M2512" s="52" t="s">
        <v>4927</v>
      </c>
      <c r="N2512" s="52" t="s">
        <v>6130</v>
      </c>
      <c r="O2512" s="48" t="s">
        <v>6136</v>
      </c>
      <c r="P2512" s="52">
        <v>796</v>
      </c>
      <c r="Q2512" s="52" t="s">
        <v>4930</v>
      </c>
      <c r="R2512" s="48">
        <v>4</v>
      </c>
      <c r="S2512" s="48">
        <v>64735</v>
      </c>
      <c r="T2512" s="47">
        <f t="shared" ref="T2512" si="515">R2512*S2512</f>
        <v>258940</v>
      </c>
      <c r="U2512" s="47">
        <f t="shared" ref="U2512" si="516">T2512*1.12</f>
        <v>290012.80000000005</v>
      </c>
      <c r="V2512" s="48"/>
      <c r="W2512" s="48">
        <v>2015</v>
      </c>
      <c r="X2512" s="48"/>
      <c r="Y2512" s="54">
        <v>3</v>
      </c>
      <c r="Z2512" s="88"/>
      <c r="AA2512" s="88"/>
      <c r="AB2512" s="88">
        <f>AA2512*Z2512</f>
        <v>0</v>
      </c>
    </row>
    <row r="2513" spans="1:28" s="7" customFormat="1" ht="75.75" customHeight="1">
      <c r="A2513" s="48" t="s">
        <v>9214</v>
      </c>
      <c r="B2513" s="52" t="s">
        <v>4928</v>
      </c>
      <c r="C2513" s="52" t="s">
        <v>7353</v>
      </c>
      <c r="D2513" s="52" t="s">
        <v>7442</v>
      </c>
      <c r="E2513" s="52" t="s">
        <v>7442</v>
      </c>
      <c r="F2513" s="48" t="s">
        <v>9064</v>
      </c>
      <c r="G2513" s="48" t="s">
        <v>7164</v>
      </c>
      <c r="H2513" s="48">
        <v>0</v>
      </c>
      <c r="I2513" s="52" t="s">
        <v>4922</v>
      </c>
      <c r="J2513" s="52" t="s">
        <v>4923</v>
      </c>
      <c r="K2513" s="48" t="s">
        <v>7133</v>
      </c>
      <c r="L2513" s="52" t="s">
        <v>4935</v>
      </c>
      <c r="M2513" s="52" t="s">
        <v>4927</v>
      </c>
      <c r="N2513" s="52" t="s">
        <v>6129</v>
      </c>
      <c r="O2513" s="48" t="s">
        <v>6136</v>
      </c>
      <c r="P2513" s="52">
        <v>796</v>
      </c>
      <c r="Q2513" s="52" t="s">
        <v>4930</v>
      </c>
      <c r="R2513" s="48">
        <v>2</v>
      </c>
      <c r="S2513" s="48">
        <v>1274</v>
      </c>
      <c r="T2513" s="47">
        <v>0</v>
      </c>
      <c r="U2513" s="47">
        <f t="shared" si="508"/>
        <v>0</v>
      </c>
      <c r="V2513" s="48"/>
      <c r="W2513" s="48">
        <v>2015</v>
      </c>
      <c r="X2513" s="48">
        <v>14</v>
      </c>
      <c r="Y2513" s="54">
        <v>3</v>
      </c>
      <c r="Z2513" s="80"/>
      <c r="AA2513" s="80"/>
      <c r="AB2513" s="87"/>
    </row>
    <row r="2514" spans="1:28" s="20" customFormat="1" ht="75.75" customHeight="1">
      <c r="A2514" s="48" t="s">
        <v>10089</v>
      </c>
      <c r="B2514" s="52" t="s">
        <v>4928</v>
      </c>
      <c r="C2514" s="52" t="s">
        <v>7353</v>
      </c>
      <c r="D2514" s="52" t="s">
        <v>7442</v>
      </c>
      <c r="E2514" s="52" t="s">
        <v>7442</v>
      </c>
      <c r="F2514" s="48" t="s">
        <v>9064</v>
      </c>
      <c r="G2514" s="48" t="s">
        <v>7164</v>
      </c>
      <c r="H2514" s="48">
        <v>0</v>
      </c>
      <c r="I2514" s="52" t="s">
        <v>4922</v>
      </c>
      <c r="J2514" s="52" t="s">
        <v>4923</v>
      </c>
      <c r="K2514" s="48" t="s">
        <v>7133</v>
      </c>
      <c r="L2514" s="52" t="s">
        <v>4935</v>
      </c>
      <c r="M2514" s="52" t="s">
        <v>4927</v>
      </c>
      <c r="N2514" s="52" t="s">
        <v>6130</v>
      </c>
      <c r="O2514" s="48" t="s">
        <v>6136</v>
      </c>
      <c r="P2514" s="52">
        <v>796</v>
      </c>
      <c r="Q2514" s="52" t="s">
        <v>4930</v>
      </c>
      <c r="R2514" s="48">
        <v>2</v>
      </c>
      <c r="S2514" s="48">
        <v>1274</v>
      </c>
      <c r="T2514" s="47">
        <f t="shared" ref="T2514" si="517">R2514*S2514</f>
        <v>2548</v>
      </c>
      <c r="U2514" s="47">
        <f t="shared" ref="U2514" si="518">T2514*1.12</f>
        <v>2853.76</v>
      </c>
      <c r="V2514" s="48"/>
      <c r="W2514" s="48">
        <v>2015</v>
      </c>
      <c r="X2514" s="48"/>
      <c r="Y2514" s="54">
        <v>3</v>
      </c>
      <c r="Z2514" s="88"/>
      <c r="AA2514" s="88"/>
      <c r="AB2514" s="88">
        <f>AA2514*Z2514</f>
        <v>0</v>
      </c>
    </row>
    <row r="2515" spans="1:28" s="7" customFormat="1" ht="75.75" customHeight="1">
      <c r="A2515" s="48" t="s">
        <v>9215</v>
      </c>
      <c r="B2515" s="52" t="s">
        <v>4928</v>
      </c>
      <c r="C2515" s="52" t="s">
        <v>9181</v>
      </c>
      <c r="D2515" s="52" t="s">
        <v>9179</v>
      </c>
      <c r="E2515" s="52" t="s">
        <v>9180</v>
      </c>
      <c r="F2515" s="48" t="s">
        <v>9065</v>
      </c>
      <c r="G2515" s="48" t="s">
        <v>7164</v>
      </c>
      <c r="H2515" s="48">
        <v>0</v>
      </c>
      <c r="I2515" s="52" t="s">
        <v>4922</v>
      </c>
      <c r="J2515" s="52" t="s">
        <v>4923</v>
      </c>
      <c r="K2515" s="48" t="s">
        <v>7133</v>
      </c>
      <c r="L2515" s="52" t="s">
        <v>4935</v>
      </c>
      <c r="M2515" s="52" t="s">
        <v>4927</v>
      </c>
      <c r="N2515" s="52" t="s">
        <v>6129</v>
      </c>
      <c r="O2515" s="48" t="s">
        <v>6136</v>
      </c>
      <c r="P2515" s="52">
        <v>796</v>
      </c>
      <c r="Q2515" s="52" t="s">
        <v>4930</v>
      </c>
      <c r="R2515" s="48">
        <v>2</v>
      </c>
      <c r="S2515" s="48">
        <v>11930</v>
      </c>
      <c r="T2515" s="47">
        <v>0</v>
      </c>
      <c r="U2515" s="47">
        <f t="shared" si="508"/>
        <v>0</v>
      </c>
      <c r="V2515" s="48"/>
      <c r="W2515" s="48">
        <v>2015</v>
      </c>
      <c r="X2515" s="48">
        <v>14</v>
      </c>
      <c r="Y2515" s="54">
        <v>3</v>
      </c>
      <c r="Z2515" s="80"/>
      <c r="AA2515" s="80"/>
      <c r="AB2515" s="87"/>
    </row>
    <row r="2516" spans="1:28" s="20" customFormat="1" ht="75.75" customHeight="1">
      <c r="A2516" s="48" t="s">
        <v>10095</v>
      </c>
      <c r="B2516" s="52" t="s">
        <v>4928</v>
      </c>
      <c r="C2516" s="52" t="s">
        <v>9181</v>
      </c>
      <c r="D2516" s="52" t="s">
        <v>9179</v>
      </c>
      <c r="E2516" s="52" t="s">
        <v>9180</v>
      </c>
      <c r="F2516" s="48" t="s">
        <v>9065</v>
      </c>
      <c r="G2516" s="48" t="s">
        <v>7164</v>
      </c>
      <c r="H2516" s="48">
        <v>0</v>
      </c>
      <c r="I2516" s="52" t="s">
        <v>4922</v>
      </c>
      <c r="J2516" s="52" t="s">
        <v>4923</v>
      </c>
      <c r="K2516" s="48" t="s">
        <v>7133</v>
      </c>
      <c r="L2516" s="52" t="s">
        <v>4935</v>
      </c>
      <c r="M2516" s="52" t="s">
        <v>4927</v>
      </c>
      <c r="N2516" s="52" t="s">
        <v>6130</v>
      </c>
      <c r="O2516" s="48" t="s">
        <v>6136</v>
      </c>
      <c r="P2516" s="52">
        <v>796</v>
      </c>
      <c r="Q2516" s="52" t="s">
        <v>4930</v>
      </c>
      <c r="R2516" s="48">
        <v>2</v>
      </c>
      <c r="S2516" s="48">
        <v>11930</v>
      </c>
      <c r="T2516" s="47">
        <f t="shared" ref="T2516" si="519">R2516*S2516</f>
        <v>23860</v>
      </c>
      <c r="U2516" s="47">
        <f t="shared" ref="U2516" si="520">T2516*1.12</f>
        <v>26723.200000000001</v>
      </c>
      <c r="V2516" s="48"/>
      <c r="W2516" s="48">
        <v>2015</v>
      </c>
      <c r="X2516" s="48"/>
      <c r="Y2516" s="54">
        <v>3</v>
      </c>
      <c r="Z2516" s="88"/>
      <c r="AA2516" s="88"/>
      <c r="AB2516" s="88">
        <f t="shared" ref="AB2516:AB2524" si="521">AA2516*Z2516</f>
        <v>0</v>
      </c>
    </row>
    <row r="2517" spans="1:28" s="7" customFormat="1" ht="75.75" customHeight="1">
      <c r="A2517" s="48" t="s">
        <v>9216</v>
      </c>
      <c r="B2517" s="52" t="s">
        <v>4928</v>
      </c>
      <c r="C2517" s="52" t="s">
        <v>5932</v>
      </c>
      <c r="D2517" s="52" t="s">
        <v>5933</v>
      </c>
      <c r="E2517" s="52" t="s">
        <v>5934</v>
      </c>
      <c r="F2517" s="48" t="s">
        <v>9066</v>
      </c>
      <c r="G2517" s="48" t="s">
        <v>7164</v>
      </c>
      <c r="H2517" s="48">
        <v>0</v>
      </c>
      <c r="I2517" s="52" t="s">
        <v>4922</v>
      </c>
      <c r="J2517" s="52" t="s">
        <v>4923</v>
      </c>
      <c r="K2517" s="48" t="s">
        <v>7133</v>
      </c>
      <c r="L2517" s="52" t="s">
        <v>4935</v>
      </c>
      <c r="M2517" s="52" t="s">
        <v>4927</v>
      </c>
      <c r="N2517" s="52" t="s">
        <v>6129</v>
      </c>
      <c r="O2517" s="48" t="s">
        <v>6136</v>
      </c>
      <c r="P2517" s="52">
        <v>796</v>
      </c>
      <c r="Q2517" s="52" t="s">
        <v>4930</v>
      </c>
      <c r="R2517" s="48">
        <v>8</v>
      </c>
      <c r="S2517" s="48">
        <v>2477.83</v>
      </c>
      <c r="T2517" s="47">
        <f t="shared" si="502"/>
        <v>19822.64</v>
      </c>
      <c r="U2517" s="47">
        <f t="shared" si="508"/>
        <v>22201.356800000001</v>
      </c>
      <c r="V2517" s="48"/>
      <c r="W2517" s="48">
        <v>2015</v>
      </c>
      <c r="X2517" s="48"/>
      <c r="Y2517" s="54"/>
      <c r="Z2517" s="80"/>
      <c r="AA2517" s="80"/>
      <c r="AB2517" s="88">
        <f t="shared" si="521"/>
        <v>0</v>
      </c>
    </row>
    <row r="2518" spans="1:28" s="7" customFormat="1" ht="75.75" customHeight="1">
      <c r="A2518" s="48" t="s">
        <v>9217</v>
      </c>
      <c r="B2518" s="52" t="s">
        <v>4928</v>
      </c>
      <c r="C2518" s="52" t="s">
        <v>5932</v>
      </c>
      <c r="D2518" s="52" t="s">
        <v>5933</v>
      </c>
      <c r="E2518" s="52" t="s">
        <v>5934</v>
      </c>
      <c r="F2518" s="48" t="s">
        <v>9067</v>
      </c>
      <c r="G2518" s="48" t="s">
        <v>7164</v>
      </c>
      <c r="H2518" s="48">
        <v>0</v>
      </c>
      <c r="I2518" s="52" t="s">
        <v>4922</v>
      </c>
      <c r="J2518" s="52" t="s">
        <v>4923</v>
      </c>
      <c r="K2518" s="48" t="s">
        <v>7133</v>
      </c>
      <c r="L2518" s="52" t="s">
        <v>4935</v>
      </c>
      <c r="M2518" s="52" t="s">
        <v>4927</v>
      </c>
      <c r="N2518" s="52" t="s">
        <v>6129</v>
      </c>
      <c r="O2518" s="48" t="s">
        <v>6136</v>
      </c>
      <c r="P2518" s="52">
        <v>796</v>
      </c>
      <c r="Q2518" s="52" t="s">
        <v>4930</v>
      </c>
      <c r="R2518" s="48">
        <v>6</v>
      </c>
      <c r="S2518" s="48">
        <v>2477.83</v>
      </c>
      <c r="T2518" s="47">
        <f t="shared" si="502"/>
        <v>14866.98</v>
      </c>
      <c r="U2518" s="47">
        <f t="shared" si="508"/>
        <v>16651.017600000003</v>
      </c>
      <c r="V2518" s="48"/>
      <c r="W2518" s="48">
        <v>2015</v>
      </c>
      <c r="X2518" s="48"/>
      <c r="Y2518" s="54"/>
      <c r="Z2518" s="80"/>
      <c r="AA2518" s="80"/>
      <c r="AB2518" s="88">
        <f t="shared" si="521"/>
        <v>0</v>
      </c>
    </row>
    <row r="2519" spans="1:28" s="7" customFormat="1" ht="75.75" customHeight="1">
      <c r="A2519" s="48" t="s">
        <v>9218</v>
      </c>
      <c r="B2519" s="52" t="s">
        <v>4928</v>
      </c>
      <c r="C2519" s="52" t="s">
        <v>5932</v>
      </c>
      <c r="D2519" s="52" t="s">
        <v>5933</v>
      </c>
      <c r="E2519" s="52" t="s">
        <v>5934</v>
      </c>
      <c r="F2519" s="48" t="s">
        <v>9068</v>
      </c>
      <c r="G2519" s="48" t="s">
        <v>7164</v>
      </c>
      <c r="H2519" s="48">
        <v>0</v>
      </c>
      <c r="I2519" s="52" t="s">
        <v>4922</v>
      </c>
      <c r="J2519" s="52" t="s">
        <v>4923</v>
      </c>
      <c r="K2519" s="48" t="s">
        <v>7133</v>
      </c>
      <c r="L2519" s="52" t="s">
        <v>4935</v>
      </c>
      <c r="M2519" s="52" t="s">
        <v>4927</v>
      </c>
      <c r="N2519" s="52" t="s">
        <v>6129</v>
      </c>
      <c r="O2519" s="48" t="s">
        <v>6136</v>
      </c>
      <c r="P2519" s="52">
        <v>796</v>
      </c>
      <c r="Q2519" s="52" t="s">
        <v>4930</v>
      </c>
      <c r="R2519" s="48">
        <v>6</v>
      </c>
      <c r="S2519" s="48">
        <v>2477.83</v>
      </c>
      <c r="T2519" s="47">
        <f t="shared" si="502"/>
        <v>14866.98</v>
      </c>
      <c r="U2519" s="47">
        <f t="shared" si="508"/>
        <v>16651.017600000003</v>
      </c>
      <c r="V2519" s="48"/>
      <c r="W2519" s="48">
        <v>2015</v>
      </c>
      <c r="X2519" s="48"/>
      <c r="Y2519" s="54"/>
      <c r="Z2519" s="80"/>
      <c r="AA2519" s="80"/>
      <c r="AB2519" s="88">
        <f t="shared" si="521"/>
        <v>0</v>
      </c>
    </row>
    <row r="2520" spans="1:28" s="7" customFormat="1" ht="75.75" customHeight="1">
      <c r="A2520" s="48" t="s">
        <v>9219</v>
      </c>
      <c r="B2520" s="52" t="s">
        <v>4928</v>
      </c>
      <c r="C2520" s="52" t="s">
        <v>5932</v>
      </c>
      <c r="D2520" s="52" t="s">
        <v>5933</v>
      </c>
      <c r="E2520" s="52" t="s">
        <v>5934</v>
      </c>
      <c r="F2520" s="48" t="s">
        <v>9069</v>
      </c>
      <c r="G2520" s="48" t="s">
        <v>7164</v>
      </c>
      <c r="H2520" s="48">
        <v>0</v>
      </c>
      <c r="I2520" s="52" t="s">
        <v>4922</v>
      </c>
      <c r="J2520" s="52" t="s">
        <v>4923</v>
      </c>
      <c r="K2520" s="48" t="s">
        <v>7133</v>
      </c>
      <c r="L2520" s="52" t="s">
        <v>4935</v>
      </c>
      <c r="M2520" s="52" t="s">
        <v>4927</v>
      </c>
      <c r="N2520" s="52" t="s">
        <v>6129</v>
      </c>
      <c r="O2520" s="48" t="s">
        <v>6136</v>
      </c>
      <c r="P2520" s="52">
        <v>796</v>
      </c>
      <c r="Q2520" s="52" t="s">
        <v>4930</v>
      </c>
      <c r="R2520" s="48">
        <v>10</v>
      </c>
      <c r="S2520" s="48">
        <v>2477.83</v>
      </c>
      <c r="T2520" s="47">
        <f t="shared" si="502"/>
        <v>24778.3</v>
      </c>
      <c r="U2520" s="47">
        <f t="shared" si="508"/>
        <v>27751.696000000004</v>
      </c>
      <c r="V2520" s="48"/>
      <c r="W2520" s="48">
        <v>2015</v>
      </c>
      <c r="X2520" s="48"/>
      <c r="Y2520" s="54"/>
      <c r="Z2520" s="80"/>
      <c r="AA2520" s="80"/>
      <c r="AB2520" s="88">
        <f t="shared" si="521"/>
        <v>0</v>
      </c>
    </row>
    <row r="2521" spans="1:28" s="7" customFormat="1" ht="75.75" customHeight="1">
      <c r="A2521" s="48" t="s">
        <v>9220</v>
      </c>
      <c r="B2521" s="52" t="s">
        <v>4928</v>
      </c>
      <c r="C2521" s="52" t="s">
        <v>5932</v>
      </c>
      <c r="D2521" s="52" t="s">
        <v>5933</v>
      </c>
      <c r="E2521" s="52" t="s">
        <v>5934</v>
      </c>
      <c r="F2521" s="48" t="s">
        <v>9070</v>
      </c>
      <c r="G2521" s="48" t="s">
        <v>7164</v>
      </c>
      <c r="H2521" s="48">
        <v>0</v>
      </c>
      <c r="I2521" s="52" t="s">
        <v>4922</v>
      </c>
      <c r="J2521" s="52" t="s">
        <v>4923</v>
      </c>
      <c r="K2521" s="48" t="s">
        <v>7133</v>
      </c>
      <c r="L2521" s="52" t="s">
        <v>4935</v>
      </c>
      <c r="M2521" s="52" t="s">
        <v>4927</v>
      </c>
      <c r="N2521" s="52" t="s">
        <v>6129</v>
      </c>
      <c r="O2521" s="48" t="s">
        <v>6136</v>
      </c>
      <c r="P2521" s="52">
        <v>796</v>
      </c>
      <c r="Q2521" s="52" t="s">
        <v>4930</v>
      </c>
      <c r="R2521" s="48">
        <v>8</v>
      </c>
      <c r="S2521" s="48">
        <v>3543.88</v>
      </c>
      <c r="T2521" s="47">
        <f t="shared" si="502"/>
        <v>28351.040000000001</v>
      </c>
      <c r="U2521" s="47">
        <f t="shared" si="508"/>
        <v>31753.164800000002</v>
      </c>
      <c r="V2521" s="48"/>
      <c r="W2521" s="48">
        <v>2015</v>
      </c>
      <c r="X2521" s="48"/>
      <c r="Y2521" s="54"/>
      <c r="Z2521" s="80"/>
      <c r="AA2521" s="80"/>
      <c r="AB2521" s="88">
        <f t="shared" si="521"/>
        <v>0</v>
      </c>
    </row>
    <row r="2522" spans="1:28" s="7" customFormat="1" ht="75.75" customHeight="1">
      <c r="A2522" s="48" t="s">
        <v>9221</v>
      </c>
      <c r="B2522" s="52" t="s">
        <v>4928</v>
      </c>
      <c r="C2522" s="52" t="s">
        <v>9182</v>
      </c>
      <c r="D2522" s="52" t="s">
        <v>5964</v>
      </c>
      <c r="E2522" s="52" t="s">
        <v>9183</v>
      </c>
      <c r="F2522" s="48" t="s">
        <v>9071</v>
      </c>
      <c r="G2522" s="48" t="s">
        <v>7164</v>
      </c>
      <c r="H2522" s="48">
        <v>0</v>
      </c>
      <c r="I2522" s="52" t="s">
        <v>4922</v>
      </c>
      <c r="J2522" s="52" t="s">
        <v>4923</v>
      </c>
      <c r="K2522" s="48" t="s">
        <v>7133</v>
      </c>
      <c r="L2522" s="52" t="s">
        <v>4935</v>
      </c>
      <c r="M2522" s="52" t="s">
        <v>4927</v>
      </c>
      <c r="N2522" s="52" t="s">
        <v>6129</v>
      </c>
      <c r="O2522" s="48" t="s">
        <v>6136</v>
      </c>
      <c r="P2522" s="52">
        <v>796</v>
      </c>
      <c r="Q2522" s="52" t="s">
        <v>4930</v>
      </c>
      <c r="R2522" s="48">
        <v>6</v>
      </c>
      <c r="S2522" s="48">
        <v>406</v>
      </c>
      <c r="T2522" s="47">
        <f t="shared" si="502"/>
        <v>2436</v>
      </c>
      <c r="U2522" s="47">
        <f t="shared" si="508"/>
        <v>2728.32</v>
      </c>
      <c r="V2522" s="48"/>
      <c r="W2522" s="48">
        <v>2015</v>
      </c>
      <c r="X2522" s="48"/>
      <c r="Y2522" s="54"/>
      <c r="Z2522" s="80"/>
      <c r="AA2522" s="80"/>
      <c r="AB2522" s="88">
        <f t="shared" si="521"/>
        <v>0</v>
      </c>
    </row>
    <row r="2523" spans="1:28" s="7" customFormat="1" ht="75.75" customHeight="1">
      <c r="A2523" s="48" t="s">
        <v>9222</v>
      </c>
      <c r="B2523" s="52" t="s">
        <v>4928</v>
      </c>
      <c r="C2523" s="52" t="s">
        <v>9184</v>
      </c>
      <c r="D2523" s="52" t="s">
        <v>5965</v>
      </c>
      <c r="E2523" s="52" t="s">
        <v>5963</v>
      </c>
      <c r="F2523" s="48" t="s">
        <v>9072</v>
      </c>
      <c r="G2523" s="48" t="s">
        <v>7164</v>
      </c>
      <c r="H2523" s="48">
        <v>0</v>
      </c>
      <c r="I2523" s="52" t="s">
        <v>4922</v>
      </c>
      <c r="J2523" s="52" t="s">
        <v>4923</v>
      </c>
      <c r="K2523" s="48" t="s">
        <v>7133</v>
      </c>
      <c r="L2523" s="52" t="s">
        <v>4935</v>
      </c>
      <c r="M2523" s="52" t="s">
        <v>4927</v>
      </c>
      <c r="N2523" s="52" t="s">
        <v>6129</v>
      </c>
      <c r="O2523" s="48" t="s">
        <v>6136</v>
      </c>
      <c r="P2523" s="52">
        <v>796</v>
      </c>
      <c r="Q2523" s="52" t="s">
        <v>4930</v>
      </c>
      <c r="R2523" s="48">
        <v>60</v>
      </c>
      <c r="S2523" s="48">
        <v>308</v>
      </c>
      <c r="T2523" s="47">
        <f t="shared" si="502"/>
        <v>18480</v>
      </c>
      <c r="U2523" s="47">
        <f t="shared" si="508"/>
        <v>20697.600000000002</v>
      </c>
      <c r="V2523" s="48"/>
      <c r="W2523" s="48">
        <v>2015</v>
      </c>
      <c r="X2523" s="48"/>
      <c r="Y2523" s="54"/>
      <c r="Z2523" s="80"/>
      <c r="AA2523" s="80"/>
      <c r="AB2523" s="88">
        <f t="shared" si="521"/>
        <v>0</v>
      </c>
    </row>
    <row r="2524" spans="1:28" s="7" customFormat="1" ht="75.75" customHeight="1">
      <c r="A2524" s="48" t="s">
        <v>9223</v>
      </c>
      <c r="B2524" s="52" t="s">
        <v>4928</v>
      </c>
      <c r="C2524" s="52" t="s">
        <v>9185</v>
      </c>
      <c r="D2524" s="52" t="s">
        <v>9186</v>
      </c>
      <c r="E2524" s="52" t="s">
        <v>7529</v>
      </c>
      <c r="F2524" s="48" t="s">
        <v>9073</v>
      </c>
      <c r="G2524" s="48" t="s">
        <v>7164</v>
      </c>
      <c r="H2524" s="48">
        <v>0</v>
      </c>
      <c r="I2524" s="52" t="s">
        <v>4922</v>
      </c>
      <c r="J2524" s="52" t="s">
        <v>4923</v>
      </c>
      <c r="K2524" s="48" t="s">
        <v>7133</v>
      </c>
      <c r="L2524" s="52" t="s">
        <v>4935</v>
      </c>
      <c r="M2524" s="52" t="s">
        <v>4927</v>
      </c>
      <c r="N2524" s="52" t="s">
        <v>6129</v>
      </c>
      <c r="O2524" s="48" t="s">
        <v>6136</v>
      </c>
      <c r="P2524" s="52">
        <v>796</v>
      </c>
      <c r="Q2524" s="52" t="s">
        <v>4930</v>
      </c>
      <c r="R2524" s="48">
        <v>12</v>
      </c>
      <c r="S2524" s="48">
        <v>161</v>
      </c>
      <c r="T2524" s="47">
        <f t="shared" si="502"/>
        <v>1932</v>
      </c>
      <c r="U2524" s="47">
        <f t="shared" si="508"/>
        <v>2163.84</v>
      </c>
      <c r="V2524" s="48"/>
      <c r="W2524" s="48">
        <v>2015</v>
      </c>
      <c r="X2524" s="48"/>
      <c r="Y2524" s="54"/>
      <c r="Z2524" s="80"/>
      <c r="AA2524" s="80"/>
      <c r="AB2524" s="88">
        <f t="shared" si="521"/>
        <v>0</v>
      </c>
    </row>
    <row r="2525" spans="1:28" s="7" customFormat="1" ht="75.75" customHeight="1">
      <c r="A2525" s="48" t="s">
        <v>9224</v>
      </c>
      <c r="B2525" s="52" t="s">
        <v>4928</v>
      </c>
      <c r="C2525" s="52" t="s">
        <v>9187</v>
      </c>
      <c r="D2525" s="52" t="s">
        <v>5962</v>
      </c>
      <c r="E2525" s="52" t="s">
        <v>5963</v>
      </c>
      <c r="F2525" s="48" t="s">
        <v>9074</v>
      </c>
      <c r="G2525" s="48" t="s">
        <v>7164</v>
      </c>
      <c r="H2525" s="48">
        <v>0</v>
      </c>
      <c r="I2525" s="52" t="s">
        <v>4922</v>
      </c>
      <c r="J2525" s="52" t="s">
        <v>4923</v>
      </c>
      <c r="K2525" s="48" t="s">
        <v>7133</v>
      </c>
      <c r="L2525" s="52" t="s">
        <v>4935</v>
      </c>
      <c r="M2525" s="52" t="s">
        <v>4927</v>
      </c>
      <c r="N2525" s="52" t="s">
        <v>6129</v>
      </c>
      <c r="O2525" s="48" t="s">
        <v>6136</v>
      </c>
      <c r="P2525" s="52">
        <v>796</v>
      </c>
      <c r="Q2525" s="52" t="s">
        <v>4930</v>
      </c>
      <c r="R2525" s="48">
        <v>6</v>
      </c>
      <c r="S2525" s="48">
        <v>13069</v>
      </c>
      <c r="T2525" s="47">
        <v>0</v>
      </c>
      <c r="U2525" s="47">
        <f t="shared" si="508"/>
        <v>0</v>
      </c>
      <c r="V2525" s="48"/>
      <c r="W2525" s="48">
        <v>2015</v>
      </c>
      <c r="X2525" s="48" t="s">
        <v>8661</v>
      </c>
      <c r="Y2525" s="54"/>
      <c r="Z2525" s="80"/>
      <c r="AA2525" s="80"/>
      <c r="AB2525" s="87"/>
    </row>
    <row r="2526" spans="1:28" s="20" customFormat="1" ht="75.75" customHeight="1">
      <c r="A2526" s="48" t="s">
        <v>9632</v>
      </c>
      <c r="B2526" s="52" t="s">
        <v>4928</v>
      </c>
      <c r="C2526" s="52" t="s">
        <v>9187</v>
      </c>
      <c r="D2526" s="52" t="s">
        <v>5962</v>
      </c>
      <c r="E2526" s="52" t="s">
        <v>5963</v>
      </c>
      <c r="F2526" s="48" t="s">
        <v>9074</v>
      </c>
      <c r="G2526" s="48" t="s">
        <v>7164</v>
      </c>
      <c r="H2526" s="48">
        <v>0</v>
      </c>
      <c r="I2526" s="52" t="s">
        <v>4922</v>
      </c>
      <c r="J2526" s="52" t="s">
        <v>4923</v>
      </c>
      <c r="K2526" s="48" t="s">
        <v>7256</v>
      </c>
      <c r="L2526" s="52" t="s">
        <v>4935</v>
      </c>
      <c r="M2526" s="52" t="s">
        <v>4927</v>
      </c>
      <c r="N2526" s="52" t="s">
        <v>6129</v>
      </c>
      <c r="O2526" s="48" t="s">
        <v>6136</v>
      </c>
      <c r="P2526" s="52">
        <v>796</v>
      </c>
      <c r="Q2526" s="52" t="s">
        <v>4930</v>
      </c>
      <c r="R2526" s="48">
        <v>12</v>
      </c>
      <c r="S2526" s="48">
        <v>13069</v>
      </c>
      <c r="T2526" s="47">
        <f t="shared" ref="T2526" si="522">R2526*S2526</f>
        <v>156828</v>
      </c>
      <c r="U2526" s="47">
        <f t="shared" si="508"/>
        <v>175647.36000000002</v>
      </c>
      <c r="V2526" s="48"/>
      <c r="W2526" s="48">
        <v>2015</v>
      </c>
      <c r="X2526" s="48"/>
      <c r="Y2526" s="54"/>
      <c r="Z2526" s="88"/>
      <c r="AA2526" s="88"/>
      <c r="AB2526" s="88">
        <f>AA2526*Z2526</f>
        <v>0</v>
      </c>
    </row>
    <row r="2527" spans="1:28" s="7" customFormat="1" ht="75.75" customHeight="1">
      <c r="A2527" s="48" t="s">
        <v>9225</v>
      </c>
      <c r="B2527" s="52" t="s">
        <v>4928</v>
      </c>
      <c r="C2527" s="52" t="s">
        <v>9187</v>
      </c>
      <c r="D2527" s="52" t="s">
        <v>5962</v>
      </c>
      <c r="E2527" s="52" t="s">
        <v>5963</v>
      </c>
      <c r="F2527" s="48" t="s">
        <v>9075</v>
      </c>
      <c r="G2527" s="48" t="s">
        <v>7164</v>
      </c>
      <c r="H2527" s="48">
        <v>0</v>
      </c>
      <c r="I2527" s="52" t="s">
        <v>4922</v>
      </c>
      <c r="J2527" s="52" t="s">
        <v>4923</v>
      </c>
      <c r="K2527" s="48" t="s">
        <v>7133</v>
      </c>
      <c r="L2527" s="52" t="s">
        <v>4935</v>
      </c>
      <c r="M2527" s="52" t="s">
        <v>4927</v>
      </c>
      <c r="N2527" s="52" t="s">
        <v>6129</v>
      </c>
      <c r="O2527" s="48" t="s">
        <v>6136</v>
      </c>
      <c r="P2527" s="52">
        <v>796</v>
      </c>
      <c r="Q2527" s="52" t="s">
        <v>4930</v>
      </c>
      <c r="R2527" s="48">
        <v>6</v>
      </c>
      <c r="S2527" s="48">
        <v>12817</v>
      </c>
      <c r="T2527" s="47">
        <v>0</v>
      </c>
      <c r="U2527" s="47">
        <f t="shared" si="508"/>
        <v>0</v>
      </c>
      <c r="V2527" s="48"/>
      <c r="W2527" s="48">
        <v>2015</v>
      </c>
      <c r="X2527" s="48" t="s">
        <v>8661</v>
      </c>
      <c r="Y2527" s="54"/>
      <c r="Z2527" s="80"/>
      <c r="AA2527" s="80"/>
      <c r="AB2527" s="87"/>
    </row>
    <row r="2528" spans="1:28" s="20" customFormat="1" ht="75.75" customHeight="1">
      <c r="A2528" s="48" t="s">
        <v>9633</v>
      </c>
      <c r="B2528" s="52" t="s">
        <v>4928</v>
      </c>
      <c r="C2528" s="52" t="s">
        <v>9187</v>
      </c>
      <c r="D2528" s="52" t="s">
        <v>5962</v>
      </c>
      <c r="E2528" s="52" t="s">
        <v>5963</v>
      </c>
      <c r="F2528" s="48" t="s">
        <v>9075</v>
      </c>
      <c r="G2528" s="48" t="s">
        <v>7164</v>
      </c>
      <c r="H2528" s="48">
        <v>0</v>
      </c>
      <c r="I2528" s="52" t="s">
        <v>4922</v>
      </c>
      <c r="J2528" s="52" t="s">
        <v>4923</v>
      </c>
      <c r="K2528" s="48" t="s">
        <v>7256</v>
      </c>
      <c r="L2528" s="52" t="s">
        <v>4935</v>
      </c>
      <c r="M2528" s="52" t="s">
        <v>4927</v>
      </c>
      <c r="N2528" s="52" t="s">
        <v>6129</v>
      </c>
      <c r="O2528" s="48" t="s">
        <v>6136</v>
      </c>
      <c r="P2528" s="52">
        <v>796</v>
      </c>
      <c r="Q2528" s="52" t="s">
        <v>4930</v>
      </c>
      <c r="R2528" s="48">
        <v>12</v>
      </c>
      <c r="S2528" s="48">
        <v>12817</v>
      </c>
      <c r="T2528" s="47">
        <f t="shared" ref="T2528" si="523">R2528*S2528</f>
        <v>153804</v>
      </c>
      <c r="U2528" s="47">
        <f t="shared" si="508"/>
        <v>172260.48000000001</v>
      </c>
      <c r="V2528" s="48"/>
      <c r="W2528" s="48">
        <v>2015</v>
      </c>
      <c r="X2528" s="48"/>
      <c r="Y2528" s="54"/>
      <c r="Z2528" s="88"/>
      <c r="AA2528" s="88"/>
      <c r="AB2528" s="88">
        <f t="shared" ref="AB2528:AB2535" si="524">AA2528*Z2528</f>
        <v>0</v>
      </c>
    </row>
    <row r="2529" spans="1:28" s="7" customFormat="1" ht="75.75" customHeight="1">
      <c r="A2529" s="48" t="s">
        <v>9226</v>
      </c>
      <c r="B2529" s="52" t="s">
        <v>4928</v>
      </c>
      <c r="C2529" s="52" t="s">
        <v>9184</v>
      </c>
      <c r="D2529" s="52" t="s">
        <v>5965</v>
      </c>
      <c r="E2529" s="52" t="s">
        <v>5963</v>
      </c>
      <c r="F2529" s="48" t="s">
        <v>9076</v>
      </c>
      <c r="G2529" s="48" t="s">
        <v>7164</v>
      </c>
      <c r="H2529" s="48">
        <v>0</v>
      </c>
      <c r="I2529" s="52" t="s">
        <v>4922</v>
      </c>
      <c r="J2529" s="52" t="s">
        <v>4923</v>
      </c>
      <c r="K2529" s="48" t="s">
        <v>7133</v>
      </c>
      <c r="L2529" s="52" t="s">
        <v>4935</v>
      </c>
      <c r="M2529" s="52" t="s">
        <v>4927</v>
      </c>
      <c r="N2529" s="52" t="s">
        <v>6129</v>
      </c>
      <c r="O2529" s="48" t="s">
        <v>6136</v>
      </c>
      <c r="P2529" s="52">
        <v>796</v>
      </c>
      <c r="Q2529" s="52" t="s">
        <v>4930</v>
      </c>
      <c r="R2529" s="48">
        <v>72</v>
      </c>
      <c r="S2529" s="48">
        <v>343</v>
      </c>
      <c r="T2529" s="47">
        <f t="shared" si="502"/>
        <v>24696</v>
      </c>
      <c r="U2529" s="47">
        <f t="shared" si="508"/>
        <v>27659.520000000004</v>
      </c>
      <c r="V2529" s="48"/>
      <c r="W2529" s="48">
        <v>2015</v>
      </c>
      <c r="X2529" s="48"/>
      <c r="Y2529" s="54"/>
      <c r="Z2529" s="80"/>
      <c r="AA2529" s="80"/>
      <c r="AB2529" s="88">
        <f t="shared" si="524"/>
        <v>0</v>
      </c>
    </row>
    <row r="2530" spans="1:28" s="7" customFormat="1" ht="75.75" customHeight="1">
      <c r="A2530" s="48" t="s">
        <v>9227</v>
      </c>
      <c r="B2530" s="52" t="s">
        <v>4928</v>
      </c>
      <c r="C2530" s="52" t="s">
        <v>5746</v>
      </c>
      <c r="D2530" s="52" t="s">
        <v>5747</v>
      </c>
      <c r="E2530" s="52" t="s">
        <v>5748</v>
      </c>
      <c r="F2530" s="48" t="s">
        <v>9077</v>
      </c>
      <c r="G2530" s="48" t="s">
        <v>7164</v>
      </c>
      <c r="H2530" s="48">
        <v>0</v>
      </c>
      <c r="I2530" s="52" t="s">
        <v>4922</v>
      </c>
      <c r="J2530" s="52" t="s">
        <v>4923</v>
      </c>
      <c r="K2530" s="48" t="s">
        <v>7133</v>
      </c>
      <c r="L2530" s="52" t="s">
        <v>4935</v>
      </c>
      <c r="M2530" s="52" t="s">
        <v>4927</v>
      </c>
      <c r="N2530" s="52" t="s">
        <v>6129</v>
      </c>
      <c r="O2530" s="48" t="s">
        <v>6136</v>
      </c>
      <c r="P2530" s="52">
        <v>796</v>
      </c>
      <c r="Q2530" s="52" t="s">
        <v>4930</v>
      </c>
      <c r="R2530" s="48">
        <v>2</v>
      </c>
      <c r="S2530" s="48">
        <v>36468.75</v>
      </c>
      <c r="T2530" s="47">
        <f t="shared" si="502"/>
        <v>72937.5</v>
      </c>
      <c r="U2530" s="47">
        <f t="shared" si="508"/>
        <v>81690.000000000015</v>
      </c>
      <c r="V2530" s="48"/>
      <c r="W2530" s="48">
        <v>2015</v>
      </c>
      <c r="X2530" s="48"/>
      <c r="Y2530" s="54"/>
      <c r="Z2530" s="80"/>
      <c r="AA2530" s="80"/>
      <c r="AB2530" s="88">
        <f t="shared" si="524"/>
        <v>0</v>
      </c>
    </row>
    <row r="2531" spans="1:28" s="7" customFormat="1" ht="75.75" customHeight="1">
      <c r="A2531" s="48" t="s">
        <v>9228</v>
      </c>
      <c r="B2531" s="52" t="s">
        <v>4928</v>
      </c>
      <c r="C2531" s="52" t="s">
        <v>5746</v>
      </c>
      <c r="D2531" s="52" t="s">
        <v>5747</v>
      </c>
      <c r="E2531" s="52" t="s">
        <v>5748</v>
      </c>
      <c r="F2531" s="48" t="s">
        <v>9078</v>
      </c>
      <c r="G2531" s="48" t="s">
        <v>7164</v>
      </c>
      <c r="H2531" s="48">
        <v>0</v>
      </c>
      <c r="I2531" s="52" t="s">
        <v>4922</v>
      </c>
      <c r="J2531" s="52" t="s">
        <v>4923</v>
      </c>
      <c r="K2531" s="48" t="s">
        <v>7133</v>
      </c>
      <c r="L2531" s="52" t="s">
        <v>4935</v>
      </c>
      <c r="M2531" s="52" t="s">
        <v>4927</v>
      </c>
      <c r="N2531" s="52" t="s">
        <v>6129</v>
      </c>
      <c r="O2531" s="48" t="s">
        <v>6136</v>
      </c>
      <c r="P2531" s="52">
        <v>796</v>
      </c>
      <c r="Q2531" s="52" t="s">
        <v>4930</v>
      </c>
      <c r="R2531" s="48">
        <v>2</v>
      </c>
      <c r="S2531" s="48">
        <v>32612.5</v>
      </c>
      <c r="T2531" s="47">
        <f t="shared" si="502"/>
        <v>65225</v>
      </c>
      <c r="U2531" s="47">
        <f t="shared" si="508"/>
        <v>73052</v>
      </c>
      <c r="V2531" s="48"/>
      <c r="W2531" s="48">
        <v>2015</v>
      </c>
      <c r="X2531" s="48"/>
      <c r="Y2531" s="54"/>
      <c r="Z2531" s="80"/>
      <c r="AA2531" s="80"/>
      <c r="AB2531" s="88">
        <f t="shared" si="524"/>
        <v>0</v>
      </c>
    </row>
    <row r="2532" spans="1:28" s="7" customFormat="1" ht="75.75" customHeight="1">
      <c r="A2532" s="48" t="s">
        <v>9229</v>
      </c>
      <c r="B2532" s="52" t="s">
        <v>4928</v>
      </c>
      <c r="C2532" s="52" t="s">
        <v>9184</v>
      </c>
      <c r="D2532" s="52" t="s">
        <v>5965</v>
      </c>
      <c r="E2532" s="52" t="s">
        <v>5963</v>
      </c>
      <c r="F2532" s="48" t="s">
        <v>9079</v>
      </c>
      <c r="G2532" s="48" t="s">
        <v>7164</v>
      </c>
      <c r="H2532" s="48">
        <v>0</v>
      </c>
      <c r="I2532" s="52" t="s">
        <v>4922</v>
      </c>
      <c r="J2532" s="52" t="s">
        <v>4923</v>
      </c>
      <c r="K2532" s="48" t="s">
        <v>7133</v>
      </c>
      <c r="L2532" s="52" t="s">
        <v>4935</v>
      </c>
      <c r="M2532" s="52" t="s">
        <v>4927</v>
      </c>
      <c r="N2532" s="52" t="s">
        <v>6129</v>
      </c>
      <c r="O2532" s="48" t="s">
        <v>6136</v>
      </c>
      <c r="P2532" s="52">
        <v>796</v>
      </c>
      <c r="Q2532" s="52" t="s">
        <v>4930</v>
      </c>
      <c r="R2532" s="48">
        <v>24</v>
      </c>
      <c r="S2532" s="48">
        <v>469</v>
      </c>
      <c r="T2532" s="47">
        <f t="shared" si="502"/>
        <v>11256</v>
      </c>
      <c r="U2532" s="47">
        <f t="shared" si="508"/>
        <v>12606.720000000001</v>
      </c>
      <c r="V2532" s="48"/>
      <c r="W2532" s="48">
        <v>2015</v>
      </c>
      <c r="X2532" s="48"/>
      <c r="Y2532" s="54"/>
      <c r="Z2532" s="80"/>
      <c r="AA2532" s="80"/>
      <c r="AB2532" s="88">
        <f t="shared" si="524"/>
        <v>0</v>
      </c>
    </row>
    <row r="2533" spans="1:28" s="7" customFormat="1" ht="75.75" customHeight="1">
      <c r="A2533" s="48" t="s">
        <v>9230</v>
      </c>
      <c r="B2533" s="52" t="s">
        <v>4928</v>
      </c>
      <c r="C2533" s="52" t="s">
        <v>9188</v>
      </c>
      <c r="D2533" s="52" t="s">
        <v>9189</v>
      </c>
      <c r="E2533" s="52" t="s">
        <v>9190</v>
      </c>
      <c r="F2533" s="48" t="s">
        <v>9080</v>
      </c>
      <c r="G2533" s="48" t="s">
        <v>7164</v>
      </c>
      <c r="H2533" s="48">
        <v>0</v>
      </c>
      <c r="I2533" s="52" t="s">
        <v>4922</v>
      </c>
      <c r="J2533" s="52" t="s">
        <v>4923</v>
      </c>
      <c r="K2533" s="48" t="s">
        <v>7133</v>
      </c>
      <c r="L2533" s="52" t="s">
        <v>4935</v>
      </c>
      <c r="M2533" s="52" t="s">
        <v>4927</v>
      </c>
      <c r="N2533" s="52" t="s">
        <v>6129</v>
      </c>
      <c r="O2533" s="48" t="s">
        <v>6136</v>
      </c>
      <c r="P2533" s="52">
        <v>796</v>
      </c>
      <c r="Q2533" s="52" t="s">
        <v>4930</v>
      </c>
      <c r="R2533" s="48">
        <v>24</v>
      </c>
      <c r="S2533" s="48">
        <v>1043</v>
      </c>
      <c r="T2533" s="47">
        <f t="shared" si="502"/>
        <v>25032</v>
      </c>
      <c r="U2533" s="47">
        <f t="shared" si="508"/>
        <v>28035.840000000004</v>
      </c>
      <c r="V2533" s="48"/>
      <c r="W2533" s="48">
        <v>2015</v>
      </c>
      <c r="X2533" s="48"/>
      <c r="Y2533" s="54"/>
      <c r="Z2533" s="80"/>
      <c r="AA2533" s="80"/>
      <c r="AB2533" s="88">
        <f t="shared" si="524"/>
        <v>0</v>
      </c>
    </row>
    <row r="2534" spans="1:28" s="7" customFormat="1" ht="75.75" customHeight="1">
      <c r="A2534" s="48" t="s">
        <v>9231</v>
      </c>
      <c r="B2534" s="52" t="s">
        <v>4928</v>
      </c>
      <c r="C2534" s="52" t="s">
        <v>9191</v>
      </c>
      <c r="D2534" s="52" t="s">
        <v>9192</v>
      </c>
      <c r="E2534" s="52" t="s">
        <v>9183</v>
      </c>
      <c r="F2534" s="48" t="s">
        <v>9081</v>
      </c>
      <c r="G2534" s="48" t="s">
        <v>7164</v>
      </c>
      <c r="H2534" s="48">
        <v>0</v>
      </c>
      <c r="I2534" s="52" t="s">
        <v>4922</v>
      </c>
      <c r="J2534" s="52" t="s">
        <v>4923</v>
      </c>
      <c r="K2534" s="48" t="s">
        <v>7133</v>
      </c>
      <c r="L2534" s="52" t="s">
        <v>4935</v>
      </c>
      <c r="M2534" s="52" t="s">
        <v>4927</v>
      </c>
      <c r="N2534" s="52" t="s">
        <v>6129</v>
      </c>
      <c r="O2534" s="48" t="s">
        <v>6136</v>
      </c>
      <c r="P2534" s="52">
        <v>796</v>
      </c>
      <c r="Q2534" s="52" t="s">
        <v>4930</v>
      </c>
      <c r="R2534" s="48">
        <v>12</v>
      </c>
      <c r="S2534" s="48">
        <v>4396</v>
      </c>
      <c r="T2534" s="47">
        <f t="shared" si="502"/>
        <v>52752</v>
      </c>
      <c r="U2534" s="47">
        <f t="shared" si="508"/>
        <v>59082.240000000005</v>
      </c>
      <c r="V2534" s="48"/>
      <c r="W2534" s="48">
        <v>2015</v>
      </c>
      <c r="X2534" s="48"/>
      <c r="Y2534" s="54"/>
      <c r="Z2534" s="80"/>
      <c r="AA2534" s="80"/>
      <c r="AB2534" s="88">
        <f t="shared" si="524"/>
        <v>0</v>
      </c>
    </row>
    <row r="2535" spans="1:28" s="7" customFormat="1" ht="75.75" customHeight="1">
      <c r="A2535" s="48" t="s">
        <v>9232</v>
      </c>
      <c r="B2535" s="52" t="s">
        <v>4928</v>
      </c>
      <c r="C2535" s="52" t="s">
        <v>9185</v>
      </c>
      <c r="D2535" s="52" t="s">
        <v>9186</v>
      </c>
      <c r="E2535" s="52" t="s">
        <v>7529</v>
      </c>
      <c r="F2535" s="48" t="s">
        <v>9082</v>
      </c>
      <c r="G2535" s="48" t="s">
        <v>7164</v>
      </c>
      <c r="H2535" s="48">
        <v>0</v>
      </c>
      <c r="I2535" s="52" t="s">
        <v>4922</v>
      </c>
      <c r="J2535" s="52" t="s">
        <v>4923</v>
      </c>
      <c r="K2535" s="48" t="s">
        <v>7133</v>
      </c>
      <c r="L2535" s="52" t="s">
        <v>4935</v>
      </c>
      <c r="M2535" s="52" t="s">
        <v>4927</v>
      </c>
      <c r="N2535" s="52" t="s">
        <v>6129</v>
      </c>
      <c r="O2535" s="48" t="s">
        <v>6136</v>
      </c>
      <c r="P2535" s="52">
        <v>796</v>
      </c>
      <c r="Q2535" s="52" t="s">
        <v>4930</v>
      </c>
      <c r="R2535" s="48">
        <v>12</v>
      </c>
      <c r="S2535" s="48">
        <v>259</v>
      </c>
      <c r="T2535" s="47">
        <f t="shared" si="502"/>
        <v>3108</v>
      </c>
      <c r="U2535" s="47">
        <f t="shared" si="508"/>
        <v>3480.9600000000005</v>
      </c>
      <c r="V2535" s="48"/>
      <c r="W2535" s="48">
        <v>2015</v>
      </c>
      <c r="X2535" s="48"/>
      <c r="Y2535" s="54"/>
      <c r="Z2535" s="80"/>
      <c r="AA2535" s="80"/>
      <c r="AB2535" s="88">
        <f t="shared" si="524"/>
        <v>0</v>
      </c>
    </row>
    <row r="2536" spans="1:28" s="7" customFormat="1" ht="75.75" customHeight="1">
      <c r="A2536" s="48" t="s">
        <v>9233</v>
      </c>
      <c r="B2536" s="52" t="s">
        <v>4928</v>
      </c>
      <c r="C2536" s="52" t="s">
        <v>9193</v>
      </c>
      <c r="D2536" s="52" t="s">
        <v>5936</v>
      </c>
      <c r="E2536" s="52" t="s">
        <v>9194</v>
      </c>
      <c r="F2536" s="48" t="s">
        <v>9083</v>
      </c>
      <c r="G2536" s="48" t="s">
        <v>7164</v>
      </c>
      <c r="H2536" s="48">
        <v>0</v>
      </c>
      <c r="I2536" s="52" t="s">
        <v>4922</v>
      </c>
      <c r="J2536" s="52" t="s">
        <v>4923</v>
      </c>
      <c r="K2536" s="48" t="s">
        <v>7133</v>
      </c>
      <c r="L2536" s="52" t="s">
        <v>4935</v>
      </c>
      <c r="M2536" s="52" t="s">
        <v>4927</v>
      </c>
      <c r="N2536" s="52" t="s">
        <v>6129</v>
      </c>
      <c r="O2536" s="48" t="s">
        <v>6136</v>
      </c>
      <c r="P2536" s="52">
        <v>796</v>
      </c>
      <c r="Q2536" s="52" t="s">
        <v>4930</v>
      </c>
      <c r="R2536" s="48">
        <v>12</v>
      </c>
      <c r="S2536" s="48">
        <v>7637</v>
      </c>
      <c r="T2536" s="47">
        <v>0</v>
      </c>
      <c r="U2536" s="47">
        <f t="shared" si="508"/>
        <v>0</v>
      </c>
      <c r="V2536" s="48"/>
      <c r="W2536" s="48">
        <v>2015</v>
      </c>
      <c r="X2536" s="48" t="s">
        <v>8661</v>
      </c>
      <c r="Y2536" s="54"/>
      <c r="Z2536" s="80"/>
      <c r="AA2536" s="80"/>
      <c r="AB2536" s="87"/>
    </row>
    <row r="2537" spans="1:28" s="20" customFormat="1" ht="75.75" customHeight="1">
      <c r="A2537" s="48" t="s">
        <v>9634</v>
      </c>
      <c r="B2537" s="52" t="s">
        <v>4928</v>
      </c>
      <c r="C2537" s="52" t="s">
        <v>9193</v>
      </c>
      <c r="D2537" s="52" t="s">
        <v>5936</v>
      </c>
      <c r="E2537" s="52" t="s">
        <v>9194</v>
      </c>
      <c r="F2537" s="48" t="s">
        <v>9083</v>
      </c>
      <c r="G2537" s="48" t="s">
        <v>7164</v>
      </c>
      <c r="H2537" s="48">
        <v>0</v>
      </c>
      <c r="I2537" s="52" t="s">
        <v>4922</v>
      </c>
      <c r="J2537" s="52" t="s">
        <v>4923</v>
      </c>
      <c r="K2537" s="48" t="s">
        <v>7133</v>
      </c>
      <c r="L2537" s="52" t="s">
        <v>4935</v>
      </c>
      <c r="M2537" s="52" t="s">
        <v>4927</v>
      </c>
      <c r="N2537" s="52" t="s">
        <v>6129</v>
      </c>
      <c r="O2537" s="48" t="s">
        <v>6136</v>
      </c>
      <c r="P2537" s="52">
        <v>796</v>
      </c>
      <c r="Q2537" s="52" t="s">
        <v>4930</v>
      </c>
      <c r="R2537" s="48">
        <v>36</v>
      </c>
      <c r="S2537" s="48">
        <v>7637</v>
      </c>
      <c r="T2537" s="47">
        <f t="shared" ref="T2537" si="525">R2537*S2537</f>
        <v>274932</v>
      </c>
      <c r="U2537" s="47">
        <f t="shared" si="508"/>
        <v>307923.84000000003</v>
      </c>
      <c r="V2537" s="48"/>
      <c r="W2537" s="48">
        <v>2015</v>
      </c>
      <c r="X2537" s="48"/>
      <c r="Y2537" s="54"/>
      <c r="Z2537" s="88"/>
      <c r="AA2537" s="88"/>
      <c r="AB2537" s="88">
        <f t="shared" ref="AB2537:AB2540" si="526">AA2537*Z2537</f>
        <v>0</v>
      </c>
    </row>
    <row r="2538" spans="1:28" s="7" customFormat="1" ht="75.75" customHeight="1">
      <c r="A2538" s="48" t="s">
        <v>9234</v>
      </c>
      <c r="B2538" s="52" t="s">
        <v>4928</v>
      </c>
      <c r="C2538" s="52" t="s">
        <v>9193</v>
      </c>
      <c r="D2538" s="52" t="s">
        <v>5936</v>
      </c>
      <c r="E2538" s="52" t="s">
        <v>9194</v>
      </c>
      <c r="F2538" s="48" t="s">
        <v>9084</v>
      </c>
      <c r="G2538" s="48" t="s">
        <v>7164</v>
      </c>
      <c r="H2538" s="48">
        <v>0</v>
      </c>
      <c r="I2538" s="52" t="s">
        <v>4922</v>
      </c>
      <c r="J2538" s="52" t="s">
        <v>4923</v>
      </c>
      <c r="K2538" s="48" t="s">
        <v>7133</v>
      </c>
      <c r="L2538" s="52" t="s">
        <v>4935</v>
      </c>
      <c r="M2538" s="52" t="s">
        <v>4927</v>
      </c>
      <c r="N2538" s="52" t="s">
        <v>6129</v>
      </c>
      <c r="O2538" s="48" t="s">
        <v>6136</v>
      </c>
      <c r="P2538" s="52">
        <v>796</v>
      </c>
      <c r="Q2538" s="52" t="s">
        <v>4930</v>
      </c>
      <c r="R2538" s="48">
        <v>4</v>
      </c>
      <c r="S2538" s="48">
        <v>73156.25</v>
      </c>
      <c r="T2538" s="47">
        <f t="shared" si="502"/>
        <v>292625</v>
      </c>
      <c r="U2538" s="47">
        <f t="shared" si="508"/>
        <v>327740.00000000006</v>
      </c>
      <c r="V2538" s="48"/>
      <c r="W2538" s="48">
        <v>2015</v>
      </c>
      <c r="X2538" s="48"/>
      <c r="Y2538" s="54"/>
      <c r="Z2538" s="80"/>
      <c r="AA2538" s="80"/>
      <c r="AB2538" s="88">
        <f t="shared" si="526"/>
        <v>0</v>
      </c>
    </row>
    <row r="2539" spans="1:28" s="7" customFormat="1" ht="75.75" customHeight="1">
      <c r="A2539" s="48" t="s">
        <v>9235</v>
      </c>
      <c r="B2539" s="52" t="s">
        <v>4928</v>
      </c>
      <c r="C2539" s="52" t="s">
        <v>9195</v>
      </c>
      <c r="D2539" s="52" t="s">
        <v>5936</v>
      </c>
      <c r="E2539" s="52" t="s">
        <v>9196</v>
      </c>
      <c r="F2539" s="48" t="s">
        <v>9085</v>
      </c>
      <c r="G2539" s="48" t="s">
        <v>7164</v>
      </c>
      <c r="H2539" s="48">
        <v>0</v>
      </c>
      <c r="I2539" s="52" t="s">
        <v>4922</v>
      </c>
      <c r="J2539" s="52" t="s">
        <v>4923</v>
      </c>
      <c r="K2539" s="48" t="s">
        <v>7133</v>
      </c>
      <c r="L2539" s="52" t="s">
        <v>4935</v>
      </c>
      <c r="M2539" s="52" t="s">
        <v>4927</v>
      </c>
      <c r="N2539" s="52" t="s">
        <v>6129</v>
      </c>
      <c r="O2539" s="48" t="s">
        <v>6136</v>
      </c>
      <c r="P2539" s="52">
        <v>796</v>
      </c>
      <c r="Q2539" s="52" t="s">
        <v>4930</v>
      </c>
      <c r="R2539" s="48">
        <v>44</v>
      </c>
      <c r="S2539" s="48">
        <v>8412.5</v>
      </c>
      <c r="T2539" s="47">
        <f t="shared" si="502"/>
        <v>370150</v>
      </c>
      <c r="U2539" s="47">
        <f t="shared" si="508"/>
        <v>414568.00000000006</v>
      </c>
      <c r="V2539" s="48"/>
      <c r="W2539" s="48">
        <v>2015</v>
      </c>
      <c r="X2539" s="48"/>
      <c r="Y2539" s="54"/>
      <c r="Z2539" s="80"/>
      <c r="AA2539" s="80"/>
      <c r="AB2539" s="88">
        <f t="shared" si="526"/>
        <v>0</v>
      </c>
    </row>
    <row r="2540" spans="1:28" s="7" customFormat="1" ht="75.75" customHeight="1">
      <c r="A2540" s="48" t="s">
        <v>9236</v>
      </c>
      <c r="B2540" s="52" t="s">
        <v>4928</v>
      </c>
      <c r="C2540" s="52" t="s">
        <v>9191</v>
      </c>
      <c r="D2540" s="52" t="s">
        <v>9192</v>
      </c>
      <c r="E2540" s="52" t="s">
        <v>9183</v>
      </c>
      <c r="F2540" s="48" t="s">
        <v>9086</v>
      </c>
      <c r="G2540" s="48" t="s">
        <v>7164</v>
      </c>
      <c r="H2540" s="48">
        <v>0</v>
      </c>
      <c r="I2540" s="52" t="s">
        <v>4922</v>
      </c>
      <c r="J2540" s="52" t="s">
        <v>4923</v>
      </c>
      <c r="K2540" s="48" t="s">
        <v>7133</v>
      </c>
      <c r="L2540" s="52" t="s">
        <v>4935</v>
      </c>
      <c r="M2540" s="52" t="s">
        <v>4927</v>
      </c>
      <c r="N2540" s="52" t="s">
        <v>6129</v>
      </c>
      <c r="O2540" s="48" t="s">
        <v>6136</v>
      </c>
      <c r="P2540" s="52">
        <v>796</v>
      </c>
      <c r="Q2540" s="52" t="s">
        <v>4930</v>
      </c>
      <c r="R2540" s="48">
        <v>44</v>
      </c>
      <c r="S2540" s="48">
        <v>3600</v>
      </c>
      <c r="T2540" s="47">
        <f>R2540*S2540</f>
        <v>158400</v>
      </c>
      <c r="U2540" s="47">
        <f t="shared" si="508"/>
        <v>177408.00000000003</v>
      </c>
      <c r="V2540" s="48"/>
      <c r="W2540" s="48">
        <v>2015</v>
      </c>
      <c r="X2540" s="48"/>
      <c r="Y2540" s="54"/>
      <c r="Z2540" s="80"/>
      <c r="AA2540" s="80"/>
      <c r="AB2540" s="88">
        <f t="shared" si="526"/>
        <v>0</v>
      </c>
    </row>
    <row r="2541" spans="1:28" s="7" customFormat="1" ht="75.75" customHeight="1">
      <c r="A2541" s="48" t="s">
        <v>9237</v>
      </c>
      <c r="B2541" s="52" t="s">
        <v>4928</v>
      </c>
      <c r="C2541" s="52" t="s">
        <v>9197</v>
      </c>
      <c r="D2541" s="52" t="s">
        <v>7584</v>
      </c>
      <c r="E2541" s="52" t="s">
        <v>9198</v>
      </c>
      <c r="F2541" s="48" t="s">
        <v>9087</v>
      </c>
      <c r="G2541" s="48" t="s">
        <v>7164</v>
      </c>
      <c r="H2541" s="48">
        <v>0</v>
      </c>
      <c r="I2541" s="52" t="s">
        <v>4922</v>
      </c>
      <c r="J2541" s="52" t="s">
        <v>4923</v>
      </c>
      <c r="K2541" s="48" t="s">
        <v>7133</v>
      </c>
      <c r="L2541" s="52" t="s">
        <v>4935</v>
      </c>
      <c r="M2541" s="52" t="s">
        <v>4927</v>
      </c>
      <c r="N2541" s="52" t="s">
        <v>6129</v>
      </c>
      <c r="O2541" s="48" t="s">
        <v>6136</v>
      </c>
      <c r="P2541" s="52">
        <v>796</v>
      </c>
      <c r="Q2541" s="52" t="s">
        <v>4930</v>
      </c>
      <c r="R2541" s="48">
        <v>354</v>
      </c>
      <c r="S2541" s="48">
        <v>2854.53</v>
      </c>
      <c r="T2541" s="47">
        <v>0</v>
      </c>
      <c r="U2541" s="47">
        <f t="shared" si="508"/>
        <v>0</v>
      </c>
      <c r="V2541" s="48"/>
      <c r="W2541" s="48">
        <v>2015</v>
      </c>
      <c r="X2541" s="48" t="s">
        <v>8881</v>
      </c>
      <c r="Y2541" s="54"/>
      <c r="Z2541" s="80"/>
      <c r="AA2541" s="80"/>
      <c r="AB2541" s="87"/>
    </row>
    <row r="2542" spans="1:28" s="7" customFormat="1" ht="75.75" customHeight="1">
      <c r="A2542" s="48" t="s">
        <v>9238</v>
      </c>
      <c r="B2542" s="52" t="s">
        <v>4928</v>
      </c>
      <c r="C2542" s="52" t="s">
        <v>9255</v>
      </c>
      <c r="D2542" s="52" t="s">
        <v>9256</v>
      </c>
      <c r="E2542" s="52" t="s">
        <v>9257</v>
      </c>
      <c r="F2542" s="48" t="s">
        <v>2408</v>
      </c>
      <c r="G2542" s="48" t="s">
        <v>8655</v>
      </c>
      <c r="H2542" s="48">
        <v>0</v>
      </c>
      <c r="I2542" s="52" t="s">
        <v>4922</v>
      </c>
      <c r="J2542" s="52" t="s">
        <v>4923</v>
      </c>
      <c r="K2542" s="48" t="s">
        <v>7213</v>
      </c>
      <c r="L2542" s="52" t="s">
        <v>9258</v>
      </c>
      <c r="M2542" s="52" t="s">
        <v>4927</v>
      </c>
      <c r="N2542" s="52" t="s">
        <v>6130</v>
      </c>
      <c r="O2542" s="48" t="s">
        <v>6136</v>
      </c>
      <c r="P2542" s="52" t="s">
        <v>3433</v>
      </c>
      <c r="Q2542" s="52" t="s">
        <v>4930</v>
      </c>
      <c r="R2542" s="48">
        <v>1</v>
      </c>
      <c r="S2542" s="48">
        <v>11299027</v>
      </c>
      <c r="T2542" s="47">
        <v>0</v>
      </c>
      <c r="U2542" s="47">
        <f t="shared" si="508"/>
        <v>0</v>
      </c>
      <c r="V2542" s="48"/>
      <c r="W2542" s="48">
        <v>2015</v>
      </c>
      <c r="X2542" s="48">
        <v>11</v>
      </c>
      <c r="Y2542" s="54"/>
      <c r="Z2542" s="80"/>
      <c r="AA2542" s="80"/>
      <c r="AB2542" s="87"/>
    </row>
    <row r="2543" spans="1:28" s="20" customFormat="1" ht="75.75" customHeight="1">
      <c r="A2543" s="48" t="s">
        <v>10020</v>
      </c>
      <c r="B2543" s="52" t="s">
        <v>4928</v>
      </c>
      <c r="C2543" s="52" t="s">
        <v>9255</v>
      </c>
      <c r="D2543" s="52" t="s">
        <v>9256</v>
      </c>
      <c r="E2543" s="52" t="s">
        <v>9257</v>
      </c>
      <c r="F2543" s="48" t="s">
        <v>2408</v>
      </c>
      <c r="G2543" s="48" t="s">
        <v>8655</v>
      </c>
      <c r="H2543" s="48">
        <v>0</v>
      </c>
      <c r="I2543" s="52" t="s">
        <v>4922</v>
      </c>
      <c r="J2543" s="52" t="s">
        <v>4923</v>
      </c>
      <c r="K2543" s="48" t="s">
        <v>7276</v>
      </c>
      <c r="L2543" s="52" t="s">
        <v>9258</v>
      </c>
      <c r="M2543" s="52" t="s">
        <v>4927</v>
      </c>
      <c r="N2543" s="52" t="s">
        <v>6130</v>
      </c>
      <c r="O2543" s="48" t="s">
        <v>6136</v>
      </c>
      <c r="P2543" s="52" t="s">
        <v>3433</v>
      </c>
      <c r="Q2543" s="52" t="s">
        <v>4930</v>
      </c>
      <c r="R2543" s="48">
        <v>1</v>
      </c>
      <c r="S2543" s="48">
        <v>11299027</v>
      </c>
      <c r="T2543" s="47">
        <f t="shared" ref="T2543" si="527">R2543*S2543</f>
        <v>11299027</v>
      </c>
      <c r="U2543" s="47">
        <f t="shared" si="508"/>
        <v>12654910.240000002</v>
      </c>
      <c r="V2543" s="48"/>
      <c r="W2543" s="48">
        <v>2015</v>
      </c>
      <c r="X2543" s="48"/>
      <c r="Y2543" s="54" t="s">
        <v>10363</v>
      </c>
      <c r="Z2543" s="88"/>
      <c r="AA2543" s="88"/>
      <c r="AB2543" s="88">
        <f>AA2543*Z2543</f>
        <v>0</v>
      </c>
    </row>
    <row r="2544" spans="1:28" s="7" customFormat="1" ht="75.75" customHeight="1">
      <c r="A2544" s="48" t="s">
        <v>9239</v>
      </c>
      <c r="B2544" s="52" t="s">
        <v>4928</v>
      </c>
      <c r="C2544" s="52" t="s">
        <v>9260</v>
      </c>
      <c r="D2544" s="52" t="s">
        <v>9261</v>
      </c>
      <c r="E2544" s="52" t="s">
        <v>9262</v>
      </c>
      <c r="F2544" s="48" t="s">
        <v>9259</v>
      </c>
      <c r="G2544" s="48" t="s">
        <v>8655</v>
      </c>
      <c r="H2544" s="48">
        <v>0</v>
      </c>
      <c r="I2544" s="52" t="s">
        <v>4922</v>
      </c>
      <c r="J2544" s="52" t="s">
        <v>4923</v>
      </c>
      <c r="K2544" s="48" t="s">
        <v>7213</v>
      </c>
      <c r="L2544" s="52" t="s">
        <v>9258</v>
      </c>
      <c r="M2544" s="52" t="s">
        <v>4927</v>
      </c>
      <c r="N2544" s="52" t="s">
        <v>6130</v>
      </c>
      <c r="O2544" s="48" t="s">
        <v>6136</v>
      </c>
      <c r="P2544" s="52" t="s">
        <v>3433</v>
      </c>
      <c r="Q2544" s="52" t="s">
        <v>4930</v>
      </c>
      <c r="R2544" s="48">
        <v>14</v>
      </c>
      <c r="S2544" s="48">
        <v>18250000</v>
      </c>
      <c r="T2544" s="47">
        <v>0</v>
      </c>
      <c r="U2544" s="47">
        <f t="shared" si="508"/>
        <v>0</v>
      </c>
      <c r="V2544" s="48"/>
      <c r="W2544" s="48">
        <v>2015</v>
      </c>
      <c r="X2544" s="48" t="s">
        <v>9206</v>
      </c>
      <c r="Y2544" s="54"/>
      <c r="Z2544" s="80"/>
      <c r="AA2544" s="80"/>
      <c r="AB2544" s="87"/>
    </row>
    <row r="2545" spans="1:28" s="20" customFormat="1" ht="75.75" customHeight="1">
      <c r="A2545" s="48" t="s">
        <v>10021</v>
      </c>
      <c r="B2545" s="52" t="s">
        <v>4928</v>
      </c>
      <c r="C2545" s="52" t="s">
        <v>9260</v>
      </c>
      <c r="D2545" s="52" t="s">
        <v>9261</v>
      </c>
      <c r="E2545" s="52" t="s">
        <v>9262</v>
      </c>
      <c r="F2545" s="48" t="s">
        <v>9259</v>
      </c>
      <c r="G2545" s="48" t="s">
        <v>8655</v>
      </c>
      <c r="H2545" s="48">
        <v>0</v>
      </c>
      <c r="I2545" s="52" t="s">
        <v>4922</v>
      </c>
      <c r="J2545" s="52" t="s">
        <v>4923</v>
      </c>
      <c r="K2545" s="48" t="s">
        <v>7276</v>
      </c>
      <c r="L2545" s="52" t="s">
        <v>9258</v>
      </c>
      <c r="M2545" s="52" t="s">
        <v>4927</v>
      </c>
      <c r="N2545" s="52" t="s">
        <v>6130</v>
      </c>
      <c r="O2545" s="48" t="s">
        <v>6136</v>
      </c>
      <c r="P2545" s="52" t="s">
        <v>3433</v>
      </c>
      <c r="Q2545" s="52" t="s">
        <v>4930</v>
      </c>
      <c r="R2545" s="48">
        <v>14</v>
      </c>
      <c r="S2545" s="48">
        <v>17950000</v>
      </c>
      <c r="T2545" s="47">
        <v>0</v>
      </c>
      <c r="U2545" s="47">
        <f t="shared" si="508"/>
        <v>0</v>
      </c>
      <c r="V2545" s="48"/>
      <c r="W2545" s="48">
        <v>2015</v>
      </c>
      <c r="X2545" s="48" t="s">
        <v>10126</v>
      </c>
      <c r="Y2545" s="54"/>
      <c r="Z2545" s="88"/>
      <c r="AA2545" s="88"/>
      <c r="AB2545" s="88"/>
    </row>
    <row r="2546" spans="1:28" s="20" customFormat="1" ht="75.75" customHeight="1">
      <c r="A2546" s="48" t="s">
        <v>10125</v>
      </c>
      <c r="B2546" s="52" t="s">
        <v>4928</v>
      </c>
      <c r="C2546" s="52" t="s">
        <v>9260</v>
      </c>
      <c r="D2546" s="52" t="s">
        <v>9261</v>
      </c>
      <c r="E2546" s="52" t="s">
        <v>9262</v>
      </c>
      <c r="F2546" s="48" t="s">
        <v>9259</v>
      </c>
      <c r="G2546" s="48" t="s">
        <v>7164</v>
      </c>
      <c r="H2546" s="48">
        <v>32</v>
      </c>
      <c r="I2546" s="52" t="s">
        <v>4922</v>
      </c>
      <c r="J2546" s="52" t="s">
        <v>4923</v>
      </c>
      <c r="K2546" s="48" t="s">
        <v>7276</v>
      </c>
      <c r="L2546" s="52" t="s">
        <v>9258</v>
      </c>
      <c r="M2546" s="52" t="s">
        <v>4927</v>
      </c>
      <c r="N2546" s="52" t="s">
        <v>6130</v>
      </c>
      <c r="O2546" s="48" t="s">
        <v>6136</v>
      </c>
      <c r="P2546" s="52" t="s">
        <v>3433</v>
      </c>
      <c r="Q2546" s="52" t="s">
        <v>4930</v>
      </c>
      <c r="R2546" s="48">
        <v>14</v>
      </c>
      <c r="S2546" s="48">
        <v>17950000</v>
      </c>
      <c r="T2546" s="47">
        <f>S2546*R2546</f>
        <v>251300000</v>
      </c>
      <c r="U2546" s="47">
        <f t="shared" ref="U2546" si="528">T2546*1.12</f>
        <v>281456000</v>
      </c>
      <c r="V2546" s="48" t="s">
        <v>7125</v>
      </c>
      <c r="W2546" s="48">
        <v>2015</v>
      </c>
      <c r="X2546" s="48"/>
      <c r="Y2546" s="54" t="s">
        <v>10363</v>
      </c>
      <c r="Z2546" s="88"/>
      <c r="AA2546" s="88"/>
      <c r="AB2546" s="88">
        <f>AA2546*Z2546</f>
        <v>0</v>
      </c>
    </row>
    <row r="2547" spans="1:28" s="7" customFormat="1" ht="75.75" customHeight="1">
      <c r="A2547" s="48" t="s">
        <v>9240</v>
      </c>
      <c r="B2547" s="52" t="s">
        <v>4928</v>
      </c>
      <c r="C2547" s="52" t="s">
        <v>9264</v>
      </c>
      <c r="D2547" s="52" t="s">
        <v>9265</v>
      </c>
      <c r="E2547" s="52" t="s">
        <v>9266</v>
      </c>
      <c r="F2547" s="48" t="s">
        <v>9263</v>
      </c>
      <c r="G2547" s="48" t="s">
        <v>8655</v>
      </c>
      <c r="H2547" s="48">
        <v>0</v>
      </c>
      <c r="I2547" s="52" t="s">
        <v>4922</v>
      </c>
      <c r="J2547" s="52" t="s">
        <v>4923</v>
      </c>
      <c r="K2547" s="48" t="s">
        <v>7213</v>
      </c>
      <c r="L2547" s="52" t="s">
        <v>9258</v>
      </c>
      <c r="M2547" s="52" t="s">
        <v>4927</v>
      </c>
      <c r="N2547" s="52" t="s">
        <v>6130</v>
      </c>
      <c r="O2547" s="48" t="s">
        <v>6136</v>
      </c>
      <c r="P2547" s="52" t="s">
        <v>3433</v>
      </c>
      <c r="Q2547" s="52" t="s">
        <v>4930</v>
      </c>
      <c r="R2547" s="48">
        <v>2</v>
      </c>
      <c r="S2547" s="48">
        <v>15315011</v>
      </c>
      <c r="T2547" s="47">
        <v>0</v>
      </c>
      <c r="U2547" s="47">
        <f t="shared" si="508"/>
        <v>0</v>
      </c>
      <c r="V2547" s="48"/>
      <c r="W2547" s="48">
        <v>2015</v>
      </c>
      <c r="X2547" s="48">
        <v>11</v>
      </c>
      <c r="Y2547" s="54" t="s">
        <v>10363</v>
      </c>
      <c r="Z2547" s="80"/>
      <c r="AA2547" s="80"/>
      <c r="AB2547" s="87"/>
    </row>
    <row r="2548" spans="1:28" s="20" customFormat="1" ht="75.75" customHeight="1">
      <c r="A2548" s="48" t="s">
        <v>10022</v>
      </c>
      <c r="B2548" s="52" t="s">
        <v>4928</v>
      </c>
      <c r="C2548" s="52" t="s">
        <v>9264</v>
      </c>
      <c r="D2548" s="52" t="s">
        <v>9265</v>
      </c>
      <c r="E2548" s="52" t="s">
        <v>9266</v>
      </c>
      <c r="F2548" s="48" t="s">
        <v>9263</v>
      </c>
      <c r="G2548" s="48" t="s">
        <v>8655</v>
      </c>
      <c r="H2548" s="48">
        <v>0</v>
      </c>
      <c r="I2548" s="52" t="s">
        <v>4922</v>
      </c>
      <c r="J2548" s="52" t="s">
        <v>4923</v>
      </c>
      <c r="K2548" s="48" t="s">
        <v>7707</v>
      </c>
      <c r="L2548" s="52" t="s">
        <v>9258</v>
      </c>
      <c r="M2548" s="52" t="s">
        <v>4927</v>
      </c>
      <c r="N2548" s="52" t="s">
        <v>6130</v>
      </c>
      <c r="O2548" s="48" t="s">
        <v>6136</v>
      </c>
      <c r="P2548" s="52" t="s">
        <v>3433</v>
      </c>
      <c r="Q2548" s="52" t="s">
        <v>4930</v>
      </c>
      <c r="R2548" s="48">
        <v>2</v>
      </c>
      <c r="S2548" s="48">
        <v>15315011</v>
      </c>
      <c r="T2548" s="47">
        <f>S2548*R2548</f>
        <v>30630022</v>
      </c>
      <c r="U2548" s="47">
        <f t="shared" si="508"/>
        <v>34305624.640000001</v>
      </c>
      <c r="V2548" s="48"/>
      <c r="W2548" s="48">
        <v>2015</v>
      </c>
      <c r="X2548" s="48"/>
      <c r="Y2548" s="54" t="s">
        <v>10363</v>
      </c>
      <c r="Z2548" s="88"/>
      <c r="AA2548" s="88"/>
      <c r="AB2548" s="88">
        <f t="shared" ref="AB2548:AB2574" si="529">AA2548*Z2548</f>
        <v>0</v>
      </c>
    </row>
    <row r="2549" spans="1:28" s="7" customFormat="1" ht="75.75" customHeight="1">
      <c r="A2549" s="48" t="s">
        <v>9611</v>
      </c>
      <c r="B2549" s="52" t="s">
        <v>4928</v>
      </c>
      <c r="C2549" s="52" t="s">
        <v>9591</v>
      </c>
      <c r="D2549" s="52" t="s">
        <v>9592</v>
      </c>
      <c r="E2549" s="52" t="s">
        <v>9593</v>
      </c>
      <c r="F2549" s="48" t="s">
        <v>9581</v>
      </c>
      <c r="G2549" s="48" t="s">
        <v>7164</v>
      </c>
      <c r="H2549" s="48">
        <v>0</v>
      </c>
      <c r="I2549" s="52" t="s">
        <v>4922</v>
      </c>
      <c r="J2549" s="52" t="s">
        <v>4923</v>
      </c>
      <c r="K2549" s="48" t="s">
        <v>6138</v>
      </c>
      <c r="L2549" s="52" t="s">
        <v>9258</v>
      </c>
      <c r="M2549" s="52" t="s">
        <v>4927</v>
      </c>
      <c r="N2549" s="52" t="s">
        <v>6129</v>
      </c>
      <c r="O2549" s="48" t="s">
        <v>6136</v>
      </c>
      <c r="P2549" s="52" t="s">
        <v>3433</v>
      </c>
      <c r="Q2549" s="52" t="s">
        <v>4930</v>
      </c>
      <c r="R2549" s="48">
        <v>10</v>
      </c>
      <c r="S2549" s="48">
        <v>13502</v>
      </c>
      <c r="T2549" s="47">
        <f>R2549*S2549</f>
        <v>135020</v>
      </c>
      <c r="U2549" s="47">
        <f t="shared" si="508"/>
        <v>151222.40000000002</v>
      </c>
      <c r="V2549" s="48"/>
      <c r="W2549" s="48">
        <v>2015</v>
      </c>
      <c r="X2549" s="48"/>
      <c r="Y2549" s="54" t="s">
        <v>10363</v>
      </c>
      <c r="Z2549" s="80"/>
      <c r="AA2549" s="80"/>
      <c r="AB2549" s="88">
        <f t="shared" si="529"/>
        <v>0</v>
      </c>
    </row>
    <row r="2550" spans="1:28" s="7" customFormat="1" ht="75.75" customHeight="1">
      <c r="A2550" s="48" t="s">
        <v>9612</v>
      </c>
      <c r="B2550" s="52" t="s">
        <v>4928</v>
      </c>
      <c r="C2550" s="52" t="s">
        <v>9591</v>
      </c>
      <c r="D2550" s="52" t="s">
        <v>9592</v>
      </c>
      <c r="E2550" s="52" t="s">
        <v>9593</v>
      </c>
      <c r="F2550" s="48" t="s">
        <v>9582</v>
      </c>
      <c r="G2550" s="48" t="s">
        <v>7164</v>
      </c>
      <c r="H2550" s="48">
        <v>0</v>
      </c>
      <c r="I2550" s="52" t="s">
        <v>4922</v>
      </c>
      <c r="J2550" s="52" t="s">
        <v>4923</v>
      </c>
      <c r="K2550" s="48" t="s">
        <v>7276</v>
      </c>
      <c r="L2550" s="52" t="s">
        <v>9258</v>
      </c>
      <c r="M2550" s="52" t="s">
        <v>4927</v>
      </c>
      <c r="N2550" s="52" t="s">
        <v>6129</v>
      </c>
      <c r="O2550" s="48" t="s">
        <v>6136</v>
      </c>
      <c r="P2550" s="52" t="s">
        <v>3433</v>
      </c>
      <c r="Q2550" s="52" t="s">
        <v>4930</v>
      </c>
      <c r="R2550" s="48">
        <v>1</v>
      </c>
      <c r="S2550" s="48">
        <v>1300000</v>
      </c>
      <c r="T2550" s="47">
        <f t="shared" ref="T2550:T2557" si="530">R2550*S2550</f>
        <v>1300000</v>
      </c>
      <c r="U2550" s="47">
        <f t="shared" si="508"/>
        <v>1456000.0000000002</v>
      </c>
      <c r="V2550" s="48"/>
      <c r="W2550" s="48">
        <v>2015</v>
      </c>
      <c r="X2550" s="48"/>
      <c r="Y2550" s="54" t="s">
        <v>10363</v>
      </c>
      <c r="Z2550" s="80"/>
      <c r="AA2550" s="80"/>
      <c r="AB2550" s="88">
        <f t="shared" si="529"/>
        <v>0</v>
      </c>
    </row>
    <row r="2551" spans="1:28" s="25" customFormat="1" ht="75.75" customHeight="1">
      <c r="A2551" s="48" t="s">
        <v>9613</v>
      </c>
      <c r="B2551" s="52" t="s">
        <v>4928</v>
      </c>
      <c r="C2551" s="52" t="s">
        <v>9597</v>
      </c>
      <c r="D2551" s="52" t="s">
        <v>9598</v>
      </c>
      <c r="E2551" s="52" t="s">
        <v>9599</v>
      </c>
      <c r="F2551" s="48" t="s">
        <v>9583</v>
      </c>
      <c r="G2551" s="48" t="s">
        <v>8656</v>
      </c>
      <c r="H2551" s="48">
        <v>0</v>
      </c>
      <c r="I2551" s="52" t="s">
        <v>4922</v>
      </c>
      <c r="J2551" s="52" t="s">
        <v>4923</v>
      </c>
      <c r="K2551" s="48" t="s">
        <v>7276</v>
      </c>
      <c r="L2551" s="52" t="s">
        <v>9258</v>
      </c>
      <c r="M2551" s="52" t="s">
        <v>4927</v>
      </c>
      <c r="N2551" s="52" t="s">
        <v>6129</v>
      </c>
      <c r="O2551" s="48" t="s">
        <v>6136</v>
      </c>
      <c r="P2551" s="52" t="s">
        <v>3433</v>
      </c>
      <c r="Q2551" s="52" t="s">
        <v>4930</v>
      </c>
      <c r="R2551" s="48">
        <v>180</v>
      </c>
      <c r="S2551" s="48">
        <v>7000</v>
      </c>
      <c r="T2551" s="47">
        <f t="shared" si="530"/>
        <v>1260000</v>
      </c>
      <c r="U2551" s="47">
        <f t="shared" si="508"/>
        <v>1411200.0000000002</v>
      </c>
      <c r="V2551" s="48"/>
      <c r="W2551" s="48">
        <v>2015</v>
      </c>
      <c r="X2551" s="48"/>
      <c r="Y2551" s="54" t="s">
        <v>10363</v>
      </c>
      <c r="Z2551" s="89"/>
      <c r="AA2551" s="90"/>
      <c r="AB2551" s="88">
        <f t="shared" si="529"/>
        <v>0</v>
      </c>
    </row>
    <row r="2552" spans="1:28" s="25" customFormat="1" ht="75.75" customHeight="1">
      <c r="A2552" s="48" t="s">
        <v>9614</v>
      </c>
      <c r="B2552" s="52" t="s">
        <v>4928</v>
      </c>
      <c r="C2552" s="52" t="s">
        <v>9600</v>
      </c>
      <c r="D2552" s="52" t="s">
        <v>9601</v>
      </c>
      <c r="E2552" s="52" t="s">
        <v>9602</v>
      </c>
      <c r="F2552" s="48" t="s">
        <v>9584</v>
      </c>
      <c r="G2552" s="48" t="s">
        <v>8656</v>
      </c>
      <c r="H2552" s="48">
        <v>0</v>
      </c>
      <c r="I2552" s="52" t="s">
        <v>4922</v>
      </c>
      <c r="J2552" s="52" t="s">
        <v>4923</v>
      </c>
      <c r="K2552" s="48" t="s">
        <v>6138</v>
      </c>
      <c r="L2552" s="52" t="s">
        <v>9258</v>
      </c>
      <c r="M2552" s="52" t="s">
        <v>4927</v>
      </c>
      <c r="N2552" s="52" t="s">
        <v>6129</v>
      </c>
      <c r="O2552" s="48" t="s">
        <v>6136</v>
      </c>
      <c r="P2552" s="52" t="s">
        <v>3433</v>
      </c>
      <c r="Q2552" s="52" t="s">
        <v>4930</v>
      </c>
      <c r="R2552" s="48">
        <v>1</v>
      </c>
      <c r="S2552" s="48">
        <v>5627000</v>
      </c>
      <c r="T2552" s="47">
        <f t="shared" si="530"/>
        <v>5627000</v>
      </c>
      <c r="U2552" s="47">
        <f t="shared" si="508"/>
        <v>6302240.0000000009</v>
      </c>
      <c r="V2552" s="48"/>
      <c r="W2552" s="48">
        <v>2015</v>
      </c>
      <c r="X2552" s="48"/>
      <c r="Y2552" s="54" t="s">
        <v>10363</v>
      </c>
      <c r="Z2552" s="89"/>
      <c r="AA2552" s="90"/>
      <c r="AB2552" s="88">
        <f t="shared" si="529"/>
        <v>0</v>
      </c>
    </row>
    <row r="2553" spans="1:28" s="25" customFormat="1" ht="75.75" customHeight="1">
      <c r="A2553" s="48" t="s">
        <v>9615</v>
      </c>
      <c r="B2553" s="52" t="s">
        <v>4928</v>
      </c>
      <c r="C2553" s="52" t="s">
        <v>9600</v>
      </c>
      <c r="D2553" s="52" t="s">
        <v>9601</v>
      </c>
      <c r="E2553" s="52" t="s">
        <v>9602</v>
      </c>
      <c r="F2553" s="48" t="s">
        <v>9585</v>
      </c>
      <c r="G2553" s="48" t="s">
        <v>8656</v>
      </c>
      <c r="H2553" s="48">
        <v>0</v>
      </c>
      <c r="I2553" s="52" t="s">
        <v>4922</v>
      </c>
      <c r="J2553" s="52" t="s">
        <v>4923</v>
      </c>
      <c r="K2553" s="48" t="s">
        <v>6138</v>
      </c>
      <c r="L2553" s="52" t="s">
        <v>9258</v>
      </c>
      <c r="M2553" s="52" t="s">
        <v>4927</v>
      </c>
      <c r="N2553" s="52" t="s">
        <v>6129</v>
      </c>
      <c r="O2553" s="48" t="s">
        <v>6136</v>
      </c>
      <c r="P2553" s="52" t="s">
        <v>3433</v>
      </c>
      <c r="Q2553" s="52" t="s">
        <v>4930</v>
      </c>
      <c r="R2553" s="48">
        <v>1</v>
      </c>
      <c r="S2553" s="48">
        <v>793000</v>
      </c>
      <c r="T2553" s="47">
        <f t="shared" si="530"/>
        <v>793000</v>
      </c>
      <c r="U2553" s="47">
        <f t="shared" si="508"/>
        <v>888160.00000000012</v>
      </c>
      <c r="V2553" s="48"/>
      <c r="W2553" s="48">
        <v>2015</v>
      </c>
      <c r="X2553" s="48"/>
      <c r="Y2553" s="54" t="s">
        <v>10363</v>
      </c>
      <c r="Z2553" s="89"/>
      <c r="AA2553" s="90"/>
      <c r="AB2553" s="88">
        <f t="shared" si="529"/>
        <v>0</v>
      </c>
    </row>
    <row r="2554" spans="1:28" s="25" customFormat="1" ht="75.75" customHeight="1">
      <c r="A2554" s="48" t="s">
        <v>9616</v>
      </c>
      <c r="B2554" s="52" t="s">
        <v>4928</v>
      </c>
      <c r="C2554" s="52" t="s">
        <v>9606</v>
      </c>
      <c r="D2554" s="52" t="s">
        <v>9607</v>
      </c>
      <c r="E2554" s="52" t="s">
        <v>9608</v>
      </c>
      <c r="F2554" s="48" t="s">
        <v>9586</v>
      </c>
      <c r="G2554" s="48" t="s">
        <v>8656</v>
      </c>
      <c r="H2554" s="48">
        <v>0</v>
      </c>
      <c r="I2554" s="52" t="s">
        <v>4922</v>
      </c>
      <c r="J2554" s="52" t="s">
        <v>4923</v>
      </c>
      <c r="K2554" s="48" t="s">
        <v>6138</v>
      </c>
      <c r="L2554" s="52" t="s">
        <v>9258</v>
      </c>
      <c r="M2554" s="52" t="s">
        <v>4927</v>
      </c>
      <c r="N2554" s="52" t="s">
        <v>6129</v>
      </c>
      <c r="O2554" s="48" t="s">
        <v>6136</v>
      </c>
      <c r="P2554" s="52" t="s">
        <v>3433</v>
      </c>
      <c r="Q2554" s="52" t="s">
        <v>4930</v>
      </c>
      <c r="R2554" s="48">
        <v>100</v>
      </c>
      <c r="S2554" s="48">
        <v>25000</v>
      </c>
      <c r="T2554" s="47">
        <f t="shared" si="530"/>
        <v>2500000</v>
      </c>
      <c r="U2554" s="47">
        <f t="shared" si="508"/>
        <v>2800000.0000000005</v>
      </c>
      <c r="V2554" s="48"/>
      <c r="W2554" s="48">
        <v>2015</v>
      </c>
      <c r="X2554" s="48"/>
      <c r="Y2554" s="54" t="s">
        <v>10363</v>
      </c>
      <c r="Z2554" s="89"/>
      <c r="AA2554" s="90"/>
      <c r="AB2554" s="88">
        <f t="shared" si="529"/>
        <v>0</v>
      </c>
    </row>
    <row r="2555" spans="1:28" s="25" customFormat="1" ht="75.75" customHeight="1">
      <c r="A2555" s="48" t="s">
        <v>9617</v>
      </c>
      <c r="B2555" s="52" t="s">
        <v>4928</v>
      </c>
      <c r="C2555" s="52" t="s">
        <v>9609</v>
      </c>
      <c r="D2555" s="52" t="s">
        <v>9610</v>
      </c>
      <c r="E2555" s="52" t="s">
        <v>9619</v>
      </c>
      <c r="F2555" s="48" t="s">
        <v>9588</v>
      </c>
      <c r="G2555" s="48" t="s">
        <v>8656</v>
      </c>
      <c r="H2555" s="48">
        <v>0</v>
      </c>
      <c r="I2555" s="52" t="s">
        <v>4922</v>
      </c>
      <c r="J2555" s="52" t="s">
        <v>4923</v>
      </c>
      <c r="K2555" s="48" t="s">
        <v>6138</v>
      </c>
      <c r="L2555" s="52" t="s">
        <v>9258</v>
      </c>
      <c r="M2555" s="52" t="s">
        <v>4927</v>
      </c>
      <c r="N2555" s="52" t="s">
        <v>6129</v>
      </c>
      <c r="O2555" s="48" t="s">
        <v>6136</v>
      </c>
      <c r="P2555" s="52" t="s">
        <v>3433</v>
      </c>
      <c r="Q2555" s="52" t="s">
        <v>4930</v>
      </c>
      <c r="R2555" s="48">
        <v>2</v>
      </c>
      <c r="S2555" s="48">
        <v>3800000</v>
      </c>
      <c r="T2555" s="47">
        <f t="shared" si="530"/>
        <v>7600000</v>
      </c>
      <c r="U2555" s="47">
        <f t="shared" si="508"/>
        <v>8512000</v>
      </c>
      <c r="V2555" s="48"/>
      <c r="W2555" s="48">
        <v>2015</v>
      </c>
      <c r="X2555" s="48"/>
      <c r="Y2555" s="54" t="s">
        <v>10363</v>
      </c>
      <c r="Z2555" s="89"/>
      <c r="AA2555" s="90"/>
      <c r="AB2555" s="88">
        <f t="shared" si="529"/>
        <v>0</v>
      </c>
    </row>
    <row r="2556" spans="1:28" s="25" customFormat="1" ht="75.75" customHeight="1">
      <c r="A2556" s="48" t="s">
        <v>3548</v>
      </c>
      <c r="B2556" s="52" t="s">
        <v>4928</v>
      </c>
      <c r="C2556" s="52" t="s">
        <v>9609</v>
      </c>
      <c r="D2556" s="52" t="s">
        <v>9610</v>
      </c>
      <c r="E2556" s="52" t="s">
        <v>9619</v>
      </c>
      <c r="F2556" s="48" t="s">
        <v>9589</v>
      </c>
      <c r="G2556" s="48" t="s">
        <v>8656</v>
      </c>
      <c r="H2556" s="48">
        <v>0</v>
      </c>
      <c r="I2556" s="52" t="s">
        <v>4922</v>
      </c>
      <c r="J2556" s="52" t="s">
        <v>4923</v>
      </c>
      <c r="K2556" s="48" t="s">
        <v>6138</v>
      </c>
      <c r="L2556" s="52" t="s">
        <v>9258</v>
      </c>
      <c r="M2556" s="52" t="s">
        <v>4927</v>
      </c>
      <c r="N2556" s="52" t="s">
        <v>6129</v>
      </c>
      <c r="O2556" s="48" t="s">
        <v>6136</v>
      </c>
      <c r="P2556" s="52" t="s">
        <v>3433</v>
      </c>
      <c r="Q2556" s="52" t="s">
        <v>4930</v>
      </c>
      <c r="R2556" s="48">
        <v>1</v>
      </c>
      <c r="S2556" s="48">
        <v>4200000</v>
      </c>
      <c r="T2556" s="47">
        <f t="shared" si="530"/>
        <v>4200000</v>
      </c>
      <c r="U2556" s="47">
        <f t="shared" si="508"/>
        <v>4704000</v>
      </c>
      <c r="V2556" s="48"/>
      <c r="W2556" s="48">
        <v>2015</v>
      </c>
      <c r="X2556" s="48"/>
      <c r="Y2556" s="54" t="s">
        <v>10363</v>
      </c>
      <c r="Z2556" s="89"/>
      <c r="AA2556" s="90"/>
      <c r="AB2556" s="88">
        <f t="shared" si="529"/>
        <v>0</v>
      </c>
    </row>
    <row r="2557" spans="1:28" s="25" customFormat="1" ht="75.75" customHeight="1">
      <c r="A2557" s="48" t="s">
        <v>3549</v>
      </c>
      <c r="B2557" s="52" t="s">
        <v>4928</v>
      </c>
      <c r="C2557" s="52" t="s">
        <v>9594</v>
      </c>
      <c r="D2557" s="52" t="s">
        <v>9595</v>
      </c>
      <c r="E2557" s="52" t="s">
        <v>9596</v>
      </c>
      <c r="F2557" s="48" t="s">
        <v>9590</v>
      </c>
      <c r="G2557" s="48" t="s">
        <v>7164</v>
      </c>
      <c r="H2557" s="48">
        <v>0</v>
      </c>
      <c r="I2557" s="52" t="s">
        <v>4922</v>
      </c>
      <c r="J2557" s="52" t="s">
        <v>4923</v>
      </c>
      <c r="K2557" s="48" t="s">
        <v>7276</v>
      </c>
      <c r="L2557" s="52" t="s">
        <v>9258</v>
      </c>
      <c r="M2557" s="52" t="s">
        <v>4927</v>
      </c>
      <c r="N2557" s="52" t="s">
        <v>6129</v>
      </c>
      <c r="O2557" s="48" t="s">
        <v>6136</v>
      </c>
      <c r="P2557" s="52" t="s">
        <v>3433</v>
      </c>
      <c r="Q2557" s="52" t="s">
        <v>4930</v>
      </c>
      <c r="R2557" s="48">
        <v>1</v>
      </c>
      <c r="S2557" s="48">
        <v>212000</v>
      </c>
      <c r="T2557" s="47">
        <f t="shared" si="530"/>
        <v>212000</v>
      </c>
      <c r="U2557" s="47">
        <f t="shared" si="508"/>
        <v>237440.00000000003</v>
      </c>
      <c r="V2557" s="48"/>
      <c r="W2557" s="48">
        <v>2015</v>
      </c>
      <c r="X2557" s="48"/>
      <c r="Y2557" s="54" t="s">
        <v>10363</v>
      </c>
      <c r="Z2557" s="89"/>
      <c r="AA2557" s="90"/>
      <c r="AB2557" s="88">
        <f t="shared" si="529"/>
        <v>0</v>
      </c>
    </row>
    <row r="2558" spans="1:28" s="25" customFormat="1" ht="75.75" customHeight="1">
      <c r="A2558" s="48" t="s">
        <v>3550</v>
      </c>
      <c r="B2558" s="52" t="s">
        <v>4928</v>
      </c>
      <c r="C2558" s="52" t="s">
        <v>10099</v>
      </c>
      <c r="D2558" s="48" t="s">
        <v>5969</v>
      </c>
      <c r="E2558" s="48" t="s">
        <v>10098</v>
      </c>
      <c r="F2558" s="48" t="s">
        <v>10035</v>
      </c>
      <c r="G2558" s="48" t="s">
        <v>7164</v>
      </c>
      <c r="H2558" s="48">
        <v>0</v>
      </c>
      <c r="I2558" s="52" t="s">
        <v>4922</v>
      </c>
      <c r="J2558" s="52" t="s">
        <v>4923</v>
      </c>
      <c r="K2558" s="48" t="s">
        <v>7133</v>
      </c>
      <c r="L2558" s="52" t="s">
        <v>4935</v>
      </c>
      <c r="M2558" s="52" t="s">
        <v>4927</v>
      </c>
      <c r="N2558" s="52" t="s">
        <v>6130</v>
      </c>
      <c r="O2558" s="48" t="s">
        <v>6136</v>
      </c>
      <c r="P2558" s="52" t="s">
        <v>3433</v>
      </c>
      <c r="Q2558" s="52" t="s">
        <v>4930</v>
      </c>
      <c r="R2558" s="48">
        <v>20</v>
      </c>
      <c r="S2558" s="48">
        <v>482</v>
      </c>
      <c r="T2558" s="47">
        <f t="shared" ref="T2558:T2569" si="531">R2558*S2558</f>
        <v>9640</v>
      </c>
      <c r="U2558" s="47">
        <f t="shared" ref="U2558:U2569" si="532">T2558*1.12</f>
        <v>10796.800000000001</v>
      </c>
      <c r="V2558" s="48"/>
      <c r="W2558" s="48">
        <v>2015</v>
      </c>
      <c r="X2558" s="48"/>
      <c r="Y2558" s="54"/>
      <c r="Z2558" s="89"/>
      <c r="AA2558" s="90"/>
      <c r="AB2558" s="88">
        <f t="shared" si="529"/>
        <v>0</v>
      </c>
    </row>
    <row r="2559" spans="1:28" s="25" customFormat="1" ht="75.75" customHeight="1">
      <c r="A2559" s="48" t="s">
        <v>3551</v>
      </c>
      <c r="B2559" s="52" t="s">
        <v>4928</v>
      </c>
      <c r="C2559" s="52" t="s">
        <v>10099</v>
      </c>
      <c r="D2559" s="48" t="s">
        <v>5969</v>
      </c>
      <c r="E2559" s="48" t="s">
        <v>10098</v>
      </c>
      <c r="F2559" s="48" t="s">
        <v>10036</v>
      </c>
      <c r="G2559" s="48" t="s">
        <v>7164</v>
      </c>
      <c r="H2559" s="48">
        <v>0</v>
      </c>
      <c r="I2559" s="52" t="s">
        <v>4922</v>
      </c>
      <c r="J2559" s="52" t="s">
        <v>4923</v>
      </c>
      <c r="K2559" s="48" t="s">
        <v>7133</v>
      </c>
      <c r="L2559" s="52" t="s">
        <v>4935</v>
      </c>
      <c r="M2559" s="52" t="s">
        <v>4927</v>
      </c>
      <c r="N2559" s="52" t="s">
        <v>6130</v>
      </c>
      <c r="O2559" s="48" t="s">
        <v>6136</v>
      </c>
      <c r="P2559" s="52" t="s">
        <v>3433</v>
      </c>
      <c r="Q2559" s="52" t="s">
        <v>4930</v>
      </c>
      <c r="R2559" s="48">
        <v>20</v>
      </c>
      <c r="S2559" s="48">
        <v>161</v>
      </c>
      <c r="T2559" s="47">
        <f t="shared" si="531"/>
        <v>3220</v>
      </c>
      <c r="U2559" s="47">
        <f t="shared" si="532"/>
        <v>3606.4000000000005</v>
      </c>
      <c r="V2559" s="48"/>
      <c r="W2559" s="48">
        <v>2015</v>
      </c>
      <c r="X2559" s="48"/>
      <c r="Y2559" s="54"/>
      <c r="Z2559" s="89"/>
      <c r="AA2559" s="90"/>
      <c r="AB2559" s="88">
        <f t="shared" si="529"/>
        <v>0</v>
      </c>
    </row>
    <row r="2560" spans="1:28" s="25" customFormat="1" ht="75.75" customHeight="1">
      <c r="A2560" s="48" t="s">
        <v>3552</v>
      </c>
      <c r="B2560" s="52" t="s">
        <v>4928</v>
      </c>
      <c r="C2560" s="52" t="s">
        <v>7173</v>
      </c>
      <c r="D2560" s="52" t="s">
        <v>5969</v>
      </c>
      <c r="E2560" s="52" t="s">
        <v>7172</v>
      </c>
      <c r="F2560" s="48" t="s">
        <v>10037</v>
      </c>
      <c r="G2560" s="48" t="s">
        <v>7164</v>
      </c>
      <c r="H2560" s="48">
        <v>0</v>
      </c>
      <c r="I2560" s="52" t="s">
        <v>4922</v>
      </c>
      <c r="J2560" s="52" t="s">
        <v>4923</v>
      </c>
      <c r="K2560" s="48" t="s">
        <v>7133</v>
      </c>
      <c r="L2560" s="52" t="s">
        <v>4935</v>
      </c>
      <c r="M2560" s="52" t="s">
        <v>4927</v>
      </c>
      <c r="N2560" s="52" t="s">
        <v>6130</v>
      </c>
      <c r="O2560" s="48" t="s">
        <v>6136</v>
      </c>
      <c r="P2560" s="52" t="s">
        <v>3433</v>
      </c>
      <c r="Q2560" s="52" t="s">
        <v>4930</v>
      </c>
      <c r="R2560" s="48">
        <v>20</v>
      </c>
      <c r="S2560" s="47">
        <v>1873</v>
      </c>
      <c r="T2560" s="47">
        <f t="shared" si="531"/>
        <v>37460</v>
      </c>
      <c r="U2560" s="47">
        <f t="shared" si="532"/>
        <v>41955.200000000004</v>
      </c>
      <c r="V2560" s="48"/>
      <c r="W2560" s="48">
        <v>2015</v>
      </c>
      <c r="X2560" s="48"/>
      <c r="Y2560" s="54"/>
      <c r="Z2560" s="89"/>
      <c r="AA2560" s="90"/>
      <c r="AB2560" s="88">
        <f t="shared" si="529"/>
        <v>0</v>
      </c>
    </row>
    <row r="2561" spans="1:28" s="25" customFormat="1" ht="75.75" customHeight="1">
      <c r="A2561" s="48" t="s">
        <v>3553</v>
      </c>
      <c r="B2561" s="52" t="s">
        <v>4928</v>
      </c>
      <c r="C2561" s="52" t="s">
        <v>7173</v>
      </c>
      <c r="D2561" s="52" t="s">
        <v>5969</v>
      </c>
      <c r="E2561" s="52" t="s">
        <v>7172</v>
      </c>
      <c r="F2561" s="48" t="s">
        <v>10038</v>
      </c>
      <c r="G2561" s="48" t="s">
        <v>7164</v>
      </c>
      <c r="H2561" s="48">
        <v>0</v>
      </c>
      <c r="I2561" s="52" t="s">
        <v>4922</v>
      </c>
      <c r="J2561" s="52" t="s">
        <v>4923</v>
      </c>
      <c r="K2561" s="48" t="s">
        <v>7133</v>
      </c>
      <c r="L2561" s="52" t="s">
        <v>4935</v>
      </c>
      <c r="M2561" s="52" t="s">
        <v>4927</v>
      </c>
      <c r="N2561" s="52" t="s">
        <v>6130</v>
      </c>
      <c r="O2561" s="48" t="s">
        <v>6136</v>
      </c>
      <c r="P2561" s="52" t="s">
        <v>3433</v>
      </c>
      <c r="Q2561" s="52" t="s">
        <v>4930</v>
      </c>
      <c r="R2561" s="48">
        <v>20</v>
      </c>
      <c r="S2561" s="47">
        <v>3306</v>
      </c>
      <c r="T2561" s="47">
        <f t="shared" si="531"/>
        <v>66120</v>
      </c>
      <c r="U2561" s="47">
        <f t="shared" si="532"/>
        <v>74054.400000000009</v>
      </c>
      <c r="V2561" s="48"/>
      <c r="W2561" s="48">
        <v>2015</v>
      </c>
      <c r="X2561" s="48"/>
      <c r="Y2561" s="54"/>
      <c r="Z2561" s="89"/>
      <c r="AA2561" s="90"/>
      <c r="AB2561" s="88">
        <f t="shared" si="529"/>
        <v>0</v>
      </c>
    </row>
    <row r="2562" spans="1:28" s="25" customFormat="1" ht="75.75" customHeight="1">
      <c r="A2562" s="48" t="s">
        <v>9931</v>
      </c>
      <c r="B2562" s="52" t="s">
        <v>4928</v>
      </c>
      <c r="C2562" s="52" t="s">
        <v>7173</v>
      </c>
      <c r="D2562" s="52" t="s">
        <v>5969</v>
      </c>
      <c r="E2562" s="52" t="s">
        <v>7172</v>
      </c>
      <c r="F2562" s="48" t="s">
        <v>10039</v>
      </c>
      <c r="G2562" s="48" t="s">
        <v>7164</v>
      </c>
      <c r="H2562" s="48">
        <v>0</v>
      </c>
      <c r="I2562" s="52" t="s">
        <v>4922</v>
      </c>
      <c r="J2562" s="52" t="s">
        <v>4923</v>
      </c>
      <c r="K2562" s="48" t="s">
        <v>7133</v>
      </c>
      <c r="L2562" s="52" t="s">
        <v>4935</v>
      </c>
      <c r="M2562" s="52" t="s">
        <v>4927</v>
      </c>
      <c r="N2562" s="52" t="s">
        <v>6130</v>
      </c>
      <c r="O2562" s="48" t="s">
        <v>6136</v>
      </c>
      <c r="P2562" s="52" t="s">
        <v>3433</v>
      </c>
      <c r="Q2562" s="52" t="s">
        <v>4930</v>
      </c>
      <c r="R2562" s="48">
        <v>20</v>
      </c>
      <c r="S2562" s="47">
        <v>2001</v>
      </c>
      <c r="T2562" s="47">
        <f t="shared" si="531"/>
        <v>40020</v>
      </c>
      <c r="U2562" s="47">
        <f t="shared" si="532"/>
        <v>44822.400000000001</v>
      </c>
      <c r="V2562" s="48"/>
      <c r="W2562" s="48">
        <v>2015</v>
      </c>
      <c r="X2562" s="48"/>
      <c r="Y2562" s="54"/>
      <c r="Z2562" s="89"/>
      <c r="AA2562" s="90"/>
      <c r="AB2562" s="88">
        <f t="shared" si="529"/>
        <v>0</v>
      </c>
    </row>
    <row r="2563" spans="1:28" s="25" customFormat="1" ht="75.75" customHeight="1">
      <c r="A2563" s="48" t="s">
        <v>9932</v>
      </c>
      <c r="B2563" s="52" t="s">
        <v>4928</v>
      </c>
      <c r="C2563" s="52" t="s">
        <v>7309</v>
      </c>
      <c r="D2563" s="52" t="s">
        <v>7310</v>
      </c>
      <c r="E2563" s="52" t="s">
        <v>7311</v>
      </c>
      <c r="F2563" s="48" t="s">
        <v>10040</v>
      </c>
      <c r="G2563" s="48" t="s">
        <v>7164</v>
      </c>
      <c r="H2563" s="48">
        <v>0</v>
      </c>
      <c r="I2563" s="52" t="s">
        <v>4922</v>
      </c>
      <c r="J2563" s="52" t="s">
        <v>4923</v>
      </c>
      <c r="K2563" s="48" t="s">
        <v>7133</v>
      </c>
      <c r="L2563" s="52" t="s">
        <v>4935</v>
      </c>
      <c r="M2563" s="52" t="s">
        <v>4927</v>
      </c>
      <c r="N2563" s="52" t="s">
        <v>6130</v>
      </c>
      <c r="O2563" s="48" t="s">
        <v>6136</v>
      </c>
      <c r="P2563" s="52" t="s">
        <v>3433</v>
      </c>
      <c r="Q2563" s="52" t="s">
        <v>4930</v>
      </c>
      <c r="R2563" s="48">
        <v>20</v>
      </c>
      <c r="S2563" s="47">
        <v>7704</v>
      </c>
      <c r="T2563" s="47">
        <f t="shared" si="531"/>
        <v>154080</v>
      </c>
      <c r="U2563" s="47">
        <f t="shared" si="532"/>
        <v>172569.60000000001</v>
      </c>
      <c r="V2563" s="48"/>
      <c r="W2563" s="48">
        <v>2015</v>
      </c>
      <c r="X2563" s="48"/>
      <c r="Y2563" s="54"/>
      <c r="Z2563" s="89"/>
      <c r="AA2563" s="90"/>
      <c r="AB2563" s="88">
        <f t="shared" si="529"/>
        <v>0</v>
      </c>
    </row>
    <row r="2564" spans="1:28" s="25" customFormat="1" ht="75.75" customHeight="1">
      <c r="A2564" s="48" t="s">
        <v>9933</v>
      </c>
      <c r="B2564" s="52" t="s">
        <v>4928</v>
      </c>
      <c r="C2564" s="52" t="s">
        <v>7187</v>
      </c>
      <c r="D2564" s="52" t="s">
        <v>7185</v>
      </c>
      <c r="E2564" s="52" t="s">
        <v>7188</v>
      </c>
      <c r="F2564" s="48" t="s">
        <v>10041</v>
      </c>
      <c r="G2564" s="48" t="s">
        <v>7164</v>
      </c>
      <c r="H2564" s="48">
        <v>0</v>
      </c>
      <c r="I2564" s="52" t="s">
        <v>4922</v>
      </c>
      <c r="J2564" s="52" t="s">
        <v>4923</v>
      </c>
      <c r="K2564" s="48" t="s">
        <v>7133</v>
      </c>
      <c r="L2564" s="52" t="s">
        <v>4935</v>
      </c>
      <c r="M2564" s="52" t="s">
        <v>4927</v>
      </c>
      <c r="N2564" s="52" t="s">
        <v>6130</v>
      </c>
      <c r="O2564" s="48" t="s">
        <v>6136</v>
      </c>
      <c r="P2564" s="52" t="s">
        <v>3433</v>
      </c>
      <c r="Q2564" s="52" t="s">
        <v>4930</v>
      </c>
      <c r="R2564" s="48">
        <v>20</v>
      </c>
      <c r="S2564" s="47">
        <v>10347</v>
      </c>
      <c r="T2564" s="47">
        <f t="shared" si="531"/>
        <v>206940</v>
      </c>
      <c r="U2564" s="47">
        <f t="shared" si="532"/>
        <v>231772.80000000002</v>
      </c>
      <c r="V2564" s="48"/>
      <c r="W2564" s="48">
        <v>2015</v>
      </c>
      <c r="X2564" s="48"/>
      <c r="Y2564" s="54"/>
      <c r="Z2564" s="89"/>
      <c r="AA2564" s="90"/>
      <c r="AB2564" s="88">
        <f t="shared" si="529"/>
        <v>0</v>
      </c>
    </row>
    <row r="2565" spans="1:28" s="25" customFormat="1" ht="75.75" customHeight="1">
      <c r="A2565" s="48" t="s">
        <v>9934</v>
      </c>
      <c r="B2565" s="52" t="s">
        <v>4928</v>
      </c>
      <c r="C2565" s="52" t="s">
        <v>7184</v>
      </c>
      <c r="D2565" s="52" t="s">
        <v>7185</v>
      </c>
      <c r="E2565" s="52" t="s">
        <v>7186</v>
      </c>
      <c r="F2565" s="48" t="s">
        <v>10042</v>
      </c>
      <c r="G2565" s="48" t="s">
        <v>7164</v>
      </c>
      <c r="H2565" s="48">
        <v>0</v>
      </c>
      <c r="I2565" s="52" t="s">
        <v>4922</v>
      </c>
      <c r="J2565" s="52" t="s">
        <v>4923</v>
      </c>
      <c r="K2565" s="48" t="s">
        <v>7133</v>
      </c>
      <c r="L2565" s="52" t="s">
        <v>4935</v>
      </c>
      <c r="M2565" s="52" t="s">
        <v>4927</v>
      </c>
      <c r="N2565" s="52" t="s">
        <v>6130</v>
      </c>
      <c r="O2565" s="48" t="s">
        <v>6136</v>
      </c>
      <c r="P2565" s="52" t="s">
        <v>3433</v>
      </c>
      <c r="Q2565" s="52" t="s">
        <v>4930</v>
      </c>
      <c r="R2565" s="48">
        <v>20</v>
      </c>
      <c r="S2565" s="47">
        <v>10347</v>
      </c>
      <c r="T2565" s="47">
        <f t="shared" si="531"/>
        <v>206940</v>
      </c>
      <c r="U2565" s="47">
        <f t="shared" si="532"/>
        <v>231772.80000000002</v>
      </c>
      <c r="V2565" s="48"/>
      <c r="W2565" s="48">
        <v>2015</v>
      </c>
      <c r="X2565" s="48"/>
      <c r="Y2565" s="54"/>
      <c r="Z2565" s="89"/>
      <c r="AA2565" s="90"/>
      <c r="AB2565" s="88">
        <f t="shared" si="529"/>
        <v>0</v>
      </c>
    </row>
    <row r="2566" spans="1:28" s="25" customFormat="1" ht="75.75" customHeight="1">
      <c r="A2566" s="48" t="s">
        <v>9935</v>
      </c>
      <c r="B2566" s="52" t="s">
        <v>4928</v>
      </c>
      <c r="C2566" s="52" t="s">
        <v>8205</v>
      </c>
      <c r="D2566" s="52" t="s">
        <v>7180</v>
      </c>
      <c r="E2566" s="52" t="s">
        <v>7469</v>
      </c>
      <c r="F2566" s="48" t="s">
        <v>10043</v>
      </c>
      <c r="G2566" s="48" t="s">
        <v>7164</v>
      </c>
      <c r="H2566" s="48">
        <v>0</v>
      </c>
      <c r="I2566" s="52" t="s">
        <v>4922</v>
      </c>
      <c r="J2566" s="52" t="s">
        <v>4923</v>
      </c>
      <c r="K2566" s="48" t="s">
        <v>7133</v>
      </c>
      <c r="L2566" s="52" t="s">
        <v>4935</v>
      </c>
      <c r="M2566" s="52" t="s">
        <v>4927</v>
      </c>
      <c r="N2566" s="52" t="s">
        <v>6130</v>
      </c>
      <c r="O2566" s="48" t="s">
        <v>6136</v>
      </c>
      <c r="P2566" s="52" t="s">
        <v>3433</v>
      </c>
      <c r="Q2566" s="52" t="s">
        <v>4930</v>
      </c>
      <c r="R2566" s="48">
        <v>1</v>
      </c>
      <c r="S2566" s="47">
        <v>70299</v>
      </c>
      <c r="T2566" s="47">
        <f t="shared" si="531"/>
        <v>70299</v>
      </c>
      <c r="U2566" s="47">
        <f t="shared" si="532"/>
        <v>78734.880000000005</v>
      </c>
      <c r="V2566" s="48"/>
      <c r="W2566" s="48">
        <v>2015</v>
      </c>
      <c r="X2566" s="48"/>
      <c r="Y2566" s="54"/>
      <c r="Z2566" s="89"/>
      <c r="AA2566" s="90"/>
      <c r="AB2566" s="88">
        <f t="shared" si="529"/>
        <v>0</v>
      </c>
    </row>
    <row r="2567" spans="1:28" s="25" customFormat="1" ht="75.75" customHeight="1">
      <c r="A2567" s="48" t="s">
        <v>9936</v>
      </c>
      <c r="B2567" s="52" t="s">
        <v>4928</v>
      </c>
      <c r="C2567" s="52" t="s">
        <v>7179</v>
      </c>
      <c r="D2567" s="52" t="s">
        <v>7180</v>
      </c>
      <c r="E2567" s="52" t="s">
        <v>7181</v>
      </c>
      <c r="F2567" s="48" t="s">
        <v>10044</v>
      </c>
      <c r="G2567" s="48" t="s">
        <v>7164</v>
      </c>
      <c r="H2567" s="48">
        <v>0</v>
      </c>
      <c r="I2567" s="52" t="s">
        <v>4922</v>
      </c>
      <c r="J2567" s="52" t="s">
        <v>4923</v>
      </c>
      <c r="K2567" s="48" t="s">
        <v>7133</v>
      </c>
      <c r="L2567" s="52" t="s">
        <v>4935</v>
      </c>
      <c r="M2567" s="52" t="s">
        <v>4927</v>
      </c>
      <c r="N2567" s="52" t="s">
        <v>6130</v>
      </c>
      <c r="O2567" s="48" t="s">
        <v>6136</v>
      </c>
      <c r="P2567" s="52" t="s">
        <v>3433</v>
      </c>
      <c r="Q2567" s="52" t="s">
        <v>4930</v>
      </c>
      <c r="R2567" s="48">
        <v>1</v>
      </c>
      <c r="S2567" s="47">
        <v>70299</v>
      </c>
      <c r="T2567" s="47">
        <f t="shared" si="531"/>
        <v>70299</v>
      </c>
      <c r="U2567" s="47">
        <f t="shared" si="532"/>
        <v>78734.880000000005</v>
      </c>
      <c r="V2567" s="48"/>
      <c r="W2567" s="48">
        <v>2015</v>
      </c>
      <c r="X2567" s="48"/>
      <c r="Y2567" s="54"/>
      <c r="Z2567" s="89"/>
      <c r="AA2567" s="90"/>
      <c r="AB2567" s="88">
        <f t="shared" si="529"/>
        <v>0</v>
      </c>
    </row>
    <row r="2568" spans="1:28" s="25" customFormat="1" ht="75.75" customHeight="1">
      <c r="A2568" s="48" t="s">
        <v>9937</v>
      </c>
      <c r="B2568" s="52" t="s">
        <v>4928</v>
      </c>
      <c r="C2568" s="52" t="s">
        <v>8205</v>
      </c>
      <c r="D2568" s="52" t="s">
        <v>7180</v>
      </c>
      <c r="E2568" s="52" t="s">
        <v>7469</v>
      </c>
      <c r="F2568" s="48" t="s">
        <v>10045</v>
      </c>
      <c r="G2568" s="48" t="s">
        <v>7164</v>
      </c>
      <c r="H2568" s="48">
        <v>0</v>
      </c>
      <c r="I2568" s="52" t="s">
        <v>4922</v>
      </c>
      <c r="J2568" s="52" t="s">
        <v>4923</v>
      </c>
      <c r="K2568" s="48" t="s">
        <v>7133</v>
      </c>
      <c r="L2568" s="52" t="s">
        <v>4935</v>
      </c>
      <c r="M2568" s="52" t="s">
        <v>4927</v>
      </c>
      <c r="N2568" s="52" t="s">
        <v>6130</v>
      </c>
      <c r="O2568" s="48" t="s">
        <v>6136</v>
      </c>
      <c r="P2568" s="52" t="s">
        <v>3433</v>
      </c>
      <c r="Q2568" s="52" t="s">
        <v>4930</v>
      </c>
      <c r="R2568" s="48">
        <v>1</v>
      </c>
      <c r="S2568" s="47">
        <v>24878</v>
      </c>
      <c r="T2568" s="47">
        <f t="shared" si="531"/>
        <v>24878</v>
      </c>
      <c r="U2568" s="47">
        <f t="shared" si="532"/>
        <v>27863.360000000004</v>
      </c>
      <c r="V2568" s="48"/>
      <c r="W2568" s="48">
        <v>2015</v>
      </c>
      <c r="X2568" s="48"/>
      <c r="Y2568" s="54"/>
      <c r="Z2568" s="89"/>
      <c r="AA2568" s="90"/>
      <c r="AB2568" s="88">
        <f t="shared" si="529"/>
        <v>0</v>
      </c>
    </row>
    <row r="2569" spans="1:28" s="25" customFormat="1" ht="75.75" customHeight="1">
      <c r="A2569" s="48" t="s">
        <v>9938</v>
      </c>
      <c r="B2569" s="52" t="s">
        <v>4928</v>
      </c>
      <c r="C2569" s="52" t="s">
        <v>7357</v>
      </c>
      <c r="D2569" s="52" t="s">
        <v>7486</v>
      </c>
      <c r="E2569" s="52" t="s">
        <v>7487</v>
      </c>
      <c r="F2569" s="48" t="s">
        <v>10046</v>
      </c>
      <c r="G2569" s="48" t="s">
        <v>7164</v>
      </c>
      <c r="H2569" s="48">
        <v>0</v>
      </c>
      <c r="I2569" s="52" t="s">
        <v>4922</v>
      </c>
      <c r="J2569" s="52" t="s">
        <v>4923</v>
      </c>
      <c r="K2569" s="48" t="s">
        <v>7133</v>
      </c>
      <c r="L2569" s="52" t="s">
        <v>4935</v>
      </c>
      <c r="M2569" s="52" t="s">
        <v>4927</v>
      </c>
      <c r="N2569" s="52" t="s">
        <v>6130</v>
      </c>
      <c r="O2569" s="48" t="s">
        <v>6136</v>
      </c>
      <c r="P2569" s="52" t="s">
        <v>3433</v>
      </c>
      <c r="Q2569" s="52" t="s">
        <v>4930</v>
      </c>
      <c r="R2569" s="48">
        <v>1</v>
      </c>
      <c r="S2569" s="47">
        <v>24878</v>
      </c>
      <c r="T2569" s="47">
        <f t="shared" si="531"/>
        <v>24878</v>
      </c>
      <c r="U2569" s="47">
        <f t="shared" si="532"/>
        <v>27863.360000000004</v>
      </c>
      <c r="V2569" s="48"/>
      <c r="W2569" s="48">
        <v>2015</v>
      </c>
      <c r="X2569" s="48"/>
      <c r="Y2569" s="54"/>
      <c r="Z2569" s="89"/>
      <c r="AA2569" s="90"/>
      <c r="AB2569" s="88">
        <f t="shared" si="529"/>
        <v>0</v>
      </c>
    </row>
    <row r="2570" spans="1:28" s="25" customFormat="1" ht="75.75" customHeight="1">
      <c r="A2570" s="48" t="s">
        <v>9939</v>
      </c>
      <c r="B2570" s="52" t="s">
        <v>4928</v>
      </c>
      <c r="C2570" s="52" t="s">
        <v>5919</v>
      </c>
      <c r="D2570" s="52" t="s">
        <v>5920</v>
      </c>
      <c r="E2570" s="52" t="s">
        <v>5920</v>
      </c>
      <c r="F2570" s="48" t="s">
        <v>9637</v>
      </c>
      <c r="G2570" s="48" t="s">
        <v>8656</v>
      </c>
      <c r="H2570" s="48">
        <v>0</v>
      </c>
      <c r="I2570" s="52" t="s">
        <v>4922</v>
      </c>
      <c r="J2570" s="52" t="s">
        <v>4923</v>
      </c>
      <c r="K2570" s="48" t="s">
        <v>7256</v>
      </c>
      <c r="L2570" s="52" t="s">
        <v>4935</v>
      </c>
      <c r="M2570" s="52" t="s">
        <v>4927</v>
      </c>
      <c r="N2570" s="52" t="s">
        <v>6129</v>
      </c>
      <c r="O2570" s="48" t="s">
        <v>6136</v>
      </c>
      <c r="P2570" s="52">
        <v>796</v>
      </c>
      <c r="Q2570" s="52" t="s">
        <v>4930</v>
      </c>
      <c r="R2570" s="48">
        <v>2</v>
      </c>
      <c r="S2570" s="48">
        <v>26800</v>
      </c>
      <c r="T2570" s="47">
        <f t="shared" ref="T2570:T2636" si="533">R2570*S2570</f>
        <v>53600</v>
      </c>
      <c r="U2570" s="47">
        <f t="shared" si="508"/>
        <v>60032.000000000007</v>
      </c>
      <c r="V2570" s="48"/>
      <c r="W2570" s="48">
        <v>2015</v>
      </c>
      <c r="X2570" s="48"/>
      <c r="Y2570" s="54">
        <v>1</v>
      </c>
      <c r="Z2570" s="89"/>
      <c r="AA2570" s="90"/>
      <c r="AB2570" s="88">
        <f t="shared" si="529"/>
        <v>0</v>
      </c>
    </row>
    <row r="2571" spans="1:28" s="25" customFormat="1" ht="75.75" customHeight="1">
      <c r="A2571" s="48" t="s">
        <v>9940</v>
      </c>
      <c r="B2571" s="52" t="s">
        <v>4928</v>
      </c>
      <c r="C2571" s="52" t="s">
        <v>5919</v>
      </c>
      <c r="D2571" s="52" t="s">
        <v>5920</v>
      </c>
      <c r="E2571" s="52" t="s">
        <v>5920</v>
      </c>
      <c r="F2571" s="48" t="s">
        <v>9638</v>
      </c>
      <c r="G2571" s="48" t="s">
        <v>8656</v>
      </c>
      <c r="H2571" s="48">
        <v>0</v>
      </c>
      <c r="I2571" s="52" t="s">
        <v>4922</v>
      </c>
      <c r="J2571" s="52" t="s">
        <v>4923</v>
      </c>
      <c r="K2571" s="48" t="s">
        <v>7256</v>
      </c>
      <c r="L2571" s="52" t="s">
        <v>4935</v>
      </c>
      <c r="M2571" s="52" t="s">
        <v>4927</v>
      </c>
      <c r="N2571" s="52" t="s">
        <v>6129</v>
      </c>
      <c r="O2571" s="48" t="s">
        <v>6136</v>
      </c>
      <c r="P2571" s="52">
        <v>796</v>
      </c>
      <c r="Q2571" s="52" t="s">
        <v>4930</v>
      </c>
      <c r="R2571" s="48">
        <v>1</v>
      </c>
      <c r="S2571" s="48">
        <v>55000</v>
      </c>
      <c r="T2571" s="47">
        <f t="shared" si="533"/>
        <v>55000</v>
      </c>
      <c r="U2571" s="47">
        <f t="shared" si="508"/>
        <v>61600.000000000007</v>
      </c>
      <c r="V2571" s="48"/>
      <c r="W2571" s="48">
        <v>2015</v>
      </c>
      <c r="X2571" s="48"/>
      <c r="Y2571" s="54">
        <v>1</v>
      </c>
      <c r="Z2571" s="89"/>
      <c r="AA2571" s="90"/>
      <c r="AB2571" s="88">
        <f t="shared" si="529"/>
        <v>0</v>
      </c>
    </row>
    <row r="2572" spans="1:28" s="25" customFormat="1" ht="75.75" customHeight="1">
      <c r="A2572" s="48" t="s">
        <v>9941</v>
      </c>
      <c r="B2572" s="52" t="s">
        <v>4928</v>
      </c>
      <c r="C2572" s="52" t="s">
        <v>6121</v>
      </c>
      <c r="D2572" s="52" t="s">
        <v>2241</v>
      </c>
      <c r="E2572" s="52" t="s">
        <v>6120</v>
      </c>
      <c r="F2572" s="48" t="s">
        <v>9639</v>
      </c>
      <c r="G2572" s="48" t="s">
        <v>8656</v>
      </c>
      <c r="H2572" s="48">
        <v>0</v>
      </c>
      <c r="I2572" s="52" t="s">
        <v>4922</v>
      </c>
      <c r="J2572" s="52" t="s">
        <v>4923</v>
      </c>
      <c r="K2572" s="48" t="s">
        <v>7256</v>
      </c>
      <c r="L2572" s="52" t="s">
        <v>4935</v>
      </c>
      <c r="M2572" s="52" t="s">
        <v>4927</v>
      </c>
      <c r="N2572" s="52" t="s">
        <v>6129</v>
      </c>
      <c r="O2572" s="48" t="s">
        <v>6136</v>
      </c>
      <c r="P2572" s="52">
        <v>796</v>
      </c>
      <c r="Q2572" s="52" t="s">
        <v>4930</v>
      </c>
      <c r="R2572" s="48">
        <v>2</v>
      </c>
      <c r="S2572" s="48">
        <v>76200</v>
      </c>
      <c r="T2572" s="47">
        <f t="shared" si="533"/>
        <v>152400</v>
      </c>
      <c r="U2572" s="47">
        <f t="shared" si="508"/>
        <v>170688.00000000003</v>
      </c>
      <c r="V2572" s="48"/>
      <c r="W2572" s="48">
        <v>2015</v>
      </c>
      <c r="X2572" s="48"/>
      <c r="Y2572" s="54">
        <v>1</v>
      </c>
      <c r="Z2572" s="89"/>
      <c r="AA2572" s="90"/>
      <c r="AB2572" s="88">
        <f t="shared" si="529"/>
        <v>0</v>
      </c>
    </row>
    <row r="2573" spans="1:28" s="25" customFormat="1" ht="75.75" customHeight="1">
      <c r="A2573" s="48" t="s">
        <v>9942</v>
      </c>
      <c r="B2573" s="52" t="s">
        <v>4928</v>
      </c>
      <c r="C2573" s="52" t="s">
        <v>6117</v>
      </c>
      <c r="D2573" s="52" t="s">
        <v>6118</v>
      </c>
      <c r="E2573" s="52" t="s">
        <v>6119</v>
      </c>
      <c r="F2573" s="48" t="s">
        <v>9640</v>
      </c>
      <c r="G2573" s="48" t="s">
        <v>8656</v>
      </c>
      <c r="H2573" s="48">
        <v>0</v>
      </c>
      <c r="I2573" s="52" t="s">
        <v>4922</v>
      </c>
      <c r="J2573" s="52" t="s">
        <v>4923</v>
      </c>
      <c r="K2573" s="48" t="s">
        <v>7256</v>
      </c>
      <c r="L2573" s="52" t="s">
        <v>4935</v>
      </c>
      <c r="M2573" s="52" t="s">
        <v>4927</v>
      </c>
      <c r="N2573" s="52" t="s">
        <v>6129</v>
      </c>
      <c r="O2573" s="48" t="s">
        <v>6136</v>
      </c>
      <c r="P2573" s="52">
        <v>796</v>
      </c>
      <c r="Q2573" s="52" t="s">
        <v>4930</v>
      </c>
      <c r="R2573" s="48">
        <v>1</v>
      </c>
      <c r="S2573" s="48">
        <v>32600</v>
      </c>
      <c r="T2573" s="47">
        <f t="shared" si="533"/>
        <v>32600</v>
      </c>
      <c r="U2573" s="47">
        <f t="shared" si="508"/>
        <v>36512</v>
      </c>
      <c r="V2573" s="48"/>
      <c r="W2573" s="48">
        <v>2015</v>
      </c>
      <c r="X2573" s="48"/>
      <c r="Y2573" s="54">
        <v>1</v>
      </c>
      <c r="Z2573" s="89"/>
      <c r="AA2573" s="90"/>
      <c r="AB2573" s="88">
        <f t="shared" si="529"/>
        <v>0</v>
      </c>
    </row>
    <row r="2574" spans="1:28" s="25" customFormat="1" ht="75.75" customHeight="1">
      <c r="A2574" s="48" t="s">
        <v>9943</v>
      </c>
      <c r="B2574" s="52" t="s">
        <v>4928</v>
      </c>
      <c r="C2574" s="52" t="s">
        <v>9779</v>
      </c>
      <c r="D2574" s="52" t="s">
        <v>6106</v>
      </c>
      <c r="E2574" s="52" t="s">
        <v>9778</v>
      </c>
      <c r="F2574" s="48" t="s">
        <v>9641</v>
      </c>
      <c r="G2574" s="48" t="s">
        <v>8656</v>
      </c>
      <c r="H2574" s="48">
        <v>0</v>
      </c>
      <c r="I2574" s="52" t="s">
        <v>4922</v>
      </c>
      <c r="J2574" s="52" t="s">
        <v>4923</v>
      </c>
      <c r="K2574" s="48" t="s">
        <v>7256</v>
      </c>
      <c r="L2574" s="52" t="s">
        <v>4935</v>
      </c>
      <c r="M2574" s="52" t="s">
        <v>4927</v>
      </c>
      <c r="N2574" s="52" t="s">
        <v>6129</v>
      </c>
      <c r="O2574" s="48" t="s">
        <v>6136</v>
      </c>
      <c r="P2574" s="55" t="s">
        <v>3928</v>
      </c>
      <c r="Q2574" s="52" t="s">
        <v>8866</v>
      </c>
      <c r="R2574" s="48">
        <v>350</v>
      </c>
      <c r="S2574" s="48">
        <v>545</v>
      </c>
      <c r="T2574" s="47">
        <f t="shared" si="533"/>
        <v>190750</v>
      </c>
      <c r="U2574" s="47">
        <f t="shared" si="508"/>
        <v>213640.00000000003</v>
      </c>
      <c r="V2574" s="48"/>
      <c r="W2574" s="48">
        <v>2015</v>
      </c>
      <c r="X2574" s="48"/>
      <c r="Y2574" s="54">
        <v>1</v>
      </c>
      <c r="Z2574" s="89"/>
      <c r="AA2574" s="90"/>
      <c r="AB2574" s="88">
        <f t="shared" si="529"/>
        <v>0</v>
      </c>
    </row>
    <row r="2575" spans="1:28" s="25" customFormat="1" ht="75.75" customHeight="1">
      <c r="A2575" s="48" t="s">
        <v>9944</v>
      </c>
      <c r="B2575" s="52" t="s">
        <v>4928</v>
      </c>
      <c r="C2575" s="52" t="s">
        <v>9775</v>
      </c>
      <c r="D2575" s="52" t="s">
        <v>9773</v>
      </c>
      <c r="E2575" s="52" t="s">
        <v>9774</v>
      </c>
      <c r="F2575" s="48" t="s">
        <v>9642</v>
      </c>
      <c r="G2575" s="48" t="s">
        <v>8656</v>
      </c>
      <c r="H2575" s="48">
        <v>0</v>
      </c>
      <c r="I2575" s="52" t="s">
        <v>4922</v>
      </c>
      <c r="J2575" s="52" t="s">
        <v>4923</v>
      </c>
      <c r="K2575" s="48" t="s">
        <v>7256</v>
      </c>
      <c r="L2575" s="52" t="s">
        <v>4935</v>
      </c>
      <c r="M2575" s="52" t="s">
        <v>4927</v>
      </c>
      <c r="N2575" s="52" t="s">
        <v>6129</v>
      </c>
      <c r="O2575" s="48" t="s">
        <v>6136</v>
      </c>
      <c r="P2575" s="52">
        <v>796</v>
      </c>
      <c r="Q2575" s="52" t="s">
        <v>4930</v>
      </c>
      <c r="R2575" s="48">
        <v>1</v>
      </c>
      <c r="S2575" s="48">
        <v>28126</v>
      </c>
      <c r="T2575" s="47">
        <v>0</v>
      </c>
      <c r="U2575" s="47">
        <f t="shared" si="508"/>
        <v>0</v>
      </c>
      <c r="V2575" s="48"/>
      <c r="W2575" s="48">
        <v>2015</v>
      </c>
      <c r="X2575" s="48">
        <v>7</v>
      </c>
      <c r="Y2575" s="54">
        <v>1</v>
      </c>
      <c r="Z2575" s="89"/>
      <c r="AA2575" s="90"/>
      <c r="AB2575" s="91"/>
    </row>
    <row r="2576" spans="1:28" s="27" customFormat="1" ht="75.75" customHeight="1">
      <c r="A2576" s="48" t="s">
        <v>10130</v>
      </c>
      <c r="B2576" s="52" t="s">
        <v>4928</v>
      </c>
      <c r="C2576" s="52" t="s">
        <v>9775</v>
      </c>
      <c r="D2576" s="52" t="s">
        <v>9773</v>
      </c>
      <c r="E2576" s="52" t="s">
        <v>9774</v>
      </c>
      <c r="F2576" s="48" t="s">
        <v>9642</v>
      </c>
      <c r="G2576" s="48" t="s">
        <v>7164</v>
      </c>
      <c r="H2576" s="48">
        <v>0</v>
      </c>
      <c r="I2576" s="52" t="s">
        <v>4922</v>
      </c>
      <c r="J2576" s="52" t="s">
        <v>4923</v>
      </c>
      <c r="K2576" s="48" t="s">
        <v>7256</v>
      </c>
      <c r="L2576" s="52" t="s">
        <v>4935</v>
      </c>
      <c r="M2576" s="52" t="s">
        <v>4927</v>
      </c>
      <c r="N2576" s="52" t="s">
        <v>6129</v>
      </c>
      <c r="O2576" s="48" t="s">
        <v>6136</v>
      </c>
      <c r="P2576" s="52">
        <v>796</v>
      </c>
      <c r="Q2576" s="52" t="s">
        <v>4930</v>
      </c>
      <c r="R2576" s="48">
        <v>1</v>
      </c>
      <c r="S2576" s="48">
        <v>28126</v>
      </c>
      <c r="T2576" s="47">
        <f t="shared" ref="T2576" si="534">R2576*S2576</f>
        <v>28126</v>
      </c>
      <c r="U2576" s="47">
        <f t="shared" ref="U2576" si="535">T2576*1.12</f>
        <v>31501.120000000003</v>
      </c>
      <c r="V2576" s="48"/>
      <c r="W2576" s="48">
        <v>2015</v>
      </c>
      <c r="X2576" s="48"/>
      <c r="Y2576" s="54">
        <v>1</v>
      </c>
      <c r="Z2576" s="92"/>
      <c r="AA2576" s="93"/>
      <c r="AB2576" s="88">
        <f>AA2576*Z2576</f>
        <v>0</v>
      </c>
    </row>
    <row r="2577" spans="1:28" s="25" customFormat="1" ht="75.75" customHeight="1">
      <c r="A2577" s="48" t="s">
        <v>9945</v>
      </c>
      <c r="B2577" s="52" t="s">
        <v>4928</v>
      </c>
      <c r="C2577" s="52" t="s">
        <v>9777</v>
      </c>
      <c r="D2577" s="52" t="s">
        <v>9773</v>
      </c>
      <c r="E2577" s="52" t="s">
        <v>9776</v>
      </c>
      <c r="F2577" s="48" t="s">
        <v>9643</v>
      </c>
      <c r="G2577" s="48" t="s">
        <v>8656</v>
      </c>
      <c r="H2577" s="48">
        <v>0</v>
      </c>
      <c r="I2577" s="52" t="s">
        <v>4922</v>
      </c>
      <c r="J2577" s="52" t="s">
        <v>4923</v>
      </c>
      <c r="K2577" s="48" t="s">
        <v>7256</v>
      </c>
      <c r="L2577" s="52" t="s">
        <v>4935</v>
      </c>
      <c r="M2577" s="52" t="s">
        <v>4927</v>
      </c>
      <c r="N2577" s="52" t="s">
        <v>6129</v>
      </c>
      <c r="O2577" s="48" t="s">
        <v>6136</v>
      </c>
      <c r="P2577" s="52">
        <v>796</v>
      </c>
      <c r="Q2577" s="52" t="s">
        <v>4930</v>
      </c>
      <c r="R2577" s="48">
        <v>2</v>
      </c>
      <c r="S2577" s="48">
        <v>28050</v>
      </c>
      <c r="T2577" s="47">
        <v>0</v>
      </c>
      <c r="U2577" s="47">
        <f t="shared" si="508"/>
        <v>0</v>
      </c>
      <c r="V2577" s="48"/>
      <c r="W2577" s="48">
        <v>2015</v>
      </c>
      <c r="X2577" s="48">
        <v>7</v>
      </c>
      <c r="Y2577" s="54">
        <v>1</v>
      </c>
      <c r="Z2577" s="89"/>
      <c r="AA2577" s="90"/>
      <c r="AB2577" s="91"/>
    </row>
    <row r="2578" spans="1:28" s="27" customFormat="1" ht="75.75" customHeight="1">
      <c r="A2578" s="48" t="s">
        <v>10131</v>
      </c>
      <c r="B2578" s="52" t="s">
        <v>4928</v>
      </c>
      <c r="C2578" s="52" t="s">
        <v>9777</v>
      </c>
      <c r="D2578" s="52" t="s">
        <v>9773</v>
      </c>
      <c r="E2578" s="52" t="s">
        <v>9776</v>
      </c>
      <c r="F2578" s="48" t="s">
        <v>9643</v>
      </c>
      <c r="G2578" s="48" t="s">
        <v>7164</v>
      </c>
      <c r="H2578" s="48">
        <v>0</v>
      </c>
      <c r="I2578" s="52" t="s">
        <v>4922</v>
      </c>
      <c r="J2578" s="52" t="s">
        <v>4923</v>
      </c>
      <c r="K2578" s="48" t="s">
        <v>7256</v>
      </c>
      <c r="L2578" s="52" t="s">
        <v>4935</v>
      </c>
      <c r="M2578" s="52" t="s">
        <v>4927</v>
      </c>
      <c r="N2578" s="52" t="s">
        <v>6129</v>
      </c>
      <c r="O2578" s="48" t="s">
        <v>6136</v>
      </c>
      <c r="P2578" s="52">
        <v>796</v>
      </c>
      <c r="Q2578" s="52" t="s">
        <v>4930</v>
      </c>
      <c r="R2578" s="48">
        <v>2</v>
      </c>
      <c r="S2578" s="48">
        <v>28050</v>
      </c>
      <c r="T2578" s="47">
        <f t="shared" ref="T2578" si="536">R2578*S2578</f>
        <v>56100</v>
      </c>
      <c r="U2578" s="47">
        <f t="shared" ref="U2578" si="537">T2578*1.12</f>
        <v>62832.000000000007</v>
      </c>
      <c r="V2578" s="48"/>
      <c r="W2578" s="48">
        <v>2015</v>
      </c>
      <c r="X2578" s="48"/>
      <c r="Y2578" s="54">
        <v>1</v>
      </c>
      <c r="Z2578" s="92"/>
      <c r="AA2578" s="93"/>
      <c r="AB2578" s="88">
        <f>AA2578*Z2578</f>
        <v>0</v>
      </c>
    </row>
    <row r="2579" spans="1:28" s="25" customFormat="1" ht="75.75" customHeight="1">
      <c r="A2579" s="48" t="s">
        <v>9946</v>
      </c>
      <c r="B2579" s="52" t="s">
        <v>4928</v>
      </c>
      <c r="C2579" s="52" t="s">
        <v>9777</v>
      </c>
      <c r="D2579" s="52" t="s">
        <v>9773</v>
      </c>
      <c r="E2579" s="52" t="s">
        <v>9776</v>
      </c>
      <c r="F2579" s="48" t="s">
        <v>9644</v>
      </c>
      <c r="G2579" s="48" t="s">
        <v>8656</v>
      </c>
      <c r="H2579" s="48">
        <v>0</v>
      </c>
      <c r="I2579" s="52" t="s">
        <v>4922</v>
      </c>
      <c r="J2579" s="52" t="s">
        <v>4923</v>
      </c>
      <c r="K2579" s="48" t="s">
        <v>7256</v>
      </c>
      <c r="L2579" s="52" t="s">
        <v>4935</v>
      </c>
      <c r="M2579" s="52" t="s">
        <v>4927</v>
      </c>
      <c r="N2579" s="52" t="s">
        <v>6129</v>
      </c>
      <c r="O2579" s="48" t="s">
        <v>6136</v>
      </c>
      <c r="P2579" s="52">
        <v>796</v>
      </c>
      <c r="Q2579" s="52" t="s">
        <v>4930</v>
      </c>
      <c r="R2579" s="48">
        <v>2</v>
      </c>
      <c r="S2579" s="48">
        <v>28050</v>
      </c>
      <c r="T2579" s="47">
        <v>0</v>
      </c>
      <c r="U2579" s="47">
        <f t="shared" si="508"/>
        <v>0</v>
      </c>
      <c r="V2579" s="48"/>
      <c r="W2579" s="48">
        <v>2015</v>
      </c>
      <c r="X2579" s="48">
        <v>7</v>
      </c>
      <c r="Y2579" s="54">
        <v>1</v>
      </c>
      <c r="Z2579" s="89"/>
      <c r="AA2579" s="90"/>
      <c r="AB2579" s="91"/>
    </row>
    <row r="2580" spans="1:28" s="27" customFormat="1" ht="75.75" customHeight="1">
      <c r="A2580" s="48" t="s">
        <v>10132</v>
      </c>
      <c r="B2580" s="52" t="s">
        <v>4928</v>
      </c>
      <c r="C2580" s="52" t="s">
        <v>9777</v>
      </c>
      <c r="D2580" s="52" t="s">
        <v>9773</v>
      </c>
      <c r="E2580" s="52" t="s">
        <v>9776</v>
      </c>
      <c r="F2580" s="48" t="s">
        <v>9644</v>
      </c>
      <c r="G2580" s="48" t="s">
        <v>7164</v>
      </c>
      <c r="H2580" s="48">
        <v>0</v>
      </c>
      <c r="I2580" s="52" t="s">
        <v>4922</v>
      </c>
      <c r="J2580" s="52" t="s">
        <v>4923</v>
      </c>
      <c r="K2580" s="48" t="s">
        <v>7256</v>
      </c>
      <c r="L2580" s="52" t="s">
        <v>4935</v>
      </c>
      <c r="M2580" s="52" t="s">
        <v>4927</v>
      </c>
      <c r="N2580" s="52" t="s">
        <v>6129</v>
      </c>
      <c r="O2580" s="48" t="s">
        <v>6136</v>
      </c>
      <c r="P2580" s="52">
        <v>796</v>
      </c>
      <c r="Q2580" s="52" t="s">
        <v>4930</v>
      </c>
      <c r="R2580" s="48">
        <v>2</v>
      </c>
      <c r="S2580" s="48">
        <v>28050</v>
      </c>
      <c r="T2580" s="47">
        <f t="shared" ref="T2580" si="538">R2580*S2580</f>
        <v>56100</v>
      </c>
      <c r="U2580" s="47">
        <f t="shared" ref="U2580" si="539">T2580*1.12</f>
        <v>62832.000000000007</v>
      </c>
      <c r="V2580" s="48"/>
      <c r="W2580" s="48">
        <v>2015</v>
      </c>
      <c r="X2580" s="48"/>
      <c r="Y2580" s="54">
        <v>1</v>
      </c>
      <c r="Z2580" s="92"/>
      <c r="AA2580" s="93"/>
      <c r="AB2580" s="88">
        <f t="shared" ref="AB2580:AB2584" si="540">AA2580*Z2580</f>
        <v>0</v>
      </c>
    </row>
    <row r="2581" spans="1:28" s="25" customFormat="1" ht="75.75" customHeight="1">
      <c r="A2581" s="48" t="s">
        <v>9947</v>
      </c>
      <c r="B2581" s="52" t="s">
        <v>4928</v>
      </c>
      <c r="C2581" s="52" t="s">
        <v>9782</v>
      </c>
      <c r="D2581" s="52" t="s">
        <v>9780</v>
      </c>
      <c r="E2581" s="52" t="s">
        <v>9781</v>
      </c>
      <c r="F2581" s="48" t="s">
        <v>9645</v>
      </c>
      <c r="G2581" s="48" t="s">
        <v>8656</v>
      </c>
      <c r="H2581" s="48">
        <v>0</v>
      </c>
      <c r="I2581" s="52" t="s">
        <v>4922</v>
      </c>
      <c r="J2581" s="52" t="s">
        <v>4923</v>
      </c>
      <c r="K2581" s="48" t="s">
        <v>7256</v>
      </c>
      <c r="L2581" s="52" t="s">
        <v>4935</v>
      </c>
      <c r="M2581" s="52" t="s">
        <v>4927</v>
      </c>
      <c r="N2581" s="52" t="s">
        <v>6129</v>
      </c>
      <c r="O2581" s="48" t="s">
        <v>6136</v>
      </c>
      <c r="P2581" s="52">
        <v>796</v>
      </c>
      <c r="Q2581" s="52" t="s">
        <v>4930</v>
      </c>
      <c r="R2581" s="48">
        <v>40</v>
      </c>
      <c r="S2581" s="48">
        <v>6520</v>
      </c>
      <c r="T2581" s="47">
        <f t="shared" si="533"/>
        <v>260800</v>
      </c>
      <c r="U2581" s="47">
        <f t="shared" si="508"/>
        <v>292096</v>
      </c>
      <c r="V2581" s="48"/>
      <c r="W2581" s="48">
        <v>2015</v>
      </c>
      <c r="X2581" s="48"/>
      <c r="Y2581" s="54">
        <v>1</v>
      </c>
      <c r="Z2581" s="89"/>
      <c r="AA2581" s="90"/>
      <c r="AB2581" s="88">
        <f t="shared" si="540"/>
        <v>0</v>
      </c>
    </row>
    <row r="2582" spans="1:28" s="25" customFormat="1" ht="75.75" customHeight="1">
      <c r="A2582" s="48" t="s">
        <v>9948</v>
      </c>
      <c r="B2582" s="52" t="s">
        <v>4928</v>
      </c>
      <c r="C2582" s="52" t="s">
        <v>9782</v>
      </c>
      <c r="D2582" s="52" t="s">
        <v>9780</v>
      </c>
      <c r="E2582" s="52" t="s">
        <v>9781</v>
      </c>
      <c r="F2582" s="48" t="s">
        <v>9646</v>
      </c>
      <c r="G2582" s="48" t="s">
        <v>8656</v>
      </c>
      <c r="H2582" s="48">
        <v>0</v>
      </c>
      <c r="I2582" s="52" t="s">
        <v>4922</v>
      </c>
      <c r="J2582" s="52" t="s">
        <v>4923</v>
      </c>
      <c r="K2582" s="48" t="s">
        <v>7256</v>
      </c>
      <c r="L2582" s="52" t="s">
        <v>4935</v>
      </c>
      <c r="M2582" s="52" t="s">
        <v>4927</v>
      </c>
      <c r="N2582" s="52" t="s">
        <v>6129</v>
      </c>
      <c r="O2582" s="48" t="s">
        <v>6136</v>
      </c>
      <c r="P2582" s="52">
        <v>796</v>
      </c>
      <c r="Q2582" s="52" t="s">
        <v>4930</v>
      </c>
      <c r="R2582" s="48">
        <v>8</v>
      </c>
      <c r="S2582" s="48">
        <v>21429</v>
      </c>
      <c r="T2582" s="47">
        <f t="shared" si="533"/>
        <v>171432</v>
      </c>
      <c r="U2582" s="47">
        <f t="shared" si="508"/>
        <v>192003.84000000003</v>
      </c>
      <c r="V2582" s="48"/>
      <c r="W2582" s="48">
        <v>2015</v>
      </c>
      <c r="X2582" s="48"/>
      <c r="Y2582" s="54">
        <v>1</v>
      </c>
      <c r="Z2582" s="89"/>
      <c r="AA2582" s="90"/>
      <c r="AB2582" s="88">
        <f t="shared" si="540"/>
        <v>0</v>
      </c>
    </row>
    <row r="2583" spans="1:28" s="25" customFormat="1" ht="75.75" customHeight="1">
      <c r="A2583" s="48" t="s">
        <v>9949</v>
      </c>
      <c r="B2583" s="52" t="s">
        <v>4928</v>
      </c>
      <c r="C2583" s="52" t="s">
        <v>9784</v>
      </c>
      <c r="D2583" s="52" t="s">
        <v>9783</v>
      </c>
      <c r="E2583" s="52" t="s">
        <v>9783</v>
      </c>
      <c r="F2583" s="48" t="s">
        <v>9647</v>
      </c>
      <c r="G2583" s="48" t="s">
        <v>8656</v>
      </c>
      <c r="H2583" s="48">
        <v>0</v>
      </c>
      <c r="I2583" s="52" t="s">
        <v>4922</v>
      </c>
      <c r="J2583" s="52" t="s">
        <v>4923</v>
      </c>
      <c r="K2583" s="48" t="s">
        <v>7256</v>
      </c>
      <c r="L2583" s="52" t="s">
        <v>4935</v>
      </c>
      <c r="M2583" s="52" t="s">
        <v>4927</v>
      </c>
      <c r="N2583" s="52" t="s">
        <v>6129</v>
      </c>
      <c r="O2583" s="48" t="s">
        <v>6136</v>
      </c>
      <c r="P2583" s="52">
        <v>796</v>
      </c>
      <c r="Q2583" s="52" t="s">
        <v>4930</v>
      </c>
      <c r="R2583" s="48">
        <v>2</v>
      </c>
      <c r="S2583" s="48">
        <v>68000</v>
      </c>
      <c r="T2583" s="47">
        <f t="shared" si="533"/>
        <v>136000</v>
      </c>
      <c r="U2583" s="47">
        <f t="shared" si="508"/>
        <v>152320</v>
      </c>
      <c r="V2583" s="48"/>
      <c r="W2583" s="48">
        <v>2015</v>
      </c>
      <c r="X2583" s="48"/>
      <c r="Y2583" s="54">
        <v>1</v>
      </c>
      <c r="Z2583" s="89"/>
      <c r="AA2583" s="90"/>
      <c r="AB2583" s="88">
        <f t="shared" si="540"/>
        <v>0</v>
      </c>
    </row>
    <row r="2584" spans="1:28" s="25" customFormat="1" ht="75.75" customHeight="1">
      <c r="A2584" s="48" t="s">
        <v>9950</v>
      </c>
      <c r="B2584" s="52" t="s">
        <v>4928</v>
      </c>
      <c r="C2584" s="52" t="s">
        <v>9786</v>
      </c>
      <c r="D2584" s="52" t="s">
        <v>5125</v>
      </c>
      <c r="E2584" s="52" t="s">
        <v>9785</v>
      </c>
      <c r="F2584" s="48" t="s">
        <v>9648</v>
      </c>
      <c r="G2584" s="48" t="s">
        <v>8656</v>
      </c>
      <c r="H2584" s="48">
        <v>0</v>
      </c>
      <c r="I2584" s="52" t="s">
        <v>4922</v>
      </c>
      <c r="J2584" s="52" t="s">
        <v>4923</v>
      </c>
      <c r="K2584" s="48" t="s">
        <v>7256</v>
      </c>
      <c r="L2584" s="52" t="s">
        <v>4935</v>
      </c>
      <c r="M2584" s="52" t="s">
        <v>4927</v>
      </c>
      <c r="N2584" s="52" t="s">
        <v>6129</v>
      </c>
      <c r="O2584" s="48" t="s">
        <v>6136</v>
      </c>
      <c r="P2584" s="52">
        <v>796</v>
      </c>
      <c r="Q2584" s="52" t="s">
        <v>4930</v>
      </c>
      <c r="R2584" s="48">
        <v>4</v>
      </c>
      <c r="S2584" s="48">
        <v>48600</v>
      </c>
      <c r="T2584" s="47">
        <f t="shared" si="533"/>
        <v>194400</v>
      </c>
      <c r="U2584" s="47">
        <f t="shared" si="508"/>
        <v>217728.00000000003</v>
      </c>
      <c r="V2584" s="48"/>
      <c r="W2584" s="48">
        <v>2015</v>
      </c>
      <c r="X2584" s="48"/>
      <c r="Y2584" s="54">
        <v>1</v>
      </c>
      <c r="Z2584" s="89"/>
      <c r="AA2584" s="90"/>
      <c r="AB2584" s="88">
        <f t="shared" si="540"/>
        <v>0</v>
      </c>
    </row>
    <row r="2585" spans="1:28" s="25" customFormat="1" ht="75.75" customHeight="1">
      <c r="A2585" s="48" t="s">
        <v>9951</v>
      </c>
      <c r="B2585" s="52" t="s">
        <v>4928</v>
      </c>
      <c r="C2585" s="52" t="s">
        <v>9789</v>
      </c>
      <c r="D2585" s="52" t="s">
        <v>9787</v>
      </c>
      <c r="E2585" s="52" t="s">
        <v>9788</v>
      </c>
      <c r="F2585" s="48" t="s">
        <v>9649</v>
      </c>
      <c r="G2585" s="48" t="s">
        <v>8656</v>
      </c>
      <c r="H2585" s="48">
        <v>0</v>
      </c>
      <c r="I2585" s="52" t="s">
        <v>4922</v>
      </c>
      <c r="J2585" s="52" t="s">
        <v>4923</v>
      </c>
      <c r="K2585" s="48" t="s">
        <v>7256</v>
      </c>
      <c r="L2585" s="52" t="s">
        <v>4935</v>
      </c>
      <c r="M2585" s="52" t="s">
        <v>4927</v>
      </c>
      <c r="N2585" s="52" t="s">
        <v>6129</v>
      </c>
      <c r="O2585" s="48" t="s">
        <v>6136</v>
      </c>
      <c r="P2585" s="52">
        <v>796</v>
      </c>
      <c r="Q2585" s="52" t="s">
        <v>4930</v>
      </c>
      <c r="R2585" s="48">
        <v>5</v>
      </c>
      <c r="S2585" s="48">
        <v>24800</v>
      </c>
      <c r="T2585" s="47">
        <v>0</v>
      </c>
      <c r="U2585" s="47">
        <f t="shared" si="508"/>
        <v>0</v>
      </c>
      <c r="V2585" s="48"/>
      <c r="W2585" s="48">
        <v>2015</v>
      </c>
      <c r="X2585" s="48">
        <v>11</v>
      </c>
      <c r="Y2585" s="54">
        <v>1</v>
      </c>
      <c r="Z2585" s="89"/>
      <c r="AA2585" s="90"/>
      <c r="AB2585" s="91"/>
    </row>
    <row r="2586" spans="1:28" s="27" customFormat="1" ht="75.75" customHeight="1">
      <c r="A2586" s="48" t="s">
        <v>10208</v>
      </c>
      <c r="B2586" s="52" t="s">
        <v>4928</v>
      </c>
      <c r="C2586" s="52" t="s">
        <v>9789</v>
      </c>
      <c r="D2586" s="52" t="s">
        <v>9787</v>
      </c>
      <c r="E2586" s="52" t="s">
        <v>9788</v>
      </c>
      <c r="F2586" s="48" t="s">
        <v>9649</v>
      </c>
      <c r="G2586" s="48" t="s">
        <v>8656</v>
      </c>
      <c r="H2586" s="48">
        <v>0</v>
      </c>
      <c r="I2586" s="52" t="s">
        <v>4922</v>
      </c>
      <c r="J2586" s="52" t="s">
        <v>4923</v>
      </c>
      <c r="K2586" s="48" t="s">
        <v>7707</v>
      </c>
      <c r="L2586" s="52" t="s">
        <v>4935</v>
      </c>
      <c r="M2586" s="52" t="s">
        <v>4927</v>
      </c>
      <c r="N2586" s="52" t="s">
        <v>6129</v>
      </c>
      <c r="O2586" s="48" t="s">
        <v>6136</v>
      </c>
      <c r="P2586" s="52">
        <v>796</v>
      </c>
      <c r="Q2586" s="52" t="s">
        <v>4930</v>
      </c>
      <c r="R2586" s="48">
        <v>5</v>
      </c>
      <c r="S2586" s="48">
        <v>24800</v>
      </c>
      <c r="T2586" s="47">
        <f t="shared" ref="T2586" si="541">R2586*S2586</f>
        <v>124000</v>
      </c>
      <c r="U2586" s="47">
        <f t="shared" ref="U2586" si="542">T2586*1.12</f>
        <v>138880</v>
      </c>
      <c r="V2586" s="48"/>
      <c r="W2586" s="48">
        <v>2015</v>
      </c>
      <c r="X2586" s="48"/>
      <c r="Y2586" s="54">
        <v>1</v>
      </c>
      <c r="Z2586" s="92"/>
      <c r="AA2586" s="93"/>
      <c r="AB2586" s="88">
        <f t="shared" ref="AB2586:AB2587" si="543">AA2586*Z2586</f>
        <v>0</v>
      </c>
    </row>
    <row r="2587" spans="1:28" s="25" customFormat="1" ht="75.75" customHeight="1">
      <c r="A2587" s="48" t="s">
        <v>9952</v>
      </c>
      <c r="B2587" s="52" t="s">
        <v>4928</v>
      </c>
      <c r="C2587" s="52" t="s">
        <v>9792</v>
      </c>
      <c r="D2587" s="52" t="s">
        <v>9790</v>
      </c>
      <c r="E2587" s="52" t="s">
        <v>9791</v>
      </c>
      <c r="F2587" s="48" t="s">
        <v>9650</v>
      </c>
      <c r="G2587" s="48" t="s">
        <v>8656</v>
      </c>
      <c r="H2587" s="48">
        <v>0</v>
      </c>
      <c r="I2587" s="52" t="s">
        <v>4922</v>
      </c>
      <c r="J2587" s="52" t="s">
        <v>4923</v>
      </c>
      <c r="K2587" s="48" t="s">
        <v>7256</v>
      </c>
      <c r="L2587" s="52" t="s">
        <v>4935</v>
      </c>
      <c r="M2587" s="52" t="s">
        <v>4927</v>
      </c>
      <c r="N2587" s="52" t="s">
        <v>6129</v>
      </c>
      <c r="O2587" s="48" t="s">
        <v>6136</v>
      </c>
      <c r="P2587" s="52">
        <v>796</v>
      </c>
      <c r="Q2587" s="52" t="s">
        <v>4930</v>
      </c>
      <c r="R2587" s="48">
        <v>4</v>
      </c>
      <c r="S2587" s="48">
        <v>5600</v>
      </c>
      <c r="T2587" s="47">
        <f t="shared" si="533"/>
        <v>22400</v>
      </c>
      <c r="U2587" s="47">
        <f t="shared" ref="U2587:U2651" si="544">T2587*1.12</f>
        <v>25088.000000000004</v>
      </c>
      <c r="V2587" s="48"/>
      <c r="W2587" s="48">
        <v>2015</v>
      </c>
      <c r="X2587" s="48"/>
      <c r="Y2587" s="54">
        <v>1</v>
      </c>
      <c r="Z2587" s="89"/>
      <c r="AA2587" s="90"/>
      <c r="AB2587" s="88">
        <f t="shared" si="543"/>
        <v>0</v>
      </c>
    </row>
    <row r="2588" spans="1:28" s="25" customFormat="1" ht="75.75" customHeight="1">
      <c r="A2588" s="48" t="s">
        <v>9953</v>
      </c>
      <c r="B2588" s="52" t="s">
        <v>4928</v>
      </c>
      <c r="C2588" s="52" t="s">
        <v>9903</v>
      </c>
      <c r="D2588" s="52" t="s">
        <v>9904</v>
      </c>
      <c r="E2588" s="52" t="s">
        <v>9905</v>
      </c>
      <c r="F2588" s="48" t="s">
        <v>4597</v>
      </c>
      <c r="G2588" s="48" t="s">
        <v>8656</v>
      </c>
      <c r="H2588" s="48">
        <v>0</v>
      </c>
      <c r="I2588" s="52" t="s">
        <v>4922</v>
      </c>
      <c r="J2588" s="52" t="s">
        <v>4923</v>
      </c>
      <c r="K2588" s="48" t="s">
        <v>7256</v>
      </c>
      <c r="L2588" s="52" t="s">
        <v>4935</v>
      </c>
      <c r="M2588" s="52" t="s">
        <v>4927</v>
      </c>
      <c r="N2588" s="52" t="s">
        <v>6129</v>
      </c>
      <c r="O2588" s="48" t="s">
        <v>6136</v>
      </c>
      <c r="P2588" s="52">
        <v>796</v>
      </c>
      <c r="Q2588" s="52" t="s">
        <v>4930</v>
      </c>
      <c r="R2588" s="48">
        <v>1</v>
      </c>
      <c r="S2588" s="48">
        <v>69200</v>
      </c>
      <c r="T2588" s="47">
        <v>0</v>
      </c>
      <c r="U2588" s="47">
        <f t="shared" si="544"/>
        <v>0</v>
      </c>
      <c r="V2588" s="48"/>
      <c r="W2588" s="48">
        <v>2015</v>
      </c>
      <c r="X2588" s="48">
        <v>11</v>
      </c>
      <c r="Y2588" s="54">
        <v>1</v>
      </c>
      <c r="Z2588" s="89"/>
      <c r="AA2588" s="90"/>
      <c r="AB2588" s="91"/>
    </row>
    <row r="2589" spans="1:28" s="27" customFormat="1" ht="75.75" customHeight="1">
      <c r="A2589" s="48" t="s">
        <v>10209</v>
      </c>
      <c r="B2589" s="52" t="s">
        <v>4928</v>
      </c>
      <c r="C2589" s="52" t="s">
        <v>9903</v>
      </c>
      <c r="D2589" s="52" t="s">
        <v>9904</v>
      </c>
      <c r="E2589" s="52" t="s">
        <v>9905</v>
      </c>
      <c r="F2589" s="48" t="s">
        <v>4597</v>
      </c>
      <c r="G2589" s="48" t="s">
        <v>8656</v>
      </c>
      <c r="H2589" s="48">
        <v>0</v>
      </c>
      <c r="I2589" s="52" t="s">
        <v>4922</v>
      </c>
      <c r="J2589" s="52" t="s">
        <v>4923</v>
      </c>
      <c r="K2589" s="48" t="s">
        <v>7707</v>
      </c>
      <c r="L2589" s="52" t="s">
        <v>4935</v>
      </c>
      <c r="M2589" s="52" t="s">
        <v>4927</v>
      </c>
      <c r="N2589" s="52" t="s">
        <v>6129</v>
      </c>
      <c r="O2589" s="48" t="s">
        <v>6136</v>
      </c>
      <c r="P2589" s="52">
        <v>796</v>
      </c>
      <c r="Q2589" s="52" t="s">
        <v>4930</v>
      </c>
      <c r="R2589" s="48">
        <v>1</v>
      </c>
      <c r="S2589" s="48">
        <v>69200</v>
      </c>
      <c r="T2589" s="47">
        <f t="shared" ref="T2589" si="545">R2589*S2589</f>
        <v>69200</v>
      </c>
      <c r="U2589" s="47">
        <f t="shared" ref="U2589" si="546">T2589*1.12</f>
        <v>77504.000000000015</v>
      </c>
      <c r="V2589" s="48"/>
      <c r="W2589" s="48">
        <v>2015</v>
      </c>
      <c r="X2589" s="48"/>
      <c r="Y2589" s="54">
        <v>1</v>
      </c>
      <c r="Z2589" s="92"/>
      <c r="AA2589" s="93"/>
      <c r="AB2589" s="88">
        <f>AA2589*Z2589</f>
        <v>0</v>
      </c>
    </row>
    <row r="2590" spans="1:28" s="27" customFormat="1" ht="75.75" customHeight="1">
      <c r="A2590" s="48" t="s">
        <v>9954</v>
      </c>
      <c r="B2590" s="52" t="s">
        <v>4928</v>
      </c>
      <c r="C2590" s="52" t="s">
        <v>9917</v>
      </c>
      <c r="D2590" s="52" t="s">
        <v>9918</v>
      </c>
      <c r="E2590" s="52" t="s">
        <v>9919</v>
      </c>
      <c r="F2590" s="48" t="s">
        <v>9664</v>
      </c>
      <c r="G2590" s="48" t="s">
        <v>8656</v>
      </c>
      <c r="H2590" s="48">
        <v>0</v>
      </c>
      <c r="I2590" s="52" t="s">
        <v>4922</v>
      </c>
      <c r="J2590" s="52" t="s">
        <v>4923</v>
      </c>
      <c r="K2590" s="48" t="s">
        <v>7256</v>
      </c>
      <c r="L2590" s="52" t="s">
        <v>4935</v>
      </c>
      <c r="M2590" s="52" t="s">
        <v>4927</v>
      </c>
      <c r="N2590" s="52" t="s">
        <v>6129</v>
      </c>
      <c r="O2590" s="48" t="s">
        <v>6136</v>
      </c>
      <c r="P2590" s="55" t="s">
        <v>3431</v>
      </c>
      <c r="Q2590" s="52" t="s">
        <v>8854</v>
      </c>
      <c r="R2590" s="48">
        <v>10</v>
      </c>
      <c r="S2590" s="48">
        <v>16200</v>
      </c>
      <c r="T2590" s="47">
        <v>0</v>
      </c>
      <c r="U2590" s="47">
        <f t="shared" si="544"/>
        <v>0</v>
      </c>
      <c r="V2590" s="48" t="s">
        <v>7125</v>
      </c>
      <c r="W2590" s="48">
        <v>2015</v>
      </c>
      <c r="X2590" s="48" t="s">
        <v>8881</v>
      </c>
      <c r="Y2590" s="54">
        <v>1</v>
      </c>
      <c r="Z2590" s="92"/>
      <c r="AA2590" s="93"/>
      <c r="AB2590" s="93"/>
    </row>
    <row r="2591" spans="1:28" s="25" customFormat="1" ht="75.75" customHeight="1">
      <c r="A2591" s="48" t="s">
        <v>9955</v>
      </c>
      <c r="B2591" s="52" t="s">
        <v>4928</v>
      </c>
      <c r="C2591" s="52" t="s">
        <v>9920</v>
      </c>
      <c r="D2591" s="52" t="s">
        <v>9921</v>
      </c>
      <c r="E2591" s="52" t="s">
        <v>9922</v>
      </c>
      <c r="F2591" s="48" t="s">
        <v>9665</v>
      </c>
      <c r="G2591" s="48" t="s">
        <v>8656</v>
      </c>
      <c r="H2591" s="48">
        <v>0</v>
      </c>
      <c r="I2591" s="52" t="s">
        <v>4922</v>
      </c>
      <c r="J2591" s="52" t="s">
        <v>4923</v>
      </c>
      <c r="K2591" s="48" t="s">
        <v>7256</v>
      </c>
      <c r="L2591" s="52" t="s">
        <v>4935</v>
      </c>
      <c r="M2591" s="52" t="s">
        <v>4927</v>
      </c>
      <c r="N2591" s="52" t="s">
        <v>6129</v>
      </c>
      <c r="O2591" s="48" t="s">
        <v>6136</v>
      </c>
      <c r="P2591" s="52">
        <v>796</v>
      </c>
      <c r="Q2591" s="52" t="s">
        <v>4930</v>
      </c>
      <c r="R2591" s="48">
        <v>1</v>
      </c>
      <c r="S2591" s="48">
        <v>871500</v>
      </c>
      <c r="T2591" s="47">
        <f>R2591*S2591</f>
        <v>871500</v>
      </c>
      <c r="U2591" s="47">
        <f t="shared" si="544"/>
        <v>976080.00000000012</v>
      </c>
      <c r="V2591" s="48"/>
      <c r="W2591" s="48">
        <v>2015</v>
      </c>
      <c r="X2591" s="48"/>
      <c r="Y2591" s="54">
        <v>1</v>
      </c>
      <c r="Z2591" s="89"/>
      <c r="AA2591" s="90"/>
      <c r="AB2591" s="88">
        <f t="shared" ref="AB2591:AB2654" si="547">AA2591*Z2591</f>
        <v>0</v>
      </c>
    </row>
    <row r="2592" spans="1:28" s="25" customFormat="1" ht="75.75" customHeight="1">
      <c r="A2592" s="48" t="s">
        <v>9956</v>
      </c>
      <c r="B2592" s="52" t="s">
        <v>4928</v>
      </c>
      <c r="C2592" s="52" t="s">
        <v>9923</v>
      </c>
      <c r="D2592" s="52" t="s">
        <v>9924</v>
      </c>
      <c r="E2592" s="52" t="s">
        <v>9925</v>
      </c>
      <c r="F2592" s="48" t="s">
        <v>9666</v>
      </c>
      <c r="G2592" s="48" t="s">
        <v>8656</v>
      </c>
      <c r="H2592" s="48">
        <v>0</v>
      </c>
      <c r="I2592" s="52" t="s">
        <v>4922</v>
      </c>
      <c r="J2592" s="52" t="s">
        <v>4923</v>
      </c>
      <c r="K2592" s="48" t="s">
        <v>7256</v>
      </c>
      <c r="L2592" s="52" t="s">
        <v>4935</v>
      </c>
      <c r="M2592" s="52" t="s">
        <v>4927</v>
      </c>
      <c r="N2592" s="52" t="s">
        <v>6129</v>
      </c>
      <c r="O2592" s="48" t="s">
        <v>6136</v>
      </c>
      <c r="P2592" s="52">
        <v>796</v>
      </c>
      <c r="Q2592" s="52" t="s">
        <v>4930</v>
      </c>
      <c r="R2592" s="48">
        <v>2</v>
      </c>
      <c r="S2592" s="48">
        <v>43800</v>
      </c>
      <c r="T2592" s="47">
        <f>R2592*S2592</f>
        <v>87600</v>
      </c>
      <c r="U2592" s="47">
        <f t="shared" si="544"/>
        <v>98112.000000000015</v>
      </c>
      <c r="V2592" s="48"/>
      <c r="W2592" s="48">
        <v>2015</v>
      </c>
      <c r="X2592" s="48"/>
      <c r="Y2592" s="54">
        <v>1</v>
      </c>
      <c r="Z2592" s="89"/>
      <c r="AA2592" s="90"/>
      <c r="AB2592" s="88">
        <f t="shared" si="547"/>
        <v>0</v>
      </c>
    </row>
    <row r="2593" spans="1:28" s="25" customFormat="1" ht="75.75" customHeight="1">
      <c r="A2593" s="48" t="s">
        <v>9957</v>
      </c>
      <c r="B2593" s="52" t="s">
        <v>4928</v>
      </c>
      <c r="C2593" s="52" t="s">
        <v>9923</v>
      </c>
      <c r="D2593" s="52" t="s">
        <v>9924</v>
      </c>
      <c r="E2593" s="52" t="s">
        <v>9925</v>
      </c>
      <c r="F2593" s="48" t="s">
        <v>9667</v>
      </c>
      <c r="G2593" s="48" t="s">
        <v>8656</v>
      </c>
      <c r="H2593" s="48">
        <v>0</v>
      </c>
      <c r="I2593" s="52" t="s">
        <v>4922</v>
      </c>
      <c r="J2593" s="52" t="s">
        <v>4923</v>
      </c>
      <c r="K2593" s="48" t="s">
        <v>7256</v>
      </c>
      <c r="L2593" s="52" t="s">
        <v>4935</v>
      </c>
      <c r="M2593" s="52" t="s">
        <v>4927</v>
      </c>
      <c r="N2593" s="52" t="s">
        <v>6129</v>
      </c>
      <c r="O2593" s="48" t="s">
        <v>6136</v>
      </c>
      <c r="P2593" s="52">
        <v>796</v>
      </c>
      <c r="Q2593" s="52" t="s">
        <v>4930</v>
      </c>
      <c r="R2593" s="48">
        <v>1</v>
      </c>
      <c r="S2593" s="48">
        <v>29200</v>
      </c>
      <c r="T2593" s="47">
        <f>R2593*S2593</f>
        <v>29200</v>
      </c>
      <c r="U2593" s="47">
        <f t="shared" si="544"/>
        <v>32704.000000000004</v>
      </c>
      <c r="V2593" s="48"/>
      <c r="W2593" s="48">
        <v>2015</v>
      </c>
      <c r="X2593" s="48"/>
      <c r="Y2593" s="54">
        <v>1</v>
      </c>
      <c r="Z2593" s="89"/>
      <c r="AA2593" s="90"/>
      <c r="AB2593" s="88">
        <f t="shared" si="547"/>
        <v>0</v>
      </c>
    </row>
    <row r="2594" spans="1:28" s="25" customFormat="1" ht="75.75" customHeight="1">
      <c r="A2594" s="48" t="s">
        <v>9958</v>
      </c>
      <c r="B2594" s="52" t="s">
        <v>4928</v>
      </c>
      <c r="C2594" s="52" t="s">
        <v>5834</v>
      </c>
      <c r="D2594" s="52" t="s">
        <v>5824</v>
      </c>
      <c r="E2594" s="52" t="s">
        <v>5835</v>
      </c>
      <c r="F2594" s="48" t="s">
        <v>9651</v>
      </c>
      <c r="G2594" s="48" t="s">
        <v>8656</v>
      </c>
      <c r="H2594" s="48">
        <v>0</v>
      </c>
      <c r="I2594" s="52" t="s">
        <v>4922</v>
      </c>
      <c r="J2594" s="52" t="s">
        <v>4923</v>
      </c>
      <c r="K2594" s="48" t="s">
        <v>7256</v>
      </c>
      <c r="L2594" s="52" t="s">
        <v>4935</v>
      </c>
      <c r="M2594" s="52" t="s">
        <v>4927</v>
      </c>
      <c r="N2594" s="52" t="s">
        <v>6129</v>
      </c>
      <c r="O2594" s="48" t="s">
        <v>6136</v>
      </c>
      <c r="P2594" s="52">
        <v>796</v>
      </c>
      <c r="Q2594" s="52" t="s">
        <v>4930</v>
      </c>
      <c r="R2594" s="48">
        <v>10</v>
      </c>
      <c r="S2594" s="48">
        <v>200</v>
      </c>
      <c r="T2594" s="47">
        <f t="shared" si="533"/>
        <v>2000</v>
      </c>
      <c r="U2594" s="47">
        <f t="shared" si="544"/>
        <v>2240</v>
      </c>
      <c r="V2594" s="48"/>
      <c r="W2594" s="48">
        <v>2015</v>
      </c>
      <c r="X2594" s="48"/>
      <c r="Y2594" s="54">
        <v>1</v>
      </c>
      <c r="Z2594" s="89"/>
      <c r="AA2594" s="90"/>
      <c r="AB2594" s="88">
        <f t="shared" si="547"/>
        <v>0</v>
      </c>
    </row>
    <row r="2595" spans="1:28" s="25" customFormat="1" ht="75.75" customHeight="1">
      <c r="A2595" s="48" t="s">
        <v>9959</v>
      </c>
      <c r="B2595" s="52" t="s">
        <v>4928</v>
      </c>
      <c r="C2595" s="52" t="s">
        <v>5836</v>
      </c>
      <c r="D2595" s="52" t="s">
        <v>5824</v>
      </c>
      <c r="E2595" s="52" t="s">
        <v>5837</v>
      </c>
      <c r="F2595" s="48" t="s">
        <v>9652</v>
      </c>
      <c r="G2595" s="48" t="s">
        <v>8656</v>
      </c>
      <c r="H2595" s="48">
        <v>0</v>
      </c>
      <c r="I2595" s="52" t="s">
        <v>4922</v>
      </c>
      <c r="J2595" s="52" t="s">
        <v>4923</v>
      </c>
      <c r="K2595" s="48" t="s">
        <v>7256</v>
      </c>
      <c r="L2595" s="52" t="s">
        <v>4935</v>
      </c>
      <c r="M2595" s="52" t="s">
        <v>4927</v>
      </c>
      <c r="N2595" s="52" t="s">
        <v>6129</v>
      </c>
      <c r="O2595" s="48" t="s">
        <v>6136</v>
      </c>
      <c r="P2595" s="52">
        <v>796</v>
      </c>
      <c r="Q2595" s="52" t="s">
        <v>4930</v>
      </c>
      <c r="R2595" s="48">
        <v>10</v>
      </c>
      <c r="S2595" s="48">
        <v>200</v>
      </c>
      <c r="T2595" s="47">
        <f t="shared" si="533"/>
        <v>2000</v>
      </c>
      <c r="U2595" s="47">
        <f t="shared" si="544"/>
        <v>2240</v>
      </c>
      <c r="V2595" s="48"/>
      <c r="W2595" s="48">
        <v>2015</v>
      </c>
      <c r="X2595" s="48"/>
      <c r="Y2595" s="54">
        <v>1</v>
      </c>
      <c r="Z2595" s="89"/>
      <c r="AA2595" s="90"/>
      <c r="AB2595" s="88">
        <f t="shared" si="547"/>
        <v>0</v>
      </c>
    </row>
    <row r="2596" spans="1:28" s="25" customFormat="1" ht="75.75" customHeight="1">
      <c r="A2596" s="48" t="s">
        <v>9960</v>
      </c>
      <c r="B2596" s="52" t="s">
        <v>4928</v>
      </c>
      <c r="C2596" s="52" t="s">
        <v>5832</v>
      </c>
      <c r="D2596" s="52" t="s">
        <v>5824</v>
      </c>
      <c r="E2596" s="52" t="s">
        <v>5833</v>
      </c>
      <c r="F2596" s="48" t="s">
        <v>9653</v>
      </c>
      <c r="G2596" s="48" t="s">
        <v>8656</v>
      </c>
      <c r="H2596" s="48">
        <v>0</v>
      </c>
      <c r="I2596" s="52" t="s">
        <v>4922</v>
      </c>
      <c r="J2596" s="52" t="s">
        <v>4923</v>
      </c>
      <c r="K2596" s="48" t="s">
        <v>7256</v>
      </c>
      <c r="L2596" s="52" t="s">
        <v>4935</v>
      </c>
      <c r="M2596" s="52" t="s">
        <v>4927</v>
      </c>
      <c r="N2596" s="52" t="s">
        <v>6129</v>
      </c>
      <c r="O2596" s="48" t="s">
        <v>6136</v>
      </c>
      <c r="P2596" s="52">
        <v>796</v>
      </c>
      <c r="Q2596" s="52" t="s">
        <v>4930</v>
      </c>
      <c r="R2596" s="48">
        <v>12</v>
      </c>
      <c r="S2596" s="48">
        <v>245</v>
      </c>
      <c r="T2596" s="47">
        <f t="shared" si="533"/>
        <v>2940</v>
      </c>
      <c r="U2596" s="47">
        <f t="shared" si="544"/>
        <v>3292.8</v>
      </c>
      <c r="V2596" s="48"/>
      <c r="W2596" s="48">
        <v>2015</v>
      </c>
      <c r="X2596" s="48"/>
      <c r="Y2596" s="54">
        <v>1</v>
      </c>
      <c r="Z2596" s="89"/>
      <c r="AA2596" s="90"/>
      <c r="AB2596" s="88">
        <f t="shared" si="547"/>
        <v>0</v>
      </c>
    </row>
    <row r="2597" spans="1:28" s="25" customFormat="1" ht="75.75" customHeight="1">
      <c r="A2597" s="48" t="s">
        <v>9961</v>
      </c>
      <c r="B2597" s="52" t="s">
        <v>4928</v>
      </c>
      <c r="C2597" s="52" t="s">
        <v>5828</v>
      </c>
      <c r="D2597" s="52" t="s">
        <v>5824</v>
      </c>
      <c r="E2597" s="52" t="s">
        <v>5829</v>
      </c>
      <c r="F2597" s="48" t="s">
        <v>9654</v>
      </c>
      <c r="G2597" s="48" t="s">
        <v>8656</v>
      </c>
      <c r="H2597" s="48">
        <v>0</v>
      </c>
      <c r="I2597" s="52" t="s">
        <v>4922</v>
      </c>
      <c r="J2597" s="52" t="s">
        <v>4923</v>
      </c>
      <c r="K2597" s="48" t="s">
        <v>7256</v>
      </c>
      <c r="L2597" s="52" t="s">
        <v>4935</v>
      </c>
      <c r="M2597" s="52" t="s">
        <v>4927</v>
      </c>
      <c r="N2597" s="52" t="s">
        <v>6129</v>
      </c>
      <c r="O2597" s="48" t="s">
        <v>6136</v>
      </c>
      <c r="P2597" s="52">
        <v>796</v>
      </c>
      <c r="Q2597" s="52" t="s">
        <v>4930</v>
      </c>
      <c r="R2597" s="48">
        <v>10</v>
      </c>
      <c r="S2597" s="48">
        <v>350</v>
      </c>
      <c r="T2597" s="47">
        <f t="shared" si="533"/>
        <v>3500</v>
      </c>
      <c r="U2597" s="47">
        <f t="shared" si="544"/>
        <v>3920.0000000000005</v>
      </c>
      <c r="V2597" s="48"/>
      <c r="W2597" s="48">
        <v>2015</v>
      </c>
      <c r="X2597" s="48"/>
      <c r="Y2597" s="54">
        <v>1</v>
      </c>
      <c r="Z2597" s="89"/>
      <c r="AA2597" s="90"/>
      <c r="AB2597" s="88">
        <f t="shared" si="547"/>
        <v>0</v>
      </c>
    </row>
    <row r="2598" spans="1:28" s="25" customFormat="1" ht="75.75" customHeight="1">
      <c r="A2598" s="48" t="s">
        <v>9962</v>
      </c>
      <c r="B2598" s="52" t="s">
        <v>4928</v>
      </c>
      <c r="C2598" s="52" t="s">
        <v>5830</v>
      </c>
      <c r="D2598" s="52" t="s">
        <v>5824</v>
      </c>
      <c r="E2598" s="52" t="s">
        <v>5831</v>
      </c>
      <c r="F2598" s="48" t="s">
        <v>9655</v>
      </c>
      <c r="G2598" s="48" t="s">
        <v>8656</v>
      </c>
      <c r="H2598" s="48">
        <v>0</v>
      </c>
      <c r="I2598" s="52" t="s">
        <v>4922</v>
      </c>
      <c r="J2598" s="52" t="s">
        <v>4923</v>
      </c>
      <c r="K2598" s="48" t="s">
        <v>7256</v>
      </c>
      <c r="L2598" s="52" t="s">
        <v>4935</v>
      </c>
      <c r="M2598" s="52" t="s">
        <v>4927</v>
      </c>
      <c r="N2598" s="52" t="s">
        <v>6129</v>
      </c>
      <c r="O2598" s="48" t="s">
        <v>6136</v>
      </c>
      <c r="P2598" s="52">
        <v>796</v>
      </c>
      <c r="Q2598" s="52" t="s">
        <v>4930</v>
      </c>
      <c r="R2598" s="48">
        <v>10</v>
      </c>
      <c r="S2598" s="48">
        <v>750</v>
      </c>
      <c r="T2598" s="47">
        <f t="shared" si="533"/>
        <v>7500</v>
      </c>
      <c r="U2598" s="47">
        <f t="shared" si="544"/>
        <v>8400</v>
      </c>
      <c r="V2598" s="48"/>
      <c r="W2598" s="48">
        <v>2015</v>
      </c>
      <c r="X2598" s="48"/>
      <c r="Y2598" s="54">
        <v>1</v>
      </c>
      <c r="Z2598" s="89"/>
      <c r="AA2598" s="90"/>
      <c r="AB2598" s="88">
        <f t="shared" si="547"/>
        <v>0</v>
      </c>
    </row>
    <row r="2599" spans="1:28" s="25" customFormat="1" ht="75.75" customHeight="1">
      <c r="A2599" s="48" t="s">
        <v>9963</v>
      </c>
      <c r="B2599" s="52" t="s">
        <v>4928</v>
      </c>
      <c r="C2599" s="52" t="s">
        <v>5823</v>
      </c>
      <c r="D2599" s="52" t="s">
        <v>5824</v>
      </c>
      <c r="E2599" s="52" t="s">
        <v>5825</v>
      </c>
      <c r="F2599" s="48" t="s">
        <v>9656</v>
      </c>
      <c r="G2599" s="48" t="s">
        <v>8656</v>
      </c>
      <c r="H2599" s="48">
        <v>0</v>
      </c>
      <c r="I2599" s="52" t="s">
        <v>4922</v>
      </c>
      <c r="J2599" s="52" t="s">
        <v>4923</v>
      </c>
      <c r="K2599" s="48" t="s">
        <v>7256</v>
      </c>
      <c r="L2599" s="52" t="s">
        <v>4935</v>
      </c>
      <c r="M2599" s="52" t="s">
        <v>4927</v>
      </c>
      <c r="N2599" s="52" t="s">
        <v>6129</v>
      </c>
      <c r="O2599" s="48" t="s">
        <v>6136</v>
      </c>
      <c r="P2599" s="52">
        <v>796</v>
      </c>
      <c r="Q2599" s="52" t="s">
        <v>4930</v>
      </c>
      <c r="R2599" s="48">
        <v>8</v>
      </c>
      <c r="S2599" s="48">
        <v>1250</v>
      </c>
      <c r="T2599" s="47">
        <f t="shared" si="533"/>
        <v>10000</v>
      </c>
      <c r="U2599" s="47">
        <f t="shared" si="544"/>
        <v>11200.000000000002</v>
      </c>
      <c r="V2599" s="48"/>
      <c r="W2599" s="48">
        <v>2015</v>
      </c>
      <c r="X2599" s="48"/>
      <c r="Y2599" s="54">
        <v>1</v>
      </c>
      <c r="Z2599" s="89"/>
      <c r="AA2599" s="90"/>
      <c r="AB2599" s="88">
        <f t="shared" si="547"/>
        <v>0</v>
      </c>
    </row>
    <row r="2600" spans="1:28" s="25" customFormat="1" ht="75.75" customHeight="1">
      <c r="A2600" s="48" t="s">
        <v>9964</v>
      </c>
      <c r="B2600" s="52" t="s">
        <v>4928</v>
      </c>
      <c r="C2600" s="52" t="s">
        <v>5826</v>
      </c>
      <c r="D2600" s="52" t="s">
        <v>5824</v>
      </c>
      <c r="E2600" s="52" t="s">
        <v>5827</v>
      </c>
      <c r="F2600" s="48" t="s">
        <v>9657</v>
      </c>
      <c r="G2600" s="48" t="s">
        <v>8656</v>
      </c>
      <c r="H2600" s="48">
        <v>0</v>
      </c>
      <c r="I2600" s="52" t="s">
        <v>4922</v>
      </c>
      <c r="J2600" s="52" t="s">
        <v>4923</v>
      </c>
      <c r="K2600" s="48" t="s">
        <v>7256</v>
      </c>
      <c r="L2600" s="52" t="s">
        <v>4935</v>
      </c>
      <c r="M2600" s="52" t="s">
        <v>4927</v>
      </c>
      <c r="N2600" s="52" t="s">
        <v>6129</v>
      </c>
      <c r="O2600" s="48" t="s">
        <v>6136</v>
      </c>
      <c r="P2600" s="52">
        <v>796</v>
      </c>
      <c r="Q2600" s="52" t="s">
        <v>4930</v>
      </c>
      <c r="R2600" s="48">
        <v>8</v>
      </c>
      <c r="S2600" s="48">
        <v>1350</v>
      </c>
      <c r="T2600" s="47">
        <f t="shared" si="533"/>
        <v>10800</v>
      </c>
      <c r="U2600" s="47">
        <f t="shared" si="544"/>
        <v>12096.000000000002</v>
      </c>
      <c r="V2600" s="48"/>
      <c r="W2600" s="48">
        <v>2015</v>
      </c>
      <c r="X2600" s="48"/>
      <c r="Y2600" s="54">
        <v>1</v>
      </c>
      <c r="Z2600" s="89"/>
      <c r="AA2600" s="90"/>
      <c r="AB2600" s="88">
        <f t="shared" si="547"/>
        <v>0</v>
      </c>
    </row>
    <row r="2601" spans="1:28" s="25" customFormat="1" ht="75.75" customHeight="1">
      <c r="A2601" s="48" t="s">
        <v>9965</v>
      </c>
      <c r="B2601" s="52" t="s">
        <v>4928</v>
      </c>
      <c r="C2601" s="52" t="s">
        <v>9794</v>
      </c>
      <c r="D2601" s="52" t="s">
        <v>5824</v>
      </c>
      <c r="E2601" s="52" t="s">
        <v>9793</v>
      </c>
      <c r="F2601" s="48" t="s">
        <v>9668</v>
      </c>
      <c r="G2601" s="48" t="s">
        <v>8656</v>
      </c>
      <c r="H2601" s="48">
        <v>0</v>
      </c>
      <c r="I2601" s="52" t="s">
        <v>4922</v>
      </c>
      <c r="J2601" s="52" t="s">
        <v>4923</v>
      </c>
      <c r="K2601" s="48" t="s">
        <v>7256</v>
      </c>
      <c r="L2601" s="52" t="s">
        <v>4935</v>
      </c>
      <c r="M2601" s="52" t="s">
        <v>4927</v>
      </c>
      <c r="N2601" s="52" t="s">
        <v>6129</v>
      </c>
      <c r="O2601" s="48" t="s">
        <v>6136</v>
      </c>
      <c r="P2601" s="52">
        <v>796</v>
      </c>
      <c r="Q2601" s="52" t="s">
        <v>4930</v>
      </c>
      <c r="R2601" s="48">
        <v>4</v>
      </c>
      <c r="S2601" s="48">
        <v>245</v>
      </c>
      <c r="T2601" s="47">
        <f t="shared" si="533"/>
        <v>980</v>
      </c>
      <c r="U2601" s="47">
        <f t="shared" si="544"/>
        <v>1097.6000000000001</v>
      </c>
      <c r="V2601" s="48"/>
      <c r="W2601" s="48">
        <v>2015</v>
      </c>
      <c r="X2601" s="48"/>
      <c r="Y2601" s="54">
        <v>1</v>
      </c>
      <c r="Z2601" s="89"/>
      <c r="AA2601" s="90"/>
      <c r="AB2601" s="88">
        <f t="shared" si="547"/>
        <v>0</v>
      </c>
    </row>
    <row r="2602" spans="1:28" s="25" customFormat="1" ht="75.75" customHeight="1">
      <c r="A2602" s="48" t="s">
        <v>9966</v>
      </c>
      <c r="B2602" s="52" t="s">
        <v>4928</v>
      </c>
      <c r="C2602" s="52" t="s">
        <v>9796</v>
      </c>
      <c r="D2602" s="52" t="s">
        <v>5824</v>
      </c>
      <c r="E2602" s="52" t="s">
        <v>9795</v>
      </c>
      <c r="F2602" s="48" t="s">
        <v>9669</v>
      </c>
      <c r="G2602" s="48" t="s">
        <v>8656</v>
      </c>
      <c r="H2602" s="48">
        <v>0</v>
      </c>
      <c r="I2602" s="52" t="s">
        <v>4922</v>
      </c>
      <c r="J2602" s="52" t="s">
        <v>4923</v>
      </c>
      <c r="K2602" s="48" t="s">
        <v>7256</v>
      </c>
      <c r="L2602" s="52" t="s">
        <v>4935</v>
      </c>
      <c r="M2602" s="52" t="s">
        <v>4927</v>
      </c>
      <c r="N2602" s="52" t="s">
        <v>6129</v>
      </c>
      <c r="O2602" s="48" t="s">
        <v>6136</v>
      </c>
      <c r="P2602" s="52">
        <v>796</v>
      </c>
      <c r="Q2602" s="52" t="s">
        <v>4930</v>
      </c>
      <c r="R2602" s="48">
        <v>4</v>
      </c>
      <c r="S2602" s="48">
        <v>350</v>
      </c>
      <c r="T2602" s="47">
        <f t="shared" si="533"/>
        <v>1400</v>
      </c>
      <c r="U2602" s="47">
        <f t="shared" si="544"/>
        <v>1568.0000000000002</v>
      </c>
      <c r="V2602" s="48"/>
      <c r="W2602" s="48">
        <v>2015</v>
      </c>
      <c r="X2602" s="48"/>
      <c r="Y2602" s="54">
        <v>1</v>
      </c>
      <c r="Z2602" s="89"/>
      <c r="AA2602" s="90"/>
      <c r="AB2602" s="88">
        <f t="shared" si="547"/>
        <v>0</v>
      </c>
    </row>
    <row r="2603" spans="1:28" s="25" customFormat="1" ht="75.75" customHeight="1">
      <c r="A2603" s="48" t="s">
        <v>9967</v>
      </c>
      <c r="B2603" s="52" t="s">
        <v>4928</v>
      </c>
      <c r="C2603" s="52" t="s">
        <v>9798</v>
      </c>
      <c r="D2603" s="52" t="s">
        <v>5824</v>
      </c>
      <c r="E2603" s="52" t="s">
        <v>9797</v>
      </c>
      <c r="F2603" s="48" t="s">
        <v>9670</v>
      </c>
      <c r="G2603" s="48" t="s">
        <v>8656</v>
      </c>
      <c r="H2603" s="48">
        <v>0</v>
      </c>
      <c r="I2603" s="52" t="s">
        <v>4922</v>
      </c>
      <c r="J2603" s="52" t="s">
        <v>4923</v>
      </c>
      <c r="K2603" s="48" t="s">
        <v>7256</v>
      </c>
      <c r="L2603" s="52" t="s">
        <v>4935</v>
      </c>
      <c r="M2603" s="52" t="s">
        <v>4927</v>
      </c>
      <c r="N2603" s="52" t="s">
        <v>6129</v>
      </c>
      <c r="O2603" s="48" t="s">
        <v>6136</v>
      </c>
      <c r="P2603" s="52">
        <v>796</v>
      </c>
      <c r="Q2603" s="52" t="s">
        <v>4930</v>
      </c>
      <c r="R2603" s="48">
        <v>4</v>
      </c>
      <c r="S2603" s="48">
        <v>375</v>
      </c>
      <c r="T2603" s="47">
        <f t="shared" si="533"/>
        <v>1500</v>
      </c>
      <c r="U2603" s="47">
        <f t="shared" si="544"/>
        <v>1680.0000000000002</v>
      </c>
      <c r="V2603" s="48"/>
      <c r="W2603" s="48">
        <v>2015</v>
      </c>
      <c r="X2603" s="48"/>
      <c r="Y2603" s="54">
        <v>1</v>
      </c>
      <c r="Z2603" s="89"/>
      <c r="AA2603" s="90"/>
      <c r="AB2603" s="88">
        <f t="shared" si="547"/>
        <v>0</v>
      </c>
    </row>
    <row r="2604" spans="1:28" s="25" customFormat="1" ht="75.75" customHeight="1">
      <c r="A2604" s="48" t="s">
        <v>9968</v>
      </c>
      <c r="B2604" s="52" t="s">
        <v>4928</v>
      </c>
      <c r="C2604" s="52" t="s">
        <v>9800</v>
      </c>
      <c r="D2604" s="52" t="s">
        <v>5824</v>
      </c>
      <c r="E2604" s="52" t="s">
        <v>9799</v>
      </c>
      <c r="F2604" s="48" t="s">
        <v>9671</v>
      </c>
      <c r="G2604" s="48" t="s">
        <v>8656</v>
      </c>
      <c r="H2604" s="48">
        <v>0</v>
      </c>
      <c r="I2604" s="52" t="s">
        <v>4922</v>
      </c>
      <c r="J2604" s="52" t="s">
        <v>4923</v>
      </c>
      <c r="K2604" s="48" t="s">
        <v>7256</v>
      </c>
      <c r="L2604" s="52" t="s">
        <v>4935</v>
      </c>
      <c r="M2604" s="52" t="s">
        <v>4927</v>
      </c>
      <c r="N2604" s="52" t="s">
        <v>6129</v>
      </c>
      <c r="O2604" s="48" t="s">
        <v>6136</v>
      </c>
      <c r="P2604" s="52">
        <v>796</v>
      </c>
      <c r="Q2604" s="52" t="s">
        <v>4930</v>
      </c>
      <c r="R2604" s="48">
        <v>4</v>
      </c>
      <c r="S2604" s="48">
        <v>425</v>
      </c>
      <c r="T2604" s="47">
        <f t="shared" si="533"/>
        <v>1700</v>
      </c>
      <c r="U2604" s="47">
        <f t="shared" si="544"/>
        <v>1904.0000000000002</v>
      </c>
      <c r="V2604" s="48"/>
      <c r="W2604" s="48">
        <v>2015</v>
      </c>
      <c r="X2604" s="48"/>
      <c r="Y2604" s="54">
        <v>1</v>
      </c>
      <c r="Z2604" s="89"/>
      <c r="AA2604" s="90"/>
      <c r="AB2604" s="88">
        <f t="shared" si="547"/>
        <v>0</v>
      </c>
    </row>
    <row r="2605" spans="1:28" s="25" customFormat="1" ht="75.75" customHeight="1">
      <c r="A2605" s="48" t="s">
        <v>9969</v>
      </c>
      <c r="B2605" s="52" t="s">
        <v>4928</v>
      </c>
      <c r="C2605" s="52" t="s">
        <v>9813</v>
      </c>
      <c r="D2605" s="52" t="s">
        <v>5824</v>
      </c>
      <c r="E2605" s="52" t="s">
        <v>9812</v>
      </c>
      <c r="F2605" s="48" t="s">
        <v>9672</v>
      </c>
      <c r="G2605" s="48" t="s">
        <v>8656</v>
      </c>
      <c r="H2605" s="48">
        <v>0</v>
      </c>
      <c r="I2605" s="52" t="s">
        <v>4922</v>
      </c>
      <c r="J2605" s="52" t="s">
        <v>4923</v>
      </c>
      <c r="K2605" s="48" t="s">
        <v>7256</v>
      </c>
      <c r="L2605" s="52" t="s">
        <v>4935</v>
      </c>
      <c r="M2605" s="52" t="s">
        <v>4927</v>
      </c>
      <c r="N2605" s="52" t="s">
        <v>6129</v>
      </c>
      <c r="O2605" s="48" t="s">
        <v>6136</v>
      </c>
      <c r="P2605" s="52">
        <v>796</v>
      </c>
      <c r="Q2605" s="52" t="s">
        <v>4930</v>
      </c>
      <c r="R2605" s="48">
        <v>4</v>
      </c>
      <c r="S2605" s="48">
        <v>750</v>
      </c>
      <c r="T2605" s="47">
        <f t="shared" si="533"/>
        <v>3000</v>
      </c>
      <c r="U2605" s="47">
        <f t="shared" si="544"/>
        <v>3360.0000000000005</v>
      </c>
      <c r="V2605" s="48"/>
      <c r="W2605" s="48">
        <v>2015</v>
      </c>
      <c r="X2605" s="48"/>
      <c r="Y2605" s="54">
        <v>1</v>
      </c>
      <c r="Z2605" s="89"/>
      <c r="AA2605" s="90"/>
      <c r="AB2605" s="88">
        <f t="shared" si="547"/>
        <v>0</v>
      </c>
    </row>
    <row r="2606" spans="1:28" s="25" customFormat="1" ht="75.75" customHeight="1">
      <c r="A2606" s="48" t="s">
        <v>9970</v>
      </c>
      <c r="B2606" s="52" t="s">
        <v>4928</v>
      </c>
      <c r="C2606" s="52" t="s">
        <v>9802</v>
      </c>
      <c r="D2606" s="52" t="s">
        <v>5824</v>
      </c>
      <c r="E2606" s="52" t="s">
        <v>9801</v>
      </c>
      <c r="F2606" s="48" t="s">
        <v>9673</v>
      </c>
      <c r="G2606" s="48" t="s">
        <v>8656</v>
      </c>
      <c r="H2606" s="48">
        <v>0</v>
      </c>
      <c r="I2606" s="52" t="s">
        <v>4922</v>
      </c>
      <c r="J2606" s="52" t="s">
        <v>4923</v>
      </c>
      <c r="K2606" s="48" t="s">
        <v>7256</v>
      </c>
      <c r="L2606" s="52" t="s">
        <v>4935</v>
      </c>
      <c r="M2606" s="52" t="s">
        <v>4927</v>
      </c>
      <c r="N2606" s="52" t="s">
        <v>6129</v>
      </c>
      <c r="O2606" s="48" t="s">
        <v>6136</v>
      </c>
      <c r="P2606" s="52">
        <v>796</v>
      </c>
      <c r="Q2606" s="52" t="s">
        <v>4930</v>
      </c>
      <c r="R2606" s="48">
        <v>4</v>
      </c>
      <c r="S2606" s="48">
        <v>825</v>
      </c>
      <c r="T2606" s="47">
        <f t="shared" si="533"/>
        <v>3300</v>
      </c>
      <c r="U2606" s="47">
        <f t="shared" si="544"/>
        <v>3696.0000000000005</v>
      </c>
      <c r="V2606" s="48"/>
      <c r="W2606" s="48">
        <v>2015</v>
      </c>
      <c r="X2606" s="48"/>
      <c r="Y2606" s="54">
        <v>1</v>
      </c>
      <c r="Z2606" s="89"/>
      <c r="AA2606" s="90"/>
      <c r="AB2606" s="88">
        <f t="shared" si="547"/>
        <v>0</v>
      </c>
    </row>
    <row r="2607" spans="1:28" s="25" customFormat="1" ht="75.75" customHeight="1">
      <c r="A2607" s="48" t="s">
        <v>9971</v>
      </c>
      <c r="B2607" s="52" t="s">
        <v>4928</v>
      </c>
      <c r="C2607" s="52" t="s">
        <v>9804</v>
      </c>
      <c r="D2607" s="52" t="s">
        <v>5824</v>
      </c>
      <c r="E2607" s="52" t="s">
        <v>9803</v>
      </c>
      <c r="F2607" s="48" t="s">
        <v>9674</v>
      </c>
      <c r="G2607" s="48" t="s">
        <v>8656</v>
      </c>
      <c r="H2607" s="48">
        <v>0</v>
      </c>
      <c r="I2607" s="52" t="s">
        <v>4922</v>
      </c>
      <c r="J2607" s="52" t="s">
        <v>4923</v>
      </c>
      <c r="K2607" s="48" t="s">
        <v>7256</v>
      </c>
      <c r="L2607" s="52" t="s">
        <v>4935</v>
      </c>
      <c r="M2607" s="52" t="s">
        <v>4927</v>
      </c>
      <c r="N2607" s="52" t="s">
        <v>6129</v>
      </c>
      <c r="O2607" s="48" t="s">
        <v>6136</v>
      </c>
      <c r="P2607" s="52">
        <v>796</v>
      </c>
      <c r="Q2607" s="52" t="s">
        <v>4930</v>
      </c>
      <c r="R2607" s="48">
        <v>4</v>
      </c>
      <c r="S2607" s="48">
        <v>825</v>
      </c>
      <c r="T2607" s="47">
        <f t="shared" si="533"/>
        <v>3300</v>
      </c>
      <c r="U2607" s="47">
        <f t="shared" si="544"/>
        <v>3696.0000000000005</v>
      </c>
      <c r="V2607" s="48"/>
      <c r="W2607" s="48">
        <v>2015</v>
      </c>
      <c r="X2607" s="48"/>
      <c r="Y2607" s="54">
        <v>1</v>
      </c>
      <c r="Z2607" s="89"/>
      <c r="AA2607" s="90"/>
      <c r="AB2607" s="88">
        <f t="shared" si="547"/>
        <v>0</v>
      </c>
    </row>
    <row r="2608" spans="1:28" s="25" customFormat="1" ht="75.75" customHeight="1">
      <c r="A2608" s="48" t="s">
        <v>9972</v>
      </c>
      <c r="B2608" s="52" t="s">
        <v>4928</v>
      </c>
      <c r="C2608" s="52" t="s">
        <v>9806</v>
      </c>
      <c r="D2608" s="52" t="s">
        <v>5824</v>
      </c>
      <c r="E2608" s="52" t="s">
        <v>9805</v>
      </c>
      <c r="F2608" s="48" t="s">
        <v>9675</v>
      </c>
      <c r="G2608" s="48" t="s">
        <v>8656</v>
      </c>
      <c r="H2608" s="48">
        <v>0</v>
      </c>
      <c r="I2608" s="52" t="s">
        <v>4922</v>
      </c>
      <c r="J2608" s="52" t="s">
        <v>4923</v>
      </c>
      <c r="K2608" s="48" t="s">
        <v>7256</v>
      </c>
      <c r="L2608" s="52" t="s">
        <v>4935</v>
      </c>
      <c r="M2608" s="52" t="s">
        <v>4927</v>
      </c>
      <c r="N2608" s="52" t="s">
        <v>6129</v>
      </c>
      <c r="O2608" s="48" t="s">
        <v>6136</v>
      </c>
      <c r="P2608" s="52">
        <v>796</v>
      </c>
      <c r="Q2608" s="52" t="s">
        <v>4930</v>
      </c>
      <c r="R2608" s="48">
        <v>4</v>
      </c>
      <c r="S2608" s="48">
        <v>825</v>
      </c>
      <c r="T2608" s="47">
        <f t="shared" si="533"/>
        <v>3300</v>
      </c>
      <c r="U2608" s="47">
        <f t="shared" si="544"/>
        <v>3696.0000000000005</v>
      </c>
      <c r="V2608" s="48"/>
      <c r="W2608" s="48">
        <v>2015</v>
      </c>
      <c r="X2608" s="48"/>
      <c r="Y2608" s="54">
        <v>1</v>
      </c>
      <c r="Z2608" s="89"/>
      <c r="AA2608" s="90"/>
      <c r="AB2608" s="88">
        <f t="shared" si="547"/>
        <v>0</v>
      </c>
    </row>
    <row r="2609" spans="1:28" s="25" customFormat="1" ht="75.75" customHeight="1">
      <c r="A2609" s="48" t="s">
        <v>9973</v>
      </c>
      <c r="B2609" s="52" t="s">
        <v>4928</v>
      </c>
      <c r="C2609" s="52" t="s">
        <v>9808</v>
      </c>
      <c r="D2609" s="52" t="s">
        <v>5824</v>
      </c>
      <c r="E2609" s="52" t="s">
        <v>9807</v>
      </c>
      <c r="F2609" s="48" t="s">
        <v>9676</v>
      </c>
      <c r="G2609" s="48" t="s">
        <v>8656</v>
      </c>
      <c r="H2609" s="48">
        <v>0</v>
      </c>
      <c r="I2609" s="52" t="s">
        <v>4922</v>
      </c>
      <c r="J2609" s="52" t="s">
        <v>4923</v>
      </c>
      <c r="K2609" s="48" t="s">
        <v>7256</v>
      </c>
      <c r="L2609" s="52" t="s">
        <v>4935</v>
      </c>
      <c r="M2609" s="52" t="s">
        <v>4927</v>
      </c>
      <c r="N2609" s="52" t="s">
        <v>6129</v>
      </c>
      <c r="O2609" s="48" t="s">
        <v>6136</v>
      </c>
      <c r="P2609" s="52">
        <v>796</v>
      </c>
      <c r="Q2609" s="52" t="s">
        <v>4930</v>
      </c>
      <c r="R2609" s="48">
        <v>4</v>
      </c>
      <c r="S2609" s="48">
        <v>1250</v>
      </c>
      <c r="T2609" s="47">
        <f t="shared" si="533"/>
        <v>5000</v>
      </c>
      <c r="U2609" s="47">
        <f t="shared" si="544"/>
        <v>5600.0000000000009</v>
      </c>
      <c r="V2609" s="48"/>
      <c r="W2609" s="48">
        <v>2015</v>
      </c>
      <c r="X2609" s="48"/>
      <c r="Y2609" s="54">
        <v>1</v>
      </c>
      <c r="Z2609" s="89"/>
      <c r="AA2609" s="90"/>
      <c r="AB2609" s="88">
        <f t="shared" si="547"/>
        <v>0</v>
      </c>
    </row>
    <row r="2610" spans="1:28" s="25" customFormat="1" ht="75.75" customHeight="1">
      <c r="A2610" s="48" t="s">
        <v>9974</v>
      </c>
      <c r="B2610" s="52" t="s">
        <v>4928</v>
      </c>
      <c r="C2610" s="52" t="s">
        <v>9811</v>
      </c>
      <c r="D2610" s="52" t="s">
        <v>5824</v>
      </c>
      <c r="E2610" s="52" t="s">
        <v>9810</v>
      </c>
      <c r="F2610" s="48" t="s">
        <v>9677</v>
      </c>
      <c r="G2610" s="48" t="s">
        <v>8656</v>
      </c>
      <c r="H2610" s="48">
        <v>0</v>
      </c>
      <c r="I2610" s="52" t="s">
        <v>4922</v>
      </c>
      <c r="J2610" s="52" t="s">
        <v>4923</v>
      </c>
      <c r="K2610" s="48" t="s">
        <v>7256</v>
      </c>
      <c r="L2610" s="52" t="s">
        <v>4935</v>
      </c>
      <c r="M2610" s="52" t="s">
        <v>4927</v>
      </c>
      <c r="N2610" s="52" t="s">
        <v>6129</v>
      </c>
      <c r="O2610" s="48" t="s">
        <v>6136</v>
      </c>
      <c r="P2610" s="52">
        <v>796</v>
      </c>
      <c r="Q2610" s="52" t="s">
        <v>4930</v>
      </c>
      <c r="R2610" s="48">
        <v>4</v>
      </c>
      <c r="S2610" s="48">
        <v>1250</v>
      </c>
      <c r="T2610" s="47">
        <f t="shared" si="533"/>
        <v>5000</v>
      </c>
      <c r="U2610" s="47">
        <f t="shared" si="544"/>
        <v>5600.0000000000009</v>
      </c>
      <c r="V2610" s="48"/>
      <c r="W2610" s="48">
        <v>2015</v>
      </c>
      <c r="X2610" s="48"/>
      <c r="Y2610" s="54">
        <v>1</v>
      </c>
      <c r="Z2610" s="89"/>
      <c r="AA2610" s="90"/>
      <c r="AB2610" s="88">
        <f t="shared" si="547"/>
        <v>0</v>
      </c>
    </row>
    <row r="2611" spans="1:28" s="25" customFormat="1" ht="75.75" customHeight="1">
      <c r="A2611" s="48" t="s">
        <v>9975</v>
      </c>
      <c r="B2611" s="52" t="s">
        <v>4928</v>
      </c>
      <c r="C2611" s="52" t="s">
        <v>9815</v>
      </c>
      <c r="D2611" s="52" t="s">
        <v>5824</v>
      </c>
      <c r="E2611" s="52" t="s">
        <v>9814</v>
      </c>
      <c r="F2611" s="48" t="s">
        <v>9678</v>
      </c>
      <c r="G2611" s="48" t="s">
        <v>8656</v>
      </c>
      <c r="H2611" s="48">
        <v>0</v>
      </c>
      <c r="I2611" s="52" t="s">
        <v>4922</v>
      </c>
      <c r="J2611" s="52" t="s">
        <v>4923</v>
      </c>
      <c r="K2611" s="48" t="s">
        <v>7256</v>
      </c>
      <c r="L2611" s="52" t="s">
        <v>4935</v>
      </c>
      <c r="M2611" s="52" t="s">
        <v>4927</v>
      </c>
      <c r="N2611" s="52" t="s">
        <v>6129</v>
      </c>
      <c r="O2611" s="48" t="s">
        <v>6136</v>
      </c>
      <c r="P2611" s="52">
        <v>796</v>
      </c>
      <c r="Q2611" s="52" t="s">
        <v>4930</v>
      </c>
      <c r="R2611" s="48">
        <v>4</v>
      </c>
      <c r="S2611" s="48">
        <v>1250</v>
      </c>
      <c r="T2611" s="47">
        <f t="shared" si="533"/>
        <v>5000</v>
      </c>
      <c r="U2611" s="47">
        <f t="shared" si="544"/>
        <v>5600.0000000000009</v>
      </c>
      <c r="V2611" s="48"/>
      <c r="W2611" s="48">
        <v>2015</v>
      </c>
      <c r="X2611" s="48"/>
      <c r="Y2611" s="54">
        <v>1</v>
      </c>
      <c r="Z2611" s="89"/>
      <c r="AA2611" s="90"/>
      <c r="AB2611" s="88">
        <f t="shared" si="547"/>
        <v>0</v>
      </c>
    </row>
    <row r="2612" spans="1:28" s="25" customFormat="1" ht="75.75" customHeight="1">
      <c r="A2612" s="48" t="s">
        <v>9976</v>
      </c>
      <c r="B2612" s="52" t="s">
        <v>4928</v>
      </c>
      <c r="C2612" s="52" t="s">
        <v>9906</v>
      </c>
      <c r="D2612" s="52" t="s">
        <v>5824</v>
      </c>
      <c r="E2612" s="52" t="s">
        <v>9907</v>
      </c>
      <c r="F2612" s="48" t="s">
        <v>9679</v>
      </c>
      <c r="G2612" s="48" t="s">
        <v>8656</v>
      </c>
      <c r="H2612" s="48">
        <v>0</v>
      </c>
      <c r="I2612" s="52" t="s">
        <v>4922</v>
      </c>
      <c r="J2612" s="52" t="s">
        <v>4923</v>
      </c>
      <c r="K2612" s="48" t="s">
        <v>7256</v>
      </c>
      <c r="L2612" s="52" t="s">
        <v>4935</v>
      </c>
      <c r="M2612" s="52" t="s">
        <v>4927</v>
      </c>
      <c r="N2612" s="52" t="s">
        <v>6129</v>
      </c>
      <c r="O2612" s="48" t="s">
        <v>6136</v>
      </c>
      <c r="P2612" s="52">
        <v>796</v>
      </c>
      <c r="Q2612" s="52" t="s">
        <v>4930</v>
      </c>
      <c r="R2612" s="48">
        <v>4</v>
      </c>
      <c r="S2612" s="48">
        <v>1350</v>
      </c>
      <c r="T2612" s="47">
        <f t="shared" si="533"/>
        <v>5400</v>
      </c>
      <c r="U2612" s="47">
        <f t="shared" si="544"/>
        <v>6048.0000000000009</v>
      </c>
      <c r="V2612" s="48"/>
      <c r="W2612" s="48">
        <v>2015</v>
      </c>
      <c r="X2612" s="48"/>
      <c r="Y2612" s="54">
        <v>1</v>
      </c>
      <c r="Z2612" s="89"/>
      <c r="AA2612" s="90"/>
      <c r="AB2612" s="88">
        <f t="shared" si="547"/>
        <v>0</v>
      </c>
    </row>
    <row r="2613" spans="1:28" s="25" customFormat="1" ht="75.75" customHeight="1">
      <c r="A2613" s="48" t="s">
        <v>9977</v>
      </c>
      <c r="B2613" s="52" t="s">
        <v>4928</v>
      </c>
      <c r="C2613" s="52" t="s">
        <v>9908</v>
      </c>
      <c r="D2613" s="52" t="s">
        <v>5824</v>
      </c>
      <c r="E2613" s="52" t="s">
        <v>9909</v>
      </c>
      <c r="F2613" s="48" t="s">
        <v>9680</v>
      </c>
      <c r="G2613" s="48" t="s">
        <v>8656</v>
      </c>
      <c r="H2613" s="48">
        <v>0</v>
      </c>
      <c r="I2613" s="52" t="s">
        <v>4922</v>
      </c>
      <c r="J2613" s="52" t="s">
        <v>4923</v>
      </c>
      <c r="K2613" s="48" t="s">
        <v>7256</v>
      </c>
      <c r="L2613" s="52" t="s">
        <v>4935</v>
      </c>
      <c r="M2613" s="52" t="s">
        <v>4927</v>
      </c>
      <c r="N2613" s="52" t="s">
        <v>6129</v>
      </c>
      <c r="O2613" s="48" t="s">
        <v>6136</v>
      </c>
      <c r="P2613" s="52">
        <v>796</v>
      </c>
      <c r="Q2613" s="52" t="s">
        <v>4930</v>
      </c>
      <c r="R2613" s="48">
        <v>4</v>
      </c>
      <c r="S2613" s="48">
        <v>1350</v>
      </c>
      <c r="T2613" s="47">
        <f t="shared" si="533"/>
        <v>5400</v>
      </c>
      <c r="U2613" s="47">
        <f t="shared" si="544"/>
        <v>6048.0000000000009</v>
      </c>
      <c r="V2613" s="48"/>
      <c r="W2613" s="48">
        <v>2015</v>
      </c>
      <c r="X2613" s="48"/>
      <c r="Y2613" s="54">
        <v>1</v>
      </c>
      <c r="Z2613" s="89"/>
      <c r="AA2613" s="90"/>
      <c r="AB2613" s="88">
        <f t="shared" si="547"/>
        <v>0</v>
      </c>
    </row>
    <row r="2614" spans="1:28" s="25" customFormat="1" ht="75.75" customHeight="1">
      <c r="A2614" s="48" t="s">
        <v>9978</v>
      </c>
      <c r="B2614" s="52" t="s">
        <v>4928</v>
      </c>
      <c r="C2614" s="52" t="s">
        <v>9817</v>
      </c>
      <c r="D2614" s="52" t="s">
        <v>5824</v>
      </c>
      <c r="E2614" s="52" t="s">
        <v>9816</v>
      </c>
      <c r="F2614" s="48" t="s">
        <v>9681</v>
      </c>
      <c r="G2614" s="48" t="s">
        <v>8656</v>
      </c>
      <c r="H2614" s="48">
        <v>0</v>
      </c>
      <c r="I2614" s="52" t="s">
        <v>4922</v>
      </c>
      <c r="J2614" s="52" t="s">
        <v>4923</v>
      </c>
      <c r="K2614" s="48" t="s">
        <v>7256</v>
      </c>
      <c r="L2614" s="52" t="s">
        <v>4935</v>
      </c>
      <c r="M2614" s="52" t="s">
        <v>4927</v>
      </c>
      <c r="N2614" s="52" t="s">
        <v>6129</v>
      </c>
      <c r="O2614" s="48" t="s">
        <v>6136</v>
      </c>
      <c r="P2614" s="52">
        <v>796</v>
      </c>
      <c r="Q2614" s="52" t="s">
        <v>4930</v>
      </c>
      <c r="R2614" s="48">
        <v>4</v>
      </c>
      <c r="S2614" s="48">
        <v>1350</v>
      </c>
      <c r="T2614" s="47">
        <f t="shared" si="533"/>
        <v>5400</v>
      </c>
      <c r="U2614" s="47">
        <f t="shared" si="544"/>
        <v>6048.0000000000009</v>
      </c>
      <c r="V2614" s="48"/>
      <c r="W2614" s="48">
        <v>2015</v>
      </c>
      <c r="X2614" s="48"/>
      <c r="Y2614" s="54">
        <v>1</v>
      </c>
      <c r="Z2614" s="89"/>
      <c r="AA2614" s="90"/>
      <c r="AB2614" s="88">
        <f t="shared" si="547"/>
        <v>0</v>
      </c>
    </row>
    <row r="2615" spans="1:28" s="25" customFormat="1" ht="75.75" customHeight="1">
      <c r="A2615" s="48" t="s">
        <v>9979</v>
      </c>
      <c r="B2615" s="52" t="s">
        <v>4928</v>
      </c>
      <c r="C2615" s="52" t="s">
        <v>9910</v>
      </c>
      <c r="D2615" s="52" t="s">
        <v>5821</v>
      </c>
      <c r="E2615" s="52" t="s">
        <v>9911</v>
      </c>
      <c r="F2615" s="48" t="s">
        <v>9658</v>
      </c>
      <c r="G2615" s="48" t="s">
        <v>8656</v>
      </c>
      <c r="H2615" s="48">
        <v>0</v>
      </c>
      <c r="I2615" s="52" t="s">
        <v>4922</v>
      </c>
      <c r="J2615" s="52" t="s">
        <v>4923</v>
      </c>
      <c r="K2615" s="48" t="s">
        <v>7256</v>
      </c>
      <c r="L2615" s="52" t="s">
        <v>4935</v>
      </c>
      <c r="M2615" s="52" t="s">
        <v>4927</v>
      </c>
      <c r="N2615" s="52" t="s">
        <v>6129</v>
      </c>
      <c r="O2615" s="48" t="s">
        <v>6136</v>
      </c>
      <c r="P2615" s="52">
        <v>796</v>
      </c>
      <c r="Q2615" s="52" t="s">
        <v>4930</v>
      </c>
      <c r="R2615" s="48">
        <v>5</v>
      </c>
      <c r="S2615" s="48">
        <v>500</v>
      </c>
      <c r="T2615" s="47">
        <f>R2615*S2615</f>
        <v>2500</v>
      </c>
      <c r="U2615" s="47">
        <f t="shared" si="544"/>
        <v>2800.0000000000005</v>
      </c>
      <c r="V2615" s="48"/>
      <c r="W2615" s="48">
        <v>2015</v>
      </c>
      <c r="X2615" s="48"/>
      <c r="Y2615" s="54">
        <v>1</v>
      </c>
      <c r="Z2615" s="89"/>
      <c r="AA2615" s="90"/>
      <c r="AB2615" s="88">
        <f t="shared" si="547"/>
        <v>0</v>
      </c>
    </row>
    <row r="2616" spans="1:28" s="25" customFormat="1" ht="75.75" customHeight="1">
      <c r="A2616" s="48" t="s">
        <v>9980</v>
      </c>
      <c r="B2616" s="52" t="s">
        <v>4928</v>
      </c>
      <c r="C2616" s="52" t="s">
        <v>9910</v>
      </c>
      <c r="D2616" s="52" t="s">
        <v>5821</v>
      </c>
      <c r="E2616" s="52" t="s">
        <v>9911</v>
      </c>
      <c r="F2616" s="48" t="s">
        <v>9659</v>
      </c>
      <c r="G2616" s="48" t="s">
        <v>8656</v>
      </c>
      <c r="H2616" s="48">
        <v>0</v>
      </c>
      <c r="I2616" s="52" t="s">
        <v>4922</v>
      </c>
      <c r="J2616" s="52" t="s">
        <v>4923</v>
      </c>
      <c r="K2616" s="48" t="s">
        <v>7256</v>
      </c>
      <c r="L2616" s="52" t="s">
        <v>4935</v>
      </c>
      <c r="M2616" s="52" t="s">
        <v>4927</v>
      </c>
      <c r="N2616" s="52" t="s">
        <v>6129</v>
      </c>
      <c r="O2616" s="48" t="s">
        <v>6136</v>
      </c>
      <c r="P2616" s="52">
        <v>796</v>
      </c>
      <c r="Q2616" s="52" t="s">
        <v>4930</v>
      </c>
      <c r="R2616" s="48">
        <v>5</v>
      </c>
      <c r="S2616" s="48">
        <v>850</v>
      </c>
      <c r="T2616" s="47">
        <f>R2616*S2616</f>
        <v>4250</v>
      </c>
      <c r="U2616" s="47">
        <f t="shared" si="544"/>
        <v>4760</v>
      </c>
      <c r="V2616" s="48"/>
      <c r="W2616" s="48">
        <v>2015</v>
      </c>
      <c r="X2616" s="48"/>
      <c r="Y2616" s="54">
        <v>1</v>
      </c>
      <c r="Z2616" s="89"/>
      <c r="AA2616" s="90"/>
      <c r="AB2616" s="88">
        <f t="shared" si="547"/>
        <v>0</v>
      </c>
    </row>
    <row r="2617" spans="1:28" s="25" customFormat="1" ht="75.75" customHeight="1">
      <c r="A2617" s="48" t="s">
        <v>9981</v>
      </c>
      <c r="B2617" s="52" t="s">
        <v>4928</v>
      </c>
      <c r="C2617" s="52" t="s">
        <v>9910</v>
      </c>
      <c r="D2617" s="52" t="s">
        <v>5821</v>
      </c>
      <c r="E2617" s="52" t="s">
        <v>9911</v>
      </c>
      <c r="F2617" s="48" t="s">
        <v>9660</v>
      </c>
      <c r="G2617" s="48" t="s">
        <v>8656</v>
      </c>
      <c r="H2617" s="48">
        <v>0</v>
      </c>
      <c r="I2617" s="52" t="s">
        <v>4922</v>
      </c>
      <c r="J2617" s="52" t="s">
        <v>4923</v>
      </c>
      <c r="K2617" s="48" t="s">
        <v>7256</v>
      </c>
      <c r="L2617" s="52" t="s">
        <v>4935</v>
      </c>
      <c r="M2617" s="52" t="s">
        <v>4927</v>
      </c>
      <c r="N2617" s="52" t="s">
        <v>6129</v>
      </c>
      <c r="O2617" s="48" t="s">
        <v>6136</v>
      </c>
      <c r="P2617" s="52">
        <v>796</v>
      </c>
      <c r="Q2617" s="52" t="s">
        <v>4930</v>
      </c>
      <c r="R2617" s="48">
        <v>3</v>
      </c>
      <c r="S2617" s="48">
        <v>1200</v>
      </c>
      <c r="T2617" s="47">
        <f>R2617*S2617</f>
        <v>3600</v>
      </c>
      <c r="U2617" s="47">
        <f t="shared" si="544"/>
        <v>4032.0000000000005</v>
      </c>
      <c r="V2617" s="48"/>
      <c r="W2617" s="48">
        <v>2015</v>
      </c>
      <c r="X2617" s="48"/>
      <c r="Y2617" s="54">
        <v>1</v>
      </c>
      <c r="Z2617" s="89"/>
      <c r="AA2617" s="90"/>
      <c r="AB2617" s="88">
        <f t="shared" si="547"/>
        <v>0</v>
      </c>
    </row>
    <row r="2618" spans="1:28" s="25" customFormat="1" ht="75.75" customHeight="1">
      <c r="A2618" s="48" t="s">
        <v>9982</v>
      </c>
      <c r="B2618" s="52" t="s">
        <v>4928</v>
      </c>
      <c r="C2618" s="52" t="s">
        <v>9910</v>
      </c>
      <c r="D2618" s="52" t="s">
        <v>5821</v>
      </c>
      <c r="E2618" s="52" t="s">
        <v>9911</v>
      </c>
      <c r="F2618" s="48" t="s">
        <v>9661</v>
      </c>
      <c r="G2618" s="48" t="s">
        <v>8656</v>
      </c>
      <c r="H2618" s="48">
        <v>0</v>
      </c>
      <c r="I2618" s="52" t="s">
        <v>4922</v>
      </c>
      <c r="J2618" s="52" t="s">
        <v>4923</v>
      </c>
      <c r="K2618" s="48" t="s">
        <v>7256</v>
      </c>
      <c r="L2618" s="52" t="s">
        <v>4935</v>
      </c>
      <c r="M2618" s="52" t="s">
        <v>4927</v>
      </c>
      <c r="N2618" s="52" t="s">
        <v>6129</v>
      </c>
      <c r="O2618" s="48" t="s">
        <v>6136</v>
      </c>
      <c r="P2618" s="52">
        <v>796</v>
      </c>
      <c r="Q2618" s="52" t="s">
        <v>4930</v>
      </c>
      <c r="R2618" s="48">
        <v>2</v>
      </c>
      <c r="S2618" s="48">
        <v>1600</v>
      </c>
      <c r="T2618" s="47">
        <f>R2618*S2618</f>
        <v>3200</v>
      </c>
      <c r="U2618" s="47">
        <f t="shared" si="544"/>
        <v>3584.0000000000005</v>
      </c>
      <c r="V2618" s="48"/>
      <c r="W2618" s="48">
        <v>2015</v>
      </c>
      <c r="X2618" s="48"/>
      <c r="Y2618" s="54">
        <v>1</v>
      </c>
      <c r="Z2618" s="89"/>
      <c r="AA2618" s="90"/>
      <c r="AB2618" s="88">
        <f t="shared" si="547"/>
        <v>0</v>
      </c>
    </row>
    <row r="2619" spans="1:28" s="25" customFormat="1" ht="75.75" customHeight="1">
      <c r="A2619" s="48" t="s">
        <v>9983</v>
      </c>
      <c r="B2619" s="52" t="s">
        <v>4928</v>
      </c>
      <c r="C2619" s="52" t="s">
        <v>9910</v>
      </c>
      <c r="D2619" s="52" t="s">
        <v>5821</v>
      </c>
      <c r="E2619" s="52" t="s">
        <v>9911</v>
      </c>
      <c r="F2619" s="48" t="s">
        <v>9682</v>
      </c>
      <c r="G2619" s="48" t="s">
        <v>8656</v>
      </c>
      <c r="H2619" s="48">
        <v>0</v>
      </c>
      <c r="I2619" s="52" t="s">
        <v>4922</v>
      </c>
      <c r="J2619" s="52" t="s">
        <v>4923</v>
      </c>
      <c r="K2619" s="48" t="s">
        <v>7256</v>
      </c>
      <c r="L2619" s="52" t="s">
        <v>4935</v>
      </c>
      <c r="M2619" s="52" t="s">
        <v>4927</v>
      </c>
      <c r="N2619" s="52" t="s">
        <v>6129</v>
      </c>
      <c r="O2619" s="48" t="s">
        <v>6136</v>
      </c>
      <c r="P2619" s="52">
        <v>796</v>
      </c>
      <c r="Q2619" s="52" t="s">
        <v>4930</v>
      </c>
      <c r="R2619" s="48">
        <v>5</v>
      </c>
      <c r="S2619" s="48">
        <v>500</v>
      </c>
      <c r="T2619" s="47">
        <f t="shared" si="533"/>
        <v>2500</v>
      </c>
      <c r="U2619" s="47">
        <f t="shared" si="544"/>
        <v>2800.0000000000005</v>
      </c>
      <c r="V2619" s="48"/>
      <c r="W2619" s="48">
        <v>2015</v>
      </c>
      <c r="X2619" s="48"/>
      <c r="Y2619" s="54">
        <v>1</v>
      </c>
      <c r="Z2619" s="89"/>
      <c r="AA2619" s="90"/>
      <c r="AB2619" s="88">
        <f t="shared" si="547"/>
        <v>0</v>
      </c>
    </row>
    <row r="2620" spans="1:28" s="25" customFormat="1" ht="75.75" customHeight="1">
      <c r="A2620" s="48" t="s">
        <v>9984</v>
      </c>
      <c r="B2620" s="52" t="s">
        <v>4928</v>
      </c>
      <c r="C2620" s="52" t="s">
        <v>9910</v>
      </c>
      <c r="D2620" s="52" t="s">
        <v>5821</v>
      </c>
      <c r="E2620" s="52" t="s">
        <v>9911</v>
      </c>
      <c r="F2620" s="48" t="s">
        <v>9683</v>
      </c>
      <c r="G2620" s="48" t="s">
        <v>8656</v>
      </c>
      <c r="H2620" s="48">
        <v>0</v>
      </c>
      <c r="I2620" s="52" t="s">
        <v>4922</v>
      </c>
      <c r="J2620" s="52" t="s">
        <v>4923</v>
      </c>
      <c r="K2620" s="48" t="s">
        <v>7256</v>
      </c>
      <c r="L2620" s="52" t="s">
        <v>4935</v>
      </c>
      <c r="M2620" s="52" t="s">
        <v>4927</v>
      </c>
      <c r="N2620" s="52" t="s">
        <v>6129</v>
      </c>
      <c r="O2620" s="48" t="s">
        <v>6136</v>
      </c>
      <c r="P2620" s="52">
        <v>796</v>
      </c>
      <c r="Q2620" s="52" t="s">
        <v>4930</v>
      </c>
      <c r="R2620" s="48">
        <v>5</v>
      </c>
      <c r="S2620" s="48">
        <v>500</v>
      </c>
      <c r="T2620" s="47">
        <f t="shared" si="533"/>
        <v>2500</v>
      </c>
      <c r="U2620" s="47">
        <f t="shared" si="544"/>
        <v>2800.0000000000005</v>
      </c>
      <c r="V2620" s="48"/>
      <c r="W2620" s="48">
        <v>2015</v>
      </c>
      <c r="X2620" s="48"/>
      <c r="Y2620" s="54">
        <v>1</v>
      </c>
      <c r="Z2620" s="89"/>
      <c r="AA2620" s="90"/>
      <c r="AB2620" s="88">
        <f t="shared" si="547"/>
        <v>0</v>
      </c>
    </row>
    <row r="2621" spans="1:28" s="25" customFormat="1" ht="75.75" customHeight="1">
      <c r="A2621" s="48" t="s">
        <v>9985</v>
      </c>
      <c r="B2621" s="52" t="s">
        <v>4928</v>
      </c>
      <c r="C2621" s="52" t="s">
        <v>9910</v>
      </c>
      <c r="D2621" s="52" t="s">
        <v>5821</v>
      </c>
      <c r="E2621" s="52" t="s">
        <v>9911</v>
      </c>
      <c r="F2621" s="48" t="s">
        <v>9684</v>
      </c>
      <c r="G2621" s="48" t="s">
        <v>8656</v>
      </c>
      <c r="H2621" s="48">
        <v>0</v>
      </c>
      <c r="I2621" s="52" t="s">
        <v>4922</v>
      </c>
      <c r="J2621" s="52" t="s">
        <v>4923</v>
      </c>
      <c r="K2621" s="48" t="s">
        <v>7256</v>
      </c>
      <c r="L2621" s="52" t="s">
        <v>4935</v>
      </c>
      <c r="M2621" s="52" t="s">
        <v>4927</v>
      </c>
      <c r="N2621" s="52" t="s">
        <v>6129</v>
      </c>
      <c r="O2621" s="48" t="s">
        <v>6136</v>
      </c>
      <c r="P2621" s="52">
        <v>796</v>
      </c>
      <c r="Q2621" s="52" t="s">
        <v>4930</v>
      </c>
      <c r="R2621" s="48">
        <v>5</v>
      </c>
      <c r="S2621" s="48">
        <v>500</v>
      </c>
      <c r="T2621" s="47">
        <f t="shared" si="533"/>
        <v>2500</v>
      </c>
      <c r="U2621" s="47">
        <f t="shared" si="544"/>
        <v>2800.0000000000005</v>
      </c>
      <c r="V2621" s="48"/>
      <c r="W2621" s="48">
        <v>2015</v>
      </c>
      <c r="X2621" s="48"/>
      <c r="Y2621" s="54">
        <v>1</v>
      </c>
      <c r="Z2621" s="89"/>
      <c r="AA2621" s="90"/>
      <c r="AB2621" s="88">
        <f t="shared" si="547"/>
        <v>0</v>
      </c>
    </row>
    <row r="2622" spans="1:28" s="25" customFormat="1" ht="75.75" customHeight="1">
      <c r="A2622" s="48" t="s">
        <v>9986</v>
      </c>
      <c r="B2622" s="52" t="s">
        <v>4928</v>
      </c>
      <c r="C2622" s="52" t="s">
        <v>9910</v>
      </c>
      <c r="D2622" s="52" t="s">
        <v>5821</v>
      </c>
      <c r="E2622" s="52" t="s">
        <v>9911</v>
      </c>
      <c r="F2622" s="48" t="s">
        <v>9685</v>
      </c>
      <c r="G2622" s="48" t="s">
        <v>8656</v>
      </c>
      <c r="H2622" s="48">
        <v>0</v>
      </c>
      <c r="I2622" s="52" t="s">
        <v>4922</v>
      </c>
      <c r="J2622" s="52" t="s">
        <v>4923</v>
      </c>
      <c r="K2622" s="48" t="s">
        <v>7256</v>
      </c>
      <c r="L2622" s="52" t="s">
        <v>4935</v>
      </c>
      <c r="M2622" s="52" t="s">
        <v>4927</v>
      </c>
      <c r="N2622" s="52" t="s">
        <v>6129</v>
      </c>
      <c r="O2622" s="48" t="s">
        <v>6136</v>
      </c>
      <c r="P2622" s="52">
        <v>796</v>
      </c>
      <c r="Q2622" s="52" t="s">
        <v>4930</v>
      </c>
      <c r="R2622" s="48">
        <v>5</v>
      </c>
      <c r="S2622" s="48">
        <v>500</v>
      </c>
      <c r="T2622" s="47">
        <f t="shared" si="533"/>
        <v>2500</v>
      </c>
      <c r="U2622" s="47">
        <f t="shared" si="544"/>
        <v>2800.0000000000005</v>
      </c>
      <c r="V2622" s="48"/>
      <c r="W2622" s="48">
        <v>2015</v>
      </c>
      <c r="X2622" s="48"/>
      <c r="Y2622" s="54">
        <v>1</v>
      </c>
      <c r="Z2622" s="89"/>
      <c r="AA2622" s="90"/>
      <c r="AB2622" s="88">
        <f t="shared" si="547"/>
        <v>0</v>
      </c>
    </row>
    <row r="2623" spans="1:28" s="25" customFormat="1" ht="75.75" customHeight="1">
      <c r="A2623" s="48" t="s">
        <v>9987</v>
      </c>
      <c r="B2623" s="52" t="s">
        <v>4928</v>
      </c>
      <c r="C2623" s="52" t="s">
        <v>9910</v>
      </c>
      <c r="D2623" s="52" t="s">
        <v>5821</v>
      </c>
      <c r="E2623" s="52" t="s">
        <v>9911</v>
      </c>
      <c r="F2623" s="48" t="s">
        <v>9686</v>
      </c>
      <c r="G2623" s="48" t="s">
        <v>8656</v>
      </c>
      <c r="H2623" s="48">
        <v>0</v>
      </c>
      <c r="I2623" s="52" t="s">
        <v>4922</v>
      </c>
      <c r="J2623" s="52" t="s">
        <v>4923</v>
      </c>
      <c r="K2623" s="48" t="s">
        <v>7256</v>
      </c>
      <c r="L2623" s="52" t="s">
        <v>4935</v>
      </c>
      <c r="M2623" s="52" t="s">
        <v>4927</v>
      </c>
      <c r="N2623" s="52" t="s">
        <v>6129</v>
      </c>
      <c r="O2623" s="48" t="s">
        <v>6136</v>
      </c>
      <c r="P2623" s="52">
        <v>796</v>
      </c>
      <c r="Q2623" s="52" t="s">
        <v>4930</v>
      </c>
      <c r="R2623" s="48">
        <v>5</v>
      </c>
      <c r="S2623" s="48">
        <v>850</v>
      </c>
      <c r="T2623" s="47">
        <f t="shared" si="533"/>
        <v>4250</v>
      </c>
      <c r="U2623" s="47">
        <f t="shared" si="544"/>
        <v>4760</v>
      </c>
      <c r="V2623" s="48"/>
      <c r="W2623" s="48">
        <v>2015</v>
      </c>
      <c r="X2623" s="48"/>
      <c r="Y2623" s="54">
        <v>1</v>
      </c>
      <c r="Z2623" s="89"/>
      <c r="AA2623" s="90"/>
      <c r="AB2623" s="88">
        <f t="shared" si="547"/>
        <v>0</v>
      </c>
    </row>
    <row r="2624" spans="1:28" s="25" customFormat="1" ht="75.75" customHeight="1">
      <c r="A2624" s="48" t="s">
        <v>9988</v>
      </c>
      <c r="B2624" s="52" t="s">
        <v>4928</v>
      </c>
      <c r="C2624" s="52" t="s">
        <v>9910</v>
      </c>
      <c r="D2624" s="52" t="s">
        <v>5821</v>
      </c>
      <c r="E2624" s="52" t="s">
        <v>9911</v>
      </c>
      <c r="F2624" s="48" t="s">
        <v>9687</v>
      </c>
      <c r="G2624" s="48" t="s">
        <v>8656</v>
      </c>
      <c r="H2624" s="48">
        <v>0</v>
      </c>
      <c r="I2624" s="52" t="s">
        <v>4922</v>
      </c>
      <c r="J2624" s="52" t="s">
        <v>4923</v>
      </c>
      <c r="K2624" s="48" t="s">
        <v>7256</v>
      </c>
      <c r="L2624" s="52" t="s">
        <v>4935</v>
      </c>
      <c r="M2624" s="52" t="s">
        <v>4927</v>
      </c>
      <c r="N2624" s="52" t="s">
        <v>6129</v>
      </c>
      <c r="O2624" s="48" t="s">
        <v>6136</v>
      </c>
      <c r="P2624" s="52">
        <v>796</v>
      </c>
      <c r="Q2624" s="52" t="s">
        <v>4930</v>
      </c>
      <c r="R2624" s="48">
        <v>5</v>
      </c>
      <c r="S2624" s="48">
        <v>850</v>
      </c>
      <c r="T2624" s="47">
        <f t="shared" si="533"/>
        <v>4250</v>
      </c>
      <c r="U2624" s="47">
        <f t="shared" si="544"/>
        <v>4760</v>
      </c>
      <c r="V2624" s="48"/>
      <c r="W2624" s="48">
        <v>2015</v>
      </c>
      <c r="X2624" s="48"/>
      <c r="Y2624" s="54">
        <v>1</v>
      </c>
      <c r="Z2624" s="89"/>
      <c r="AA2624" s="90"/>
      <c r="AB2624" s="88">
        <f t="shared" si="547"/>
        <v>0</v>
      </c>
    </row>
    <row r="2625" spans="1:28" s="25" customFormat="1" ht="75.75" customHeight="1">
      <c r="A2625" s="48" t="s">
        <v>9989</v>
      </c>
      <c r="B2625" s="52" t="s">
        <v>4928</v>
      </c>
      <c r="C2625" s="52" t="s">
        <v>9910</v>
      </c>
      <c r="D2625" s="52" t="s">
        <v>5821</v>
      </c>
      <c r="E2625" s="52" t="s">
        <v>9911</v>
      </c>
      <c r="F2625" s="48" t="s">
        <v>9688</v>
      </c>
      <c r="G2625" s="48" t="s">
        <v>8656</v>
      </c>
      <c r="H2625" s="48">
        <v>0</v>
      </c>
      <c r="I2625" s="52" t="s">
        <v>4922</v>
      </c>
      <c r="J2625" s="52" t="s">
        <v>4923</v>
      </c>
      <c r="K2625" s="48" t="s">
        <v>7256</v>
      </c>
      <c r="L2625" s="52" t="s">
        <v>4935</v>
      </c>
      <c r="M2625" s="52" t="s">
        <v>4927</v>
      </c>
      <c r="N2625" s="52" t="s">
        <v>6129</v>
      </c>
      <c r="O2625" s="48" t="s">
        <v>6136</v>
      </c>
      <c r="P2625" s="52">
        <v>796</v>
      </c>
      <c r="Q2625" s="52" t="s">
        <v>4930</v>
      </c>
      <c r="R2625" s="48">
        <v>5</v>
      </c>
      <c r="S2625" s="48">
        <v>850</v>
      </c>
      <c r="T2625" s="47">
        <f t="shared" si="533"/>
        <v>4250</v>
      </c>
      <c r="U2625" s="47">
        <f t="shared" si="544"/>
        <v>4760</v>
      </c>
      <c r="V2625" s="48"/>
      <c r="W2625" s="48">
        <v>2015</v>
      </c>
      <c r="X2625" s="48"/>
      <c r="Y2625" s="54">
        <v>1</v>
      </c>
      <c r="Z2625" s="89"/>
      <c r="AA2625" s="90"/>
      <c r="AB2625" s="88">
        <f t="shared" si="547"/>
        <v>0</v>
      </c>
    </row>
    <row r="2626" spans="1:28" s="25" customFormat="1" ht="75.75" customHeight="1">
      <c r="A2626" s="48" t="s">
        <v>9990</v>
      </c>
      <c r="B2626" s="52" t="s">
        <v>4928</v>
      </c>
      <c r="C2626" s="52" t="s">
        <v>9910</v>
      </c>
      <c r="D2626" s="52" t="s">
        <v>5821</v>
      </c>
      <c r="E2626" s="52" t="s">
        <v>9911</v>
      </c>
      <c r="F2626" s="48" t="s">
        <v>9689</v>
      </c>
      <c r="G2626" s="48" t="s">
        <v>8656</v>
      </c>
      <c r="H2626" s="48">
        <v>0</v>
      </c>
      <c r="I2626" s="52" t="s">
        <v>4922</v>
      </c>
      <c r="J2626" s="52" t="s">
        <v>4923</v>
      </c>
      <c r="K2626" s="48" t="s">
        <v>7256</v>
      </c>
      <c r="L2626" s="52" t="s">
        <v>4935</v>
      </c>
      <c r="M2626" s="52" t="s">
        <v>4927</v>
      </c>
      <c r="N2626" s="52" t="s">
        <v>6129</v>
      </c>
      <c r="O2626" s="48" t="s">
        <v>6136</v>
      </c>
      <c r="P2626" s="52">
        <v>796</v>
      </c>
      <c r="Q2626" s="52" t="s">
        <v>4930</v>
      </c>
      <c r="R2626" s="48">
        <v>3</v>
      </c>
      <c r="S2626" s="48">
        <v>850</v>
      </c>
      <c r="T2626" s="47">
        <f t="shared" si="533"/>
        <v>2550</v>
      </c>
      <c r="U2626" s="47">
        <f t="shared" si="544"/>
        <v>2856.0000000000005</v>
      </c>
      <c r="V2626" s="48"/>
      <c r="W2626" s="48">
        <v>2015</v>
      </c>
      <c r="X2626" s="48"/>
      <c r="Y2626" s="54">
        <v>1</v>
      </c>
      <c r="Z2626" s="89"/>
      <c r="AA2626" s="90"/>
      <c r="AB2626" s="88">
        <f t="shared" si="547"/>
        <v>0</v>
      </c>
    </row>
    <row r="2627" spans="1:28" s="25" customFormat="1" ht="75.75" customHeight="1">
      <c r="A2627" s="48" t="s">
        <v>9991</v>
      </c>
      <c r="B2627" s="52" t="s">
        <v>4928</v>
      </c>
      <c r="C2627" s="52" t="s">
        <v>9910</v>
      </c>
      <c r="D2627" s="52" t="s">
        <v>5821</v>
      </c>
      <c r="E2627" s="52" t="s">
        <v>9911</v>
      </c>
      <c r="F2627" s="48" t="s">
        <v>9690</v>
      </c>
      <c r="G2627" s="48" t="s">
        <v>8656</v>
      </c>
      <c r="H2627" s="48">
        <v>0</v>
      </c>
      <c r="I2627" s="52" t="s">
        <v>4922</v>
      </c>
      <c r="J2627" s="52" t="s">
        <v>4923</v>
      </c>
      <c r="K2627" s="48" t="s">
        <v>7256</v>
      </c>
      <c r="L2627" s="52" t="s">
        <v>4935</v>
      </c>
      <c r="M2627" s="52" t="s">
        <v>4927</v>
      </c>
      <c r="N2627" s="52" t="s">
        <v>6129</v>
      </c>
      <c r="O2627" s="48" t="s">
        <v>6136</v>
      </c>
      <c r="P2627" s="52">
        <v>796</v>
      </c>
      <c r="Q2627" s="52" t="s">
        <v>4930</v>
      </c>
      <c r="R2627" s="48">
        <v>3</v>
      </c>
      <c r="S2627" s="48">
        <v>1200</v>
      </c>
      <c r="T2627" s="47">
        <f t="shared" si="533"/>
        <v>3600</v>
      </c>
      <c r="U2627" s="47">
        <f t="shared" si="544"/>
        <v>4032.0000000000005</v>
      </c>
      <c r="V2627" s="48"/>
      <c r="W2627" s="48">
        <v>2015</v>
      </c>
      <c r="X2627" s="48"/>
      <c r="Y2627" s="54">
        <v>1</v>
      </c>
      <c r="Z2627" s="89"/>
      <c r="AA2627" s="90"/>
      <c r="AB2627" s="88">
        <f t="shared" si="547"/>
        <v>0</v>
      </c>
    </row>
    <row r="2628" spans="1:28" s="25" customFormat="1" ht="75.75" customHeight="1">
      <c r="A2628" s="48" t="s">
        <v>9992</v>
      </c>
      <c r="B2628" s="52" t="s">
        <v>4928</v>
      </c>
      <c r="C2628" s="52" t="s">
        <v>9910</v>
      </c>
      <c r="D2628" s="52" t="s">
        <v>5821</v>
      </c>
      <c r="E2628" s="52" t="s">
        <v>9911</v>
      </c>
      <c r="F2628" s="48" t="s">
        <v>9691</v>
      </c>
      <c r="G2628" s="48" t="s">
        <v>8656</v>
      </c>
      <c r="H2628" s="48">
        <v>0</v>
      </c>
      <c r="I2628" s="52" t="s">
        <v>4922</v>
      </c>
      <c r="J2628" s="52" t="s">
        <v>4923</v>
      </c>
      <c r="K2628" s="48" t="s">
        <v>7256</v>
      </c>
      <c r="L2628" s="52" t="s">
        <v>4935</v>
      </c>
      <c r="M2628" s="52" t="s">
        <v>4927</v>
      </c>
      <c r="N2628" s="52" t="s">
        <v>6129</v>
      </c>
      <c r="O2628" s="48" t="s">
        <v>6136</v>
      </c>
      <c r="P2628" s="52">
        <v>796</v>
      </c>
      <c r="Q2628" s="52" t="s">
        <v>4930</v>
      </c>
      <c r="R2628" s="48">
        <v>3</v>
      </c>
      <c r="S2628" s="48">
        <v>1200</v>
      </c>
      <c r="T2628" s="47">
        <f t="shared" si="533"/>
        <v>3600</v>
      </c>
      <c r="U2628" s="47">
        <f t="shared" si="544"/>
        <v>4032.0000000000005</v>
      </c>
      <c r="V2628" s="48"/>
      <c r="W2628" s="48">
        <v>2015</v>
      </c>
      <c r="X2628" s="48"/>
      <c r="Y2628" s="54">
        <v>1</v>
      </c>
      <c r="Z2628" s="89"/>
      <c r="AA2628" s="90"/>
      <c r="AB2628" s="88">
        <f t="shared" si="547"/>
        <v>0</v>
      </c>
    </row>
    <row r="2629" spans="1:28" s="25" customFormat="1" ht="75.75" customHeight="1">
      <c r="A2629" s="48" t="s">
        <v>9993</v>
      </c>
      <c r="B2629" s="52" t="s">
        <v>4928</v>
      </c>
      <c r="C2629" s="52" t="s">
        <v>9910</v>
      </c>
      <c r="D2629" s="52" t="s">
        <v>5821</v>
      </c>
      <c r="E2629" s="52" t="s">
        <v>9911</v>
      </c>
      <c r="F2629" s="48" t="s">
        <v>9692</v>
      </c>
      <c r="G2629" s="48" t="s">
        <v>8656</v>
      </c>
      <c r="H2629" s="48">
        <v>0</v>
      </c>
      <c r="I2629" s="52" t="s">
        <v>4922</v>
      </c>
      <c r="J2629" s="52" t="s">
        <v>4923</v>
      </c>
      <c r="K2629" s="48" t="s">
        <v>7256</v>
      </c>
      <c r="L2629" s="52" t="s">
        <v>4935</v>
      </c>
      <c r="M2629" s="52" t="s">
        <v>4927</v>
      </c>
      <c r="N2629" s="52" t="s">
        <v>6129</v>
      </c>
      <c r="O2629" s="48" t="s">
        <v>6136</v>
      </c>
      <c r="P2629" s="52">
        <v>796</v>
      </c>
      <c r="Q2629" s="52" t="s">
        <v>4930</v>
      </c>
      <c r="R2629" s="48">
        <v>3</v>
      </c>
      <c r="S2629" s="48">
        <v>1200</v>
      </c>
      <c r="T2629" s="47">
        <f t="shared" si="533"/>
        <v>3600</v>
      </c>
      <c r="U2629" s="47">
        <f t="shared" si="544"/>
        <v>4032.0000000000005</v>
      </c>
      <c r="V2629" s="48"/>
      <c r="W2629" s="48">
        <v>2015</v>
      </c>
      <c r="X2629" s="48"/>
      <c r="Y2629" s="54">
        <v>1</v>
      </c>
      <c r="Z2629" s="89"/>
      <c r="AA2629" s="90"/>
      <c r="AB2629" s="88">
        <f t="shared" si="547"/>
        <v>0</v>
      </c>
    </row>
    <row r="2630" spans="1:28" s="25" customFormat="1" ht="75.75" customHeight="1">
      <c r="A2630" s="48" t="s">
        <v>9994</v>
      </c>
      <c r="B2630" s="52" t="s">
        <v>4928</v>
      </c>
      <c r="C2630" s="52" t="s">
        <v>9910</v>
      </c>
      <c r="D2630" s="52" t="s">
        <v>5821</v>
      </c>
      <c r="E2630" s="52" t="s">
        <v>9911</v>
      </c>
      <c r="F2630" s="48" t="s">
        <v>9693</v>
      </c>
      <c r="G2630" s="48" t="s">
        <v>8656</v>
      </c>
      <c r="H2630" s="48">
        <v>0</v>
      </c>
      <c r="I2630" s="52" t="s">
        <v>4922</v>
      </c>
      <c r="J2630" s="52" t="s">
        <v>4923</v>
      </c>
      <c r="K2630" s="48" t="s">
        <v>7256</v>
      </c>
      <c r="L2630" s="52" t="s">
        <v>4935</v>
      </c>
      <c r="M2630" s="52" t="s">
        <v>4927</v>
      </c>
      <c r="N2630" s="52" t="s">
        <v>6129</v>
      </c>
      <c r="O2630" s="48" t="s">
        <v>6136</v>
      </c>
      <c r="P2630" s="52">
        <v>796</v>
      </c>
      <c r="Q2630" s="52" t="s">
        <v>4930</v>
      </c>
      <c r="R2630" s="48">
        <v>3</v>
      </c>
      <c r="S2630" s="48">
        <v>1200</v>
      </c>
      <c r="T2630" s="47">
        <f t="shared" si="533"/>
        <v>3600</v>
      </c>
      <c r="U2630" s="47">
        <f t="shared" si="544"/>
        <v>4032.0000000000005</v>
      </c>
      <c r="V2630" s="48"/>
      <c r="W2630" s="48">
        <v>2015</v>
      </c>
      <c r="X2630" s="48"/>
      <c r="Y2630" s="54">
        <v>1</v>
      </c>
      <c r="Z2630" s="89"/>
      <c r="AA2630" s="90"/>
      <c r="AB2630" s="88">
        <f t="shared" si="547"/>
        <v>0</v>
      </c>
    </row>
    <row r="2631" spans="1:28" s="25" customFormat="1" ht="75.75" customHeight="1">
      <c r="A2631" s="48" t="s">
        <v>9995</v>
      </c>
      <c r="B2631" s="52" t="s">
        <v>4928</v>
      </c>
      <c r="C2631" s="52" t="s">
        <v>9910</v>
      </c>
      <c r="D2631" s="52" t="s">
        <v>5821</v>
      </c>
      <c r="E2631" s="52" t="s">
        <v>9911</v>
      </c>
      <c r="F2631" s="48" t="s">
        <v>9694</v>
      </c>
      <c r="G2631" s="48" t="s">
        <v>8656</v>
      </c>
      <c r="H2631" s="48">
        <v>0</v>
      </c>
      <c r="I2631" s="52" t="s">
        <v>4922</v>
      </c>
      <c r="J2631" s="52" t="s">
        <v>4923</v>
      </c>
      <c r="K2631" s="48" t="s">
        <v>7256</v>
      </c>
      <c r="L2631" s="52" t="s">
        <v>4935</v>
      </c>
      <c r="M2631" s="52" t="s">
        <v>4927</v>
      </c>
      <c r="N2631" s="52" t="s">
        <v>6129</v>
      </c>
      <c r="O2631" s="48" t="s">
        <v>6136</v>
      </c>
      <c r="P2631" s="52">
        <v>796</v>
      </c>
      <c r="Q2631" s="52" t="s">
        <v>4930</v>
      </c>
      <c r="R2631" s="48">
        <v>3</v>
      </c>
      <c r="S2631" s="48">
        <v>1200</v>
      </c>
      <c r="T2631" s="47">
        <f t="shared" si="533"/>
        <v>3600</v>
      </c>
      <c r="U2631" s="47">
        <f t="shared" si="544"/>
        <v>4032.0000000000005</v>
      </c>
      <c r="V2631" s="48"/>
      <c r="W2631" s="48">
        <v>2015</v>
      </c>
      <c r="X2631" s="48"/>
      <c r="Y2631" s="54">
        <v>1</v>
      </c>
      <c r="Z2631" s="89"/>
      <c r="AA2631" s="90"/>
      <c r="AB2631" s="88">
        <f t="shared" si="547"/>
        <v>0</v>
      </c>
    </row>
    <row r="2632" spans="1:28" s="25" customFormat="1" ht="75.75" customHeight="1">
      <c r="A2632" s="48" t="s">
        <v>3554</v>
      </c>
      <c r="B2632" s="52" t="s">
        <v>4928</v>
      </c>
      <c r="C2632" s="52" t="s">
        <v>9910</v>
      </c>
      <c r="D2632" s="52" t="s">
        <v>5821</v>
      </c>
      <c r="E2632" s="52" t="s">
        <v>9911</v>
      </c>
      <c r="F2632" s="48" t="s">
        <v>9695</v>
      </c>
      <c r="G2632" s="48" t="s">
        <v>8656</v>
      </c>
      <c r="H2632" s="48">
        <v>0</v>
      </c>
      <c r="I2632" s="52" t="s">
        <v>4922</v>
      </c>
      <c r="J2632" s="52" t="s">
        <v>4923</v>
      </c>
      <c r="K2632" s="48" t="s">
        <v>7256</v>
      </c>
      <c r="L2632" s="52" t="s">
        <v>4935</v>
      </c>
      <c r="M2632" s="52" t="s">
        <v>4927</v>
      </c>
      <c r="N2632" s="52" t="s">
        <v>6129</v>
      </c>
      <c r="O2632" s="48" t="s">
        <v>6136</v>
      </c>
      <c r="P2632" s="52">
        <v>796</v>
      </c>
      <c r="Q2632" s="52" t="s">
        <v>4930</v>
      </c>
      <c r="R2632" s="48">
        <v>3</v>
      </c>
      <c r="S2632" s="48">
        <v>1200</v>
      </c>
      <c r="T2632" s="47">
        <f t="shared" si="533"/>
        <v>3600</v>
      </c>
      <c r="U2632" s="47">
        <f t="shared" si="544"/>
        <v>4032.0000000000005</v>
      </c>
      <c r="V2632" s="48"/>
      <c r="W2632" s="48">
        <v>2015</v>
      </c>
      <c r="X2632" s="48"/>
      <c r="Y2632" s="54">
        <v>1</v>
      </c>
      <c r="Z2632" s="89"/>
      <c r="AA2632" s="90"/>
      <c r="AB2632" s="88">
        <f t="shared" si="547"/>
        <v>0</v>
      </c>
    </row>
    <row r="2633" spans="1:28" s="25" customFormat="1" ht="75.75" customHeight="1">
      <c r="A2633" s="48" t="s">
        <v>3555</v>
      </c>
      <c r="B2633" s="52" t="s">
        <v>4928</v>
      </c>
      <c r="C2633" s="52" t="s">
        <v>9910</v>
      </c>
      <c r="D2633" s="52" t="s">
        <v>5821</v>
      </c>
      <c r="E2633" s="52" t="s">
        <v>9911</v>
      </c>
      <c r="F2633" s="48" t="s">
        <v>9696</v>
      </c>
      <c r="G2633" s="48" t="s">
        <v>8656</v>
      </c>
      <c r="H2633" s="48">
        <v>0</v>
      </c>
      <c r="I2633" s="52" t="s">
        <v>4922</v>
      </c>
      <c r="J2633" s="52" t="s">
        <v>4923</v>
      </c>
      <c r="K2633" s="48" t="s">
        <v>7256</v>
      </c>
      <c r="L2633" s="52" t="s">
        <v>4935</v>
      </c>
      <c r="M2633" s="52" t="s">
        <v>4927</v>
      </c>
      <c r="N2633" s="52" t="s">
        <v>6129</v>
      </c>
      <c r="O2633" s="48" t="s">
        <v>6136</v>
      </c>
      <c r="P2633" s="52">
        <v>796</v>
      </c>
      <c r="Q2633" s="52" t="s">
        <v>4930</v>
      </c>
      <c r="R2633" s="48">
        <v>2</v>
      </c>
      <c r="S2633" s="48">
        <v>1600</v>
      </c>
      <c r="T2633" s="47">
        <f t="shared" si="533"/>
        <v>3200</v>
      </c>
      <c r="U2633" s="47">
        <f t="shared" si="544"/>
        <v>3584.0000000000005</v>
      </c>
      <c r="V2633" s="48"/>
      <c r="W2633" s="48">
        <v>2015</v>
      </c>
      <c r="X2633" s="48"/>
      <c r="Y2633" s="54">
        <v>1</v>
      </c>
      <c r="Z2633" s="89"/>
      <c r="AA2633" s="90"/>
      <c r="AB2633" s="88">
        <f t="shared" si="547"/>
        <v>0</v>
      </c>
    </row>
    <row r="2634" spans="1:28" s="25" customFormat="1" ht="75.75" customHeight="1">
      <c r="A2634" s="48" t="s">
        <v>3556</v>
      </c>
      <c r="B2634" s="52" t="s">
        <v>4928</v>
      </c>
      <c r="C2634" s="52" t="s">
        <v>9910</v>
      </c>
      <c r="D2634" s="52" t="s">
        <v>5821</v>
      </c>
      <c r="E2634" s="52" t="s">
        <v>9911</v>
      </c>
      <c r="F2634" s="48" t="s">
        <v>9697</v>
      </c>
      <c r="G2634" s="48" t="s">
        <v>8656</v>
      </c>
      <c r="H2634" s="48">
        <v>0</v>
      </c>
      <c r="I2634" s="52" t="s">
        <v>4922</v>
      </c>
      <c r="J2634" s="52" t="s">
        <v>4923</v>
      </c>
      <c r="K2634" s="48" t="s">
        <v>7256</v>
      </c>
      <c r="L2634" s="52" t="s">
        <v>4935</v>
      </c>
      <c r="M2634" s="52" t="s">
        <v>4927</v>
      </c>
      <c r="N2634" s="52" t="s">
        <v>6129</v>
      </c>
      <c r="O2634" s="48" t="s">
        <v>6136</v>
      </c>
      <c r="P2634" s="52">
        <v>796</v>
      </c>
      <c r="Q2634" s="52" t="s">
        <v>4930</v>
      </c>
      <c r="R2634" s="48">
        <v>2</v>
      </c>
      <c r="S2634" s="48">
        <v>1600</v>
      </c>
      <c r="T2634" s="47">
        <f t="shared" si="533"/>
        <v>3200</v>
      </c>
      <c r="U2634" s="47">
        <f t="shared" si="544"/>
        <v>3584.0000000000005</v>
      </c>
      <c r="V2634" s="48"/>
      <c r="W2634" s="48">
        <v>2015</v>
      </c>
      <c r="X2634" s="48"/>
      <c r="Y2634" s="54">
        <v>1</v>
      </c>
      <c r="Z2634" s="89"/>
      <c r="AA2634" s="90"/>
      <c r="AB2634" s="88">
        <f t="shared" si="547"/>
        <v>0</v>
      </c>
    </row>
    <row r="2635" spans="1:28" s="25" customFormat="1" ht="75.75" customHeight="1">
      <c r="A2635" s="48" t="s">
        <v>3557</v>
      </c>
      <c r="B2635" s="52" t="s">
        <v>4928</v>
      </c>
      <c r="C2635" s="52" t="s">
        <v>9910</v>
      </c>
      <c r="D2635" s="52" t="s">
        <v>5821</v>
      </c>
      <c r="E2635" s="52" t="s">
        <v>9911</v>
      </c>
      <c r="F2635" s="48" t="s">
        <v>9698</v>
      </c>
      <c r="G2635" s="48" t="s">
        <v>8656</v>
      </c>
      <c r="H2635" s="48">
        <v>0</v>
      </c>
      <c r="I2635" s="52" t="s">
        <v>4922</v>
      </c>
      <c r="J2635" s="52" t="s">
        <v>4923</v>
      </c>
      <c r="K2635" s="48" t="s">
        <v>7256</v>
      </c>
      <c r="L2635" s="52" t="s">
        <v>4935</v>
      </c>
      <c r="M2635" s="52" t="s">
        <v>4927</v>
      </c>
      <c r="N2635" s="52" t="s">
        <v>6129</v>
      </c>
      <c r="O2635" s="48" t="s">
        <v>6136</v>
      </c>
      <c r="P2635" s="52">
        <v>796</v>
      </c>
      <c r="Q2635" s="52" t="s">
        <v>4930</v>
      </c>
      <c r="R2635" s="48">
        <v>2</v>
      </c>
      <c r="S2635" s="48">
        <v>1800</v>
      </c>
      <c r="T2635" s="47">
        <f t="shared" si="533"/>
        <v>3600</v>
      </c>
      <c r="U2635" s="47">
        <f t="shared" si="544"/>
        <v>4032.0000000000005</v>
      </c>
      <c r="V2635" s="48"/>
      <c r="W2635" s="48">
        <v>2015</v>
      </c>
      <c r="X2635" s="48"/>
      <c r="Y2635" s="54">
        <v>1</v>
      </c>
      <c r="Z2635" s="89"/>
      <c r="AA2635" s="90"/>
      <c r="AB2635" s="88">
        <f t="shared" si="547"/>
        <v>0</v>
      </c>
    </row>
    <row r="2636" spans="1:28" s="25" customFormat="1" ht="75.75" customHeight="1">
      <c r="A2636" s="48" t="s">
        <v>3558</v>
      </c>
      <c r="B2636" s="52" t="s">
        <v>4928</v>
      </c>
      <c r="C2636" s="52" t="s">
        <v>9910</v>
      </c>
      <c r="D2636" s="52" t="s">
        <v>5821</v>
      </c>
      <c r="E2636" s="52" t="s">
        <v>9911</v>
      </c>
      <c r="F2636" s="48" t="s">
        <v>9699</v>
      </c>
      <c r="G2636" s="48" t="s">
        <v>8656</v>
      </c>
      <c r="H2636" s="48">
        <v>0</v>
      </c>
      <c r="I2636" s="52" t="s">
        <v>4922</v>
      </c>
      <c r="J2636" s="52" t="s">
        <v>4923</v>
      </c>
      <c r="K2636" s="48" t="s">
        <v>7256</v>
      </c>
      <c r="L2636" s="52" t="s">
        <v>4935</v>
      </c>
      <c r="M2636" s="52" t="s">
        <v>4927</v>
      </c>
      <c r="N2636" s="52" t="s">
        <v>6129</v>
      </c>
      <c r="O2636" s="48" t="s">
        <v>6136</v>
      </c>
      <c r="P2636" s="52">
        <v>796</v>
      </c>
      <c r="Q2636" s="52" t="s">
        <v>4930</v>
      </c>
      <c r="R2636" s="48">
        <v>2</v>
      </c>
      <c r="S2636" s="48">
        <v>1800</v>
      </c>
      <c r="T2636" s="47">
        <f t="shared" si="533"/>
        <v>3600</v>
      </c>
      <c r="U2636" s="47">
        <f t="shared" si="544"/>
        <v>4032.0000000000005</v>
      </c>
      <c r="V2636" s="48"/>
      <c r="W2636" s="48">
        <v>2015</v>
      </c>
      <c r="X2636" s="48"/>
      <c r="Y2636" s="54">
        <v>1</v>
      </c>
      <c r="Z2636" s="89"/>
      <c r="AA2636" s="90"/>
      <c r="AB2636" s="88">
        <f t="shared" si="547"/>
        <v>0</v>
      </c>
    </row>
    <row r="2637" spans="1:28" s="25" customFormat="1" ht="75.75" customHeight="1">
      <c r="A2637" s="48" t="s">
        <v>3559</v>
      </c>
      <c r="B2637" s="52" t="s">
        <v>4928</v>
      </c>
      <c r="C2637" s="52" t="s">
        <v>9910</v>
      </c>
      <c r="D2637" s="52" t="s">
        <v>5821</v>
      </c>
      <c r="E2637" s="52" t="s">
        <v>9911</v>
      </c>
      <c r="F2637" s="48" t="s">
        <v>9700</v>
      </c>
      <c r="G2637" s="48" t="s">
        <v>8656</v>
      </c>
      <c r="H2637" s="48">
        <v>0</v>
      </c>
      <c r="I2637" s="52" t="s">
        <v>4922</v>
      </c>
      <c r="J2637" s="52" t="s">
        <v>4923</v>
      </c>
      <c r="K2637" s="48" t="s">
        <v>7256</v>
      </c>
      <c r="L2637" s="52" t="s">
        <v>4935</v>
      </c>
      <c r="M2637" s="52" t="s">
        <v>4927</v>
      </c>
      <c r="N2637" s="52" t="s">
        <v>6129</v>
      </c>
      <c r="O2637" s="48" t="s">
        <v>6136</v>
      </c>
      <c r="P2637" s="52">
        <v>796</v>
      </c>
      <c r="Q2637" s="52" t="s">
        <v>4930</v>
      </c>
      <c r="R2637" s="48">
        <v>2</v>
      </c>
      <c r="S2637" s="48">
        <v>1800</v>
      </c>
      <c r="T2637" s="47">
        <f t="shared" ref="T2637:T2675" si="548">R2637*S2637</f>
        <v>3600</v>
      </c>
      <c r="U2637" s="47">
        <f t="shared" si="544"/>
        <v>4032.0000000000005</v>
      </c>
      <c r="V2637" s="48"/>
      <c r="W2637" s="48">
        <v>2015</v>
      </c>
      <c r="X2637" s="48"/>
      <c r="Y2637" s="54">
        <v>1</v>
      </c>
      <c r="Z2637" s="89"/>
      <c r="AA2637" s="90"/>
      <c r="AB2637" s="88">
        <f t="shared" si="547"/>
        <v>0</v>
      </c>
    </row>
    <row r="2638" spans="1:28" s="25" customFormat="1" ht="75.75" customHeight="1">
      <c r="A2638" s="48" t="s">
        <v>9996</v>
      </c>
      <c r="B2638" s="52" t="s">
        <v>4928</v>
      </c>
      <c r="C2638" s="52" t="s">
        <v>9910</v>
      </c>
      <c r="D2638" s="52" t="s">
        <v>5821</v>
      </c>
      <c r="E2638" s="52" t="s">
        <v>9911</v>
      </c>
      <c r="F2638" s="48" t="s">
        <v>9701</v>
      </c>
      <c r="G2638" s="48" t="s">
        <v>8656</v>
      </c>
      <c r="H2638" s="48">
        <v>0</v>
      </c>
      <c r="I2638" s="52" t="s">
        <v>4922</v>
      </c>
      <c r="J2638" s="52" t="s">
        <v>4923</v>
      </c>
      <c r="K2638" s="48" t="s">
        <v>7256</v>
      </c>
      <c r="L2638" s="52" t="s">
        <v>4935</v>
      </c>
      <c r="M2638" s="52" t="s">
        <v>4927</v>
      </c>
      <c r="N2638" s="52" t="s">
        <v>6129</v>
      </c>
      <c r="O2638" s="48" t="s">
        <v>6136</v>
      </c>
      <c r="P2638" s="52">
        <v>796</v>
      </c>
      <c r="Q2638" s="52" t="s">
        <v>4930</v>
      </c>
      <c r="R2638" s="48">
        <v>2</v>
      </c>
      <c r="S2638" s="48">
        <v>2500</v>
      </c>
      <c r="T2638" s="47">
        <f t="shared" si="548"/>
        <v>5000</v>
      </c>
      <c r="U2638" s="47">
        <f t="shared" si="544"/>
        <v>5600.0000000000009</v>
      </c>
      <c r="V2638" s="48"/>
      <c r="W2638" s="48">
        <v>2015</v>
      </c>
      <c r="X2638" s="48"/>
      <c r="Y2638" s="54">
        <v>1</v>
      </c>
      <c r="Z2638" s="89"/>
      <c r="AA2638" s="90"/>
      <c r="AB2638" s="88">
        <f t="shared" si="547"/>
        <v>0</v>
      </c>
    </row>
    <row r="2639" spans="1:28" s="25" customFormat="1" ht="75.75" customHeight="1">
      <c r="A2639" s="48" t="s">
        <v>9997</v>
      </c>
      <c r="B2639" s="52" t="s">
        <v>4928</v>
      </c>
      <c r="C2639" s="52" t="s">
        <v>9910</v>
      </c>
      <c r="D2639" s="52" t="s">
        <v>5821</v>
      </c>
      <c r="E2639" s="52" t="s">
        <v>9911</v>
      </c>
      <c r="F2639" s="48" t="s">
        <v>9702</v>
      </c>
      <c r="G2639" s="48" t="s">
        <v>8656</v>
      </c>
      <c r="H2639" s="48">
        <v>0</v>
      </c>
      <c r="I2639" s="52" t="s">
        <v>4922</v>
      </c>
      <c r="J2639" s="52" t="s">
        <v>4923</v>
      </c>
      <c r="K2639" s="48" t="s">
        <v>7256</v>
      </c>
      <c r="L2639" s="52" t="s">
        <v>4935</v>
      </c>
      <c r="M2639" s="52" t="s">
        <v>4927</v>
      </c>
      <c r="N2639" s="52" t="s">
        <v>6129</v>
      </c>
      <c r="O2639" s="48" t="s">
        <v>6136</v>
      </c>
      <c r="P2639" s="52">
        <v>796</v>
      </c>
      <c r="Q2639" s="52" t="s">
        <v>4930</v>
      </c>
      <c r="R2639" s="48">
        <v>2</v>
      </c>
      <c r="S2639" s="48">
        <v>3150</v>
      </c>
      <c r="T2639" s="47">
        <f t="shared" si="548"/>
        <v>6300</v>
      </c>
      <c r="U2639" s="47">
        <f t="shared" si="544"/>
        <v>7056.0000000000009</v>
      </c>
      <c r="V2639" s="48"/>
      <c r="W2639" s="48">
        <v>2015</v>
      </c>
      <c r="X2639" s="48"/>
      <c r="Y2639" s="54">
        <v>1</v>
      </c>
      <c r="Z2639" s="89"/>
      <c r="AA2639" s="90"/>
      <c r="AB2639" s="88">
        <f t="shared" si="547"/>
        <v>0</v>
      </c>
    </row>
    <row r="2640" spans="1:28" s="25" customFormat="1" ht="75.75" customHeight="1">
      <c r="A2640" s="48" t="s">
        <v>9998</v>
      </c>
      <c r="B2640" s="52" t="s">
        <v>4928</v>
      </c>
      <c r="C2640" s="52" t="s">
        <v>9910</v>
      </c>
      <c r="D2640" s="52" t="s">
        <v>5821</v>
      </c>
      <c r="E2640" s="52" t="s">
        <v>9911</v>
      </c>
      <c r="F2640" s="48" t="s">
        <v>9703</v>
      </c>
      <c r="G2640" s="48" t="s">
        <v>8656</v>
      </c>
      <c r="H2640" s="48">
        <v>0</v>
      </c>
      <c r="I2640" s="52" t="s">
        <v>4922</v>
      </c>
      <c r="J2640" s="52" t="s">
        <v>4923</v>
      </c>
      <c r="K2640" s="48" t="s">
        <v>7256</v>
      </c>
      <c r="L2640" s="52" t="s">
        <v>4935</v>
      </c>
      <c r="M2640" s="52" t="s">
        <v>4927</v>
      </c>
      <c r="N2640" s="52" t="s">
        <v>6129</v>
      </c>
      <c r="O2640" s="48" t="s">
        <v>6136</v>
      </c>
      <c r="P2640" s="52">
        <v>796</v>
      </c>
      <c r="Q2640" s="52" t="s">
        <v>4930</v>
      </c>
      <c r="R2640" s="48">
        <v>2</v>
      </c>
      <c r="S2640" s="48">
        <v>3150</v>
      </c>
      <c r="T2640" s="47">
        <f t="shared" si="548"/>
        <v>6300</v>
      </c>
      <c r="U2640" s="47">
        <f t="shared" si="544"/>
        <v>7056.0000000000009</v>
      </c>
      <c r="V2640" s="48"/>
      <c r="W2640" s="48">
        <v>2015</v>
      </c>
      <c r="X2640" s="48"/>
      <c r="Y2640" s="54">
        <v>1</v>
      </c>
      <c r="Z2640" s="89"/>
      <c r="AA2640" s="90"/>
      <c r="AB2640" s="88">
        <f t="shared" si="547"/>
        <v>0</v>
      </c>
    </row>
    <row r="2641" spans="1:28" s="25" customFormat="1" ht="75.75" customHeight="1">
      <c r="A2641" s="48" t="s">
        <v>9999</v>
      </c>
      <c r="B2641" s="52" t="s">
        <v>4928</v>
      </c>
      <c r="C2641" s="52" t="s">
        <v>5817</v>
      </c>
      <c r="D2641" s="52" t="s">
        <v>5818</v>
      </c>
      <c r="E2641" s="52" t="s">
        <v>5819</v>
      </c>
      <c r="F2641" s="48" t="s">
        <v>9662</v>
      </c>
      <c r="G2641" s="48" t="s">
        <v>8656</v>
      </c>
      <c r="H2641" s="48">
        <v>0</v>
      </c>
      <c r="I2641" s="52" t="s">
        <v>4922</v>
      </c>
      <c r="J2641" s="52" t="s">
        <v>4923</v>
      </c>
      <c r="K2641" s="48" t="s">
        <v>7256</v>
      </c>
      <c r="L2641" s="52" t="s">
        <v>4935</v>
      </c>
      <c r="M2641" s="52" t="s">
        <v>4927</v>
      </c>
      <c r="N2641" s="52" t="s">
        <v>6129</v>
      </c>
      <c r="O2641" s="48" t="s">
        <v>6136</v>
      </c>
      <c r="P2641" s="52">
        <v>796</v>
      </c>
      <c r="Q2641" s="52" t="s">
        <v>4930</v>
      </c>
      <c r="R2641" s="48">
        <v>2</v>
      </c>
      <c r="S2641" s="48">
        <v>350</v>
      </c>
      <c r="T2641" s="47">
        <f>R2641*S2641</f>
        <v>700</v>
      </c>
      <c r="U2641" s="47">
        <f t="shared" si="544"/>
        <v>784.00000000000011</v>
      </c>
      <c r="V2641" s="48"/>
      <c r="W2641" s="48">
        <v>2015</v>
      </c>
      <c r="X2641" s="48"/>
      <c r="Y2641" s="54">
        <v>1</v>
      </c>
      <c r="Z2641" s="89"/>
      <c r="AA2641" s="90"/>
      <c r="AB2641" s="88">
        <f t="shared" si="547"/>
        <v>0</v>
      </c>
    </row>
    <row r="2642" spans="1:28" s="25" customFormat="1" ht="75.75" customHeight="1">
      <c r="A2642" s="48" t="s">
        <v>10000</v>
      </c>
      <c r="B2642" s="52" t="s">
        <v>4928</v>
      </c>
      <c r="C2642" s="52" t="s">
        <v>5817</v>
      </c>
      <c r="D2642" s="52" t="s">
        <v>5818</v>
      </c>
      <c r="E2642" s="52" t="s">
        <v>5819</v>
      </c>
      <c r="F2642" s="48" t="s">
        <v>9663</v>
      </c>
      <c r="G2642" s="48" t="s">
        <v>8656</v>
      </c>
      <c r="H2642" s="48">
        <v>0</v>
      </c>
      <c r="I2642" s="52" t="s">
        <v>4922</v>
      </c>
      <c r="J2642" s="52" t="s">
        <v>4923</v>
      </c>
      <c r="K2642" s="48" t="s">
        <v>7256</v>
      </c>
      <c r="L2642" s="52" t="s">
        <v>4935</v>
      </c>
      <c r="M2642" s="52" t="s">
        <v>4927</v>
      </c>
      <c r="N2642" s="52" t="s">
        <v>6129</v>
      </c>
      <c r="O2642" s="48" t="s">
        <v>6136</v>
      </c>
      <c r="P2642" s="52">
        <v>796</v>
      </c>
      <c r="Q2642" s="52" t="s">
        <v>4930</v>
      </c>
      <c r="R2642" s="48">
        <v>2</v>
      </c>
      <c r="S2642" s="48">
        <v>400</v>
      </c>
      <c r="T2642" s="47">
        <f>R2642*S2642</f>
        <v>800</v>
      </c>
      <c r="U2642" s="47">
        <f t="shared" si="544"/>
        <v>896.00000000000011</v>
      </c>
      <c r="V2642" s="48"/>
      <c r="W2642" s="48">
        <v>2015</v>
      </c>
      <c r="X2642" s="48"/>
      <c r="Y2642" s="54">
        <v>1</v>
      </c>
      <c r="Z2642" s="89"/>
      <c r="AA2642" s="90"/>
      <c r="AB2642" s="88">
        <f t="shared" si="547"/>
        <v>0</v>
      </c>
    </row>
    <row r="2643" spans="1:28" s="25" customFormat="1" ht="75.75" customHeight="1">
      <c r="A2643" s="48" t="s">
        <v>10001</v>
      </c>
      <c r="B2643" s="52" t="s">
        <v>4928</v>
      </c>
      <c r="C2643" s="52" t="s">
        <v>5817</v>
      </c>
      <c r="D2643" s="52" t="s">
        <v>5818</v>
      </c>
      <c r="E2643" s="52" t="s">
        <v>5819</v>
      </c>
      <c r="F2643" s="48" t="s">
        <v>9704</v>
      </c>
      <c r="G2643" s="48" t="s">
        <v>8656</v>
      </c>
      <c r="H2643" s="48">
        <v>0</v>
      </c>
      <c r="I2643" s="52" t="s">
        <v>4922</v>
      </c>
      <c r="J2643" s="52" t="s">
        <v>4923</v>
      </c>
      <c r="K2643" s="48" t="s">
        <v>7256</v>
      </c>
      <c r="L2643" s="52" t="s">
        <v>4935</v>
      </c>
      <c r="M2643" s="52" t="s">
        <v>4927</v>
      </c>
      <c r="N2643" s="52" t="s">
        <v>6129</v>
      </c>
      <c r="O2643" s="48" t="s">
        <v>6136</v>
      </c>
      <c r="P2643" s="52">
        <v>796</v>
      </c>
      <c r="Q2643" s="52" t="s">
        <v>4930</v>
      </c>
      <c r="R2643" s="48">
        <v>2</v>
      </c>
      <c r="S2643" s="48">
        <v>350</v>
      </c>
      <c r="T2643" s="47">
        <f t="shared" si="548"/>
        <v>700</v>
      </c>
      <c r="U2643" s="47">
        <f t="shared" si="544"/>
        <v>784.00000000000011</v>
      </c>
      <c r="V2643" s="48"/>
      <c r="W2643" s="48">
        <v>2015</v>
      </c>
      <c r="X2643" s="48"/>
      <c r="Y2643" s="54">
        <v>1</v>
      </c>
      <c r="Z2643" s="89"/>
      <c r="AA2643" s="90"/>
      <c r="AB2643" s="88">
        <f t="shared" si="547"/>
        <v>0</v>
      </c>
    </row>
    <row r="2644" spans="1:28" s="25" customFormat="1" ht="75.75" customHeight="1">
      <c r="A2644" s="48" t="s">
        <v>10002</v>
      </c>
      <c r="B2644" s="52" t="s">
        <v>4928</v>
      </c>
      <c r="C2644" s="52" t="s">
        <v>5817</v>
      </c>
      <c r="D2644" s="52" t="s">
        <v>5818</v>
      </c>
      <c r="E2644" s="52" t="s">
        <v>5819</v>
      </c>
      <c r="F2644" s="48" t="s">
        <v>9705</v>
      </c>
      <c r="G2644" s="48" t="s">
        <v>8656</v>
      </c>
      <c r="H2644" s="48">
        <v>0</v>
      </c>
      <c r="I2644" s="52" t="s">
        <v>4922</v>
      </c>
      <c r="J2644" s="52" t="s">
        <v>4923</v>
      </c>
      <c r="K2644" s="48" t="s">
        <v>7256</v>
      </c>
      <c r="L2644" s="52" t="s">
        <v>4935</v>
      </c>
      <c r="M2644" s="52" t="s">
        <v>4927</v>
      </c>
      <c r="N2644" s="52" t="s">
        <v>6129</v>
      </c>
      <c r="O2644" s="48" t="s">
        <v>6136</v>
      </c>
      <c r="P2644" s="52">
        <v>796</v>
      </c>
      <c r="Q2644" s="52" t="s">
        <v>4930</v>
      </c>
      <c r="R2644" s="48">
        <v>2</v>
      </c>
      <c r="S2644" s="48">
        <v>350</v>
      </c>
      <c r="T2644" s="47">
        <f t="shared" si="548"/>
        <v>700</v>
      </c>
      <c r="U2644" s="47">
        <f t="shared" si="544"/>
        <v>784.00000000000011</v>
      </c>
      <c r="V2644" s="48"/>
      <c r="W2644" s="48">
        <v>2015</v>
      </c>
      <c r="X2644" s="48"/>
      <c r="Y2644" s="54">
        <v>1</v>
      </c>
      <c r="Z2644" s="89"/>
      <c r="AA2644" s="90"/>
      <c r="AB2644" s="88">
        <f t="shared" si="547"/>
        <v>0</v>
      </c>
    </row>
    <row r="2645" spans="1:28" s="25" customFormat="1" ht="75.75" customHeight="1">
      <c r="A2645" s="48" t="s">
        <v>10003</v>
      </c>
      <c r="B2645" s="52" t="s">
        <v>4928</v>
      </c>
      <c r="C2645" s="52" t="s">
        <v>5817</v>
      </c>
      <c r="D2645" s="52" t="s">
        <v>5818</v>
      </c>
      <c r="E2645" s="52" t="s">
        <v>5819</v>
      </c>
      <c r="F2645" s="48" t="s">
        <v>9706</v>
      </c>
      <c r="G2645" s="48" t="s">
        <v>8656</v>
      </c>
      <c r="H2645" s="48">
        <v>0</v>
      </c>
      <c r="I2645" s="52" t="s">
        <v>4922</v>
      </c>
      <c r="J2645" s="52" t="s">
        <v>4923</v>
      </c>
      <c r="K2645" s="48" t="s">
        <v>7256</v>
      </c>
      <c r="L2645" s="52" t="s">
        <v>4935</v>
      </c>
      <c r="M2645" s="52" t="s">
        <v>4927</v>
      </c>
      <c r="N2645" s="52" t="s">
        <v>6129</v>
      </c>
      <c r="O2645" s="48" t="s">
        <v>6136</v>
      </c>
      <c r="P2645" s="52">
        <v>796</v>
      </c>
      <c r="Q2645" s="52" t="s">
        <v>4930</v>
      </c>
      <c r="R2645" s="48">
        <v>2</v>
      </c>
      <c r="S2645" s="48">
        <v>350</v>
      </c>
      <c r="T2645" s="47">
        <f t="shared" si="548"/>
        <v>700</v>
      </c>
      <c r="U2645" s="47">
        <f t="shared" si="544"/>
        <v>784.00000000000011</v>
      </c>
      <c r="V2645" s="48"/>
      <c r="W2645" s="48">
        <v>2015</v>
      </c>
      <c r="X2645" s="48"/>
      <c r="Y2645" s="54">
        <v>1</v>
      </c>
      <c r="Z2645" s="89"/>
      <c r="AA2645" s="90"/>
      <c r="AB2645" s="88">
        <f t="shared" si="547"/>
        <v>0</v>
      </c>
    </row>
    <row r="2646" spans="1:28" s="25" customFormat="1" ht="75.75" customHeight="1">
      <c r="A2646" s="48" t="s">
        <v>10004</v>
      </c>
      <c r="B2646" s="52" t="s">
        <v>4928</v>
      </c>
      <c r="C2646" s="52" t="s">
        <v>5817</v>
      </c>
      <c r="D2646" s="52" t="s">
        <v>5818</v>
      </c>
      <c r="E2646" s="52" t="s">
        <v>5819</v>
      </c>
      <c r="F2646" s="48" t="s">
        <v>9707</v>
      </c>
      <c r="G2646" s="48" t="s">
        <v>8656</v>
      </c>
      <c r="H2646" s="48">
        <v>0</v>
      </c>
      <c r="I2646" s="52" t="s">
        <v>4922</v>
      </c>
      <c r="J2646" s="52" t="s">
        <v>4923</v>
      </c>
      <c r="K2646" s="48" t="s">
        <v>7256</v>
      </c>
      <c r="L2646" s="52" t="s">
        <v>4935</v>
      </c>
      <c r="M2646" s="52" t="s">
        <v>4927</v>
      </c>
      <c r="N2646" s="52" t="s">
        <v>6129</v>
      </c>
      <c r="O2646" s="48" t="s">
        <v>6136</v>
      </c>
      <c r="P2646" s="52">
        <v>796</v>
      </c>
      <c r="Q2646" s="52" t="s">
        <v>4930</v>
      </c>
      <c r="R2646" s="48">
        <v>2</v>
      </c>
      <c r="S2646" s="48">
        <v>350</v>
      </c>
      <c r="T2646" s="47">
        <f t="shared" si="548"/>
        <v>700</v>
      </c>
      <c r="U2646" s="47">
        <f t="shared" si="544"/>
        <v>784.00000000000011</v>
      </c>
      <c r="V2646" s="48"/>
      <c r="W2646" s="48">
        <v>2015</v>
      </c>
      <c r="X2646" s="48"/>
      <c r="Y2646" s="54">
        <v>1</v>
      </c>
      <c r="Z2646" s="89"/>
      <c r="AA2646" s="90"/>
      <c r="AB2646" s="88">
        <f t="shared" si="547"/>
        <v>0</v>
      </c>
    </row>
    <row r="2647" spans="1:28" s="25" customFormat="1" ht="75.75" customHeight="1">
      <c r="A2647" s="48" t="s">
        <v>10005</v>
      </c>
      <c r="B2647" s="52" t="s">
        <v>4928</v>
      </c>
      <c r="C2647" s="52" t="s">
        <v>5817</v>
      </c>
      <c r="D2647" s="52" t="s">
        <v>5818</v>
      </c>
      <c r="E2647" s="52" t="s">
        <v>5819</v>
      </c>
      <c r="F2647" s="48" t="s">
        <v>9708</v>
      </c>
      <c r="G2647" s="48" t="s">
        <v>8656</v>
      </c>
      <c r="H2647" s="48">
        <v>0</v>
      </c>
      <c r="I2647" s="52" t="s">
        <v>4922</v>
      </c>
      <c r="J2647" s="52" t="s">
        <v>4923</v>
      </c>
      <c r="K2647" s="48" t="s">
        <v>7256</v>
      </c>
      <c r="L2647" s="52" t="s">
        <v>4935</v>
      </c>
      <c r="M2647" s="52" t="s">
        <v>4927</v>
      </c>
      <c r="N2647" s="52" t="s">
        <v>6129</v>
      </c>
      <c r="O2647" s="48" t="s">
        <v>6136</v>
      </c>
      <c r="P2647" s="52">
        <v>796</v>
      </c>
      <c r="Q2647" s="52" t="s">
        <v>4930</v>
      </c>
      <c r="R2647" s="48">
        <v>2</v>
      </c>
      <c r="S2647" s="48">
        <v>400</v>
      </c>
      <c r="T2647" s="47">
        <f t="shared" si="548"/>
        <v>800</v>
      </c>
      <c r="U2647" s="47">
        <f t="shared" si="544"/>
        <v>896.00000000000011</v>
      </c>
      <c r="V2647" s="48"/>
      <c r="W2647" s="48">
        <v>2015</v>
      </c>
      <c r="X2647" s="48"/>
      <c r="Y2647" s="54">
        <v>1</v>
      </c>
      <c r="Z2647" s="89"/>
      <c r="AA2647" s="90"/>
      <c r="AB2647" s="88">
        <f t="shared" si="547"/>
        <v>0</v>
      </c>
    </row>
    <row r="2648" spans="1:28" s="25" customFormat="1" ht="75.75" customHeight="1">
      <c r="A2648" s="48" t="s">
        <v>10006</v>
      </c>
      <c r="B2648" s="52" t="s">
        <v>4928</v>
      </c>
      <c r="C2648" s="52" t="s">
        <v>5817</v>
      </c>
      <c r="D2648" s="52" t="s">
        <v>5818</v>
      </c>
      <c r="E2648" s="52" t="s">
        <v>5819</v>
      </c>
      <c r="F2648" s="48" t="s">
        <v>9709</v>
      </c>
      <c r="G2648" s="48" t="s">
        <v>8656</v>
      </c>
      <c r="H2648" s="48">
        <v>0</v>
      </c>
      <c r="I2648" s="52" t="s">
        <v>4922</v>
      </c>
      <c r="J2648" s="52" t="s">
        <v>4923</v>
      </c>
      <c r="K2648" s="48" t="s">
        <v>7256</v>
      </c>
      <c r="L2648" s="52" t="s">
        <v>4935</v>
      </c>
      <c r="M2648" s="52" t="s">
        <v>4927</v>
      </c>
      <c r="N2648" s="52" t="s">
        <v>6129</v>
      </c>
      <c r="O2648" s="48" t="s">
        <v>6136</v>
      </c>
      <c r="P2648" s="52">
        <v>796</v>
      </c>
      <c r="Q2648" s="52" t="s">
        <v>4930</v>
      </c>
      <c r="R2648" s="48">
        <v>2</v>
      </c>
      <c r="S2648" s="48">
        <v>400</v>
      </c>
      <c r="T2648" s="47">
        <f t="shared" si="548"/>
        <v>800</v>
      </c>
      <c r="U2648" s="47">
        <f t="shared" si="544"/>
        <v>896.00000000000011</v>
      </c>
      <c r="V2648" s="48"/>
      <c r="W2648" s="48">
        <v>2015</v>
      </c>
      <c r="X2648" s="48"/>
      <c r="Y2648" s="54">
        <v>1</v>
      </c>
      <c r="Z2648" s="89"/>
      <c r="AA2648" s="90"/>
      <c r="AB2648" s="88">
        <f t="shared" si="547"/>
        <v>0</v>
      </c>
    </row>
    <row r="2649" spans="1:28" s="25" customFormat="1" ht="75.75" customHeight="1">
      <c r="A2649" s="48" t="s">
        <v>244</v>
      </c>
      <c r="B2649" s="52" t="s">
        <v>4928</v>
      </c>
      <c r="C2649" s="52" t="s">
        <v>5817</v>
      </c>
      <c r="D2649" s="52" t="s">
        <v>5818</v>
      </c>
      <c r="E2649" s="52" t="s">
        <v>5819</v>
      </c>
      <c r="F2649" s="48" t="s">
        <v>9710</v>
      </c>
      <c r="G2649" s="48" t="s">
        <v>8656</v>
      </c>
      <c r="H2649" s="48">
        <v>0</v>
      </c>
      <c r="I2649" s="52" t="s">
        <v>4922</v>
      </c>
      <c r="J2649" s="52" t="s">
        <v>4923</v>
      </c>
      <c r="K2649" s="48" t="s">
        <v>7256</v>
      </c>
      <c r="L2649" s="52" t="s">
        <v>4935</v>
      </c>
      <c r="M2649" s="52" t="s">
        <v>4927</v>
      </c>
      <c r="N2649" s="52" t="s">
        <v>6129</v>
      </c>
      <c r="O2649" s="48" t="s">
        <v>6136</v>
      </c>
      <c r="P2649" s="52">
        <v>796</v>
      </c>
      <c r="Q2649" s="52" t="s">
        <v>4930</v>
      </c>
      <c r="R2649" s="48">
        <v>2</v>
      </c>
      <c r="S2649" s="48">
        <v>400</v>
      </c>
      <c r="T2649" s="47">
        <f t="shared" si="548"/>
        <v>800</v>
      </c>
      <c r="U2649" s="47">
        <f t="shared" si="544"/>
        <v>896.00000000000011</v>
      </c>
      <c r="V2649" s="48"/>
      <c r="W2649" s="48">
        <v>2015</v>
      </c>
      <c r="X2649" s="48"/>
      <c r="Y2649" s="54">
        <v>1</v>
      </c>
      <c r="Z2649" s="89"/>
      <c r="AA2649" s="90"/>
      <c r="AB2649" s="88">
        <f t="shared" si="547"/>
        <v>0</v>
      </c>
    </row>
    <row r="2650" spans="1:28" s="25" customFormat="1" ht="75.75" customHeight="1">
      <c r="A2650" s="48" t="s">
        <v>10007</v>
      </c>
      <c r="B2650" s="52" t="s">
        <v>4928</v>
      </c>
      <c r="C2650" s="52" t="s">
        <v>5817</v>
      </c>
      <c r="D2650" s="52" t="s">
        <v>5818</v>
      </c>
      <c r="E2650" s="52" t="s">
        <v>5819</v>
      </c>
      <c r="F2650" s="48" t="s">
        <v>9711</v>
      </c>
      <c r="G2650" s="48" t="s">
        <v>8656</v>
      </c>
      <c r="H2650" s="48">
        <v>0</v>
      </c>
      <c r="I2650" s="52" t="s">
        <v>4922</v>
      </c>
      <c r="J2650" s="52" t="s">
        <v>4923</v>
      </c>
      <c r="K2650" s="48" t="s">
        <v>7256</v>
      </c>
      <c r="L2650" s="52" t="s">
        <v>4935</v>
      </c>
      <c r="M2650" s="52" t="s">
        <v>4927</v>
      </c>
      <c r="N2650" s="52" t="s">
        <v>6129</v>
      </c>
      <c r="O2650" s="48" t="s">
        <v>6136</v>
      </c>
      <c r="P2650" s="52">
        <v>796</v>
      </c>
      <c r="Q2650" s="52" t="s">
        <v>4930</v>
      </c>
      <c r="R2650" s="48">
        <v>2</v>
      </c>
      <c r="S2650" s="48">
        <v>600</v>
      </c>
      <c r="T2650" s="47">
        <f t="shared" si="548"/>
        <v>1200</v>
      </c>
      <c r="U2650" s="47">
        <f t="shared" si="544"/>
        <v>1344.0000000000002</v>
      </c>
      <c r="V2650" s="48"/>
      <c r="W2650" s="48">
        <v>2015</v>
      </c>
      <c r="X2650" s="48"/>
      <c r="Y2650" s="54">
        <v>1</v>
      </c>
      <c r="Z2650" s="89"/>
      <c r="AA2650" s="90"/>
      <c r="AB2650" s="88">
        <f t="shared" si="547"/>
        <v>0</v>
      </c>
    </row>
    <row r="2651" spans="1:28" s="25" customFormat="1" ht="75.75" customHeight="1">
      <c r="A2651" s="48" t="s">
        <v>10008</v>
      </c>
      <c r="B2651" s="52" t="s">
        <v>4928</v>
      </c>
      <c r="C2651" s="52" t="s">
        <v>5817</v>
      </c>
      <c r="D2651" s="52" t="s">
        <v>5818</v>
      </c>
      <c r="E2651" s="52" t="s">
        <v>5819</v>
      </c>
      <c r="F2651" s="48" t="s">
        <v>9712</v>
      </c>
      <c r="G2651" s="48" t="s">
        <v>8656</v>
      </c>
      <c r="H2651" s="48">
        <v>0</v>
      </c>
      <c r="I2651" s="52" t="s">
        <v>4922</v>
      </c>
      <c r="J2651" s="52" t="s">
        <v>4923</v>
      </c>
      <c r="K2651" s="48" t="s">
        <v>7256</v>
      </c>
      <c r="L2651" s="52" t="s">
        <v>4935</v>
      </c>
      <c r="M2651" s="52" t="s">
        <v>4927</v>
      </c>
      <c r="N2651" s="52" t="s">
        <v>6129</v>
      </c>
      <c r="O2651" s="48" t="s">
        <v>6136</v>
      </c>
      <c r="P2651" s="52">
        <v>796</v>
      </c>
      <c r="Q2651" s="52" t="s">
        <v>4930</v>
      </c>
      <c r="R2651" s="48">
        <v>2</v>
      </c>
      <c r="S2651" s="48">
        <v>600</v>
      </c>
      <c r="T2651" s="47">
        <f t="shared" si="548"/>
        <v>1200</v>
      </c>
      <c r="U2651" s="47">
        <f t="shared" si="544"/>
        <v>1344.0000000000002</v>
      </c>
      <c r="V2651" s="48"/>
      <c r="W2651" s="48">
        <v>2015</v>
      </c>
      <c r="X2651" s="48"/>
      <c r="Y2651" s="54">
        <v>1</v>
      </c>
      <c r="Z2651" s="89"/>
      <c r="AA2651" s="90"/>
      <c r="AB2651" s="88">
        <f t="shared" si="547"/>
        <v>0</v>
      </c>
    </row>
    <row r="2652" spans="1:28" s="25" customFormat="1" ht="75.75" customHeight="1">
      <c r="A2652" s="48" t="s">
        <v>10009</v>
      </c>
      <c r="B2652" s="52" t="s">
        <v>4928</v>
      </c>
      <c r="C2652" s="52" t="s">
        <v>5817</v>
      </c>
      <c r="D2652" s="52" t="s">
        <v>5818</v>
      </c>
      <c r="E2652" s="52" t="s">
        <v>5819</v>
      </c>
      <c r="F2652" s="48" t="s">
        <v>9713</v>
      </c>
      <c r="G2652" s="48" t="s">
        <v>8656</v>
      </c>
      <c r="H2652" s="48">
        <v>0</v>
      </c>
      <c r="I2652" s="52" t="s">
        <v>4922</v>
      </c>
      <c r="J2652" s="52" t="s">
        <v>4923</v>
      </c>
      <c r="K2652" s="48" t="s">
        <v>7256</v>
      </c>
      <c r="L2652" s="52" t="s">
        <v>4935</v>
      </c>
      <c r="M2652" s="52" t="s">
        <v>4927</v>
      </c>
      <c r="N2652" s="52" t="s">
        <v>6129</v>
      </c>
      <c r="O2652" s="48" t="s">
        <v>6136</v>
      </c>
      <c r="P2652" s="52">
        <v>796</v>
      </c>
      <c r="Q2652" s="52" t="s">
        <v>4930</v>
      </c>
      <c r="R2652" s="48">
        <v>2</v>
      </c>
      <c r="S2652" s="48">
        <v>600</v>
      </c>
      <c r="T2652" s="47">
        <f t="shared" si="548"/>
        <v>1200</v>
      </c>
      <c r="U2652" s="47">
        <f t="shared" ref="U2652:U2675" si="549">T2652*1.12</f>
        <v>1344.0000000000002</v>
      </c>
      <c r="V2652" s="48"/>
      <c r="W2652" s="48">
        <v>2015</v>
      </c>
      <c r="X2652" s="48"/>
      <c r="Y2652" s="54">
        <v>1</v>
      </c>
      <c r="Z2652" s="89"/>
      <c r="AA2652" s="90"/>
      <c r="AB2652" s="88">
        <f t="shared" si="547"/>
        <v>0</v>
      </c>
    </row>
    <row r="2653" spans="1:28" s="25" customFormat="1" ht="75.75" customHeight="1">
      <c r="A2653" s="48" t="s">
        <v>10010</v>
      </c>
      <c r="B2653" s="52" t="s">
        <v>4928</v>
      </c>
      <c r="C2653" s="52" t="s">
        <v>5817</v>
      </c>
      <c r="D2653" s="52" t="s">
        <v>5818</v>
      </c>
      <c r="E2653" s="52" t="s">
        <v>5819</v>
      </c>
      <c r="F2653" s="48" t="s">
        <v>9714</v>
      </c>
      <c r="G2653" s="48" t="s">
        <v>8656</v>
      </c>
      <c r="H2653" s="48">
        <v>0</v>
      </c>
      <c r="I2653" s="52" t="s">
        <v>4922</v>
      </c>
      <c r="J2653" s="52" t="s">
        <v>4923</v>
      </c>
      <c r="K2653" s="48" t="s">
        <v>7256</v>
      </c>
      <c r="L2653" s="52" t="s">
        <v>4935</v>
      </c>
      <c r="M2653" s="52" t="s">
        <v>4927</v>
      </c>
      <c r="N2653" s="52" t="s">
        <v>6129</v>
      </c>
      <c r="O2653" s="48" t="s">
        <v>6136</v>
      </c>
      <c r="P2653" s="52">
        <v>796</v>
      </c>
      <c r="Q2653" s="52" t="s">
        <v>4930</v>
      </c>
      <c r="R2653" s="48">
        <v>2</v>
      </c>
      <c r="S2653" s="48">
        <v>600</v>
      </c>
      <c r="T2653" s="47">
        <f t="shared" si="548"/>
        <v>1200</v>
      </c>
      <c r="U2653" s="47">
        <f t="shared" si="549"/>
        <v>1344.0000000000002</v>
      </c>
      <c r="V2653" s="48"/>
      <c r="W2653" s="48">
        <v>2015</v>
      </c>
      <c r="X2653" s="48"/>
      <c r="Y2653" s="54">
        <v>1</v>
      </c>
      <c r="Z2653" s="89"/>
      <c r="AA2653" s="90"/>
      <c r="AB2653" s="88">
        <f t="shared" si="547"/>
        <v>0</v>
      </c>
    </row>
    <row r="2654" spans="1:28" s="25" customFormat="1" ht="75.75" customHeight="1">
      <c r="A2654" s="48" t="s">
        <v>3560</v>
      </c>
      <c r="B2654" s="52" t="s">
        <v>4928</v>
      </c>
      <c r="C2654" s="52" t="s">
        <v>5817</v>
      </c>
      <c r="D2654" s="52" t="s">
        <v>5818</v>
      </c>
      <c r="E2654" s="52" t="s">
        <v>5819</v>
      </c>
      <c r="F2654" s="48" t="s">
        <v>9715</v>
      </c>
      <c r="G2654" s="48" t="s">
        <v>8656</v>
      </c>
      <c r="H2654" s="48">
        <v>0</v>
      </c>
      <c r="I2654" s="52" t="s">
        <v>4922</v>
      </c>
      <c r="J2654" s="52" t="s">
        <v>4923</v>
      </c>
      <c r="K2654" s="48" t="s">
        <v>7256</v>
      </c>
      <c r="L2654" s="52" t="s">
        <v>4935</v>
      </c>
      <c r="M2654" s="52" t="s">
        <v>4927</v>
      </c>
      <c r="N2654" s="52" t="s">
        <v>6129</v>
      </c>
      <c r="O2654" s="48" t="s">
        <v>6136</v>
      </c>
      <c r="P2654" s="52">
        <v>796</v>
      </c>
      <c r="Q2654" s="52" t="s">
        <v>4930</v>
      </c>
      <c r="R2654" s="48">
        <v>2</v>
      </c>
      <c r="S2654" s="48">
        <v>1000</v>
      </c>
      <c r="T2654" s="47">
        <f t="shared" si="548"/>
        <v>2000</v>
      </c>
      <c r="U2654" s="47">
        <f t="shared" si="549"/>
        <v>2240</v>
      </c>
      <c r="V2654" s="48"/>
      <c r="W2654" s="48">
        <v>2015</v>
      </c>
      <c r="X2654" s="48"/>
      <c r="Y2654" s="54">
        <v>1</v>
      </c>
      <c r="Z2654" s="89"/>
      <c r="AA2654" s="90"/>
      <c r="AB2654" s="88">
        <f t="shared" si="547"/>
        <v>0</v>
      </c>
    </row>
    <row r="2655" spans="1:28" s="25" customFormat="1" ht="75.75" customHeight="1">
      <c r="A2655" s="48" t="s">
        <v>3561</v>
      </c>
      <c r="B2655" s="52" t="s">
        <v>4928</v>
      </c>
      <c r="C2655" s="52" t="s">
        <v>5817</v>
      </c>
      <c r="D2655" s="52" t="s">
        <v>5818</v>
      </c>
      <c r="E2655" s="52" t="s">
        <v>5819</v>
      </c>
      <c r="F2655" s="48" t="s">
        <v>9716</v>
      </c>
      <c r="G2655" s="48" t="s">
        <v>8656</v>
      </c>
      <c r="H2655" s="48">
        <v>0</v>
      </c>
      <c r="I2655" s="52" t="s">
        <v>4922</v>
      </c>
      <c r="J2655" s="52" t="s">
        <v>4923</v>
      </c>
      <c r="K2655" s="48" t="s">
        <v>7256</v>
      </c>
      <c r="L2655" s="52" t="s">
        <v>4935</v>
      </c>
      <c r="M2655" s="52" t="s">
        <v>4927</v>
      </c>
      <c r="N2655" s="52" t="s">
        <v>6129</v>
      </c>
      <c r="O2655" s="48" t="s">
        <v>6136</v>
      </c>
      <c r="P2655" s="52">
        <v>796</v>
      </c>
      <c r="Q2655" s="52" t="s">
        <v>4930</v>
      </c>
      <c r="R2655" s="48">
        <v>2</v>
      </c>
      <c r="S2655" s="48">
        <v>1000</v>
      </c>
      <c r="T2655" s="47">
        <f t="shared" si="548"/>
        <v>2000</v>
      </c>
      <c r="U2655" s="47">
        <f t="shared" si="549"/>
        <v>2240</v>
      </c>
      <c r="V2655" s="48"/>
      <c r="W2655" s="48">
        <v>2015</v>
      </c>
      <c r="X2655" s="48"/>
      <c r="Y2655" s="54">
        <v>1</v>
      </c>
      <c r="Z2655" s="89"/>
      <c r="AA2655" s="90"/>
      <c r="AB2655" s="88">
        <f t="shared" ref="AB2655:AB2666" si="550">AA2655*Z2655</f>
        <v>0</v>
      </c>
    </row>
    <row r="2656" spans="1:28" s="25" customFormat="1" ht="75.75" customHeight="1">
      <c r="A2656" s="48" t="s">
        <v>3562</v>
      </c>
      <c r="B2656" s="52" t="s">
        <v>4928</v>
      </c>
      <c r="C2656" s="52" t="s">
        <v>5817</v>
      </c>
      <c r="D2656" s="52" t="s">
        <v>5818</v>
      </c>
      <c r="E2656" s="52" t="s">
        <v>5819</v>
      </c>
      <c r="F2656" s="48" t="s">
        <v>9717</v>
      </c>
      <c r="G2656" s="48" t="s">
        <v>8656</v>
      </c>
      <c r="H2656" s="48">
        <v>0</v>
      </c>
      <c r="I2656" s="52" t="s">
        <v>4922</v>
      </c>
      <c r="J2656" s="52" t="s">
        <v>4923</v>
      </c>
      <c r="K2656" s="48" t="s">
        <v>7256</v>
      </c>
      <c r="L2656" s="52" t="s">
        <v>4935</v>
      </c>
      <c r="M2656" s="52" t="s">
        <v>4927</v>
      </c>
      <c r="N2656" s="52" t="s">
        <v>6129</v>
      </c>
      <c r="O2656" s="48" t="s">
        <v>6136</v>
      </c>
      <c r="P2656" s="52">
        <v>796</v>
      </c>
      <c r="Q2656" s="52" t="s">
        <v>4930</v>
      </c>
      <c r="R2656" s="48">
        <v>2</v>
      </c>
      <c r="S2656" s="48">
        <v>1000</v>
      </c>
      <c r="T2656" s="47">
        <f t="shared" si="548"/>
        <v>2000</v>
      </c>
      <c r="U2656" s="47">
        <f t="shared" si="549"/>
        <v>2240</v>
      </c>
      <c r="V2656" s="48"/>
      <c r="W2656" s="48">
        <v>2015</v>
      </c>
      <c r="X2656" s="48"/>
      <c r="Y2656" s="54">
        <v>1</v>
      </c>
      <c r="Z2656" s="89"/>
      <c r="AA2656" s="90"/>
      <c r="AB2656" s="88">
        <f t="shared" si="550"/>
        <v>0</v>
      </c>
    </row>
    <row r="2657" spans="1:28" s="25" customFormat="1" ht="75.75" customHeight="1">
      <c r="A2657" s="48" t="s">
        <v>10011</v>
      </c>
      <c r="B2657" s="52" t="s">
        <v>4928</v>
      </c>
      <c r="C2657" s="52" t="s">
        <v>5817</v>
      </c>
      <c r="D2657" s="52" t="s">
        <v>5818</v>
      </c>
      <c r="E2657" s="52" t="s">
        <v>5819</v>
      </c>
      <c r="F2657" s="48" t="s">
        <v>9718</v>
      </c>
      <c r="G2657" s="48" t="s">
        <v>8656</v>
      </c>
      <c r="H2657" s="48">
        <v>0</v>
      </c>
      <c r="I2657" s="52" t="s">
        <v>4922</v>
      </c>
      <c r="J2657" s="52" t="s">
        <v>4923</v>
      </c>
      <c r="K2657" s="48" t="s">
        <v>7256</v>
      </c>
      <c r="L2657" s="52" t="s">
        <v>4935</v>
      </c>
      <c r="M2657" s="52" t="s">
        <v>4927</v>
      </c>
      <c r="N2657" s="52" t="s">
        <v>6129</v>
      </c>
      <c r="O2657" s="48" t="s">
        <v>6136</v>
      </c>
      <c r="P2657" s="52">
        <v>796</v>
      </c>
      <c r="Q2657" s="52" t="s">
        <v>4930</v>
      </c>
      <c r="R2657" s="48">
        <v>2</v>
      </c>
      <c r="S2657" s="48">
        <v>1000</v>
      </c>
      <c r="T2657" s="47">
        <f t="shared" si="548"/>
        <v>2000</v>
      </c>
      <c r="U2657" s="47">
        <f t="shared" si="549"/>
        <v>2240</v>
      </c>
      <c r="V2657" s="48"/>
      <c r="W2657" s="48">
        <v>2015</v>
      </c>
      <c r="X2657" s="48"/>
      <c r="Y2657" s="54">
        <v>1</v>
      </c>
      <c r="Z2657" s="89"/>
      <c r="AA2657" s="90"/>
      <c r="AB2657" s="88">
        <f t="shared" si="550"/>
        <v>0</v>
      </c>
    </row>
    <row r="2658" spans="1:28" s="25" customFormat="1" ht="75.75" customHeight="1">
      <c r="A2658" s="48" t="s">
        <v>10012</v>
      </c>
      <c r="B2658" s="52" t="s">
        <v>4928</v>
      </c>
      <c r="C2658" s="52" t="s">
        <v>5817</v>
      </c>
      <c r="D2658" s="52" t="s">
        <v>5818</v>
      </c>
      <c r="E2658" s="52" t="s">
        <v>5819</v>
      </c>
      <c r="F2658" s="48" t="s">
        <v>9719</v>
      </c>
      <c r="G2658" s="48" t="s">
        <v>8656</v>
      </c>
      <c r="H2658" s="48">
        <v>0</v>
      </c>
      <c r="I2658" s="52" t="s">
        <v>4922</v>
      </c>
      <c r="J2658" s="52" t="s">
        <v>4923</v>
      </c>
      <c r="K2658" s="48" t="s">
        <v>7256</v>
      </c>
      <c r="L2658" s="52" t="s">
        <v>4935</v>
      </c>
      <c r="M2658" s="52" t="s">
        <v>4927</v>
      </c>
      <c r="N2658" s="52" t="s">
        <v>6129</v>
      </c>
      <c r="O2658" s="48" t="s">
        <v>6136</v>
      </c>
      <c r="P2658" s="52">
        <v>796</v>
      </c>
      <c r="Q2658" s="52" t="s">
        <v>4930</v>
      </c>
      <c r="R2658" s="48">
        <v>2</v>
      </c>
      <c r="S2658" s="48">
        <v>1400</v>
      </c>
      <c r="T2658" s="47">
        <f t="shared" si="548"/>
        <v>2800</v>
      </c>
      <c r="U2658" s="47">
        <f t="shared" si="549"/>
        <v>3136.0000000000005</v>
      </c>
      <c r="V2658" s="48"/>
      <c r="W2658" s="48">
        <v>2015</v>
      </c>
      <c r="X2658" s="48"/>
      <c r="Y2658" s="54">
        <v>1</v>
      </c>
      <c r="Z2658" s="89"/>
      <c r="AA2658" s="90"/>
      <c r="AB2658" s="88">
        <f t="shared" si="550"/>
        <v>0</v>
      </c>
    </row>
    <row r="2659" spans="1:28" s="25" customFormat="1" ht="75.75" customHeight="1">
      <c r="A2659" s="48" t="s">
        <v>3563</v>
      </c>
      <c r="B2659" s="52" t="s">
        <v>4928</v>
      </c>
      <c r="C2659" s="52" t="s">
        <v>5817</v>
      </c>
      <c r="D2659" s="52" t="s">
        <v>5818</v>
      </c>
      <c r="E2659" s="52" t="s">
        <v>5819</v>
      </c>
      <c r="F2659" s="48" t="s">
        <v>9720</v>
      </c>
      <c r="G2659" s="48" t="s">
        <v>8656</v>
      </c>
      <c r="H2659" s="48">
        <v>0</v>
      </c>
      <c r="I2659" s="52" t="s">
        <v>4922</v>
      </c>
      <c r="J2659" s="52" t="s">
        <v>4923</v>
      </c>
      <c r="K2659" s="48" t="s">
        <v>7256</v>
      </c>
      <c r="L2659" s="52" t="s">
        <v>4935</v>
      </c>
      <c r="M2659" s="52" t="s">
        <v>4927</v>
      </c>
      <c r="N2659" s="52" t="s">
        <v>6129</v>
      </c>
      <c r="O2659" s="48" t="s">
        <v>6136</v>
      </c>
      <c r="P2659" s="52">
        <v>796</v>
      </c>
      <c r="Q2659" s="52" t="s">
        <v>4930</v>
      </c>
      <c r="R2659" s="48">
        <v>2</v>
      </c>
      <c r="S2659" s="48">
        <v>1600</v>
      </c>
      <c r="T2659" s="47">
        <f t="shared" si="548"/>
        <v>3200</v>
      </c>
      <c r="U2659" s="47">
        <f t="shared" si="549"/>
        <v>3584.0000000000005</v>
      </c>
      <c r="V2659" s="48"/>
      <c r="W2659" s="48">
        <v>2015</v>
      </c>
      <c r="X2659" s="48"/>
      <c r="Y2659" s="54">
        <v>1</v>
      </c>
      <c r="Z2659" s="89"/>
      <c r="AA2659" s="90"/>
      <c r="AB2659" s="88">
        <f t="shared" si="550"/>
        <v>0</v>
      </c>
    </row>
    <row r="2660" spans="1:28" s="25" customFormat="1" ht="75.75" customHeight="1">
      <c r="A2660" s="48" t="s">
        <v>10013</v>
      </c>
      <c r="B2660" s="52" t="s">
        <v>4928</v>
      </c>
      <c r="C2660" s="52" t="s">
        <v>5817</v>
      </c>
      <c r="D2660" s="52" t="s">
        <v>5818</v>
      </c>
      <c r="E2660" s="52" t="s">
        <v>5819</v>
      </c>
      <c r="F2660" s="48" t="s">
        <v>9721</v>
      </c>
      <c r="G2660" s="48" t="s">
        <v>8656</v>
      </c>
      <c r="H2660" s="48">
        <v>0</v>
      </c>
      <c r="I2660" s="52" t="s">
        <v>4922</v>
      </c>
      <c r="J2660" s="52" t="s">
        <v>4923</v>
      </c>
      <c r="K2660" s="48" t="s">
        <v>7256</v>
      </c>
      <c r="L2660" s="52" t="s">
        <v>4935</v>
      </c>
      <c r="M2660" s="52" t="s">
        <v>4927</v>
      </c>
      <c r="N2660" s="52" t="s">
        <v>6129</v>
      </c>
      <c r="O2660" s="48" t="s">
        <v>6136</v>
      </c>
      <c r="P2660" s="52">
        <v>796</v>
      </c>
      <c r="Q2660" s="52" t="s">
        <v>4930</v>
      </c>
      <c r="R2660" s="48">
        <v>2</v>
      </c>
      <c r="S2660" s="48">
        <v>2000</v>
      </c>
      <c r="T2660" s="47">
        <f t="shared" si="548"/>
        <v>4000</v>
      </c>
      <c r="U2660" s="47">
        <f t="shared" si="549"/>
        <v>4480</v>
      </c>
      <c r="V2660" s="48"/>
      <c r="W2660" s="48">
        <v>2015</v>
      </c>
      <c r="X2660" s="48"/>
      <c r="Y2660" s="54">
        <v>1</v>
      </c>
      <c r="Z2660" s="89"/>
      <c r="AA2660" s="90"/>
      <c r="AB2660" s="88">
        <f t="shared" si="550"/>
        <v>0</v>
      </c>
    </row>
    <row r="2661" spans="1:28" s="25" customFormat="1" ht="75.75" customHeight="1">
      <c r="A2661" s="48" t="s">
        <v>10014</v>
      </c>
      <c r="B2661" s="52" t="s">
        <v>4928</v>
      </c>
      <c r="C2661" s="52" t="s">
        <v>5817</v>
      </c>
      <c r="D2661" s="52" t="s">
        <v>5818</v>
      </c>
      <c r="E2661" s="52" t="s">
        <v>5819</v>
      </c>
      <c r="F2661" s="48" t="s">
        <v>9722</v>
      </c>
      <c r="G2661" s="48" t="s">
        <v>8656</v>
      </c>
      <c r="H2661" s="48">
        <v>0</v>
      </c>
      <c r="I2661" s="52" t="s">
        <v>4922</v>
      </c>
      <c r="J2661" s="52" t="s">
        <v>4923</v>
      </c>
      <c r="K2661" s="48" t="s">
        <v>7256</v>
      </c>
      <c r="L2661" s="52" t="s">
        <v>4935</v>
      </c>
      <c r="M2661" s="52" t="s">
        <v>4927</v>
      </c>
      <c r="N2661" s="52" t="s">
        <v>6129</v>
      </c>
      <c r="O2661" s="48" t="s">
        <v>6136</v>
      </c>
      <c r="P2661" s="52">
        <v>796</v>
      </c>
      <c r="Q2661" s="52" t="s">
        <v>4930</v>
      </c>
      <c r="R2661" s="48">
        <v>2</v>
      </c>
      <c r="S2661" s="48">
        <v>2000</v>
      </c>
      <c r="T2661" s="47">
        <f t="shared" si="548"/>
        <v>4000</v>
      </c>
      <c r="U2661" s="47">
        <f t="shared" si="549"/>
        <v>4480</v>
      </c>
      <c r="V2661" s="48"/>
      <c r="W2661" s="48">
        <v>2015</v>
      </c>
      <c r="X2661" s="48"/>
      <c r="Y2661" s="54">
        <v>1</v>
      </c>
      <c r="Z2661" s="89"/>
      <c r="AA2661" s="90"/>
      <c r="AB2661" s="88">
        <f t="shared" si="550"/>
        <v>0</v>
      </c>
    </row>
    <row r="2662" spans="1:28" s="25" customFormat="1" ht="75.75" customHeight="1">
      <c r="A2662" s="48" t="s">
        <v>10100</v>
      </c>
      <c r="B2662" s="52" t="s">
        <v>4928</v>
      </c>
      <c r="C2662" s="52" t="s">
        <v>5817</v>
      </c>
      <c r="D2662" s="52" t="s">
        <v>5818</v>
      </c>
      <c r="E2662" s="52" t="s">
        <v>5819</v>
      </c>
      <c r="F2662" s="48" t="s">
        <v>9723</v>
      </c>
      <c r="G2662" s="48" t="s">
        <v>8656</v>
      </c>
      <c r="H2662" s="48">
        <v>0</v>
      </c>
      <c r="I2662" s="52" t="s">
        <v>4922</v>
      </c>
      <c r="J2662" s="52" t="s">
        <v>4923</v>
      </c>
      <c r="K2662" s="48" t="s">
        <v>7256</v>
      </c>
      <c r="L2662" s="52" t="s">
        <v>4935</v>
      </c>
      <c r="M2662" s="52" t="s">
        <v>4927</v>
      </c>
      <c r="N2662" s="52" t="s">
        <v>6129</v>
      </c>
      <c r="O2662" s="48" t="s">
        <v>6136</v>
      </c>
      <c r="P2662" s="52">
        <v>796</v>
      </c>
      <c r="Q2662" s="52" t="s">
        <v>4930</v>
      </c>
      <c r="R2662" s="48">
        <v>2</v>
      </c>
      <c r="S2662" s="48">
        <v>2200</v>
      </c>
      <c r="T2662" s="47">
        <f t="shared" si="548"/>
        <v>4400</v>
      </c>
      <c r="U2662" s="47">
        <f t="shared" si="549"/>
        <v>4928.0000000000009</v>
      </c>
      <c r="V2662" s="48"/>
      <c r="W2662" s="48">
        <v>2015</v>
      </c>
      <c r="X2662" s="48"/>
      <c r="Y2662" s="54">
        <v>1</v>
      </c>
      <c r="Z2662" s="89"/>
      <c r="AA2662" s="90"/>
      <c r="AB2662" s="88">
        <f t="shared" si="550"/>
        <v>0</v>
      </c>
    </row>
    <row r="2663" spans="1:28" s="25" customFormat="1" ht="75.75" customHeight="1">
      <c r="A2663" s="48" t="s">
        <v>10101</v>
      </c>
      <c r="B2663" s="52" t="s">
        <v>4928</v>
      </c>
      <c r="C2663" s="52" t="s">
        <v>5817</v>
      </c>
      <c r="D2663" s="52" t="s">
        <v>5818</v>
      </c>
      <c r="E2663" s="52" t="s">
        <v>5819</v>
      </c>
      <c r="F2663" s="48" t="s">
        <v>9724</v>
      </c>
      <c r="G2663" s="48" t="s">
        <v>8656</v>
      </c>
      <c r="H2663" s="48">
        <v>0</v>
      </c>
      <c r="I2663" s="52" t="s">
        <v>4922</v>
      </c>
      <c r="J2663" s="52" t="s">
        <v>4923</v>
      </c>
      <c r="K2663" s="48" t="s">
        <v>7256</v>
      </c>
      <c r="L2663" s="52" t="s">
        <v>4935</v>
      </c>
      <c r="M2663" s="52" t="s">
        <v>4927</v>
      </c>
      <c r="N2663" s="52" t="s">
        <v>6129</v>
      </c>
      <c r="O2663" s="48" t="s">
        <v>6136</v>
      </c>
      <c r="P2663" s="52">
        <v>796</v>
      </c>
      <c r="Q2663" s="52" t="s">
        <v>4930</v>
      </c>
      <c r="R2663" s="48">
        <v>2</v>
      </c>
      <c r="S2663" s="48">
        <v>2400</v>
      </c>
      <c r="T2663" s="47">
        <f t="shared" si="548"/>
        <v>4800</v>
      </c>
      <c r="U2663" s="47">
        <f t="shared" si="549"/>
        <v>5376.0000000000009</v>
      </c>
      <c r="V2663" s="48"/>
      <c r="W2663" s="48">
        <v>2015</v>
      </c>
      <c r="X2663" s="48"/>
      <c r="Y2663" s="54">
        <v>1</v>
      </c>
      <c r="Z2663" s="89"/>
      <c r="AA2663" s="90"/>
      <c r="AB2663" s="88">
        <f t="shared" si="550"/>
        <v>0</v>
      </c>
    </row>
    <row r="2664" spans="1:28" s="25" customFormat="1" ht="75.75" customHeight="1">
      <c r="A2664" s="48" t="s">
        <v>10102</v>
      </c>
      <c r="B2664" s="52" t="s">
        <v>4928</v>
      </c>
      <c r="C2664" s="52" t="s">
        <v>5817</v>
      </c>
      <c r="D2664" s="52" t="s">
        <v>5818</v>
      </c>
      <c r="E2664" s="52" t="s">
        <v>5819</v>
      </c>
      <c r="F2664" s="48" t="s">
        <v>9725</v>
      </c>
      <c r="G2664" s="48" t="s">
        <v>8656</v>
      </c>
      <c r="H2664" s="48">
        <v>0</v>
      </c>
      <c r="I2664" s="52" t="s">
        <v>4922</v>
      </c>
      <c r="J2664" s="52" t="s">
        <v>4923</v>
      </c>
      <c r="K2664" s="48" t="s">
        <v>7256</v>
      </c>
      <c r="L2664" s="52" t="s">
        <v>4935</v>
      </c>
      <c r="M2664" s="52" t="s">
        <v>4927</v>
      </c>
      <c r="N2664" s="52" t="s">
        <v>6129</v>
      </c>
      <c r="O2664" s="48" t="s">
        <v>6136</v>
      </c>
      <c r="P2664" s="52">
        <v>796</v>
      </c>
      <c r="Q2664" s="52" t="s">
        <v>4930</v>
      </c>
      <c r="R2664" s="48">
        <v>2</v>
      </c>
      <c r="S2664" s="48">
        <v>2600</v>
      </c>
      <c r="T2664" s="47">
        <f t="shared" si="548"/>
        <v>5200</v>
      </c>
      <c r="U2664" s="47">
        <f t="shared" si="549"/>
        <v>5824.0000000000009</v>
      </c>
      <c r="V2664" s="48"/>
      <c r="W2664" s="48">
        <v>2015</v>
      </c>
      <c r="X2664" s="48"/>
      <c r="Y2664" s="54">
        <v>1</v>
      </c>
      <c r="Z2664" s="89"/>
      <c r="AA2664" s="90"/>
      <c r="AB2664" s="88">
        <f t="shared" si="550"/>
        <v>0</v>
      </c>
    </row>
    <row r="2665" spans="1:28" s="25" customFormat="1" ht="75.75" customHeight="1">
      <c r="A2665" s="48" t="s">
        <v>10103</v>
      </c>
      <c r="B2665" s="52" t="s">
        <v>4928</v>
      </c>
      <c r="C2665" s="52" t="s">
        <v>5817</v>
      </c>
      <c r="D2665" s="52" t="s">
        <v>5818</v>
      </c>
      <c r="E2665" s="52" t="s">
        <v>5819</v>
      </c>
      <c r="F2665" s="48" t="s">
        <v>9726</v>
      </c>
      <c r="G2665" s="48" t="s">
        <v>8656</v>
      </c>
      <c r="H2665" s="48">
        <v>0</v>
      </c>
      <c r="I2665" s="52" t="s">
        <v>4922</v>
      </c>
      <c r="J2665" s="52" t="s">
        <v>4923</v>
      </c>
      <c r="K2665" s="48" t="s">
        <v>7256</v>
      </c>
      <c r="L2665" s="52" t="s">
        <v>4935</v>
      </c>
      <c r="M2665" s="52" t="s">
        <v>4927</v>
      </c>
      <c r="N2665" s="52" t="s">
        <v>6129</v>
      </c>
      <c r="O2665" s="48" t="s">
        <v>6136</v>
      </c>
      <c r="P2665" s="52">
        <v>796</v>
      </c>
      <c r="Q2665" s="52" t="s">
        <v>4930</v>
      </c>
      <c r="R2665" s="48">
        <v>2</v>
      </c>
      <c r="S2665" s="48">
        <v>2600</v>
      </c>
      <c r="T2665" s="47">
        <f t="shared" si="548"/>
        <v>5200</v>
      </c>
      <c r="U2665" s="47">
        <f t="shared" si="549"/>
        <v>5824.0000000000009</v>
      </c>
      <c r="V2665" s="48"/>
      <c r="W2665" s="48">
        <v>2015</v>
      </c>
      <c r="X2665" s="48"/>
      <c r="Y2665" s="54">
        <v>1</v>
      </c>
      <c r="Z2665" s="89"/>
      <c r="AA2665" s="90"/>
      <c r="AB2665" s="88">
        <f t="shared" si="550"/>
        <v>0</v>
      </c>
    </row>
    <row r="2666" spans="1:28" s="25" customFormat="1" ht="75.75" customHeight="1">
      <c r="A2666" s="48" t="s">
        <v>10104</v>
      </c>
      <c r="B2666" s="52" t="s">
        <v>4928</v>
      </c>
      <c r="C2666" s="52" t="s">
        <v>9819</v>
      </c>
      <c r="D2666" s="52" t="s">
        <v>5086</v>
      </c>
      <c r="E2666" s="52" t="s">
        <v>9818</v>
      </c>
      <c r="F2666" s="48" t="s">
        <v>9727</v>
      </c>
      <c r="G2666" s="48" t="s">
        <v>8656</v>
      </c>
      <c r="H2666" s="48">
        <v>0</v>
      </c>
      <c r="I2666" s="52" t="s">
        <v>4922</v>
      </c>
      <c r="J2666" s="52" t="s">
        <v>4923</v>
      </c>
      <c r="K2666" s="48" t="s">
        <v>7256</v>
      </c>
      <c r="L2666" s="52" t="s">
        <v>4935</v>
      </c>
      <c r="M2666" s="52" t="s">
        <v>4927</v>
      </c>
      <c r="N2666" s="52" t="s">
        <v>6129</v>
      </c>
      <c r="O2666" s="48" t="s">
        <v>6136</v>
      </c>
      <c r="P2666" s="52">
        <v>796</v>
      </c>
      <c r="Q2666" s="52" t="s">
        <v>4930</v>
      </c>
      <c r="R2666" s="48">
        <v>20</v>
      </c>
      <c r="S2666" s="48">
        <v>350</v>
      </c>
      <c r="T2666" s="47">
        <f t="shared" si="548"/>
        <v>7000</v>
      </c>
      <c r="U2666" s="47">
        <f t="shared" si="549"/>
        <v>7840.0000000000009</v>
      </c>
      <c r="V2666" s="48"/>
      <c r="W2666" s="48">
        <v>2015</v>
      </c>
      <c r="X2666" s="48"/>
      <c r="Y2666" s="54">
        <v>1</v>
      </c>
      <c r="Z2666" s="89"/>
      <c r="AA2666" s="90"/>
      <c r="AB2666" s="88">
        <f t="shared" si="550"/>
        <v>0</v>
      </c>
    </row>
    <row r="2667" spans="1:28" s="25" customFormat="1" ht="75.75" customHeight="1">
      <c r="A2667" s="48" t="s">
        <v>10105</v>
      </c>
      <c r="B2667" s="52" t="s">
        <v>4928</v>
      </c>
      <c r="C2667" s="52" t="s">
        <v>9926</v>
      </c>
      <c r="D2667" s="52" t="s">
        <v>5936</v>
      </c>
      <c r="E2667" s="52" t="s">
        <v>9194</v>
      </c>
      <c r="F2667" s="48" t="s">
        <v>9730</v>
      </c>
      <c r="G2667" s="48" t="s">
        <v>8656</v>
      </c>
      <c r="H2667" s="48">
        <v>0</v>
      </c>
      <c r="I2667" s="52" t="s">
        <v>4922</v>
      </c>
      <c r="J2667" s="52" t="s">
        <v>4923</v>
      </c>
      <c r="K2667" s="48" t="s">
        <v>7256</v>
      </c>
      <c r="L2667" s="52" t="s">
        <v>4935</v>
      </c>
      <c r="M2667" s="52" t="s">
        <v>4927</v>
      </c>
      <c r="N2667" s="52" t="s">
        <v>6129</v>
      </c>
      <c r="O2667" s="48" t="s">
        <v>6136</v>
      </c>
      <c r="P2667" s="52">
        <v>839</v>
      </c>
      <c r="Q2667" s="52" t="s">
        <v>4931</v>
      </c>
      <c r="R2667" s="48">
        <v>176</v>
      </c>
      <c r="S2667" s="48">
        <v>4424</v>
      </c>
      <c r="T2667" s="47">
        <v>0</v>
      </c>
      <c r="U2667" s="47">
        <f t="shared" si="549"/>
        <v>0</v>
      </c>
      <c r="V2667" s="48"/>
      <c r="W2667" s="48">
        <v>2015</v>
      </c>
      <c r="X2667" s="48">
        <v>11</v>
      </c>
      <c r="Y2667" s="54">
        <v>1</v>
      </c>
      <c r="Z2667" s="89"/>
      <c r="AA2667" s="90"/>
      <c r="AB2667" s="91"/>
    </row>
    <row r="2668" spans="1:28" s="25" customFormat="1" ht="75.75" customHeight="1">
      <c r="A2668" s="48" t="s">
        <v>10210</v>
      </c>
      <c r="B2668" s="52" t="s">
        <v>4928</v>
      </c>
      <c r="C2668" s="52" t="s">
        <v>9926</v>
      </c>
      <c r="D2668" s="52" t="s">
        <v>5936</v>
      </c>
      <c r="E2668" s="52" t="s">
        <v>9194</v>
      </c>
      <c r="F2668" s="48" t="s">
        <v>9730</v>
      </c>
      <c r="G2668" s="48" t="s">
        <v>8656</v>
      </c>
      <c r="H2668" s="48">
        <v>0</v>
      </c>
      <c r="I2668" s="52" t="s">
        <v>4922</v>
      </c>
      <c r="J2668" s="52" t="s">
        <v>4923</v>
      </c>
      <c r="K2668" s="48" t="s">
        <v>7707</v>
      </c>
      <c r="L2668" s="52" t="s">
        <v>4935</v>
      </c>
      <c r="M2668" s="52" t="s">
        <v>4927</v>
      </c>
      <c r="N2668" s="52" t="s">
        <v>6129</v>
      </c>
      <c r="O2668" s="48" t="s">
        <v>6136</v>
      </c>
      <c r="P2668" s="52">
        <v>839</v>
      </c>
      <c r="Q2668" s="52" t="s">
        <v>4931</v>
      </c>
      <c r="R2668" s="48">
        <v>176</v>
      </c>
      <c r="S2668" s="48">
        <v>4424</v>
      </c>
      <c r="T2668" s="47">
        <f t="shared" ref="T2668" si="551">R2668*S2668</f>
        <v>778624</v>
      </c>
      <c r="U2668" s="47">
        <f t="shared" ref="U2668" si="552">T2668*1.12</f>
        <v>872058.88000000012</v>
      </c>
      <c r="V2668" s="48"/>
      <c r="W2668" s="48">
        <v>2015</v>
      </c>
      <c r="X2668" s="48"/>
      <c r="Y2668" s="54">
        <v>1</v>
      </c>
      <c r="Z2668" s="89"/>
      <c r="AA2668" s="90"/>
      <c r="AB2668" s="88">
        <f>AA2668*Z2668</f>
        <v>0</v>
      </c>
    </row>
    <row r="2669" spans="1:28" s="25" customFormat="1" ht="75.75" customHeight="1">
      <c r="A2669" s="48" t="s">
        <v>10106</v>
      </c>
      <c r="B2669" s="52" t="s">
        <v>4928</v>
      </c>
      <c r="C2669" s="52" t="s">
        <v>9822</v>
      </c>
      <c r="D2669" s="52" t="s">
        <v>9820</v>
      </c>
      <c r="E2669" s="52" t="s">
        <v>9821</v>
      </c>
      <c r="F2669" s="48" t="s">
        <v>9731</v>
      </c>
      <c r="G2669" s="48" t="s">
        <v>8656</v>
      </c>
      <c r="H2669" s="48">
        <v>0</v>
      </c>
      <c r="I2669" s="52" t="s">
        <v>4922</v>
      </c>
      <c r="J2669" s="52" t="s">
        <v>4923</v>
      </c>
      <c r="K2669" s="48" t="s">
        <v>7256</v>
      </c>
      <c r="L2669" s="52" t="s">
        <v>4935</v>
      </c>
      <c r="M2669" s="52" t="s">
        <v>4927</v>
      </c>
      <c r="N2669" s="52" t="s">
        <v>6129</v>
      </c>
      <c r="O2669" s="48" t="s">
        <v>6136</v>
      </c>
      <c r="P2669" s="52">
        <v>166</v>
      </c>
      <c r="Q2669" s="52" t="s">
        <v>4932</v>
      </c>
      <c r="R2669" s="48">
        <v>108</v>
      </c>
      <c r="S2669" s="48">
        <v>300</v>
      </c>
      <c r="T2669" s="47">
        <v>0</v>
      </c>
      <c r="U2669" s="47">
        <f t="shared" si="549"/>
        <v>0</v>
      </c>
      <c r="V2669" s="48"/>
      <c r="W2669" s="48">
        <v>2015</v>
      </c>
      <c r="X2669" s="48">
        <v>11</v>
      </c>
      <c r="Y2669" s="54">
        <v>1</v>
      </c>
      <c r="Z2669" s="89"/>
      <c r="AA2669" s="90"/>
      <c r="AB2669" s="91"/>
    </row>
    <row r="2670" spans="1:28" s="25" customFormat="1" ht="75.75" customHeight="1">
      <c r="A2670" s="48" t="s">
        <v>10212</v>
      </c>
      <c r="B2670" s="52" t="s">
        <v>4928</v>
      </c>
      <c r="C2670" s="52" t="s">
        <v>9822</v>
      </c>
      <c r="D2670" s="52" t="s">
        <v>9820</v>
      </c>
      <c r="E2670" s="52" t="s">
        <v>9821</v>
      </c>
      <c r="F2670" s="48" t="s">
        <v>9731</v>
      </c>
      <c r="G2670" s="48" t="s">
        <v>8656</v>
      </c>
      <c r="H2670" s="48">
        <v>0</v>
      </c>
      <c r="I2670" s="52" t="s">
        <v>4922</v>
      </c>
      <c r="J2670" s="52" t="s">
        <v>4923</v>
      </c>
      <c r="K2670" s="48" t="s">
        <v>7707</v>
      </c>
      <c r="L2670" s="52" t="s">
        <v>4935</v>
      </c>
      <c r="M2670" s="52" t="s">
        <v>4927</v>
      </c>
      <c r="N2670" s="52" t="s">
        <v>6129</v>
      </c>
      <c r="O2670" s="48" t="s">
        <v>6136</v>
      </c>
      <c r="P2670" s="52">
        <v>166</v>
      </c>
      <c r="Q2670" s="52" t="s">
        <v>4932</v>
      </c>
      <c r="R2670" s="48">
        <v>108</v>
      </c>
      <c r="S2670" s="48">
        <v>300</v>
      </c>
      <c r="T2670" s="47">
        <f t="shared" ref="T2670" si="553">R2670*S2670</f>
        <v>32400</v>
      </c>
      <c r="U2670" s="47">
        <f t="shared" ref="U2670" si="554">T2670*1.12</f>
        <v>36288</v>
      </c>
      <c r="V2670" s="48"/>
      <c r="W2670" s="48">
        <v>2015</v>
      </c>
      <c r="X2670" s="48"/>
      <c r="Y2670" s="54">
        <v>1</v>
      </c>
      <c r="Z2670" s="89"/>
      <c r="AA2670" s="90"/>
      <c r="AB2670" s="88">
        <f t="shared" ref="AB2670:AB2672" si="555">AA2670*Z2670</f>
        <v>0</v>
      </c>
    </row>
    <row r="2671" spans="1:28" s="25" customFormat="1" ht="75.75" customHeight="1">
      <c r="A2671" s="48" t="s">
        <v>10107</v>
      </c>
      <c r="B2671" s="52" t="s">
        <v>4928</v>
      </c>
      <c r="C2671" s="52" t="s">
        <v>9825</v>
      </c>
      <c r="D2671" s="52" t="s">
        <v>9823</v>
      </c>
      <c r="E2671" s="52" t="s">
        <v>9824</v>
      </c>
      <c r="F2671" s="48" t="s">
        <v>9732</v>
      </c>
      <c r="G2671" s="48" t="s">
        <v>8656</v>
      </c>
      <c r="H2671" s="48">
        <v>0</v>
      </c>
      <c r="I2671" s="52" t="s">
        <v>4922</v>
      </c>
      <c r="J2671" s="52" t="s">
        <v>4923</v>
      </c>
      <c r="K2671" s="48" t="s">
        <v>7256</v>
      </c>
      <c r="L2671" s="52" t="s">
        <v>4935</v>
      </c>
      <c r="M2671" s="52" t="s">
        <v>4927</v>
      </c>
      <c r="N2671" s="52" t="s">
        <v>6129</v>
      </c>
      <c r="O2671" s="48" t="s">
        <v>6136</v>
      </c>
      <c r="P2671" s="55" t="s">
        <v>10032</v>
      </c>
      <c r="Q2671" s="52" t="s">
        <v>8864</v>
      </c>
      <c r="R2671" s="48">
        <v>45</v>
      </c>
      <c r="S2671" s="48">
        <v>4500</v>
      </c>
      <c r="T2671" s="47">
        <f t="shared" si="548"/>
        <v>202500</v>
      </c>
      <c r="U2671" s="47">
        <f t="shared" si="549"/>
        <v>226800.00000000003</v>
      </c>
      <c r="V2671" s="48"/>
      <c r="W2671" s="48">
        <v>2015</v>
      </c>
      <c r="X2671" s="48"/>
      <c r="Y2671" s="54">
        <v>1</v>
      </c>
      <c r="Z2671" s="89"/>
      <c r="AA2671" s="90"/>
      <c r="AB2671" s="88">
        <f t="shared" si="555"/>
        <v>0</v>
      </c>
    </row>
    <row r="2672" spans="1:28" s="25" customFormat="1" ht="75.75" customHeight="1">
      <c r="A2672" s="48" t="s">
        <v>10108</v>
      </c>
      <c r="B2672" s="52" t="s">
        <v>4928</v>
      </c>
      <c r="C2672" s="52" t="s">
        <v>5066</v>
      </c>
      <c r="D2672" s="52" t="s">
        <v>4691</v>
      </c>
      <c r="E2672" s="52" t="s">
        <v>5067</v>
      </c>
      <c r="F2672" s="48" t="s">
        <v>9733</v>
      </c>
      <c r="G2672" s="48" t="s">
        <v>8656</v>
      </c>
      <c r="H2672" s="48">
        <v>0</v>
      </c>
      <c r="I2672" s="52" t="s">
        <v>4922</v>
      </c>
      <c r="J2672" s="52" t="s">
        <v>4923</v>
      </c>
      <c r="K2672" s="48" t="s">
        <v>7256</v>
      </c>
      <c r="L2672" s="52" t="s">
        <v>4935</v>
      </c>
      <c r="M2672" s="52" t="s">
        <v>4927</v>
      </c>
      <c r="N2672" s="52" t="s">
        <v>6129</v>
      </c>
      <c r="O2672" s="48" t="s">
        <v>6136</v>
      </c>
      <c r="P2672" s="52">
        <v>166</v>
      </c>
      <c r="Q2672" s="52" t="s">
        <v>4932</v>
      </c>
      <c r="R2672" s="48">
        <v>1000</v>
      </c>
      <c r="S2672" s="48">
        <v>44</v>
      </c>
      <c r="T2672" s="47">
        <f t="shared" si="548"/>
        <v>44000</v>
      </c>
      <c r="U2672" s="47">
        <f t="shared" si="549"/>
        <v>49280.000000000007</v>
      </c>
      <c r="V2672" s="48"/>
      <c r="W2672" s="48">
        <v>2015</v>
      </c>
      <c r="X2672" s="48"/>
      <c r="Y2672" s="54">
        <v>1</v>
      </c>
      <c r="Z2672" s="89"/>
      <c r="AA2672" s="90"/>
      <c r="AB2672" s="88">
        <f t="shared" si="555"/>
        <v>0</v>
      </c>
    </row>
    <row r="2673" spans="1:28" s="25" customFormat="1" ht="75.75" customHeight="1">
      <c r="A2673" s="48" t="s">
        <v>10109</v>
      </c>
      <c r="B2673" s="52" t="s">
        <v>4928</v>
      </c>
      <c r="C2673" s="52" t="s">
        <v>9912</v>
      </c>
      <c r="D2673" s="52" t="s">
        <v>5335</v>
      </c>
      <c r="E2673" s="52" t="s">
        <v>9913</v>
      </c>
      <c r="F2673" s="48" t="s">
        <v>9734</v>
      </c>
      <c r="G2673" s="48" t="s">
        <v>8656</v>
      </c>
      <c r="H2673" s="48">
        <v>0</v>
      </c>
      <c r="I2673" s="52" t="s">
        <v>4922</v>
      </c>
      <c r="J2673" s="52" t="s">
        <v>4923</v>
      </c>
      <c r="K2673" s="48" t="s">
        <v>7256</v>
      </c>
      <c r="L2673" s="52" t="s">
        <v>4935</v>
      </c>
      <c r="M2673" s="52" t="s">
        <v>4927</v>
      </c>
      <c r="N2673" s="52" t="s">
        <v>6129</v>
      </c>
      <c r="O2673" s="48" t="s">
        <v>6136</v>
      </c>
      <c r="P2673" s="52">
        <v>166</v>
      </c>
      <c r="Q2673" s="52" t="s">
        <v>4932</v>
      </c>
      <c r="R2673" s="48">
        <v>60</v>
      </c>
      <c r="S2673" s="48">
        <v>560</v>
      </c>
      <c r="T2673" s="47">
        <v>0</v>
      </c>
      <c r="U2673" s="47">
        <f t="shared" si="549"/>
        <v>0</v>
      </c>
      <c r="V2673" s="48"/>
      <c r="W2673" s="48">
        <v>2015</v>
      </c>
      <c r="X2673" s="48">
        <v>11</v>
      </c>
      <c r="Y2673" s="54">
        <v>1</v>
      </c>
      <c r="Z2673" s="89"/>
      <c r="AA2673" s="90"/>
      <c r="AB2673" s="91"/>
    </row>
    <row r="2674" spans="1:28" s="27" customFormat="1" ht="75.75" customHeight="1">
      <c r="A2674" s="48" t="s">
        <v>10211</v>
      </c>
      <c r="B2674" s="52" t="s">
        <v>4928</v>
      </c>
      <c r="C2674" s="52" t="s">
        <v>9912</v>
      </c>
      <c r="D2674" s="52" t="s">
        <v>5335</v>
      </c>
      <c r="E2674" s="52" t="s">
        <v>9913</v>
      </c>
      <c r="F2674" s="48" t="s">
        <v>9734</v>
      </c>
      <c r="G2674" s="48" t="s">
        <v>8656</v>
      </c>
      <c r="H2674" s="48">
        <v>0</v>
      </c>
      <c r="I2674" s="52" t="s">
        <v>4922</v>
      </c>
      <c r="J2674" s="52" t="s">
        <v>4923</v>
      </c>
      <c r="K2674" s="48" t="s">
        <v>7707</v>
      </c>
      <c r="L2674" s="52" t="s">
        <v>4935</v>
      </c>
      <c r="M2674" s="52" t="s">
        <v>4927</v>
      </c>
      <c r="N2674" s="52" t="s">
        <v>6129</v>
      </c>
      <c r="O2674" s="48" t="s">
        <v>6136</v>
      </c>
      <c r="P2674" s="52">
        <v>166</v>
      </c>
      <c r="Q2674" s="52" t="s">
        <v>4932</v>
      </c>
      <c r="R2674" s="48">
        <v>60</v>
      </c>
      <c r="S2674" s="48">
        <v>560</v>
      </c>
      <c r="T2674" s="47">
        <f t="shared" ref="T2674" si="556">R2674*S2674</f>
        <v>33600</v>
      </c>
      <c r="U2674" s="47">
        <f t="shared" ref="U2674" si="557">T2674*1.12</f>
        <v>37632</v>
      </c>
      <c r="V2674" s="48"/>
      <c r="W2674" s="48">
        <v>2015</v>
      </c>
      <c r="X2674" s="48"/>
      <c r="Y2674" s="54">
        <v>1</v>
      </c>
      <c r="Z2674" s="92"/>
      <c r="AA2674" s="93"/>
      <c r="AB2674" s="88">
        <f t="shared" ref="AB2674:AB2712" si="558">AA2674*Z2674</f>
        <v>0</v>
      </c>
    </row>
    <row r="2675" spans="1:28" s="25" customFormat="1" ht="75.75" customHeight="1">
      <c r="A2675" s="48" t="s">
        <v>10110</v>
      </c>
      <c r="B2675" s="52" t="s">
        <v>4928</v>
      </c>
      <c r="C2675" s="52" t="s">
        <v>9914</v>
      </c>
      <c r="D2675" s="52" t="s">
        <v>5657</v>
      </c>
      <c r="E2675" s="52" t="s">
        <v>9915</v>
      </c>
      <c r="F2675" s="48" t="s">
        <v>9735</v>
      </c>
      <c r="G2675" s="48" t="s">
        <v>8656</v>
      </c>
      <c r="H2675" s="48">
        <v>0</v>
      </c>
      <c r="I2675" s="52" t="s">
        <v>4922</v>
      </c>
      <c r="J2675" s="52" t="s">
        <v>4923</v>
      </c>
      <c r="K2675" s="48" t="s">
        <v>7256</v>
      </c>
      <c r="L2675" s="52" t="s">
        <v>4935</v>
      </c>
      <c r="M2675" s="52" t="s">
        <v>4927</v>
      </c>
      <c r="N2675" s="52" t="s">
        <v>6129</v>
      </c>
      <c r="O2675" s="48" t="s">
        <v>6136</v>
      </c>
      <c r="P2675" s="52">
        <v>798</v>
      </c>
      <c r="Q2675" s="52" t="s">
        <v>9916</v>
      </c>
      <c r="R2675" s="48">
        <v>6500</v>
      </c>
      <c r="S2675" s="48">
        <v>8</v>
      </c>
      <c r="T2675" s="47">
        <f t="shared" si="548"/>
        <v>52000</v>
      </c>
      <c r="U2675" s="47">
        <f t="shared" si="549"/>
        <v>58240.000000000007</v>
      </c>
      <c r="V2675" s="48"/>
      <c r="W2675" s="48">
        <v>2015</v>
      </c>
      <c r="X2675" s="48"/>
      <c r="Y2675" s="54">
        <v>1</v>
      </c>
      <c r="Z2675" s="89"/>
      <c r="AA2675" s="90"/>
      <c r="AB2675" s="88">
        <f t="shared" si="558"/>
        <v>0</v>
      </c>
    </row>
    <row r="2676" spans="1:28" s="25" customFormat="1" ht="75.75" customHeight="1">
      <c r="A2676" s="48" t="s">
        <v>10111</v>
      </c>
      <c r="B2676" s="52" t="s">
        <v>4928</v>
      </c>
      <c r="C2676" s="52" t="s">
        <v>10117</v>
      </c>
      <c r="D2676" s="52" t="s">
        <v>10118</v>
      </c>
      <c r="E2676" s="52" t="s">
        <v>10119</v>
      </c>
      <c r="F2676" s="48" t="s">
        <v>9740</v>
      </c>
      <c r="G2676" s="48" t="s">
        <v>8656</v>
      </c>
      <c r="H2676" s="48">
        <v>0</v>
      </c>
      <c r="I2676" s="52" t="s">
        <v>4922</v>
      </c>
      <c r="J2676" s="52" t="s">
        <v>4923</v>
      </c>
      <c r="K2676" s="48" t="s">
        <v>7276</v>
      </c>
      <c r="L2676" s="52" t="s">
        <v>4935</v>
      </c>
      <c r="M2676" s="52" t="s">
        <v>4927</v>
      </c>
      <c r="N2676" s="52" t="s">
        <v>4929</v>
      </c>
      <c r="O2676" s="48" t="s">
        <v>6136</v>
      </c>
      <c r="P2676" s="52">
        <v>798</v>
      </c>
      <c r="Q2676" s="52" t="s">
        <v>9916</v>
      </c>
      <c r="R2676" s="48">
        <v>4000</v>
      </c>
      <c r="S2676" s="48">
        <v>200</v>
      </c>
      <c r="T2676" s="47">
        <f t="shared" ref="T2676" si="559">R2676*S2676</f>
        <v>800000</v>
      </c>
      <c r="U2676" s="47">
        <f t="shared" ref="U2676" si="560">T2676*1.12</f>
        <v>896000.00000000012</v>
      </c>
      <c r="V2676" s="48"/>
      <c r="W2676" s="48">
        <v>2015</v>
      </c>
      <c r="X2676" s="48"/>
      <c r="Y2676" s="54">
        <v>1</v>
      </c>
      <c r="Z2676" s="89"/>
      <c r="AA2676" s="90"/>
      <c r="AB2676" s="88">
        <f t="shared" si="558"/>
        <v>0</v>
      </c>
    </row>
    <row r="2677" spans="1:28" s="25" customFormat="1" ht="75.75" customHeight="1">
      <c r="A2677" s="48" t="s">
        <v>10290</v>
      </c>
      <c r="B2677" s="52" t="s">
        <v>4928</v>
      </c>
      <c r="C2677" s="48" t="s">
        <v>9917</v>
      </c>
      <c r="D2677" s="48" t="s">
        <v>9918</v>
      </c>
      <c r="E2677" s="48" t="s">
        <v>10169</v>
      </c>
      <c r="F2677" s="58" t="s">
        <v>10135</v>
      </c>
      <c r="G2677" s="48" t="s">
        <v>7164</v>
      </c>
      <c r="H2677" s="48">
        <v>40</v>
      </c>
      <c r="I2677" s="52" t="s">
        <v>4922</v>
      </c>
      <c r="J2677" s="52" t="s">
        <v>4923</v>
      </c>
      <c r="K2677" s="48" t="s">
        <v>6138</v>
      </c>
      <c r="L2677" s="52" t="s">
        <v>4935</v>
      </c>
      <c r="M2677" s="52" t="s">
        <v>4927</v>
      </c>
      <c r="N2677" s="52" t="s">
        <v>6128</v>
      </c>
      <c r="O2677" s="48" t="s">
        <v>10277</v>
      </c>
      <c r="P2677" s="55" t="s">
        <v>3431</v>
      </c>
      <c r="Q2677" s="58" t="s">
        <v>10136</v>
      </c>
      <c r="R2677" s="56">
        <v>368</v>
      </c>
      <c r="S2677" s="56">
        <v>4909.3100000000004</v>
      </c>
      <c r="T2677" s="47">
        <f t="shared" ref="T2677:T2678" si="561">R2677*S2677</f>
        <v>1806626.08</v>
      </c>
      <c r="U2677" s="47">
        <f t="shared" ref="U2677:U2678" si="562">T2677*1.12</f>
        <v>2023421.2096000002</v>
      </c>
      <c r="V2677" s="48" t="s">
        <v>7125</v>
      </c>
      <c r="W2677" s="48">
        <v>2015</v>
      </c>
      <c r="X2677" s="48"/>
      <c r="Y2677" s="54"/>
      <c r="Z2677" s="89"/>
      <c r="AA2677" s="90"/>
      <c r="AB2677" s="88">
        <f t="shared" si="558"/>
        <v>0</v>
      </c>
    </row>
    <row r="2678" spans="1:28" s="25" customFormat="1" ht="75.75" customHeight="1">
      <c r="A2678" s="48" t="s">
        <v>10291</v>
      </c>
      <c r="B2678" s="52" t="s">
        <v>4928</v>
      </c>
      <c r="C2678" s="48" t="s">
        <v>10170</v>
      </c>
      <c r="D2678" s="48" t="s">
        <v>9918</v>
      </c>
      <c r="E2678" s="48" t="s">
        <v>10356</v>
      </c>
      <c r="F2678" s="58" t="s">
        <v>10356</v>
      </c>
      <c r="G2678" s="48" t="s">
        <v>7164</v>
      </c>
      <c r="H2678" s="48">
        <v>40</v>
      </c>
      <c r="I2678" s="52" t="s">
        <v>4922</v>
      </c>
      <c r="J2678" s="52" t="s">
        <v>4923</v>
      </c>
      <c r="K2678" s="48" t="s">
        <v>6138</v>
      </c>
      <c r="L2678" s="52" t="s">
        <v>4935</v>
      </c>
      <c r="M2678" s="52" t="s">
        <v>4927</v>
      </c>
      <c r="N2678" s="52" t="s">
        <v>6128</v>
      </c>
      <c r="O2678" s="48" t="s">
        <v>10277</v>
      </c>
      <c r="P2678" s="55" t="s">
        <v>3431</v>
      </c>
      <c r="Q2678" s="58" t="s">
        <v>10136</v>
      </c>
      <c r="R2678" s="56">
        <v>60</v>
      </c>
      <c r="S2678" s="56">
        <v>3500</v>
      </c>
      <c r="T2678" s="47">
        <f t="shared" si="561"/>
        <v>210000</v>
      </c>
      <c r="U2678" s="47">
        <f t="shared" si="562"/>
        <v>235200.00000000003</v>
      </c>
      <c r="V2678" s="48" t="s">
        <v>7125</v>
      </c>
      <c r="W2678" s="48">
        <v>2015</v>
      </c>
      <c r="X2678" s="48"/>
      <c r="Y2678" s="54"/>
      <c r="Z2678" s="89"/>
      <c r="AA2678" s="90"/>
      <c r="AB2678" s="88">
        <f t="shared" si="558"/>
        <v>0</v>
      </c>
    </row>
    <row r="2679" spans="1:28" s="25" customFormat="1" ht="75.75" customHeight="1">
      <c r="A2679" s="48" t="s">
        <v>10292</v>
      </c>
      <c r="B2679" s="52" t="s">
        <v>4928</v>
      </c>
      <c r="C2679" s="48" t="s">
        <v>10172</v>
      </c>
      <c r="D2679" s="48" t="s">
        <v>9773</v>
      </c>
      <c r="E2679" s="48" t="s">
        <v>10171</v>
      </c>
      <c r="F2679" s="58" t="s">
        <v>10137</v>
      </c>
      <c r="G2679" s="48" t="s">
        <v>7164</v>
      </c>
      <c r="H2679" s="48">
        <v>0</v>
      </c>
      <c r="I2679" s="52" t="s">
        <v>4922</v>
      </c>
      <c r="J2679" s="52" t="s">
        <v>4923</v>
      </c>
      <c r="K2679" s="48" t="s">
        <v>6138</v>
      </c>
      <c r="L2679" s="52" t="s">
        <v>4935</v>
      </c>
      <c r="M2679" s="52" t="s">
        <v>4927</v>
      </c>
      <c r="N2679" s="52" t="s">
        <v>4929</v>
      </c>
      <c r="O2679" s="48" t="s">
        <v>6136</v>
      </c>
      <c r="P2679" s="52">
        <v>796</v>
      </c>
      <c r="Q2679" s="58" t="s">
        <v>10185</v>
      </c>
      <c r="R2679" s="56">
        <v>3</v>
      </c>
      <c r="S2679" s="56">
        <v>32853.57</v>
      </c>
      <c r="T2679" s="47">
        <f t="shared" ref="T2679" si="563">R2679*S2679</f>
        <v>98560.709999999992</v>
      </c>
      <c r="U2679" s="47">
        <f t="shared" ref="U2679" si="564">T2679*1.12</f>
        <v>110387.9952</v>
      </c>
      <c r="V2679" s="48"/>
      <c r="W2679" s="48">
        <v>2015</v>
      </c>
      <c r="X2679" s="48"/>
      <c r="Y2679" s="54"/>
      <c r="Z2679" s="89"/>
      <c r="AA2679" s="90"/>
      <c r="AB2679" s="88">
        <f t="shared" si="558"/>
        <v>0</v>
      </c>
    </row>
    <row r="2680" spans="1:28" s="25" customFormat="1" ht="75.75" customHeight="1">
      <c r="A2680" s="48" t="s">
        <v>10293</v>
      </c>
      <c r="B2680" s="52" t="s">
        <v>4928</v>
      </c>
      <c r="C2680" s="52" t="s">
        <v>10174</v>
      </c>
      <c r="D2680" s="52" t="s">
        <v>5650</v>
      </c>
      <c r="E2680" s="52" t="s">
        <v>10173</v>
      </c>
      <c r="F2680" s="58" t="s">
        <v>10139</v>
      </c>
      <c r="G2680" s="48" t="s">
        <v>7164</v>
      </c>
      <c r="H2680" s="48">
        <v>0</v>
      </c>
      <c r="I2680" s="52" t="s">
        <v>4922</v>
      </c>
      <c r="J2680" s="52" t="s">
        <v>4923</v>
      </c>
      <c r="K2680" s="48" t="s">
        <v>6138</v>
      </c>
      <c r="L2680" s="52" t="s">
        <v>4935</v>
      </c>
      <c r="M2680" s="52" t="s">
        <v>4927</v>
      </c>
      <c r="N2680" s="52" t="s">
        <v>4929</v>
      </c>
      <c r="O2680" s="48" t="s">
        <v>6136</v>
      </c>
      <c r="P2680" s="55" t="s">
        <v>3928</v>
      </c>
      <c r="Q2680" s="48" t="s">
        <v>8866</v>
      </c>
      <c r="R2680" s="59">
        <v>46.4</v>
      </c>
      <c r="S2680" s="59">
        <v>6920</v>
      </c>
      <c r="T2680" s="47">
        <f t="shared" ref="T2680:T2685" si="565">R2680*S2680</f>
        <v>321088</v>
      </c>
      <c r="U2680" s="47">
        <f t="shared" ref="U2680:U2685" si="566">T2680*1.12</f>
        <v>359618.56000000006</v>
      </c>
      <c r="V2680" s="48"/>
      <c r="W2680" s="48">
        <v>2015</v>
      </c>
      <c r="X2680" s="48"/>
      <c r="Y2680" s="54"/>
      <c r="Z2680" s="89"/>
      <c r="AA2680" s="90"/>
      <c r="AB2680" s="88">
        <f t="shared" si="558"/>
        <v>0</v>
      </c>
    </row>
    <row r="2681" spans="1:28" s="25" customFormat="1" ht="75.75" customHeight="1">
      <c r="A2681" s="48" t="s">
        <v>10294</v>
      </c>
      <c r="B2681" s="52" t="s">
        <v>4928</v>
      </c>
      <c r="C2681" s="52" t="s">
        <v>10184</v>
      </c>
      <c r="D2681" s="52" t="s">
        <v>5650</v>
      </c>
      <c r="E2681" s="52" t="s">
        <v>10183</v>
      </c>
      <c r="F2681" s="58" t="s">
        <v>10140</v>
      </c>
      <c r="G2681" s="48" t="s">
        <v>7164</v>
      </c>
      <c r="H2681" s="48">
        <v>0</v>
      </c>
      <c r="I2681" s="52" t="s">
        <v>4922</v>
      </c>
      <c r="J2681" s="52" t="s">
        <v>4923</v>
      </c>
      <c r="K2681" s="48" t="s">
        <v>6138</v>
      </c>
      <c r="L2681" s="52" t="s">
        <v>4935</v>
      </c>
      <c r="M2681" s="52" t="s">
        <v>4927</v>
      </c>
      <c r="N2681" s="52" t="s">
        <v>4929</v>
      </c>
      <c r="O2681" s="48" t="s">
        <v>6136</v>
      </c>
      <c r="P2681" s="52">
        <v>168</v>
      </c>
      <c r="Q2681" s="48" t="s">
        <v>8861</v>
      </c>
      <c r="R2681" s="59">
        <v>63</v>
      </c>
      <c r="S2681" s="59">
        <v>1022</v>
      </c>
      <c r="T2681" s="47">
        <f t="shared" si="565"/>
        <v>64386</v>
      </c>
      <c r="U2681" s="47">
        <f t="shared" si="566"/>
        <v>72112.320000000007</v>
      </c>
      <c r="V2681" s="48"/>
      <c r="W2681" s="48">
        <v>2015</v>
      </c>
      <c r="X2681" s="48"/>
      <c r="Y2681" s="54"/>
      <c r="Z2681" s="89"/>
      <c r="AA2681" s="90"/>
      <c r="AB2681" s="88">
        <f t="shared" si="558"/>
        <v>0</v>
      </c>
    </row>
    <row r="2682" spans="1:28" s="25" customFormat="1" ht="75.75" customHeight="1">
      <c r="A2682" s="48" t="s">
        <v>10295</v>
      </c>
      <c r="B2682" s="52" t="s">
        <v>4928</v>
      </c>
      <c r="C2682" s="52" t="s">
        <v>10182</v>
      </c>
      <c r="D2682" s="52" t="s">
        <v>10180</v>
      </c>
      <c r="E2682" s="52" t="s">
        <v>10181</v>
      </c>
      <c r="F2682" s="58" t="s">
        <v>10141</v>
      </c>
      <c r="G2682" s="48" t="s">
        <v>7164</v>
      </c>
      <c r="H2682" s="48">
        <v>0</v>
      </c>
      <c r="I2682" s="52" t="s">
        <v>4922</v>
      </c>
      <c r="J2682" s="52" t="s">
        <v>4923</v>
      </c>
      <c r="K2682" s="48" t="s">
        <v>6138</v>
      </c>
      <c r="L2682" s="52" t="s">
        <v>4935</v>
      </c>
      <c r="M2682" s="52" t="s">
        <v>4927</v>
      </c>
      <c r="N2682" s="52" t="s">
        <v>4929</v>
      </c>
      <c r="O2682" s="48" t="s">
        <v>6136</v>
      </c>
      <c r="P2682" s="52">
        <v>796</v>
      </c>
      <c r="Q2682" s="58" t="s">
        <v>10185</v>
      </c>
      <c r="R2682" s="59">
        <v>6</v>
      </c>
      <c r="S2682" s="59">
        <v>3500</v>
      </c>
      <c r="T2682" s="47">
        <f t="shared" si="565"/>
        <v>21000</v>
      </c>
      <c r="U2682" s="47">
        <f t="shared" si="566"/>
        <v>23520.000000000004</v>
      </c>
      <c r="V2682" s="48"/>
      <c r="W2682" s="48">
        <v>2015</v>
      </c>
      <c r="X2682" s="48"/>
      <c r="Y2682" s="54"/>
      <c r="Z2682" s="89"/>
      <c r="AA2682" s="90"/>
      <c r="AB2682" s="88">
        <f t="shared" si="558"/>
        <v>0</v>
      </c>
    </row>
    <row r="2683" spans="1:28" s="25" customFormat="1" ht="75.75" customHeight="1">
      <c r="A2683" s="48" t="s">
        <v>10296</v>
      </c>
      <c r="B2683" s="52" t="s">
        <v>4928</v>
      </c>
      <c r="C2683" s="52" t="s">
        <v>10179</v>
      </c>
      <c r="D2683" s="52" t="s">
        <v>5646</v>
      </c>
      <c r="E2683" s="52" t="s">
        <v>10178</v>
      </c>
      <c r="F2683" s="58" t="s">
        <v>10142</v>
      </c>
      <c r="G2683" s="48" t="s">
        <v>7164</v>
      </c>
      <c r="H2683" s="48">
        <v>0</v>
      </c>
      <c r="I2683" s="52" t="s">
        <v>4922</v>
      </c>
      <c r="J2683" s="52" t="s">
        <v>4923</v>
      </c>
      <c r="K2683" s="48" t="s">
        <v>6138</v>
      </c>
      <c r="L2683" s="52" t="s">
        <v>4935</v>
      </c>
      <c r="M2683" s="52" t="s">
        <v>4927</v>
      </c>
      <c r="N2683" s="52" t="s">
        <v>4929</v>
      </c>
      <c r="O2683" s="48" t="s">
        <v>6136</v>
      </c>
      <c r="P2683" s="52">
        <v>796</v>
      </c>
      <c r="Q2683" s="58" t="s">
        <v>10185</v>
      </c>
      <c r="R2683" s="59">
        <v>42</v>
      </c>
      <c r="S2683" s="59">
        <v>3600</v>
      </c>
      <c r="T2683" s="47">
        <f t="shared" si="565"/>
        <v>151200</v>
      </c>
      <c r="U2683" s="47">
        <f t="shared" si="566"/>
        <v>169344.00000000003</v>
      </c>
      <c r="V2683" s="48"/>
      <c r="W2683" s="48">
        <v>2015</v>
      </c>
      <c r="X2683" s="48"/>
      <c r="Y2683" s="54"/>
      <c r="Z2683" s="89"/>
      <c r="AA2683" s="90"/>
      <c r="AB2683" s="88">
        <f t="shared" si="558"/>
        <v>0</v>
      </c>
    </row>
    <row r="2684" spans="1:28" s="25" customFormat="1" ht="75.75" customHeight="1">
      <c r="A2684" s="48" t="s">
        <v>10297</v>
      </c>
      <c r="B2684" s="52" t="s">
        <v>4928</v>
      </c>
      <c r="C2684" s="52" t="s">
        <v>7693</v>
      </c>
      <c r="D2684" s="52" t="s">
        <v>5646</v>
      </c>
      <c r="E2684" s="52" t="s">
        <v>10177</v>
      </c>
      <c r="F2684" s="58" t="s">
        <v>10143</v>
      </c>
      <c r="G2684" s="48" t="s">
        <v>7164</v>
      </c>
      <c r="H2684" s="48">
        <v>0</v>
      </c>
      <c r="I2684" s="52" t="s">
        <v>4922</v>
      </c>
      <c r="J2684" s="52" t="s">
        <v>4923</v>
      </c>
      <c r="K2684" s="48" t="s">
        <v>6138</v>
      </c>
      <c r="L2684" s="52" t="s">
        <v>4935</v>
      </c>
      <c r="M2684" s="52" t="s">
        <v>4927</v>
      </c>
      <c r="N2684" s="52" t="s">
        <v>4929</v>
      </c>
      <c r="O2684" s="48" t="s">
        <v>6136</v>
      </c>
      <c r="P2684" s="52">
        <v>796</v>
      </c>
      <c r="Q2684" s="58" t="s">
        <v>10185</v>
      </c>
      <c r="R2684" s="59">
        <v>20</v>
      </c>
      <c r="S2684" s="59">
        <v>3800</v>
      </c>
      <c r="T2684" s="47">
        <f t="shared" si="565"/>
        <v>76000</v>
      </c>
      <c r="U2684" s="47">
        <f t="shared" si="566"/>
        <v>85120.000000000015</v>
      </c>
      <c r="V2684" s="48"/>
      <c r="W2684" s="48">
        <v>2015</v>
      </c>
      <c r="X2684" s="48"/>
      <c r="Y2684" s="54"/>
      <c r="Z2684" s="89"/>
      <c r="AA2684" s="90"/>
      <c r="AB2684" s="88">
        <f t="shared" si="558"/>
        <v>0</v>
      </c>
    </row>
    <row r="2685" spans="1:28" s="25" customFormat="1" ht="75.75" customHeight="1">
      <c r="A2685" s="48" t="s">
        <v>10298</v>
      </c>
      <c r="B2685" s="52" t="s">
        <v>4928</v>
      </c>
      <c r="C2685" s="48" t="s">
        <v>10176</v>
      </c>
      <c r="D2685" s="48" t="s">
        <v>1953</v>
      </c>
      <c r="E2685" s="48" t="s">
        <v>10175</v>
      </c>
      <c r="F2685" s="58" t="s">
        <v>10144</v>
      </c>
      <c r="G2685" s="48" t="s">
        <v>7164</v>
      </c>
      <c r="H2685" s="48">
        <v>0</v>
      </c>
      <c r="I2685" s="52" t="s">
        <v>4922</v>
      </c>
      <c r="J2685" s="52" t="s">
        <v>4923</v>
      </c>
      <c r="K2685" s="48" t="s">
        <v>6138</v>
      </c>
      <c r="L2685" s="52" t="s">
        <v>4935</v>
      </c>
      <c r="M2685" s="52" t="s">
        <v>4927</v>
      </c>
      <c r="N2685" s="52" t="s">
        <v>4929</v>
      </c>
      <c r="O2685" s="48" t="s">
        <v>6136</v>
      </c>
      <c r="P2685" s="52">
        <v>796</v>
      </c>
      <c r="Q2685" s="58" t="s">
        <v>10185</v>
      </c>
      <c r="R2685" s="59">
        <v>12</v>
      </c>
      <c r="S2685" s="59">
        <v>3330</v>
      </c>
      <c r="T2685" s="47">
        <f t="shared" si="565"/>
        <v>39960</v>
      </c>
      <c r="U2685" s="47">
        <f t="shared" si="566"/>
        <v>44755.200000000004</v>
      </c>
      <c r="V2685" s="48"/>
      <c r="W2685" s="48">
        <v>2015</v>
      </c>
      <c r="X2685" s="48"/>
      <c r="Y2685" s="54"/>
      <c r="Z2685" s="89"/>
      <c r="AA2685" s="90"/>
      <c r="AB2685" s="88">
        <f t="shared" si="558"/>
        <v>0</v>
      </c>
    </row>
    <row r="2686" spans="1:28" s="25" customFormat="1" ht="75.75" customHeight="1">
      <c r="A2686" s="48" t="s">
        <v>10299</v>
      </c>
      <c r="B2686" s="52" t="s">
        <v>4928</v>
      </c>
      <c r="C2686" s="48" t="s">
        <v>10154</v>
      </c>
      <c r="D2686" s="48" t="s">
        <v>10152</v>
      </c>
      <c r="E2686" s="48" t="s">
        <v>10153</v>
      </c>
      <c r="F2686" s="58" t="s">
        <v>10151</v>
      </c>
      <c r="G2686" s="48" t="s">
        <v>7164</v>
      </c>
      <c r="H2686" s="48">
        <v>0</v>
      </c>
      <c r="I2686" s="52" t="s">
        <v>4922</v>
      </c>
      <c r="J2686" s="52" t="s">
        <v>4923</v>
      </c>
      <c r="K2686" s="48" t="s">
        <v>6138</v>
      </c>
      <c r="L2686" s="52" t="s">
        <v>4935</v>
      </c>
      <c r="M2686" s="52" t="s">
        <v>4927</v>
      </c>
      <c r="N2686" s="52" t="s">
        <v>4929</v>
      </c>
      <c r="O2686" s="48" t="s">
        <v>6136</v>
      </c>
      <c r="P2686" s="52">
        <v>796</v>
      </c>
      <c r="Q2686" s="58" t="s">
        <v>10185</v>
      </c>
      <c r="R2686" s="60">
        <v>1</v>
      </c>
      <c r="S2686" s="60">
        <v>43000</v>
      </c>
      <c r="T2686" s="47">
        <f t="shared" ref="T2686" si="567">R2686*S2686</f>
        <v>43000</v>
      </c>
      <c r="U2686" s="47">
        <f t="shared" ref="U2686" si="568">T2686*1.12</f>
        <v>48160.000000000007</v>
      </c>
      <c r="V2686" s="48"/>
      <c r="W2686" s="48">
        <v>2015</v>
      </c>
      <c r="X2686" s="48"/>
      <c r="Y2686" s="54"/>
      <c r="Z2686" s="89"/>
      <c r="AA2686" s="90"/>
      <c r="AB2686" s="88">
        <f t="shared" si="558"/>
        <v>0</v>
      </c>
    </row>
    <row r="2687" spans="1:28" s="28" customFormat="1" ht="75.75" customHeight="1">
      <c r="A2687" s="48" t="s">
        <v>10300</v>
      </c>
      <c r="B2687" s="52" t="s">
        <v>4928</v>
      </c>
      <c r="C2687" s="52" t="s">
        <v>10255</v>
      </c>
      <c r="D2687" s="52" t="s">
        <v>10256</v>
      </c>
      <c r="E2687" s="52" t="s">
        <v>10357</v>
      </c>
      <c r="F2687" s="61" t="s">
        <v>10230</v>
      </c>
      <c r="G2687" s="48" t="s">
        <v>8655</v>
      </c>
      <c r="H2687" s="48">
        <v>30</v>
      </c>
      <c r="I2687" s="52" t="s">
        <v>4922</v>
      </c>
      <c r="J2687" s="52" t="s">
        <v>4923</v>
      </c>
      <c r="K2687" s="48" t="s">
        <v>6138</v>
      </c>
      <c r="L2687" s="52" t="s">
        <v>10275</v>
      </c>
      <c r="M2687" s="52" t="s">
        <v>4927</v>
      </c>
      <c r="N2687" s="52" t="s">
        <v>6130</v>
      </c>
      <c r="O2687" s="48" t="s">
        <v>10277</v>
      </c>
      <c r="P2687" s="52">
        <v>796</v>
      </c>
      <c r="Q2687" s="52" t="s">
        <v>4930</v>
      </c>
      <c r="R2687" s="48">
        <v>2</v>
      </c>
      <c r="S2687" s="69">
        <v>31464720</v>
      </c>
      <c r="T2687" s="47">
        <f t="shared" ref="T2687:T2698" si="569">R2687*S2687</f>
        <v>62929440</v>
      </c>
      <c r="U2687" s="47">
        <f t="shared" ref="U2687:U2698" si="570">T2687*1.12</f>
        <v>70480972.800000012</v>
      </c>
      <c r="V2687" s="48" t="s">
        <v>7125</v>
      </c>
      <c r="W2687" s="48">
        <v>2015</v>
      </c>
      <c r="X2687" s="48"/>
      <c r="Y2687" s="54" t="s">
        <v>10363</v>
      </c>
      <c r="Z2687" s="94"/>
      <c r="AA2687" s="95"/>
      <c r="AB2687" s="88">
        <f t="shared" si="558"/>
        <v>0</v>
      </c>
    </row>
    <row r="2688" spans="1:28" s="28" customFormat="1" ht="75.75" customHeight="1">
      <c r="A2688" s="48" t="s">
        <v>10301</v>
      </c>
      <c r="B2688" s="52" t="s">
        <v>4928</v>
      </c>
      <c r="C2688" s="52" t="s">
        <v>10257</v>
      </c>
      <c r="D2688" s="52" t="s">
        <v>10258</v>
      </c>
      <c r="E2688" s="52" t="s">
        <v>10259</v>
      </c>
      <c r="F2688" s="61" t="s">
        <v>10122</v>
      </c>
      <c r="G2688" s="48" t="s">
        <v>8655</v>
      </c>
      <c r="H2688" s="48">
        <v>30</v>
      </c>
      <c r="I2688" s="52" t="s">
        <v>4922</v>
      </c>
      <c r="J2688" s="52" t="s">
        <v>4923</v>
      </c>
      <c r="K2688" s="48" t="s">
        <v>6138</v>
      </c>
      <c r="L2688" s="52" t="s">
        <v>10361</v>
      </c>
      <c r="M2688" s="52" t="s">
        <v>4927</v>
      </c>
      <c r="N2688" s="52" t="s">
        <v>6130</v>
      </c>
      <c r="O2688" s="48" t="s">
        <v>10277</v>
      </c>
      <c r="P2688" s="52">
        <v>796</v>
      </c>
      <c r="Q2688" s="52" t="s">
        <v>4930</v>
      </c>
      <c r="R2688" s="69">
        <v>7</v>
      </c>
      <c r="S2688" s="69">
        <v>2031146.1400000001</v>
      </c>
      <c r="T2688" s="47">
        <f t="shared" si="569"/>
        <v>14218022.98</v>
      </c>
      <c r="U2688" s="47">
        <f t="shared" si="570"/>
        <v>15924185.737600002</v>
      </c>
      <c r="V2688" s="48" t="s">
        <v>7125</v>
      </c>
      <c r="W2688" s="48">
        <v>2015</v>
      </c>
      <c r="X2688" s="48"/>
      <c r="Y2688" s="54" t="s">
        <v>10363</v>
      </c>
      <c r="Z2688" s="94"/>
      <c r="AA2688" s="95"/>
      <c r="AB2688" s="88">
        <f t="shared" si="558"/>
        <v>0</v>
      </c>
    </row>
    <row r="2689" spans="1:28" s="28" customFormat="1" ht="75.75" customHeight="1">
      <c r="A2689" s="48" t="s">
        <v>10302</v>
      </c>
      <c r="B2689" s="52" t="s">
        <v>4928</v>
      </c>
      <c r="C2689" s="52" t="s">
        <v>10260</v>
      </c>
      <c r="D2689" s="52" t="s">
        <v>1942</v>
      </c>
      <c r="E2689" s="52" t="s">
        <v>10261</v>
      </c>
      <c r="F2689" s="61" t="s">
        <v>10231</v>
      </c>
      <c r="G2689" s="48" t="s">
        <v>8656</v>
      </c>
      <c r="H2689" s="48">
        <v>0</v>
      </c>
      <c r="I2689" s="52" t="s">
        <v>4922</v>
      </c>
      <c r="J2689" s="52" t="s">
        <v>4923</v>
      </c>
      <c r="K2689" s="48" t="s">
        <v>6138</v>
      </c>
      <c r="L2689" s="52" t="s">
        <v>4935</v>
      </c>
      <c r="M2689" s="52" t="s">
        <v>4927</v>
      </c>
      <c r="N2689" s="52" t="s">
        <v>6128</v>
      </c>
      <c r="O2689" s="48" t="s">
        <v>6136</v>
      </c>
      <c r="P2689" s="52">
        <v>796</v>
      </c>
      <c r="Q2689" s="52" t="s">
        <v>4930</v>
      </c>
      <c r="R2689" s="69">
        <v>2</v>
      </c>
      <c r="S2689" s="69">
        <v>2170000.0483335112</v>
      </c>
      <c r="T2689" s="47">
        <f t="shared" si="569"/>
        <v>4340000.0966670224</v>
      </c>
      <c r="U2689" s="47">
        <f t="shared" si="570"/>
        <v>4860800.1082670651</v>
      </c>
      <c r="V2689" s="48"/>
      <c r="W2689" s="48">
        <v>2015</v>
      </c>
      <c r="X2689" s="48"/>
      <c r="Y2689" s="54" t="s">
        <v>10363</v>
      </c>
      <c r="Z2689" s="94"/>
      <c r="AA2689" s="95"/>
      <c r="AB2689" s="88">
        <f t="shared" si="558"/>
        <v>0</v>
      </c>
    </row>
    <row r="2690" spans="1:28" s="28" customFormat="1" ht="75.75" customHeight="1">
      <c r="A2690" s="48" t="s">
        <v>10303</v>
      </c>
      <c r="B2690" s="52" t="s">
        <v>4928</v>
      </c>
      <c r="C2690" s="52" t="s">
        <v>10262</v>
      </c>
      <c r="D2690" s="52" t="s">
        <v>10263</v>
      </c>
      <c r="E2690" s="52" t="s">
        <v>10264</v>
      </c>
      <c r="F2690" s="61" t="s">
        <v>10232</v>
      </c>
      <c r="G2690" s="48" t="s">
        <v>8656</v>
      </c>
      <c r="H2690" s="48">
        <v>0</v>
      </c>
      <c r="I2690" s="52" t="s">
        <v>4922</v>
      </c>
      <c r="J2690" s="52" t="s">
        <v>4923</v>
      </c>
      <c r="K2690" s="48" t="s">
        <v>6138</v>
      </c>
      <c r="L2690" s="52" t="s">
        <v>4935</v>
      </c>
      <c r="M2690" s="52" t="s">
        <v>4927</v>
      </c>
      <c r="N2690" s="52" t="s">
        <v>6130</v>
      </c>
      <c r="O2690" s="48" t="s">
        <v>6136</v>
      </c>
      <c r="P2690" s="52">
        <v>796</v>
      </c>
      <c r="Q2690" s="52" t="s">
        <v>4930</v>
      </c>
      <c r="R2690" s="69">
        <v>3</v>
      </c>
      <c r="S2690" s="69">
        <v>1633468.67</v>
      </c>
      <c r="T2690" s="47">
        <f t="shared" si="569"/>
        <v>4900406.01</v>
      </c>
      <c r="U2690" s="47">
        <f t="shared" si="570"/>
        <v>5488454.7312000003</v>
      </c>
      <c r="V2690" s="48"/>
      <c r="W2690" s="48">
        <v>2015</v>
      </c>
      <c r="X2690" s="48"/>
      <c r="Y2690" s="54" t="s">
        <v>10363</v>
      </c>
      <c r="Z2690" s="94"/>
      <c r="AA2690" s="95"/>
      <c r="AB2690" s="88">
        <f t="shared" si="558"/>
        <v>0</v>
      </c>
    </row>
    <row r="2691" spans="1:28" s="28" customFormat="1" ht="75.75" customHeight="1">
      <c r="A2691" s="48" t="s">
        <v>10304</v>
      </c>
      <c r="B2691" s="52" t="s">
        <v>4928</v>
      </c>
      <c r="C2691" s="48" t="s">
        <v>10285</v>
      </c>
      <c r="D2691" s="52" t="s">
        <v>10283</v>
      </c>
      <c r="E2691" s="52" t="s">
        <v>10284</v>
      </c>
      <c r="F2691" s="61" t="s">
        <v>10233</v>
      </c>
      <c r="G2691" s="48" t="s">
        <v>7164</v>
      </c>
      <c r="H2691" s="48">
        <v>0</v>
      </c>
      <c r="I2691" s="52" t="s">
        <v>4922</v>
      </c>
      <c r="J2691" s="52" t="s">
        <v>4923</v>
      </c>
      <c r="K2691" s="48" t="s">
        <v>6138</v>
      </c>
      <c r="L2691" s="52" t="s">
        <v>10278</v>
      </c>
      <c r="M2691" s="52" t="s">
        <v>4927</v>
      </c>
      <c r="N2691" s="52" t="s">
        <v>6128</v>
      </c>
      <c r="O2691" s="48" t="s">
        <v>6136</v>
      </c>
      <c r="P2691" s="52">
        <v>839</v>
      </c>
      <c r="Q2691" s="48" t="s">
        <v>4931</v>
      </c>
      <c r="R2691" s="69">
        <v>1</v>
      </c>
      <c r="S2691" s="69">
        <v>1826594</v>
      </c>
      <c r="T2691" s="47">
        <f t="shared" si="569"/>
        <v>1826594</v>
      </c>
      <c r="U2691" s="47">
        <f t="shared" si="570"/>
        <v>2045785.2800000003</v>
      </c>
      <c r="V2691" s="48"/>
      <c r="W2691" s="48">
        <v>2015</v>
      </c>
      <c r="X2691" s="48"/>
      <c r="Y2691" s="54" t="s">
        <v>10363</v>
      </c>
      <c r="Z2691" s="94"/>
      <c r="AA2691" s="95"/>
      <c r="AB2691" s="88">
        <f t="shared" si="558"/>
        <v>0</v>
      </c>
    </row>
    <row r="2692" spans="1:28" s="28" customFormat="1" ht="75.75" customHeight="1">
      <c r="A2692" s="48" t="s">
        <v>10305</v>
      </c>
      <c r="B2692" s="52" t="s">
        <v>4928</v>
      </c>
      <c r="C2692" s="52" t="s">
        <v>10265</v>
      </c>
      <c r="D2692" s="52" t="s">
        <v>10266</v>
      </c>
      <c r="E2692" s="52" t="s">
        <v>10267</v>
      </c>
      <c r="F2692" s="48" t="s">
        <v>10123</v>
      </c>
      <c r="G2692" s="48" t="s">
        <v>8656</v>
      </c>
      <c r="H2692" s="48"/>
      <c r="I2692" s="52">
        <v>470000000</v>
      </c>
      <c r="J2692" s="52" t="s">
        <v>4923</v>
      </c>
      <c r="K2692" s="48" t="s">
        <v>6138</v>
      </c>
      <c r="L2692" s="52" t="s">
        <v>4935</v>
      </c>
      <c r="M2692" s="52" t="s">
        <v>4927</v>
      </c>
      <c r="N2692" s="52" t="s">
        <v>6128</v>
      </c>
      <c r="O2692" s="48" t="s">
        <v>6136</v>
      </c>
      <c r="P2692" s="52">
        <v>796</v>
      </c>
      <c r="Q2692" s="52" t="s">
        <v>4930</v>
      </c>
      <c r="R2692" s="48">
        <v>2</v>
      </c>
      <c r="S2692" s="53">
        <v>2207018</v>
      </c>
      <c r="T2692" s="47">
        <f t="shared" si="569"/>
        <v>4414036</v>
      </c>
      <c r="U2692" s="47">
        <f t="shared" si="570"/>
        <v>4943720.32</v>
      </c>
      <c r="V2692" s="48"/>
      <c r="W2692" s="48">
        <v>2015</v>
      </c>
      <c r="X2692" s="48"/>
      <c r="Y2692" s="54" t="s">
        <v>10363</v>
      </c>
      <c r="Z2692" s="94"/>
      <c r="AA2692" s="95"/>
      <c r="AB2692" s="88">
        <f t="shared" si="558"/>
        <v>0</v>
      </c>
    </row>
    <row r="2693" spans="1:28" s="28" customFormat="1" ht="75.75" customHeight="1">
      <c r="A2693" s="48" t="s">
        <v>10306</v>
      </c>
      <c r="B2693" s="52" t="s">
        <v>4928</v>
      </c>
      <c r="C2693" s="48" t="s">
        <v>10245</v>
      </c>
      <c r="D2693" s="48" t="s">
        <v>10243</v>
      </c>
      <c r="E2693" s="48" t="s">
        <v>10244</v>
      </c>
      <c r="F2693" s="48" t="s">
        <v>10234</v>
      </c>
      <c r="G2693" s="48" t="s">
        <v>7164</v>
      </c>
      <c r="H2693" s="48">
        <v>0</v>
      </c>
      <c r="I2693" s="52" t="s">
        <v>4922</v>
      </c>
      <c r="J2693" s="52" t="s">
        <v>4923</v>
      </c>
      <c r="K2693" s="48" t="s">
        <v>10246</v>
      </c>
      <c r="L2693" s="52" t="s">
        <v>4935</v>
      </c>
      <c r="M2693" s="52" t="s">
        <v>4927</v>
      </c>
      <c r="N2693" s="52" t="s">
        <v>6129</v>
      </c>
      <c r="O2693" s="48" t="s">
        <v>6136</v>
      </c>
      <c r="P2693" s="52">
        <v>796</v>
      </c>
      <c r="Q2693" s="52" t="s">
        <v>4930</v>
      </c>
      <c r="R2693" s="48">
        <v>3</v>
      </c>
      <c r="S2693" s="53">
        <v>66000</v>
      </c>
      <c r="T2693" s="47">
        <f t="shared" si="569"/>
        <v>198000</v>
      </c>
      <c r="U2693" s="47">
        <f t="shared" si="570"/>
        <v>221760.00000000003</v>
      </c>
      <c r="V2693" s="48"/>
      <c r="W2693" s="48">
        <v>2015</v>
      </c>
      <c r="X2693" s="48"/>
      <c r="Y2693" s="54" t="s">
        <v>10363</v>
      </c>
      <c r="Z2693" s="94"/>
      <c r="AA2693" s="95"/>
      <c r="AB2693" s="88">
        <f t="shared" si="558"/>
        <v>0</v>
      </c>
    </row>
    <row r="2694" spans="1:28" s="28" customFormat="1" ht="75.75" customHeight="1">
      <c r="A2694" s="48" t="s">
        <v>10307</v>
      </c>
      <c r="B2694" s="52" t="s">
        <v>4928</v>
      </c>
      <c r="C2694" s="48" t="s">
        <v>10245</v>
      </c>
      <c r="D2694" s="48" t="s">
        <v>10243</v>
      </c>
      <c r="E2694" s="48" t="s">
        <v>10244</v>
      </c>
      <c r="F2694" s="48" t="s">
        <v>10235</v>
      </c>
      <c r="G2694" s="48" t="s">
        <v>7164</v>
      </c>
      <c r="H2694" s="48">
        <v>0</v>
      </c>
      <c r="I2694" s="52" t="s">
        <v>4922</v>
      </c>
      <c r="J2694" s="52" t="s">
        <v>4923</v>
      </c>
      <c r="K2694" s="48" t="s">
        <v>10246</v>
      </c>
      <c r="L2694" s="52" t="s">
        <v>4935</v>
      </c>
      <c r="M2694" s="52" t="s">
        <v>4927</v>
      </c>
      <c r="N2694" s="52" t="s">
        <v>6129</v>
      </c>
      <c r="O2694" s="48" t="s">
        <v>6136</v>
      </c>
      <c r="P2694" s="52">
        <v>796</v>
      </c>
      <c r="Q2694" s="52" t="s">
        <v>4930</v>
      </c>
      <c r="R2694" s="48">
        <v>5</v>
      </c>
      <c r="S2694" s="53">
        <v>75000</v>
      </c>
      <c r="T2694" s="47">
        <f t="shared" si="569"/>
        <v>375000</v>
      </c>
      <c r="U2694" s="47">
        <f t="shared" si="570"/>
        <v>420000.00000000006</v>
      </c>
      <c r="V2694" s="48"/>
      <c r="W2694" s="48">
        <v>2015</v>
      </c>
      <c r="X2694" s="48"/>
      <c r="Y2694" s="54" t="s">
        <v>10363</v>
      </c>
      <c r="Z2694" s="94"/>
      <c r="AA2694" s="95"/>
      <c r="AB2694" s="88">
        <f t="shared" si="558"/>
        <v>0</v>
      </c>
    </row>
    <row r="2695" spans="1:28" s="28" customFormat="1" ht="75.75" customHeight="1">
      <c r="A2695" s="48" t="s">
        <v>3564</v>
      </c>
      <c r="B2695" s="52" t="s">
        <v>4928</v>
      </c>
      <c r="C2695" s="48" t="s">
        <v>10245</v>
      </c>
      <c r="D2695" s="48" t="s">
        <v>10243</v>
      </c>
      <c r="E2695" s="48" t="s">
        <v>10244</v>
      </c>
      <c r="F2695" s="48" t="s">
        <v>10236</v>
      </c>
      <c r="G2695" s="48" t="s">
        <v>7164</v>
      </c>
      <c r="H2695" s="48">
        <v>0</v>
      </c>
      <c r="I2695" s="52" t="s">
        <v>4922</v>
      </c>
      <c r="J2695" s="52" t="s">
        <v>4923</v>
      </c>
      <c r="K2695" s="48" t="s">
        <v>10246</v>
      </c>
      <c r="L2695" s="52" t="s">
        <v>4935</v>
      </c>
      <c r="M2695" s="52" t="s">
        <v>4927</v>
      </c>
      <c r="N2695" s="52" t="s">
        <v>6129</v>
      </c>
      <c r="O2695" s="48" t="s">
        <v>6136</v>
      </c>
      <c r="P2695" s="52">
        <v>796</v>
      </c>
      <c r="Q2695" s="52" t="s">
        <v>4930</v>
      </c>
      <c r="R2695" s="48">
        <v>2</v>
      </c>
      <c r="S2695" s="53">
        <v>90000</v>
      </c>
      <c r="T2695" s="47">
        <f t="shared" si="569"/>
        <v>180000</v>
      </c>
      <c r="U2695" s="47">
        <f t="shared" si="570"/>
        <v>201600.00000000003</v>
      </c>
      <c r="V2695" s="48"/>
      <c r="W2695" s="48">
        <v>2015</v>
      </c>
      <c r="X2695" s="48"/>
      <c r="Y2695" s="54" t="s">
        <v>10363</v>
      </c>
      <c r="Z2695" s="94"/>
      <c r="AA2695" s="95"/>
      <c r="AB2695" s="88">
        <f t="shared" si="558"/>
        <v>0</v>
      </c>
    </row>
    <row r="2696" spans="1:28" s="28" customFormat="1" ht="75.75" customHeight="1">
      <c r="A2696" s="48" t="s">
        <v>3565</v>
      </c>
      <c r="B2696" s="52" t="s">
        <v>4928</v>
      </c>
      <c r="C2696" s="48" t="s">
        <v>10245</v>
      </c>
      <c r="D2696" s="48" t="s">
        <v>10243</v>
      </c>
      <c r="E2696" s="48" t="s">
        <v>10244</v>
      </c>
      <c r="F2696" s="48" t="s">
        <v>10237</v>
      </c>
      <c r="G2696" s="48" t="s">
        <v>7164</v>
      </c>
      <c r="H2696" s="48">
        <v>0</v>
      </c>
      <c r="I2696" s="52" t="s">
        <v>4922</v>
      </c>
      <c r="J2696" s="52" t="s">
        <v>4923</v>
      </c>
      <c r="K2696" s="48" t="s">
        <v>10246</v>
      </c>
      <c r="L2696" s="52" t="s">
        <v>4935</v>
      </c>
      <c r="M2696" s="52" t="s">
        <v>4927</v>
      </c>
      <c r="N2696" s="52" t="s">
        <v>6129</v>
      </c>
      <c r="O2696" s="48" t="s">
        <v>6136</v>
      </c>
      <c r="P2696" s="52">
        <v>796</v>
      </c>
      <c r="Q2696" s="52" t="s">
        <v>4930</v>
      </c>
      <c r="R2696" s="48">
        <v>4</v>
      </c>
      <c r="S2696" s="53">
        <v>120000</v>
      </c>
      <c r="T2696" s="47">
        <f t="shared" si="569"/>
        <v>480000</v>
      </c>
      <c r="U2696" s="47">
        <f t="shared" si="570"/>
        <v>537600</v>
      </c>
      <c r="V2696" s="48"/>
      <c r="W2696" s="48">
        <v>2015</v>
      </c>
      <c r="X2696" s="48"/>
      <c r="Y2696" s="54" t="s">
        <v>10363</v>
      </c>
      <c r="Z2696" s="94"/>
      <c r="AA2696" s="95"/>
      <c r="AB2696" s="88">
        <f t="shared" si="558"/>
        <v>0</v>
      </c>
    </row>
    <row r="2697" spans="1:28" s="28" customFormat="1" ht="75.75" customHeight="1">
      <c r="A2697" s="48" t="s">
        <v>3566</v>
      </c>
      <c r="B2697" s="52" t="s">
        <v>4928</v>
      </c>
      <c r="C2697" s="52" t="s">
        <v>10268</v>
      </c>
      <c r="D2697" s="52" t="s">
        <v>10269</v>
      </c>
      <c r="E2697" s="52" t="s">
        <v>10270</v>
      </c>
      <c r="F2697" s="48" t="s">
        <v>10238</v>
      </c>
      <c r="G2697" s="48" t="s">
        <v>7164</v>
      </c>
      <c r="H2697" s="48"/>
      <c r="I2697" s="52">
        <v>470000000</v>
      </c>
      <c r="J2697" s="52" t="s">
        <v>4923</v>
      </c>
      <c r="K2697" s="48" t="s">
        <v>6138</v>
      </c>
      <c r="L2697" s="52" t="s">
        <v>4935</v>
      </c>
      <c r="M2697" s="52" t="s">
        <v>4927</v>
      </c>
      <c r="N2697" s="52" t="s">
        <v>6129</v>
      </c>
      <c r="O2697" s="48" t="s">
        <v>6136</v>
      </c>
      <c r="P2697" s="52">
        <v>796</v>
      </c>
      <c r="Q2697" s="52" t="s">
        <v>4930</v>
      </c>
      <c r="R2697" s="48">
        <v>2</v>
      </c>
      <c r="S2697" s="53">
        <v>363000</v>
      </c>
      <c r="T2697" s="47">
        <f t="shared" si="569"/>
        <v>726000</v>
      </c>
      <c r="U2697" s="47">
        <f t="shared" si="570"/>
        <v>813120.00000000012</v>
      </c>
      <c r="V2697" s="48"/>
      <c r="W2697" s="48">
        <v>2015</v>
      </c>
      <c r="X2697" s="48"/>
      <c r="Y2697" s="54" t="s">
        <v>10363</v>
      </c>
      <c r="Z2697" s="94"/>
      <c r="AA2697" s="95"/>
      <c r="AB2697" s="88">
        <f t="shared" si="558"/>
        <v>0</v>
      </c>
    </row>
    <row r="2698" spans="1:28" s="28" customFormat="1" ht="75.75" customHeight="1">
      <c r="A2698" s="48" t="s">
        <v>3567</v>
      </c>
      <c r="B2698" s="52" t="s">
        <v>4928</v>
      </c>
      <c r="C2698" s="52" t="s">
        <v>10271</v>
      </c>
      <c r="D2698" s="52" t="s">
        <v>10272</v>
      </c>
      <c r="E2698" s="52" t="s">
        <v>10273</v>
      </c>
      <c r="F2698" s="61" t="s">
        <v>2418</v>
      </c>
      <c r="G2698" s="48" t="s">
        <v>10274</v>
      </c>
      <c r="H2698" s="48">
        <v>30</v>
      </c>
      <c r="I2698" s="52">
        <v>470000000</v>
      </c>
      <c r="J2698" s="52" t="s">
        <v>4923</v>
      </c>
      <c r="K2698" s="48" t="s">
        <v>6138</v>
      </c>
      <c r="L2698" s="52" t="s">
        <v>10275</v>
      </c>
      <c r="M2698" s="52" t="s">
        <v>4927</v>
      </c>
      <c r="N2698" s="52" t="s">
        <v>6130</v>
      </c>
      <c r="O2698" s="48" t="s">
        <v>10277</v>
      </c>
      <c r="P2698" s="52">
        <v>796</v>
      </c>
      <c r="Q2698" s="52" t="s">
        <v>4930</v>
      </c>
      <c r="R2698" s="48">
        <v>1</v>
      </c>
      <c r="S2698" s="53">
        <v>13745000</v>
      </c>
      <c r="T2698" s="47">
        <f t="shared" si="569"/>
        <v>13745000</v>
      </c>
      <c r="U2698" s="47">
        <f t="shared" si="570"/>
        <v>15394400.000000002</v>
      </c>
      <c r="V2698" s="48" t="s">
        <v>7125</v>
      </c>
      <c r="W2698" s="48">
        <v>2015</v>
      </c>
      <c r="X2698" s="48"/>
      <c r="Y2698" s="54" t="s">
        <v>10363</v>
      </c>
      <c r="Z2698" s="94"/>
      <c r="AA2698" s="95"/>
      <c r="AB2698" s="88">
        <f t="shared" si="558"/>
        <v>0</v>
      </c>
    </row>
    <row r="2699" spans="1:28" s="28" customFormat="1" ht="75.75" customHeight="1">
      <c r="A2699" s="48" t="s">
        <v>3568</v>
      </c>
      <c r="B2699" s="52" t="s">
        <v>4928</v>
      </c>
      <c r="C2699" s="52" t="s">
        <v>10279</v>
      </c>
      <c r="D2699" s="52" t="s">
        <v>9598</v>
      </c>
      <c r="E2699" s="52" t="s">
        <v>10280</v>
      </c>
      <c r="F2699" s="61" t="s">
        <v>10239</v>
      </c>
      <c r="G2699" s="48" t="s">
        <v>7164</v>
      </c>
      <c r="H2699" s="48"/>
      <c r="I2699" s="52">
        <v>470000000</v>
      </c>
      <c r="J2699" s="52" t="s">
        <v>4923</v>
      </c>
      <c r="K2699" s="48" t="s">
        <v>6138</v>
      </c>
      <c r="L2699" s="52" t="s">
        <v>10275</v>
      </c>
      <c r="M2699" s="52" t="s">
        <v>4927</v>
      </c>
      <c r="N2699" s="52" t="s">
        <v>4929</v>
      </c>
      <c r="O2699" s="48" t="s">
        <v>6136</v>
      </c>
      <c r="P2699" s="52">
        <v>796</v>
      </c>
      <c r="Q2699" s="52" t="s">
        <v>4930</v>
      </c>
      <c r="R2699" s="48">
        <v>20</v>
      </c>
      <c r="S2699" s="53">
        <v>35000</v>
      </c>
      <c r="T2699" s="47">
        <f t="shared" ref="T2699:T2702" si="571">R2699*S2699</f>
        <v>700000</v>
      </c>
      <c r="U2699" s="47">
        <f t="shared" ref="U2699:U2702" si="572">T2699*1.12</f>
        <v>784000.00000000012</v>
      </c>
      <c r="V2699" s="48"/>
      <c r="W2699" s="48">
        <v>2015</v>
      </c>
      <c r="X2699" s="48"/>
      <c r="Y2699" s="54" t="s">
        <v>10363</v>
      </c>
      <c r="Z2699" s="94"/>
      <c r="AA2699" s="95"/>
      <c r="AB2699" s="88">
        <f t="shared" si="558"/>
        <v>0</v>
      </c>
    </row>
    <row r="2700" spans="1:28" s="28" customFormat="1" ht="75.75" customHeight="1">
      <c r="A2700" s="48" t="s">
        <v>3569</v>
      </c>
      <c r="B2700" s="52" t="s">
        <v>4928</v>
      </c>
      <c r="C2700" s="52" t="s">
        <v>10287</v>
      </c>
      <c r="D2700" s="48" t="s">
        <v>9598</v>
      </c>
      <c r="E2700" s="48" t="s">
        <v>10286</v>
      </c>
      <c r="F2700" s="61" t="s">
        <v>10240</v>
      </c>
      <c r="G2700" s="48" t="s">
        <v>7164</v>
      </c>
      <c r="H2700" s="48"/>
      <c r="I2700" s="52">
        <v>470000000</v>
      </c>
      <c r="J2700" s="52" t="s">
        <v>4923</v>
      </c>
      <c r="K2700" s="48" t="s">
        <v>6138</v>
      </c>
      <c r="L2700" s="52" t="s">
        <v>10275</v>
      </c>
      <c r="M2700" s="52" t="s">
        <v>4927</v>
      </c>
      <c r="N2700" s="52" t="s">
        <v>4929</v>
      </c>
      <c r="O2700" s="48" t="s">
        <v>6136</v>
      </c>
      <c r="P2700" s="52">
        <v>796</v>
      </c>
      <c r="Q2700" s="52" t="s">
        <v>4930</v>
      </c>
      <c r="R2700" s="48">
        <v>20</v>
      </c>
      <c r="S2700" s="53">
        <v>40000</v>
      </c>
      <c r="T2700" s="47">
        <f t="shared" si="571"/>
        <v>800000</v>
      </c>
      <c r="U2700" s="47">
        <f t="shared" si="572"/>
        <v>896000.00000000012</v>
      </c>
      <c r="V2700" s="48"/>
      <c r="W2700" s="48">
        <v>2015</v>
      </c>
      <c r="X2700" s="48"/>
      <c r="Y2700" s="54" t="s">
        <v>10363</v>
      </c>
      <c r="Z2700" s="94"/>
      <c r="AA2700" s="95"/>
      <c r="AB2700" s="88">
        <f t="shared" si="558"/>
        <v>0</v>
      </c>
    </row>
    <row r="2701" spans="1:28" s="28" customFormat="1" ht="75.75" customHeight="1">
      <c r="A2701" s="48" t="s">
        <v>3570</v>
      </c>
      <c r="B2701" s="52" t="s">
        <v>4928</v>
      </c>
      <c r="C2701" s="52" t="s">
        <v>10281</v>
      </c>
      <c r="D2701" s="52" t="s">
        <v>2311</v>
      </c>
      <c r="E2701" s="52" t="s">
        <v>10282</v>
      </c>
      <c r="F2701" s="61" t="s">
        <v>10241</v>
      </c>
      <c r="G2701" s="48" t="s">
        <v>7164</v>
      </c>
      <c r="H2701" s="48"/>
      <c r="I2701" s="52">
        <v>470000000</v>
      </c>
      <c r="J2701" s="52" t="s">
        <v>4923</v>
      </c>
      <c r="K2701" s="48" t="s">
        <v>6138</v>
      </c>
      <c r="L2701" s="52" t="s">
        <v>10275</v>
      </c>
      <c r="M2701" s="52" t="s">
        <v>4927</v>
      </c>
      <c r="N2701" s="52" t="s">
        <v>4929</v>
      </c>
      <c r="O2701" s="48" t="s">
        <v>6136</v>
      </c>
      <c r="P2701" s="52">
        <v>796</v>
      </c>
      <c r="Q2701" s="52" t="s">
        <v>4930</v>
      </c>
      <c r="R2701" s="48">
        <v>16</v>
      </c>
      <c r="S2701" s="53">
        <v>71033</v>
      </c>
      <c r="T2701" s="47">
        <f t="shared" si="571"/>
        <v>1136528</v>
      </c>
      <c r="U2701" s="47">
        <f t="shared" si="572"/>
        <v>1272911.3600000001</v>
      </c>
      <c r="V2701" s="48"/>
      <c r="W2701" s="48">
        <v>2015</v>
      </c>
      <c r="X2701" s="48"/>
      <c r="Y2701" s="54" t="s">
        <v>10363</v>
      </c>
      <c r="Z2701" s="94"/>
      <c r="AA2701" s="95"/>
      <c r="AB2701" s="88">
        <f t="shared" si="558"/>
        <v>0</v>
      </c>
    </row>
    <row r="2702" spans="1:28" s="23" customFormat="1" ht="75.75" customHeight="1">
      <c r="A2702" s="48" t="s">
        <v>3571</v>
      </c>
      <c r="B2702" s="52" t="s">
        <v>4928</v>
      </c>
      <c r="C2702" s="52" t="s">
        <v>10281</v>
      </c>
      <c r="D2702" s="52" t="s">
        <v>2311</v>
      </c>
      <c r="E2702" s="52" t="s">
        <v>10282</v>
      </c>
      <c r="F2702" s="61" t="s">
        <v>10242</v>
      </c>
      <c r="G2702" s="48" t="s">
        <v>7164</v>
      </c>
      <c r="H2702" s="48"/>
      <c r="I2702" s="52">
        <v>470000000</v>
      </c>
      <c r="J2702" s="52" t="s">
        <v>4923</v>
      </c>
      <c r="K2702" s="48" t="s">
        <v>6138</v>
      </c>
      <c r="L2702" s="52" t="s">
        <v>10275</v>
      </c>
      <c r="M2702" s="52" t="s">
        <v>4927</v>
      </c>
      <c r="N2702" s="52" t="s">
        <v>4929</v>
      </c>
      <c r="O2702" s="48" t="s">
        <v>6136</v>
      </c>
      <c r="P2702" s="52">
        <v>796</v>
      </c>
      <c r="Q2702" s="52" t="s">
        <v>4930</v>
      </c>
      <c r="R2702" s="48">
        <v>4</v>
      </c>
      <c r="S2702" s="53">
        <v>120000</v>
      </c>
      <c r="T2702" s="47">
        <f t="shared" si="571"/>
        <v>480000</v>
      </c>
      <c r="U2702" s="47">
        <f t="shared" si="572"/>
        <v>537600</v>
      </c>
      <c r="V2702" s="48"/>
      <c r="W2702" s="48">
        <v>2015</v>
      </c>
      <c r="X2702" s="48"/>
      <c r="Y2702" s="54" t="s">
        <v>10363</v>
      </c>
      <c r="Z2702" s="96"/>
      <c r="AA2702" s="96"/>
      <c r="AB2702" s="88">
        <f t="shared" si="558"/>
        <v>0</v>
      </c>
    </row>
    <row r="2703" spans="1:28" s="7" customFormat="1" ht="75.75" customHeight="1">
      <c r="A2703" s="48" t="s">
        <v>3572</v>
      </c>
      <c r="B2703" s="52" t="s">
        <v>4928</v>
      </c>
      <c r="C2703" s="48" t="s">
        <v>10366</v>
      </c>
      <c r="D2703" s="52" t="s">
        <v>10266</v>
      </c>
      <c r="E2703" s="52" t="s">
        <v>10365</v>
      </c>
      <c r="F2703" s="61" t="s">
        <v>10364</v>
      </c>
      <c r="G2703" s="48" t="s">
        <v>8656</v>
      </c>
      <c r="H2703" s="48"/>
      <c r="I2703" s="52">
        <v>470000000</v>
      </c>
      <c r="J2703" s="52" t="s">
        <v>4923</v>
      </c>
      <c r="K2703" s="48" t="s">
        <v>7277</v>
      </c>
      <c r="L2703" s="52" t="s">
        <v>10275</v>
      </c>
      <c r="M2703" s="52" t="s">
        <v>4927</v>
      </c>
      <c r="N2703" s="52" t="s">
        <v>6128</v>
      </c>
      <c r="O2703" s="48" t="s">
        <v>6136</v>
      </c>
      <c r="P2703" s="52">
        <v>796</v>
      </c>
      <c r="Q2703" s="52" t="s">
        <v>4930</v>
      </c>
      <c r="R2703" s="48">
        <v>5</v>
      </c>
      <c r="S2703" s="53">
        <v>707115</v>
      </c>
      <c r="T2703" s="47">
        <f t="shared" ref="T2703" si="573">R2703*S2703</f>
        <v>3535575</v>
      </c>
      <c r="U2703" s="47">
        <f t="shared" ref="U2703" si="574">T2703*1.12</f>
        <v>3959844.0000000005</v>
      </c>
      <c r="V2703" s="48"/>
      <c r="W2703" s="48">
        <v>2015</v>
      </c>
      <c r="X2703" s="48"/>
      <c r="Y2703" s="54" t="s">
        <v>10363</v>
      </c>
      <c r="Z2703" s="80"/>
      <c r="AA2703" s="80"/>
      <c r="AB2703" s="88">
        <f t="shared" si="558"/>
        <v>0</v>
      </c>
    </row>
    <row r="2704" spans="1:28" s="7" customFormat="1" ht="75.75" customHeight="1">
      <c r="A2704" s="48" t="s">
        <v>3573</v>
      </c>
      <c r="B2704" s="52" t="s">
        <v>4928</v>
      </c>
      <c r="C2704" s="48" t="s">
        <v>10478</v>
      </c>
      <c r="D2704" s="48" t="s">
        <v>10479</v>
      </c>
      <c r="E2704" s="48" t="s">
        <v>10480</v>
      </c>
      <c r="F2704" s="61" t="s">
        <v>10384</v>
      </c>
      <c r="G2704" s="48" t="s">
        <v>7164</v>
      </c>
      <c r="H2704" s="48"/>
      <c r="I2704" s="52">
        <v>470000000</v>
      </c>
      <c r="J2704" s="52" t="s">
        <v>4923</v>
      </c>
      <c r="K2704" s="48" t="s">
        <v>10436</v>
      </c>
      <c r="L2704" s="52" t="s">
        <v>4935</v>
      </c>
      <c r="M2704" s="52" t="s">
        <v>4927</v>
      </c>
      <c r="N2704" s="52" t="s">
        <v>6129</v>
      </c>
      <c r="O2704" s="48" t="s">
        <v>6136</v>
      </c>
      <c r="P2704" s="52">
        <v>796</v>
      </c>
      <c r="Q2704" s="52" t="s">
        <v>4930</v>
      </c>
      <c r="R2704" s="48">
        <v>384</v>
      </c>
      <c r="S2704" s="53">
        <v>1800</v>
      </c>
      <c r="T2704" s="47">
        <f t="shared" ref="T2704:T2710" si="575">R2704*S2704</f>
        <v>691200</v>
      </c>
      <c r="U2704" s="47">
        <f t="shared" ref="U2704:U2710" si="576">T2704*1.12</f>
        <v>774144.00000000012</v>
      </c>
      <c r="V2704" s="48"/>
      <c r="W2704" s="48">
        <v>2015</v>
      </c>
      <c r="X2704" s="48"/>
      <c r="Y2704" s="54"/>
      <c r="Z2704" s="80"/>
      <c r="AA2704" s="80"/>
      <c r="AB2704" s="88">
        <f t="shared" si="558"/>
        <v>0</v>
      </c>
    </row>
    <row r="2705" spans="1:28" s="7" customFormat="1" ht="75.75" customHeight="1">
      <c r="A2705" s="48" t="s">
        <v>10485</v>
      </c>
      <c r="B2705" s="52" t="s">
        <v>4928</v>
      </c>
      <c r="C2705" s="48" t="s">
        <v>10478</v>
      </c>
      <c r="D2705" s="48" t="s">
        <v>10479</v>
      </c>
      <c r="E2705" s="48" t="s">
        <v>10480</v>
      </c>
      <c r="F2705" s="61" t="s">
        <v>10385</v>
      </c>
      <c r="G2705" s="48" t="s">
        <v>8656</v>
      </c>
      <c r="H2705" s="48"/>
      <c r="I2705" s="52">
        <v>470000000</v>
      </c>
      <c r="J2705" s="52" t="s">
        <v>4923</v>
      </c>
      <c r="K2705" s="48" t="s">
        <v>10436</v>
      </c>
      <c r="L2705" s="52" t="s">
        <v>4935</v>
      </c>
      <c r="M2705" s="52" t="s">
        <v>4927</v>
      </c>
      <c r="N2705" s="52" t="s">
        <v>6129</v>
      </c>
      <c r="O2705" s="48" t="s">
        <v>6136</v>
      </c>
      <c r="P2705" s="52">
        <v>796</v>
      </c>
      <c r="Q2705" s="52" t="s">
        <v>4930</v>
      </c>
      <c r="R2705" s="48">
        <v>721</v>
      </c>
      <c r="S2705" s="53">
        <v>3000</v>
      </c>
      <c r="T2705" s="47">
        <f t="shared" si="575"/>
        <v>2163000</v>
      </c>
      <c r="U2705" s="47">
        <f t="shared" si="576"/>
        <v>2422560</v>
      </c>
      <c r="V2705" s="48"/>
      <c r="W2705" s="48">
        <v>2015</v>
      </c>
      <c r="X2705" s="48"/>
      <c r="Y2705" s="54"/>
      <c r="Z2705" s="80"/>
      <c r="AA2705" s="80"/>
      <c r="AB2705" s="88">
        <f t="shared" si="558"/>
        <v>0</v>
      </c>
    </row>
    <row r="2706" spans="1:28" s="7" customFormat="1" ht="75.75" customHeight="1">
      <c r="A2706" s="48" t="s">
        <v>10486</v>
      </c>
      <c r="B2706" s="52" t="s">
        <v>4928</v>
      </c>
      <c r="C2706" s="48" t="s">
        <v>10483</v>
      </c>
      <c r="D2706" s="48" t="s">
        <v>5955</v>
      </c>
      <c r="E2706" s="48" t="s">
        <v>10484</v>
      </c>
      <c r="F2706" s="61" t="s">
        <v>10387</v>
      </c>
      <c r="G2706" s="111" t="s">
        <v>8656</v>
      </c>
      <c r="H2706" s="48"/>
      <c r="I2706" s="52">
        <v>470000000</v>
      </c>
      <c r="J2706" s="52" t="s">
        <v>4923</v>
      </c>
      <c r="K2706" s="48" t="s">
        <v>10436</v>
      </c>
      <c r="L2706" s="52" t="s">
        <v>4935</v>
      </c>
      <c r="M2706" s="52" t="s">
        <v>4927</v>
      </c>
      <c r="N2706" s="52" t="s">
        <v>4929</v>
      </c>
      <c r="O2706" s="48" t="s">
        <v>6136</v>
      </c>
      <c r="P2706" s="52">
        <v>796</v>
      </c>
      <c r="Q2706" s="52" t="s">
        <v>4930</v>
      </c>
      <c r="R2706" s="48">
        <v>3950</v>
      </c>
      <c r="S2706" s="53">
        <v>465</v>
      </c>
      <c r="T2706" s="47">
        <f t="shared" si="575"/>
        <v>1836750</v>
      </c>
      <c r="U2706" s="47">
        <f t="shared" si="576"/>
        <v>2057160.0000000002</v>
      </c>
      <c r="V2706" s="48"/>
      <c r="W2706" s="48">
        <v>2015</v>
      </c>
      <c r="X2706" s="48"/>
      <c r="Y2706" s="54"/>
      <c r="Z2706" s="80"/>
      <c r="AA2706" s="80"/>
      <c r="AB2706" s="88">
        <f t="shared" si="558"/>
        <v>0</v>
      </c>
    </row>
    <row r="2707" spans="1:28" s="7" customFormat="1" ht="75.75" customHeight="1">
      <c r="A2707" s="48" t="s">
        <v>10487</v>
      </c>
      <c r="B2707" s="52" t="s">
        <v>4928</v>
      </c>
      <c r="C2707" s="48" t="s">
        <v>10483</v>
      </c>
      <c r="D2707" s="48" t="s">
        <v>5955</v>
      </c>
      <c r="E2707" s="48" t="s">
        <v>10484</v>
      </c>
      <c r="F2707" s="61" t="s">
        <v>10388</v>
      </c>
      <c r="G2707" s="111" t="s">
        <v>8656</v>
      </c>
      <c r="H2707" s="48"/>
      <c r="I2707" s="52">
        <v>470000000</v>
      </c>
      <c r="J2707" s="52" t="s">
        <v>4923</v>
      </c>
      <c r="K2707" s="48" t="s">
        <v>10436</v>
      </c>
      <c r="L2707" s="52" t="s">
        <v>4935</v>
      </c>
      <c r="M2707" s="52" t="s">
        <v>4927</v>
      </c>
      <c r="N2707" s="52" t="s">
        <v>4929</v>
      </c>
      <c r="O2707" s="48" t="s">
        <v>6136</v>
      </c>
      <c r="P2707" s="52">
        <v>796</v>
      </c>
      <c r="Q2707" s="52" t="s">
        <v>4930</v>
      </c>
      <c r="R2707" s="48">
        <v>3500</v>
      </c>
      <c r="S2707" s="53">
        <v>2281</v>
      </c>
      <c r="T2707" s="47">
        <f t="shared" si="575"/>
        <v>7983500</v>
      </c>
      <c r="U2707" s="47">
        <f t="shared" si="576"/>
        <v>8941520</v>
      </c>
      <c r="V2707" s="48"/>
      <c r="W2707" s="48">
        <v>2015</v>
      </c>
      <c r="X2707" s="48"/>
      <c r="Y2707" s="54"/>
      <c r="Z2707" s="80"/>
      <c r="AA2707" s="80"/>
      <c r="AB2707" s="88">
        <f t="shared" si="558"/>
        <v>0</v>
      </c>
    </row>
    <row r="2708" spans="1:28" s="7" customFormat="1" ht="75.75" customHeight="1">
      <c r="A2708" s="99" t="s">
        <v>10518</v>
      </c>
      <c r="B2708" s="52" t="s">
        <v>4928</v>
      </c>
      <c r="C2708" s="99" t="s">
        <v>10512</v>
      </c>
      <c r="D2708" s="99" t="s">
        <v>10513</v>
      </c>
      <c r="E2708" s="99" t="s">
        <v>10514</v>
      </c>
      <c r="F2708" s="103" t="s">
        <v>10507</v>
      </c>
      <c r="G2708" s="99" t="s">
        <v>7164</v>
      </c>
      <c r="H2708" s="99"/>
      <c r="I2708" s="52">
        <v>470000000</v>
      </c>
      <c r="J2708" s="52" t="s">
        <v>4923</v>
      </c>
      <c r="K2708" s="99" t="s">
        <v>10436</v>
      </c>
      <c r="L2708" s="52" t="s">
        <v>4935</v>
      </c>
      <c r="M2708" s="52" t="s">
        <v>4927</v>
      </c>
      <c r="N2708" s="52" t="s">
        <v>4929</v>
      </c>
      <c r="O2708" s="99" t="s">
        <v>6136</v>
      </c>
      <c r="P2708" s="106">
        <v>113</v>
      </c>
      <c r="Q2708" s="106" t="s">
        <v>8856</v>
      </c>
      <c r="R2708" s="109">
        <v>15</v>
      </c>
      <c r="S2708" s="109">
        <v>4500</v>
      </c>
      <c r="T2708" s="101">
        <f t="shared" si="575"/>
        <v>67500</v>
      </c>
      <c r="U2708" s="101">
        <f t="shared" si="576"/>
        <v>75600</v>
      </c>
      <c r="V2708" s="99"/>
      <c r="W2708" s="99">
        <v>2015</v>
      </c>
      <c r="X2708" s="99"/>
      <c r="Y2708" s="100"/>
      <c r="Z2708" s="80"/>
      <c r="AA2708" s="80"/>
      <c r="AB2708" s="88"/>
    </row>
    <row r="2709" spans="1:28" s="7" customFormat="1" ht="75.75" customHeight="1">
      <c r="A2709" s="99" t="s">
        <v>10519</v>
      </c>
      <c r="B2709" s="52" t="s">
        <v>4928</v>
      </c>
      <c r="C2709" s="108" t="s">
        <v>10521</v>
      </c>
      <c r="D2709" s="108" t="s">
        <v>2776</v>
      </c>
      <c r="E2709" s="108" t="s">
        <v>10522</v>
      </c>
      <c r="F2709" s="103" t="s">
        <v>10508</v>
      </c>
      <c r="G2709" s="99" t="s">
        <v>8656</v>
      </c>
      <c r="H2709" s="99"/>
      <c r="I2709" s="52">
        <v>470000000</v>
      </c>
      <c r="J2709" s="52" t="s">
        <v>4923</v>
      </c>
      <c r="K2709" s="99" t="s">
        <v>10436</v>
      </c>
      <c r="L2709" s="52" t="s">
        <v>4935</v>
      </c>
      <c r="M2709" s="52" t="s">
        <v>4927</v>
      </c>
      <c r="N2709" s="52" t="s">
        <v>4929</v>
      </c>
      <c r="O2709" s="99" t="s">
        <v>6136</v>
      </c>
      <c r="P2709" s="52">
        <v>168</v>
      </c>
      <c r="Q2709" s="110" t="s">
        <v>8861</v>
      </c>
      <c r="R2709" s="109">
        <v>1.2</v>
      </c>
      <c r="S2709" s="109">
        <v>200000</v>
      </c>
      <c r="T2709" s="101">
        <f t="shared" si="575"/>
        <v>240000</v>
      </c>
      <c r="U2709" s="101">
        <f t="shared" si="576"/>
        <v>268800</v>
      </c>
      <c r="V2709" s="99"/>
      <c r="W2709" s="99">
        <v>2015</v>
      </c>
      <c r="X2709" s="99"/>
      <c r="Y2709" s="100"/>
      <c r="Z2709" s="80"/>
      <c r="AA2709" s="80"/>
      <c r="AB2709" s="88"/>
    </row>
    <row r="2710" spans="1:28" s="7" customFormat="1" ht="75.75" customHeight="1">
      <c r="A2710" s="99" t="s">
        <v>10520</v>
      </c>
      <c r="B2710" s="52" t="s">
        <v>4928</v>
      </c>
      <c r="C2710" s="99" t="s">
        <v>10515</v>
      </c>
      <c r="D2710" s="99" t="s">
        <v>10516</v>
      </c>
      <c r="E2710" s="99" t="s">
        <v>10517</v>
      </c>
      <c r="F2710" s="104" t="s">
        <v>10509</v>
      </c>
      <c r="G2710" s="99" t="s">
        <v>7164</v>
      </c>
      <c r="H2710" s="99"/>
      <c r="I2710" s="52">
        <v>470000000</v>
      </c>
      <c r="J2710" s="52" t="s">
        <v>4923</v>
      </c>
      <c r="K2710" s="99" t="s">
        <v>10436</v>
      </c>
      <c r="L2710" s="52" t="s">
        <v>4935</v>
      </c>
      <c r="M2710" s="52" t="s">
        <v>4927</v>
      </c>
      <c r="N2710" s="52" t="s">
        <v>4929</v>
      </c>
      <c r="O2710" s="99" t="s">
        <v>6136</v>
      </c>
      <c r="P2710" s="52">
        <v>796</v>
      </c>
      <c r="Q2710" s="52" t="s">
        <v>4930</v>
      </c>
      <c r="R2710" s="109">
        <v>2</v>
      </c>
      <c r="S2710" s="109">
        <v>166000</v>
      </c>
      <c r="T2710" s="101">
        <f t="shared" si="575"/>
        <v>332000</v>
      </c>
      <c r="U2710" s="101">
        <f t="shared" si="576"/>
        <v>371840.00000000006</v>
      </c>
      <c r="V2710" s="99"/>
      <c r="W2710" s="99">
        <v>2015</v>
      </c>
      <c r="X2710" s="99"/>
      <c r="Y2710" s="100"/>
      <c r="Z2710" s="80"/>
      <c r="AA2710" s="80"/>
      <c r="AB2710" s="88"/>
    </row>
    <row r="2711" spans="1:28" s="8" customFormat="1">
      <c r="A2711" s="113" t="s">
        <v>10023</v>
      </c>
      <c r="B2711" s="113"/>
      <c r="C2711" s="48"/>
      <c r="D2711" s="48"/>
      <c r="E2711" s="48"/>
      <c r="F2711" s="48"/>
      <c r="G2711" s="48"/>
      <c r="H2711" s="48"/>
      <c r="I2711" s="48"/>
      <c r="J2711" s="48"/>
      <c r="K2711" s="48"/>
      <c r="L2711" s="48"/>
      <c r="M2711" s="48"/>
      <c r="N2711" s="48"/>
      <c r="O2711" s="48"/>
      <c r="P2711" s="48"/>
      <c r="Q2711" s="48"/>
      <c r="R2711" s="48"/>
      <c r="S2711" s="48"/>
      <c r="T2711" s="47">
        <f>SUM(T17:T2707)</f>
        <v>2502371522.2588673</v>
      </c>
      <c r="U2711" s="47">
        <f>T2711*1.12</f>
        <v>2802656104.9299316</v>
      </c>
      <c r="V2711" s="48"/>
      <c r="W2711" s="47"/>
      <c r="X2711" s="48"/>
      <c r="Y2711" s="54"/>
      <c r="Z2711" s="97"/>
      <c r="AA2711" s="97"/>
      <c r="AB2711" s="88">
        <f t="shared" si="558"/>
        <v>0</v>
      </c>
    </row>
    <row r="2712" spans="1:28" s="8" customFormat="1">
      <c r="A2712" s="113" t="s">
        <v>10024</v>
      </c>
      <c r="B2712" s="113"/>
      <c r="C2712" s="113"/>
      <c r="D2712" s="113"/>
      <c r="E2712" s="113"/>
      <c r="F2712" s="113"/>
      <c r="G2712" s="113"/>
      <c r="H2712" s="113"/>
      <c r="I2712" s="113"/>
      <c r="J2712" s="113"/>
      <c r="K2712" s="113"/>
      <c r="L2712" s="113"/>
      <c r="M2712" s="113"/>
      <c r="N2712" s="113"/>
      <c r="O2712" s="113"/>
      <c r="P2712" s="113"/>
      <c r="Q2712" s="113"/>
      <c r="R2712" s="113"/>
      <c r="S2712" s="113"/>
      <c r="T2712" s="113"/>
      <c r="U2712" s="113"/>
      <c r="V2712" s="113"/>
      <c r="W2712" s="113"/>
      <c r="X2712" s="113"/>
      <c r="Y2712" s="54"/>
      <c r="Z2712" s="97"/>
      <c r="AA2712" s="97"/>
      <c r="AB2712" s="88">
        <f t="shared" si="558"/>
        <v>0</v>
      </c>
    </row>
    <row r="2713" spans="1:28" s="7" customFormat="1" ht="75.75" customHeight="1">
      <c r="A2713" s="48" t="s">
        <v>18</v>
      </c>
      <c r="B2713" s="52" t="s">
        <v>4928</v>
      </c>
      <c r="C2713" s="52" t="s">
        <v>5462</v>
      </c>
      <c r="D2713" s="52" t="s">
        <v>5463</v>
      </c>
      <c r="E2713" s="52" t="s">
        <v>5464</v>
      </c>
      <c r="F2713" s="48" t="s">
        <v>4813</v>
      </c>
      <c r="G2713" s="48" t="s">
        <v>8656</v>
      </c>
      <c r="H2713" s="48">
        <v>100</v>
      </c>
      <c r="I2713" s="52" t="s">
        <v>4922</v>
      </c>
      <c r="J2713" s="52" t="s">
        <v>4923</v>
      </c>
      <c r="K2713" s="48" t="s">
        <v>7274</v>
      </c>
      <c r="L2713" s="52" t="s">
        <v>7696</v>
      </c>
      <c r="M2713" s="52"/>
      <c r="N2713" s="62" t="s">
        <v>10026</v>
      </c>
      <c r="O2713" s="62" t="s">
        <v>10028</v>
      </c>
      <c r="P2713" s="52"/>
      <c r="Q2713" s="52"/>
      <c r="R2713" s="48"/>
      <c r="S2713" s="48"/>
      <c r="T2713" s="47">
        <v>0</v>
      </c>
      <c r="U2713" s="47">
        <v>0</v>
      </c>
      <c r="V2713" s="48"/>
      <c r="W2713" s="48">
        <v>2015</v>
      </c>
      <c r="X2713" s="48" t="s">
        <v>9134</v>
      </c>
      <c r="Y2713" s="54">
        <v>1</v>
      </c>
      <c r="Z2713" s="80"/>
      <c r="AA2713" s="80"/>
      <c r="AB2713" s="87"/>
    </row>
    <row r="2714" spans="1:28" s="20" customFormat="1" ht="75.75" customHeight="1">
      <c r="A2714" s="48" t="s">
        <v>9133</v>
      </c>
      <c r="B2714" s="52" t="s">
        <v>4928</v>
      </c>
      <c r="C2714" s="52" t="s">
        <v>5462</v>
      </c>
      <c r="D2714" s="52" t="s">
        <v>5463</v>
      </c>
      <c r="E2714" s="52" t="s">
        <v>5464</v>
      </c>
      <c r="F2714" s="48" t="s">
        <v>4813</v>
      </c>
      <c r="G2714" s="48" t="s">
        <v>8656</v>
      </c>
      <c r="H2714" s="48">
        <v>100</v>
      </c>
      <c r="I2714" s="52" t="s">
        <v>4922</v>
      </c>
      <c r="J2714" s="52" t="s">
        <v>4923</v>
      </c>
      <c r="K2714" s="48" t="s">
        <v>7213</v>
      </c>
      <c r="L2714" s="52" t="s">
        <v>7696</v>
      </c>
      <c r="M2714" s="52"/>
      <c r="N2714" s="62" t="s">
        <v>10026</v>
      </c>
      <c r="O2714" s="62" t="s">
        <v>10028</v>
      </c>
      <c r="P2714" s="52"/>
      <c r="Q2714" s="52"/>
      <c r="R2714" s="48"/>
      <c r="S2714" s="48"/>
      <c r="T2714" s="47">
        <v>0</v>
      </c>
      <c r="U2714" s="47">
        <v>0</v>
      </c>
      <c r="V2714" s="48"/>
      <c r="W2714" s="48">
        <v>2015</v>
      </c>
      <c r="X2714" s="48" t="s">
        <v>9134</v>
      </c>
      <c r="Y2714" s="54">
        <v>1</v>
      </c>
      <c r="Z2714" s="88"/>
      <c r="AA2714" s="88"/>
      <c r="AB2714" s="88"/>
    </row>
    <row r="2715" spans="1:28" s="7" customFormat="1" ht="75.75" customHeight="1">
      <c r="A2715" s="48" t="s">
        <v>9927</v>
      </c>
      <c r="B2715" s="52" t="s">
        <v>4928</v>
      </c>
      <c r="C2715" s="52" t="s">
        <v>5462</v>
      </c>
      <c r="D2715" s="52" t="s">
        <v>5463</v>
      </c>
      <c r="E2715" s="52" t="s">
        <v>5464</v>
      </c>
      <c r="F2715" s="48" t="s">
        <v>4813</v>
      </c>
      <c r="G2715" s="48" t="s">
        <v>8656</v>
      </c>
      <c r="H2715" s="48">
        <v>100</v>
      </c>
      <c r="I2715" s="52" t="s">
        <v>4922</v>
      </c>
      <c r="J2715" s="52" t="s">
        <v>4923</v>
      </c>
      <c r="K2715" s="48" t="s">
        <v>9928</v>
      </c>
      <c r="L2715" s="52" t="s">
        <v>7696</v>
      </c>
      <c r="M2715" s="52"/>
      <c r="N2715" s="62" t="s">
        <v>10026</v>
      </c>
      <c r="O2715" s="62" t="s">
        <v>10028</v>
      </c>
      <c r="P2715" s="52"/>
      <c r="Q2715" s="52"/>
      <c r="R2715" s="48"/>
      <c r="S2715" s="48"/>
      <c r="T2715" s="47">
        <v>0</v>
      </c>
      <c r="U2715" s="47">
        <v>0</v>
      </c>
      <c r="V2715" s="48"/>
      <c r="W2715" s="48">
        <v>2015</v>
      </c>
      <c r="X2715" s="48" t="s">
        <v>9134</v>
      </c>
      <c r="Y2715" s="54">
        <v>1</v>
      </c>
      <c r="Z2715" s="80"/>
      <c r="AA2715" s="80"/>
      <c r="AB2715" s="87"/>
    </row>
    <row r="2716" spans="1:28" s="20" customFormat="1" ht="75.75" customHeight="1">
      <c r="A2716" s="48" t="s">
        <v>10543</v>
      </c>
      <c r="B2716" s="52" t="s">
        <v>4928</v>
      </c>
      <c r="C2716" s="52" t="s">
        <v>5462</v>
      </c>
      <c r="D2716" s="52" t="s">
        <v>5463</v>
      </c>
      <c r="E2716" s="52" t="s">
        <v>5464</v>
      </c>
      <c r="F2716" s="48" t="s">
        <v>4813</v>
      </c>
      <c r="G2716" s="48" t="s">
        <v>8656</v>
      </c>
      <c r="H2716" s="48">
        <v>100</v>
      </c>
      <c r="I2716" s="52" t="s">
        <v>4922</v>
      </c>
      <c r="J2716" s="52" t="s">
        <v>4923</v>
      </c>
      <c r="K2716" s="48" t="s">
        <v>7211</v>
      </c>
      <c r="L2716" s="52" t="s">
        <v>7696</v>
      </c>
      <c r="M2716" s="52"/>
      <c r="N2716" s="62" t="s">
        <v>10026</v>
      </c>
      <c r="O2716" s="62" t="s">
        <v>10028</v>
      </c>
      <c r="P2716" s="52"/>
      <c r="Q2716" s="52"/>
      <c r="R2716" s="48"/>
      <c r="S2716" s="48"/>
      <c r="T2716" s="47">
        <v>2481238</v>
      </c>
      <c r="U2716" s="47">
        <f>T2716*1.12</f>
        <v>2778986.56</v>
      </c>
      <c r="V2716" s="48"/>
      <c r="W2716" s="48">
        <v>2015</v>
      </c>
      <c r="X2716" s="48"/>
      <c r="Y2716" s="54">
        <v>1</v>
      </c>
      <c r="Z2716" s="88"/>
      <c r="AA2716" s="88"/>
      <c r="AB2716" s="88">
        <f>AA2716*Z2716</f>
        <v>0</v>
      </c>
    </row>
    <row r="2717" spans="1:28" s="7" customFormat="1" ht="75.75" customHeight="1">
      <c r="A2717" s="48" t="s">
        <v>19</v>
      </c>
      <c r="B2717" s="52" t="s">
        <v>4928</v>
      </c>
      <c r="C2717" s="52" t="s">
        <v>5467</v>
      </c>
      <c r="D2717" s="52" t="s">
        <v>5465</v>
      </c>
      <c r="E2717" s="52" t="s">
        <v>5466</v>
      </c>
      <c r="F2717" s="48" t="s">
        <v>4815</v>
      </c>
      <c r="G2717" s="48" t="s">
        <v>7164</v>
      </c>
      <c r="H2717" s="48">
        <v>100</v>
      </c>
      <c r="I2717" s="52" t="s">
        <v>4922</v>
      </c>
      <c r="J2717" s="52" t="s">
        <v>4923</v>
      </c>
      <c r="K2717" s="48" t="s">
        <v>7209</v>
      </c>
      <c r="L2717" s="52" t="s">
        <v>6145</v>
      </c>
      <c r="M2717" s="52"/>
      <c r="N2717" s="62" t="s">
        <v>10026</v>
      </c>
      <c r="O2717" s="62" t="s">
        <v>10028</v>
      </c>
      <c r="P2717" s="52"/>
      <c r="Q2717" s="52"/>
      <c r="R2717" s="48"/>
      <c r="S2717" s="48"/>
      <c r="T2717" s="47">
        <v>0</v>
      </c>
      <c r="U2717" s="47">
        <v>0</v>
      </c>
      <c r="V2717" s="48"/>
      <c r="W2717" s="48">
        <v>2015</v>
      </c>
      <c r="X2717" s="48">
        <v>11</v>
      </c>
      <c r="Y2717" s="54"/>
      <c r="Z2717" s="80"/>
      <c r="AA2717" s="80"/>
      <c r="AB2717" s="87"/>
    </row>
    <row r="2718" spans="1:28" s="7" customFormat="1" ht="75.75" customHeight="1">
      <c r="A2718" s="48" t="s">
        <v>10213</v>
      </c>
      <c r="B2718" s="52" t="s">
        <v>4928</v>
      </c>
      <c r="C2718" s="52" t="s">
        <v>5467</v>
      </c>
      <c r="D2718" s="52" t="s">
        <v>5465</v>
      </c>
      <c r="E2718" s="52" t="s">
        <v>5466</v>
      </c>
      <c r="F2718" s="48" t="s">
        <v>4815</v>
      </c>
      <c r="G2718" s="48" t="s">
        <v>7164</v>
      </c>
      <c r="H2718" s="48">
        <v>100</v>
      </c>
      <c r="I2718" s="52">
        <v>470000000</v>
      </c>
      <c r="J2718" s="52" t="s">
        <v>4923</v>
      </c>
      <c r="K2718" s="48" t="s">
        <v>6138</v>
      </c>
      <c r="L2718" s="52" t="s">
        <v>6145</v>
      </c>
      <c r="M2718" s="52"/>
      <c r="N2718" s="62" t="s">
        <v>10026</v>
      </c>
      <c r="O2718" s="62" t="s">
        <v>10028</v>
      </c>
      <c r="P2718" s="52"/>
      <c r="Q2718" s="52"/>
      <c r="R2718" s="48"/>
      <c r="S2718" s="48"/>
      <c r="T2718" s="47">
        <v>269371.36</v>
      </c>
      <c r="U2718" s="72">
        <f>T2718*1.12</f>
        <v>301695.92320000002</v>
      </c>
      <c r="V2718" s="48"/>
      <c r="W2718" s="48">
        <v>2015</v>
      </c>
      <c r="X2718" s="48"/>
      <c r="Y2718" s="54"/>
      <c r="Z2718" s="80"/>
      <c r="AA2718" s="80"/>
      <c r="AB2718" s="88">
        <f>AA2718*Z2718</f>
        <v>0</v>
      </c>
    </row>
    <row r="2719" spans="1:28" s="7" customFormat="1" ht="75.75" customHeight="1">
      <c r="A2719" s="48" t="s">
        <v>20</v>
      </c>
      <c r="B2719" s="52" t="s">
        <v>4928</v>
      </c>
      <c r="C2719" s="52" t="s">
        <v>5475</v>
      </c>
      <c r="D2719" s="52" t="s">
        <v>5476</v>
      </c>
      <c r="E2719" s="52" t="s">
        <v>5476</v>
      </c>
      <c r="F2719" s="48" t="s">
        <v>4816</v>
      </c>
      <c r="G2719" s="48" t="s">
        <v>8656</v>
      </c>
      <c r="H2719" s="48">
        <v>100</v>
      </c>
      <c r="I2719" s="52">
        <v>470000000</v>
      </c>
      <c r="J2719" s="52" t="s">
        <v>4923</v>
      </c>
      <c r="K2719" s="48" t="s">
        <v>7133</v>
      </c>
      <c r="L2719" s="52" t="s">
        <v>6145</v>
      </c>
      <c r="M2719" s="52"/>
      <c r="N2719" s="62" t="s">
        <v>10026</v>
      </c>
      <c r="O2719" s="62" t="s">
        <v>10028</v>
      </c>
      <c r="P2719" s="52"/>
      <c r="Q2719" s="52"/>
      <c r="R2719" s="48"/>
      <c r="S2719" s="48"/>
      <c r="T2719" s="47">
        <v>0</v>
      </c>
      <c r="U2719" s="47">
        <v>0</v>
      </c>
      <c r="V2719" s="48"/>
      <c r="W2719" s="48">
        <v>2015</v>
      </c>
      <c r="X2719" s="48">
        <v>20.21</v>
      </c>
      <c r="Y2719" s="54"/>
      <c r="Z2719" s="80"/>
      <c r="AA2719" s="80"/>
      <c r="AB2719" s="87"/>
    </row>
    <row r="2720" spans="1:28" s="20" customFormat="1" ht="75.75" customHeight="1">
      <c r="A2720" s="48" t="s">
        <v>8852</v>
      </c>
      <c r="B2720" s="52" t="s">
        <v>4928</v>
      </c>
      <c r="C2720" s="52" t="s">
        <v>5475</v>
      </c>
      <c r="D2720" s="52" t="s">
        <v>5476</v>
      </c>
      <c r="E2720" s="52" t="s">
        <v>5476</v>
      </c>
      <c r="F2720" s="48" t="s">
        <v>4816</v>
      </c>
      <c r="G2720" s="48" t="s">
        <v>8656</v>
      </c>
      <c r="H2720" s="48">
        <v>100</v>
      </c>
      <c r="I2720" s="52">
        <v>470000000</v>
      </c>
      <c r="J2720" s="52" t="s">
        <v>4923</v>
      </c>
      <c r="K2720" s="48" t="s">
        <v>7133</v>
      </c>
      <c r="L2720" s="52" t="s">
        <v>6145</v>
      </c>
      <c r="M2720" s="52"/>
      <c r="N2720" s="62" t="s">
        <v>10026</v>
      </c>
      <c r="O2720" s="62" t="s">
        <v>10028</v>
      </c>
      <c r="P2720" s="52"/>
      <c r="Q2720" s="52"/>
      <c r="R2720" s="48"/>
      <c r="S2720" s="48"/>
      <c r="T2720" s="47">
        <v>1848214.45</v>
      </c>
      <c r="U2720" s="72">
        <f t="shared" ref="U2720:U2726" si="577">T2720*1.12</f>
        <v>2070000.1840000001</v>
      </c>
      <c r="V2720" s="48"/>
      <c r="W2720" s="48">
        <v>2015</v>
      </c>
      <c r="X2720" s="48"/>
      <c r="Y2720" s="54"/>
      <c r="Z2720" s="88"/>
      <c r="AA2720" s="88"/>
      <c r="AB2720" s="88">
        <f t="shared" ref="AB2720:AB2726" si="578">AA2720*Z2720</f>
        <v>0</v>
      </c>
    </row>
    <row r="2721" spans="1:28" s="7" customFormat="1" ht="75.75" customHeight="1">
      <c r="A2721" s="48" t="s">
        <v>6935</v>
      </c>
      <c r="B2721" s="52" t="s">
        <v>4928</v>
      </c>
      <c r="C2721" s="52" t="s">
        <v>5467</v>
      </c>
      <c r="D2721" s="52" t="s">
        <v>5465</v>
      </c>
      <c r="E2721" s="52" t="s">
        <v>5466</v>
      </c>
      <c r="F2721" s="48" t="s">
        <v>4817</v>
      </c>
      <c r="G2721" s="48" t="s">
        <v>7164</v>
      </c>
      <c r="H2721" s="48">
        <v>100</v>
      </c>
      <c r="I2721" s="52">
        <v>470000000</v>
      </c>
      <c r="J2721" s="52" t="s">
        <v>4923</v>
      </c>
      <c r="K2721" s="48" t="s">
        <v>7209</v>
      </c>
      <c r="L2721" s="52" t="s">
        <v>6145</v>
      </c>
      <c r="M2721" s="52"/>
      <c r="N2721" s="62" t="s">
        <v>10026</v>
      </c>
      <c r="O2721" s="62" t="s">
        <v>10028</v>
      </c>
      <c r="P2721" s="52"/>
      <c r="Q2721" s="52"/>
      <c r="R2721" s="48"/>
      <c r="S2721" s="48"/>
      <c r="T2721" s="47">
        <v>1253348.52</v>
      </c>
      <c r="U2721" s="72">
        <f t="shared" si="577"/>
        <v>1403750.3424000002</v>
      </c>
      <c r="V2721" s="48"/>
      <c r="W2721" s="48">
        <v>2015</v>
      </c>
      <c r="X2721" s="48"/>
      <c r="Y2721" s="54"/>
      <c r="Z2721" s="80"/>
      <c r="AA2721" s="80"/>
      <c r="AB2721" s="88">
        <f t="shared" si="578"/>
        <v>0</v>
      </c>
    </row>
    <row r="2722" spans="1:28" s="7" customFormat="1" ht="75.75" customHeight="1">
      <c r="A2722" s="48" t="s">
        <v>6936</v>
      </c>
      <c r="B2722" s="52" t="s">
        <v>4928</v>
      </c>
      <c r="C2722" s="52" t="s">
        <v>5469</v>
      </c>
      <c r="D2722" s="52" t="s">
        <v>5468</v>
      </c>
      <c r="E2722" s="52" t="s">
        <v>5468</v>
      </c>
      <c r="F2722" s="48" t="s">
        <v>4818</v>
      </c>
      <c r="G2722" s="48" t="s">
        <v>7164</v>
      </c>
      <c r="H2722" s="48">
        <v>100</v>
      </c>
      <c r="I2722" s="52">
        <v>470000000</v>
      </c>
      <c r="J2722" s="52" t="s">
        <v>4923</v>
      </c>
      <c r="K2722" s="48" t="s">
        <v>7697</v>
      </c>
      <c r="L2722" s="52" t="s">
        <v>7698</v>
      </c>
      <c r="M2722" s="52"/>
      <c r="N2722" s="62" t="s">
        <v>10026</v>
      </c>
      <c r="O2722" s="62" t="s">
        <v>10028</v>
      </c>
      <c r="P2722" s="52"/>
      <c r="Q2722" s="52"/>
      <c r="R2722" s="48"/>
      <c r="S2722" s="48"/>
      <c r="T2722" s="47">
        <v>2481238</v>
      </c>
      <c r="U2722" s="72">
        <f t="shared" si="577"/>
        <v>2778986.56</v>
      </c>
      <c r="V2722" s="48" t="s">
        <v>7233</v>
      </c>
      <c r="W2722" s="48">
        <v>2015</v>
      </c>
      <c r="X2722" s="48"/>
      <c r="Y2722" s="54"/>
      <c r="Z2722" s="80"/>
      <c r="AA2722" s="80"/>
      <c r="AB2722" s="88">
        <f t="shared" si="578"/>
        <v>0</v>
      </c>
    </row>
    <row r="2723" spans="1:28" s="7" customFormat="1" ht="75.75" customHeight="1">
      <c r="A2723" s="48" t="s">
        <v>6937</v>
      </c>
      <c r="B2723" s="52" t="s">
        <v>4928</v>
      </c>
      <c r="C2723" s="52" t="s">
        <v>5470</v>
      </c>
      <c r="D2723" s="52" t="s">
        <v>5471</v>
      </c>
      <c r="E2723" s="52" t="s">
        <v>5471</v>
      </c>
      <c r="F2723" s="48" t="s">
        <v>4819</v>
      </c>
      <c r="G2723" s="48" t="s">
        <v>8656</v>
      </c>
      <c r="H2723" s="48">
        <v>100</v>
      </c>
      <c r="I2723" s="52">
        <v>470000000</v>
      </c>
      <c r="J2723" s="52" t="s">
        <v>4923</v>
      </c>
      <c r="K2723" s="48" t="s">
        <v>7697</v>
      </c>
      <c r="L2723" s="52" t="s">
        <v>8365</v>
      </c>
      <c r="M2723" s="52"/>
      <c r="N2723" s="62" t="s">
        <v>10026</v>
      </c>
      <c r="O2723" s="48" t="s">
        <v>8353</v>
      </c>
      <c r="P2723" s="52"/>
      <c r="Q2723" s="52"/>
      <c r="R2723" s="48"/>
      <c r="S2723" s="48"/>
      <c r="T2723" s="47">
        <v>2057145.6</v>
      </c>
      <c r="U2723" s="72">
        <f t="shared" si="577"/>
        <v>2304003.0720000002</v>
      </c>
      <c r="V2723" s="48"/>
      <c r="W2723" s="48">
        <v>2015</v>
      </c>
      <c r="X2723" s="48"/>
      <c r="Y2723" s="54"/>
      <c r="Z2723" s="80"/>
      <c r="AA2723" s="80"/>
      <c r="AB2723" s="88">
        <f t="shared" si="578"/>
        <v>0</v>
      </c>
    </row>
    <row r="2724" spans="1:28" s="7" customFormat="1" ht="75.75" customHeight="1">
      <c r="A2724" s="48" t="s">
        <v>6938</v>
      </c>
      <c r="B2724" s="52" t="s">
        <v>4928</v>
      </c>
      <c r="C2724" s="52" t="s">
        <v>5470</v>
      </c>
      <c r="D2724" s="52" t="s">
        <v>5471</v>
      </c>
      <c r="E2724" s="52" t="s">
        <v>5471</v>
      </c>
      <c r="F2724" s="48" t="s">
        <v>4820</v>
      </c>
      <c r="G2724" s="48" t="s">
        <v>7164</v>
      </c>
      <c r="H2724" s="48">
        <v>100</v>
      </c>
      <c r="I2724" s="52">
        <v>470000000</v>
      </c>
      <c r="J2724" s="52" t="s">
        <v>4923</v>
      </c>
      <c r="K2724" s="48" t="s">
        <v>7697</v>
      </c>
      <c r="L2724" s="52" t="s">
        <v>7699</v>
      </c>
      <c r="M2724" s="52"/>
      <c r="N2724" s="62" t="s">
        <v>10026</v>
      </c>
      <c r="O2724" s="62" t="s">
        <v>10028</v>
      </c>
      <c r="P2724" s="52"/>
      <c r="Q2724" s="52"/>
      <c r="R2724" s="48"/>
      <c r="S2724" s="48"/>
      <c r="T2724" s="47">
        <v>547390.19999999995</v>
      </c>
      <c r="U2724" s="72">
        <f t="shared" si="577"/>
        <v>613077.02399999998</v>
      </c>
      <c r="V2724" s="48"/>
      <c r="W2724" s="48">
        <v>2015</v>
      </c>
      <c r="X2724" s="48"/>
      <c r="Y2724" s="54"/>
      <c r="Z2724" s="80"/>
      <c r="AA2724" s="80"/>
      <c r="AB2724" s="88">
        <f t="shared" si="578"/>
        <v>0</v>
      </c>
    </row>
    <row r="2725" spans="1:28" s="7" customFormat="1" ht="75.75" customHeight="1">
      <c r="A2725" s="48" t="s">
        <v>6939</v>
      </c>
      <c r="B2725" s="52" t="s">
        <v>4928</v>
      </c>
      <c r="C2725" s="52" t="s">
        <v>5472</v>
      </c>
      <c r="D2725" s="52" t="s">
        <v>5473</v>
      </c>
      <c r="E2725" s="52" t="s">
        <v>5474</v>
      </c>
      <c r="F2725" s="48" t="s">
        <v>4821</v>
      </c>
      <c r="G2725" s="48" t="s">
        <v>7164</v>
      </c>
      <c r="H2725" s="48">
        <v>100</v>
      </c>
      <c r="I2725" s="52">
        <v>470000000</v>
      </c>
      <c r="J2725" s="52" t="s">
        <v>4923</v>
      </c>
      <c r="K2725" s="48" t="s">
        <v>7697</v>
      </c>
      <c r="L2725" s="52" t="s">
        <v>6145</v>
      </c>
      <c r="M2725" s="52"/>
      <c r="N2725" s="62" t="s">
        <v>10026</v>
      </c>
      <c r="O2725" s="62" t="s">
        <v>10028</v>
      </c>
      <c r="P2725" s="52"/>
      <c r="Q2725" s="52"/>
      <c r="R2725" s="48"/>
      <c r="S2725" s="48"/>
      <c r="T2725" s="47">
        <v>33630</v>
      </c>
      <c r="U2725" s="72">
        <f t="shared" si="577"/>
        <v>37665.600000000006</v>
      </c>
      <c r="V2725" s="48"/>
      <c r="W2725" s="48">
        <v>2015</v>
      </c>
      <c r="X2725" s="48"/>
      <c r="Y2725" s="54"/>
      <c r="Z2725" s="80"/>
      <c r="AA2725" s="80"/>
      <c r="AB2725" s="88">
        <f t="shared" si="578"/>
        <v>0</v>
      </c>
    </row>
    <row r="2726" spans="1:28" s="7" customFormat="1" ht="75.75" customHeight="1">
      <c r="A2726" s="48" t="s">
        <v>6940</v>
      </c>
      <c r="B2726" s="52" t="s">
        <v>4928</v>
      </c>
      <c r="C2726" s="52" t="s">
        <v>5472</v>
      </c>
      <c r="D2726" s="52" t="s">
        <v>5473</v>
      </c>
      <c r="E2726" s="52" t="s">
        <v>5474</v>
      </c>
      <c r="F2726" s="48" t="s">
        <v>4822</v>
      </c>
      <c r="G2726" s="48" t="s">
        <v>8656</v>
      </c>
      <c r="H2726" s="48">
        <v>100</v>
      </c>
      <c r="I2726" s="52">
        <v>470000000</v>
      </c>
      <c r="J2726" s="52" t="s">
        <v>4923</v>
      </c>
      <c r="K2726" s="48" t="s">
        <v>7697</v>
      </c>
      <c r="L2726" s="52" t="s">
        <v>8365</v>
      </c>
      <c r="M2726" s="52"/>
      <c r="N2726" s="62" t="s">
        <v>10026</v>
      </c>
      <c r="O2726" s="48" t="s">
        <v>8353</v>
      </c>
      <c r="P2726" s="52"/>
      <c r="Q2726" s="52"/>
      <c r="R2726" s="48"/>
      <c r="S2726" s="48"/>
      <c r="T2726" s="47">
        <v>24000</v>
      </c>
      <c r="U2726" s="72">
        <f t="shared" si="577"/>
        <v>26880.000000000004</v>
      </c>
      <c r="V2726" s="48"/>
      <c r="W2726" s="48">
        <v>2015</v>
      </c>
      <c r="X2726" s="48"/>
      <c r="Y2726" s="54"/>
      <c r="Z2726" s="80"/>
      <c r="AA2726" s="80"/>
      <c r="AB2726" s="88">
        <f t="shared" si="578"/>
        <v>0</v>
      </c>
    </row>
    <row r="2727" spans="1:28" s="7" customFormat="1" ht="75.75" customHeight="1">
      <c r="A2727" s="48" t="s">
        <v>6941</v>
      </c>
      <c r="B2727" s="52" t="s">
        <v>4928</v>
      </c>
      <c r="C2727" s="52" t="s">
        <v>5467</v>
      </c>
      <c r="D2727" s="52" t="s">
        <v>5465</v>
      </c>
      <c r="E2727" s="52" t="s">
        <v>5466</v>
      </c>
      <c r="F2727" s="48" t="s">
        <v>4825</v>
      </c>
      <c r="G2727" s="48" t="s">
        <v>7164</v>
      </c>
      <c r="H2727" s="48">
        <v>100</v>
      </c>
      <c r="I2727" s="52">
        <v>470000000</v>
      </c>
      <c r="J2727" s="52" t="s">
        <v>4923</v>
      </c>
      <c r="K2727" s="48" t="s">
        <v>7133</v>
      </c>
      <c r="L2727" s="52" t="s">
        <v>6145</v>
      </c>
      <c r="M2727" s="52"/>
      <c r="N2727" s="62" t="s">
        <v>10026</v>
      </c>
      <c r="O2727" s="62" t="s">
        <v>10028</v>
      </c>
      <c r="P2727" s="52"/>
      <c r="Q2727" s="52"/>
      <c r="R2727" s="48"/>
      <c r="S2727" s="48"/>
      <c r="T2727" s="47">
        <v>0</v>
      </c>
      <c r="U2727" s="47">
        <v>0</v>
      </c>
      <c r="V2727" s="48"/>
      <c r="W2727" s="48">
        <v>2015</v>
      </c>
      <c r="X2727" s="48" t="s">
        <v>8881</v>
      </c>
      <c r="Y2727" s="54"/>
      <c r="Z2727" s="80"/>
      <c r="AA2727" s="80"/>
      <c r="AB2727" s="87"/>
    </row>
    <row r="2728" spans="1:28" s="7" customFormat="1" ht="75.75" customHeight="1">
      <c r="A2728" s="48" t="s">
        <v>6942</v>
      </c>
      <c r="B2728" s="52" t="s">
        <v>4928</v>
      </c>
      <c r="C2728" s="52" t="s">
        <v>9090</v>
      </c>
      <c r="D2728" s="52" t="s">
        <v>9091</v>
      </c>
      <c r="E2728" s="52" t="s">
        <v>9092</v>
      </c>
      <c r="F2728" s="48" t="s">
        <v>9093</v>
      </c>
      <c r="G2728" s="48" t="s">
        <v>8655</v>
      </c>
      <c r="H2728" s="48">
        <v>60</v>
      </c>
      <c r="I2728" s="52">
        <v>470000000</v>
      </c>
      <c r="J2728" s="52" t="s">
        <v>4923</v>
      </c>
      <c r="K2728" s="48" t="s">
        <v>7133</v>
      </c>
      <c r="L2728" s="52" t="s">
        <v>6145</v>
      </c>
      <c r="M2728" s="52"/>
      <c r="N2728" s="62" t="s">
        <v>10026</v>
      </c>
      <c r="O2728" s="62" t="s">
        <v>10028</v>
      </c>
      <c r="P2728" s="52"/>
      <c r="Q2728" s="52"/>
      <c r="R2728" s="48"/>
      <c r="S2728" s="48"/>
      <c r="T2728" s="47">
        <v>0</v>
      </c>
      <c r="U2728" s="47">
        <v>0</v>
      </c>
      <c r="V2728" s="48"/>
      <c r="W2728" s="48">
        <v>2015</v>
      </c>
      <c r="X2728" s="48">
        <v>20.21</v>
      </c>
      <c r="Y2728" s="54">
        <v>1</v>
      </c>
      <c r="Z2728" s="80">
        <v>0</v>
      </c>
      <c r="AA2728" s="80"/>
      <c r="AB2728" s="87"/>
    </row>
    <row r="2729" spans="1:28" s="20" customFormat="1" ht="75.75" customHeight="1">
      <c r="A2729" s="48" t="s">
        <v>9132</v>
      </c>
      <c r="B2729" s="52" t="s">
        <v>4928</v>
      </c>
      <c r="C2729" s="52" t="s">
        <v>9090</v>
      </c>
      <c r="D2729" s="52" t="s">
        <v>9091</v>
      </c>
      <c r="E2729" s="52" t="s">
        <v>9092</v>
      </c>
      <c r="F2729" s="48" t="s">
        <v>9093</v>
      </c>
      <c r="G2729" s="48" t="s">
        <v>8655</v>
      </c>
      <c r="H2729" s="48">
        <v>60</v>
      </c>
      <c r="I2729" s="52">
        <v>470000000</v>
      </c>
      <c r="J2729" s="52" t="s">
        <v>4923</v>
      </c>
      <c r="K2729" s="48" t="s">
        <v>7133</v>
      </c>
      <c r="L2729" s="52" t="s">
        <v>6145</v>
      </c>
      <c r="M2729" s="52"/>
      <c r="N2729" s="62" t="s">
        <v>10026</v>
      </c>
      <c r="O2729" s="62" t="s">
        <v>10028</v>
      </c>
      <c r="P2729" s="52"/>
      <c r="Q2729" s="52"/>
      <c r="R2729" s="48"/>
      <c r="S2729" s="48"/>
      <c r="T2729" s="47">
        <v>0</v>
      </c>
      <c r="U2729" s="47">
        <v>0</v>
      </c>
      <c r="V2729" s="48"/>
      <c r="W2729" s="48">
        <v>2015</v>
      </c>
      <c r="X2729" s="48" t="s">
        <v>9134</v>
      </c>
      <c r="Y2729" s="54">
        <v>1</v>
      </c>
      <c r="Z2729" s="88">
        <v>0</v>
      </c>
      <c r="AA2729" s="88"/>
      <c r="AB2729" s="88"/>
    </row>
    <row r="2730" spans="1:28" s="7" customFormat="1" ht="75.75" customHeight="1">
      <c r="A2730" s="48" t="s">
        <v>9759</v>
      </c>
      <c r="B2730" s="52" t="s">
        <v>4928</v>
      </c>
      <c r="C2730" s="52" t="s">
        <v>9090</v>
      </c>
      <c r="D2730" s="52" t="s">
        <v>9091</v>
      </c>
      <c r="E2730" s="52" t="s">
        <v>9092</v>
      </c>
      <c r="F2730" s="48" t="s">
        <v>9093</v>
      </c>
      <c r="G2730" s="48" t="s">
        <v>8655</v>
      </c>
      <c r="H2730" s="48">
        <v>60</v>
      </c>
      <c r="I2730" s="52">
        <v>470000000</v>
      </c>
      <c r="J2730" s="52" t="s">
        <v>4923</v>
      </c>
      <c r="K2730" s="48" t="s">
        <v>6138</v>
      </c>
      <c r="L2730" s="52" t="s">
        <v>6145</v>
      </c>
      <c r="M2730" s="52"/>
      <c r="N2730" s="62" t="s">
        <v>10026</v>
      </c>
      <c r="O2730" s="62" t="s">
        <v>10028</v>
      </c>
      <c r="P2730" s="52"/>
      <c r="Q2730" s="52"/>
      <c r="R2730" s="48"/>
      <c r="S2730" s="48"/>
      <c r="T2730" s="47">
        <v>0</v>
      </c>
      <c r="U2730" s="47">
        <v>0</v>
      </c>
      <c r="V2730" s="48"/>
      <c r="W2730" s="48">
        <v>2015</v>
      </c>
      <c r="X2730" s="48" t="s">
        <v>9760</v>
      </c>
      <c r="Y2730" s="54">
        <v>1</v>
      </c>
      <c r="Z2730" s="80">
        <v>0</v>
      </c>
      <c r="AA2730" s="80"/>
      <c r="AB2730" s="87"/>
    </row>
    <row r="2731" spans="1:28" s="20" customFormat="1" ht="75.75" customHeight="1">
      <c r="A2731" s="48" t="s">
        <v>10371</v>
      </c>
      <c r="B2731" s="52" t="s">
        <v>4928</v>
      </c>
      <c r="C2731" s="52" t="s">
        <v>9090</v>
      </c>
      <c r="D2731" s="52" t="s">
        <v>9091</v>
      </c>
      <c r="E2731" s="52" t="s">
        <v>9092</v>
      </c>
      <c r="F2731" s="48" t="s">
        <v>9093</v>
      </c>
      <c r="G2731" s="48" t="s">
        <v>8656</v>
      </c>
      <c r="H2731" s="48">
        <v>60</v>
      </c>
      <c r="I2731" s="52">
        <v>470000000</v>
      </c>
      <c r="J2731" s="52" t="s">
        <v>4923</v>
      </c>
      <c r="K2731" s="48" t="s">
        <v>10488</v>
      </c>
      <c r="L2731" s="52" t="s">
        <v>6145</v>
      </c>
      <c r="M2731" s="52"/>
      <c r="N2731" s="62" t="s">
        <v>10026</v>
      </c>
      <c r="O2731" s="62" t="s">
        <v>10028</v>
      </c>
      <c r="P2731" s="52"/>
      <c r="Q2731" s="52"/>
      <c r="R2731" s="48"/>
      <c r="S2731" s="48"/>
      <c r="T2731" s="47">
        <v>3096745</v>
      </c>
      <c r="U2731" s="72">
        <f t="shared" ref="U2731:U2737" si="579">T2731*1.12</f>
        <v>3468354.4000000004</v>
      </c>
      <c r="V2731" s="48"/>
      <c r="W2731" s="48">
        <v>2015</v>
      </c>
      <c r="X2731" s="48"/>
      <c r="Y2731" s="54">
        <v>1</v>
      </c>
      <c r="Z2731" s="88">
        <v>0</v>
      </c>
      <c r="AA2731" s="88"/>
      <c r="AB2731" s="88">
        <f t="shared" ref="AB2731:AB2739" si="580">AA2731*Z2731</f>
        <v>0</v>
      </c>
    </row>
    <row r="2732" spans="1:28" s="7" customFormat="1" ht="75.75" customHeight="1">
      <c r="A2732" s="48" t="s">
        <v>9251</v>
      </c>
      <c r="B2732" s="52" t="s">
        <v>4928</v>
      </c>
      <c r="C2732" s="52" t="s">
        <v>9241</v>
      </c>
      <c r="D2732" s="52" t="s">
        <v>9242</v>
      </c>
      <c r="E2732" s="52" t="s">
        <v>9243</v>
      </c>
      <c r="F2732" s="48" t="s">
        <v>9249</v>
      </c>
      <c r="G2732" s="48" t="s">
        <v>8655</v>
      </c>
      <c r="H2732" s="48">
        <v>100</v>
      </c>
      <c r="I2732" s="52">
        <v>470000000</v>
      </c>
      <c r="J2732" s="52" t="s">
        <v>4923</v>
      </c>
      <c r="K2732" s="48" t="s">
        <v>6137</v>
      </c>
      <c r="L2732" s="52" t="s">
        <v>9244</v>
      </c>
      <c r="M2732" s="52" t="s">
        <v>3934</v>
      </c>
      <c r="N2732" s="52" t="s">
        <v>9245</v>
      </c>
      <c r="O2732" s="48" t="s">
        <v>9246</v>
      </c>
      <c r="P2732" s="52"/>
      <c r="Q2732" s="52"/>
      <c r="R2732" s="48"/>
      <c r="S2732" s="48"/>
      <c r="T2732" s="47">
        <v>9900000</v>
      </c>
      <c r="U2732" s="72">
        <f t="shared" si="579"/>
        <v>11088000.000000002</v>
      </c>
      <c r="V2732" s="48"/>
      <c r="W2732" s="48">
        <v>2015</v>
      </c>
      <c r="X2732" s="48"/>
      <c r="Y2732" s="54" t="s">
        <v>10363</v>
      </c>
      <c r="Z2732" s="80"/>
      <c r="AA2732" s="80"/>
      <c r="AB2732" s="88">
        <f t="shared" si="580"/>
        <v>0</v>
      </c>
    </row>
    <row r="2733" spans="1:28" s="7" customFormat="1" ht="75.75" customHeight="1">
      <c r="A2733" s="48" t="s">
        <v>9252</v>
      </c>
      <c r="B2733" s="52" t="s">
        <v>4928</v>
      </c>
      <c r="C2733" s="52" t="s">
        <v>9241</v>
      </c>
      <c r="D2733" s="52" t="s">
        <v>9242</v>
      </c>
      <c r="E2733" s="52" t="s">
        <v>9243</v>
      </c>
      <c r="F2733" s="48" t="s">
        <v>9250</v>
      </c>
      <c r="G2733" s="48" t="s">
        <v>8655</v>
      </c>
      <c r="H2733" s="48">
        <v>100</v>
      </c>
      <c r="I2733" s="52">
        <v>470000000</v>
      </c>
      <c r="J2733" s="52" t="s">
        <v>4923</v>
      </c>
      <c r="K2733" s="48" t="s">
        <v>6137</v>
      </c>
      <c r="L2733" s="52" t="s">
        <v>9247</v>
      </c>
      <c r="M2733" s="52" t="s">
        <v>3934</v>
      </c>
      <c r="N2733" s="52" t="s">
        <v>9248</v>
      </c>
      <c r="O2733" s="48" t="s">
        <v>9246</v>
      </c>
      <c r="P2733" s="52"/>
      <c r="Q2733" s="52"/>
      <c r="R2733" s="48"/>
      <c r="S2733" s="48"/>
      <c r="T2733" s="47">
        <v>9900000</v>
      </c>
      <c r="U2733" s="72">
        <f t="shared" si="579"/>
        <v>11088000.000000002</v>
      </c>
      <c r="V2733" s="48"/>
      <c r="W2733" s="48">
        <v>2015</v>
      </c>
      <c r="X2733" s="48"/>
      <c r="Y2733" s="54" t="s">
        <v>10363</v>
      </c>
      <c r="Z2733" s="80"/>
      <c r="AA2733" s="80"/>
      <c r="AB2733" s="88">
        <f t="shared" si="580"/>
        <v>0</v>
      </c>
    </row>
    <row r="2734" spans="1:28" s="7" customFormat="1" ht="75.75" customHeight="1">
      <c r="A2734" s="48" t="s">
        <v>10227</v>
      </c>
      <c r="B2734" s="52" t="s">
        <v>4928</v>
      </c>
      <c r="C2734" s="63" t="s">
        <v>9241</v>
      </c>
      <c r="D2734" s="63" t="s">
        <v>9242</v>
      </c>
      <c r="E2734" s="63" t="s">
        <v>9243</v>
      </c>
      <c r="F2734" s="63" t="s">
        <v>10225</v>
      </c>
      <c r="G2734" s="48" t="s">
        <v>8656</v>
      </c>
      <c r="H2734" s="64">
        <v>100</v>
      </c>
      <c r="I2734" s="63">
        <v>470000000</v>
      </c>
      <c r="J2734" s="52" t="s">
        <v>4923</v>
      </c>
      <c r="K2734" s="63" t="s">
        <v>6138</v>
      </c>
      <c r="L2734" s="63" t="s">
        <v>9244</v>
      </c>
      <c r="M2734" s="63" t="s">
        <v>3934</v>
      </c>
      <c r="N2734" s="63" t="s">
        <v>10228</v>
      </c>
      <c r="O2734" s="62" t="s">
        <v>10028</v>
      </c>
      <c r="P2734" s="63" t="s">
        <v>3934</v>
      </c>
      <c r="Q2734" s="63" t="s">
        <v>3934</v>
      </c>
      <c r="R2734" s="63" t="s">
        <v>3934</v>
      </c>
      <c r="S2734" s="63" t="s">
        <v>3934</v>
      </c>
      <c r="T2734" s="63">
        <v>4262000</v>
      </c>
      <c r="U2734" s="72">
        <f t="shared" si="579"/>
        <v>4773440</v>
      </c>
      <c r="V2734" s="63" t="s">
        <v>10226</v>
      </c>
      <c r="W2734" s="63">
        <v>2015</v>
      </c>
      <c r="X2734" s="63"/>
      <c r="Y2734" s="54" t="s">
        <v>10363</v>
      </c>
      <c r="Z2734" s="80"/>
      <c r="AA2734" s="80"/>
      <c r="AB2734" s="88">
        <f t="shared" si="580"/>
        <v>0</v>
      </c>
    </row>
    <row r="2735" spans="1:28" s="24" customFormat="1" ht="75.75" customHeight="1">
      <c r="A2735" s="48" t="s">
        <v>10229</v>
      </c>
      <c r="B2735" s="52" t="s">
        <v>4928</v>
      </c>
      <c r="C2735" s="52" t="s">
        <v>9241</v>
      </c>
      <c r="D2735" s="52" t="s">
        <v>9242</v>
      </c>
      <c r="E2735" s="52" t="s">
        <v>9243</v>
      </c>
      <c r="F2735" s="48" t="s">
        <v>10124</v>
      </c>
      <c r="G2735" s="48" t="s">
        <v>8656</v>
      </c>
      <c r="H2735" s="64">
        <v>100</v>
      </c>
      <c r="I2735" s="63">
        <v>470000000</v>
      </c>
      <c r="J2735" s="52" t="s">
        <v>4923</v>
      </c>
      <c r="K2735" s="63" t="s">
        <v>6138</v>
      </c>
      <c r="L2735" s="63" t="s">
        <v>9247</v>
      </c>
      <c r="M2735" s="52"/>
      <c r="N2735" s="63" t="s">
        <v>10228</v>
      </c>
      <c r="O2735" s="62" t="s">
        <v>10028</v>
      </c>
      <c r="P2735" s="52"/>
      <c r="Q2735" s="52"/>
      <c r="R2735" s="48"/>
      <c r="S2735" s="69"/>
      <c r="T2735" s="69">
        <v>3700000</v>
      </c>
      <c r="U2735" s="72">
        <f t="shared" si="579"/>
        <v>4144000.0000000005</v>
      </c>
      <c r="V2735" s="48"/>
      <c r="W2735" s="48">
        <v>2015</v>
      </c>
      <c r="X2735" s="48"/>
      <c r="Y2735" s="54" t="s">
        <v>10363</v>
      </c>
      <c r="Z2735" s="80"/>
      <c r="AA2735" s="80"/>
      <c r="AB2735" s="88">
        <f t="shared" si="580"/>
        <v>0</v>
      </c>
    </row>
    <row r="2736" spans="1:28" s="23" customFormat="1" ht="75.75" customHeight="1">
      <c r="A2736" s="48" t="s">
        <v>10288</v>
      </c>
      <c r="B2736" s="52" t="s">
        <v>4928</v>
      </c>
      <c r="C2736" s="52" t="s">
        <v>10190</v>
      </c>
      <c r="D2736" s="52" t="s">
        <v>10188</v>
      </c>
      <c r="E2736" s="52" t="s">
        <v>10189</v>
      </c>
      <c r="F2736" s="48" t="s">
        <v>10120</v>
      </c>
      <c r="G2736" s="48" t="s">
        <v>7164</v>
      </c>
      <c r="H2736" s="64">
        <v>100</v>
      </c>
      <c r="I2736" s="63">
        <v>470000000</v>
      </c>
      <c r="J2736" s="52" t="s">
        <v>4923</v>
      </c>
      <c r="K2736" s="63" t="s">
        <v>6138</v>
      </c>
      <c r="L2736" s="52" t="s">
        <v>10276</v>
      </c>
      <c r="M2736" s="52"/>
      <c r="N2736" s="52" t="s">
        <v>10254</v>
      </c>
      <c r="O2736" s="62" t="s">
        <v>10028</v>
      </c>
      <c r="P2736" s="52"/>
      <c r="Q2736" s="52"/>
      <c r="R2736" s="48"/>
      <c r="S2736" s="53"/>
      <c r="T2736" s="47">
        <v>7251200</v>
      </c>
      <c r="U2736" s="72">
        <f t="shared" si="579"/>
        <v>8121344.0000000009</v>
      </c>
      <c r="V2736" s="48"/>
      <c r="W2736" s="48">
        <v>2015</v>
      </c>
      <c r="X2736" s="48"/>
      <c r="Y2736" s="54" t="s">
        <v>10363</v>
      </c>
      <c r="Z2736" s="96"/>
      <c r="AA2736" s="96"/>
      <c r="AB2736" s="88">
        <f t="shared" si="580"/>
        <v>0</v>
      </c>
    </row>
    <row r="2737" spans="1:28" s="23" customFormat="1" ht="75.75" customHeight="1">
      <c r="A2737" s="48" t="s">
        <v>10289</v>
      </c>
      <c r="B2737" s="52" t="s">
        <v>4928</v>
      </c>
      <c r="C2737" s="48" t="s">
        <v>10187</v>
      </c>
      <c r="D2737" s="52" t="s">
        <v>10186</v>
      </c>
      <c r="E2737" s="52" t="s">
        <v>10186</v>
      </c>
      <c r="F2737" s="48" t="s">
        <v>10121</v>
      </c>
      <c r="G2737" s="48" t="s">
        <v>7164</v>
      </c>
      <c r="H2737" s="64">
        <v>100</v>
      </c>
      <c r="I2737" s="63">
        <v>470000000</v>
      </c>
      <c r="J2737" s="52" t="s">
        <v>4923</v>
      </c>
      <c r="K2737" s="63" t="s">
        <v>6138</v>
      </c>
      <c r="L2737" s="52" t="s">
        <v>10276</v>
      </c>
      <c r="M2737" s="52"/>
      <c r="N2737" s="52" t="s">
        <v>10254</v>
      </c>
      <c r="O2737" s="62" t="s">
        <v>10028</v>
      </c>
      <c r="P2737" s="52"/>
      <c r="Q2737" s="52"/>
      <c r="R2737" s="48"/>
      <c r="S2737" s="53"/>
      <c r="T2737" s="47">
        <v>6412500</v>
      </c>
      <c r="U2737" s="72">
        <f t="shared" si="579"/>
        <v>7182000.0000000009</v>
      </c>
      <c r="V2737" s="48"/>
      <c r="W2737" s="48">
        <v>2015</v>
      </c>
      <c r="X2737" s="48"/>
      <c r="Y2737" s="54" t="s">
        <v>10363</v>
      </c>
      <c r="Z2737" s="96"/>
      <c r="AA2737" s="96"/>
      <c r="AB2737" s="88">
        <f t="shared" si="580"/>
        <v>0</v>
      </c>
    </row>
    <row r="2738" spans="1:28" s="8" customFormat="1" ht="25.5" customHeight="1">
      <c r="A2738" s="113" t="s">
        <v>21</v>
      </c>
      <c r="B2738" s="113"/>
      <c r="C2738" s="48"/>
      <c r="D2738" s="48"/>
      <c r="E2738" s="48"/>
      <c r="F2738" s="48"/>
      <c r="G2738" s="48"/>
      <c r="H2738" s="48"/>
      <c r="I2738" s="48"/>
      <c r="J2738" s="48"/>
      <c r="K2738" s="48"/>
      <c r="L2738" s="48"/>
      <c r="M2738" s="48"/>
      <c r="N2738" s="48"/>
      <c r="O2738" s="48"/>
      <c r="P2738" s="48"/>
      <c r="Q2738" s="48"/>
      <c r="R2738" s="48"/>
      <c r="S2738" s="48"/>
      <c r="T2738" s="47">
        <f>SUM(T2713:T2737)</f>
        <v>55518021.129999995</v>
      </c>
      <c r="U2738" s="47">
        <f>T2738*1.12</f>
        <v>62180183.665600002</v>
      </c>
      <c r="V2738" s="48"/>
      <c r="W2738" s="48"/>
      <c r="X2738" s="48"/>
      <c r="Y2738" s="54"/>
      <c r="Z2738" s="97"/>
      <c r="AA2738" s="97"/>
      <c r="AB2738" s="88">
        <f t="shared" si="580"/>
        <v>0</v>
      </c>
    </row>
    <row r="2739" spans="1:28" s="8" customFormat="1" ht="19.5" customHeight="1">
      <c r="A2739" s="113" t="s">
        <v>22</v>
      </c>
      <c r="B2739" s="113"/>
      <c r="C2739" s="113"/>
      <c r="D2739" s="113"/>
      <c r="E2739" s="113"/>
      <c r="F2739" s="113"/>
      <c r="G2739" s="113"/>
      <c r="H2739" s="113"/>
      <c r="I2739" s="113"/>
      <c r="J2739" s="113"/>
      <c r="K2739" s="113"/>
      <c r="L2739" s="113"/>
      <c r="M2739" s="113"/>
      <c r="N2739" s="113"/>
      <c r="O2739" s="113"/>
      <c r="P2739" s="113"/>
      <c r="Q2739" s="113"/>
      <c r="R2739" s="113"/>
      <c r="S2739" s="113"/>
      <c r="T2739" s="113"/>
      <c r="U2739" s="113"/>
      <c r="V2739" s="113"/>
      <c r="W2739" s="113"/>
      <c r="X2739" s="113"/>
      <c r="Y2739" s="54"/>
      <c r="Z2739" s="97"/>
      <c r="AA2739" s="97"/>
      <c r="AB2739" s="88">
        <f t="shared" si="580"/>
        <v>0</v>
      </c>
    </row>
    <row r="2740" spans="1:28" s="7" customFormat="1" ht="75.75" customHeight="1">
      <c r="A2740" s="48" t="s">
        <v>6943</v>
      </c>
      <c r="B2740" s="52" t="s">
        <v>4928</v>
      </c>
      <c r="C2740" s="52" t="s">
        <v>7163</v>
      </c>
      <c r="D2740" s="52" t="s">
        <v>7161</v>
      </c>
      <c r="E2740" s="52" t="s">
        <v>7162</v>
      </c>
      <c r="F2740" s="48" t="s">
        <v>3984</v>
      </c>
      <c r="G2740" s="48" t="s">
        <v>8655</v>
      </c>
      <c r="H2740" s="48">
        <v>100</v>
      </c>
      <c r="I2740" s="52">
        <v>470000000</v>
      </c>
      <c r="J2740" s="52" t="s">
        <v>4923</v>
      </c>
      <c r="K2740" s="48" t="s">
        <v>7133</v>
      </c>
      <c r="L2740" s="52" t="s">
        <v>6145</v>
      </c>
      <c r="M2740" s="52"/>
      <c r="N2740" s="62" t="s">
        <v>10026</v>
      </c>
      <c r="O2740" s="65" t="s">
        <v>10025</v>
      </c>
      <c r="P2740" s="52"/>
      <c r="Q2740" s="52"/>
      <c r="R2740" s="48"/>
      <c r="S2740" s="48"/>
      <c r="T2740" s="47">
        <v>0</v>
      </c>
      <c r="U2740" s="47">
        <v>0</v>
      </c>
      <c r="V2740" s="48"/>
      <c r="W2740" s="48">
        <v>2015</v>
      </c>
      <c r="X2740" s="48" t="s">
        <v>8881</v>
      </c>
      <c r="Y2740" s="54"/>
      <c r="Z2740" s="80"/>
      <c r="AA2740" s="80"/>
      <c r="AB2740" s="87"/>
    </row>
    <row r="2741" spans="1:28" s="7" customFormat="1" ht="75.75" customHeight="1">
      <c r="A2741" s="48" t="s">
        <v>6944</v>
      </c>
      <c r="B2741" s="52" t="s">
        <v>4928</v>
      </c>
      <c r="C2741" s="52" t="s">
        <v>7155</v>
      </c>
      <c r="D2741" s="52" t="s">
        <v>7156</v>
      </c>
      <c r="E2741" s="52" t="s">
        <v>7157</v>
      </c>
      <c r="F2741" s="48" t="s">
        <v>6146</v>
      </c>
      <c r="G2741" s="48" t="s">
        <v>7164</v>
      </c>
      <c r="H2741" s="48">
        <v>100</v>
      </c>
      <c r="I2741" s="52">
        <v>470000000</v>
      </c>
      <c r="J2741" s="52" t="s">
        <v>4923</v>
      </c>
      <c r="K2741" s="48" t="s">
        <v>7209</v>
      </c>
      <c r="L2741" s="52" t="s">
        <v>6145</v>
      </c>
      <c r="M2741" s="52"/>
      <c r="N2741" s="62" t="s">
        <v>10026</v>
      </c>
      <c r="O2741" s="65" t="s">
        <v>10025</v>
      </c>
      <c r="P2741" s="52"/>
      <c r="Q2741" s="52"/>
      <c r="R2741" s="48"/>
      <c r="S2741" s="48"/>
      <c r="T2741" s="47">
        <v>0</v>
      </c>
      <c r="U2741" s="47">
        <f t="shared" ref="U2741:U2804" si="581">T2741*1.12</f>
        <v>0</v>
      </c>
      <c r="V2741" s="48"/>
      <c r="W2741" s="48">
        <v>2015</v>
      </c>
      <c r="X2741" s="48">
        <v>20.21</v>
      </c>
      <c r="Y2741" s="54">
        <v>1</v>
      </c>
      <c r="Z2741" s="80"/>
      <c r="AA2741" s="80"/>
      <c r="AB2741" s="87"/>
    </row>
    <row r="2742" spans="1:28" s="20" customFormat="1" ht="75.75" customHeight="1">
      <c r="A2742" s="48" t="s">
        <v>8846</v>
      </c>
      <c r="B2742" s="52" t="s">
        <v>4928</v>
      </c>
      <c r="C2742" s="52" t="s">
        <v>7155</v>
      </c>
      <c r="D2742" s="52" t="s">
        <v>7156</v>
      </c>
      <c r="E2742" s="52" t="s">
        <v>7157</v>
      </c>
      <c r="F2742" s="48" t="s">
        <v>6146</v>
      </c>
      <c r="G2742" s="48" t="s">
        <v>7164</v>
      </c>
      <c r="H2742" s="48">
        <v>100</v>
      </c>
      <c r="I2742" s="52">
        <v>470000000</v>
      </c>
      <c r="J2742" s="52" t="s">
        <v>4923</v>
      </c>
      <c r="K2742" s="48" t="s">
        <v>7209</v>
      </c>
      <c r="L2742" s="52" t="s">
        <v>6145</v>
      </c>
      <c r="M2742" s="52"/>
      <c r="N2742" s="62" t="s">
        <v>10026</v>
      </c>
      <c r="O2742" s="65" t="s">
        <v>10025</v>
      </c>
      <c r="P2742" s="52"/>
      <c r="Q2742" s="52"/>
      <c r="R2742" s="48"/>
      <c r="S2742" s="48"/>
      <c r="T2742" s="47">
        <v>0</v>
      </c>
      <c r="U2742" s="47">
        <f t="shared" si="581"/>
        <v>0</v>
      </c>
      <c r="V2742" s="48"/>
      <c r="W2742" s="48">
        <v>2015</v>
      </c>
      <c r="X2742" s="48" t="s">
        <v>9134</v>
      </c>
      <c r="Y2742" s="54">
        <v>1</v>
      </c>
      <c r="Z2742" s="88"/>
      <c r="AA2742" s="88"/>
      <c r="AB2742" s="88"/>
    </row>
    <row r="2743" spans="1:28" s="7" customFormat="1" ht="75.75" customHeight="1">
      <c r="A2743" s="48" t="s">
        <v>9755</v>
      </c>
      <c r="B2743" s="52" t="s">
        <v>4928</v>
      </c>
      <c r="C2743" s="52" t="s">
        <v>7155</v>
      </c>
      <c r="D2743" s="52" t="s">
        <v>7156</v>
      </c>
      <c r="E2743" s="52" t="s">
        <v>7157</v>
      </c>
      <c r="F2743" s="48" t="s">
        <v>6146</v>
      </c>
      <c r="G2743" s="48" t="s">
        <v>7164</v>
      </c>
      <c r="H2743" s="48">
        <v>100</v>
      </c>
      <c r="I2743" s="52">
        <v>470000000</v>
      </c>
      <c r="J2743" s="52" t="s">
        <v>4923</v>
      </c>
      <c r="K2743" s="48" t="s">
        <v>7276</v>
      </c>
      <c r="L2743" s="52" t="s">
        <v>6145</v>
      </c>
      <c r="M2743" s="52"/>
      <c r="N2743" s="62" t="s">
        <v>10026</v>
      </c>
      <c r="O2743" s="48" t="s">
        <v>8353</v>
      </c>
      <c r="P2743" s="52"/>
      <c r="Q2743" s="52"/>
      <c r="R2743" s="48"/>
      <c r="S2743" s="48"/>
      <c r="T2743" s="47">
        <v>0</v>
      </c>
      <c r="U2743" s="47">
        <v>0</v>
      </c>
      <c r="V2743" s="48"/>
      <c r="W2743" s="48">
        <v>2015</v>
      </c>
      <c r="X2743" s="48">
        <v>20.21</v>
      </c>
      <c r="Y2743" s="54">
        <v>1</v>
      </c>
      <c r="Z2743" s="80"/>
      <c r="AA2743" s="80"/>
      <c r="AB2743" s="87"/>
    </row>
    <row r="2744" spans="1:28" s="20" customFormat="1" ht="75.75" customHeight="1">
      <c r="A2744" s="48" t="s">
        <v>10161</v>
      </c>
      <c r="B2744" s="52" t="s">
        <v>4928</v>
      </c>
      <c r="C2744" s="52" t="s">
        <v>7155</v>
      </c>
      <c r="D2744" s="52" t="s">
        <v>7156</v>
      </c>
      <c r="E2744" s="52" t="s">
        <v>7157</v>
      </c>
      <c r="F2744" s="48" t="s">
        <v>6146</v>
      </c>
      <c r="G2744" s="48" t="s">
        <v>7164</v>
      </c>
      <c r="H2744" s="48">
        <v>100</v>
      </c>
      <c r="I2744" s="52">
        <v>470000000</v>
      </c>
      <c r="J2744" s="52" t="s">
        <v>4923</v>
      </c>
      <c r="K2744" s="48" t="s">
        <v>7276</v>
      </c>
      <c r="L2744" s="52" t="s">
        <v>6145</v>
      </c>
      <c r="M2744" s="52"/>
      <c r="N2744" s="62" t="s">
        <v>10026</v>
      </c>
      <c r="O2744" s="48" t="s">
        <v>8353</v>
      </c>
      <c r="P2744" s="52"/>
      <c r="Q2744" s="52"/>
      <c r="R2744" s="48"/>
      <c r="S2744" s="48"/>
      <c r="T2744" s="47">
        <v>11195760</v>
      </c>
      <c r="U2744" s="47">
        <f>T2744*1.12</f>
        <v>12539251.200000001</v>
      </c>
      <c r="V2744" s="48"/>
      <c r="W2744" s="48">
        <v>2015</v>
      </c>
      <c r="X2744" s="48"/>
      <c r="Y2744" s="54">
        <v>1</v>
      </c>
      <c r="Z2744" s="88"/>
      <c r="AA2744" s="88"/>
      <c r="AB2744" s="88">
        <f>AA2744*Z2744</f>
        <v>0</v>
      </c>
    </row>
    <row r="2745" spans="1:28" s="7" customFormat="1" ht="75.75" customHeight="1">
      <c r="A2745" s="48" t="s">
        <v>6945</v>
      </c>
      <c r="B2745" s="52" t="s">
        <v>4928</v>
      </c>
      <c r="C2745" s="52" t="s">
        <v>5514</v>
      </c>
      <c r="D2745" s="52" t="s">
        <v>5515</v>
      </c>
      <c r="E2745" s="52" t="s">
        <v>5516</v>
      </c>
      <c r="F2745" s="48" t="s">
        <v>6147</v>
      </c>
      <c r="G2745" s="48" t="s">
        <v>7164</v>
      </c>
      <c r="H2745" s="48">
        <v>100</v>
      </c>
      <c r="I2745" s="52">
        <v>470000000</v>
      </c>
      <c r="J2745" s="52" t="s">
        <v>4923</v>
      </c>
      <c r="K2745" s="48" t="s">
        <v>7209</v>
      </c>
      <c r="L2745" s="52" t="s">
        <v>6145</v>
      </c>
      <c r="M2745" s="52"/>
      <c r="N2745" s="62" t="s">
        <v>10026</v>
      </c>
      <c r="O2745" s="48" t="s">
        <v>8353</v>
      </c>
      <c r="P2745" s="52"/>
      <c r="Q2745" s="52"/>
      <c r="R2745" s="48"/>
      <c r="S2745" s="48"/>
      <c r="T2745" s="47">
        <v>0</v>
      </c>
      <c r="U2745" s="47">
        <f t="shared" si="581"/>
        <v>0</v>
      </c>
      <c r="V2745" s="48"/>
      <c r="W2745" s="48">
        <v>2015</v>
      </c>
      <c r="X2745" s="48" t="s">
        <v>9134</v>
      </c>
      <c r="Y2745" s="54">
        <v>1</v>
      </c>
      <c r="Z2745" s="80"/>
      <c r="AA2745" s="80"/>
      <c r="AB2745" s="87"/>
    </row>
    <row r="2746" spans="1:28" s="20" customFormat="1" ht="75.75" customHeight="1">
      <c r="A2746" s="48" t="s">
        <v>9756</v>
      </c>
      <c r="B2746" s="52" t="s">
        <v>4928</v>
      </c>
      <c r="C2746" s="52" t="s">
        <v>5514</v>
      </c>
      <c r="D2746" s="52" t="s">
        <v>5515</v>
      </c>
      <c r="E2746" s="52" t="s">
        <v>5516</v>
      </c>
      <c r="F2746" s="48" t="s">
        <v>6147</v>
      </c>
      <c r="G2746" s="48" t="s">
        <v>7164</v>
      </c>
      <c r="H2746" s="48">
        <v>100</v>
      </c>
      <c r="I2746" s="52">
        <v>470000000</v>
      </c>
      <c r="J2746" s="52" t="s">
        <v>4923</v>
      </c>
      <c r="K2746" s="48" t="s">
        <v>7276</v>
      </c>
      <c r="L2746" s="52" t="s">
        <v>6145</v>
      </c>
      <c r="M2746" s="52"/>
      <c r="N2746" s="62" t="s">
        <v>10026</v>
      </c>
      <c r="O2746" s="48" t="s">
        <v>8353</v>
      </c>
      <c r="P2746" s="52"/>
      <c r="Q2746" s="52"/>
      <c r="R2746" s="48"/>
      <c r="S2746" s="48"/>
      <c r="T2746" s="47">
        <v>6532500</v>
      </c>
      <c r="U2746" s="72">
        <f>T2746*1.12</f>
        <v>7316400.0000000009</v>
      </c>
      <c r="V2746" s="48"/>
      <c r="W2746" s="48">
        <v>2015</v>
      </c>
      <c r="X2746" s="48"/>
      <c r="Y2746" s="54">
        <v>1</v>
      </c>
      <c r="Z2746" s="88"/>
      <c r="AA2746" s="88"/>
      <c r="AB2746" s="88">
        <f>AA2746*Z2746</f>
        <v>0</v>
      </c>
    </row>
    <row r="2747" spans="1:28" s="7" customFormat="1" ht="75.75" customHeight="1">
      <c r="A2747" s="48" t="s">
        <v>6946</v>
      </c>
      <c r="B2747" s="52" t="s">
        <v>4928</v>
      </c>
      <c r="C2747" s="52" t="s">
        <v>7155</v>
      </c>
      <c r="D2747" s="52" t="s">
        <v>7156</v>
      </c>
      <c r="E2747" s="52" t="s">
        <v>7157</v>
      </c>
      <c r="F2747" s="48" t="s">
        <v>4883</v>
      </c>
      <c r="G2747" s="48" t="s">
        <v>7164</v>
      </c>
      <c r="H2747" s="48">
        <v>100</v>
      </c>
      <c r="I2747" s="52">
        <v>470000000</v>
      </c>
      <c r="J2747" s="52" t="s">
        <v>4923</v>
      </c>
      <c r="K2747" s="48" t="s">
        <v>7209</v>
      </c>
      <c r="L2747" s="52" t="s">
        <v>6145</v>
      </c>
      <c r="M2747" s="52"/>
      <c r="N2747" s="62" t="s">
        <v>10026</v>
      </c>
      <c r="O2747" s="65" t="s">
        <v>10025</v>
      </c>
      <c r="P2747" s="52"/>
      <c r="Q2747" s="52"/>
      <c r="R2747" s="48"/>
      <c r="S2747" s="48"/>
      <c r="T2747" s="47">
        <v>0</v>
      </c>
      <c r="U2747" s="47">
        <f t="shared" si="581"/>
        <v>0</v>
      </c>
      <c r="V2747" s="48"/>
      <c r="W2747" s="48">
        <v>2015</v>
      </c>
      <c r="X2747" s="48" t="s">
        <v>8881</v>
      </c>
      <c r="Y2747" s="54"/>
      <c r="Z2747" s="80"/>
      <c r="AA2747" s="80"/>
      <c r="AB2747" s="87"/>
    </row>
    <row r="2748" spans="1:28" s="7" customFormat="1" ht="75.75" customHeight="1">
      <c r="A2748" s="48" t="s">
        <v>6947</v>
      </c>
      <c r="B2748" s="52" t="s">
        <v>4928</v>
      </c>
      <c r="C2748" s="52" t="s">
        <v>7155</v>
      </c>
      <c r="D2748" s="52" t="s">
        <v>7156</v>
      </c>
      <c r="E2748" s="52" t="s">
        <v>7157</v>
      </c>
      <c r="F2748" s="48" t="s">
        <v>4021</v>
      </c>
      <c r="G2748" s="48" t="s">
        <v>7164</v>
      </c>
      <c r="H2748" s="48">
        <v>100</v>
      </c>
      <c r="I2748" s="52">
        <v>470000000</v>
      </c>
      <c r="J2748" s="52" t="s">
        <v>4923</v>
      </c>
      <c r="K2748" s="48" t="s">
        <v>7209</v>
      </c>
      <c r="L2748" s="52" t="s">
        <v>6145</v>
      </c>
      <c r="M2748" s="52"/>
      <c r="N2748" s="62" t="s">
        <v>10026</v>
      </c>
      <c r="O2748" s="48" t="s">
        <v>8353</v>
      </c>
      <c r="P2748" s="52"/>
      <c r="Q2748" s="52"/>
      <c r="R2748" s="48"/>
      <c r="S2748" s="48"/>
      <c r="T2748" s="47">
        <v>0</v>
      </c>
      <c r="U2748" s="47">
        <f t="shared" si="581"/>
        <v>0</v>
      </c>
      <c r="V2748" s="48"/>
      <c r="W2748" s="48">
        <v>2015</v>
      </c>
      <c r="X2748" s="48" t="s">
        <v>9134</v>
      </c>
      <c r="Y2748" s="54"/>
      <c r="Z2748" s="80"/>
      <c r="AA2748" s="80"/>
      <c r="AB2748" s="87"/>
    </row>
    <row r="2749" spans="1:28" s="20" customFormat="1" ht="75.75" customHeight="1">
      <c r="A2749" s="48" t="s">
        <v>9757</v>
      </c>
      <c r="B2749" s="52" t="s">
        <v>4928</v>
      </c>
      <c r="C2749" s="52" t="s">
        <v>7155</v>
      </c>
      <c r="D2749" s="52" t="s">
        <v>7156</v>
      </c>
      <c r="E2749" s="52" t="s">
        <v>7157</v>
      </c>
      <c r="F2749" s="48" t="s">
        <v>4021</v>
      </c>
      <c r="G2749" s="48" t="s">
        <v>7164</v>
      </c>
      <c r="H2749" s="48">
        <v>100</v>
      </c>
      <c r="I2749" s="52">
        <v>470000000</v>
      </c>
      <c r="J2749" s="52" t="s">
        <v>4923</v>
      </c>
      <c r="K2749" s="48" t="s">
        <v>7276</v>
      </c>
      <c r="L2749" s="52" t="s">
        <v>6145</v>
      </c>
      <c r="M2749" s="52"/>
      <c r="N2749" s="62" t="s">
        <v>10026</v>
      </c>
      <c r="O2749" s="48" t="s">
        <v>8353</v>
      </c>
      <c r="P2749" s="52"/>
      <c r="Q2749" s="52"/>
      <c r="R2749" s="48"/>
      <c r="S2749" s="48"/>
      <c r="T2749" s="47">
        <v>760000</v>
      </c>
      <c r="U2749" s="72">
        <f>T2749*1.12</f>
        <v>851200.00000000012</v>
      </c>
      <c r="V2749" s="48"/>
      <c r="W2749" s="48">
        <v>2015</v>
      </c>
      <c r="X2749" s="48"/>
      <c r="Y2749" s="54"/>
      <c r="Z2749" s="88"/>
      <c r="AA2749" s="88"/>
      <c r="AB2749" s="88">
        <f>AA2749*Z2749</f>
        <v>0</v>
      </c>
    </row>
    <row r="2750" spans="1:28" s="7" customFormat="1" ht="75.75" customHeight="1">
      <c r="A2750" s="48" t="s">
        <v>6948</v>
      </c>
      <c r="B2750" s="52" t="s">
        <v>4928</v>
      </c>
      <c r="C2750" s="52" t="s">
        <v>7158</v>
      </c>
      <c r="D2750" s="52" t="s">
        <v>7159</v>
      </c>
      <c r="E2750" s="52" t="s">
        <v>7160</v>
      </c>
      <c r="F2750" s="48" t="s">
        <v>6148</v>
      </c>
      <c r="G2750" s="48" t="s">
        <v>7164</v>
      </c>
      <c r="H2750" s="48">
        <v>100</v>
      </c>
      <c r="I2750" s="52">
        <v>470000000</v>
      </c>
      <c r="J2750" s="52" t="s">
        <v>4923</v>
      </c>
      <c r="K2750" s="48" t="s">
        <v>7209</v>
      </c>
      <c r="L2750" s="52" t="s">
        <v>6145</v>
      </c>
      <c r="M2750" s="52"/>
      <c r="N2750" s="62" t="s">
        <v>10026</v>
      </c>
      <c r="O2750" s="48" t="s">
        <v>8353</v>
      </c>
      <c r="P2750" s="52"/>
      <c r="Q2750" s="52"/>
      <c r="R2750" s="48"/>
      <c r="S2750" s="48"/>
      <c r="T2750" s="47">
        <v>0</v>
      </c>
      <c r="U2750" s="47">
        <f t="shared" si="581"/>
        <v>0</v>
      </c>
      <c r="V2750" s="48"/>
      <c r="W2750" s="48">
        <v>2015</v>
      </c>
      <c r="X2750" s="48">
        <v>20.21</v>
      </c>
      <c r="Y2750" s="54">
        <v>1</v>
      </c>
      <c r="Z2750" s="80"/>
      <c r="AA2750" s="80"/>
      <c r="AB2750" s="87"/>
    </row>
    <row r="2751" spans="1:28" s="20" customFormat="1" ht="75.75" customHeight="1">
      <c r="A2751" s="48" t="s">
        <v>9272</v>
      </c>
      <c r="B2751" s="52" t="s">
        <v>4928</v>
      </c>
      <c r="C2751" s="52" t="s">
        <v>7158</v>
      </c>
      <c r="D2751" s="52" t="s">
        <v>7159</v>
      </c>
      <c r="E2751" s="52" t="s">
        <v>7160</v>
      </c>
      <c r="F2751" s="48" t="s">
        <v>6148</v>
      </c>
      <c r="G2751" s="48" t="s">
        <v>7164</v>
      </c>
      <c r="H2751" s="48">
        <v>100</v>
      </c>
      <c r="I2751" s="52">
        <v>470000000</v>
      </c>
      <c r="J2751" s="52" t="s">
        <v>4923</v>
      </c>
      <c r="K2751" s="48" t="s">
        <v>7209</v>
      </c>
      <c r="L2751" s="52" t="s">
        <v>6145</v>
      </c>
      <c r="M2751" s="52"/>
      <c r="N2751" s="62" t="s">
        <v>10026</v>
      </c>
      <c r="O2751" s="48" t="s">
        <v>8353</v>
      </c>
      <c r="P2751" s="52"/>
      <c r="Q2751" s="52"/>
      <c r="R2751" s="48"/>
      <c r="S2751" s="48"/>
      <c r="T2751" s="47">
        <v>0</v>
      </c>
      <c r="U2751" s="47">
        <v>0</v>
      </c>
      <c r="V2751" s="48"/>
      <c r="W2751" s="48">
        <v>2015</v>
      </c>
      <c r="X2751" s="48" t="s">
        <v>9134</v>
      </c>
      <c r="Y2751" s="54">
        <v>1</v>
      </c>
      <c r="Z2751" s="88"/>
      <c r="AA2751" s="88"/>
      <c r="AB2751" s="88"/>
    </row>
    <row r="2752" spans="1:28" s="7" customFormat="1" ht="75.75" customHeight="1">
      <c r="A2752" s="48" t="s">
        <v>9758</v>
      </c>
      <c r="B2752" s="52" t="s">
        <v>4928</v>
      </c>
      <c r="C2752" s="52" t="s">
        <v>7158</v>
      </c>
      <c r="D2752" s="52" t="s">
        <v>7159</v>
      </c>
      <c r="E2752" s="52" t="s">
        <v>7160</v>
      </c>
      <c r="F2752" s="48" t="s">
        <v>6148</v>
      </c>
      <c r="G2752" s="48" t="s">
        <v>7164</v>
      </c>
      <c r="H2752" s="48">
        <v>100</v>
      </c>
      <c r="I2752" s="52">
        <v>470000000</v>
      </c>
      <c r="J2752" s="52" t="s">
        <v>4923</v>
      </c>
      <c r="K2752" s="48" t="s">
        <v>7276</v>
      </c>
      <c r="L2752" s="52" t="s">
        <v>6145</v>
      </c>
      <c r="M2752" s="52"/>
      <c r="N2752" s="62" t="s">
        <v>10026</v>
      </c>
      <c r="O2752" s="48" t="s">
        <v>8353</v>
      </c>
      <c r="P2752" s="52"/>
      <c r="Q2752" s="52"/>
      <c r="R2752" s="48"/>
      <c r="S2752" s="48"/>
      <c r="T2752" s="47">
        <v>1041116</v>
      </c>
      <c r="U2752" s="72">
        <f t="shared" ref="U2752:U2763" si="582">T2752*1.12</f>
        <v>1166049.9200000002</v>
      </c>
      <c r="V2752" s="48"/>
      <c r="W2752" s="48">
        <v>2015</v>
      </c>
      <c r="X2752" s="48"/>
      <c r="Y2752" s="54">
        <v>1</v>
      </c>
      <c r="Z2752" s="80"/>
      <c r="AA2752" s="80"/>
      <c r="AB2752" s="88">
        <f t="shared" ref="AB2752:AB2763" si="583">AA2752*Z2752</f>
        <v>0</v>
      </c>
    </row>
    <row r="2753" spans="1:28" s="7" customFormat="1" ht="75.75" customHeight="1">
      <c r="A2753" s="48" t="s">
        <v>6949</v>
      </c>
      <c r="B2753" s="52" t="s">
        <v>4928</v>
      </c>
      <c r="C2753" s="52" t="s">
        <v>5485</v>
      </c>
      <c r="D2753" s="52" t="s">
        <v>5486</v>
      </c>
      <c r="E2753" s="52" t="s">
        <v>5486</v>
      </c>
      <c r="F2753" s="48" t="s">
        <v>3985</v>
      </c>
      <c r="G2753" s="48" t="s">
        <v>7164</v>
      </c>
      <c r="H2753" s="48">
        <v>100</v>
      </c>
      <c r="I2753" s="52">
        <v>470000000</v>
      </c>
      <c r="J2753" s="52" t="s">
        <v>4923</v>
      </c>
      <c r="K2753" s="48" t="s">
        <v>7697</v>
      </c>
      <c r="L2753" s="52" t="s">
        <v>6145</v>
      </c>
      <c r="M2753" s="52"/>
      <c r="N2753" s="62" t="s">
        <v>10026</v>
      </c>
      <c r="O2753" s="48" t="s">
        <v>8353</v>
      </c>
      <c r="P2753" s="52"/>
      <c r="Q2753" s="52"/>
      <c r="R2753" s="48"/>
      <c r="S2753" s="48"/>
      <c r="T2753" s="47">
        <v>907412</v>
      </c>
      <c r="U2753" s="72">
        <f t="shared" si="582"/>
        <v>1016301.4400000001</v>
      </c>
      <c r="V2753" s="48"/>
      <c r="W2753" s="48">
        <v>2015</v>
      </c>
      <c r="X2753" s="48"/>
      <c r="Y2753" s="54"/>
      <c r="Z2753" s="80"/>
      <c r="AA2753" s="80"/>
      <c r="AB2753" s="88">
        <f t="shared" si="583"/>
        <v>0</v>
      </c>
    </row>
    <row r="2754" spans="1:28" s="7" customFormat="1" ht="75.75" customHeight="1">
      <c r="A2754" s="48" t="s">
        <v>6950</v>
      </c>
      <c r="B2754" s="52" t="s">
        <v>4928</v>
      </c>
      <c r="C2754" s="52" t="s">
        <v>5482</v>
      </c>
      <c r="D2754" s="52" t="s">
        <v>5483</v>
      </c>
      <c r="E2754" s="52" t="s">
        <v>5484</v>
      </c>
      <c r="F2754" s="48" t="s">
        <v>3986</v>
      </c>
      <c r="G2754" s="48" t="s">
        <v>7164</v>
      </c>
      <c r="H2754" s="48">
        <v>100</v>
      </c>
      <c r="I2754" s="52">
        <v>470000000</v>
      </c>
      <c r="J2754" s="52" t="s">
        <v>4923</v>
      </c>
      <c r="K2754" s="48" t="s">
        <v>7697</v>
      </c>
      <c r="L2754" s="52" t="s">
        <v>6145</v>
      </c>
      <c r="M2754" s="52"/>
      <c r="N2754" s="62" t="s">
        <v>10026</v>
      </c>
      <c r="O2754" s="48" t="s">
        <v>8356</v>
      </c>
      <c r="P2754" s="52"/>
      <c r="Q2754" s="52"/>
      <c r="R2754" s="48"/>
      <c r="S2754" s="48"/>
      <c r="T2754" s="47">
        <v>204456.4</v>
      </c>
      <c r="U2754" s="72">
        <f t="shared" si="582"/>
        <v>228991.16800000001</v>
      </c>
      <c r="V2754" s="48"/>
      <c r="W2754" s="48">
        <v>2015</v>
      </c>
      <c r="X2754" s="48"/>
      <c r="Y2754" s="54"/>
      <c r="Z2754" s="80"/>
      <c r="AA2754" s="80"/>
      <c r="AB2754" s="88">
        <f t="shared" si="583"/>
        <v>0</v>
      </c>
    </row>
    <row r="2755" spans="1:28" s="7" customFormat="1" ht="75.75" customHeight="1">
      <c r="A2755" s="48" t="s">
        <v>6951</v>
      </c>
      <c r="B2755" s="52" t="s">
        <v>4928</v>
      </c>
      <c r="C2755" s="52" t="s">
        <v>5482</v>
      </c>
      <c r="D2755" s="52" t="s">
        <v>5483</v>
      </c>
      <c r="E2755" s="52" t="s">
        <v>5484</v>
      </c>
      <c r="F2755" s="48" t="s">
        <v>3987</v>
      </c>
      <c r="G2755" s="48" t="s">
        <v>7164</v>
      </c>
      <c r="H2755" s="48">
        <v>100</v>
      </c>
      <c r="I2755" s="52">
        <v>470000000</v>
      </c>
      <c r="J2755" s="52" t="s">
        <v>4923</v>
      </c>
      <c r="K2755" s="48" t="s">
        <v>7697</v>
      </c>
      <c r="L2755" s="52" t="s">
        <v>6145</v>
      </c>
      <c r="M2755" s="52"/>
      <c r="N2755" s="62" t="s">
        <v>10026</v>
      </c>
      <c r="O2755" s="48" t="s">
        <v>8356</v>
      </c>
      <c r="P2755" s="52"/>
      <c r="Q2755" s="52"/>
      <c r="R2755" s="48"/>
      <c r="S2755" s="48"/>
      <c r="T2755" s="47">
        <v>4813333.0999999996</v>
      </c>
      <c r="U2755" s="72">
        <f t="shared" si="582"/>
        <v>5390933.0719999997</v>
      </c>
      <c r="V2755" s="48"/>
      <c r="W2755" s="48">
        <v>2015</v>
      </c>
      <c r="X2755" s="48"/>
      <c r="Y2755" s="54"/>
      <c r="Z2755" s="80"/>
      <c r="AA2755" s="80"/>
      <c r="AB2755" s="88">
        <f t="shared" si="583"/>
        <v>0</v>
      </c>
    </row>
    <row r="2756" spans="1:28" s="7" customFormat="1" ht="75.75" customHeight="1">
      <c r="A2756" s="48" t="s">
        <v>6952</v>
      </c>
      <c r="B2756" s="52" t="s">
        <v>4928</v>
      </c>
      <c r="C2756" s="52" t="s">
        <v>5487</v>
      </c>
      <c r="D2756" s="52" t="s">
        <v>5488</v>
      </c>
      <c r="E2756" s="52" t="s">
        <v>5488</v>
      </c>
      <c r="F2756" s="48" t="s">
        <v>3988</v>
      </c>
      <c r="G2756" s="48" t="s">
        <v>7164</v>
      </c>
      <c r="H2756" s="48">
        <v>100</v>
      </c>
      <c r="I2756" s="52">
        <v>470000000</v>
      </c>
      <c r="J2756" s="52" t="s">
        <v>4923</v>
      </c>
      <c r="K2756" s="48" t="s">
        <v>7697</v>
      </c>
      <c r="L2756" s="52" t="s">
        <v>6145</v>
      </c>
      <c r="M2756" s="52"/>
      <c r="N2756" s="62" t="s">
        <v>10026</v>
      </c>
      <c r="O2756" s="48" t="s">
        <v>8353</v>
      </c>
      <c r="P2756" s="52"/>
      <c r="Q2756" s="52"/>
      <c r="R2756" s="48"/>
      <c r="S2756" s="48"/>
      <c r="T2756" s="47">
        <v>393183.89</v>
      </c>
      <c r="U2756" s="72">
        <f t="shared" si="582"/>
        <v>440365.95680000004</v>
      </c>
      <c r="V2756" s="48"/>
      <c r="W2756" s="48">
        <v>2015</v>
      </c>
      <c r="X2756" s="48"/>
      <c r="Y2756" s="54"/>
      <c r="Z2756" s="80"/>
      <c r="AA2756" s="80"/>
      <c r="AB2756" s="88">
        <f t="shared" si="583"/>
        <v>0</v>
      </c>
    </row>
    <row r="2757" spans="1:28" s="7" customFormat="1" ht="75.75" customHeight="1">
      <c r="A2757" s="48" t="s">
        <v>6953</v>
      </c>
      <c r="B2757" s="52" t="s">
        <v>4928</v>
      </c>
      <c r="C2757" s="52" t="s">
        <v>5485</v>
      </c>
      <c r="D2757" s="52" t="s">
        <v>5486</v>
      </c>
      <c r="E2757" s="52" t="s">
        <v>5486</v>
      </c>
      <c r="F2757" s="48" t="s">
        <v>3989</v>
      </c>
      <c r="G2757" s="48" t="s">
        <v>7164</v>
      </c>
      <c r="H2757" s="48">
        <v>100</v>
      </c>
      <c r="I2757" s="52">
        <v>470000000</v>
      </c>
      <c r="J2757" s="52" t="s">
        <v>4923</v>
      </c>
      <c r="K2757" s="48" t="s">
        <v>7697</v>
      </c>
      <c r="L2757" s="52" t="s">
        <v>6145</v>
      </c>
      <c r="M2757" s="52"/>
      <c r="N2757" s="62" t="s">
        <v>10026</v>
      </c>
      <c r="O2757" s="48" t="s">
        <v>8353</v>
      </c>
      <c r="P2757" s="52"/>
      <c r="Q2757" s="52"/>
      <c r="R2757" s="48"/>
      <c r="S2757" s="48"/>
      <c r="T2757" s="47">
        <v>250946.7</v>
      </c>
      <c r="U2757" s="72">
        <f t="shared" si="582"/>
        <v>281060.30400000006</v>
      </c>
      <c r="V2757" s="48"/>
      <c r="W2757" s="48">
        <v>2015</v>
      </c>
      <c r="X2757" s="48"/>
      <c r="Y2757" s="54"/>
      <c r="Z2757" s="80"/>
      <c r="AA2757" s="80"/>
      <c r="AB2757" s="88">
        <f t="shared" si="583"/>
        <v>0</v>
      </c>
    </row>
    <row r="2758" spans="1:28" s="7" customFormat="1" ht="75.75" customHeight="1">
      <c r="A2758" s="48" t="s">
        <v>6954</v>
      </c>
      <c r="B2758" s="52" t="s">
        <v>4928</v>
      </c>
      <c r="C2758" s="52" t="s">
        <v>5482</v>
      </c>
      <c r="D2758" s="52" t="s">
        <v>5483</v>
      </c>
      <c r="E2758" s="52" t="s">
        <v>5484</v>
      </c>
      <c r="F2758" s="48" t="s">
        <v>3990</v>
      </c>
      <c r="G2758" s="48" t="s">
        <v>7164</v>
      </c>
      <c r="H2758" s="48">
        <v>100</v>
      </c>
      <c r="I2758" s="52">
        <v>470000000</v>
      </c>
      <c r="J2758" s="52" t="s">
        <v>4923</v>
      </c>
      <c r="K2758" s="48" t="s">
        <v>7697</v>
      </c>
      <c r="L2758" s="52" t="s">
        <v>6145</v>
      </c>
      <c r="M2758" s="52"/>
      <c r="N2758" s="62" t="s">
        <v>10026</v>
      </c>
      <c r="O2758" s="48" t="s">
        <v>8356</v>
      </c>
      <c r="P2758" s="52"/>
      <c r="Q2758" s="52"/>
      <c r="R2758" s="48"/>
      <c r="S2758" s="48"/>
      <c r="T2758" s="47">
        <v>84434.8</v>
      </c>
      <c r="U2758" s="72">
        <f t="shared" si="582"/>
        <v>94566.97600000001</v>
      </c>
      <c r="V2758" s="48"/>
      <c r="W2758" s="48">
        <v>2015</v>
      </c>
      <c r="X2758" s="48"/>
      <c r="Y2758" s="54"/>
      <c r="Z2758" s="80"/>
      <c r="AA2758" s="80"/>
      <c r="AB2758" s="88">
        <f t="shared" si="583"/>
        <v>0</v>
      </c>
    </row>
    <row r="2759" spans="1:28" s="7" customFormat="1" ht="75.75" customHeight="1">
      <c r="A2759" s="48" t="s">
        <v>6955</v>
      </c>
      <c r="B2759" s="52" t="s">
        <v>4928</v>
      </c>
      <c r="C2759" s="52" t="s">
        <v>5482</v>
      </c>
      <c r="D2759" s="52" t="s">
        <v>5483</v>
      </c>
      <c r="E2759" s="52" t="s">
        <v>5484</v>
      </c>
      <c r="F2759" s="48" t="s">
        <v>3991</v>
      </c>
      <c r="G2759" s="48" t="s">
        <v>7164</v>
      </c>
      <c r="H2759" s="48">
        <v>100</v>
      </c>
      <c r="I2759" s="52">
        <v>470000000</v>
      </c>
      <c r="J2759" s="52" t="s">
        <v>4923</v>
      </c>
      <c r="K2759" s="48" t="s">
        <v>7697</v>
      </c>
      <c r="L2759" s="52" t="s">
        <v>6145</v>
      </c>
      <c r="M2759" s="52"/>
      <c r="N2759" s="62" t="s">
        <v>10026</v>
      </c>
      <c r="O2759" s="48" t="s">
        <v>8356</v>
      </c>
      <c r="P2759" s="52"/>
      <c r="Q2759" s="52"/>
      <c r="R2759" s="48"/>
      <c r="S2759" s="48"/>
      <c r="T2759" s="47">
        <v>1321478.5</v>
      </c>
      <c r="U2759" s="72">
        <f t="shared" si="582"/>
        <v>1480055.9200000002</v>
      </c>
      <c r="V2759" s="48"/>
      <c r="W2759" s="48">
        <v>2015</v>
      </c>
      <c r="X2759" s="48"/>
      <c r="Y2759" s="54"/>
      <c r="Z2759" s="80"/>
      <c r="AA2759" s="80"/>
      <c r="AB2759" s="88">
        <f t="shared" si="583"/>
        <v>0</v>
      </c>
    </row>
    <row r="2760" spans="1:28" s="7" customFormat="1" ht="75.75" customHeight="1">
      <c r="A2760" s="48" t="s">
        <v>6956</v>
      </c>
      <c r="B2760" s="52" t="s">
        <v>4928</v>
      </c>
      <c r="C2760" s="52" t="s">
        <v>5489</v>
      </c>
      <c r="D2760" s="52" t="s">
        <v>5490</v>
      </c>
      <c r="E2760" s="52" t="s">
        <v>5491</v>
      </c>
      <c r="F2760" s="48" t="s">
        <v>3992</v>
      </c>
      <c r="G2760" s="48" t="s">
        <v>7164</v>
      </c>
      <c r="H2760" s="48">
        <v>100</v>
      </c>
      <c r="I2760" s="52">
        <v>470000000</v>
      </c>
      <c r="J2760" s="52" t="s">
        <v>4923</v>
      </c>
      <c r="K2760" s="48" t="s">
        <v>7697</v>
      </c>
      <c r="L2760" s="52" t="s">
        <v>6154</v>
      </c>
      <c r="M2760" s="52"/>
      <c r="N2760" s="62" t="s">
        <v>10026</v>
      </c>
      <c r="O2760" s="48" t="s">
        <v>8353</v>
      </c>
      <c r="P2760" s="52"/>
      <c r="Q2760" s="52"/>
      <c r="R2760" s="48"/>
      <c r="S2760" s="48"/>
      <c r="T2760" s="47">
        <v>653203.37</v>
      </c>
      <c r="U2760" s="72">
        <f t="shared" si="582"/>
        <v>731587.77440000011</v>
      </c>
      <c r="V2760" s="48"/>
      <c r="W2760" s="48">
        <v>2015</v>
      </c>
      <c r="X2760" s="48"/>
      <c r="Y2760" s="54"/>
      <c r="Z2760" s="80"/>
      <c r="AA2760" s="80"/>
      <c r="AB2760" s="88">
        <f t="shared" si="583"/>
        <v>0</v>
      </c>
    </row>
    <row r="2761" spans="1:28" s="7" customFormat="1" ht="75.75" customHeight="1">
      <c r="A2761" s="48" t="s">
        <v>6957</v>
      </c>
      <c r="B2761" s="52" t="s">
        <v>4928</v>
      </c>
      <c r="C2761" s="52" t="s">
        <v>5487</v>
      </c>
      <c r="D2761" s="52" t="s">
        <v>5488</v>
      </c>
      <c r="E2761" s="52" t="s">
        <v>5488</v>
      </c>
      <c r="F2761" s="48" t="s">
        <v>3993</v>
      </c>
      <c r="G2761" s="48" t="s">
        <v>7164</v>
      </c>
      <c r="H2761" s="48">
        <v>100</v>
      </c>
      <c r="I2761" s="52">
        <v>470000000</v>
      </c>
      <c r="J2761" s="52" t="s">
        <v>4923</v>
      </c>
      <c r="K2761" s="48" t="s">
        <v>7697</v>
      </c>
      <c r="L2761" s="52" t="s">
        <v>6145</v>
      </c>
      <c r="M2761" s="52"/>
      <c r="N2761" s="62" t="s">
        <v>10026</v>
      </c>
      <c r="O2761" s="48" t="s">
        <v>8353</v>
      </c>
      <c r="P2761" s="52"/>
      <c r="Q2761" s="52"/>
      <c r="R2761" s="48"/>
      <c r="S2761" s="48"/>
      <c r="T2761" s="47">
        <v>234568.62</v>
      </c>
      <c r="U2761" s="72">
        <f t="shared" si="582"/>
        <v>262716.85440000001</v>
      </c>
      <c r="V2761" s="48"/>
      <c r="W2761" s="48">
        <v>2015</v>
      </c>
      <c r="X2761" s="48"/>
      <c r="Y2761" s="54"/>
      <c r="Z2761" s="80"/>
      <c r="AA2761" s="80"/>
      <c r="AB2761" s="88">
        <f t="shared" si="583"/>
        <v>0</v>
      </c>
    </row>
    <row r="2762" spans="1:28" s="7" customFormat="1" ht="75.75" customHeight="1">
      <c r="A2762" s="48" t="s">
        <v>6958</v>
      </c>
      <c r="B2762" s="52" t="s">
        <v>4928</v>
      </c>
      <c r="C2762" s="52" t="s">
        <v>5477</v>
      </c>
      <c r="D2762" s="52" t="s">
        <v>5478</v>
      </c>
      <c r="E2762" s="52" t="s">
        <v>5479</v>
      </c>
      <c r="F2762" s="48" t="s">
        <v>3994</v>
      </c>
      <c r="G2762" s="48" t="s">
        <v>7164</v>
      </c>
      <c r="H2762" s="48">
        <v>100</v>
      </c>
      <c r="I2762" s="52">
        <v>470000000</v>
      </c>
      <c r="J2762" s="52" t="s">
        <v>4923</v>
      </c>
      <c r="K2762" s="48" t="s">
        <v>7697</v>
      </c>
      <c r="L2762" s="52" t="s">
        <v>6145</v>
      </c>
      <c r="M2762" s="52"/>
      <c r="N2762" s="62" t="s">
        <v>10026</v>
      </c>
      <c r="O2762" s="48" t="s">
        <v>8354</v>
      </c>
      <c r="P2762" s="52"/>
      <c r="Q2762" s="52"/>
      <c r="R2762" s="48"/>
      <c r="S2762" s="48"/>
      <c r="T2762" s="47">
        <v>7665714</v>
      </c>
      <c r="U2762" s="72">
        <f t="shared" si="582"/>
        <v>8585599.6800000016</v>
      </c>
      <c r="V2762" s="48"/>
      <c r="W2762" s="48">
        <v>2015</v>
      </c>
      <c r="X2762" s="48"/>
      <c r="Y2762" s="54"/>
      <c r="Z2762" s="80"/>
      <c r="AA2762" s="80"/>
      <c r="AB2762" s="88">
        <f t="shared" si="583"/>
        <v>0</v>
      </c>
    </row>
    <row r="2763" spans="1:28" s="7" customFormat="1" ht="75.75" customHeight="1">
      <c r="A2763" s="48" t="s">
        <v>6959</v>
      </c>
      <c r="B2763" s="52" t="s">
        <v>4928</v>
      </c>
      <c r="C2763" s="52" t="s">
        <v>5477</v>
      </c>
      <c r="D2763" s="52" t="s">
        <v>5478</v>
      </c>
      <c r="E2763" s="52" t="s">
        <v>5479</v>
      </c>
      <c r="F2763" s="48" t="s">
        <v>3995</v>
      </c>
      <c r="G2763" s="48" t="s">
        <v>7164</v>
      </c>
      <c r="H2763" s="48">
        <v>100</v>
      </c>
      <c r="I2763" s="52">
        <v>470000000</v>
      </c>
      <c r="J2763" s="52" t="s">
        <v>4923</v>
      </c>
      <c r="K2763" s="48" t="s">
        <v>7697</v>
      </c>
      <c r="L2763" s="52" t="s">
        <v>6145</v>
      </c>
      <c r="M2763" s="52"/>
      <c r="N2763" s="62" t="s">
        <v>10026</v>
      </c>
      <c r="O2763" s="48" t="s">
        <v>8354</v>
      </c>
      <c r="P2763" s="52"/>
      <c r="Q2763" s="52"/>
      <c r="R2763" s="48"/>
      <c r="S2763" s="48"/>
      <c r="T2763" s="47">
        <v>1688832</v>
      </c>
      <c r="U2763" s="72">
        <f t="shared" si="582"/>
        <v>1891491.8400000001</v>
      </c>
      <c r="V2763" s="48"/>
      <c r="W2763" s="48">
        <v>2015</v>
      </c>
      <c r="X2763" s="48"/>
      <c r="Y2763" s="54"/>
      <c r="Z2763" s="80"/>
      <c r="AA2763" s="80"/>
      <c r="AB2763" s="88">
        <f t="shared" si="583"/>
        <v>0</v>
      </c>
    </row>
    <row r="2764" spans="1:28" s="7" customFormat="1" ht="75.75" customHeight="1">
      <c r="A2764" s="48" t="s">
        <v>6960</v>
      </c>
      <c r="B2764" s="52" t="s">
        <v>4928</v>
      </c>
      <c r="C2764" s="52" t="s">
        <v>5477</v>
      </c>
      <c r="D2764" s="52" t="s">
        <v>5478</v>
      </c>
      <c r="E2764" s="52" t="s">
        <v>5479</v>
      </c>
      <c r="F2764" s="48" t="s">
        <v>4803</v>
      </c>
      <c r="G2764" s="48" t="s">
        <v>7164</v>
      </c>
      <c r="H2764" s="48">
        <v>100</v>
      </c>
      <c r="I2764" s="52">
        <v>470000000</v>
      </c>
      <c r="J2764" s="52" t="s">
        <v>4923</v>
      </c>
      <c r="K2764" s="48" t="s">
        <v>7697</v>
      </c>
      <c r="L2764" s="52" t="s">
        <v>7702</v>
      </c>
      <c r="M2764" s="52"/>
      <c r="N2764" s="62" t="s">
        <v>10026</v>
      </c>
      <c r="O2764" s="48" t="s">
        <v>8353</v>
      </c>
      <c r="P2764" s="52"/>
      <c r="Q2764" s="52"/>
      <c r="R2764" s="48"/>
      <c r="S2764" s="48"/>
      <c r="T2764" s="47">
        <v>0</v>
      </c>
      <c r="U2764" s="47">
        <f t="shared" si="581"/>
        <v>0</v>
      </c>
      <c r="V2764" s="48"/>
      <c r="W2764" s="48">
        <v>2015</v>
      </c>
      <c r="X2764" s="48">
        <v>20.21</v>
      </c>
      <c r="Y2764" s="54">
        <v>1</v>
      </c>
      <c r="Z2764" s="80"/>
      <c r="AA2764" s="80"/>
      <c r="AB2764" s="87"/>
    </row>
    <row r="2765" spans="1:28" s="20" customFormat="1" ht="75.75" customHeight="1">
      <c r="A2765" s="48" t="s">
        <v>9741</v>
      </c>
      <c r="B2765" s="52" t="s">
        <v>4928</v>
      </c>
      <c r="C2765" s="52" t="s">
        <v>5477</v>
      </c>
      <c r="D2765" s="52" t="s">
        <v>5478</v>
      </c>
      <c r="E2765" s="52" t="s">
        <v>5479</v>
      </c>
      <c r="F2765" s="48" t="s">
        <v>4803</v>
      </c>
      <c r="G2765" s="48" t="s">
        <v>7164</v>
      </c>
      <c r="H2765" s="48">
        <v>100</v>
      </c>
      <c r="I2765" s="52">
        <v>470000000</v>
      </c>
      <c r="J2765" s="52" t="s">
        <v>4923</v>
      </c>
      <c r="K2765" s="48" t="s">
        <v>7697</v>
      </c>
      <c r="L2765" s="52" t="s">
        <v>7702</v>
      </c>
      <c r="M2765" s="52"/>
      <c r="N2765" s="62" t="s">
        <v>10026</v>
      </c>
      <c r="O2765" s="48" t="s">
        <v>8353</v>
      </c>
      <c r="P2765" s="52"/>
      <c r="Q2765" s="52"/>
      <c r="R2765" s="48"/>
      <c r="S2765" s="48"/>
      <c r="T2765" s="47">
        <v>6816585.5999999996</v>
      </c>
      <c r="U2765" s="72">
        <f>T2765*1.12</f>
        <v>7634575.8720000004</v>
      </c>
      <c r="V2765" s="48"/>
      <c r="W2765" s="48">
        <v>2015</v>
      </c>
      <c r="X2765" s="48"/>
      <c r="Y2765" s="54">
        <v>1</v>
      </c>
      <c r="Z2765" s="88"/>
      <c r="AA2765" s="88"/>
      <c r="AB2765" s="88">
        <f>AA2765*Z2765</f>
        <v>0</v>
      </c>
    </row>
    <row r="2766" spans="1:28" s="7" customFormat="1" ht="75.75" customHeight="1">
      <c r="A2766" s="48" t="s">
        <v>6961</v>
      </c>
      <c r="B2766" s="52" t="s">
        <v>4928</v>
      </c>
      <c r="C2766" s="52" t="s">
        <v>5477</v>
      </c>
      <c r="D2766" s="52" t="s">
        <v>5478</v>
      </c>
      <c r="E2766" s="52" t="s">
        <v>5479</v>
      </c>
      <c r="F2766" s="48" t="s">
        <v>4804</v>
      </c>
      <c r="G2766" s="48" t="s">
        <v>7164</v>
      </c>
      <c r="H2766" s="48">
        <v>100</v>
      </c>
      <c r="I2766" s="52">
        <v>470000000</v>
      </c>
      <c r="J2766" s="52" t="s">
        <v>4923</v>
      </c>
      <c r="K2766" s="48" t="s">
        <v>7697</v>
      </c>
      <c r="L2766" s="52" t="s">
        <v>7696</v>
      </c>
      <c r="M2766" s="52"/>
      <c r="N2766" s="62" t="s">
        <v>10026</v>
      </c>
      <c r="O2766" s="48" t="s">
        <v>8353</v>
      </c>
      <c r="P2766" s="52"/>
      <c r="Q2766" s="52"/>
      <c r="R2766" s="48"/>
      <c r="S2766" s="48"/>
      <c r="T2766" s="47">
        <v>0</v>
      </c>
      <c r="U2766" s="47">
        <f t="shared" si="581"/>
        <v>0</v>
      </c>
      <c r="V2766" s="48" t="s">
        <v>7233</v>
      </c>
      <c r="W2766" s="48">
        <v>2015</v>
      </c>
      <c r="X2766" s="48">
        <v>20.21</v>
      </c>
      <c r="Y2766" s="54">
        <v>1</v>
      </c>
      <c r="Z2766" s="80"/>
      <c r="AA2766" s="80"/>
      <c r="AB2766" s="87"/>
    </row>
    <row r="2767" spans="1:28" s="20" customFormat="1" ht="75.75" customHeight="1">
      <c r="A2767" s="48" t="s">
        <v>9742</v>
      </c>
      <c r="B2767" s="52" t="s">
        <v>4928</v>
      </c>
      <c r="C2767" s="52" t="s">
        <v>5477</v>
      </c>
      <c r="D2767" s="52" t="s">
        <v>5478</v>
      </c>
      <c r="E2767" s="52" t="s">
        <v>5479</v>
      </c>
      <c r="F2767" s="48" t="s">
        <v>4804</v>
      </c>
      <c r="G2767" s="48" t="s">
        <v>7164</v>
      </c>
      <c r="H2767" s="48">
        <v>100</v>
      </c>
      <c r="I2767" s="52">
        <v>470000000</v>
      </c>
      <c r="J2767" s="52" t="s">
        <v>4923</v>
      </c>
      <c r="K2767" s="48" t="s">
        <v>7697</v>
      </c>
      <c r="L2767" s="52" t="s">
        <v>7696</v>
      </c>
      <c r="M2767" s="52"/>
      <c r="N2767" s="62" t="s">
        <v>10026</v>
      </c>
      <c r="O2767" s="48" t="s">
        <v>8353</v>
      </c>
      <c r="P2767" s="52"/>
      <c r="Q2767" s="52"/>
      <c r="R2767" s="48"/>
      <c r="S2767" s="48"/>
      <c r="T2767" s="47">
        <v>10908770.4</v>
      </c>
      <c r="U2767" s="72">
        <f>T2767*1.12</f>
        <v>12217822.848000001</v>
      </c>
      <c r="V2767" s="48" t="s">
        <v>7233</v>
      </c>
      <c r="W2767" s="48">
        <v>2015</v>
      </c>
      <c r="X2767" s="48"/>
      <c r="Y2767" s="54">
        <v>1</v>
      </c>
      <c r="Z2767" s="88"/>
      <c r="AA2767" s="88"/>
      <c r="AB2767" s="88">
        <f>AA2767*Z2767</f>
        <v>0</v>
      </c>
    </row>
    <row r="2768" spans="1:28" s="7" customFormat="1" ht="75.75" customHeight="1">
      <c r="A2768" s="48" t="s">
        <v>6962</v>
      </c>
      <c r="B2768" s="52" t="s">
        <v>4928</v>
      </c>
      <c r="C2768" s="52" t="s">
        <v>5477</v>
      </c>
      <c r="D2768" s="52" t="s">
        <v>5478</v>
      </c>
      <c r="E2768" s="52" t="s">
        <v>5479</v>
      </c>
      <c r="F2768" s="48" t="s">
        <v>4805</v>
      </c>
      <c r="G2768" s="48" t="s">
        <v>7164</v>
      </c>
      <c r="H2768" s="48">
        <v>100</v>
      </c>
      <c r="I2768" s="52">
        <v>470000000</v>
      </c>
      <c r="J2768" s="52" t="s">
        <v>4923</v>
      </c>
      <c r="K2768" s="48" t="s">
        <v>7697</v>
      </c>
      <c r="L2768" s="52" t="s">
        <v>6152</v>
      </c>
      <c r="M2768" s="52"/>
      <c r="N2768" s="62" t="s">
        <v>10026</v>
      </c>
      <c r="O2768" s="48" t="s">
        <v>8356</v>
      </c>
      <c r="P2768" s="52"/>
      <c r="Q2768" s="52"/>
      <c r="R2768" s="48"/>
      <c r="S2768" s="48"/>
      <c r="T2768" s="47">
        <v>0</v>
      </c>
      <c r="U2768" s="47">
        <f t="shared" si="581"/>
        <v>0</v>
      </c>
      <c r="V2768" s="48"/>
      <c r="W2768" s="48">
        <v>2015</v>
      </c>
      <c r="X2768" s="48">
        <v>20.21</v>
      </c>
      <c r="Y2768" s="54">
        <v>1</v>
      </c>
      <c r="Z2768" s="80"/>
      <c r="AA2768" s="80"/>
      <c r="AB2768" s="87"/>
    </row>
    <row r="2769" spans="1:28" s="20" customFormat="1" ht="75.75" customHeight="1">
      <c r="A2769" s="48" t="s">
        <v>9743</v>
      </c>
      <c r="B2769" s="52" t="s">
        <v>4928</v>
      </c>
      <c r="C2769" s="52" t="s">
        <v>5477</v>
      </c>
      <c r="D2769" s="52" t="s">
        <v>5478</v>
      </c>
      <c r="E2769" s="52" t="s">
        <v>5479</v>
      </c>
      <c r="F2769" s="48" t="s">
        <v>4805</v>
      </c>
      <c r="G2769" s="48" t="s">
        <v>7164</v>
      </c>
      <c r="H2769" s="48">
        <v>100</v>
      </c>
      <c r="I2769" s="52">
        <v>470000000</v>
      </c>
      <c r="J2769" s="52" t="s">
        <v>4923</v>
      </c>
      <c r="K2769" s="48" t="s">
        <v>7697</v>
      </c>
      <c r="L2769" s="52" t="s">
        <v>6152</v>
      </c>
      <c r="M2769" s="52"/>
      <c r="N2769" s="62" t="s">
        <v>10026</v>
      </c>
      <c r="O2769" s="48" t="s">
        <v>8356</v>
      </c>
      <c r="P2769" s="52"/>
      <c r="Q2769" s="52"/>
      <c r="R2769" s="48"/>
      <c r="S2769" s="48"/>
      <c r="T2769" s="47">
        <v>283130</v>
      </c>
      <c r="U2769" s="72">
        <f t="shared" si="581"/>
        <v>317105.60000000003</v>
      </c>
      <c r="V2769" s="48"/>
      <c r="W2769" s="48">
        <v>2015</v>
      </c>
      <c r="X2769" s="48"/>
      <c r="Y2769" s="54">
        <v>1</v>
      </c>
      <c r="Z2769" s="88"/>
      <c r="AA2769" s="88"/>
      <c r="AB2769" s="88">
        <f t="shared" ref="AB2769:AB2776" si="584">AA2769*Z2769</f>
        <v>0</v>
      </c>
    </row>
    <row r="2770" spans="1:28" s="7" customFormat="1" ht="75.75" customHeight="1">
      <c r="A2770" s="48" t="s">
        <v>6963</v>
      </c>
      <c r="B2770" s="52" t="s">
        <v>4928</v>
      </c>
      <c r="C2770" s="52" t="s">
        <v>5480</v>
      </c>
      <c r="D2770" s="52" t="s">
        <v>5481</v>
      </c>
      <c r="E2770" s="52" t="s">
        <v>5481</v>
      </c>
      <c r="F2770" s="48" t="s">
        <v>4806</v>
      </c>
      <c r="G2770" s="48" t="s">
        <v>7164</v>
      </c>
      <c r="H2770" s="48">
        <v>100</v>
      </c>
      <c r="I2770" s="52">
        <v>470000000</v>
      </c>
      <c r="J2770" s="52" t="s">
        <v>4923</v>
      </c>
      <c r="K2770" s="48" t="s">
        <v>7697</v>
      </c>
      <c r="L2770" s="52" t="s">
        <v>7703</v>
      </c>
      <c r="M2770" s="52"/>
      <c r="N2770" s="62" t="s">
        <v>10026</v>
      </c>
      <c r="O2770" s="48" t="s">
        <v>8355</v>
      </c>
      <c r="P2770" s="52"/>
      <c r="Q2770" s="52"/>
      <c r="R2770" s="48"/>
      <c r="S2770" s="48"/>
      <c r="T2770" s="47">
        <v>1392000</v>
      </c>
      <c r="U2770" s="72">
        <f t="shared" si="581"/>
        <v>1559040.0000000002</v>
      </c>
      <c r="V2770" s="48"/>
      <c r="W2770" s="48">
        <v>2015</v>
      </c>
      <c r="X2770" s="48"/>
      <c r="Y2770" s="54"/>
      <c r="Z2770" s="80"/>
      <c r="AA2770" s="80"/>
      <c r="AB2770" s="88">
        <f t="shared" si="584"/>
        <v>0</v>
      </c>
    </row>
    <row r="2771" spans="1:28" s="7" customFormat="1" ht="75.75" customHeight="1">
      <c r="A2771" s="48" t="s">
        <v>6964</v>
      </c>
      <c r="B2771" s="52" t="s">
        <v>4928</v>
      </c>
      <c r="C2771" s="52" t="s">
        <v>5480</v>
      </c>
      <c r="D2771" s="52" t="s">
        <v>5481</v>
      </c>
      <c r="E2771" s="52" t="s">
        <v>5481</v>
      </c>
      <c r="F2771" s="48" t="s">
        <v>4807</v>
      </c>
      <c r="G2771" s="48" t="s">
        <v>7164</v>
      </c>
      <c r="H2771" s="48">
        <v>100</v>
      </c>
      <c r="I2771" s="52">
        <v>470000000</v>
      </c>
      <c r="J2771" s="52" t="s">
        <v>4923</v>
      </c>
      <c r="K2771" s="48" t="s">
        <v>7697</v>
      </c>
      <c r="L2771" s="52" t="s">
        <v>7703</v>
      </c>
      <c r="M2771" s="52"/>
      <c r="N2771" s="62" t="s">
        <v>10026</v>
      </c>
      <c r="O2771" s="48" t="s">
        <v>8355</v>
      </c>
      <c r="P2771" s="52"/>
      <c r="Q2771" s="52"/>
      <c r="R2771" s="48"/>
      <c r="S2771" s="48"/>
      <c r="T2771" s="47">
        <v>142473</v>
      </c>
      <c r="U2771" s="72">
        <f t="shared" si="581"/>
        <v>159569.76</v>
      </c>
      <c r="V2771" s="48"/>
      <c r="W2771" s="48">
        <v>2015</v>
      </c>
      <c r="X2771" s="48"/>
      <c r="Y2771" s="54"/>
      <c r="Z2771" s="80"/>
      <c r="AA2771" s="80"/>
      <c r="AB2771" s="88">
        <f t="shared" si="584"/>
        <v>0</v>
      </c>
    </row>
    <row r="2772" spans="1:28" s="7" customFormat="1" ht="75.75" customHeight="1">
      <c r="A2772" s="48" t="s">
        <v>6965</v>
      </c>
      <c r="B2772" s="52" t="s">
        <v>4928</v>
      </c>
      <c r="C2772" s="52" t="s">
        <v>5482</v>
      </c>
      <c r="D2772" s="52" t="s">
        <v>5483</v>
      </c>
      <c r="E2772" s="52" t="s">
        <v>5484</v>
      </c>
      <c r="F2772" s="48" t="s">
        <v>4808</v>
      </c>
      <c r="G2772" s="48" t="s">
        <v>7164</v>
      </c>
      <c r="H2772" s="48">
        <v>100</v>
      </c>
      <c r="I2772" s="52">
        <v>470000000</v>
      </c>
      <c r="J2772" s="52" t="s">
        <v>4923</v>
      </c>
      <c r="K2772" s="48" t="s">
        <v>7697</v>
      </c>
      <c r="L2772" s="52" t="s">
        <v>6153</v>
      </c>
      <c r="M2772" s="52"/>
      <c r="N2772" s="62" t="s">
        <v>10026</v>
      </c>
      <c r="O2772" s="48" t="s">
        <v>8355</v>
      </c>
      <c r="P2772" s="52"/>
      <c r="Q2772" s="52"/>
      <c r="R2772" s="48"/>
      <c r="S2772" s="48"/>
      <c r="T2772" s="47">
        <v>8131776</v>
      </c>
      <c r="U2772" s="72">
        <f t="shared" si="581"/>
        <v>9107589.120000001</v>
      </c>
      <c r="V2772" s="48"/>
      <c r="W2772" s="48">
        <v>2015</v>
      </c>
      <c r="X2772" s="48"/>
      <c r="Y2772" s="54"/>
      <c r="Z2772" s="80"/>
      <c r="AA2772" s="80"/>
      <c r="AB2772" s="88">
        <f t="shared" si="584"/>
        <v>0</v>
      </c>
    </row>
    <row r="2773" spans="1:28" s="7" customFormat="1" ht="75.75" customHeight="1">
      <c r="A2773" s="48" t="s">
        <v>6966</v>
      </c>
      <c r="B2773" s="52" t="s">
        <v>4928</v>
      </c>
      <c r="C2773" s="52" t="s">
        <v>5485</v>
      </c>
      <c r="D2773" s="52" t="s">
        <v>5486</v>
      </c>
      <c r="E2773" s="52" t="s">
        <v>5486</v>
      </c>
      <c r="F2773" s="48" t="s">
        <v>4809</v>
      </c>
      <c r="G2773" s="48" t="s">
        <v>7164</v>
      </c>
      <c r="H2773" s="48">
        <v>100</v>
      </c>
      <c r="I2773" s="52">
        <v>470000000</v>
      </c>
      <c r="J2773" s="52" t="s">
        <v>4923</v>
      </c>
      <c r="K2773" s="48" t="s">
        <v>7697</v>
      </c>
      <c r="L2773" s="52" t="s">
        <v>7704</v>
      </c>
      <c r="M2773" s="52"/>
      <c r="N2773" s="62" t="s">
        <v>10026</v>
      </c>
      <c r="O2773" s="48" t="s">
        <v>8355</v>
      </c>
      <c r="P2773" s="52"/>
      <c r="Q2773" s="52"/>
      <c r="R2773" s="48"/>
      <c r="S2773" s="48"/>
      <c r="T2773" s="47">
        <v>4443136.5999999996</v>
      </c>
      <c r="U2773" s="72">
        <f t="shared" si="581"/>
        <v>4976312.9919999996</v>
      </c>
      <c r="V2773" s="48"/>
      <c r="W2773" s="48">
        <v>2015</v>
      </c>
      <c r="X2773" s="48"/>
      <c r="Y2773" s="54"/>
      <c r="Z2773" s="80"/>
      <c r="AA2773" s="80"/>
      <c r="AB2773" s="88">
        <f t="shared" si="584"/>
        <v>0</v>
      </c>
    </row>
    <row r="2774" spans="1:28" s="7" customFormat="1" ht="75.75" customHeight="1">
      <c r="A2774" s="48" t="s">
        <v>6967</v>
      </c>
      <c r="B2774" s="52" t="s">
        <v>4928</v>
      </c>
      <c r="C2774" s="52" t="s">
        <v>5485</v>
      </c>
      <c r="D2774" s="52" t="s">
        <v>5486</v>
      </c>
      <c r="E2774" s="52" t="s">
        <v>5486</v>
      </c>
      <c r="F2774" s="48" t="s">
        <v>4810</v>
      </c>
      <c r="G2774" s="48" t="s">
        <v>7164</v>
      </c>
      <c r="H2774" s="48">
        <v>100</v>
      </c>
      <c r="I2774" s="52">
        <v>470000000</v>
      </c>
      <c r="J2774" s="52" t="s">
        <v>4923</v>
      </c>
      <c r="K2774" s="48" t="s">
        <v>7697</v>
      </c>
      <c r="L2774" s="52" t="s">
        <v>4926</v>
      </c>
      <c r="M2774" s="52"/>
      <c r="N2774" s="62" t="s">
        <v>10026</v>
      </c>
      <c r="O2774" s="48" t="s">
        <v>8357</v>
      </c>
      <c r="P2774" s="52"/>
      <c r="Q2774" s="52"/>
      <c r="R2774" s="48"/>
      <c r="S2774" s="48"/>
      <c r="T2774" s="47">
        <v>886941.6</v>
      </c>
      <c r="U2774" s="72">
        <f t="shared" si="581"/>
        <v>993374.59200000006</v>
      </c>
      <c r="V2774" s="48"/>
      <c r="W2774" s="48">
        <v>2015</v>
      </c>
      <c r="X2774" s="48"/>
      <c r="Y2774" s="54"/>
      <c r="Z2774" s="80"/>
      <c r="AA2774" s="80"/>
      <c r="AB2774" s="88">
        <f t="shared" si="584"/>
        <v>0</v>
      </c>
    </row>
    <row r="2775" spans="1:28" s="7" customFormat="1" ht="75.75" customHeight="1">
      <c r="A2775" s="48" t="s">
        <v>6968</v>
      </c>
      <c r="B2775" s="52" t="s">
        <v>4928</v>
      </c>
      <c r="C2775" s="52" t="s">
        <v>7700</v>
      </c>
      <c r="D2775" s="52" t="s">
        <v>7701</v>
      </c>
      <c r="E2775" s="52" t="s">
        <v>7701</v>
      </c>
      <c r="F2775" s="48" t="s">
        <v>4811</v>
      </c>
      <c r="G2775" s="48" t="s">
        <v>7164</v>
      </c>
      <c r="H2775" s="48">
        <v>100</v>
      </c>
      <c r="I2775" s="52">
        <v>470000000</v>
      </c>
      <c r="J2775" s="52" t="s">
        <v>4923</v>
      </c>
      <c r="K2775" s="48" t="s">
        <v>10488</v>
      </c>
      <c r="L2775" s="52" t="s">
        <v>4926</v>
      </c>
      <c r="M2775" s="52"/>
      <c r="N2775" s="52" t="s">
        <v>6128</v>
      </c>
      <c r="O2775" s="65" t="s">
        <v>10025</v>
      </c>
      <c r="P2775" s="52"/>
      <c r="Q2775" s="52"/>
      <c r="R2775" s="48"/>
      <c r="S2775" s="48"/>
      <c r="T2775" s="47">
        <v>87006.080000000002</v>
      </c>
      <c r="U2775" s="72">
        <f t="shared" si="581"/>
        <v>97446.809600000008</v>
      </c>
      <c r="V2775" s="48"/>
      <c r="W2775" s="48">
        <v>2015</v>
      </c>
      <c r="X2775" s="48"/>
      <c r="Y2775" s="54"/>
      <c r="Z2775" s="80"/>
      <c r="AA2775" s="80"/>
      <c r="AB2775" s="88">
        <f t="shared" si="584"/>
        <v>0</v>
      </c>
    </row>
    <row r="2776" spans="1:28" s="7" customFormat="1" ht="75.75" customHeight="1">
      <c r="A2776" s="48" t="s">
        <v>6969</v>
      </c>
      <c r="B2776" s="52" t="s">
        <v>4928</v>
      </c>
      <c r="C2776" s="52" t="s">
        <v>7700</v>
      </c>
      <c r="D2776" s="52" t="s">
        <v>7701</v>
      </c>
      <c r="E2776" s="52" t="s">
        <v>7701</v>
      </c>
      <c r="F2776" s="48" t="s">
        <v>4812</v>
      </c>
      <c r="G2776" s="48" t="s">
        <v>7164</v>
      </c>
      <c r="H2776" s="48">
        <v>100</v>
      </c>
      <c r="I2776" s="52">
        <v>470000000</v>
      </c>
      <c r="J2776" s="52" t="s">
        <v>4923</v>
      </c>
      <c r="K2776" s="48" t="s">
        <v>10488</v>
      </c>
      <c r="L2776" s="52" t="s">
        <v>4926</v>
      </c>
      <c r="M2776" s="52"/>
      <c r="N2776" s="52" t="s">
        <v>6128</v>
      </c>
      <c r="O2776" s="65" t="s">
        <v>10025</v>
      </c>
      <c r="P2776" s="52"/>
      <c r="Q2776" s="52"/>
      <c r="R2776" s="48"/>
      <c r="S2776" s="48"/>
      <c r="T2776" s="47">
        <v>242373.82</v>
      </c>
      <c r="U2776" s="72">
        <f t="shared" si="581"/>
        <v>271458.67840000003</v>
      </c>
      <c r="V2776" s="48"/>
      <c r="W2776" s="48">
        <v>2015</v>
      </c>
      <c r="X2776" s="48"/>
      <c r="Y2776" s="54"/>
      <c r="Z2776" s="80"/>
      <c r="AA2776" s="80"/>
      <c r="AB2776" s="88">
        <f t="shared" si="584"/>
        <v>0</v>
      </c>
    </row>
    <row r="2777" spans="1:28" s="7" customFormat="1" ht="75.75" customHeight="1">
      <c r="A2777" s="48" t="s">
        <v>6970</v>
      </c>
      <c r="B2777" s="52" t="s">
        <v>4928</v>
      </c>
      <c r="C2777" s="52" t="s">
        <v>5492</v>
      </c>
      <c r="D2777" s="52" t="s">
        <v>5493</v>
      </c>
      <c r="E2777" s="52" t="s">
        <v>5494</v>
      </c>
      <c r="F2777" s="48" t="s">
        <v>4022</v>
      </c>
      <c r="G2777" s="48" t="s">
        <v>7164</v>
      </c>
      <c r="H2777" s="48">
        <v>100</v>
      </c>
      <c r="I2777" s="52">
        <v>470000000</v>
      </c>
      <c r="J2777" s="52" t="s">
        <v>4923</v>
      </c>
      <c r="K2777" s="48" t="s">
        <v>7697</v>
      </c>
      <c r="L2777" s="52" t="s">
        <v>7699</v>
      </c>
      <c r="M2777" s="52"/>
      <c r="N2777" s="62" t="s">
        <v>10026</v>
      </c>
      <c r="O2777" s="65" t="s">
        <v>10025</v>
      </c>
      <c r="P2777" s="52"/>
      <c r="Q2777" s="52"/>
      <c r="R2777" s="48"/>
      <c r="S2777" s="48"/>
      <c r="T2777" s="47">
        <v>0</v>
      </c>
      <c r="U2777" s="47">
        <f t="shared" si="581"/>
        <v>0</v>
      </c>
      <c r="V2777" s="48"/>
      <c r="W2777" s="48">
        <v>2015</v>
      </c>
      <c r="X2777" s="48">
        <v>20.21</v>
      </c>
      <c r="Y2777" s="54"/>
      <c r="Z2777" s="80"/>
      <c r="AA2777" s="80"/>
      <c r="AB2777" s="87"/>
    </row>
    <row r="2778" spans="1:28" s="20" customFormat="1" ht="75.75" customHeight="1">
      <c r="A2778" s="48" t="s">
        <v>8847</v>
      </c>
      <c r="B2778" s="52" t="s">
        <v>4928</v>
      </c>
      <c r="C2778" s="52" t="s">
        <v>5492</v>
      </c>
      <c r="D2778" s="52" t="s">
        <v>5493</v>
      </c>
      <c r="E2778" s="52" t="s">
        <v>5494</v>
      </c>
      <c r="F2778" s="48" t="s">
        <v>4022</v>
      </c>
      <c r="G2778" s="48" t="s">
        <v>7164</v>
      </c>
      <c r="H2778" s="48">
        <v>100</v>
      </c>
      <c r="I2778" s="52">
        <v>470000000</v>
      </c>
      <c r="J2778" s="52" t="s">
        <v>4923</v>
      </c>
      <c r="K2778" s="48" t="s">
        <v>7697</v>
      </c>
      <c r="L2778" s="52" t="s">
        <v>7699</v>
      </c>
      <c r="M2778" s="52"/>
      <c r="N2778" s="62" t="s">
        <v>10026</v>
      </c>
      <c r="O2778" s="65" t="s">
        <v>10025</v>
      </c>
      <c r="P2778" s="52"/>
      <c r="Q2778" s="52"/>
      <c r="R2778" s="48"/>
      <c r="S2778" s="48"/>
      <c r="T2778" s="47">
        <v>7016988</v>
      </c>
      <c r="U2778" s="72">
        <f>T2778*1.12</f>
        <v>7859026.5600000005</v>
      </c>
      <c r="V2778" s="48"/>
      <c r="W2778" s="48">
        <v>2015</v>
      </c>
      <c r="X2778" s="48"/>
      <c r="Y2778" s="54"/>
      <c r="Z2778" s="88"/>
      <c r="AA2778" s="88"/>
      <c r="AB2778" s="88">
        <f>AA2778*Z2778</f>
        <v>0</v>
      </c>
    </row>
    <row r="2779" spans="1:28" s="7" customFormat="1" ht="75.75" customHeight="1">
      <c r="A2779" s="48" t="s">
        <v>6971</v>
      </c>
      <c r="B2779" s="52" t="s">
        <v>4928</v>
      </c>
      <c r="C2779" s="52" t="s">
        <v>5495</v>
      </c>
      <c r="D2779" s="52" t="s">
        <v>5496</v>
      </c>
      <c r="E2779" s="52" t="s">
        <v>5497</v>
      </c>
      <c r="F2779" s="48" t="s">
        <v>7906</v>
      </c>
      <c r="G2779" s="48" t="s">
        <v>7164</v>
      </c>
      <c r="H2779" s="48">
        <v>100</v>
      </c>
      <c r="I2779" s="52">
        <v>470000000</v>
      </c>
      <c r="J2779" s="52" t="s">
        <v>4923</v>
      </c>
      <c r="K2779" s="48" t="s">
        <v>7697</v>
      </c>
      <c r="L2779" s="52" t="s">
        <v>4926</v>
      </c>
      <c r="M2779" s="52"/>
      <c r="N2779" s="62" t="s">
        <v>10026</v>
      </c>
      <c r="O2779" s="65" t="s">
        <v>10025</v>
      </c>
      <c r="P2779" s="52"/>
      <c r="Q2779" s="52"/>
      <c r="R2779" s="48"/>
      <c r="S2779" s="48"/>
      <c r="T2779" s="47">
        <v>0</v>
      </c>
      <c r="U2779" s="47">
        <f t="shared" si="581"/>
        <v>0</v>
      </c>
      <c r="V2779" s="48"/>
      <c r="W2779" s="48">
        <v>2015</v>
      </c>
      <c r="X2779" s="48" t="s">
        <v>8881</v>
      </c>
      <c r="Y2779" s="54"/>
      <c r="Z2779" s="87"/>
      <c r="AA2779" s="87"/>
      <c r="AB2779" s="87"/>
    </row>
    <row r="2780" spans="1:28" s="7" customFormat="1" ht="75.75" customHeight="1">
      <c r="A2780" s="48" t="s">
        <v>6972</v>
      </c>
      <c r="B2780" s="52" t="s">
        <v>4928</v>
      </c>
      <c r="C2780" s="52" t="s">
        <v>5501</v>
      </c>
      <c r="D2780" s="52" t="s">
        <v>5502</v>
      </c>
      <c r="E2780" s="52" t="s">
        <v>5502</v>
      </c>
      <c r="F2780" s="48" t="s">
        <v>4882</v>
      </c>
      <c r="G2780" s="48" t="s">
        <v>7164</v>
      </c>
      <c r="H2780" s="48">
        <v>100</v>
      </c>
      <c r="I2780" s="52">
        <v>470000000</v>
      </c>
      <c r="J2780" s="52" t="s">
        <v>4923</v>
      </c>
      <c r="K2780" s="48" t="s">
        <v>7209</v>
      </c>
      <c r="L2780" s="52" t="s">
        <v>4926</v>
      </c>
      <c r="M2780" s="52"/>
      <c r="N2780" s="62" t="s">
        <v>10026</v>
      </c>
      <c r="O2780" s="65" t="s">
        <v>10025</v>
      </c>
      <c r="P2780" s="52"/>
      <c r="Q2780" s="52"/>
      <c r="R2780" s="48"/>
      <c r="S2780" s="48"/>
      <c r="T2780" s="47">
        <v>1791709.83</v>
      </c>
      <c r="U2780" s="72">
        <f>T2780*1.12</f>
        <v>2006715.0096000002</v>
      </c>
      <c r="V2780" s="48"/>
      <c r="W2780" s="48">
        <v>2015</v>
      </c>
      <c r="X2780" s="48"/>
      <c r="Y2780" s="54"/>
      <c r="Z2780" s="80"/>
      <c r="AA2780" s="80"/>
      <c r="AB2780" s="88">
        <f>AA2780*Z2780</f>
        <v>0</v>
      </c>
    </row>
    <row r="2781" spans="1:28" s="7" customFormat="1" ht="75.75" customHeight="1">
      <c r="A2781" s="48" t="s">
        <v>6973</v>
      </c>
      <c r="B2781" s="52" t="s">
        <v>4928</v>
      </c>
      <c r="C2781" s="52" t="s">
        <v>5498</v>
      </c>
      <c r="D2781" s="52" t="s">
        <v>5499</v>
      </c>
      <c r="E2781" s="52" t="s">
        <v>5500</v>
      </c>
      <c r="F2781" s="48" t="s">
        <v>4905</v>
      </c>
      <c r="G2781" s="48" t="s">
        <v>8656</v>
      </c>
      <c r="H2781" s="48">
        <v>100</v>
      </c>
      <c r="I2781" s="52">
        <v>470000000</v>
      </c>
      <c r="J2781" s="52" t="s">
        <v>4923</v>
      </c>
      <c r="K2781" s="48" t="s">
        <v>7213</v>
      </c>
      <c r="L2781" s="52" t="s">
        <v>7699</v>
      </c>
      <c r="M2781" s="52"/>
      <c r="N2781" s="52" t="s">
        <v>6128</v>
      </c>
      <c r="O2781" s="65" t="s">
        <v>10025</v>
      </c>
      <c r="P2781" s="52"/>
      <c r="Q2781" s="52"/>
      <c r="R2781" s="48"/>
      <c r="S2781" s="48"/>
      <c r="T2781" s="47">
        <v>0</v>
      </c>
      <c r="U2781" s="47">
        <f t="shared" si="581"/>
        <v>0</v>
      </c>
      <c r="V2781" s="48"/>
      <c r="W2781" s="48">
        <v>2015</v>
      </c>
      <c r="X2781" s="48">
        <v>11</v>
      </c>
      <c r="Y2781" s="54"/>
      <c r="Z2781" s="80"/>
      <c r="AA2781" s="80"/>
      <c r="AB2781" s="87"/>
    </row>
    <row r="2782" spans="1:28" s="20" customFormat="1" ht="75.75" customHeight="1">
      <c r="A2782" s="48" t="s">
        <v>10214</v>
      </c>
      <c r="B2782" s="52" t="s">
        <v>4928</v>
      </c>
      <c r="C2782" s="52" t="s">
        <v>5498</v>
      </c>
      <c r="D2782" s="52" t="s">
        <v>5499</v>
      </c>
      <c r="E2782" s="52" t="s">
        <v>5500</v>
      </c>
      <c r="F2782" s="48" t="s">
        <v>4905</v>
      </c>
      <c r="G2782" s="48" t="s">
        <v>8656</v>
      </c>
      <c r="H2782" s="48">
        <v>100</v>
      </c>
      <c r="I2782" s="52">
        <v>470000000</v>
      </c>
      <c r="J2782" s="52" t="s">
        <v>4923</v>
      </c>
      <c r="K2782" s="48" t="s">
        <v>7707</v>
      </c>
      <c r="L2782" s="52" t="s">
        <v>7699</v>
      </c>
      <c r="M2782" s="52"/>
      <c r="N2782" s="52" t="s">
        <v>6128</v>
      </c>
      <c r="O2782" s="65" t="s">
        <v>10025</v>
      </c>
      <c r="P2782" s="52"/>
      <c r="Q2782" s="52"/>
      <c r="R2782" s="48"/>
      <c r="S2782" s="48"/>
      <c r="T2782" s="47">
        <v>0</v>
      </c>
      <c r="U2782" s="47">
        <f t="shared" si="581"/>
        <v>0</v>
      </c>
      <c r="V2782" s="48"/>
      <c r="W2782" s="48">
        <v>2015</v>
      </c>
      <c r="X2782" s="48" t="s">
        <v>8881</v>
      </c>
      <c r="Y2782" s="54"/>
      <c r="Z2782" s="88"/>
      <c r="AA2782" s="88"/>
      <c r="AB2782" s="88"/>
    </row>
    <row r="2783" spans="1:28" s="7" customFormat="1" ht="75.75" customHeight="1">
      <c r="A2783" s="48" t="s">
        <v>6974</v>
      </c>
      <c r="B2783" s="52" t="s">
        <v>4928</v>
      </c>
      <c r="C2783" s="52" t="s">
        <v>5503</v>
      </c>
      <c r="D2783" s="52" t="s">
        <v>5504</v>
      </c>
      <c r="E2783" s="52" t="s">
        <v>5505</v>
      </c>
      <c r="F2783" s="48" t="s">
        <v>4906</v>
      </c>
      <c r="G2783" s="48" t="s">
        <v>7164</v>
      </c>
      <c r="H2783" s="48">
        <v>100</v>
      </c>
      <c r="I2783" s="52">
        <v>470000000</v>
      </c>
      <c r="J2783" s="52" t="s">
        <v>4923</v>
      </c>
      <c r="K2783" s="48" t="s">
        <v>7697</v>
      </c>
      <c r="L2783" s="52" t="s">
        <v>7703</v>
      </c>
      <c r="M2783" s="52"/>
      <c r="N2783" s="62" t="s">
        <v>10026</v>
      </c>
      <c r="O2783" s="65" t="s">
        <v>10025</v>
      </c>
      <c r="P2783" s="52"/>
      <c r="Q2783" s="52"/>
      <c r="R2783" s="48"/>
      <c r="S2783" s="48"/>
      <c r="T2783" s="47">
        <v>0</v>
      </c>
      <c r="U2783" s="47">
        <f t="shared" si="581"/>
        <v>0</v>
      </c>
      <c r="V2783" s="48"/>
      <c r="W2783" s="48">
        <v>2015</v>
      </c>
      <c r="X2783" s="48">
        <v>20.21</v>
      </c>
      <c r="Y2783" s="54"/>
      <c r="Z2783" s="80"/>
      <c r="AA2783" s="80"/>
      <c r="AB2783" s="87"/>
    </row>
    <row r="2784" spans="1:28" s="20" customFormat="1" ht="75.75" customHeight="1">
      <c r="A2784" s="48" t="s">
        <v>9095</v>
      </c>
      <c r="B2784" s="52" t="s">
        <v>4928</v>
      </c>
      <c r="C2784" s="52" t="s">
        <v>5503</v>
      </c>
      <c r="D2784" s="52" t="s">
        <v>5504</v>
      </c>
      <c r="E2784" s="52" t="s">
        <v>5505</v>
      </c>
      <c r="F2784" s="48" t="s">
        <v>4906</v>
      </c>
      <c r="G2784" s="48" t="s">
        <v>7164</v>
      </c>
      <c r="H2784" s="48">
        <v>100</v>
      </c>
      <c r="I2784" s="52">
        <v>470000000</v>
      </c>
      <c r="J2784" s="52" t="s">
        <v>4923</v>
      </c>
      <c r="K2784" s="48" t="s">
        <v>7697</v>
      </c>
      <c r="L2784" s="52" t="s">
        <v>7703</v>
      </c>
      <c r="M2784" s="52"/>
      <c r="N2784" s="62" t="s">
        <v>10026</v>
      </c>
      <c r="O2784" s="65" t="s">
        <v>10025</v>
      </c>
      <c r="P2784" s="52"/>
      <c r="Q2784" s="52"/>
      <c r="R2784" s="48"/>
      <c r="S2784" s="48"/>
      <c r="T2784" s="47">
        <v>890568</v>
      </c>
      <c r="U2784" s="72">
        <f>T2784*1.12</f>
        <v>997436.16000000015</v>
      </c>
      <c r="V2784" s="48"/>
      <c r="W2784" s="48">
        <v>2015</v>
      </c>
      <c r="X2784" s="48"/>
      <c r="Y2784" s="54"/>
      <c r="Z2784" s="88"/>
      <c r="AA2784" s="88"/>
      <c r="AB2784" s="88">
        <f>AA2784*Z2784</f>
        <v>0</v>
      </c>
    </row>
    <row r="2785" spans="1:28" s="7" customFormat="1" ht="75.75" customHeight="1">
      <c r="A2785" s="48" t="s">
        <v>6975</v>
      </c>
      <c r="B2785" s="52" t="s">
        <v>4928</v>
      </c>
      <c r="C2785" s="52" t="s">
        <v>9323</v>
      </c>
      <c r="D2785" s="52" t="s">
        <v>9322</v>
      </c>
      <c r="E2785" s="52" t="s">
        <v>9322</v>
      </c>
      <c r="F2785" s="48" t="s">
        <v>7905</v>
      </c>
      <c r="G2785" s="48" t="s">
        <v>7164</v>
      </c>
      <c r="H2785" s="48">
        <v>100</v>
      </c>
      <c r="I2785" s="52">
        <v>470000000</v>
      </c>
      <c r="J2785" s="52" t="s">
        <v>4923</v>
      </c>
      <c r="K2785" s="48" t="s">
        <v>7697</v>
      </c>
      <c r="L2785" s="52" t="s">
        <v>7703</v>
      </c>
      <c r="M2785" s="52"/>
      <c r="N2785" s="62" t="s">
        <v>10026</v>
      </c>
      <c r="O2785" s="65" t="s">
        <v>10025</v>
      </c>
      <c r="P2785" s="52"/>
      <c r="Q2785" s="52"/>
      <c r="R2785" s="48"/>
      <c r="S2785" s="48"/>
      <c r="T2785" s="47">
        <v>0</v>
      </c>
      <c r="U2785" s="47">
        <f t="shared" si="581"/>
        <v>0</v>
      </c>
      <c r="V2785" s="48"/>
      <c r="W2785" s="48">
        <v>2015</v>
      </c>
      <c r="X2785" s="48">
        <v>20.21</v>
      </c>
      <c r="Y2785" s="54"/>
      <c r="Z2785" s="80"/>
      <c r="AA2785" s="80"/>
      <c r="AB2785" s="87"/>
    </row>
    <row r="2786" spans="1:28" s="20" customFormat="1" ht="75.75" customHeight="1">
      <c r="A2786" s="48" t="s">
        <v>9096</v>
      </c>
      <c r="B2786" s="52" t="s">
        <v>4928</v>
      </c>
      <c r="C2786" s="52" t="s">
        <v>9323</v>
      </c>
      <c r="D2786" s="52" t="s">
        <v>9322</v>
      </c>
      <c r="E2786" s="52" t="s">
        <v>9322</v>
      </c>
      <c r="F2786" s="48" t="s">
        <v>7905</v>
      </c>
      <c r="G2786" s="48" t="s">
        <v>7164</v>
      </c>
      <c r="H2786" s="48">
        <v>100</v>
      </c>
      <c r="I2786" s="52">
        <v>470000000</v>
      </c>
      <c r="J2786" s="52" t="s">
        <v>4923</v>
      </c>
      <c r="K2786" s="48" t="s">
        <v>7697</v>
      </c>
      <c r="L2786" s="52" t="s">
        <v>7703</v>
      </c>
      <c r="M2786" s="52"/>
      <c r="N2786" s="62" t="s">
        <v>10026</v>
      </c>
      <c r="O2786" s="65" t="s">
        <v>10025</v>
      </c>
      <c r="P2786" s="52"/>
      <c r="Q2786" s="52"/>
      <c r="R2786" s="48"/>
      <c r="S2786" s="48"/>
      <c r="T2786" s="47">
        <v>775656</v>
      </c>
      <c r="U2786" s="72">
        <f t="shared" si="581"/>
        <v>868734.72000000009</v>
      </c>
      <c r="V2786" s="48"/>
      <c r="W2786" s="48">
        <v>2015</v>
      </c>
      <c r="X2786" s="48"/>
      <c r="Y2786" s="54"/>
      <c r="Z2786" s="88"/>
      <c r="AA2786" s="88"/>
      <c r="AB2786" s="88">
        <f t="shared" ref="AB2786:AB2789" si="585">AA2786*Z2786</f>
        <v>0</v>
      </c>
    </row>
    <row r="2787" spans="1:28" s="7" customFormat="1" ht="75.75" customHeight="1">
      <c r="A2787" s="48" t="s">
        <v>6976</v>
      </c>
      <c r="B2787" s="52" t="s">
        <v>4928</v>
      </c>
      <c r="C2787" s="52" t="s">
        <v>7705</v>
      </c>
      <c r="D2787" s="52" t="s">
        <v>7706</v>
      </c>
      <c r="E2787" s="52" t="s">
        <v>8352</v>
      </c>
      <c r="F2787" s="48" t="s">
        <v>4908</v>
      </c>
      <c r="G2787" s="48" t="s">
        <v>7164</v>
      </c>
      <c r="H2787" s="48">
        <v>100</v>
      </c>
      <c r="I2787" s="52">
        <v>470000000</v>
      </c>
      <c r="J2787" s="52" t="s">
        <v>4923</v>
      </c>
      <c r="K2787" s="48" t="s">
        <v>7697</v>
      </c>
      <c r="L2787" s="52" t="s">
        <v>4926</v>
      </c>
      <c r="M2787" s="52"/>
      <c r="N2787" s="62" t="s">
        <v>10026</v>
      </c>
      <c r="O2787" s="65" t="s">
        <v>10025</v>
      </c>
      <c r="P2787" s="52"/>
      <c r="Q2787" s="52"/>
      <c r="R2787" s="48"/>
      <c r="S2787" s="48"/>
      <c r="T2787" s="47">
        <v>40180</v>
      </c>
      <c r="U2787" s="72">
        <f t="shared" si="581"/>
        <v>45001.600000000006</v>
      </c>
      <c r="V2787" s="48"/>
      <c r="W2787" s="48">
        <v>2015</v>
      </c>
      <c r="X2787" s="48"/>
      <c r="Y2787" s="54"/>
      <c r="Z2787" s="80"/>
      <c r="AA2787" s="80"/>
      <c r="AB2787" s="88">
        <f t="shared" si="585"/>
        <v>0</v>
      </c>
    </row>
    <row r="2788" spans="1:28" s="7" customFormat="1" ht="75.75" customHeight="1">
      <c r="A2788" s="48" t="s">
        <v>6977</v>
      </c>
      <c r="B2788" s="52" t="s">
        <v>4928</v>
      </c>
      <c r="C2788" s="52" t="s">
        <v>7705</v>
      </c>
      <c r="D2788" s="52" t="s">
        <v>7706</v>
      </c>
      <c r="E2788" s="52" t="s">
        <v>8352</v>
      </c>
      <c r="F2788" s="48" t="s">
        <v>4908</v>
      </c>
      <c r="G2788" s="48" t="s">
        <v>7164</v>
      </c>
      <c r="H2788" s="48">
        <v>100</v>
      </c>
      <c r="I2788" s="52">
        <v>470000000</v>
      </c>
      <c r="J2788" s="52" t="s">
        <v>4923</v>
      </c>
      <c r="K2788" s="48" t="s">
        <v>7707</v>
      </c>
      <c r="L2788" s="52" t="s">
        <v>7703</v>
      </c>
      <c r="M2788" s="52"/>
      <c r="N2788" s="62" t="s">
        <v>10026</v>
      </c>
      <c r="O2788" s="65" t="s">
        <v>10025</v>
      </c>
      <c r="P2788" s="52"/>
      <c r="Q2788" s="52"/>
      <c r="R2788" s="48"/>
      <c r="S2788" s="48"/>
      <c r="T2788" s="47">
        <v>350000</v>
      </c>
      <c r="U2788" s="72">
        <f t="shared" si="581"/>
        <v>392000.00000000006</v>
      </c>
      <c r="V2788" s="48"/>
      <c r="W2788" s="48">
        <v>2015</v>
      </c>
      <c r="X2788" s="48"/>
      <c r="Y2788" s="54"/>
      <c r="Z2788" s="80"/>
      <c r="AA2788" s="80"/>
      <c r="AB2788" s="88">
        <f t="shared" si="585"/>
        <v>0</v>
      </c>
    </row>
    <row r="2789" spans="1:28" s="7" customFormat="1" ht="75.75" customHeight="1">
      <c r="A2789" s="48" t="s">
        <v>6978</v>
      </c>
      <c r="B2789" s="52" t="s">
        <v>4928</v>
      </c>
      <c r="C2789" s="52" t="s">
        <v>5508</v>
      </c>
      <c r="D2789" s="52" t="s">
        <v>5506</v>
      </c>
      <c r="E2789" s="52" t="s">
        <v>5507</v>
      </c>
      <c r="F2789" s="48" t="s">
        <v>4919</v>
      </c>
      <c r="G2789" s="48" t="s">
        <v>7164</v>
      </c>
      <c r="H2789" s="48">
        <v>100</v>
      </c>
      <c r="I2789" s="52">
        <v>470000000</v>
      </c>
      <c r="J2789" s="52" t="s">
        <v>4923</v>
      </c>
      <c r="K2789" s="48" t="s">
        <v>7210</v>
      </c>
      <c r="L2789" s="52" t="s">
        <v>4926</v>
      </c>
      <c r="M2789" s="52"/>
      <c r="N2789" s="52" t="s">
        <v>4929</v>
      </c>
      <c r="O2789" s="65" t="s">
        <v>10025</v>
      </c>
      <c r="P2789" s="52"/>
      <c r="Q2789" s="52"/>
      <c r="R2789" s="48"/>
      <c r="S2789" s="48"/>
      <c r="T2789" s="47">
        <v>5840</v>
      </c>
      <c r="U2789" s="72">
        <f t="shared" si="581"/>
        <v>6540.8</v>
      </c>
      <c r="V2789" s="48"/>
      <c r="W2789" s="48">
        <v>2015</v>
      </c>
      <c r="X2789" s="48"/>
      <c r="Y2789" s="54"/>
      <c r="Z2789" s="80"/>
      <c r="AA2789" s="80"/>
      <c r="AB2789" s="88">
        <f t="shared" si="585"/>
        <v>0</v>
      </c>
    </row>
    <row r="2790" spans="1:28" s="7" customFormat="1" ht="75.75" customHeight="1">
      <c r="A2790" s="48" t="s">
        <v>6979</v>
      </c>
      <c r="B2790" s="52" t="s">
        <v>4928</v>
      </c>
      <c r="C2790" s="52" t="s">
        <v>7708</v>
      </c>
      <c r="D2790" s="52" t="s">
        <v>7709</v>
      </c>
      <c r="E2790" s="52" t="s">
        <v>7710</v>
      </c>
      <c r="F2790" s="48" t="s">
        <v>7711</v>
      </c>
      <c r="G2790" s="48" t="s">
        <v>8656</v>
      </c>
      <c r="H2790" s="48">
        <v>100</v>
      </c>
      <c r="I2790" s="52">
        <v>470000000</v>
      </c>
      <c r="J2790" s="52" t="s">
        <v>4923</v>
      </c>
      <c r="K2790" s="48" t="s">
        <v>7210</v>
      </c>
      <c r="L2790" s="52" t="s">
        <v>7712</v>
      </c>
      <c r="M2790" s="52"/>
      <c r="N2790" s="52" t="s">
        <v>4929</v>
      </c>
      <c r="O2790" s="65" t="s">
        <v>10025</v>
      </c>
      <c r="P2790" s="52"/>
      <c r="Q2790" s="52"/>
      <c r="R2790" s="48"/>
      <c r="S2790" s="48"/>
      <c r="T2790" s="47">
        <v>0</v>
      </c>
      <c r="U2790" s="47">
        <f t="shared" si="581"/>
        <v>0</v>
      </c>
      <c r="V2790" s="48"/>
      <c r="W2790" s="48">
        <v>2015</v>
      </c>
      <c r="X2790" s="48">
        <v>20.21</v>
      </c>
      <c r="Y2790" s="54">
        <v>1</v>
      </c>
      <c r="Z2790" s="80"/>
      <c r="AA2790" s="80"/>
      <c r="AB2790" s="87"/>
    </row>
    <row r="2791" spans="1:28" s="21" customFormat="1" ht="75.75" customHeight="1">
      <c r="A2791" s="48" t="s">
        <v>9097</v>
      </c>
      <c r="B2791" s="52" t="s">
        <v>4928</v>
      </c>
      <c r="C2791" s="52" t="s">
        <v>7708</v>
      </c>
      <c r="D2791" s="52" t="s">
        <v>7709</v>
      </c>
      <c r="E2791" s="52" t="s">
        <v>7710</v>
      </c>
      <c r="F2791" s="48" t="s">
        <v>7711</v>
      </c>
      <c r="G2791" s="48" t="s">
        <v>8656</v>
      </c>
      <c r="H2791" s="48">
        <v>100</v>
      </c>
      <c r="I2791" s="52">
        <v>470000000</v>
      </c>
      <c r="J2791" s="52" t="s">
        <v>4923</v>
      </c>
      <c r="K2791" s="48" t="s">
        <v>7210</v>
      </c>
      <c r="L2791" s="52" t="s">
        <v>7712</v>
      </c>
      <c r="M2791" s="52"/>
      <c r="N2791" s="52" t="s">
        <v>4929</v>
      </c>
      <c r="O2791" s="65" t="s">
        <v>10025</v>
      </c>
      <c r="P2791" s="52"/>
      <c r="Q2791" s="52"/>
      <c r="R2791" s="48"/>
      <c r="S2791" s="48"/>
      <c r="T2791" s="47">
        <v>0</v>
      </c>
      <c r="U2791" s="47">
        <f t="shared" si="581"/>
        <v>0</v>
      </c>
      <c r="V2791" s="48"/>
      <c r="W2791" s="48">
        <v>2015</v>
      </c>
      <c r="X2791" s="48" t="s">
        <v>9134</v>
      </c>
      <c r="Y2791" s="54">
        <v>1</v>
      </c>
      <c r="Z2791" s="80"/>
      <c r="AA2791" s="80"/>
      <c r="AB2791" s="80"/>
    </row>
    <row r="2792" spans="1:28" s="22" customFormat="1" ht="75.75" customHeight="1">
      <c r="A2792" s="48" t="s">
        <v>9929</v>
      </c>
      <c r="B2792" s="52" t="s">
        <v>4928</v>
      </c>
      <c r="C2792" s="52" t="s">
        <v>7708</v>
      </c>
      <c r="D2792" s="52" t="s">
        <v>7709</v>
      </c>
      <c r="E2792" s="52" t="s">
        <v>7710</v>
      </c>
      <c r="F2792" s="48" t="s">
        <v>7711</v>
      </c>
      <c r="G2792" s="48" t="s">
        <v>8656</v>
      </c>
      <c r="H2792" s="48">
        <v>100</v>
      </c>
      <c r="I2792" s="52">
        <v>470000000</v>
      </c>
      <c r="J2792" s="52" t="s">
        <v>4923</v>
      </c>
      <c r="K2792" s="48" t="s">
        <v>9928</v>
      </c>
      <c r="L2792" s="52" t="s">
        <v>10116</v>
      </c>
      <c r="M2792" s="52"/>
      <c r="N2792" s="52" t="s">
        <v>4929</v>
      </c>
      <c r="O2792" s="65" t="s">
        <v>10025</v>
      </c>
      <c r="P2792" s="52"/>
      <c r="Q2792" s="52"/>
      <c r="R2792" s="48"/>
      <c r="S2792" s="48"/>
      <c r="T2792" s="47">
        <v>1811218.78</v>
      </c>
      <c r="U2792" s="72">
        <f>T2792*1.12</f>
        <v>2028565.0336000002</v>
      </c>
      <c r="V2792" s="48"/>
      <c r="W2792" s="48">
        <v>2015</v>
      </c>
      <c r="X2792" s="48"/>
      <c r="Y2792" s="54">
        <v>1</v>
      </c>
      <c r="Z2792" s="98"/>
      <c r="AA2792" s="98"/>
      <c r="AB2792" s="88">
        <f>AA2792*Z2792</f>
        <v>0</v>
      </c>
    </row>
    <row r="2793" spans="1:28" s="21" customFormat="1" ht="75.75" customHeight="1">
      <c r="A2793" s="48" t="s">
        <v>6980</v>
      </c>
      <c r="B2793" s="52" t="s">
        <v>4928</v>
      </c>
      <c r="C2793" s="52" t="s">
        <v>7713</v>
      </c>
      <c r="D2793" s="52" t="s">
        <v>7714</v>
      </c>
      <c r="E2793" s="52" t="s">
        <v>7714</v>
      </c>
      <c r="F2793" s="48" t="s">
        <v>7715</v>
      </c>
      <c r="G2793" s="48" t="s">
        <v>8656</v>
      </c>
      <c r="H2793" s="48">
        <v>100</v>
      </c>
      <c r="I2793" s="52">
        <v>470000000</v>
      </c>
      <c r="J2793" s="52" t="s">
        <v>4923</v>
      </c>
      <c r="K2793" s="48" t="s">
        <v>7210</v>
      </c>
      <c r="L2793" s="52" t="s">
        <v>7716</v>
      </c>
      <c r="M2793" s="52"/>
      <c r="N2793" s="52" t="s">
        <v>6129</v>
      </c>
      <c r="O2793" s="65" t="s">
        <v>10025</v>
      </c>
      <c r="P2793" s="52"/>
      <c r="Q2793" s="52"/>
      <c r="R2793" s="48"/>
      <c r="S2793" s="48"/>
      <c r="T2793" s="47">
        <v>0</v>
      </c>
      <c r="U2793" s="47">
        <f t="shared" si="581"/>
        <v>0</v>
      </c>
      <c r="V2793" s="48"/>
      <c r="W2793" s="48">
        <v>2015</v>
      </c>
      <c r="X2793" s="48">
        <v>20.21</v>
      </c>
      <c r="Y2793" s="54">
        <v>1</v>
      </c>
      <c r="Z2793" s="80"/>
      <c r="AA2793" s="80"/>
      <c r="AB2793" s="80"/>
    </row>
    <row r="2794" spans="1:28" s="21" customFormat="1" ht="75.75" customHeight="1">
      <c r="A2794" s="48" t="s">
        <v>9098</v>
      </c>
      <c r="B2794" s="52" t="s">
        <v>4928</v>
      </c>
      <c r="C2794" s="52" t="s">
        <v>7713</v>
      </c>
      <c r="D2794" s="52" t="s">
        <v>7714</v>
      </c>
      <c r="E2794" s="52" t="s">
        <v>7714</v>
      </c>
      <c r="F2794" s="48" t="s">
        <v>7715</v>
      </c>
      <c r="G2794" s="48" t="s">
        <v>8656</v>
      </c>
      <c r="H2794" s="48">
        <v>100</v>
      </c>
      <c r="I2794" s="52">
        <v>470000000</v>
      </c>
      <c r="J2794" s="52" t="s">
        <v>4923</v>
      </c>
      <c r="K2794" s="48" t="s">
        <v>7210</v>
      </c>
      <c r="L2794" s="52" t="s">
        <v>7716</v>
      </c>
      <c r="M2794" s="52"/>
      <c r="N2794" s="52" t="s">
        <v>6129</v>
      </c>
      <c r="O2794" s="65" t="s">
        <v>10025</v>
      </c>
      <c r="P2794" s="52"/>
      <c r="Q2794" s="52"/>
      <c r="R2794" s="48"/>
      <c r="S2794" s="48"/>
      <c r="T2794" s="47">
        <v>0</v>
      </c>
      <c r="U2794" s="47">
        <f t="shared" si="581"/>
        <v>0</v>
      </c>
      <c r="V2794" s="48"/>
      <c r="W2794" s="48">
        <v>2015</v>
      </c>
      <c r="X2794" s="48" t="s">
        <v>9134</v>
      </c>
      <c r="Y2794" s="54">
        <v>1</v>
      </c>
      <c r="Z2794" s="80"/>
      <c r="AA2794" s="80"/>
      <c r="AB2794" s="80"/>
    </row>
    <row r="2795" spans="1:28" s="22" customFormat="1" ht="75.75" customHeight="1">
      <c r="A2795" s="48" t="s">
        <v>9930</v>
      </c>
      <c r="B2795" s="52" t="s">
        <v>4928</v>
      </c>
      <c r="C2795" s="52" t="s">
        <v>7713</v>
      </c>
      <c r="D2795" s="52" t="s">
        <v>7714</v>
      </c>
      <c r="E2795" s="52" t="s">
        <v>7714</v>
      </c>
      <c r="F2795" s="48" t="s">
        <v>7715</v>
      </c>
      <c r="G2795" s="48" t="s">
        <v>8656</v>
      </c>
      <c r="H2795" s="48">
        <v>100</v>
      </c>
      <c r="I2795" s="52">
        <v>470000000</v>
      </c>
      <c r="J2795" s="52" t="s">
        <v>4923</v>
      </c>
      <c r="K2795" s="48" t="s">
        <v>9928</v>
      </c>
      <c r="L2795" s="52" t="s">
        <v>10116</v>
      </c>
      <c r="M2795" s="52"/>
      <c r="N2795" s="52" t="s">
        <v>6129</v>
      </c>
      <c r="O2795" s="65" t="s">
        <v>10025</v>
      </c>
      <c r="P2795" s="52"/>
      <c r="Q2795" s="52"/>
      <c r="R2795" s="48"/>
      <c r="S2795" s="48"/>
      <c r="T2795" s="47">
        <v>1261353.5</v>
      </c>
      <c r="U2795" s="72">
        <f>T2795*1.12</f>
        <v>1412715.9200000002</v>
      </c>
      <c r="V2795" s="48"/>
      <c r="W2795" s="48">
        <v>2015</v>
      </c>
      <c r="X2795" s="48"/>
      <c r="Y2795" s="54">
        <v>1</v>
      </c>
      <c r="Z2795" s="98"/>
      <c r="AA2795" s="98"/>
      <c r="AB2795" s="88">
        <f>AA2795*Z2795</f>
        <v>0</v>
      </c>
    </row>
    <row r="2796" spans="1:28" s="7" customFormat="1" ht="75.75" customHeight="1">
      <c r="A2796" s="48" t="s">
        <v>6981</v>
      </c>
      <c r="B2796" s="52" t="s">
        <v>4928</v>
      </c>
      <c r="C2796" s="52" t="s">
        <v>7717</v>
      </c>
      <c r="D2796" s="52" t="s">
        <v>7718</v>
      </c>
      <c r="E2796" s="52" t="s">
        <v>7719</v>
      </c>
      <c r="F2796" s="48" t="s">
        <v>7720</v>
      </c>
      <c r="G2796" s="48" t="s">
        <v>7164</v>
      </c>
      <c r="H2796" s="48">
        <v>100</v>
      </c>
      <c r="I2796" s="52">
        <v>470000000</v>
      </c>
      <c r="J2796" s="52" t="s">
        <v>4923</v>
      </c>
      <c r="K2796" s="48" t="s">
        <v>7210</v>
      </c>
      <c r="L2796" s="52" t="s">
        <v>7716</v>
      </c>
      <c r="M2796" s="52"/>
      <c r="N2796" s="52" t="s">
        <v>4929</v>
      </c>
      <c r="O2796" s="65" t="s">
        <v>10025</v>
      </c>
      <c r="P2796" s="52"/>
      <c r="Q2796" s="52"/>
      <c r="R2796" s="48"/>
      <c r="S2796" s="48"/>
      <c r="T2796" s="47">
        <v>0</v>
      </c>
      <c r="U2796" s="47">
        <f t="shared" si="581"/>
        <v>0</v>
      </c>
      <c r="V2796" s="48"/>
      <c r="W2796" s="48">
        <v>2015</v>
      </c>
      <c r="X2796" s="48">
        <v>11</v>
      </c>
      <c r="Y2796" s="54"/>
      <c r="Z2796" s="80"/>
      <c r="AA2796" s="80"/>
      <c r="AB2796" s="87"/>
    </row>
    <row r="2797" spans="1:28" s="20" customFormat="1" ht="75.75" customHeight="1">
      <c r="A2797" s="48" t="s">
        <v>10215</v>
      </c>
      <c r="B2797" s="52" t="s">
        <v>4928</v>
      </c>
      <c r="C2797" s="52" t="s">
        <v>7717</v>
      </c>
      <c r="D2797" s="52" t="s">
        <v>7718</v>
      </c>
      <c r="E2797" s="52" t="s">
        <v>7719</v>
      </c>
      <c r="F2797" s="48" t="s">
        <v>7720</v>
      </c>
      <c r="G2797" s="48" t="s">
        <v>7164</v>
      </c>
      <c r="H2797" s="48">
        <v>100</v>
      </c>
      <c r="I2797" s="52">
        <v>470000000</v>
      </c>
      <c r="J2797" s="52" t="s">
        <v>4923</v>
      </c>
      <c r="K2797" s="48" t="s">
        <v>10216</v>
      </c>
      <c r="L2797" s="52" t="s">
        <v>7716</v>
      </c>
      <c r="M2797" s="52"/>
      <c r="N2797" s="52" t="s">
        <v>4929</v>
      </c>
      <c r="O2797" s="65" t="s">
        <v>10025</v>
      </c>
      <c r="P2797" s="52"/>
      <c r="Q2797" s="52"/>
      <c r="R2797" s="48"/>
      <c r="S2797" s="48"/>
      <c r="T2797" s="47">
        <v>76000</v>
      </c>
      <c r="U2797" s="72">
        <f t="shared" si="581"/>
        <v>85120.000000000015</v>
      </c>
      <c r="V2797" s="48"/>
      <c r="W2797" s="48">
        <v>2015</v>
      </c>
      <c r="X2797" s="48"/>
      <c r="Y2797" s="54"/>
      <c r="Z2797" s="88"/>
      <c r="AA2797" s="88"/>
      <c r="AB2797" s="88">
        <f t="shared" ref="AB2797:AB2798" si="586">AA2797*Z2797</f>
        <v>0</v>
      </c>
    </row>
    <row r="2798" spans="1:28" s="7" customFormat="1" ht="75.75" customHeight="1">
      <c r="A2798" s="48" t="s">
        <v>6982</v>
      </c>
      <c r="B2798" s="52" t="s">
        <v>4928</v>
      </c>
      <c r="C2798" s="52" t="s">
        <v>7721</v>
      </c>
      <c r="D2798" s="52" t="s">
        <v>7722</v>
      </c>
      <c r="E2798" s="52" t="s">
        <v>7722</v>
      </c>
      <c r="F2798" s="48" t="s">
        <v>7722</v>
      </c>
      <c r="G2798" s="48" t="s">
        <v>7164</v>
      </c>
      <c r="H2798" s="48">
        <v>100</v>
      </c>
      <c r="I2798" s="52">
        <v>470000000</v>
      </c>
      <c r="J2798" s="52" t="s">
        <v>4923</v>
      </c>
      <c r="K2798" s="48" t="s">
        <v>7707</v>
      </c>
      <c r="L2798" s="52" t="s">
        <v>7723</v>
      </c>
      <c r="M2798" s="52"/>
      <c r="N2798" s="62" t="s">
        <v>10026</v>
      </c>
      <c r="O2798" s="65" t="s">
        <v>10025</v>
      </c>
      <c r="P2798" s="52"/>
      <c r="Q2798" s="52"/>
      <c r="R2798" s="48"/>
      <c r="S2798" s="48"/>
      <c r="T2798" s="47">
        <v>347759.89</v>
      </c>
      <c r="U2798" s="72">
        <f t="shared" si="581"/>
        <v>389491.07680000004</v>
      </c>
      <c r="V2798" s="48"/>
      <c r="W2798" s="48">
        <v>2015</v>
      </c>
      <c r="X2798" s="48"/>
      <c r="Y2798" s="54"/>
      <c r="Z2798" s="80"/>
      <c r="AA2798" s="80"/>
      <c r="AB2798" s="88">
        <f t="shared" si="586"/>
        <v>0</v>
      </c>
    </row>
    <row r="2799" spans="1:28" s="7" customFormat="1" ht="75.75" customHeight="1">
      <c r="A2799" s="48" t="s">
        <v>6983</v>
      </c>
      <c r="B2799" s="52" t="s">
        <v>4928</v>
      </c>
      <c r="C2799" s="52" t="s">
        <v>5509</v>
      </c>
      <c r="D2799" s="52" t="s">
        <v>5510</v>
      </c>
      <c r="E2799" s="52" t="s">
        <v>5511</v>
      </c>
      <c r="F2799" s="48" t="s">
        <v>4023</v>
      </c>
      <c r="G2799" s="48" t="s">
        <v>7164</v>
      </c>
      <c r="H2799" s="48">
        <v>100</v>
      </c>
      <c r="I2799" s="52">
        <v>470000000</v>
      </c>
      <c r="J2799" s="52" t="s">
        <v>4923</v>
      </c>
      <c r="K2799" s="48" t="s">
        <v>7209</v>
      </c>
      <c r="L2799" s="52" t="s">
        <v>4926</v>
      </c>
      <c r="M2799" s="52"/>
      <c r="N2799" s="62" t="s">
        <v>10026</v>
      </c>
      <c r="O2799" s="65" t="s">
        <v>10025</v>
      </c>
      <c r="P2799" s="52"/>
      <c r="Q2799" s="52"/>
      <c r="R2799" s="48"/>
      <c r="S2799" s="48"/>
      <c r="T2799" s="47">
        <v>0</v>
      </c>
      <c r="U2799" s="47">
        <f t="shared" si="581"/>
        <v>0</v>
      </c>
      <c r="V2799" s="48"/>
      <c r="W2799" s="48">
        <v>2015</v>
      </c>
      <c r="X2799" s="48" t="s">
        <v>8881</v>
      </c>
      <c r="Y2799" s="54"/>
      <c r="Z2799" s="80"/>
      <c r="AA2799" s="80"/>
      <c r="AB2799" s="87"/>
    </row>
    <row r="2800" spans="1:28" s="7" customFormat="1" ht="75.75" customHeight="1">
      <c r="A2800" s="48" t="s">
        <v>6984</v>
      </c>
      <c r="B2800" s="52" t="s">
        <v>4928</v>
      </c>
      <c r="C2800" s="52" t="s">
        <v>5514</v>
      </c>
      <c r="D2800" s="52" t="s">
        <v>5515</v>
      </c>
      <c r="E2800" s="52" t="s">
        <v>5516</v>
      </c>
      <c r="F2800" s="48" t="s">
        <v>4024</v>
      </c>
      <c r="G2800" s="48" t="s">
        <v>7164</v>
      </c>
      <c r="H2800" s="48">
        <v>100</v>
      </c>
      <c r="I2800" s="52">
        <v>470000000</v>
      </c>
      <c r="J2800" s="52" t="s">
        <v>4923</v>
      </c>
      <c r="K2800" s="48" t="s">
        <v>7209</v>
      </c>
      <c r="L2800" s="52" t="s">
        <v>4926</v>
      </c>
      <c r="M2800" s="52"/>
      <c r="N2800" s="62" t="s">
        <v>10026</v>
      </c>
      <c r="O2800" s="65" t="s">
        <v>10025</v>
      </c>
      <c r="P2800" s="52"/>
      <c r="Q2800" s="52"/>
      <c r="R2800" s="48"/>
      <c r="S2800" s="48"/>
      <c r="T2800" s="47">
        <v>42857.14</v>
      </c>
      <c r="U2800" s="72">
        <f t="shared" si="581"/>
        <v>47999.996800000001</v>
      </c>
      <c r="V2800" s="48"/>
      <c r="W2800" s="48">
        <v>2015</v>
      </c>
      <c r="X2800" s="48"/>
      <c r="Y2800" s="54"/>
      <c r="Z2800" s="80"/>
      <c r="AA2800" s="80"/>
      <c r="AB2800" s="88">
        <f t="shared" ref="AB2800:AB2801" si="587">AA2800*Z2800</f>
        <v>0</v>
      </c>
    </row>
    <row r="2801" spans="1:28" s="7" customFormat="1" ht="75.75" customHeight="1">
      <c r="A2801" s="48" t="s">
        <v>6985</v>
      </c>
      <c r="B2801" s="52" t="s">
        <v>4928</v>
      </c>
      <c r="C2801" s="52" t="s">
        <v>5517</v>
      </c>
      <c r="D2801" s="52" t="s">
        <v>5518</v>
      </c>
      <c r="E2801" s="52" t="s">
        <v>5519</v>
      </c>
      <c r="F2801" s="48" t="s">
        <v>4025</v>
      </c>
      <c r="G2801" s="48" t="s">
        <v>7164</v>
      </c>
      <c r="H2801" s="48">
        <v>100</v>
      </c>
      <c r="I2801" s="52">
        <v>470000000</v>
      </c>
      <c r="J2801" s="52" t="s">
        <v>4923</v>
      </c>
      <c r="K2801" s="48" t="s">
        <v>7209</v>
      </c>
      <c r="L2801" s="52" t="s">
        <v>4926</v>
      </c>
      <c r="M2801" s="52"/>
      <c r="N2801" s="62" t="s">
        <v>10026</v>
      </c>
      <c r="O2801" s="65" t="s">
        <v>10025</v>
      </c>
      <c r="P2801" s="52"/>
      <c r="Q2801" s="52"/>
      <c r="R2801" s="48"/>
      <c r="S2801" s="48"/>
      <c r="T2801" s="47">
        <v>408000</v>
      </c>
      <c r="U2801" s="72">
        <f t="shared" si="581"/>
        <v>456960.00000000006</v>
      </c>
      <c r="V2801" s="48"/>
      <c r="W2801" s="48">
        <v>2015</v>
      </c>
      <c r="X2801" s="48"/>
      <c r="Y2801" s="54"/>
      <c r="Z2801" s="80"/>
      <c r="AA2801" s="80"/>
      <c r="AB2801" s="88">
        <f t="shared" si="587"/>
        <v>0</v>
      </c>
    </row>
    <row r="2802" spans="1:28" s="7" customFormat="1" ht="75.75" customHeight="1">
      <c r="A2802" s="48" t="s">
        <v>6986</v>
      </c>
      <c r="B2802" s="52" t="s">
        <v>4928</v>
      </c>
      <c r="C2802" s="52" t="s">
        <v>5512</v>
      </c>
      <c r="D2802" s="52" t="s">
        <v>5513</v>
      </c>
      <c r="E2802" s="52" t="s">
        <v>5513</v>
      </c>
      <c r="F2802" s="48" t="s">
        <v>4026</v>
      </c>
      <c r="G2802" s="48" t="s">
        <v>7164</v>
      </c>
      <c r="H2802" s="48">
        <v>100</v>
      </c>
      <c r="I2802" s="52">
        <v>470000000</v>
      </c>
      <c r="J2802" s="52" t="s">
        <v>4923</v>
      </c>
      <c r="K2802" s="48" t="s">
        <v>7209</v>
      </c>
      <c r="L2802" s="52" t="s">
        <v>4926</v>
      </c>
      <c r="M2802" s="52"/>
      <c r="N2802" s="62" t="s">
        <v>10026</v>
      </c>
      <c r="O2802" s="65" t="s">
        <v>10025</v>
      </c>
      <c r="P2802" s="52"/>
      <c r="Q2802" s="52"/>
      <c r="R2802" s="48"/>
      <c r="S2802" s="48"/>
      <c r="T2802" s="47">
        <v>0</v>
      </c>
      <c r="U2802" s="47">
        <f t="shared" si="581"/>
        <v>0</v>
      </c>
      <c r="V2802" s="48"/>
      <c r="W2802" s="48">
        <v>2015</v>
      </c>
      <c r="X2802" s="48">
        <v>20.21</v>
      </c>
      <c r="Y2802" s="54"/>
      <c r="Z2802" s="80"/>
      <c r="AA2802" s="80"/>
      <c r="AB2802" s="87"/>
    </row>
    <row r="2803" spans="1:28" s="20" customFormat="1" ht="75.75" customHeight="1">
      <c r="A2803" s="48" t="s">
        <v>9099</v>
      </c>
      <c r="B2803" s="52" t="s">
        <v>4928</v>
      </c>
      <c r="C2803" s="52" t="s">
        <v>5512</v>
      </c>
      <c r="D2803" s="52" t="s">
        <v>5513</v>
      </c>
      <c r="E2803" s="52" t="s">
        <v>5513</v>
      </c>
      <c r="F2803" s="48" t="s">
        <v>4026</v>
      </c>
      <c r="G2803" s="48" t="s">
        <v>7164</v>
      </c>
      <c r="H2803" s="48">
        <v>100</v>
      </c>
      <c r="I2803" s="52">
        <v>470000000</v>
      </c>
      <c r="J2803" s="52" t="s">
        <v>4923</v>
      </c>
      <c r="K2803" s="48" t="s">
        <v>7209</v>
      </c>
      <c r="L2803" s="52" t="s">
        <v>4926</v>
      </c>
      <c r="M2803" s="52"/>
      <c r="N2803" s="62" t="s">
        <v>10026</v>
      </c>
      <c r="O2803" s="65" t="s">
        <v>10025</v>
      </c>
      <c r="P2803" s="52"/>
      <c r="Q2803" s="52"/>
      <c r="R2803" s="48"/>
      <c r="S2803" s="48"/>
      <c r="T2803" s="47">
        <v>1000000</v>
      </c>
      <c r="U2803" s="72">
        <f>T2803*1.12</f>
        <v>1120000</v>
      </c>
      <c r="V2803" s="48"/>
      <c r="W2803" s="48">
        <v>2015</v>
      </c>
      <c r="X2803" s="48"/>
      <c r="Y2803" s="54"/>
      <c r="Z2803" s="88"/>
      <c r="AA2803" s="88"/>
      <c r="AB2803" s="88">
        <f>AA2803*Z2803</f>
        <v>0</v>
      </c>
    </row>
    <row r="2804" spans="1:28" s="7" customFormat="1" ht="75.75" customHeight="1">
      <c r="A2804" s="48" t="s">
        <v>6987</v>
      </c>
      <c r="B2804" s="52" t="s">
        <v>4928</v>
      </c>
      <c r="C2804" s="52" t="s">
        <v>7154</v>
      </c>
      <c r="D2804" s="52" t="s">
        <v>7153</v>
      </c>
      <c r="E2804" s="52" t="s">
        <v>7153</v>
      </c>
      <c r="F2804" s="48" t="s">
        <v>4027</v>
      </c>
      <c r="G2804" s="48" t="s">
        <v>8655</v>
      </c>
      <c r="H2804" s="48">
        <v>100</v>
      </c>
      <c r="I2804" s="52">
        <v>470000000</v>
      </c>
      <c r="J2804" s="52" t="s">
        <v>4923</v>
      </c>
      <c r="K2804" s="48" t="s">
        <v>7133</v>
      </c>
      <c r="L2804" s="52" t="s">
        <v>4926</v>
      </c>
      <c r="M2804" s="52"/>
      <c r="N2804" s="62" t="s">
        <v>10026</v>
      </c>
      <c r="O2804" s="65" t="s">
        <v>10025</v>
      </c>
      <c r="P2804" s="52"/>
      <c r="Q2804" s="52"/>
      <c r="R2804" s="48"/>
      <c r="S2804" s="48"/>
      <c r="T2804" s="47">
        <v>0</v>
      </c>
      <c r="U2804" s="47">
        <f t="shared" si="581"/>
        <v>0</v>
      </c>
      <c r="V2804" s="48"/>
      <c r="W2804" s="48">
        <v>2015</v>
      </c>
      <c r="X2804" s="48">
        <v>20.21</v>
      </c>
      <c r="Y2804" s="54">
        <v>1</v>
      </c>
      <c r="Z2804" s="80"/>
      <c r="AA2804" s="80"/>
      <c r="AB2804" s="87"/>
    </row>
    <row r="2805" spans="1:28" s="20" customFormat="1" ht="75.75" customHeight="1">
      <c r="A2805" s="48" t="s">
        <v>8808</v>
      </c>
      <c r="B2805" s="52" t="s">
        <v>4928</v>
      </c>
      <c r="C2805" s="52" t="s">
        <v>7154</v>
      </c>
      <c r="D2805" s="52" t="s">
        <v>7153</v>
      </c>
      <c r="E2805" s="52" t="s">
        <v>7153</v>
      </c>
      <c r="F2805" s="48" t="s">
        <v>4027</v>
      </c>
      <c r="G2805" s="48" t="s">
        <v>8655</v>
      </c>
      <c r="H2805" s="48">
        <v>100</v>
      </c>
      <c r="I2805" s="52">
        <v>470000000</v>
      </c>
      <c r="J2805" s="52" t="s">
        <v>4923</v>
      </c>
      <c r="K2805" s="48" t="s">
        <v>7133</v>
      </c>
      <c r="L2805" s="52" t="s">
        <v>4926</v>
      </c>
      <c r="M2805" s="52"/>
      <c r="N2805" s="62" t="s">
        <v>10026</v>
      </c>
      <c r="O2805" s="65" t="s">
        <v>10025</v>
      </c>
      <c r="P2805" s="52"/>
      <c r="Q2805" s="52"/>
      <c r="R2805" s="48"/>
      <c r="S2805" s="48"/>
      <c r="T2805" s="47">
        <v>0</v>
      </c>
      <c r="U2805" s="47">
        <f t="shared" ref="U2805:U2824" si="588">T2805*1.12</f>
        <v>0</v>
      </c>
      <c r="V2805" s="48"/>
      <c r="W2805" s="48">
        <v>2015</v>
      </c>
      <c r="X2805" s="48">
        <v>20.21</v>
      </c>
      <c r="Y2805" s="54">
        <v>1</v>
      </c>
      <c r="Z2805" s="88"/>
      <c r="AA2805" s="88"/>
      <c r="AB2805" s="88"/>
    </row>
    <row r="2806" spans="1:28" s="7" customFormat="1" ht="75.75" customHeight="1">
      <c r="A2806" s="48" t="s">
        <v>9621</v>
      </c>
      <c r="B2806" s="52" t="s">
        <v>4928</v>
      </c>
      <c r="C2806" s="52" t="s">
        <v>7154</v>
      </c>
      <c r="D2806" s="52" t="s">
        <v>7153</v>
      </c>
      <c r="E2806" s="52" t="s">
        <v>7153</v>
      </c>
      <c r="F2806" s="48" t="s">
        <v>4027</v>
      </c>
      <c r="G2806" s="48" t="s">
        <v>8655</v>
      </c>
      <c r="H2806" s="48">
        <v>100</v>
      </c>
      <c r="I2806" s="52">
        <v>470000000</v>
      </c>
      <c r="J2806" s="52" t="s">
        <v>4923</v>
      </c>
      <c r="K2806" s="48" t="s">
        <v>7133</v>
      </c>
      <c r="L2806" s="52" t="s">
        <v>4926</v>
      </c>
      <c r="M2806" s="52"/>
      <c r="N2806" s="62" t="s">
        <v>10026</v>
      </c>
      <c r="O2806" s="65" t="s">
        <v>10025</v>
      </c>
      <c r="P2806" s="52"/>
      <c r="Q2806" s="52"/>
      <c r="R2806" s="48"/>
      <c r="S2806" s="48"/>
      <c r="T2806" s="47">
        <v>3781591.6</v>
      </c>
      <c r="U2806" s="72">
        <f>T2806*1.12</f>
        <v>4235382.5920000002</v>
      </c>
      <c r="V2806" s="48"/>
      <c r="W2806" s="48">
        <v>2015</v>
      </c>
      <c r="X2806" s="48"/>
      <c r="Y2806" s="54">
        <v>1</v>
      </c>
      <c r="Z2806" s="80"/>
      <c r="AA2806" s="80"/>
      <c r="AB2806" s="88">
        <f>AA2806*Z2806</f>
        <v>0</v>
      </c>
    </row>
    <row r="2807" spans="1:28" s="7" customFormat="1" ht="76.5" customHeight="1">
      <c r="A2807" s="48" t="s">
        <v>6988</v>
      </c>
      <c r="B2807" s="52" t="s">
        <v>4928</v>
      </c>
      <c r="C2807" s="52" t="s">
        <v>5522</v>
      </c>
      <c r="D2807" s="52" t="s">
        <v>5520</v>
      </c>
      <c r="E2807" s="52" t="s">
        <v>5521</v>
      </c>
      <c r="F2807" s="48" t="s">
        <v>4028</v>
      </c>
      <c r="G2807" s="48" t="s">
        <v>7164</v>
      </c>
      <c r="H2807" s="48">
        <v>100</v>
      </c>
      <c r="I2807" s="52">
        <v>470000000</v>
      </c>
      <c r="J2807" s="52" t="s">
        <v>4923</v>
      </c>
      <c r="K2807" s="48" t="s">
        <v>7256</v>
      </c>
      <c r="L2807" s="52" t="s">
        <v>4926</v>
      </c>
      <c r="M2807" s="52"/>
      <c r="N2807" s="52" t="s">
        <v>7283</v>
      </c>
      <c r="O2807" s="48" t="s">
        <v>10027</v>
      </c>
      <c r="P2807" s="52"/>
      <c r="Q2807" s="52"/>
      <c r="R2807" s="48"/>
      <c r="S2807" s="48"/>
      <c r="T2807" s="47">
        <v>0</v>
      </c>
      <c r="U2807" s="47">
        <f t="shared" si="588"/>
        <v>0</v>
      </c>
      <c r="V2807" s="48"/>
      <c r="W2807" s="48">
        <v>2015</v>
      </c>
      <c r="X2807" s="48">
        <v>20.21</v>
      </c>
      <c r="Y2807" s="54"/>
      <c r="Z2807" s="80"/>
      <c r="AA2807" s="80"/>
      <c r="AB2807" s="87"/>
    </row>
    <row r="2808" spans="1:28" s="7" customFormat="1" ht="76.5" customHeight="1">
      <c r="A2808" s="48" t="s">
        <v>10200</v>
      </c>
      <c r="B2808" s="52" t="s">
        <v>4928</v>
      </c>
      <c r="C2808" s="52" t="s">
        <v>5522</v>
      </c>
      <c r="D2808" s="52" t="s">
        <v>5520</v>
      </c>
      <c r="E2808" s="52" t="s">
        <v>5521</v>
      </c>
      <c r="F2808" s="48" t="s">
        <v>4028</v>
      </c>
      <c r="G2808" s="48" t="s">
        <v>7164</v>
      </c>
      <c r="H2808" s="48">
        <v>100</v>
      </c>
      <c r="I2808" s="52">
        <v>470000000</v>
      </c>
      <c r="J2808" s="52" t="s">
        <v>4923</v>
      </c>
      <c r="K2808" s="48" t="s">
        <v>7256</v>
      </c>
      <c r="L2808" s="52" t="s">
        <v>4926</v>
      </c>
      <c r="M2808" s="52"/>
      <c r="N2808" s="52" t="s">
        <v>7283</v>
      </c>
      <c r="O2808" s="48" t="s">
        <v>10027</v>
      </c>
      <c r="P2808" s="52"/>
      <c r="Q2808" s="52"/>
      <c r="R2808" s="48"/>
      <c r="S2808" s="48"/>
      <c r="T2808" s="47">
        <v>467544</v>
      </c>
      <c r="U2808" s="72">
        <f>T2808*1.12</f>
        <v>523649.28000000003</v>
      </c>
      <c r="V2808" s="48"/>
      <c r="W2808" s="48">
        <v>2015</v>
      </c>
      <c r="X2808" s="48"/>
      <c r="Y2808" s="54"/>
      <c r="Z2808" s="80"/>
      <c r="AA2808" s="80"/>
      <c r="AB2808" s="88">
        <f>AA2808*Z2808</f>
        <v>0</v>
      </c>
    </row>
    <row r="2809" spans="1:28" s="7" customFormat="1" ht="75.75" customHeight="1">
      <c r="A2809" s="48" t="s">
        <v>6989</v>
      </c>
      <c r="B2809" s="52" t="s">
        <v>4928</v>
      </c>
      <c r="C2809" s="52" t="s">
        <v>5522</v>
      </c>
      <c r="D2809" s="52" t="s">
        <v>5520</v>
      </c>
      <c r="E2809" s="52" t="s">
        <v>5521</v>
      </c>
      <c r="F2809" s="48" t="s">
        <v>4896</v>
      </c>
      <c r="G2809" s="48" t="s">
        <v>7164</v>
      </c>
      <c r="H2809" s="48">
        <v>100</v>
      </c>
      <c r="I2809" s="52">
        <v>470000000</v>
      </c>
      <c r="J2809" s="52" t="s">
        <v>4923</v>
      </c>
      <c r="K2809" s="48" t="s">
        <v>7256</v>
      </c>
      <c r="L2809" s="52" t="s">
        <v>4926</v>
      </c>
      <c r="M2809" s="52"/>
      <c r="N2809" s="52" t="s">
        <v>7283</v>
      </c>
      <c r="O2809" s="48" t="s">
        <v>10027</v>
      </c>
      <c r="P2809" s="52"/>
      <c r="Q2809" s="52"/>
      <c r="R2809" s="48"/>
      <c r="S2809" s="48"/>
      <c r="T2809" s="47">
        <v>0</v>
      </c>
      <c r="U2809" s="47">
        <f t="shared" si="588"/>
        <v>0</v>
      </c>
      <c r="V2809" s="48"/>
      <c r="W2809" s="48">
        <v>2015</v>
      </c>
      <c r="X2809" s="48">
        <v>20.21</v>
      </c>
      <c r="Y2809" s="54"/>
      <c r="Z2809" s="80"/>
      <c r="AA2809" s="80"/>
      <c r="AB2809" s="87"/>
    </row>
    <row r="2810" spans="1:28" s="20" customFormat="1" ht="75.75" customHeight="1">
      <c r="A2810" s="48" t="s">
        <v>9767</v>
      </c>
      <c r="B2810" s="52" t="s">
        <v>4928</v>
      </c>
      <c r="C2810" s="52" t="s">
        <v>5522</v>
      </c>
      <c r="D2810" s="52" t="s">
        <v>5520</v>
      </c>
      <c r="E2810" s="52" t="s">
        <v>5521</v>
      </c>
      <c r="F2810" s="48" t="s">
        <v>4896</v>
      </c>
      <c r="G2810" s="48" t="s">
        <v>7164</v>
      </c>
      <c r="H2810" s="48">
        <v>100</v>
      </c>
      <c r="I2810" s="52">
        <v>470000000</v>
      </c>
      <c r="J2810" s="52" t="s">
        <v>4923</v>
      </c>
      <c r="K2810" s="48" t="s">
        <v>6138</v>
      </c>
      <c r="L2810" s="52" t="s">
        <v>4926</v>
      </c>
      <c r="M2810" s="52"/>
      <c r="N2810" s="52" t="s">
        <v>7283</v>
      </c>
      <c r="O2810" s="48" t="s">
        <v>10027</v>
      </c>
      <c r="P2810" s="52"/>
      <c r="Q2810" s="52"/>
      <c r="R2810" s="48"/>
      <c r="S2810" s="48"/>
      <c r="T2810" s="47">
        <v>0</v>
      </c>
      <c r="U2810" s="47">
        <f t="shared" si="588"/>
        <v>0</v>
      </c>
      <c r="V2810" s="48"/>
      <c r="W2810" s="48">
        <v>2015</v>
      </c>
      <c r="X2810" s="48">
        <v>20.21</v>
      </c>
      <c r="Y2810" s="54">
        <v>1752775.85</v>
      </c>
      <c r="Z2810" s="88"/>
      <c r="AA2810" s="88"/>
      <c r="AB2810" s="88"/>
    </row>
    <row r="2811" spans="1:28" s="20" customFormat="1" ht="75.75" customHeight="1">
      <c r="A2811" s="48" t="s">
        <v>10544</v>
      </c>
      <c r="B2811" s="52" t="s">
        <v>4928</v>
      </c>
      <c r="C2811" s="52" t="s">
        <v>5522</v>
      </c>
      <c r="D2811" s="52" t="s">
        <v>5520</v>
      </c>
      <c r="E2811" s="52" t="s">
        <v>5521</v>
      </c>
      <c r="F2811" s="48" t="s">
        <v>4896</v>
      </c>
      <c r="G2811" s="48" t="s">
        <v>7164</v>
      </c>
      <c r="H2811" s="48">
        <v>100</v>
      </c>
      <c r="I2811" s="52">
        <v>470000000</v>
      </c>
      <c r="J2811" s="52" t="s">
        <v>4923</v>
      </c>
      <c r="K2811" s="48" t="s">
        <v>6138</v>
      </c>
      <c r="L2811" s="52" t="s">
        <v>4926</v>
      </c>
      <c r="M2811" s="52"/>
      <c r="N2811" s="52" t="s">
        <v>7283</v>
      </c>
      <c r="O2811" s="48" t="s">
        <v>10027</v>
      </c>
      <c r="P2811" s="52"/>
      <c r="Q2811" s="52"/>
      <c r="R2811" s="48"/>
      <c r="S2811" s="48"/>
      <c r="T2811" s="47">
        <v>53800168.630000003</v>
      </c>
      <c r="U2811" s="72">
        <f t="shared" si="588"/>
        <v>60256188.865600012</v>
      </c>
      <c r="V2811" s="48"/>
      <c r="W2811" s="48">
        <v>2015</v>
      </c>
      <c r="X2811" s="48"/>
      <c r="Y2811" s="54">
        <v>1752775.85</v>
      </c>
      <c r="Z2811" s="88"/>
      <c r="AA2811" s="88"/>
      <c r="AB2811" s="88">
        <f t="shared" ref="AB2811:AB2814" si="589">AA2811*Z2811</f>
        <v>0</v>
      </c>
    </row>
    <row r="2812" spans="1:28" s="7" customFormat="1" ht="75.75" customHeight="1">
      <c r="A2812" s="48" t="s">
        <v>6990</v>
      </c>
      <c r="B2812" s="52" t="s">
        <v>4928</v>
      </c>
      <c r="C2812" s="52" t="s">
        <v>5523</v>
      </c>
      <c r="D2812" s="52" t="s">
        <v>5524</v>
      </c>
      <c r="E2812" s="52" t="s">
        <v>5525</v>
      </c>
      <c r="F2812" s="48" t="s">
        <v>4897</v>
      </c>
      <c r="G2812" s="48" t="s">
        <v>7164</v>
      </c>
      <c r="H2812" s="48">
        <v>100</v>
      </c>
      <c r="I2812" s="52">
        <v>470000000</v>
      </c>
      <c r="J2812" s="52" t="s">
        <v>4923</v>
      </c>
      <c r="K2812" s="48" t="s">
        <v>7209</v>
      </c>
      <c r="L2812" s="52" t="s">
        <v>4926</v>
      </c>
      <c r="M2812" s="52"/>
      <c r="N2812" s="52" t="s">
        <v>7283</v>
      </c>
      <c r="O2812" s="48" t="s">
        <v>10027</v>
      </c>
      <c r="P2812" s="52"/>
      <c r="Q2812" s="52"/>
      <c r="R2812" s="48"/>
      <c r="S2812" s="48"/>
      <c r="T2812" s="47">
        <v>23091567</v>
      </c>
      <c r="U2812" s="72">
        <f t="shared" si="588"/>
        <v>25862555.040000003</v>
      </c>
      <c r="V2812" s="48"/>
      <c r="W2812" s="48">
        <v>2015</v>
      </c>
      <c r="X2812" s="48"/>
      <c r="Y2812" s="54"/>
      <c r="Z2812" s="80"/>
      <c r="AA2812" s="80"/>
      <c r="AB2812" s="88">
        <f t="shared" si="589"/>
        <v>0</v>
      </c>
    </row>
    <row r="2813" spans="1:28" s="7" customFormat="1" ht="75.75" customHeight="1">
      <c r="A2813" s="48" t="s">
        <v>6991</v>
      </c>
      <c r="B2813" s="52" t="s">
        <v>4928</v>
      </c>
      <c r="C2813" s="52" t="s">
        <v>5523</v>
      </c>
      <c r="D2813" s="52" t="s">
        <v>5524</v>
      </c>
      <c r="E2813" s="52" t="s">
        <v>5525</v>
      </c>
      <c r="F2813" s="48" t="s">
        <v>4898</v>
      </c>
      <c r="G2813" s="48" t="s">
        <v>7164</v>
      </c>
      <c r="H2813" s="48">
        <v>100</v>
      </c>
      <c r="I2813" s="52">
        <v>470000000</v>
      </c>
      <c r="J2813" s="52" t="s">
        <v>4923</v>
      </c>
      <c r="K2813" s="48" t="s">
        <v>7209</v>
      </c>
      <c r="L2813" s="52" t="s">
        <v>4926</v>
      </c>
      <c r="M2813" s="52"/>
      <c r="N2813" s="52" t="s">
        <v>7283</v>
      </c>
      <c r="O2813" s="48" t="s">
        <v>10027</v>
      </c>
      <c r="P2813" s="52"/>
      <c r="Q2813" s="52"/>
      <c r="R2813" s="48"/>
      <c r="S2813" s="48"/>
      <c r="T2813" s="47">
        <v>8756476</v>
      </c>
      <c r="U2813" s="72">
        <f t="shared" si="588"/>
        <v>9807253.120000001</v>
      </c>
      <c r="V2813" s="48"/>
      <c r="W2813" s="48">
        <v>2015</v>
      </c>
      <c r="X2813" s="48"/>
      <c r="Y2813" s="54"/>
      <c r="Z2813" s="80"/>
      <c r="AA2813" s="80"/>
      <c r="AB2813" s="88">
        <f t="shared" si="589"/>
        <v>0</v>
      </c>
    </row>
    <row r="2814" spans="1:28" s="7" customFormat="1" ht="75.75" customHeight="1">
      <c r="A2814" s="48" t="s">
        <v>6992</v>
      </c>
      <c r="B2814" s="52" t="s">
        <v>4928</v>
      </c>
      <c r="C2814" s="52" t="s">
        <v>5531</v>
      </c>
      <c r="D2814" s="52" t="s">
        <v>5530</v>
      </c>
      <c r="E2814" s="52" t="s">
        <v>5530</v>
      </c>
      <c r="F2814" s="48" t="s">
        <v>4899</v>
      </c>
      <c r="G2814" s="48" t="s">
        <v>7164</v>
      </c>
      <c r="H2814" s="48">
        <v>100</v>
      </c>
      <c r="I2814" s="52">
        <v>470000000</v>
      </c>
      <c r="J2814" s="52" t="s">
        <v>4923</v>
      </c>
      <c r="K2814" s="48" t="s">
        <v>6138</v>
      </c>
      <c r="L2814" s="52" t="s">
        <v>4926</v>
      </c>
      <c r="M2814" s="52"/>
      <c r="N2814" s="52" t="s">
        <v>7283</v>
      </c>
      <c r="O2814" s="48" t="s">
        <v>10027</v>
      </c>
      <c r="P2814" s="52"/>
      <c r="Q2814" s="52"/>
      <c r="R2814" s="48"/>
      <c r="S2814" s="48"/>
      <c r="T2814" s="47">
        <v>1027000</v>
      </c>
      <c r="U2814" s="72">
        <f t="shared" si="588"/>
        <v>1150240</v>
      </c>
      <c r="V2814" s="48"/>
      <c r="W2814" s="48">
        <v>2015</v>
      </c>
      <c r="X2814" s="48"/>
      <c r="Y2814" s="54"/>
      <c r="Z2814" s="80"/>
      <c r="AA2814" s="80"/>
      <c r="AB2814" s="88">
        <f t="shared" si="589"/>
        <v>0</v>
      </c>
    </row>
    <row r="2815" spans="1:28" s="7" customFormat="1" ht="75.75" customHeight="1">
      <c r="A2815" s="48" t="s">
        <v>6993</v>
      </c>
      <c r="B2815" s="52" t="s">
        <v>4928</v>
      </c>
      <c r="C2815" s="52" t="s">
        <v>5526</v>
      </c>
      <c r="D2815" s="52" t="s">
        <v>5527</v>
      </c>
      <c r="E2815" s="52" t="s">
        <v>5527</v>
      </c>
      <c r="F2815" s="48" t="s">
        <v>3983</v>
      </c>
      <c r="G2815" s="48" t="s">
        <v>8655</v>
      </c>
      <c r="H2815" s="48">
        <v>100</v>
      </c>
      <c r="I2815" s="52">
        <v>470000000</v>
      </c>
      <c r="J2815" s="52" t="s">
        <v>4923</v>
      </c>
      <c r="K2815" s="48" t="s">
        <v>7209</v>
      </c>
      <c r="L2815" s="52" t="s">
        <v>4926</v>
      </c>
      <c r="M2815" s="52"/>
      <c r="N2815" s="62" t="s">
        <v>10026</v>
      </c>
      <c r="O2815" s="65" t="s">
        <v>10025</v>
      </c>
      <c r="P2815" s="52"/>
      <c r="Q2815" s="52"/>
      <c r="R2815" s="48"/>
      <c r="S2815" s="48"/>
      <c r="T2815" s="47">
        <v>0</v>
      </c>
      <c r="U2815" s="47">
        <f t="shared" si="588"/>
        <v>0</v>
      </c>
      <c r="V2815" s="48"/>
      <c r="W2815" s="48">
        <v>2015</v>
      </c>
      <c r="X2815" s="48">
        <v>20.21</v>
      </c>
      <c r="Y2815" s="54">
        <v>1</v>
      </c>
      <c r="Z2815" s="80"/>
      <c r="AA2815" s="80"/>
      <c r="AB2815" s="87"/>
    </row>
    <row r="2816" spans="1:28" s="20" customFormat="1" ht="75.75" customHeight="1">
      <c r="A2816" s="48" t="s">
        <v>9254</v>
      </c>
      <c r="B2816" s="52" t="s">
        <v>4928</v>
      </c>
      <c r="C2816" s="52" t="s">
        <v>5526</v>
      </c>
      <c r="D2816" s="52" t="s">
        <v>5527</v>
      </c>
      <c r="E2816" s="52" t="s">
        <v>5527</v>
      </c>
      <c r="F2816" s="48" t="s">
        <v>3983</v>
      </c>
      <c r="G2816" s="48" t="s">
        <v>8655</v>
      </c>
      <c r="H2816" s="48">
        <v>100</v>
      </c>
      <c r="I2816" s="52">
        <v>470000000</v>
      </c>
      <c r="J2816" s="52" t="s">
        <v>4923</v>
      </c>
      <c r="K2816" s="48" t="s">
        <v>7209</v>
      </c>
      <c r="L2816" s="52" t="s">
        <v>4926</v>
      </c>
      <c r="M2816" s="52"/>
      <c r="N2816" s="62" t="s">
        <v>10026</v>
      </c>
      <c r="O2816" s="65" t="s">
        <v>10025</v>
      </c>
      <c r="P2816" s="52"/>
      <c r="Q2816" s="52"/>
      <c r="R2816" s="48"/>
      <c r="S2816" s="48"/>
      <c r="T2816" s="47">
        <v>0</v>
      </c>
      <c r="U2816" s="47">
        <f t="shared" si="588"/>
        <v>0</v>
      </c>
      <c r="V2816" s="48"/>
      <c r="W2816" s="48">
        <v>2015</v>
      </c>
      <c r="X2816" s="48" t="s">
        <v>9134</v>
      </c>
      <c r="Y2816" s="54">
        <v>1</v>
      </c>
      <c r="Z2816" s="88"/>
      <c r="AA2816" s="88"/>
      <c r="AB2816" s="88"/>
    </row>
    <row r="2817" spans="1:28" s="7" customFormat="1" ht="75.75" customHeight="1">
      <c r="A2817" s="48" t="s">
        <v>9768</v>
      </c>
      <c r="B2817" s="52" t="s">
        <v>4928</v>
      </c>
      <c r="C2817" s="52" t="s">
        <v>5526</v>
      </c>
      <c r="D2817" s="52" t="s">
        <v>5527</v>
      </c>
      <c r="E2817" s="52" t="s">
        <v>5527</v>
      </c>
      <c r="F2817" s="48" t="s">
        <v>3983</v>
      </c>
      <c r="G2817" s="48" t="s">
        <v>8655</v>
      </c>
      <c r="H2817" s="48">
        <v>100</v>
      </c>
      <c r="I2817" s="52">
        <v>470000000</v>
      </c>
      <c r="J2817" s="52" t="s">
        <v>4923</v>
      </c>
      <c r="K2817" s="48" t="s">
        <v>7281</v>
      </c>
      <c r="L2817" s="52" t="s">
        <v>4926</v>
      </c>
      <c r="M2817" s="52"/>
      <c r="N2817" s="62" t="s">
        <v>10026</v>
      </c>
      <c r="O2817" s="65" t="s">
        <v>10025</v>
      </c>
      <c r="P2817" s="52"/>
      <c r="Q2817" s="52"/>
      <c r="R2817" s="48"/>
      <c r="S2817" s="48"/>
      <c r="T2817" s="47">
        <v>59245325</v>
      </c>
      <c r="U2817" s="72">
        <f>T2817*1.12</f>
        <v>66354764.000000007</v>
      </c>
      <c r="V2817" s="48"/>
      <c r="W2817" s="48">
        <v>2015</v>
      </c>
      <c r="X2817" s="48"/>
      <c r="Y2817" s="54">
        <v>1</v>
      </c>
      <c r="Z2817" s="80"/>
      <c r="AA2817" s="80"/>
      <c r="AB2817" s="88">
        <f>AA2817*Z2817</f>
        <v>0</v>
      </c>
    </row>
    <row r="2818" spans="1:28" s="7" customFormat="1" ht="75.75" customHeight="1">
      <c r="A2818" s="48" t="s">
        <v>6994</v>
      </c>
      <c r="B2818" s="52" t="s">
        <v>4928</v>
      </c>
      <c r="C2818" s="52" t="s">
        <v>5528</v>
      </c>
      <c r="D2818" s="52" t="s">
        <v>5529</v>
      </c>
      <c r="E2818" s="52" t="s">
        <v>5529</v>
      </c>
      <c r="F2818" s="48" t="s">
        <v>4057</v>
      </c>
      <c r="G2818" s="48" t="s">
        <v>7164</v>
      </c>
      <c r="H2818" s="48">
        <v>100</v>
      </c>
      <c r="I2818" s="52">
        <v>470000000</v>
      </c>
      <c r="J2818" s="52" t="s">
        <v>4923</v>
      </c>
      <c r="K2818" s="48" t="s">
        <v>7209</v>
      </c>
      <c r="L2818" s="52" t="s">
        <v>4926</v>
      </c>
      <c r="M2818" s="52"/>
      <c r="N2818" s="62" t="s">
        <v>10026</v>
      </c>
      <c r="O2818" s="65" t="s">
        <v>10025</v>
      </c>
      <c r="P2818" s="52"/>
      <c r="Q2818" s="52"/>
      <c r="R2818" s="48"/>
      <c r="S2818" s="48"/>
      <c r="T2818" s="47">
        <v>0</v>
      </c>
      <c r="U2818" s="47">
        <f t="shared" si="588"/>
        <v>0</v>
      </c>
      <c r="V2818" s="48"/>
      <c r="W2818" s="48">
        <v>2015</v>
      </c>
      <c r="X2818" s="48">
        <v>20.21</v>
      </c>
      <c r="Y2818" s="54"/>
      <c r="Z2818" s="80"/>
      <c r="AA2818" s="80"/>
      <c r="AB2818" s="87"/>
    </row>
    <row r="2819" spans="1:28" s="20" customFormat="1" ht="75.75" customHeight="1">
      <c r="A2819" s="48" t="s">
        <v>9016</v>
      </c>
      <c r="B2819" s="52" t="s">
        <v>4928</v>
      </c>
      <c r="C2819" s="52" t="s">
        <v>5528</v>
      </c>
      <c r="D2819" s="52" t="s">
        <v>5529</v>
      </c>
      <c r="E2819" s="52" t="s">
        <v>5529</v>
      </c>
      <c r="F2819" s="48" t="s">
        <v>4057</v>
      </c>
      <c r="G2819" s="48" t="s">
        <v>7164</v>
      </c>
      <c r="H2819" s="48">
        <v>100</v>
      </c>
      <c r="I2819" s="52">
        <v>470000000</v>
      </c>
      <c r="J2819" s="52" t="s">
        <v>4923</v>
      </c>
      <c r="K2819" s="48" t="s">
        <v>7209</v>
      </c>
      <c r="L2819" s="52" t="s">
        <v>4926</v>
      </c>
      <c r="M2819" s="52"/>
      <c r="N2819" s="62" t="s">
        <v>10026</v>
      </c>
      <c r="O2819" s="65" t="s">
        <v>10025</v>
      </c>
      <c r="P2819" s="52"/>
      <c r="Q2819" s="52"/>
      <c r="R2819" s="48"/>
      <c r="S2819" s="48"/>
      <c r="T2819" s="47">
        <v>240000</v>
      </c>
      <c r="U2819" s="72">
        <f t="shared" si="588"/>
        <v>268800</v>
      </c>
      <c r="V2819" s="48"/>
      <c r="W2819" s="48">
        <v>2015</v>
      </c>
      <c r="X2819" s="48"/>
      <c r="Y2819" s="54"/>
      <c r="Z2819" s="88"/>
      <c r="AA2819" s="88"/>
      <c r="AB2819" s="88">
        <f t="shared" ref="AB2819:AB2820" si="590">AA2819*Z2819</f>
        <v>0</v>
      </c>
    </row>
    <row r="2820" spans="1:28" s="7" customFormat="1" ht="75.75" customHeight="1">
      <c r="A2820" s="48" t="s">
        <v>6995</v>
      </c>
      <c r="B2820" s="52" t="s">
        <v>4928</v>
      </c>
      <c r="C2820" s="52" t="s">
        <v>5532</v>
      </c>
      <c r="D2820" s="52" t="s">
        <v>5533</v>
      </c>
      <c r="E2820" s="52" t="s">
        <v>5533</v>
      </c>
      <c r="F2820" s="48" t="s">
        <v>4055</v>
      </c>
      <c r="G2820" s="48" t="s">
        <v>7164</v>
      </c>
      <c r="H2820" s="48">
        <v>100</v>
      </c>
      <c r="I2820" s="52">
        <v>470000000</v>
      </c>
      <c r="J2820" s="52" t="s">
        <v>4923</v>
      </c>
      <c r="K2820" s="48" t="s">
        <v>7209</v>
      </c>
      <c r="L2820" s="52" t="s">
        <v>4926</v>
      </c>
      <c r="M2820" s="52"/>
      <c r="N2820" s="62" t="s">
        <v>10026</v>
      </c>
      <c r="O2820" s="65" t="s">
        <v>10025</v>
      </c>
      <c r="P2820" s="52"/>
      <c r="Q2820" s="52"/>
      <c r="R2820" s="48"/>
      <c r="S2820" s="48"/>
      <c r="T2820" s="47">
        <v>517252</v>
      </c>
      <c r="U2820" s="72">
        <f t="shared" si="588"/>
        <v>579322.24000000011</v>
      </c>
      <c r="V2820" s="48"/>
      <c r="W2820" s="48">
        <v>2015</v>
      </c>
      <c r="X2820" s="48"/>
      <c r="Y2820" s="54"/>
      <c r="Z2820" s="80"/>
      <c r="AA2820" s="80"/>
      <c r="AB2820" s="88">
        <f t="shared" si="590"/>
        <v>0</v>
      </c>
    </row>
    <row r="2821" spans="1:28" s="7" customFormat="1" ht="75.75" customHeight="1">
      <c r="A2821" s="48" t="s">
        <v>6996</v>
      </c>
      <c r="B2821" s="52" t="s">
        <v>4928</v>
      </c>
      <c r="C2821" s="52" t="s">
        <v>8345</v>
      </c>
      <c r="D2821" s="52" t="s">
        <v>8344</v>
      </c>
      <c r="E2821" s="52" t="s">
        <v>8344</v>
      </c>
      <c r="F2821" s="48" t="s">
        <v>4053</v>
      </c>
      <c r="G2821" s="48" t="s">
        <v>7164</v>
      </c>
      <c r="H2821" s="48">
        <v>100</v>
      </c>
      <c r="I2821" s="52">
        <v>470000000</v>
      </c>
      <c r="J2821" s="52" t="s">
        <v>4923</v>
      </c>
      <c r="K2821" s="48" t="s">
        <v>7209</v>
      </c>
      <c r="L2821" s="52" t="s">
        <v>4926</v>
      </c>
      <c r="M2821" s="52"/>
      <c r="N2821" s="62" t="s">
        <v>10026</v>
      </c>
      <c r="O2821" s="65" t="s">
        <v>10025</v>
      </c>
      <c r="P2821" s="52"/>
      <c r="Q2821" s="52"/>
      <c r="R2821" s="48"/>
      <c r="S2821" s="48"/>
      <c r="T2821" s="47">
        <v>0</v>
      </c>
      <c r="U2821" s="47">
        <f t="shared" si="588"/>
        <v>0</v>
      </c>
      <c r="V2821" s="48"/>
      <c r="W2821" s="48">
        <v>2015</v>
      </c>
      <c r="X2821" s="48" t="s">
        <v>9134</v>
      </c>
      <c r="Y2821" s="54"/>
      <c r="Z2821" s="80"/>
      <c r="AA2821" s="80"/>
      <c r="AB2821" s="87"/>
    </row>
    <row r="2822" spans="1:28" s="20" customFormat="1" ht="75.75" customHeight="1">
      <c r="A2822" s="48" t="s">
        <v>9015</v>
      </c>
      <c r="B2822" s="52" t="s">
        <v>4928</v>
      </c>
      <c r="C2822" s="52" t="s">
        <v>8345</v>
      </c>
      <c r="D2822" s="52" t="s">
        <v>8344</v>
      </c>
      <c r="E2822" s="52" t="s">
        <v>8344</v>
      </c>
      <c r="F2822" s="48" t="s">
        <v>4053</v>
      </c>
      <c r="G2822" s="48" t="s">
        <v>7164</v>
      </c>
      <c r="H2822" s="48">
        <v>100</v>
      </c>
      <c r="I2822" s="52">
        <v>470000000</v>
      </c>
      <c r="J2822" s="52" t="s">
        <v>4923</v>
      </c>
      <c r="K2822" s="48" t="s">
        <v>7276</v>
      </c>
      <c r="L2822" s="52" t="s">
        <v>4926</v>
      </c>
      <c r="M2822" s="52"/>
      <c r="N2822" s="62" t="s">
        <v>10026</v>
      </c>
      <c r="O2822" s="65" t="s">
        <v>10025</v>
      </c>
      <c r="P2822" s="52"/>
      <c r="Q2822" s="52"/>
      <c r="R2822" s="48"/>
      <c r="S2822" s="48"/>
      <c r="T2822" s="47">
        <v>59911.4</v>
      </c>
      <c r="U2822" s="72">
        <f t="shared" si="588"/>
        <v>67100.768000000011</v>
      </c>
      <c r="V2822" s="48"/>
      <c r="W2822" s="48">
        <v>2015</v>
      </c>
      <c r="X2822" s="48"/>
      <c r="Y2822" s="54"/>
      <c r="Z2822" s="88"/>
      <c r="AA2822" s="88"/>
      <c r="AB2822" s="88">
        <f t="shared" ref="AB2822:AB2823" si="591">AA2822*Z2822</f>
        <v>0</v>
      </c>
    </row>
    <row r="2823" spans="1:28" s="7" customFormat="1" ht="75.75" customHeight="1">
      <c r="A2823" s="48" t="s">
        <v>6997</v>
      </c>
      <c r="B2823" s="52" t="s">
        <v>4928</v>
      </c>
      <c r="C2823" s="52" t="s">
        <v>5534</v>
      </c>
      <c r="D2823" s="52" t="s">
        <v>5535</v>
      </c>
      <c r="E2823" s="52" t="s">
        <v>5536</v>
      </c>
      <c r="F2823" s="48" t="s">
        <v>4054</v>
      </c>
      <c r="G2823" s="48" t="s">
        <v>7164</v>
      </c>
      <c r="H2823" s="48">
        <v>100</v>
      </c>
      <c r="I2823" s="52">
        <v>470000000</v>
      </c>
      <c r="J2823" s="52" t="s">
        <v>4923</v>
      </c>
      <c r="K2823" s="48" t="s">
        <v>7209</v>
      </c>
      <c r="L2823" s="52" t="s">
        <v>4926</v>
      </c>
      <c r="M2823" s="52"/>
      <c r="N2823" s="62" t="s">
        <v>10026</v>
      </c>
      <c r="O2823" s="65" t="s">
        <v>10025</v>
      </c>
      <c r="P2823" s="52"/>
      <c r="Q2823" s="52"/>
      <c r="R2823" s="48"/>
      <c r="S2823" s="48"/>
      <c r="T2823" s="47">
        <v>1249800.1400000001</v>
      </c>
      <c r="U2823" s="72">
        <f t="shared" si="588"/>
        <v>1399776.1568000002</v>
      </c>
      <c r="V2823" s="48"/>
      <c r="W2823" s="48">
        <v>2015</v>
      </c>
      <c r="X2823" s="48"/>
      <c r="Y2823" s="54"/>
      <c r="Z2823" s="80"/>
      <c r="AA2823" s="80"/>
      <c r="AB2823" s="88">
        <f t="shared" si="591"/>
        <v>0</v>
      </c>
    </row>
    <row r="2824" spans="1:28" s="7" customFormat="1" ht="75.75" customHeight="1">
      <c r="A2824" s="48" t="s">
        <v>6998</v>
      </c>
      <c r="B2824" s="52" t="s">
        <v>4928</v>
      </c>
      <c r="C2824" s="52" t="s">
        <v>5537</v>
      </c>
      <c r="D2824" s="52" t="s">
        <v>5538</v>
      </c>
      <c r="E2824" s="52" t="s">
        <v>5538</v>
      </c>
      <c r="F2824" s="48" t="s">
        <v>4029</v>
      </c>
      <c r="G2824" s="48" t="s">
        <v>7164</v>
      </c>
      <c r="H2824" s="48">
        <v>100</v>
      </c>
      <c r="I2824" s="52">
        <v>470000000</v>
      </c>
      <c r="J2824" s="52" t="s">
        <v>4923</v>
      </c>
      <c r="K2824" s="48" t="s">
        <v>7210</v>
      </c>
      <c r="L2824" s="52" t="s">
        <v>4926</v>
      </c>
      <c r="M2824" s="52"/>
      <c r="N2824" s="62" t="s">
        <v>10026</v>
      </c>
      <c r="O2824" s="65" t="s">
        <v>10025</v>
      </c>
      <c r="P2824" s="52"/>
      <c r="Q2824" s="52"/>
      <c r="R2824" s="48"/>
      <c r="S2824" s="48"/>
      <c r="T2824" s="47">
        <v>0</v>
      </c>
      <c r="U2824" s="47">
        <f t="shared" si="588"/>
        <v>0</v>
      </c>
      <c r="V2824" s="48"/>
      <c r="W2824" s="48">
        <v>2015</v>
      </c>
      <c r="X2824" s="48" t="s">
        <v>8881</v>
      </c>
      <c r="Y2824" s="54"/>
      <c r="Z2824" s="80"/>
      <c r="AA2824" s="80"/>
      <c r="AB2824" s="87"/>
    </row>
    <row r="2825" spans="1:28" s="7" customFormat="1" ht="75.75" customHeight="1">
      <c r="A2825" s="48" t="s">
        <v>6999</v>
      </c>
      <c r="B2825" s="52" t="s">
        <v>4928</v>
      </c>
      <c r="C2825" s="52" t="s">
        <v>5537</v>
      </c>
      <c r="D2825" s="52" t="s">
        <v>5538</v>
      </c>
      <c r="E2825" s="52" t="s">
        <v>5538</v>
      </c>
      <c r="F2825" s="48" t="s">
        <v>4030</v>
      </c>
      <c r="G2825" s="48" t="s">
        <v>7164</v>
      </c>
      <c r="H2825" s="48">
        <v>100</v>
      </c>
      <c r="I2825" s="52">
        <v>470000000</v>
      </c>
      <c r="J2825" s="52" t="s">
        <v>4923</v>
      </c>
      <c r="K2825" s="48" t="s">
        <v>8654</v>
      </c>
      <c r="L2825" s="52" t="s">
        <v>4926</v>
      </c>
      <c r="M2825" s="52"/>
      <c r="N2825" s="62" t="s">
        <v>10026</v>
      </c>
      <c r="O2825" s="65" t="s">
        <v>10025</v>
      </c>
      <c r="P2825" s="52"/>
      <c r="Q2825" s="52"/>
      <c r="R2825" s="48"/>
      <c r="S2825" s="48"/>
      <c r="T2825" s="47">
        <v>0</v>
      </c>
      <c r="U2825" s="47">
        <f t="shared" ref="U2825:U2888" si="592">T2825*1.12</f>
        <v>0</v>
      </c>
      <c r="V2825" s="48"/>
      <c r="W2825" s="48">
        <v>2015</v>
      </c>
      <c r="X2825" s="48" t="s">
        <v>8881</v>
      </c>
      <c r="Y2825" s="54"/>
      <c r="Z2825" s="80"/>
      <c r="AA2825" s="80"/>
      <c r="AB2825" s="87"/>
    </row>
    <row r="2826" spans="1:28" s="7" customFormat="1" ht="75.75" customHeight="1">
      <c r="A2826" s="48" t="s">
        <v>7000</v>
      </c>
      <c r="B2826" s="52" t="s">
        <v>4928</v>
      </c>
      <c r="C2826" s="52" t="s">
        <v>5537</v>
      </c>
      <c r="D2826" s="52" t="s">
        <v>5538</v>
      </c>
      <c r="E2826" s="52" t="s">
        <v>5538</v>
      </c>
      <c r="F2826" s="48" t="s">
        <v>8367</v>
      </c>
      <c r="G2826" s="48" t="s">
        <v>8656</v>
      </c>
      <c r="H2826" s="48">
        <v>100</v>
      </c>
      <c r="I2826" s="52">
        <v>470000000</v>
      </c>
      <c r="J2826" s="52" t="s">
        <v>4923</v>
      </c>
      <c r="K2826" s="48" t="s">
        <v>6137</v>
      </c>
      <c r="L2826" s="52" t="s">
        <v>6139</v>
      </c>
      <c r="M2826" s="52"/>
      <c r="N2826" s="62" t="s">
        <v>10026</v>
      </c>
      <c r="O2826" s="65" t="s">
        <v>10025</v>
      </c>
      <c r="P2826" s="52"/>
      <c r="Q2826" s="52"/>
      <c r="R2826" s="48"/>
      <c r="S2826" s="48"/>
      <c r="T2826" s="47">
        <v>0</v>
      </c>
      <c r="U2826" s="47">
        <f t="shared" si="592"/>
        <v>0</v>
      </c>
      <c r="V2826" s="48"/>
      <c r="W2826" s="48">
        <v>2015</v>
      </c>
      <c r="X2826" s="48" t="s">
        <v>8881</v>
      </c>
      <c r="Y2826" s="54"/>
      <c r="Z2826" s="80"/>
      <c r="AA2826" s="80"/>
      <c r="AB2826" s="87"/>
    </row>
    <row r="2827" spans="1:28" s="7" customFormat="1" ht="75.75" customHeight="1">
      <c r="A2827" s="48" t="s">
        <v>7726</v>
      </c>
      <c r="B2827" s="52" t="s">
        <v>4928</v>
      </c>
      <c r="C2827" s="52" t="s">
        <v>5540</v>
      </c>
      <c r="D2827" s="52" t="s">
        <v>5539</v>
      </c>
      <c r="E2827" s="52" t="s">
        <v>5539</v>
      </c>
      <c r="F2827" s="48" t="s">
        <v>4031</v>
      </c>
      <c r="G2827" s="48" t="s">
        <v>8656</v>
      </c>
      <c r="H2827" s="48">
        <v>100</v>
      </c>
      <c r="I2827" s="52">
        <v>470000000</v>
      </c>
      <c r="J2827" s="52" t="s">
        <v>4923</v>
      </c>
      <c r="K2827" s="48" t="s">
        <v>7209</v>
      </c>
      <c r="L2827" s="52" t="s">
        <v>6140</v>
      </c>
      <c r="M2827" s="52"/>
      <c r="N2827" s="62" t="s">
        <v>10026</v>
      </c>
      <c r="O2827" s="65" t="s">
        <v>10025</v>
      </c>
      <c r="P2827" s="52"/>
      <c r="Q2827" s="52"/>
      <c r="R2827" s="48"/>
      <c r="S2827" s="48"/>
      <c r="T2827" s="47">
        <v>0</v>
      </c>
      <c r="U2827" s="47">
        <f t="shared" si="592"/>
        <v>0</v>
      </c>
      <c r="V2827" s="48"/>
      <c r="W2827" s="48">
        <v>2015</v>
      </c>
      <c r="X2827" s="48" t="s">
        <v>8881</v>
      </c>
      <c r="Y2827" s="54"/>
      <c r="Z2827" s="80"/>
      <c r="AA2827" s="80"/>
      <c r="AB2827" s="87"/>
    </row>
    <row r="2828" spans="1:28" s="7" customFormat="1" ht="75.75" customHeight="1">
      <c r="A2828" s="48" t="s">
        <v>7001</v>
      </c>
      <c r="B2828" s="52" t="s">
        <v>4928</v>
      </c>
      <c r="C2828" s="52" t="s">
        <v>5540</v>
      </c>
      <c r="D2828" s="52" t="s">
        <v>5539</v>
      </c>
      <c r="E2828" s="52" t="s">
        <v>5539</v>
      </c>
      <c r="F2828" s="48" t="s">
        <v>4032</v>
      </c>
      <c r="G2828" s="48" t="s">
        <v>7164</v>
      </c>
      <c r="H2828" s="48">
        <v>100</v>
      </c>
      <c r="I2828" s="52">
        <v>470000000</v>
      </c>
      <c r="J2828" s="52" t="s">
        <v>4923</v>
      </c>
      <c r="K2828" s="48" t="s">
        <v>7209</v>
      </c>
      <c r="L2828" s="52" t="s">
        <v>6141</v>
      </c>
      <c r="M2828" s="52"/>
      <c r="N2828" s="62" t="s">
        <v>10026</v>
      </c>
      <c r="O2828" s="65" t="s">
        <v>10025</v>
      </c>
      <c r="P2828" s="52"/>
      <c r="Q2828" s="52"/>
      <c r="R2828" s="48"/>
      <c r="S2828" s="48"/>
      <c r="T2828" s="47">
        <v>0</v>
      </c>
      <c r="U2828" s="47">
        <f t="shared" si="592"/>
        <v>0</v>
      </c>
      <c r="V2828" s="48"/>
      <c r="W2828" s="48">
        <v>2015</v>
      </c>
      <c r="X2828" s="48" t="s">
        <v>8881</v>
      </c>
      <c r="Y2828" s="54"/>
      <c r="Z2828" s="80"/>
      <c r="AA2828" s="80"/>
      <c r="AB2828" s="87"/>
    </row>
    <row r="2829" spans="1:28" s="7" customFormat="1" ht="75.75" customHeight="1">
      <c r="A2829" s="48" t="s">
        <v>7002</v>
      </c>
      <c r="B2829" s="52" t="s">
        <v>4928</v>
      </c>
      <c r="C2829" s="52" t="s">
        <v>5543</v>
      </c>
      <c r="D2829" s="52" t="s">
        <v>5541</v>
      </c>
      <c r="E2829" s="52" t="s">
        <v>5542</v>
      </c>
      <c r="F2829" s="48" t="s">
        <v>4033</v>
      </c>
      <c r="G2829" s="48" t="s">
        <v>7164</v>
      </c>
      <c r="H2829" s="48">
        <v>100</v>
      </c>
      <c r="I2829" s="52">
        <v>470000000</v>
      </c>
      <c r="J2829" s="52" t="s">
        <v>4923</v>
      </c>
      <c r="K2829" s="48" t="s">
        <v>7285</v>
      </c>
      <c r="L2829" s="52" t="s">
        <v>6140</v>
      </c>
      <c r="M2829" s="52"/>
      <c r="N2829" s="62" t="s">
        <v>10026</v>
      </c>
      <c r="O2829" s="65" t="s">
        <v>10025</v>
      </c>
      <c r="P2829" s="52"/>
      <c r="Q2829" s="52"/>
      <c r="R2829" s="48"/>
      <c r="S2829" s="48"/>
      <c r="T2829" s="47">
        <v>0</v>
      </c>
      <c r="U2829" s="47">
        <f t="shared" si="592"/>
        <v>0</v>
      </c>
      <c r="V2829" s="48"/>
      <c r="W2829" s="48">
        <v>2015</v>
      </c>
      <c r="X2829" s="48" t="s">
        <v>8881</v>
      </c>
      <c r="Y2829" s="54"/>
      <c r="Z2829" s="80"/>
      <c r="AA2829" s="80"/>
      <c r="AB2829" s="87"/>
    </row>
    <row r="2830" spans="1:28" s="7" customFormat="1" ht="75.75" customHeight="1">
      <c r="A2830" s="48" t="s">
        <v>7003</v>
      </c>
      <c r="B2830" s="52" t="s">
        <v>4928</v>
      </c>
      <c r="C2830" s="52" t="s">
        <v>5544</v>
      </c>
      <c r="D2830" s="52" t="s">
        <v>5545</v>
      </c>
      <c r="E2830" s="52" t="s">
        <v>5545</v>
      </c>
      <c r="F2830" s="48" t="s">
        <v>4889</v>
      </c>
      <c r="G2830" s="48" t="s">
        <v>8655</v>
      </c>
      <c r="H2830" s="48">
        <v>100</v>
      </c>
      <c r="I2830" s="52">
        <v>470000000</v>
      </c>
      <c r="J2830" s="52" t="s">
        <v>4923</v>
      </c>
      <c r="K2830" s="48" t="s">
        <v>7209</v>
      </c>
      <c r="L2830" s="52" t="s">
        <v>6132</v>
      </c>
      <c r="M2830" s="52"/>
      <c r="N2830" s="62" t="s">
        <v>10026</v>
      </c>
      <c r="O2830" s="65" t="s">
        <v>10025</v>
      </c>
      <c r="P2830" s="52"/>
      <c r="Q2830" s="52"/>
      <c r="R2830" s="48"/>
      <c r="S2830" s="48"/>
      <c r="T2830" s="47">
        <v>0</v>
      </c>
      <c r="U2830" s="47">
        <f t="shared" si="592"/>
        <v>0</v>
      </c>
      <c r="V2830" s="48"/>
      <c r="W2830" s="48">
        <v>2015</v>
      </c>
      <c r="X2830" s="48">
        <v>20.21</v>
      </c>
      <c r="Y2830" s="54"/>
      <c r="Z2830" s="80"/>
      <c r="AA2830" s="80"/>
      <c r="AB2830" s="87"/>
    </row>
    <row r="2831" spans="1:28" s="20" customFormat="1" ht="75.75" customHeight="1">
      <c r="A2831" s="48" t="s">
        <v>9100</v>
      </c>
      <c r="B2831" s="52" t="s">
        <v>4928</v>
      </c>
      <c r="C2831" s="52" t="s">
        <v>5544</v>
      </c>
      <c r="D2831" s="52" t="s">
        <v>5545</v>
      </c>
      <c r="E2831" s="52" t="s">
        <v>5545</v>
      </c>
      <c r="F2831" s="48" t="s">
        <v>4889</v>
      </c>
      <c r="G2831" s="48" t="s">
        <v>8655</v>
      </c>
      <c r="H2831" s="48">
        <v>100</v>
      </c>
      <c r="I2831" s="52">
        <v>470000000</v>
      </c>
      <c r="J2831" s="52" t="s">
        <v>4923</v>
      </c>
      <c r="K2831" s="48" t="s">
        <v>7209</v>
      </c>
      <c r="L2831" s="52" t="s">
        <v>6132</v>
      </c>
      <c r="M2831" s="52"/>
      <c r="N2831" s="62" t="s">
        <v>10026</v>
      </c>
      <c r="O2831" s="65" t="s">
        <v>10025</v>
      </c>
      <c r="P2831" s="52"/>
      <c r="Q2831" s="52"/>
      <c r="R2831" s="48"/>
      <c r="S2831" s="48"/>
      <c r="T2831" s="47">
        <v>170145335.57999998</v>
      </c>
      <c r="U2831" s="72">
        <f>T2831*1.12</f>
        <v>190562775.84959999</v>
      </c>
      <c r="V2831" s="48"/>
      <c r="W2831" s="48">
        <v>2015</v>
      </c>
      <c r="X2831" s="48"/>
      <c r="Y2831" s="54"/>
      <c r="Z2831" s="88"/>
      <c r="AA2831" s="88"/>
      <c r="AB2831" s="88">
        <f>AA2831*Z2831</f>
        <v>0</v>
      </c>
    </row>
    <row r="2832" spans="1:28" s="7" customFormat="1" ht="75.75" customHeight="1">
      <c r="A2832" s="48" t="s">
        <v>7004</v>
      </c>
      <c r="B2832" s="52" t="s">
        <v>4928</v>
      </c>
      <c r="C2832" s="52" t="s">
        <v>5544</v>
      </c>
      <c r="D2832" s="52" t="s">
        <v>5545</v>
      </c>
      <c r="E2832" s="52" t="s">
        <v>5545</v>
      </c>
      <c r="F2832" s="48" t="s">
        <v>4890</v>
      </c>
      <c r="G2832" s="48" t="s">
        <v>8655</v>
      </c>
      <c r="H2832" s="48">
        <v>100</v>
      </c>
      <c r="I2832" s="52">
        <v>470000000</v>
      </c>
      <c r="J2832" s="52" t="s">
        <v>4923</v>
      </c>
      <c r="K2832" s="48" t="s">
        <v>7209</v>
      </c>
      <c r="L2832" s="52" t="s">
        <v>6149</v>
      </c>
      <c r="M2832" s="52"/>
      <c r="N2832" s="62" t="s">
        <v>10026</v>
      </c>
      <c r="O2832" s="65" t="s">
        <v>10025</v>
      </c>
      <c r="P2832" s="52"/>
      <c r="Q2832" s="52"/>
      <c r="R2832" s="48"/>
      <c r="S2832" s="48"/>
      <c r="T2832" s="47">
        <v>0</v>
      </c>
      <c r="U2832" s="47">
        <f t="shared" si="592"/>
        <v>0</v>
      </c>
      <c r="V2832" s="48"/>
      <c r="W2832" s="48">
        <v>2015</v>
      </c>
      <c r="X2832" s="48">
        <v>20.21</v>
      </c>
      <c r="Y2832" s="54"/>
      <c r="Z2832" s="80"/>
      <c r="AA2832" s="80"/>
      <c r="AB2832" s="87"/>
    </row>
    <row r="2833" spans="1:28" s="20" customFormat="1" ht="75.75" customHeight="1">
      <c r="A2833" s="48" t="s">
        <v>9101</v>
      </c>
      <c r="B2833" s="52" t="s">
        <v>4928</v>
      </c>
      <c r="C2833" s="52" t="s">
        <v>5544</v>
      </c>
      <c r="D2833" s="52" t="s">
        <v>5545</v>
      </c>
      <c r="E2833" s="52" t="s">
        <v>5545</v>
      </c>
      <c r="F2833" s="48" t="s">
        <v>4890</v>
      </c>
      <c r="G2833" s="48" t="s">
        <v>8655</v>
      </c>
      <c r="H2833" s="48">
        <v>100</v>
      </c>
      <c r="I2833" s="52">
        <v>470000000</v>
      </c>
      <c r="J2833" s="52" t="s">
        <v>4923</v>
      </c>
      <c r="K2833" s="48" t="s">
        <v>7209</v>
      </c>
      <c r="L2833" s="52" t="s">
        <v>6149</v>
      </c>
      <c r="M2833" s="52"/>
      <c r="N2833" s="62" t="s">
        <v>10026</v>
      </c>
      <c r="O2833" s="65" t="s">
        <v>10025</v>
      </c>
      <c r="P2833" s="52"/>
      <c r="Q2833" s="52"/>
      <c r="R2833" s="48"/>
      <c r="S2833" s="48"/>
      <c r="T2833" s="47">
        <v>91430128.5</v>
      </c>
      <c r="U2833" s="72">
        <f t="shared" si="592"/>
        <v>102401743.92000002</v>
      </c>
      <c r="V2833" s="48"/>
      <c r="W2833" s="48">
        <v>2015</v>
      </c>
      <c r="X2833" s="48"/>
      <c r="Y2833" s="54"/>
      <c r="Z2833" s="88"/>
      <c r="AA2833" s="88"/>
      <c r="AB2833" s="88">
        <f t="shared" ref="AB2833:AB2836" si="593">AA2833*Z2833</f>
        <v>0</v>
      </c>
    </row>
    <row r="2834" spans="1:28" s="7" customFormat="1" ht="75.75" customHeight="1">
      <c r="A2834" s="48" t="s">
        <v>7005</v>
      </c>
      <c r="B2834" s="52" t="s">
        <v>4928</v>
      </c>
      <c r="C2834" s="52" t="s">
        <v>5544</v>
      </c>
      <c r="D2834" s="52" t="s">
        <v>5545</v>
      </c>
      <c r="E2834" s="52" t="s">
        <v>5545</v>
      </c>
      <c r="F2834" s="48" t="s">
        <v>4891</v>
      </c>
      <c r="G2834" s="48" t="s">
        <v>8655</v>
      </c>
      <c r="H2834" s="48">
        <v>100</v>
      </c>
      <c r="I2834" s="52">
        <v>470000000</v>
      </c>
      <c r="J2834" s="52" t="s">
        <v>4923</v>
      </c>
      <c r="K2834" s="48" t="s">
        <v>7209</v>
      </c>
      <c r="L2834" s="52" t="s">
        <v>6140</v>
      </c>
      <c r="M2834" s="52"/>
      <c r="N2834" s="62" t="s">
        <v>10026</v>
      </c>
      <c r="O2834" s="65" t="s">
        <v>10025</v>
      </c>
      <c r="P2834" s="52"/>
      <c r="Q2834" s="52"/>
      <c r="R2834" s="48"/>
      <c r="S2834" s="48"/>
      <c r="T2834" s="47">
        <v>18046747.75</v>
      </c>
      <c r="U2834" s="72">
        <f t="shared" si="592"/>
        <v>20212357.48</v>
      </c>
      <c r="V2834" s="48"/>
      <c r="W2834" s="48">
        <v>2015</v>
      </c>
      <c r="X2834" s="48"/>
      <c r="Y2834" s="54"/>
      <c r="Z2834" s="80"/>
      <c r="AA2834" s="80"/>
      <c r="AB2834" s="88">
        <f t="shared" si="593"/>
        <v>0</v>
      </c>
    </row>
    <row r="2835" spans="1:28" s="7" customFormat="1" ht="75.75" customHeight="1">
      <c r="A2835" s="48" t="s">
        <v>7006</v>
      </c>
      <c r="B2835" s="52" t="s">
        <v>4928</v>
      </c>
      <c r="C2835" s="52" t="s">
        <v>5544</v>
      </c>
      <c r="D2835" s="52" t="s">
        <v>5545</v>
      </c>
      <c r="E2835" s="52" t="s">
        <v>5545</v>
      </c>
      <c r="F2835" s="48" t="s">
        <v>4892</v>
      </c>
      <c r="G2835" s="48" t="s">
        <v>8655</v>
      </c>
      <c r="H2835" s="48">
        <v>100</v>
      </c>
      <c r="I2835" s="52">
        <v>470000000</v>
      </c>
      <c r="J2835" s="52" t="s">
        <v>4923</v>
      </c>
      <c r="K2835" s="48" t="s">
        <v>7209</v>
      </c>
      <c r="L2835" s="52" t="s">
        <v>6135</v>
      </c>
      <c r="M2835" s="52"/>
      <c r="N2835" s="62" t="s">
        <v>10026</v>
      </c>
      <c r="O2835" s="65" t="s">
        <v>10025</v>
      </c>
      <c r="P2835" s="52"/>
      <c r="Q2835" s="52"/>
      <c r="R2835" s="48"/>
      <c r="S2835" s="48"/>
      <c r="T2835" s="47">
        <v>35417250</v>
      </c>
      <c r="U2835" s="72">
        <f t="shared" si="592"/>
        <v>39667320.000000007</v>
      </c>
      <c r="V2835" s="48"/>
      <c r="W2835" s="48">
        <v>2015</v>
      </c>
      <c r="X2835" s="48"/>
      <c r="Y2835" s="54"/>
      <c r="Z2835" s="80"/>
      <c r="AA2835" s="80"/>
      <c r="AB2835" s="88">
        <f t="shared" si="593"/>
        <v>0</v>
      </c>
    </row>
    <row r="2836" spans="1:28" s="7" customFormat="1" ht="75.75" customHeight="1">
      <c r="A2836" s="48" t="s">
        <v>7007</v>
      </c>
      <c r="B2836" s="52" t="s">
        <v>4928</v>
      </c>
      <c r="C2836" s="52" t="s">
        <v>5544</v>
      </c>
      <c r="D2836" s="52" t="s">
        <v>5545</v>
      </c>
      <c r="E2836" s="52" t="s">
        <v>5545</v>
      </c>
      <c r="F2836" s="48" t="s">
        <v>4893</v>
      </c>
      <c r="G2836" s="48" t="s">
        <v>8655</v>
      </c>
      <c r="H2836" s="48">
        <v>100</v>
      </c>
      <c r="I2836" s="52">
        <v>470000000</v>
      </c>
      <c r="J2836" s="52" t="s">
        <v>4923</v>
      </c>
      <c r="K2836" s="48" t="s">
        <v>7209</v>
      </c>
      <c r="L2836" s="52" t="s">
        <v>6142</v>
      </c>
      <c r="M2836" s="52"/>
      <c r="N2836" s="62" t="s">
        <v>10026</v>
      </c>
      <c r="O2836" s="65" t="s">
        <v>10025</v>
      </c>
      <c r="P2836" s="52"/>
      <c r="Q2836" s="52"/>
      <c r="R2836" s="48"/>
      <c r="S2836" s="48"/>
      <c r="T2836" s="47">
        <v>16047200</v>
      </c>
      <c r="U2836" s="72">
        <f t="shared" si="592"/>
        <v>17972864</v>
      </c>
      <c r="V2836" s="48"/>
      <c r="W2836" s="48">
        <v>2015</v>
      </c>
      <c r="X2836" s="48"/>
      <c r="Y2836" s="54"/>
      <c r="Z2836" s="80"/>
      <c r="AA2836" s="80"/>
      <c r="AB2836" s="88">
        <f t="shared" si="593"/>
        <v>0</v>
      </c>
    </row>
    <row r="2837" spans="1:28" s="7" customFormat="1" ht="75.75" customHeight="1">
      <c r="A2837" s="48" t="s">
        <v>7008</v>
      </c>
      <c r="B2837" s="52" t="s">
        <v>4928</v>
      </c>
      <c r="C2837" s="52" t="s">
        <v>5546</v>
      </c>
      <c r="D2837" s="52" t="s">
        <v>5547</v>
      </c>
      <c r="E2837" s="52" t="s">
        <v>5547</v>
      </c>
      <c r="F2837" s="48" t="s">
        <v>4894</v>
      </c>
      <c r="G2837" s="48" t="s">
        <v>7164</v>
      </c>
      <c r="H2837" s="48">
        <v>100</v>
      </c>
      <c r="I2837" s="52">
        <v>470000000</v>
      </c>
      <c r="J2837" s="52" t="s">
        <v>4923</v>
      </c>
      <c r="K2837" s="48" t="s">
        <v>7210</v>
      </c>
      <c r="L2837" s="52" t="s">
        <v>6143</v>
      </c>
      <c r="M2837" s="52"/>
      <c r="N2837" s="62" t="s">
        <v>10026</v>
      </c>
      <c r="O2837" s="65" t="s">
        <v>10025</v>
      </c>
      <c r="P2837" s="52"/>
      <c r="Q2837" s="52"/>
      <c r="R2837" s="48"/>
      <c r="S2837" s="48"/>
      <c r="T2837" s="47">
        <v>0</v>
      </c>
      <c r="U2837" s="47">
        <f t="shared" si="592"/>
        <v>0</v>
      </c>
      <c r="V2837" s="48"/>
      <c r="W2837" s="48">
        <v>2015</v>
      </c>
      <c r="X2837" s="48" t="s">
        <v>8881</v>
      </c>
      <c r="Y2837" s="54"/>
      <c r="Z2837" s="80"/>
      <c r="AA2837" s="80"/>
      <c r="AB2837" s="87"/>
    </row>
    <row r="2838" spans="1:28" s="7" customFormat="1" ht="75.75" customHeight="1">
      <c r="A2838" s="48" t="s">
        <v>7009</v>
      </c>
      <c r="B2838" s="52" t="s">
        <v>4928</v>
      </c>
      <c r="C2838" s="52" t="s">
        <v>5544</v>
      </c>
      <c r="D2838" s="52" t="s">
        <v>5545</v>
      </c>
      <c r="E2838" s="52" t="s">
        <v>5545</v>
      </c>
      <c r="F2838" s="48" t="s">
        <v>4895</v>
      </c>
      <c r="G2838" s="48" t="s">
        <v>7164</v>
      </c>
      <c r="H2838" s="48">
        <v>100</v>
      </c>
      <c r="I2838" s="52">
        <v>470000000</v>
      </c>
      <c r="J2838" s="52" t="s">
        <v>4923</v>
      </c>
      <c r="K2838" s="48" t="s">
        <v>7209</v>
      </c>
      <c r="L2838" s="52" t="s">
        <v>6144</v>
      </c>
      <c r="M2838" s="52"/>
      <c r="N2838" s="62" t="s">
        <v>10026</v>
      </c>
      <c r="O2838" s="65" t="s">
        <v>10025</v>
      </c>
      <c r="P2838" s="52"/>
      <c r="Q2838" s="52"/>
      <c r="R2838" s="48"/>
      <c r="S2838" s="48"/>
      <c r="T2838" s="47">
        <v>0</v>
      </c>
      <c r="U2838" s="47">
        <f t="shared" si="592"/>
        <v>0</v>
      </c>
      <c r="V2838" s="48"/>
      <c r="W2838" s="48">
        <v>2015</v>
      </c>
      <c r="X2838" s="48" t="s">
        <v>9134</v>
      </c>
      <c r="Y2838" s="54"/>
      <c r="Z2838" s="80"/>
      <c r="AA2838" s="80"/>
      <c r="AB2838" s="87"/>
    </row>
    <row r="2839" spans="1:28" s="20" customFormat="1" ht="75.75" customHeight="1">
      <c r="A2839" s="48" t="s">
        <v>9761</v>
      </c>
      <c r="B2839" s="52" t="s">
        <v>4928</v>
      </c>
      <c r="C2839" s="52" t="s">
        <v>5544</v>
      </c>
      <c r="D2839" s="52" t="s">
        <v>5545</v>
      </c>
      <c r="E2839" s="52" t="s">
        <v>5545</v>
      </c>
      <c r="F2839" s="48" t="s">
        <v>4895</v>
      </c>
      <c r="G2839" s="48" t="s">
        <v>7164</v>
      </c>
      <c r="H2839" s="48">
        <v>100</v>
      </c>
      <c r="I2839" s="52">
        <v>470000000</v>
      </c>
      <c r="J2839" s="52" t="s">
        <v>4923</v>
      </c>
      <c r="K2839" s="48" t="s">
        <v>7276</v>
      </c>
      <c r="L2839" s="52" t="s">
        <v>6144</v>
      </c>
      <c r="M2839" s="52"/>
      <c r="N2839" s="62" t="s">
        <v>10026</v>
      </c>
      <c r="O2839" s="65" t="s">
        <v>10025</v>
      </c>
      <c r="P2839" s="52"/>
      <c r="Q2839" s="52"/>
      <c r="R2839" s="48"/>
      <c r="S2839" s="48"/>
      <c r="T2839" s="47">
        <v>1156740</v>
      </c>
      <c r="U2839" s="72">
        <f>T2839*1.12</f>
        <v>1295548.8</v>
      </c>
      <c r="V2839" s="48"/>
      <c r="W2839" s="48">
        <v>2015</v>
      </c>
      <c r="X2839" s="48"/>
      <c r="Y2839" s="54"/>
      <c r="Z2839" s="88"/>
      <c r="AA2839" s="88"/>
      <c r="AB2839" s="88">
        <f>AA2839*Z2839</f>
        <v>0</v>
      </c>
    </row>
    <row r="2840" spans="1:28" s="7" customFormat="1" ht="75.75" customHeight="1">
      <c r="A2840" s="48" t="s">
        <v>7010</v>
      </c>
      <c r="B2840" s="52" t="s">
        <v>4928</v>
      </c>
      <c r="C2840" s="52" t="s">
        <v>5548</v>
      </c>
      <c r="D2840" s="52" t="s">
        <v>5549</v>
      </c>
      <c r="E2840" s="52" t="s">
        <v>5549</v>
      </c>
      <c r="F2840" s="48" t="s">
        <v>5550</v>
      </c>
      <c r="G2840" s="48" t="s">
        <v>8656</v>
      </c>
      <c r="H2840" s="48">
        <v>100</v>
      </c>
      <c r="I2840" s="52">
        <v>470000000</v>
      </c>
      <c r="J2840" s="52" t="s">
        <v>4923</v>
      </c>
      <c r="K2840" s="48" t="s">
        <v>7213</v>
      </c>
      <c r="L2840" s="52" t="s">
        <v>6140</v>
      </c>
      <c r="M2840" s="52"/>
      <c r="N2840" s="62" t="s">
        <v>10026</v>
      </c>
      <c r="O2840" s="65" t="s">
        <v>10025</v>
      </c>
      <c r="P2840" s="52"/>
      <c r="Q2840" s="52"/>
      <c r="R2840" s="48"/>
      <c r="S2840" s="48"/>
      <c r="T2840" s="47">
        <v>0</v>
      </c>
      <c r="U2840" s="47">
        <f t="shared" si="592"/>
        <v>0</v>
      </c>
      <c r="V2840" s="48"/>
      <c r="W2840" s="48">
        <v>2015</v>
      </c>
      <c r="X2840" s="48">
        <v>20.21</v>
      </c>
      <c r="Y2840" s="54">
        <v>1</v>
      </c>
      <c r="Z2840" s="80"/>
      <c r="AA2840" s="80"/>
      <c r="AB2840" s="87"/>
    </row>
    <row r="2841" spans="1:28" s="20" customFormat="1" ht="75.75" customHeight="1">
      <c r="A2841" s="48" t="s">
        <v>9102</v>
      </c>
      <c r="B2841" s="52" t="s">
        <v>4928</v>
      </c>
      <c r="C2841" s="52" t="s">
        <v>5548</v>
      </c>
      <c r="D2841" s="52" t="s">
        <v>5549</v>
      </c>
      <c r="E2841" s="52" t="s">
        <v>5549</v>
      </c>
      <c r="F2841" s="48" t="s">
        <v>5550</v>
      </c>
      <c r="G2841" s="48" t="s">
        <v>8656</v>
      </c>
      <c r="H2841" s="48">
        <v>100</v>
      </c>
      <c r="I2841" s="52">
        <v>470000000</v>
      </c>
      <c r="J2841" s="52" t="s">
        <v>4923</v>
      </c>
      <c r="K2841" s="48" t="s">
        <v>7213</v>
      </c>
      <c r="L2841" s="52" t="s">
        <v>6140</v>
      </c>
      <c r="M2841" s="52"/>
      <c r="N2841" s="62" t="s">
        <v>10026</v>
      </c>
      <c r="O2841" s="65" t="s">
        <v>10025</v>
      </c>
      <c r="P2841" s="52"/>
      <c r="Q2841" s="52"/>
      <c r="R2841" s="48"/>
      <c r="S2841" s="48"/>
      <c r="T2841" s="47">
        <v>0</v>
      </c>
      <c r="U2841" s="47">
        <f t="shared" si="592"/>
        <v>0</v>
      </c>
      <c r="V2841" s="48"/>
      <c r="W2841" s="48">
        <v>2015</v>
      </c>
      <c r="X2841" s="48" t="s">
        <v>9760</v>
      </c>
      <c r="Y2841" s="54">
        <v>1</v>
      </c>
      <c r="Z2841" s="88"/>
      <c r="AA2841" s="88"/>
      <c r="AB2841" s="88"/>
    </row>
    <row r="2842" spans="1:28" s="7" customFormat="1" ht="75.75" customHeight="1">
      <c r="A2842" s="48" t="s">
        <v>9766</v>
      </c>
      <c r="B2842" s="52" t="s">
        <v>4928</v>
      </c>
      <c r="C2842" s="52" t="s">
        <v>5548</v>
      </c>
      <c r="D2842" s="52" t="s">
        <v>5549</v>
      </c>
      <c r="E2842" s="52" t="s">
        <v>5549</v>
      </c>
      <c r="F2842" s="48" t="s">
        <v>5550</v>
      </c>
      <c r="G2842" s="48" t="s">
        <v>7164</v>
      </c>
      <c r="H2842" s="48">
        <v>100</v>
      </c>
      <c r="I2842" s="52">
        <v>470000000</v>
      </c>
      <c r="J2842" s="52" t="s">
        <v>4923</v>
      </c>
      <c r="K2842" s="48" t="s">
        <v>7276</v>
      </c>
      <c r="L2842" s="52" t="s">
        <v>6140</v>
      </c>
      <c r="M2842" s="52"/>
      <c r="N2842" s="62" t="s">
        <v>10026</v>
      </c>
      <c r="O2842" s="65" t="s">
        <v>10025</v>
      </c>
      <c r="P2842" s="52"/>
      <c r="Q2842" s="52"/>
      <c r="R2842" s="48"/>
      <c r="S2842" s="48"/>
      <c r="T2842" s="47">
        <v>3996678</v>
      </c>
      <c r="U2842" s="72">
        <f>T2842*1.12</f>
        <v>4476279.3600000003</v>
      </c>
      <c r="V2842" s="48"/>
      <c r="W2842" s="48">
        <v>2015</v>
      </c>
      <c r="X2842" s="48"/>
      <c r="Y2842" s="54">
        <v>1</v>
      </c>
      <c r="Z2842" s="80"/>
      <c r="AA2842" s="80"/>
      <c r="AB2842" s="88">
        <f>AA2842*Z2842</f>
        <v>0</v>
      </c>
    </row>
    <row r="2843" spans="1:28" s="7" customFormat="1" ht="75.75" customHeight="1">
      <c r="A2843" s="48" t="s">
        <v>7011</v>
      </c>
      <c r="B2843" s="52" t="s">
        <v>4928</v>
      </c>
      <c r="C2843" s="52" t="s">
        <v>5548</v>
      </c>
      <c r="D2843" s="52" t="s">
        <v>5549</v>
      </c>
      <c r="E2843" s="52" t="s">
        <v>5549</v>
      </c>
      <c r="F2843" s="48" t="s">
        <v>4907</v>
      </c>
      <c r="G2843" s="48" t="s">
        <v>7164</v>
      </c>
      <c r="H2843" s="48">
        <v>100</v>
      </c>
      <c r="I2843" s="52">
        <v>470000000</v>
      </c>
      <c r="J2843" s="52" t="s">
        <v>4923</v>
      </c>
      <c r="K2843" s="48" t="s">
        <v>7209</v>
      </c>
      <c r="L2843" s="52" t="s">
        <v>6143</v>
      </c>
      <c r="M2843" s="52"/>
      <c r="N2843" s="62" t="s">
        <v>10026</v>
      </c>
      <c r="O2843" s="65" t="s">
        <v>10025</v>
      </c>
      <c r="P2843" s="52"/>
      <c r="Q2843" s="52"/>
      <c r="R2843" s="48"/>
      <c r="S2843" s="48"/>
      <c r="T2843" s="47">
        <v>0</v>
      </c>
      <c r="U2843" s="47">
        <f t="shared" si="592"/>
        <v>0</v>
      </c>
      <c r="V2843" s="48"/>
      <c r="W2843" s="48">
        <v>2015</v>
      </c>
      <c r="X2843" s="48" t="s">
        <v>8881</v>
      </c>
      <c r="Y2843" s="54"/>
      <c r="Z2843" s="80"/>
      <c r="AA2843" s="80"/>
      <c r="AB2843" s="87"/>
    </row>
    <row r="2844" spans="1:28" s="7" customFormat="1" ht="75.75" customHeight="1">
      <c r="A2844" s="48" t="s">
        <v>7012</v>
      </c>
      <c r="B2844" s="52" t="s">
        <v>4928</v>
      </c>
      <c r="C2844" s="52" t="s">
        <v>5551</v>
      </c>
      <c r="D2844" s="52" t="s">
        <v>5552</v>
      </c>
      <c r="E2844" s="52" t="s">
        <v>5552</v>
      </c>
      <c r="F2844" s="48" t="s">
        <v>4901</v>
      </c>
      <c r="G2844" s="48" t="s">
        <v>8655</v>
      </c>
      <c r="H2844" s="48">
        <v>100</v>
      </c>
      <c r="I2844" s="52">
        <v>470000000</v>
      </c>
      <c r="J2844" s="52" t="s">
        <v>4923</v>
      </c>
      <c r="K2844" s="48" t="s">
        <v>7209</v>
      </c>
      <c r="L2844" s="52" t="s">
        <v>6132</v>
      </c>
      <c r="M2844" s="52"/>
      <c r="N2844" s="62" t="s">
        <v>10026</v>
      </c>
      <c r="O2844" s="65" t="s">
        <v>10025</v>
      </c>
      <c r="P2844" s="52"/>
      <c r="Q2844" s="52"/>
      <c r="R2844" s="48"/>
      <c r="S2844" s="48"/>
      <c r="T2844" s="47">
        <v>63539200</v>
      </c>
      <c r="U2844" s="72">
        <f>T2844*1.12</f>
        <v>71163904</v>
      </c>
      <c r="V2844" s="48"/>
      <c r="W2844" s="48">
        <v>2015</v>
      </c>
      <c r="X2844" s="48"/>
      <c r="Y2844" s="54"/>
      <c r="Z2844" s="80"/>
      <c r="AA2844" s="80"/>
      <c r="AB2844" s="88">
        <f>AA2844*Z2844</f>
        <v>0</v>
      </c>
    </row>
    <row r="2845" spans="1:28" s="7" customFormat="1" ht="75.75" customHeight="1">
      <c r="A2845" s="48" t="s">
        <v>7013</v>
      </c>
      <c r="B2845" s="52" t="s">
        <v>4928</v>
      </c>
      <c r="C2845" s="52" t="s">
        <v>5551</v>
      </c>
      <c r="D2845" s="52" t="s">
        <v>5552</v>
      </c>
      <c r="E2845" s="52" t="s">
        <v>5552</v>
      </c>
      <c r="F2845" s="48" t="s">
        <v>4902</v>
      </c>
      <c r="G2845" s="48" t="s">
        <v>8656</v>
      </c>
      <c r="H2845" s="48">
        <v>100</v>
      </c>
      <c r="I2845" s="52">
        <v>470000000</v>
      </c>
      <c r="J2845" s="52" t="s">
        <v>4923</v>
      </c>
      <c r="K2845" s="48" t="s">
        <v>7209</v>
      </c>
      <c r="L2845" s="52" t="s">
        <v>6150</v>
      </c>
      <c r="M2845" s="52"/>
      <c r="N2845" s="62" t="s">
        <v>10026</v>
      </c>
      <c r="O2845" s="65" t="s">
        <v>10025</v>
      </c>
      <c r="P2845" s="52"/>
      <c r="Q2845" s="52"/>
      <c r="R2845" s="48"/>
      <c r="S2845" s="48"/>
      <c r="T2845" s="47">
        <v>0</v>
      </c>
      <c r="U2845" s="47">
        <f t="shared" si="592"/>
        <v>0</v>
      </c>
      <c r="V2845" s="48"/>
      <c r="W2845" s="48">
        <v>2015</v>
      </c>
      <c r="X2845" s="48" t="s">
        <v>9134</v>
      </c>
      <c r="Y2845" s="54"/>
      <c r="Z2845" s="80"/>
      <c r="AA2845" s="80"/>
      <c r="AB2845" s="87"/>
    </row>
    <row r="2846" spans="1:28" s="20" customFormat="1" ht="75.75" customHeight="1">
      <c r="A2846" s="48" t="s">
        <v>9769</v>
      </c>
      <c r="B2846" s="52" t="s">
        <v>4928</v>
      </c>
      <c r="C2846" s="52" t="s">
        <v>5551</v>
      </c>
      <c r="D2846" s="52" t="s">
        <v>5552</v>
      </c>
      <c r="E2846" s="52" t="s">
        <v>5552</v>
      </c>
      <c r="F2846" s="48" t="s">
        <v>4902</v>
      </c>
      <c r="G2846" s="48" t="s">
        <v>8656</v>
      </c>
      <c r="H2846" s="48">
        <v>100</v>
      </c>
      <c r="I2846" s="52">
        <v>470000000</v>
      </c>
      <c r="J2846" s="52" t="s">
        <v>4923</v>
      </c>
      <c r="K2846" s="48" t="s">
        <v>7276</v>
      </c>
      <c r="L2846" s="52" t="s">
        <v>6150</v>
      </c>
      <c r="M2846" s="52"/>
      <c r="N2846" s="62" t="s">
        <v>10026</v>
      </c>
      <c r="O2846" s="65" t="s">
        <v>10025</v>
      </c>
      <c r="P2846" s="52"/>
      <c r="Q2846" s="52"/>
      <c r="R2846" s="48"/>
      <c r="S2846" s="48"/>
      <c r="T2846" s="47">
        <v>2435280</v>
      </c>
      <c r="U2846" s="72">
        <f t="shared" si="592"/>
        <v>2727513.6</v>
      </c>
      <c r="V2846" s="48"/>
      <c r="W2846" s="48">
        <v>2015</v>
      </c>
      <c r="X2846" s="48"/>
      <c r="Y2846" s="54"/>
      <c r="Z2846" s="88"/>
      <c r="AA2846" s="88"/>
      <c r="AB2846" s="88">
        <f t="shared" ref="AB2846:AB2847" si="594">AA2846*Z2846</f>
        <v>0</v>
      </c>
    </row>
    <row r="2847" spans="1:28" s="7" customFormat="1" ht="75.75" customHeight="1">
      <c r="A2847" s="48" t="s">
        <v>7014</v>
      </c>
      <c r="B2847" s="52" t="s">
        <v>4928</v>
      </c>
      <c r="C2847" s="52" t="s">
        <v>5551</v>
      </c>
      <c r="D2847" s="52" t="s">
        <v>5552</v>
      </c>
      <c r="E2847" s="52" t="s">
        <v>5552</v>
      </c>
      <c r="F2847" s="48" t="s">
        <v>4903</v>
      </c>
      <c r="G2847" s="48" t="s">
        <v>7164</v>
      </c>
      <c r="H2847" s="48">
        <v>100</v>
      </c>
      <c r="I2847" s="52">
        <v>470000000</v>
      </c>
      <c r="J2847" s="52" t="s">
        <v>4923</v>
      </c>
      <c r="K2847" s="48" t="s">
        <v>7209</v>
      </c>
      <c r="L2847" s="52" t="s">
        <v>6149</v>
      </c>
      <c r="M2847" s="52"/>
      <c r="N2847" s="62" t="s">
        <v>10026</v>
      </c>
      <c r="O2847" s="65" t="s">
        <v>10025</v>
      </c>
      <c r="P2847" s="52"/>
      <c r="Q2847" s="52"/>
      <c r="R2847" s="48"/>
      <c r="S2847" s="48"/>
      <c r="T2847" s="47">
        <v>996450</v>
      </c>
      <c r="U2847" s="72">
        <f t="shared" si="592"/>
        <v>1116024</v>
      </c>
      <c r="V2847" s="48"/>
      <c r="W2847" s="48">
        <v>2015</v>
      </c>
      <c r="X2847" s="48"/>
      <c r="Y2847" s="54"/>
      <c r="Z2847" s="80"/>
      <c r="AA2847" s="80"/>
      <c r="AB2847" s="88">
        <f t="shared" si="594"/>
        <v>0</v>
      </c>
    </row>
    <row r="2848" spans="1:28" s="7" customFormat="1" ht="75.75" customHeight="1">
      <c r="A2848" s="48" t="s">
        <v>7015</v>
      </c>
      <c r="B2848" s="52" t="s">
        <v>4928</v>
      </c>
      <c r="C2848" s="52" t="s">
        <v>5551</v>
      </c>
      <c r="D2848" s="52" t="s">
        <v>5552</v>
      </c>
      <c r="E2848" s="52" t="s">
        <v>5552</v>
      </c>
      <c r="F2848" s="48" t="s">
        <v>4904</v>
      </c>
      <c r="G2848" s="48" t="s">
        <v>7164</v>
      </c>
      <c r="H2848" s="48">
        <v>100</v>
      </c>
      <c r="I2848" s="52">
        <v>470000000</v>
      </c>
      <c r="J2848" s="52" t="s">
        <v>4923</v>
      </c>
      <c r="K2848" s="48" t="s">
        <v>7209</v>
      </c>
      <c r="L2848" s="52" t="s">
        <v>6144</v>
      </c>
      <c r="M2848" s="52"/>
      <c r="N2848" s="62" t="s">
        <v>10026</v>
      </c>
      <c r="O2848" s="65" t="s">
        <v>10025</v>
      </c>
      <c r="P2848" s="52"/>
      <c r="Q2848" s="52"/>
      <c r="R2848" s="48"/>
      <c r="S2848" s="48"/>
      <c r="T2848" s="47">
        <v>0</v>
      </c>
      <c r="U2848" s="47">
        <f t="shared" si="592"/>
        <v>0</v>
      </c>
      <c r="V2848" s="48"/>
      <c r="W2848" s="48">
        <v>2015</v>
      </c>
      <c r="X2848" s="48" t="s">
        <v>8881</v>
      </c>
      <c r="Y2848" s="54"/>
      <c r="Z2848" s="80"/>
      <c r="AA2848" s="80"/>
      <c r="AB2848" s="87"/>
    </row>
    <row r="2849" spans="1:28" s="7" customFormat="1" ht="75.75" customHeight="1">
      <c r="A2849" s="48" t="s">
        <v>7016</v>
      </c>
      <c r="B2849" s="52" t="s">
        <v>4928</v>
      </c>
      <c r="C2849" s="52" t="s">
        <v>5553</v>
      </c>
      <c r="D2849" s="52" t="s">
        <v>5554</v>
      </c>
      <c r="E2849" s="52" t="s">
        <v>5555</v>
      </c>
      <c r="F2849" s="48" t="s">
        <v>4924</v>
      </c>
      <c r="G2849" s="48" t="s">
        <v>7164</v>
      </c>
      <c r="H2849" s="48">
        <v>100</v>
      </c>
      <c r="I2849" s="52">
        <v>470000000</v>
      </c>
      <c r="J2849" s="52" t="s">
        <v>4923</v>
      </c>
      <c r="K2849" s="48" t="s">
        <v>7209</v>
      </c>
      <c r="L2849" s="52" t="s">
        <v>6132</v>
      </c>
      <c r="M2849" s="52"/>
      <c r="N2849" s="62" t="s">
        <v>10026</v>
      </c>
      <c r="O2849" s="65" t="s">
        <v>10025</v>
      </c>
      <c r="P2849" s="52"/>
      <c r="Q2849" s="52"/>
      <c r="R2849" s="48"/>
      <c r="S2849" s="48"/>
      <c r="T2849" s="47">
        <v>835673</v>
      </c>
      <c r="U2849" s="72">
        <f>T2849*1.12</f>
        <v>935953.76000000013</v>
      </c>
      <c r="V2849" s="48"/>
      <c r="W2849" s="48">
        <v>2015</v>
      </c>
      <c r="X2849" s="48"/>
      <c r="Y2849" s="54"/>
      <c r="Z2849" s="80"/>
      <c r="AA2849" s="80"/>
      <c r="AB2849" s="88">
        <f>AA2849*Z2849</f>
        <v>0</v>
      </c>
    </row>
    <row r="2850" spans="1:28" s="7" customFormat="1" ht="75.75" customHeight="1">
      <c r="A2850" s="48" t="s">
        <v>7017</v>
      </c>
      <c r="B2850" s="52" t="s">
        <v>4928</v>
      </c>
      <c r="C2850" s="52" t="s">
        <v>5553</v>
      </c>
      <c r="D2850" s="52" t="s">
        <v>5554</v>
      </c>
      <c r="E2850" s="52" t="s">
        <v>5555</v>
      </c>
      <c r="F2850" s="48" t="s">
        <v>4925</v>
      </c>
      <c r="G2850" s="48" t="s">
        <v>7164</v>
      </c>
      <c r="H2850" s="48">
        <v>100</v>
      </c>
      <c r="I2850" s="52">
        <v>470000000</v>
      </c>
      <c r="J2850" s="52" t="s">
        <v>4923</v>
      </c>
      <c r="K2850" s="48" t="s">
        <v>7209</v>
      </c>
      <c r="L2850" s="52" t="s">
        <v>6149</v>
      </c>
      <c r="M2850" s="52"/>
      <c r="N2850" s="62" t="s">
        <v>10026</v>
      </c>
      <c r="O2850" s="65" t="s">
        <v>10025</v>
      </c>
      <c r="P2850" s="52"/>
      <c r="Q2850" s="52"/>
      <c r="R2850" s="48"/>
      <c r="S2850" s="48"/>
      <c r="T2850" s="47">
        <v>0</v>
      </c>
      <c r="U2850" s="47">
        <f t="shared" si="592"/>
        <v>0</v>
      </c>
      <c r="V2850" s="48"/>
      <c r="W2850" s="48">
        <v>2015</v>
      </c>
      <c r="X2850" s="48">
        <v>20.21</v>
      </c>
      <c r="Y2850" s="54">
        <v>1</v>
      </c>
      <c r="Z2850" s="80"/>
      <c r="AA2850" s="80"/>
      <c r="AB2850" s="87"/>
    </row>
    <row r="2851" spans="1:28" s="20" customFormat="1" ht="75.75" customHeight="1">
      <c r="A2851" s="48" t="s">
        <v>9103</v>
      </c>
      <c r="B2851" s="52" t="s">
        <v>4928</v>
      </c>
      <c r="C2851" s="52" t="s">
        <v>5553</v>
      </c>
      <c r="D2851" s="52" t="s">
        <v>5554</v>
      </c>
      <c r="E2851" s="52" t="s">
        <v>5555</v>
      </c>
      <c r="F2851" s="48" t="s">
        <v>4925</v>
      </c>
      <c r="G2851" s="48" t="s">
        <v>7164</v>
      </c>
      <c r="H2851" s="48">
        <v>100</v>
      </c>
      <c r="I2851" s="52">
        <v>470000000</v>
      </c>
      <c r="J2851" s="52" t="s">
        <v>4923</v>
      </c>
      <c r="K2851" s="48" t="s">
        <v>7209</v>
      </c>
      <c r="L2851" s="52" t="s">
        <v>6149</v>
      </c>
      <c r="M2851" s="52"/>
      <c r="N2851" s="62" t="s">
        <v>10026</v>
      </c>
      <c r="O2851" s="65" t="s">
        <v>10025</v>
      </c>
      <c r="P2851" s="52"/>
      <c r="Q2851" s="52"/>
      <c r="R2851" s="48"/>
      <c r="S2851" s="48"/>
      <c r="T2851" s="47">
        <v>0</v>
      </c>
      <c r="U2851" s="47">
        <f t="shared" si="592"/>
        <v>0</v>
      </c>
      <c r="V2851" s="48"/>
      <c r="W2851" s="48">
        <v>2015</v>
      </c>
      <c r="X2851" s="48">
        <v>20.21</v>
      </c>
      <c r="Y2851" s="54">
        <v>1</v>
      </c>
      <c r="Z2851" s="88"/>
      <c r="AA2851" s="88"/>
      <c r="AB2851" s="88"/>
    </row>
    <row r="2852" spans="1:28" s="7" customFormat="1" ht="75.75" customHeight="1">
      <c r="A2852" s="48" t="s">
        <v>9764</v>
      </c>
      <c r="B2852" s="52" t="s">
        <v>4928</v>
      </c>
      <c r="C2852" s="52" t="s">
        <v>5553</v>
      </c>
      <c r="D2852" s="52" t="s">
        <v>5554</v>
      </c>
      <c r="E2852" s="52" t="s">
        <v>5555</v>
      </c>
      <c r="F2852" s="48" t="s">
        <v>4925</v>
      </c>
      <c r="G2852" s="48" t="s">
        <v>7164</v>
      </c>
      <c r="H2852" s="48">
        <v>100</v>
      </c>
      <c r="I2852" s="52">
        <v>470000000</v>
      </c>
      <c r="J2852" s="52" t="s">
        <v>4923</v>
      </c>
      <c r="K2852" s="48" t="s">
        <v>7276</v>
      </c>
      <c r="L2852" s="52" t="s">
        <v>6149</v>
      </c>
      <c r="M2852" s="52"/>
      <c r="N2852" s="62" t="s">
        <v>10026</v>
      </c>
      <c r="O2852" s="65" t="s">
        <v>10025</v>
      </c>
      <c r="P2852" s="52"/>
      <c r="Q2852" s="52"/>
      <c r="R2852" s="48"/>
      <c r="S2852" s="48"/>
      <c r="T2852" s="47">
        <v>902060</v>
      </c>
      <c r="U2852" s="72">
        <f>T2852*1.12</f>
        <v>1010307.2000000001</v>
      </c>
      <c r="V2852" s="48"/>
      <c r="W2852" s="48">
        <v>2015</v>
      </c>
      <c r="X2852" s="48"/>
      <c r="Y2852" s="54">
        <v>1</v>
      </c>
      <c r="Z2852" s="80"/>
      <c r="AA2852" s="80"/>
      <c r="AB2852" s="88">
        <f>AA2852*Z2852</f>
        <v>0</v>
      </c>
    </row>
    <row r="2853" spans="1:28" s="7" customFormat="1" ht="75.75" customHeight="1">
      <c r="A2853" s="48" t="s">
        <v>7018</v>
      </c>
      <c r="B2853" s="52" t="s">
        <v>4928</v>
      </c>
      <c r="C2853" s="52" t="s">
        <v>5556</v>
      </c>
      <c r="D2853" s="52" t="s">
        <v>5557</v>
      </c>
      <c r="E2853" s="52" t="s">
        <v>5557</v>
      </c>
      <c r="F2853" s="48" t="s">
        <v>4034</v>
      </c>
      <c r="G2853" s="48" t="s">
        <v>7164</v>
      </c>
      <c r="H2853" s="48">
        <v>100</v>
      </c>
      <c r="I2853" s="52">
        <v>470000000</v>
      </c>
      <c r="J2853" s="52" t="s">
        <v>4923</v>
      </c>
      <c r="K2853" s="48" t="s">
        <v>7256</v>
      </c>
      <c r="L2853" s="52" t="s">
        <v>6140</v>
      </c>
      <c r="M2853" s="52"/>
      <c r="N2853" s="62" t="s">
        <v>10026</v>
      </c>
      <c r="O2853" s="65" t="s">
        <v>10025</v>
      </c>
      <c r="P2853" s="52"/>
      <c r="Q2853" s="52"/>
      <c r="R2853" s="48"/>
      <c r="S2853" s="48"/>
      <c r="T2853" s="47">
        <v>0</v>
      </c>
      <c r="U2853" s="47">
        <f t="shared" si="592"/>
        <v>0</v>
      </c>
      <c r="V2853" s="48"/>
      <c r="W2853" s="48">
        <v>2015</v>
      </c>
      <c r="X2853" s="48">
        <v>11</v>
      </c>
      <c r="Y2853" s="54">
        <v>1</v>
      </c>
      <c r="Z2853" s="80"/>
      <c r="AA2853" s="80"/>
      <c r="AB2853" s="87"/>
    </row>
    <row r="2854" spans="1:28" s="20" customFormat="1" ht="75.75" customHeight="1">
      <c r="A2854" s="48" t="s">
        <v>10015</v>
      </c>
      <c r="B2854" s="52" t="s">
        <v>4928</v>
      </c>
      <c r="C2854" s="52" t="s">
        <v>5556</v>
      </c>
      <c r="D2854" s="52" t="s">
        <v>5557</v>
      </c>
      <c r="E2854" s="52" t="s">
        <v>5557</v>
      </c>
      <c r="F2854" s="48" t="s">
        <v>4034</v>
      </c>
      <c r="G2854" s="48" t="s">
        <v>7164</v>
      </c>
      <c r="H2854" s="48">
        <v>100</v>
      </c>
      <c r="I2854" s="52">
        <v>470000000</v>
      </c>
      <c r="J2854" s="52" t="s">
        <v>4923</v>
      </c>
      <c r="K2854" s="48" t="s">
        <v>7276</v>
      </c>
      <c r="L2854" s="52" t="s">
        <v>6140</v>
      </c>
      <c r="M2854" s="52"/>
      <c r="N2854" s="62" t="s">
        <v>10026</v>
      </c>
      <c r="O2854" s="65" t="s">
        <v>10025</v>
      </c>
      <c r="P2854" s="52"/>
      <c r="Q2854" s="52"/>
      <c r="R2854" s="48"/>
      <c r="S2854" s="48"/>
      <c r="T2854" s="47">
        <v>748000</v>
      </c>
      <c r="U2854" s="72">
        <f>T2854*1.12</f>
        <v>837760.00000000012</v>
      </c>
      <c r="V2854" s="48"/>
      <c r="W2854" s="48">
        <v>2015</v>
      </c>
      <c r="X2854" s="48"/>
      <c r="Y2854" s="54">
        <v>1</v>
      </c>
      <c r="Z2854" s="88"/>
      <c r="AA2854" s="88"/>
      <c r="AB2854" s="88">
        <f>AA2854*Z2854</f>
        <v>0</v>
      </c>
    </row>
    <row r="2855" spans="1:28" s="7" customFormat="1" ht="75.75" customHeight="1">
      <c r="A2855" s="48" t="s">
        <v>7019</v>
      </c>
      <c r="B2855" s="52" t="s">
        <v>4928</v>
      </c>
      <c r="C2855" s="52" t="s">
        <v>5556</v>
      </c>
      <c r="D2855" s="52" t="s">
        <v>5557</v>
      </c>
      <c r="E2855" s="52" t="s">
        <v>5557</v>
      </c>
      <c r="F2855" s="48" t="s">
        <v>4035</v>
      </c>
      <c r="G2855" s="48" t="s">
        <v>7164</v>
      </c>
      <c r="H2855" s="48">
        <v>100</v>
      </c>
      <c r="I2855" s="52">
        <v>470000000</v>
      </c>
      <c r="J2855" s="52" t="s">
        <v>4923</v>
      </c>
      <c r="K2855" s="48" t="s">
        <v>7256</v>
      </c>
      <c r="L2855" s="52" t="s">
        <v>6140</v>
      </c>
      <c r="M2855" s="52"/>
      <c r="N2855" s="62" t="s">
        <v>10026</v>
      </c>
      <c r="O2855" s="65" t="s">
        <v>10025</v>
      </c>
      <c r="P2855" s="52"/>
      <c r="Q2855" s="52"/>
      <c r="R2855" s="48"/>
      <c r="S2855" s="48"/>
      <c r="T2855" s="47">
        <v>0</v>
      </c>
      <c r="U2855" s="47">
        <f t="shared" si="592"/>
        <v>0</v>
      </c>
      <c r="V2855" s="48"/>
      <c r="W2855" s="48">
        <v>2015</v>
      </c>
      <c r="X2855" s="48">
        <v>20.21</v>
      </c>
      <c r="Y2855" s="54">
        <v>1</v>
      </c>
      <c r="Z2855" s="80"/>
      <c r="AA2855" s="80"/>
      <c r="AB2855" s="87"/>
    </row>
    <row r="2856" spans="1:28" s="20" customFormat="1" ht="75.75" customHeight="1">
      <c r="A2856" s="48" t="s">
        <v>9104</v>
      </c>
      <c r="B2856" s="52" t="s">
        <v>4928</v>
      </c>
      <c r="C2856" s="52" t="s">
        <v>5556</v>
      </c>
      <c r="D2856" s="52" t="s">
        <v>5557</v>
      </c>
      <c r="E2856" s="52" t="s">
        <v>5557</v>
      </c>
      <c r="F2856" s="48" t="s">
        <v>4035</v>
      </c>
      <c r="G2856" s="48" t="s">
        <v>7164</v>
      </c>
      <c r="H2856" s="48">
        <v>100</v>
      </c>
      <c r="I2856" s="52">
        <v>470000000</v>
      </c>
      <c r="J2856" s="52" t="s">
        <v>4923</v>
      </c>
      <c r="K2856" s="48" t="s">
        <v>7256</v>
      </c>
      <c r="L2856" s="52" t="s">
        <v>6140</v>
      </c>
      <c r="M2856" s="52"/>
      <c r="N2856" s="62" t="s">
        <v>10026</v>
      </c>
      <c r="O2856" s="65" t="s">
        <v>10025</v>
      </c>
      <c r="P2856" s="52"/>
      <c r="Q2856" s="52"/>
      <c r="R2856" s="48"/>
      <c r="S2856" s="48"/>
      <c r="T2856" s="47">
        <v>0</v>
      </c>
      <c r="U2856" s="47">
        <f t="shared" si="592"/>
        <v>0</v>
      </c>
      <c r="V2856" s="48"/>
      <c r="W2856" s="48">
        <v>2015</v>
      </c>
      <c r="X2856" s="48">
        <v>11</v>
      </c>
      <c r="Y2856" s="54">
        <v>1</v>
      </c>
      <c r="Z2856" s="88"/>
      <c r="AA2856" s="88"/>
      <c r="AB2856" s="88"/>
    </row>
    <row r="2857" spans="1:28" s="7" customFormat="1" ht="75.75" customHeight="1">
      <c r="A2857" s="48" t="s">
        <v>10016</v>
      </c>
      <c r="B2857" s="52" t="s">
        <v>4928</v>
      </c>
      <c r="C2857" s="52" t="s">
        <v>5556</v>
      </c>
      <c r="D2857" s="52" t="s">
        <v>5557</v>
      </c>
      <c r="E2857" s="52" t="s">
        <v>5557</v>
      </c>
      <c r="F2857" s="48" t="s">
        <v>4035</v>
      </c>
      <c r="G2857" s="48" t="s">
        <v>7164</v>
      </c>
      <c r="H2857" s="48">
        <v>100</v>
      </c>
      <c r="I2857" s="52">
        <v>470000000</v>
      </c>
      <c r="J2857" s="52" t="s">
        <v>4923</v>
      </c>
      <c r="K2857" s="48" t="s">
        <v>7276</v>
      </c>
      <c r="L2857" s="52" t="s">
        <v>6140</v>
      </c>
      <c r="M2857" s="52"/>
      <c r="N2857" s="62" t="s">
        <v>10026</v>
      </c>
      <c r="O2857" s="65" t="s">
        <v>10025</v>
      </c>
      <c r="P2857" s="52"/>
      <c r="Q2857" s="52"/>
      <c r="R2857" s="48"/>
      <c r="S2857" s="48"/>
      <c r="T2857" s="47">
        <v>825000</v>
      </c>
      <c r="U2857" s="72">
        <f>T2857*1.12</f>
        <v>924000.00000000012</v>
      </c>
      <c r="V2857" s="48"/>
      <c r="W2857" s="48">
        <v>2015</v>
      </c>
      <c r="X2857" s="48"/>
      <c r="Y2857" s="54">
        <v>1</v>
      </c>
      <c r="Z2857" s="80"/>
      <c r="AA2857" s="80"/>
      <c r="AB2857" s="88">
        <f>AA2857*Z2857</f>
        <v>0</v>
      </c>
    </row>
    <row r="2858" spans="1:28" s="7" customFormat="1" ht="75.75" customHeight="1">
      <c r="A2858" s="48" t="s">
        <v>7020</v>
      </c>
      <c r="B2858" s="52" t="s">
        <v>4928</v>
      </c>
      <c r="C2858" s="52" t="s">
        <v>5556</v>
      </c>
      <c r="D2858" s="52" t="s">
        <v>5557</v>
      </c>
      <c r="E2858" s="52" t="s">
        <v>5557</v>
      </c>
      <c r="F2858" s="48" t="s">
        <v>4036</v>
      </c>
      <c r="G2858" s="48" t="s">
        <v>7164</v>
      </c>
      <c r="H2858" s="48">
        <v>100</v>
      </c>
      <c r="I2858" s="52">
        <v>470000000</v>
      </c>
      <c r="J2858" s="52" t="s">
        <v>4923</v>
      </c>
      <c r="K2858" s="48" t="s">
        <v>7256</v>
      </c>
      <c r="L2858" s="52" t="s">
        <v>6140</v>
      </c>
      <c r="M2858" s="52"/>
      <c r="N2858" s="62" t="s">
        <v>10026</v>
      </c>
      <c r="O2858" s="65" t="s">
        <v>10025</v>
      </c>
      <c r="P2858" s="52"/>
      <c r="Q2858" s="52"/>
      <c r="R2858" s="48"/>
      <c r="S2858" s="48"/>
      <c r="T2858" s="47">
        <v>0</v>
      </c>
      <c r="U2858" s="47">
        <f t="shared" si="592"/>
        <v>0</v>
      </c>
      <c r="V2858" s="48"/>
      <c r="W2858" s="48">
        <v>2015</v>
      </c>
      <c r="X2858" s="48">
        <v>20.21</v>
      </c>
      <c r="Y2858" s="54">
        <v>1</v>
      </c>
      <c r="Z2858" s="80"/>
      <c r="AA2858" s="80"/>
      <c r="AB2858" s="87"/>
    </row>
    <row r="2859" spans="1:28" s="20" customFormat="1" ht="75.75" customHeight="1">
      <c r="A2859" s="48" t="s">
        <v>9105</v>
      </c>
      <c r="B2859" s="52" t="s">
        <v>4928</v>
      </c>
      <c r="C2859" s="52" t="s">
        <v>5556</v>
      </c>
      <c r="D2859" s="52" t="s">
        <v>5557</v>
      </c>
      <c r="E2859" s="52" t="s">
        <v>5557</v>
      </c>
      <c r="F2859" s="48" t="s">
        <v>4036</v>
      </c>
      <c r="G2859" s="48" t="s">
        <v>7164</v>
      </c>
      <c r="H2859" s="48">
        <v>100</v>
      </c>
      <c r="I2859" s="52">
        <v>470000000</v>
      </c>
      <c r="J2859" s="52" t="s">
        <v>4923</v>
      </c>
      <c r="K2859" s="48" t="s">
        <v>7256</v>
      </c>
      <c r="L2859" s="52" t="s">
        <v>6140</v>
      </c>
      <c r="M2859" s="52"/>
      <c r="N2859" s="62" t="s">
        <v>10026</v>
      </c>
      <c r="O2859" s="65" t="s">
        <v>10025</v>
      </c>
      <c r="P2859" s="52"/>
      <c r="Q2859" s="52"/>
      <c r="R2859" s="48"/>
      <c r="S2859" s="48"/>
      <c r="T2859" s="47">
        <v>0</v>
      </c>
      <c r="U2859" s="47">
        <f t="shared" si="592"/>
        <v>0</v>
      </c>
      <c r="V2859" s="48"/>
      <c r="W2859" s="48">
        <v>2015</v>
      </c>
      <c r="X2859" s="48">
        <v>11</v>
      </c>
      <c r="Y2859" s="54">
        <v>1</v>
      </c>
      <c r="Z2859" s="88"/>
      <c r="AA2859" s="88"/>
      <c r="AB2859" s="88"/>
    </row>
    <row r="2860" spans="1:28" s="7" customFormat="1" ht="75.75" customHeight="1">
      <c r="A2860" s="48" t="s">
        <v>10017</v>
      </c>
      <c r="B2860" s="52" t="s">
        <v>4928</v>
      </c>
      <c r="C2860" s="52" t="s">
        <v>5556</v>
      </c>
      <c r="D2860" s="52" t="s">
        <v>5557</v>
      </c>
      <c r="E2860" s="52" t="s">
        <v>5557</v>
      </c>
      <c r="F2860" s="48" t="s">
        <v>4036</v>
      </c>
      <c r="G2860" s="48" t="s">
        <v>7164</v>
      </c>
      <c r="H2860" s="48">
        <v>100</v>
      </c>
      <c r="I2860" s="52">
        <v>470000000</v>
      </c>
      <c r="J2860" s="52" t="s">
        <v>4923</v>
      </c>
      <c r="K2860" s="48" t="s">
        <v>7276</v>
      </c>
      <c r="L2860" s="52" t="s">
        <v>6140</v>
      </c>
      <c r="M2860" s="52"/>
      <c r="N2860" s="62" t="s">
        <v>10026</v>
      </c>
      <c r="O2860" s="65" t="s">
        <v>10025</v>
      </c>
      <c r="P2860" s="52"/>
      <c r="Q2860" s="52"/>
      <c r="R2860" s="48"/>
      <c r="S2860" s="48"/>
      <c r="T2860" s="47">
        <v>231000</v>
      </c>
      <c r="U2860" s="72">
        <f>T2860*1.12</f>
        <v>258720.00000000003</v>
      </c>
      <c r="V2860" s="48"/>
      <c r="W2860" s="48">
        <v>2015</v>
      </c>
      <c r="X2860" s="48"/>
      <c r="Y2860" s="54">
        <v>1</v>
      </c>
      <c r="Z2860" s="80"/>
      <c r="AA2860" s="80"/>
      <c r="AB2860" s="88">
        <f>AA2860*Z2860</f>
        <v>0</v>
      </c>
    </row>
    <row r="2861" spans="1:28" s="7" customFormat="1" ht="75.75" customHeight="1">
      <c r="A2861" s="48" t="s">
        <v>7021</v>
      </c>
      <c r="B2861" s="52" t="s">
        <v>4928</v>
      </c>
      <c r="C2861" s="52" t="s">
        <v>5556</v>
      </c>
      <c r="D2861" s="52" t="s">
        <v>5557</v>
      </c>
      <c r="E2861" s="52" t="s">
        <v>5557</v>
      </c>
      <c r="F2861" s="48" t="s">
        <v>4037</v>
      </c>
      <c r="G2861" s="48" t="s">
        <v>7164</v>
      </c>
      <c r="H2861" s="48">
        <v>100</v>
      </c>
      <c r="I2861" s="52">
        <v>470000000</v>
      </c>
      <c r="J2861" s="52" t="s">
        <v>4923</v>
      </c>
      <c r="K2861" s="48" t="s">
        <v>7256</v>
      </c>
      <c r="L2861" s="52" t="s">
        <v>6140</v>
      </c>
      <c r="M2861" s="52"/>
      <c r="N2861" s="62" t="s">
        <v>10026</v>
      </c>
      <c r="O2861" s="65" t="s">
        <v>10025</v>
      </c>
      <c r="P2861" s="52"/>
      <c r="Q2861" s="52"/>
      <c r="R2861" s="48"/>
      <c r="S2861" s="48"/>
      <c r="T2861" s="47">
        <v>0</v>
      </c>
      <c r="U2861" s="47">
        <f t="shared" si="592"/>
        <v>0</v>
      </c>
      <c r="V2861" s="48"/>
      <c r="W2861" s="48">
        <v>2015</v>
      </c>
      <c r="X2861" s="48">
        <v>11</v>
      </c>
      <c r="Y2861" s="54">
        <v>1</v>
      </c>
      <c r="Z2861" s="80"/>
      <c r="AA2861" s="80"/>
      <c r="AB2861" s="87"/>
    </row>
    <row r="2862" spans="1:28" s="20" customFormat="1" ht="75.75" customHeight="1">
      <c r="A2862" s="48" t="s">
        <v>10019</v>
      </c>
      <c r="B2862" s="52" t="s">
        <v>4928</v>
      </c>
      <c r="C2862" s="52" t="s">
        <v>5556</v>
      </c>
      <c r="D2862" s="52" t="s">
        <v>5557</v>
      </c>
      <c r="E2862" s="52" t="s">
        <v>5557</v>
      </c>
      <c r="F2862" s="48" t="s">
        <v>4037</v>
      </c>
      <c r="G2862" s="48" t="s">
        <v>7164</v>
      </c>
      <c r="H2862" s="48">
        <v>100</v>
      </c>
      <c r="I2862" s="52">
        <v>470000000</v>
      </c>
      <c r="J2862" s="52" t="s">
        <v>4923</v>
      </c>
      <c r="K2862" s="48" t="s">
        <v>7276</v>
      </c>
      <c r="L2862" s="52" t="s">
        <v>6140</v>
      </c>
      <c r="M2862" s="52"/>
      <c r="N2862" s="62" t="s">
        <v>10026</v>
      </c>
      <c r="O2862" s="65" t="s">
        <v>10025</v>
      </c>
      <c r="P2862" s="52"/>
      <c r="Q2862" s="52"/>
      <c r="R2862" s="48"/>
      <c r="S2862" s="48"/>
      <c r="T2862" s="47">
        <v>440000</v>
      </c>
      <c r="U2862" s="72">
        <f>T2862*1.12</f>
        <v>492800.00000000006</v>
      </c>
      <c r="V2862" s="48"/>
      <c r="W2862" s="48">
        <v>2015</v>
      </c>
      <c r="X2862" s="48"/>
      <c r="Y2862" s="54">
        <v>1</v>
      </c>
      <c r="Z2862" s="88"/>
      <c r="AA2862" s="88"/>
      <c r="AB2862" s="88">
        <f>AA2862*Z2862</f>
        <v>0</v>
      </c>
    </row>
    <row r="2863" spans="1:28" s="7" customFormat="1" ht="75.75" customHeight="1">
      <c r="A2863" s="48" t="s">
        <v>7022</v>
      </c>
      <c r="B2863" s="52" t="s">
        <v>4928</v>
      </c>
      <c r="C2863" s="52" t="s">
        <v>5556</v>
      </c>
      <c r="D2863" s="52" t="s">
        <v>5557</v>
      </c>
      <c r="E2863" s="52" t="s">
        <v>5557</v>
      </c>
      <c r="F2863" s="48" t="s">
        <v>4038</v>
      </c>
      <c r="G2863" s="48" t="s">
        <v>7164</v>
      </c>
      <c r="H2863" s="48">
        <v>100</v>
      </c>
      <c r="I2863" s="52">
        <v>470000000</v>
      </c>
      <c r="J2863" s="52" t="s">
        <v>4923</v>
      </c>
      <c r="K2863" s="48" t="s">
        <v>7256</v>
      </c>
      <c r="L2863" s="52" t="s">
        <v>6140</v>
      </c>
      <c r="M2863" s="52"/>
      <c r="N2863" s="62" t="s">
        <v>10026</v>
      </c>
      <c r="O2863" s="65" t="s">
        <v>10025</v>
      </c>
      <c r="P2863" s="52"/>
      <c r="Q2863" s="52"/>
      <c r="R2863" s="48"/>
      <c r="S2863" s="48"/>
      <c r="T2863" s="47">
        <v>0</v>
      </c>
      <c r="U2863" s="47">
        <f t="shared" si="592"/>
        <v>0</v>
      </c>
      <c r="V2863" s="48"/>
      <c r="W2863" s="48">
        <v>2015</v>
      </c>
      <c r="X2863" s="48">
        <v>11</v>
      </c>
      <c r="Y2863" s="54">
        <v>1</v>
      </c>
      <c r="Z2863" s="80"/>
      <c r="AA2863" s="80"/>
      <c r="AB2863" s="87"/>
    </row>
    <row r="2864" spans="1:28" s="20" customFormat="1" ht="75.75" customHeight="1">
      <c r="A2864" s="48" t="s">
        <v>10018</v>
      </c>
      <c r="B2864" s="52" t="s">
        <v>4928</v>
      </c>
      <c r="C2864" s="52" t="s">
        <v>5556</v>
      </c>
      <c r="D2864" s="52" t="s">
        <v>5557</v>
      </c>
      <c r="E2864" s="52" t="s">
        <v>5557</v>
      </c>
      <c r="F2864" s="48" t="s">
        <v>4038</v>
      </c>
      <c r="G2864" s="48" t="s">
        <v>7164</v>
      </c>
      <c r="H2864" s="48">
        <v>100</v>
      </c>
      <c r="I2864" s="52">
        <v>470000000</v>
      </c>
      <c r="J2864" s="52" t="s">
        <v>4923</v>
      </c>
      <c r="K2864" s="48" t="s">
        <v>7276</v>
      </c>
      <c r="L2864" s="52" t="s">
        <v>6140</v>
      </c>
      <c r="M2864" s="52"/>
      <c r="N2864" s="62" t="s">
        <v>10026</v>
      </c>
      <c r="O2864" s="65" t="s">
        <v>10025</v>
      </c>
      <c r="P2864" s="52"/>
      <c r="Q2864" s="52"/>
      <c r="R2864" s="48"/>
      <c r="S2864" s="48"/>
      <c r="T2864" s="47">
        <v>286000</v>
      </c>
      <c r="U2864" s="72">
        <f>T2864*1.12</f>
        <v>320320.00000000006</v>
      </c>
      <c r="V2864" s="48"/>
      <c r="W2864" s="48">
        <v>2015</v>
      </c>
      <c r="X2864" s="48"/>
      <c r="Y2864" s="54">
        <v>1</v>
      </c>
      <c r="Z2864" s="88"/>
      <c r="AA2864" s="88"/>
      <c r="AB2864" s="88">
        <f>AA2864*Z2864</f>
        <v>0</v>
      </c>
    </row>
    <row r="2865" spans="1:28" s="7" customFormat="1" ht="75.75" customHeight="1">
      <c r="A2865" s="48" t="s">
        <v>7023</v>
      </c>
      <c r="B2865" s="52" t="s">
        <v>4928</v>
      </c>
      <c r="C2865" s="52" t="s">
        <v>5556</v>
      </c>
      <c r="D2865" s="52" t="s">
        <v>5557</v>
      </c>
      <c r="E2865" s="52" t="s">
        <v>5557</v>
      </c>
      <c r="F2865" s="48" t="s">
        <v>4039</v>
      </c>
      <c r="G2865" s="48" t="s">
        <v>7164</v>
      </c>
      <c r="H2865" s="48">
        <v>100</v>
      </c>
      <c r="I2865" s="52">
        <v>470000000</v>
      </c>
      <c r="J2865" s="52" t="s">
        <v>4923</v>
      </c>
      <c r="K2865" s="48" t="s">
        <v>7211</v>
      </c>
      <c r="L2865" s="52" t="s">
        <v>6140</v>
      </c>
      <c r="M2865" s="52"/>
      <c r="N2865" s="62" t="s">
        <v>10026</v>
      </c>
      <c r="O2865" s="65" t="s">
        <v>10025</v>
      </c>
      <c r="P2865" s="52"/>
      <c r="Q2865" s="52"/>
      <c r="R2865" s="48"/>
      <c r="S2865" s="48"/>
      <c r="T2865" s="47">
        <v>0</v>
      </c>
      <c r="U2865" s="47">
        <f t="shared" si="592"/>
        <v>0</v>
      </c>
      <c r="V2865" s="48"/>
      <c r="W2865" s="48">
        <v>2015</v>
      </c>
      <c r="X2865" s="48" t="s">
        <v>9134</v>
      </c>
      <c r="Y2865" s="54">
        <v>1</v>
      </c>
      <c r="Z2865" s="80"/>
      <c r="AA2865" s="80"/>
      <c r="AB2865" s="87"/>
    </row>
    <row r="2866" spans="1:28" s="20" customFormat="1" ht="75.75" customHeight="1">
      <c r="A2866" s="48" t="s">
        <v>9106</v>
      </c>
      <c r="B2866" s="52" t="s">
        <v>4928</v>
      </c>
      <c r="C2866" s="52" t="s">
        <v>5556</v>
      </c>
      <c r="D2866" s="52" t="s">
        <v>5557</v>
      </c>
      <c r="E2866" s="52" t="s">
        <v>5557</v>
      </c>
      <c r="F2866" s="48" t="s">
        <v>4039</v>
      </c>
      <c r="G2866" s="48" t="s">
        <v>7164</v>
      </c>
      <c r="H2866" s="48">
        <v>100</v>
      </c>
      <c r="I2866" s="52">
        <v>470000000</v>
      </c>
      <c r="J2866" s="52" t="s">
        <v>4923</v>
      </c>
      <c r="K2866" s="48" t="s">
        <v>7211</v>
      </c>
      <c r="L2866" s="52" t="s">
        <v>6140</v>
      </c>
      <c r="M2866" s="52"/>
      <c r="N2866" s="62" t="s">
        <v>10026</v>
      </c>
      <c r="O2866" s="65" t="s">
        <v>10025</v>
      </c>
      <c r="P2866" s="52"/>
      <c r="Q2866" s="52"/>
      <c r="R2866" s="48"/>
      <c r="S2866" s="48"/>
      <c r="T2866" s="47">
        <v>0</v>
      </c>
      <c r="U2866" s="47">
        <f t="shared" si="592"/>
        <v>0</v>
      </c>
      <c r="V2866" s="48"/>
      <c r="W2866" s="48">
        <v>2015</v>
      </c>
      <c r="X2866" s="48">
        <v>11</v>
      </c>
      <c r="Y2866" s="54">
        <v>1</v>
      </c>
      <c r="Z2866" s="88"/>
      <c r="AA2866" s="88"/>
      <c r="AB2866" s="88"/>
    </row>
    <row r="2867" spans="1:28" s="7" customFormat="1" ht="75.75" customHeight="1">
      <c r="A2867" s="48" t="s">
        <v>9901</v>
      </c>
      <c r="B2867" s="52" t="s">
        <v>4928</v>
      </c>
      <c r="C2867" s="52" t="s">
        <v>5556</v>
      </c>
      <c r="D2867" s="52" t="s">
        <v>5557</v>
      </c>
      <c r="E2867" s="52" t="s">
        <v>5557</v>
      </c>
      <c r="F2867" s="48" t="s">
        <v>4039</v>
      </c>
      <c r="G2867" s="48" t="s">
        <v>7164</v>
      </c>
      <c r="H2867" s="48">
        <v>100</v>
      </c>
      <c r="I2867" s="52">
        <v>470000000</v>
      </c>
      <c r="J2867" s="52" t="s">
        <v>4923</v>
      </c>
      <c r="K2867" s="48" t="s">
        <v>7276</v>
      </c>
      <c r="L2867" s="52" t="s">
        <v>6140</v>
      </c>
      <c r="M2867" s="52"/>
      <c r="N2867" s="62" t="s">
        <v>10026</v>
      </c>
      <c r="O2867" s="65" t="s">
        <v>10025</v>
      </c>
      <c r="P2867" s="52"/>
      <c r="Q2867" s="52"/>
      <c r="R2867" s="48"/>
      <c r="S2867" s="48"/>
      <c r="T2867" s="47">
        <v>798000</v>
      </c>
      <c r="U2867" s="72">
        <f>T2867*1.12</f>
        <v>893760.00000000012</v>
      </c>
      <c r="V2867" s="48"/>
      <c r="W2867" s="48">
        <v>2015</v>
      </c>
      <c r="X2867" s="48"/>
      <c r="Y2867" s="54">
        <v>1</v>
      </c>
      <c r="Z2867" s="80"/>
      <c r="AA2867" s="80"/>
      <c r="AB2867" s="88">
        <f>AA2867*Z2867</f>
        <v>0</v>
      </c>
    </row>
    <row r="2868" spans="1:28" s="7" customFormat="1" ht="75.75" customHeight="1">
      <c r="A2868" s="48" t="s">
        <v>7024</v>
      </c>
      <c r="B2868" s="52" t="s">
        <v>4928</v>
      </c>
      <c r="C2868" s="52" t="s">
        <v>5556</v>
      </c>
      <c r="D2868" s="52" t="s">
        <v>5557</v>
      </c>
      <c r="E2868" s="52" t="s">
        <v>5557</v>
      </c>
      <c r="F2868" s="48" t="s">
        <v>4040</v>
      </c>
      <c r="G2868" s="48" t="s">
        <v>7164</v>
      </c>
      <c r="H2868" s="48">
        <v>100</v>
      </c>
      <c r="I2868" s="52">
        <v>470000000</v>
      </c>
      <c r="J2868" s="52" t="s">
        <v>4923</v>
      </c>
      <c r="K2868" s="48" t="s">
        <v>7256</v>
      </c>
      <c r="L2868" s="52" t="s">
        <v>6140</v>
      </c>
      <c r="M2868" s="52"/>
      <c r="N2868" s="62" t="s">
        <v>10026</v>
      </c>
      <c r="O2868" s="65" t="s">
        <v>10025</v>
      </c>
      <c r="P2868" s="52"/>
      <c r="Q2868" s="52"/>
      <c r="R2868" s="48"/>
      <c r="S2868" s="48"/>
      <c r="T2868" s="47">
        <v>0</v>
      </c>
      <c r="U2868" s="47">
        <f t="shared" si="592"/>
        <v>0</v>
      </c>
      <c r="V2868" s="48"/>
      <c r="W2868" s="48">
        <v>2015</v>
      </c>
      <c r="X2868" s="48" t="s">
        <v>8881</v>
      </c>
      <c r="Y2868" s="54"/>
      <c r="Z2868" s="80"/>
      <c r="AA2868" s="80"/>
      <c r="AB2868" s="87"/>
    </row>
    <row r="2869" spans="1:28" s="7" customFormat="1" ht="75.75" customHeight="1">
      <c r="A2869" s="48" t="s">
        <v>7025</v>
      </c>
      <c r="B2869" s="52" t="s">
        <v>4928</v>
      </c>
      <c r="C2869" s="52" t="s">
        <v>5558</v>
      </c>
      <c r="D2869" s="52" t="s">
        <v>5559</v>
      </c>
      <c r="E2869" s="52" t="s">
        <v>5560</v>
      </c>
      <c r="F2869" s="48" t="s">
        <v>4041</v>
      </c>
      <c r="G2869" s="48" t="s">
        <v>7164</v>
      </c>
      <c r="H2869" s="48">
        <v>100</v>
      </c>
      <c r="I2869" s="52">
        <v>470000000</v>
      </c>
      <c r="J2869" s="52" t="s">
        <v>4923</v>
      </c>
      <c r="K2869" s="48" t="s">
        <v>7213</v>
      </c>
      <c r="L2869" s="52" t="s">
        <v>6140</v>
      </c>
      <c r="M2869" s="52"/>
      <c r="N2869" s="62" t="s">
        <v>10026</v>
      </c>
      <c r="O2869" s="65" t="s">
        <v>10025</v>
      </c>
      <c r="P2869" s="52"/>
      <c r="Q2869" s="52"/>
      <c r="R2869" s="48"/>
      <c r="S2869" s="48"/>
      <c r="T2869" s="47">
        <v>0</v>
      </c>
      <c r="U2869" s="47">
        <f t="shared" si="592"/>
        <v>0</v>
      </c>
      <c r="V2869" s="48"/>
      <c r="W2869" s="48">
        <v>2015</v>
      </c>
      <c r="X2869" s="48" t="s">
        <v>8881</v>
      </c>
      <c r="Y2869" s="54"/>
      <c r="Z2869" s="80"/>
      <c r="AA2869" s="80"/>
      <c r="AB2869" s="87"/>
    </row>
    <row r="2870" spans="1:28" s="7" customFormat="1" ht="75.75" customHeight="1">
      <c r="A2870" s="48" t="s">
        <v>7026</v>
      </c>
      <c r="B2870" s="52" t="s">
        <v>4928</v>
      </c>
      <c r="C2870" s="52" t="s">
        <v>5565</v>
      </c>
      <c r="D2870" s="52" t="s">
        <v>5563</v>
      </c>
      <c r="E2870" s="52" t="s">
        <v>5564</v>
      </c>
      <c r="F2870" s="48" t="s">
        <v>4042</v>
      </c>
      <c r="G2870" s="48" t="s">
        <v>7164</v>
      </c>
      <c r="H2870" s="48">
        <v>100</v>
      </c>
      <c r="I2870" s="52">
        <v>470000000</v>
      </c>
      <c r="J2870" s="52" t="s">
        <v>4923</v>
      </c>
      <c r="K2870" s="48" t="s">
        <v>7213</v>
      </c>
      <c r="L2870" s="52" t="s">
        <v>6140</v>
      </c>
      <c r="M2870" s="52"/>
      <c r="N2870" s="62" t="s">
        <v>10026</v>
      </c>
      <c r="O2870" s="65" t="s">
        <v>10025</v>
      </c>
      <c r="P2870" s="52"/>
      <c r="Q2870" s="52"/>
      <c r="R2870" s="48"/>
      <c r="S2870" s="48"/>
      <c r="T2870" s="47">
        <v>0</v>
      </c>
      <c r="U2870" s="47">
        <f t="shared" si="592"/>
        <v>0</v>
      </c>
      <c r="V2870" s="48"/>
      <c r="W2870" s="48">
        <v>2015</v>
      </c>
      <c r="X2870" s="48" t="s">
        <v>8881</v>
      </c>
      <c r="Y2870" s="54"/>
      <c r="Z2870" s="80"/>
      <c r="AA2870" s="80"/>
      <c r="AB2870" s="87"/>
    </row>
    <row r="2871" spans="1:28" s="7" customFormat="1" ht="75.75" customHeight="1">
      <c r="A2871" s="48" t="s">
        <v>7027</v>
      </c>
      <c r="B2871" s="52" t="s">
        <v>4928</v>
      </c>
      <c r="C2871" s="52" t="s">
        <v>5561</v>
      </c>
      <c r="D2871" s="52" t="s">
        <v>5562</v>
      </c>
      <c r="E2871" s="52" t="s">
        <v>5562</v>
      </c>
      <c r="F2871" s="48" t="s">
        <v>4043</v>
      </c>
      <c r="G2871" s="48" t="s">
        <v>7164</v>
      </c>
      <c r="H2871" s="48">
        <v>100</v>
      </c>
      <c r="I2871" s="52">
        <v>470000000</v>
      </c>
      <c r="J2871" s="52" t="s">
        <v>4923</v>
      </c>
      <c r="K2871" s="48" t="s">
        <v>7213</v>
      </c>
      <c r="L2871" s="52" t="s">
        <v>7248</v>
      </c>
      <c r="M2871" s="52"/>
      <c r="N2871" s="62" t="s">
        <v>10026</v>
      </c>
      <c r="O2871" s="65" t="s">
        <v>10025</v>
      </c>
      <c r="P2871" s="52"/>
      <c r="Q2871" s="52"/>
      <c r="R2871" s="48"/>
      <c r="S2871" s="48"/>
      <c r="T2871" s="47">
        <v>0</v>
      </c>
      <c r="U2871" s="47">
        <f t="shared" si="592"/>
        <v>0</v>
      </c>
      <c r="V2871" s="48"/>
      <c r="W2871" s="48">
        <v>2015</v>
      </c>
      <c r="X2871" s="48" t="s">
        <v>9134</v>
      </c>
      <c r="Y2871" s="54"/>
      <c r="Z2871" s="80"/>
      <c r="AA2871" s="80"/>
      <c r="AB2871" s="87"/>
    </row>
    <row r="2872" spans="1:28" s="20" customFormat="1" ht="75.75" customHeight="1">
      <c r="A2872" s="48" t="s">
        <v>10376</v>
      </c>
      <c r="B2872" s="52" t="s">
        <v>4928</v>
      </c>
      <c r="C2872" s="52" t="s">
        <v>5561</v>
      </c>
      <c r="D2872" s="52" t="s">
        <v>5562</v>
      </c>
      <c r="E2872" s="52" t="s">
        <v>5562</v>
      </c>
      <c r="F2872" s="48" t="s">
        <v>4043</v>
      </c>
      <c r="G2872" s="48" t="s">
        <v>7164</v>
      </c>
      <c r="H2872" s="48">
        <v>100</v>
      </c>
      <c r="I2872" s="52">
        <v>470000000</v>
      </c>
      <c r="J2872" s="52" t="s">
        <v>4923</v>
      </c>
      <c r="K2872" s="48" t="s">
        <v>6137</v>
      </c>
      <c r="L2872" s="52" t="s">
        <v>7248</v>
      </c>
      <c r="M2872" s="52"/>
      <c r="N2872" s="62" t="s">
        <v>10026</v>
      </c>
      <c r="O2872" s="65" t="s">
        <v>10025</v>
      </c>
      <c r="P2872" s="52"/>
      <c r="Q2872" s="52"/>
      <c r="R2872" s="48"/>
      <c r="S2872" s="48"/>
      <c r="T2872" s="47">
        <v>310136</v>
      </c>
      <c r="U2872" s="72">
        <f>T2872*1.12</f>
        <v>347352.32000000001</v>
      </c>
      <c r="V2872" s="48"/>
      <c r="W2872" s="48">
        <v>2015</v>
      </c>
      <c r="X2872" s="48"/>
      <c r="Y2872" s="54"/>
      <c r="Z2872" s="88"/>
      <c r="AA2872" s="88"/>
      <c r="AB2872" s="88">
        <f>AA2872*Z2872</f>
        <v>0</v>
      </c>
    </row>
    <row r="2873" spans="1:28" s="7" customFormat="1" ht="75.75" customHeight="1">
      <c r="A2873" s="48" t="s">
        <v>7028</v>
      </c>
      <c r="B2873" s="52" t="s">
        <v>4928</v>
      </c>
      <c r="C2873" s="52" t="s">
        <v>5561</v>
      </c>
      <c r="D2873" s="52" t="s">
        <v>5562</v>
      </c>
      <c r="E2873" s="52" t="s">
        <v>5562</v>
      </c>
      <c r="F2873" s="48" t="s">
        <v>4044</v>
      </c>
      <c r="G2873" s="48" t="s">
        <v>7164</v>
      </c>
      <c r="H2873" s="48">
        <v>100</v>
      </c>
      <c r="I2873" s="52">
        <v>470000000</v>
      </c>
      <c r="J2873" s="52" t="s">
        <v>4923</v>
      </c>
      <c r="K2873" s="48" t="s">
        <v>7278</v>
      </c>
      <c r="L2873" s="52" t="s">
        <v>7248</v>
      </c>
      <c r="M2873" s="52"/>
      <c r="N2873" s="62" t="s">
        <v>10026</v>
      </c>
      <c r="O2873" s="65" t="s">
        <v>10025</v>
      </c>
      <c r="P2873" s="52"/>
      <c r="Q2873" s="52"/>
      <c r="R2873" s="48"/>
      <c r="S2873" s="48"/>
      <c r="T2873" s="47">
        <v>0</v>
      </c>
      <c r="U2873" s="47">
        <f t="shared" si="592"/>
        <v>0</v>
      </c>
      <c r="V2873" s="48"/>
      <c r="W2873" s="48">
        <v>2015</v>
      </c>
      <c r="X2873" s="48" t="s">
        <v>9134</v>
      </c>
      <c r="Y2873" s="54"/>
      <c r="Z2873" s="80"/>
      <c r="AA2873" s="80"/>
      <c r="AB2873" s="87"/>
    </row>
    <row r="2874" spans="1:28" s="20" customFormat="1" ht="75.75" customHeight="1">
      <c r="A2874" s="48" t="s">
        <v>10377</v>
      </c>
      <c r="B2874" s="52" t="s">
        <v>4928</v>
      </c>
      <c r="C2874" s="52" t="s">
        <v>5561</v>
      </c>
      <c r="D2874" s="52" t="s">
        <v>5562</v>
      </c>
      <c r="E2874" s="52" t="s">
        <v>5562</v>
      </c>
      <c r="F2874" s="48" t="s">
        <v>4044</v>
      </c>
      <c r="G2874" s="48" t="s">
        <v>7164</v>
      </c>
      <c r="H2874" s="48">
        <v>100</v>
      </c>
      <c r="I2874" s="52">
        <v>470000000</v>
      </c>
      <c r="J2874" s="52" t="s">
        <v>4923</v>
      </c>
      <c r="K2874" s="48" t="s">
        <v>6137</v>
      </c>
      <c r="L2874" s="52" t="s">
        <v>7248</v>
      </c>
      <c r="M2874" s="52"/>
      <c r="N2874" s="62" t="s">
        <v>10026</v>
      </c>
      <c r="O2874" s="65" t="s">
        <v>10025</v>
      </c>
      <c r="P2874" s="52"/>
      <c r="Q2874" s="52"/>
      <c r="R2874" s="48"/>
      <c r="S2874" s="48"/>
      <c r="T2874" s="47">
        <v>216352</v>
      </c>
      <c r="U2874" s="72">
        <f>T2874*1.12</f>
        <v>242314.24000000002</v>
      </c>
      <c r="V2874" s="48"/>
      <c r="W2874" s="48">
        <v>2015</v>
      </c>
      <c r="X2874" s="48"/>
      <c r="Y2874" s="54"/>
      <c r="Z2874" s="88"/>
      <c r="AA2874" s="88"/>
      <c r="AB2874" s="88">
        <f>AA2874*Z2874</f>
        <v>0</v>
      </c>
    </row>
    <row r="2875" spans="1:28" s="7" customFormat="1" ht="75.75" customHeight="1">
      <c r="A2875" s="48" t="s">
        <v>7029</v>
      </c>
      <c r="B2875" s="52" t="s">
        <v>4928</v>
      </c>
      <c r="C2875" s="52" t="s">
        <v>5568</v>
      </c>
      <c r="D2875" s="52" t="s">
        <v>5566</v>
      </c>
      <c r="E2875" s="52" t="s">
        <v>5567</v>
      </c>
      <c r="F2875" s="48" t="s">
        <v>4045</v>
      </c>
      <c r="G2875" s="48" t="s">
        <v>7164</v>
      </c>
      <c r="H2875" s="48">
        <v>100</v>
      </c>
      <c r="I2875" s="52">
        <v>470000000</v>
      </c>
      <c r="J2875" s="52" t="s">
        <v>4923</v>
      </c>
      <c r="K2875" s="48" t="s">
        <v>7274</v>
      </c>
      <c r="L2875" s="52" t="s">
        <v>6140</v>
      </c>
      <c r="M2875" s="52"/>
      <c r="N2875" s="62" t="s">
        <v>10026</v>
      </c>
      <c r="O2875" s="65" t="s">
        <v>10025</v>
      </c>
      <c r="P2875" s="52"/>
      <c r="Q2875" s="52"/>
      <c r="R2875" s="48"/>
      <c r="S2875" s="48"/>
      <c r="T2875" s="47">
        <v>0</v>
      </c>
      <c r="U2875" s="47">
        <f t="shared" si="592"/>
        <v>0</v>
      </c>
      <c r="V2875" s="48"/>
      <c r="W2875" s="48">
        <v>2015</v>
      </c>
      <c r="X2875" s="48" t="s">
        <v>8881</v>
      </c>
      <c r="Y2875" s="54"/>
      <c r="Z2875" s="80"/>
      <c r="AA2875" s="80"/>
      <c r="AB2875" s="87"/>
    </row>
    <row r="2876" spans="1:28" s="7" customFormat="1" ht="75.75" customHeight="1">
      <c r="A2876" s="48" t="s">
        <v>7030</v>
      </c>
      <c r="B2876" s="52" t="s">
        <v>4928</v>
      </c>
      <c r="C2876" s="52" t="s">
        <v>5558</v>
      </c>
      <c r="D2876" s="52" t="s">
        <v>5559</v>
      </c>
      <c r="E2876" s="52" t="s">
        <v>5560</v>
      </c>
      <c r="F2876" s="48" t="s">
        <v>4046</v>
      </c>
      <c r="G2876" s="48" t="s">
        <v>7164</v>
      </c>
      <c r="H2876" s="48">
        <v>100</v>
      </c>
      <c r="I2876" s="52">
        <v>470000000</v>
      </c>
      <c r="J2876" s="52" t="s">
        <v>4923</v>
      </c>
      <c r="K2876" s="48" t="s">
        <v>7277</v>
      </c>
      <c r="L2876" s="52" t="s">
        <v>7249</v>
      </c>
      <c r="M2876" s="52"/>
      <c r="N2876" s="62" t="s">
        <v>10026</v>
      </c>
      <c r="O2876" s="65" t="s">
        <v>10025</v>
      </c>
      <c r="P2876" s="52"/>
      <c r="Q2876" s="52"/>
      <c r="R2876" s="48"/>
      <c r="S2876" s="48"/>
      <c r="T2876" s="47">
        <v>0</v>
      </c>
      <c r="U2876" s="47">
        <f t="shared" si="592"/>
        <v>0</v>
      </c>
      <c r="V2876" s="48"/>
      <c r="W2876" s="48">
        <v>2015</v>
      </c>
      <c r="X2876" s="48" t="s">
        <v>8881</v>
      </c>
      <c r="Y2876" s="54"/>
      <c r="Z2876" s="80"/>
      <c r="AA2876" s="80"/>
      <c r="AB2876" s="87"/>
    </row>
    <row r="2877" spans="1:28" s="7" customFormat="1" ht="75.75" customHeight="1">
      <c r="A2877" s="48" t="s">
        <v>7031</v>
      </c>
      <c r="B2877" s="52" t="s">
        <v>4928</v>
      </c>
      <c r="C2877" s="52" t="s">
        <v>5558</v>
      </c>
      <c r="D2877" s="52" t="s">
        <v>5559</v>
      </c>
      <c r="E2877" s="52" t="s">
        <v>5560</v>
      </c>
      <c r="F2877" s="48" t="s">
        <v>4047</v>
      </c>
      <c r="G2877" s="48" t="s">
        <v>7164</v>
      </c>
      <c r="H2877" s="48">
        <v>100</v>
      </c>
      <c r="I2877" s="52">
        <v>470000000</v>
      </c>
      <c r="J2877" s="52" t="s">
        <v>4923</v>
      </c>
      <c r="K2877" s="48" t="s">
        <v>7213</v>
      </c>
      <c r="L2877" s="52" t="s">
        <v>6140</v>
      </c>
      <c r="M2877" s="52"/>
      <c r="N2877" s="62" t="s">
        <v>10026</v>
      </c>
      <c r="O2877" s="65" t="s">
        <v>10025</v>
      </c>
      <c r="P2877" s="52"/>
      <c r="Q2877" s="52"/>
      <c r="R2877" s="48"/>
      <c r="S2877" s="48"/>
      <c r="T2877" s="47">
        <v>0</v>
      </c>
      <c r="U2877" s="47">
        <f t="shared" si="592"/>
        <v>0</v>
      </c>
      <c r="V2877" s="48"/>
      <c r="W2877" s="48">
        <v>2015</v>
      </c>
      <c r="X2877" s="48" t="s">
        <v>8881</v>
      </c>
      <c r="Y2877" s="54"/>
      <c r="Z2877" s="80"/>
      <c r="AA2877" s="80"/>
      <c r="AB2877" s="87"/>
    </row>
    <row r="2878" spans="1:28" s="7" customFormat="1" ht="75.75" customHeight="1">
      <c r="A2878" s="48" t="s">
        <v>7032</v>
      </c>
      <c r="B2878" s="52" t="s">
        <v>4928</v>
      </c>
      <c r="C2878" s="52" t="s">
        <v>5568</v>
      </c>
      <c r="D2878" s="52" t="s">
        <v>5566</v>
      </c>
      <c r="E2878" s="52" t="s">
        <v>5567</v>
      </c>
      <c r="F2878" s="48" t="s">
        <v>4048</v>
      </c>
      <c r="G2878" s="48" t="s">
        <v>7164</v>
      </c>
      <c r="H2878" s="48">
        <v>100</v>
      </c>
      <c r="I2878" s="52">
        <v>470000000</v>
      </c>
      <c r="J2878" s="52" t="s">
        <v>4923</v>
      </c>
      <c r="K2878" s="48" t="s">
        <v>7275</v>
      </c>
      <c r="L2878" s="52" t="s">
        <v>6140</v>
      </c>
      <c r="M2878" s="52"/>
      <c r="N2878" s="62" t="s">
        <v>10026</v>
      </c>
      <c r="O2878" s="65" t="s">
        <v>10025</v>
      </c>
      <c r="P2878" s="52"/>
      <c r="Q2878" s="52"/>
      <c r="R2878" s="48"/>
      <c r="S2878" s="48"/>
      <c r="T2878" s="47">
        <v>0</v>
      </c>
      <c r="U2878" s="47">
        <f t="shared" si="592"/>
        <v>0</v>
      </c>
      <c r="V2878" s="48"/>
      <c r="W2878" s="48">
        <v>2015</v>
      </c>
      <c r="X2878" s="48" t="s">
        <v>8881</v>
      </c>
      <c r="Y2878" s="54"/>
      <c r="Z2878" s="80"/>
      <c r="AA2878" s="80"/>
      <c r="AB2878" s="87"/>
    </row>
    <row r="2879" spans="1:28" s="7" customFormat="1" ht="75.75" customHeight="1">
      <c r="A2879" s="48" t="s">
        <v>7033</v>
      </c>
      <c r="B2879" s="52" t="s">
        <v>4928</v>
      </c>
      <c r="C2879" s="52" t="s">
        <v>5571</v>
      </c>
      <c r="D2879" s="52" t="s">
        <v>5569</v>
      </c>
      <c r="E2879" s="52" t="s">
        <v>5570</v>
      </c>
      <c r="F2879" s="48" t="s">
        <v>4049</v>
      </c>
      <c r="G2879" s="48" t="s">
        <v>7164</v>
      </c>
      <c r="H2879" s="48">
        <v>100</v>
      </c>
      <c r="I2879" s="52">
        <v>470000000</v>
      </c>
      <c r="J2879" s="52" t="s">
        <v>4923</v>
      </c>
      <c r="K2879" s="48" t="s">
        <v>7213</v>
      </c>
      <c r="L2879" s="52" t="s">
        <v>7249</v>
      </c>
      <c r="M2879" s="52"/>
      <c r="N2879" s="62" t="s">
        <v>10026</v>
      </c>
      <c r="O2879" s="65" t="s">
        <v>10025</v>
      </c>
      <c r="P2879" s="52"/>
      <c r="Q2879" s="52"/>
      <c r="R2879" s="48"/>
      <c r="S2879" s="48"/>
      <c r="T2879" s="47">
        <v>0</v>
      </c>
      <c r="U2879" s="47">
        <f t="shared" si="592"/>
        <v>0</v>
      </c>
      <c r="V2879" s="48"/>
      <c r="W2879" s="48">
        <v>2015</v>
      </c>
      <c r="X2879" s="48" t="s">
        <v>8881</v>
      </c>
      <c r="Y2879" s="54"/>
      <c r="Z2879" s="80"/>
      <c r="AA2879" s="80"/>
      <c r="AB2879" s="87"/>
    </row>
    <row r="2880" spans="1:28" s="7" customFormat="1" ht="75.75" customHeight="1">
      <c r="A2880" s="48" t="s">
        <v>7034</v>
      </c>
      <c r="B2880" s="52" t="s">
        <v>4928</v>
      </c>
      <c r="C2880" s="52" t="s">
        <v>5556</v>
      </c>
      <c r="D2880" s="52" t="s">
        <v>5557</v>
      </c>
      <c r="E2880" s="52" t="s">
        <v>5557</v>
      </c>
      <c r="F2880" s="48" t="s">
        <v>7902</v>
      </c>
      <c r="G2880" s="48" t="s">
        <v>7164</v>
      </c>
      <c r="H2880" s="48">
        <v>100</v>
      </c>
      <c r="I2880" s="52">
        <v>470000000</v>
      </c>
      <c r="J2880" s="52" t="s">
        <v>4923</v>
      </c>
      <c r="K2880" s="48" t="s">
        <v>7256</v>
      </c>
      <c r="L2880" s="52" t="s">
        <v>6140</v>
      </c>
      <c r="M2880" s="52"/>
      <c r="N2880" s="62" t="s">
        <v>10026</v>
      </c>
      <c r="O2880" s="65" t="s">
        <v>10025</v>
      </c>
      <c r="P2880" s="52"/>
      <c r="Q2880" s="52"/>
      <c r="R2880" s="48"/>
      <c r="S2880" s="48"/>
      <c r="T2880" s="47">
        <v>0</v>
      </c>
      <c r="U2880" s="47">
        <f t="shared" si="592"/>
        <v>0</v>
      </c>
      <c r="V2880" s="48"/>
      <c r="W2880" s="48">
        <v>2015</v>
      </c>
      <c r="X2880" s="48" t="s">
        <v>8881</v>
      </c>
      <c r="Y2880" s="54"/>
      <c r="Z2880" s="80"/>
      <c r="AA2880" s="80"/>
      <c r="AB2880" s="87"/>
    </row>
    <row r="2881" spans="1:28" s="7" customFormat="1" ht="75.75" customHeight="1">
      <c r="A2881" s="48" t="s">
        <v>7035</v>
      </c>
      <c r="B2881" s="52" t="s">
        <v>4928</v>
      </c>
      <c r="C2881" s="52" t="s">
        <v>5556</v>
      </c>
      <c r="D2881" s="52" t="s">
        <v>5557</v>
      </c>
      <c r="E2881" s="52" t="s">
        <v>5557</v>
      </c>
      <c r="F2881" s="48" t="s">
        <v>7903</v>
      </c>
      <c r="G2881" s="48" t="s">
        <v>7164</v>
      </c>
      <c r="H2881" s="48">
        <v>100</v>
      </c>
      <c r="I2881" s="52">
        <v>470000000</v>
      </c>
      <c r="J2881" s="52" t="s">
        <v>4923</v>
      </c>
      <c r="K2881" s="48" t="s">
        <v>7256</v>
      </c>
      <c r="L2881" s="52" t="s">
        <v>6140</v>
      </c>
      <c r="M2881" s="52"/>
      <c r="N2881" s="62" t="s">
        <v>10026</v>
      </c>
      <c r="O2881" s="65" t="s">
        <v>10025</v>
      </c>
      <c r="P2881" s="52"/>
      <c r="Q2881" s="52"/>
      <c r="R2881" s="48"/>
      <c r="S2881" s="48"/>
      <c r="T2881" s="47">
        <v>0</v>
      </c>
      <c r="U2881" s="47">
        <f t="shared" si="592"/>
        <v>0</v>
      </c>
      <c r="V2881" s="48"/>
      <c r="W2881" s="48">
        <v>2015</v>
      </c>
      <c r="X2881" s="48" t="s">
        <v>8881</v>
      </c>
      <c r="Y2881" s="54"/>
      <c r="Z2881" s="80"/>
      <c r="AA2881" s="80"/>
      <c r="AB2881" s="87"/>
    </row>
    <row r="2882" spans="1:28" s="7" customFormat="1" ht="75.75" customHeight="1">
      <c r="A2882" s="48" t="s">
        <v>7036</v>
      </c>
      <c r="B2882" s="52" t="s">
        <v>4928</v>
      </c>
      <c r="C2882" s="52" t="s">
        <v>5556</v>
      </c>
      <c r="D2882" s="52" t="s">
        <v>5557</v>
      </c>
      <c r="E2882" s="52" t="s">
        <v>5557</v>
      </c>
      <c r="F2882" s="48" t="s">
        <v>7904</v>
      </c>
      <c r="G2882" s="48" t="s">
        <v>7164</v>
      </c>
      <c r="H2882" s="48">
        <v>100</v>
      </c>
      <c r="I2882" s="52">
        <v>470000000</v>
      </c>
      <c r="J2882" s="52" t="s">
        <v>4923</v>
      </c>
      <c r="K2882" s="48" t="s">
        <v>7256</v>
      </c>
      <c r="L2882" s="52" t="s">
        <v>6140</v>
      </c>
      <c r="M2882" s="52"/>
      <c r="N2882" s="62" t="s">
        <v>10026</v>
      </c>
      <c r="O2882" s="65" t="s">
        <v>10025</v>
      </c>
      <c r="P2882" s="52"/>
      <c r="Q2882" s="52"/>
      <c r="R2882" s="48"/>
      <c r="S2882" s="48"/>
      <c r="T2882" s="47">
        <v>0</v>
      </c>
      <c r="U2882" s="47">
        <f t="shared" si="592"/>
        <v>0</v>
      </c>
      <c r="V2882" s="48"/>
      <c r="W2882" s="48">
        <v>2015</v>
      </c>
      <c r="X2882" s="48" t="s">
        <v>8881</v>
      </c>
      <c r="Y2882" s="54"/>
      <c r="Z2882" s="80"/>
      <c r="AA2882" s="80"/>
      <c r="AB2882" s="87"/>
    </row>
    <row r="2883" spans="1:28" s="7" customFormat="1" ht="75.75" customHeight="1">
      <c r="A2883" s="48" t="s">
        <v>7037</v>
      </c>
      <c r="B2883" s="52" t="s">
        <v>4928</v>
      </c>
      <c r="C2883" s="52" t="s">
        <v>5556</v>
      </c>
      <c r="D2883" s="52" t="s">
        <v>5557</v>
      </c>
      <c r="E2883" s="52" t="s">
        <v>5557</v>
      </c>
      <c r="F2883" s="48" t="s">
        <v>7901</v>
      </c>
      <c r="G2883" s="48" t="s">
        <v>7164</v>
      </c>
      <c r="H2883" s="48">
        <v>100</v>
      </c>
      <c r="I2883" s="52">
        <v>470000000</v>
      </c>
      <c r="J2883" s="52" t="s">
        <v>4923</v>
      </c>
      <c r="K2883" s="48" t="s">
        <v>7256</v>
      </c>
      <c r="L2883" s="52" t="s">
        <v>6140</v>
      </c>
      <c r="M2883" s="52"/>
      <c r="N2883" s="62" t="s">
        <v>10026</v>
      </c>
      <c r="O2883" s="65" t="s">
        <v>10025</v>
      </c>
      <c r="P2883" s="52"/>
      <c r="Q2883" s="52"/>
      <c r="R2883" s="48"/>
      <c r="S2883" s="48"/>
      <c r="T2883" s="47">
        <v>0</v>
      </c>
      <c r="U2883" s="47">
        <f t="shared" si="592"/>
        <v>0</v>
      </c>
      <c r="V2883" s="48"/>
      <c r="W2883" s="48">
        <v>2015</v>
      </c>
      <c r="X2883" s="48" t="s">
        <v>8881</v>
      </c>
      <c r="Y2883" s="54"/>
      <c r="Z2883" s="80"/>
      <c r="AA2883" s="80"/>
      <c r="AB2883" s="87"/>
    </row>
    <row r="2884" spans="1:28" s="7" customFormat="1" ht="75.75" customHeight="1">
      <c r="A2884" s="48" t="s">
        <v>7038</v>
      </c>
      <c r="B2884" s="52" t="s">
        <v>4928</v>
      </c>
      <c r="C2884" s="52" t="s">
        <v>5556</v>
      </c>
      <c r="D2884" s="52" t="s">
        <v>5557</v>
      </c>
      <c r="E2884" s="52" t="s">
        <v>5557</v>
      </c>
      <c r="F2884" s="48" t="s">
        <v>7899</v>
      </c>
      <c r="G2884" s="48" t="s">
        <v>7164</v>
      </c>
      <c r="H2884" s="48">
        <v>100</v>
      </c>
      <c r="I2884" s="52">
        <v>470000000</v>
      </c>
      <c r="J2884" s="52" t="s">
        <v>4923</v>
      </c>
      <c r="K2884" s="48" t="s">
        <v>7256</v>
      </c>
      <c r="L2884" s="52" t="s">
        <v>6140</v>
      </c>
      <c r="M2884" s="52"/>
      <c r="N2884" s="62" t="s">
        <v>10026</v>
      </c>
      <c r="O2884" s="65" t="s">
        <v>10025</v>
      </c>
      <c r="P2884" s="52"/>
      <c r="Q2884" s="52"/>
      <c r="R2884" s="48"/>
      <c r="S2884" s="48"/>
      <c r="T2884" s="47">
        <v>0</v>
      </c>
      <c r="U2884" s="47">
        <f t="shared" si="592"/>
        <v>0</v>
      </c>
      <c r="V2884" s="48"/>
      <c r="W2884" s="48">
        <v>2015</v>
      </c>
      <c r="X2884" s="48" t="s">
        <v>8881</v>
      </c>
      <c r="Y2884" s="54"/>
      <c r="Z2884" s="80"/>
      <c r="AA2884" s="80"/>
      <c r="AB2884" s="87"/>
    </row>
    <row r="2885" spans="1:28" s="7" customFormat="1" ht="75.75" customHeight="1">
      <c r="A2885" s="48" t="s">
        <v>7039</v>
      </c>
      <c r="B2885" s="52" t="s">
        <v>4928</v>
      </c>
      <c r="C2885" s="52" t="s">
        <v>5556</v>
      </c>
      <c r="D2885" s="52" t="s">
        <v>5557</v>
      </c>
      <c r="E2885" s="52" t="s">
        <v>5557</v>
      </c>
      <c r="F2885" s="48" t="s">
        <v>7900</v>
      </c>
      <c r="G2885" s="48" t="s">
        <v>7164</v>
      </c>
      <c r="H2885" s="48">
        <v>100</v>
      </c>
      <c r="I2885" s="52">
        <v>470000000</v>
      </c>
      <c r="J2885" s="52" t="s">
        <v>4923</v>
      </c>
      <c r="K2885" s="48" t="s">
        <v>7256</v>
      </c>
      <c r="L2885" s="52" t="s">
        <v>6140</v>
      </c>
      <c r="M2885" s="52"/>
      <c r="N2885" s="62" t="s">
        <v>10026</v>
      </c>
      <c r="O2885" s="65" t="s">
        <v>10025</v>
      </c>
      <c r="P2885" s="52"/>
      <c r="Q2885" s="52"/>
      <c r="R2885" s="48"/>
      <c r="S2885" s="48"/>
      <c r="T2885" s="47">
        <v>0</v>
      </c>
      <c r="U2885" s="47">
        <f t="shared" si="592"/>
        <v>0</v>
      </c>
      <c r="V2885" s="48"/>
      <c r="W2885" s="48">
        <v>2015</v>
      </c>
      <c r="X2885" s="48" t="s">
        <v>8881</v>
      </c>
      <c r="Y2885" s="54"/>
      <c r="Z2885" s="80"/>
      <c r="AA2885" s="80"/>
      <c r="AB2885" s="87"/>
    </row>
    <row r="2886" spans="1:28" s="7" customFormat="1" ht="75.75" customHeight="1">
      <c r="A2886" s="48" t="s">
        <v>7040</v>
      </c>
      <c r="B2886" s="52" t="s">
        <v>4928</v>
      </c>
      <c r="C2886" s="52" t="s">
        <v>5556</v>
      </c>
      <c r="D2886" s="52" t="s">
        <v>5557</v>
      </c>
      <c r="E2886" s="52" t="s">
        <v>5557</v>
      </c>
      <c r="F2886" s="48" t="s">
        <v>7898</v>
      </c>
      <c r="G2886" s="48" t="s">
        <v>7164</v>
      </c>
      <c r="H2886" s="48">
        <v>100</v>
      </c>
      <c r="I2886" s="52">
        <v>470000000</v>
      </c>
      <c r="J2886" s="52" t="s">
        <v>4923</v>
      </c>
      <c r="K2886" s="48" t="s">
        <v>7256</v>
      </c>
      <c r="L2886" s="52" t="s">
        <v>6140</v>
      </c>
      <c r="M2886" s="52"/>
      <c r="N2886" s="62" t="s">
        <v>10026</v>
      </c>
      <c r="O2886" s="65" t="s">
        <v>10025</v>
      </c>
      <c r="P2886" s="52"/>
      <c r="Q2886" s="52"/>
      <c r="R2886" s="48"/>
      <c r="S2886" s="48"/>
      <c r="T2886" s="47">
        <v>0</v>
      </c>
      <c r="U2886" s="47">
        <f t="shared" si="592"/>
        <v>0</v>
      </c>
      <c r="V2886" s="48"/>
      <c r="W2886" s="48">
        <v>2015</v>
      </c>
      <c r="X2886" s="48" t="s">
        <v>8881</v>
      </c>
      <c r="Y2886" s="54"/>
      <c r="Z2886" s="80"/>
      <c r="AA2886" s="80"/>
      <c r="AB2886" s="87"/>
    </row>
    <row r="2887" spans="1:28" s="7" customFormat="1" ht="75.75" customHeight="1">
      <c r="A2887" s="48" t="s">
        <v>7041</v>
      </c>
      <c r="B2887" s="52" t="s">
        <v>4928</v>
      </c>
      <c r="C2887" s="52" t="s">
        <v>5556</v>
      </c>
      <c r="D2887" s="52" t="s">
        <v>5557</v>
      </c>
      <c r="E2887" s="52" t="s">
        <v>5557</v>
      </c>
      <c r="F2887" s="48" t="s">
        <v>7897</v>
      </c>
      <c r="G2887" s="48" t="s">
        <v>7164</v>
      </c>
      <c r="H2887" s="48">
        <v>100</v>
      </c>
      <c r="I2887" s="52">
        <v>470000000</v>
      </c>
      <c r="J2887" s="52" t="s">
        <v>4923</v>
      </c>
      <c r="K2887" s="48" t="s">
        <v>7256</v>
      </c>
      <c r="L2887" s="52" t="s">
        <v>6140</v>
      </c>
      <c r="M2887" s="52"/>
      <c r="N2887" s="62" t="s">
        <v>10026</v>
      </c>
      <c r="O2887" s="65" t="s">
        <v>10025</v>
      </c>
      <c r="P2887" s="52"/>
      <c r="Q2887" s="52"/>
      <c r="R2887" s="48"/>
      <c r="S2887" s="48"/>
      <c r="T2887" s="47">
        <v>0</v>
      </c>
      <c r="U2887" s="47">
        <f t="shared" si="592"/>
        <v>0</v>
      </c>
      <c r="V2887" s="48"/>
      <c r="W2887" s="48">
        <v>2015</v>
      </c>
      <c r="X2887" s="48" t="s">
        <v>8881</v>
      </c>
      <c r="Y2887" s="54"/>
      <c r="Z2887" s="80"/>
      <c r="AA2887" s="80"/>
      <c r="AB2887" s="87"/>
    </row>
    <row r="2888" spans="1:28" s="7" customFormat="1" ht="75.75" customHeight="1">
      <c r="A2888" s="48" t="s">
        <v>7042</v>
      </c>
      <c r="B2888" s="52" t="s">
        <v>4928</v>
      </c>
      <c r="C2888" s="52" t="s">
        <v>5556</v>
      </c>
      <c r="D2888" s="52" t="s">
        <v>5557</v>
      </c>
      <c r="E2888" s="52" t="s">
        <v>5557</v>
      </c>
      <c r="F2888" s="48" t="s">
        <v>7896</v>
      </c>
      <c r="G2888" s="48" t="s">
        <v>7164</v>
      </c>
      <c r="H2888" s="48">
        <v>100</v>
      </c>
      <c r="I2888" s="52">
        <v>470000000</v>
      </c>
      <c r="J2888" s="52" t="s">
        <v>4923</v>
      </c>
      <c r="K2888" s="48" t="s">
        <v>7256</v>
      </c>
      <c r="L2888" s="52" t="s">
        <v>6140</v>
      </c>
      <c r="M2888" s="52"/>
      <c r="N2888" s="62" t="s">
        <v>10026</v>
      </c>
      <c r="O2888" s="65" t="s">
        <v>10025</v>
      </c>
      <c r="P2888" s="52"/>
      <c r="Q2888" s="52"/>
      <c r="R2888" s="48"/>
      <c r="S2888" s="48"/>
      <c r="T2888" s="47">
        <v>0</v>
      </c>
      <c r="U2888" s="47">
        <f t="shared" si="592"/>
        <v>0</v>
      </c>
      <c r="V2888" s="48"/>
      <c r="W2888" s="48">
        <v>2015</v>
      </c>
      <c r="X2888" s="48" t="s">
        <v>8881</v>
      </c>
      <c r="Y2888" s="54"/>
      <c r="Z2888" s="80"/>
      <c r="AA2888" s="80"/>
      <c r="AB2888" s="87"/>
    </row>
    <row r="2889" spans="1:28" s="7" customFormat="1" ht="75.75" customHeight="1">
      <c r="A2889" s="48" t="s">
        <v>7043</v>
      </c>
      <c r="B2889" s="52" t="s">
        <v>4928</v>
      </c>
      <c r="C2889" s="52" t="s">
        <v>5556</v>
      </c>
      <c r="D2889" s="52" t="s">
        <v>5557</v>
      </c>
      <c r="E2889" s="52" t="s">
        <v>5557</v>
      </c>
      <c r="F2889" s="48" t="s">
        <v>7895</v>
      </c>
      <c r="G2889" s="48" t="s">
        <v>7164</v>
      </c>
      <c r="H2889" s="48">
        <v>100</v>
      </c>
      <c r="I2889" s="52">
        <v>470000000</v>
      </c>
      <c r="J2889" s="52" t="s">
        <v>4923</v>
      </c>
      <c r="K2889" s="48" t="s">
        <v>7274</v>
      </c>
      <c r="L2889" s="52" t="s">
        <v>6140</v>
      </c>
      <c r="M2889" s="52"/>
      <c r="N2889" s="62" t="s">
        <v>10026</v>
      </c>
      <c r="O2889" s="65" t="s">
        <v>10025</v>
      </c>
      <c r="P2889" s="52"/>
      <c r="Q2889" s="52"/>
      <c r="R2889" s="48"/>
      <c r="S2889" s="48"/>
      <c r="T2889" s="47">
        <v>0</v>
      </c>
      <c r="U2889" s="47">
        <f t="shared" ref="U2889:U2924" si="595">T2889*1.12</f>
        <v>0</v>
      </c>
      <c r="V2889" s="48"/>
      <c r="W2889" s="48">
        <v>2015</v>
      </c>
      <c r="X2889" s="48" t="s">
        <v>8881</v>
      </c>
      <c r="Y2889" s="54"/>
      <c r="Z2889" s="80"/>
      <c r="AA2889" s="80"/>
      <c r="AB2889" s="87"/>
    </row>
    <row r="2890" spans="1:28" s="7" customFormat="1" ht="75.75" customHeight="1">
      <c r="A2890" s="48" t="s">
        <v>7044</v>
      </c>
      <c r="B2890" s="52" t="s">
        <v>4928</v>
      </c>
      <c r="C2890" s="52" t="s">
        <v>5556</v>
      </c>
      <c r="D2890" s="52" t="s">
        <v>5557</v>
      </c>
      <c r="E2890" s="52" t="s">
        <v>5557</v>
      </c>
      <c r="F2890" s="48" t="s">
        <v>7894</v>
      </c>
      <c r="G2890" s="48" t="s">
        <v>7164</v>
      </c>
      <c r="H2890" s="48">
        <v>100</v>
      </c>
      <c r="I2890" s="52">
        <v>470000000</v>
      </c>
      <c r="J2890" s="52" t="s">
        <v>4923</v>
      </c>
      <c r="K2890" s="48" t="s">
        <v>7256</v>
      </c>
      <c r="L2890" s="52" t="s">
        <v>6140</v>
      </c>
      <c r="M2890" s="52"/>
      <c r="N2890" s="62" t="s">
        <v>10026</v>
      </c>
      <c r="O2890" s="65" t="s">
        <v>10025</v>
      </c>
      <c r="P2890" s="52"/>
      <c r="Q2890" s="52"/>
      <c r="R2890" s="48"/>
      <c r="S2890" s="48"/>
      <c r="T2890" s="47">
        <v>0</v>
      </c>
      <c r="U2890" s="47">
        <f t="shared" si="595"/>
        <v>0</v>
      </c>
      <c r="V2890" s="48"/>
      <c r="W2890" s="48">
        <v>2015</v>
      </c>
      <c r="X2890" s="48" t="s">
        <v>8881</v>
      </c>
      <c r="Y2890" s="54"/>
      <c r="Z2890" s="80"/>
      <c r="AA2890" s="80"/>
      <c r="AB2890" s="87"/>
    </row>
    <row r="2891" spans="1:28" s="7" customFormat="1" ht="75.75" customHeight="1">
      <c r="A2891" s="48" t="s">
        <v>7045</v>
      </c>
      <c r="B2891" s="52" t="s">
        <v>4928</v>
      </c>
      <c r="C2891" s="52" t="s">
        <v>5556</v>
      </c>
      <c r="D2891" s="52" t="s">
        <v>5557</v>
      </c>
      <c r="E2891" s="52" t="s">
        <v>5557</v>
      </c>
      <c r="F2891" s="48" t="s">
        <v>7893</v>
      </c>
      <c r="G2891" s="48" t="s">
        <v>7164</v>
      </c>
      <c r="H2891" s="48">
        <v>100</v>
      </c>
      <c r="I2891" s="52">
        <v>470000000</v>
      </c>
      <c r="J2891" s="52" t="s">
        <v>4923</v>
      </c>
      <c r="K2891" s="48" t="s">
        <v>7256</v>
      </c>
      <c r="L2891" s="52" t="s">
        <v>6140</v>
      </c>
      <c r="M2891" s="52"/>
      <c r="N2891" s="62" t="s">
        <v>10026</v>
      </c>
      <c r="O2891" s="65" t="s">
        <v>10025</v>
      </c>
      <c r="P2891" s="52"/>
      <c r="Q2891" s="52"/>
      <c r="R2891" s="48"/>
      <c r="S2891" s="48"/>
      <c r="T2891" s="47">
        <v>0</v>
      </c>
      <c r="U2891" s="47">
        <f t="shared" si="595"/>
        <v>0</v>
      </c>
      <c r="V2891" s="48"/>
      <c r="W2891" s="48">
        <v>2015</v>
      </c>
      <c r="X2891" s="48" t="s">
        <v>8881</v>
      </c>
      <c r="Y2891" s="54"/>
      <c r="Z2891" s="80"/>
      <c r="AA2891" s="80"/>
      <c r="AB2891" s="87"/>
    </row>
    <row r="2892" spans="1:28" s="7" customFormat="1" ht="75.75" customHeight="1">
      <c r="A2892" s="48" t="s">
        <v>7046</v>
      </c>
      <c r="B2892" s="52" t="s">
        <v>4928</v>
      </c>
      <c r="C2892" s="52" t="s">
        <v>5556</v>
      </c>
      <c r="D2892" s="52" t="s">
        <v>5557</v>
      </c>
      <c r="E2892" s="52" t="s">
        <v>5557</v>
      </c>
      <c r="F2892" s="48" t="s">
        <v>4885</v>
      </c>
      <c r="G2892" s="48" t="s">
        <v>7164</v>
      </c>
      <c r="H2892" s="48">
        <v>100</v>
      </c>
      <c r="I2892" s="52">
        <v>470000000</v>
      </c>
      <c r="J2892" s="52" t="s">
        <v>4923</v>
      </c>
      <c r="K2892" s="48" t="s">
        <v>7256</v>
      </c>
      <c r="L2892" s="52" t="s">
        <v>6140</v>
      </c>
      <c r="M2892" s="52"/>
      <c r="N2892" s="62" t="s">
        <v>10026</v>
      </c>
      <c r="O2892" s="65" t="s">
        <v>10025</v>
      </c>
      <c r="P2892" s="52"/>
      <c r="Q2892" s="52"/>
      <c r="R2892" s="48"/>
      <c r="S2892" s="48"/>
      <c r="T2892" s="47">
        <v>0</v>
      </c>
      <c r="U2892" s="47">
        <f t="shared" si="595"/>
        <v>0</v>
      </c>
      <c r="V2892" s="48"/>
      <c r="W2892" s="48">
        <v>2015</v>
      </c>
      <c r="X2892" s="48" t="s">
        <v>8881</v>
      </c>
      <c r="Y2892" s="54"/>
      <c r="Z2892" s="80"/>
      <c r="AA2892" s="80"/>
      <c r="AB2892" s="87"/>
    </row>
    <row r="2893" spans="1:28" s="7" customFormat="1" ht="75.75" customHeight="1">
      <c r="A2893" s="48" t="s">
        <v>7047</v>
      </c>
      <c r="B2893" s="52" t="s">
        <v>4928</v>
      </c>
      <c r="C2893" s="52" t="s">
        <v>5556</v>
      </c>
      <c r="D2893" s="52" t="s">
        <v>5557</v>
      </c>
      <c r="E2893" s="52" t="s">
        <v>5557</v>
      </c>
      <c r="F2893" s="48" t="s">
        <v>4886</v>
      </c>
      <c r="G2893" s="48" t="s">
        <v>7164</v>
      </c>
      <c r="H2893" s="48">
        <v>100</v>
      </c>
      <c r="I2893" s="52">
        <v>470000000</v>
      </c>
      <c r="J2893" s="52" t="s">
        <v>4923</v>
      </c>
      <c r="K2893" s="48" t="s">
        <v>7278</v>
      </c>
      <c r="L2893" s="52" t="s">
        <v>6140</v>
      </c>
      <c r="M2893" s="52"/>
      <c r="N2893" s="62" t="s">
        <v>10026</v>
      </c>
      <c r="O2893" s="65" t="s">
        <v>10025</v>
      </c>
      <c r="P2893" s="52"/>
      <c r="Q2893" s="52"/>
      <c r="R2893" s="48"/>
      <c r="S2893" s="48"/>
      <c r="T2893" s="47">
        <v>0</v>
      </c>
      <c r="U2893" s="47">
        <f t="shared" si="595"/>
        <v>0</v>
      </c>
      <c r="V2893" s="48"/>
      <c r="W2893" s="48">
        <v>2015</v>
      </c>
      <c r="X2893" s="48">
        <v>20.21</v>
      </c>
      <c r="Y2893" s="54">
        <v>1</v>
      </c>
      <c r="Z2893" s="80"/>
      <c r="AA2893" s="80"/>
      <c r="AB2893" s="87"/>
    </row>
    <row r="2894" spans="1:28" s="20" customFormat="1" ht="75.75" customHeight="1">
      <c r="A2894" s="48" t="s">
        <v>9171</v>
      </c>
      <c r="B2894" s="52" t="s">
        <v>4928</v>
      </c>
      <c r="C2894" s="52" t="s">
        <v>5556</v>
      </c>
      <c r="D2894" s="52" t="s">
        <v>5557</v>
      </c>
      <c r="E2894" s="52" t="s">
        <v>5557</v>
      </c>
      <c r="F2894" s="48" t="s">
        <v>4886</v>
      </c>
      <c r="G2894" s="48" t="s">
        <v>7164</v>
      </c>
      <c r="H2894" s="48">
        <v>100</v>
      </c>
      <c r="I2894" s="52">
        <v>470000000</v>
      </c>
      <c r="J2894" s="52" t="s">
        <v>4923</v>
      </c>
      <c r="K2894" s="48" t="s">
        <v>7278</v>
      </c>
      <c r="L2894" s="52" t="s">
        <v>6140</v>
      </c>
      <c r="M2894" s="52"/>
      <c r="N2894" s="62" t="s">
        <v>10026</v>
      </c>
      <c r="O2894" s="65" t="s">
        <v>10025</v>
      </c>
      <c r="P2894" s="52"/>
      <c r="Q2894" s="52"/>
      <c r="R2894" s="48"/>
      <c r="S2894" s="48"/>
      <c r="T2894" s="47">
        <v>0</v>
      </c>
      <c r="U2894" s="47">
        <f t="shared" si="595"/>
        <v>0</v>
      </c>
      <c r="V2894" s="48"/>
      <c r="W2894" s="48">
        <v>2015</v>
      </c>
      <c r="X2894" s="48" t="s">
        <v>9134</v>
      </c>
      <c r="Y2894" s="54">
        <v>1</v>
      </c>
      <c r="Z2894" s="88"/>
      <c r="AA2894" s="88"/>
      <c r="AB2894" s="88"/>
    </row>
    <row r="2895" spans="1:28" s="7" customFormat="1" ht="75.75" customHeight="1">
      <c r="A2895" s="48" t="s">
        <v>9751</v>
      </c>
      <c r="B2895" s="52" t="s">
        <v>4928</v>
      </c>
      <c r="C2895" s="52" t="s">
        <v>5556</v>
      </c>
      <c r="D2895" s="52" t="s">
        <v>5557</v>
      </c>
      <c r="E2895" s="52" t="s">
        <v>5557</v>
      </c>
      <c r="F2895" s="48" t="s">
        <v>4886</v>
      </c>
      <c r="G2895" s="48" t="s">
        <v>7164</v>
      </c>
      <c r="H2895" s="48">
        <v>100</v>
      </c>
      <c r="I2895" s="52">
        <v>470000000</v>
      </c>
      <c r="J2895" s="52" t="s">
        <v>4923</v>
      </c>
      <c r="K2895" s="48" t="s">
        <v>7256</v>
      </c>
      <c r="L2895" s="52" t="s">
        <v>6140</v>
      </c>
      <c r="M2895" s="52"/>
      <c r="N2895" s="62" t="s">
        <v>10026</v>
      </c>
      <c r="O2895" s="65" t="s">
        <v>10025</v>
      </c>
      <c r="P2895" s="52"/>
      <c r="Q2895" s="52"/>
      <c r="R2895" s="48"/>
      <c r="S2895" s="48"/>
      <c r="T2895" s="47">
        <v>220000</v>
      </c>
      <c r="U2895" s="72">
        <f>T2895*1.12</f>
        <v>246400.00000000003</v>
      </c>
      <c r="V2895" s="48"/>
      <c r="W2895" s="48">
        <v>2015</v>
      </c>
      <c r="X2895" s="48"/>
      <c r="Y2895" s="54">
        <v>1</v>
      </c>
      <c r="Z2895" s="80"/>
      <c r="AA2895" s="80"/>
      <c r="AB2895" s="88">
        <f>AA2895*Z2895</f>
        <v>0</v>
      </c>
    </row>
    <row r="2896" spans="1:28" s="7" customFormat="1" ht="75.75" customHeight="1">
      <c r="A2896" s="48" t="s">
        <v>7048</v>
      </c>
      <c r="B2896" s="52" t="s">
        <v>4928</v>
      </c>
      <c r="C2896" s="52" t="s">
        <v>5556</v>
      </c>
      <c r="D2896" s="52" t="s">
        <v>5557</v>
      </c>
      <c r="E2896" s="52" t="s">
        <v>5557</v>
      </c>
      <c r="F2896" s="48" t="s">
        <v>4887</v>
      </c>
      <c r="G2896" s="48" t="s">
        <v>7164</v>
      </c>
      <c r="H2896" s="48">
        <v>100</v>
      </c>
      <c r="I2896" s="52">
        <v>470000000</v>
      </c>
      <c r="J2896" s="52" t="s">
        <v>4923</v>
      </c>
      <c r="K2896" s="48" t="s">
        <v>7276</v>
      </c>
      <c r="L2896" s="52" t="s">
        <v>6140</v>
      </c>
      <c r="M2896" s="52"/>
      <c r="N2896" s="62" t="s">
        <v>10026</v>
      </c>
      <c r="O2896" s="65" t="s">
        <v>10025</v>
      </c>
      <c r="P2896" s="52"/>
      <c r="Q2896" s="52"/>
      <c r="R2896" s="48"/>
      <c r="S2896" s="48"/>
      <c r="T2896" s="47">
        <v>0</v>
      </c>
      <c r="U2896" s="47">
        <f t="shared" si="595"/>
        <v>0</v>
      </c>
      <c r="V2896" s="48"/>
      <c r="W2896" s="48">
        <v>2015</v>
      </c>
      <c r="X2896" s="48" t="s">
        <v>9134</v>
      </c>
      <c r="Y2896" s="54"/>
      <c r="Z2896" s="80"/>
      <c r="AA2896" s="80"/>
      <c r="AB2896" s="87"/>
    </row>
    <row r="2897" spans="1:28" s="20" customFormat="1" ht="75.75" customHeight="1">
      <c r="A2897" s="48" t="s">
        <v>9172</v>
      </c>
      <c r="B2897" s="52" t="s">
        <v>4928</v>
      </c>
      <c r="C2897" s="52" t="s">
        <v>5556</v>
      </c>
      <c r="D2897" s="52" t="s">
        <v>5557</v>
      </c>
      <c r="E2897" s="52" t="s">
        <v>5557</v>
      </c>
      <c r="F2897" s="48" t="s">
        <v>4887</v>
      </c>
      <c r="G2897" s="48" t="s">
        <v>7164</v>
      </c>
      <c r="H2897" s="48">
        <v>100</v>
      </c>
      <c r="I2897" s="52">
        <v>470000000</v>
      </c>
      <c r="J2897" s="52" t="s">
        <v>4923</v>
      </c>
      <c r="K2897" s="48" t="s">
        <v>6137</v>
      </c>
      <c r="L2897" s="52" t="s">
        <v>6140</v>
      </c>
      <c r="M2897" s="52"/>
      <c r="N2897" s="62" t="s">
        <v>10026</v>
      </c>
      <c r="O2897" s="65" t="s">
        <v>10025</v>
      </c>
      <c r="P2897" s="52"/>
      <c r="Q2897" s="52"/>
      <c r="R2897" s="48"/>
      <c r="S2897" s="48"/>
      <c r="T2897" s="47">
        <v>168000</v>
      </c>
      <c r="U2897" s="72">
        <f>T2897*1.12</f>
        <v>188160.00000000003</v>
      </c>
      <c r="V2897" s="48"/>
      <c r="W2897" s="48">
        <v>2015</v>
      </c>
      <c r="X2897" s="48"/>
      <c r="Y2897" s="54"/>
      <c r="Z2897" s="88"/>
      <c r="AA2897" s="88"/>
      <c r="AB2897" s="88">
        <f>AA2897*Z2897</f>
        <v>0</v>
      </c>
    </row>
    <row r="2898" spans="1:28" s="7" customFormat="1" ht="75.75" customHeight="1">
      <c r="A2898" s="48" t="s">
        <v>7049</v>
      </c>
      <c r="B2898" s="52" t="s">
        <v>4928</v>
      </c>
      <c r="C2898" s="52" t="s">
        <v>5568</v>
      </c>
      <c r="D2898" s="52" t="s">
        <v>5566</v>
      </c>
      <c r="E2898" s="52" t="s">
        <v>5567</v>
      </c>
      <c r="F2898" s="48" t="s">
        <v>4888</v>
      </c>
      <c r="G2898" s="48" t="s">
        <v>7164</v>
      </c>
      <c r="H2898" s="48">
        <v>100</v>
      </c>
      <c r="I2898" s="52">
        <v>470000000</v>
      </c>
      <c r="J2898" s="52" t="s">
        <v>4923</v>
      </c>
      <c r="K2898" s="48" t="s">
        <v>7276</v>
      </c>
      <c r="L2898" s="52" t="s">
        <v>7249</v>
      </c>
      <c r="M2898" s="52"/>
      <c r="N2898" s="62" t="s">
        <v>10026</v>
      </c>
      <c r="O2898" s="65" t="s">
        <v>10025</v>
      </c>
      <c r="P2898" s="52"/>
      <c r="Q2898" s="52"/>
      <c r="R2898" s="48"/>
      <c r="S2898" s="48"/>
      <c r="T2898" s="47">
        <v>0</v>
      </c>
      <c r="U2898" s="47">
        <f t="shared" si="595"/>
        <v>0</v>
      </c>
      <c r="V2898" s="48"/>
      <c r="W2898" s="48">
        <v>2015</v>
      </c>
      <c r="X2898" s="48" t="s">
        <v>8881</v>
      </c>
      <c r="Y2898" s="54"/>
      <c r="Z2898" s="80"/>
      <c r="AA2898" s="80"/>
      <c r="AB2898" s="87"/>
    </row>
    <row r="2899" spans="1:28" s="7" customFormat="1" ht="75.75" customHeight="1">
      <c r="A2899" s="48" t="s">
        <v>7050</v>
      </c>
      <c r="B2899" s="52" t="s">
        <v>4928</v>
      </c>
      <c r="C2899" s="52" t="s">
        <v>5572</v>
      </c>
      <c r="D2899" s="52" t="s">
        <v>5573</v>
      </c>
      <c r="E2899" s="52" t="s">
        <v>5573</v>
      </c>
      <c r="F2899" s="48" t="s">
        <v>4056</v>
      </c>
      <c r="G2899" s="48" t="s">
        <v>7164</v>
      </c>
      <c r="H2899" s="48">
        <v>100</v>
      </c>
      <c r="I2899" s="52">
        <v>470000000</v>
      </c>
      <c r="J2899" s="52" t="s">
        <v>4923</v>
      </c>
      <c r="K2899" s="48" t="s">
        <v>7278</v>
      </c>
      <c r="L2899" s="52" t="s">
        <v>6140</v>
      </c>
      <c r="M2899" s="52"/>
      <c r="N2899" s="62" t="s">
        <v>10026</v>
      </c>
      <c r="O2899" s="65" t="s">
        <v>10025</v>
      </c>
      <c r="P2899" s="52"/>
      <c r="Q2899" s="52"/>
      <c r="R2899" s="48"/>
      <c r="S2899" s="48"/>
      <c r="T2899" s="47">
        <v>0</v>
      </c>
      <c r="U2899" s="47">
        <f t="shared" si="595"/>
        <v>0</v>
      </c>
      <c r="V2899" s="48"/>
      <c r="W2899" s="48">
        <v>2015</v>
      </c>
      <c r="X2899" s="48" t="s">
        <v>9134</v>
      </c>
      <c r="Y2899" s="54"/>
      <c r="Z2899" s="80"/>
      <c r="AA2899" s="80"/>
      <c r="AB2899" s="87"/>
    </row>
    <row r="2900" spans="1:28" s="20" customFormat="1" ht="75.75" customHeight="1">
      <c r="A2900" s="48" t="s">
        <v>8848</v>
      </c>
      <c r="B2900" s="52" t="s">
        <v>4928</v>
      </c>
      <c r="C2900" s="52" t="s">
        <v>5572</v>
      </c>
      <c r="D2900" s="52" t="s">
        <v>5573</v>
      </c>
      <c r="E2900" s="52" t="s">
        <v>5573</v>
      </c>
      <c r="F2900" s="48" t="s">
        <v>4056</v>
      </c>
      <c r="G2900" s="48" t="s">
        <v>7164</v>
      </c>
      <c r="H2900" s="48">
        <v>100</v>
      </c>
      <c r="I2900" s="52">
        <v>470000000</v>
      </c>
      <c r="J2900" s="52" t="s">
        <v>4923</v>
      </c>
      <c r="K2900" s="48" t="s">
        <v>9772</v>
      </c>
      <c r="L2900" s="52" t="s">
        <v>6140</v>
      </c>
      <c r="M2900" s="52"/>
      <c r="N2900" s="62" t="s">
        <v>10026</v>
      </c>
      <c r="O2900" s="65" t="s">
        <v>10025</v>
      </c>
      <c r="P2900" s="52"/>
      <c r="Q2900" s="52"/>
      <c r="R2900" s="48"/>
      <c r="S2900" s="48"/>
      <c r="T2900" s="47">
        <v>100000</v>
      </c>
      <c r="U2900" s="72">
        <f t="shared" si="595"/>
        <v>112000.00000000001</v>
      </c>
      <c r="V2900" s="48"/>
      <c r="W2900" s="48">
        <v>2015</v>
      </c>
      <c r="X2900" s="48"/>
      <c r="Y2900" s="54"/>
      <c r="Z2900" s="88"/>
      <c r="AA2900" s="88"/>
      <c r="AB2900" s="88">
        <f t="shared" ref="AB2900:AB2901" si="596">AA2900*Z2900</f>
        <v>0</v>
      </c>
    </row>
    <row r="2901" spans="1:28" s="7" customFormat="1" ht="75.75" customHeight="1">
      <c r="A2901" s="48" t="s">
        <v>7051</v>
      </c>
      <c r="B2901" s="52" t="s">
        <v>4928</v>
      </c>
      <c r="C2901" s="52" t="s">
        <v>5578</v>
      </c>
      <c r="D2901" s="52" t="s">
        <v>5579</v>
      </c>
      <c r="E2901" s="52" t="s">
        <v>5579</v>
      </c>
      <c r="F2901" s="48" t="s">
        <v>7892</v>
      </c>
      <c r="G2901" s="48" t="s">
        <v>7164</v>
      </c>
      <c r="H2901" s="48">
        <v>100</v>
      </c>
      <c r="I2901" s="52">
        <v>470000000</v>
      </c>
      <c r="J2901" s="52" t="s">
        <v>4923</v>
      </c>
      <c r="K2901" s="48" t="s">
        <v>7209</v>
      </c>
      <c r="L2901" s="52" t="s">
        <v>6151</v>
      </c>
      <c r="M2901" s="52"/>
      <c r="N2901" s="62" t="s">
        <v>10026</v>
      </c>
      <c r="O2901" s="65" t="s">
        <v>10025</v>
      </c>
      <c r="P2901" s="52"/>
      <c r="Q2901" s="52"/>
      <c r="R2901" s="48"/>
      <c r="S2901" s="48"/>
      <c r="T2901" s="47">
        <v>2805000</v>
      </c>
      <c r="U2901" s="72">
        <f t="shared" si="595"/>
        <v>3141600.0000000005</v>
      </c>
      <c r="V2901" s="48"/>
      <c r="W2901" s="48">
        <v>2015</v>
      </c>
      <c r="X2901" s="48"/>
      <c r="Y2901" s="54"/>
      <c r="Z2901" s="80"/>
      <c r="AA2901" s="80"/>
      <c r="AB2901" s="88">
        <f t="shared" si="596"/>
        <v>0</v>
      </c>
    </row>
    <row r="2902" spans="1:28" s="7" customFormat="1" ht="75.75" customHeight="1">
      <c r="A2902" s="48" t="s">
        <v>7052</v>
      </c>
      <c r="B2902" s="52" t="s">
        <v>4928</v>
      </c>
      <c r="C2902" s="52" t="s">
        <v>5575</v>
      </c>
      <c r="D2902" s="52" t="s">
        <v>5574</v>
      </c>
      <c r="E2902" s="52" t="s">
        <v>5574</v>
      </c>
      <c r="F2902" s="48" t="s">
        <v>4074</v>
      </c>
      <c r="G2902" s="48" t="s">
        <v>7164</v>
      </c>
      <c r="H2902" s="48">
        <v>100</v>
      </c>
      <c r="I2902" s="52">
        <v>470000000</v>
      </c>
      <c r="J2902" s="52" t="s">
        <v>4923</v>
      </c>
      <c r="K2902" s="48" t="s">
        <v>7209</v>
      </c>
      <c r="L2902" s="52" t="s">
        <v>6151</v>
      </c>
      <c r="M2902" s="52"/>
      <c r="N2902" s="62" t="s">
        <v>10026</v>
      </c>
      <c r="O2902" s="65" t="s">
        <v>10025</v>
      </c>
      <c r="P2902" s="52"/>
      <c r="Q2902" s="52"/>
      <c r="R2902" s="48"/>
      <c r="S2902" s="48"/>
      <c r="T2902" s="47">
        <v>0</v>
      </c>
      <c r="U2902" s="47">
        <f t="shared" si="595"/>
        <v>0</v>
      </c>
      <c r="V2902" s="48"/>
      <c r="W2902" s="48">
        <v>2015</v>
      </c>
      <c r="X2902" s="48">
        <v>11</v>
      </c>
      <c r="Y2902" s="54"/>
      <c r="Z2902" s="80"/>
      <c r="AA2902" s="80"/>
      <c r="AB2902" s="87"/>
    </row>
    <row r="2903" spans="1:28" s="20" customFormat="1" ht="75.75" customHeight="1">
      <c r="A2903" s="48" t="s">
        <v>9771</v>
      </c>
      <c r="B2903" s="52" t="s">
        <v>4928</v>
      </c>
      <c r="C2903" s="52" t="s">
        <v>5575</v>
      </c>
      <c r="D2903" s="52" t="s">
        <v>5574</v>
      </c>
      <c r="E2903" s="52" t="s">
        <v>5574</v>
      </c>
      <c r="F2903" s="48" t="s">
        <v>4074</v>
      </c>
      <c r="G2903" s="48" t="s">
        <v>7164</v>
      </c>
      <c r="H2903" s="48">
        <v>100</v>
      </c>
      <c r="I2903" s="52">
        <v>470000000</v>
      </c>
      <c r="J2903" s="52" t="s">
        <v>4923</v>
      </c>
      <c r="K2903" s="48" t="s">
        <v>7274</v>
      </c>
      <c r="L2903" s="52" t="s">
        <v>6151</v>
      </c>
      <c r="M2903" s="52"/>
      <c r="N2903" s="62" t="s">
        <v>10026</v>
      </c>
      <c r="O2903" s="65" t="s">
        <v>10025</v>
      </c>
      <c r="P2903" s="52"/>
      <c r="Q2903" s="52"/>
      <c r="R2903" s="48"/>
      <c r="S2903" s="48"/>
      <c r="T2903" s="47">
        <v>255000</v>
      </c>
      <c r="U2903" s="72">
        <f>T2903*1.12</f>
        <v>285600</v>
      </c>
      <c r="V2903" s="48"/>
      <c r="W2903" s="48">
        <v>2015</v>
      </c>
      <c r="X2903" s="48"/>
      <c r="Y2903" s="54"/>
      <c r="Z2903" s="88"/>
      <c r="AA2903" s="88"/>
      <c r="AB2903" s="88">
        <f>AA2903*Z2903</f>
        <v>0</v>
      </c>
    </row>
    <row r="2904" spans="1:28" s="7" customFormat="1" ht="75.75" customHeight="1">
      <c r="A2904" s="48" t="s">
        <v>7053</v>
      </c>
      <c r="B2904" s="52" t="s">
        <v>4928</v>
      </c>
      <c r="C2904" s="52" t="s">
        <v>5576</v>
      </c>
      <c r="D2904" s="52" t="s">
        <v>5577</v>
      </c>
      <c r="E2904" s="52" t="s">
        <v>5577</v>
      </c>
      <c r="F2904" s="48" t="s">
        <v>4075</v>
      </c>
      <c r="G2904" s="48" t="s">
        <v>7164</v>
      </c>
      <c r="H2904" s="48">
        <v>100</v>
      </c>
      <c r="I2904" s="52">
        <v>470000000</v>
      </c>
      <c r="J2904" s="52" t="s">
        <v>4923</v>
      </c>
      <c r="K2904" s="48" t="s">
        <v>7209</v>
      </c>
      <c r="L2904" s="52" t="s">
        <v>6151</v>
      </c>
      <c r="M2904" s="52"/>
      <c r="N2904" s="62" t="s">
        <v>10026</v>
      </c>
      <c r="O2904" s="65" t="s">
        <v>10025</v>
      </c>
      <c r="P2904" s="52"/>
      <c r="Q2904" s="52"/>
      <c r="R2904" s="48"/>
      <c r="S2904" s="48"/>
      <c r="T2904" s="47">
        <v>0</v>
      </c>
      <c r="U2904" s="47">
        <f t="shared" si="595"/>
        <v>0</v>
      </c>
      <c r="V2904" s="48"/>
      <c r="W2904" s="48">
        <v>2015</v>
      </c>
      <c r="X2904" s="48" t="s">
        <v>9134</v>
      </c>
      <c r="Y2904" s="54">
        <v>1</v>
      </c>
      <c r="Z2904" s="80"/>
      <c r="AA2904" s="80"/>
      <c r="AB2904" s="87"/>
    </row>
    <row r="2905" spans="1:28" s="20" customFormat="1" ht="75.75" customHeight="1">
      <c r="A2905" s="48" t="s">
        <v>9324</v>
      </c>
      <c r="B2905" s="52" t="s">
        <v>4928</v>
      </c>
      <c r="C2905" s="52" t="s">
        <v>5576</v>
      </c>
      <c r="D2905" s="52" t="s">
        <v>5577</v>
      </c>
      <c r="E2905" s="52" t="s">
        <v>5577</v>
      </c>
      <c r="F2905" s="48" t="s">
        <v>4075</v>
      </c>
      <c r="G2905" s="48" t="s">
        <v>7164</v>
      </c>
      <c r="H2905" s="48">
        <v>100</v>
      </c>
      <c r="I2905" s="52">
        <v>470000000</v>
      </c>
      <c r="J2905" s="52" t="s">
        <v>4923</v>
      </c>
      <c r="K2905" s="48" t="s">
        <v>7213</v>
      </c>
      <c r="L2905" s="52" t="s">
        <v>6151</v>
      </c>
      <c r="M2905" s="52"/>
      <c r="N2905" s="62" t="s">
        <v>10026</v>
      </c>
      <c r="O2905" s="65" t="s">
        <v>10025</v>
      </c>
      <c r="P2905" s="52"/>
      <c r="Q2905" s="52"/>
      <c r="R2905" s="48"/>
      <c r="S2905" s="48"/>
      <c r="T2905" s="47">
        <v>0</v>
      </c>
      <c r="U2905" s="47">
        <f t="shared" si="595"/>
        <v>0</v>
      </c>
      <c r="V2905" s="48"/>
      <c r="W2905" s="48">
        <v>2015</v>
      </c>
      <c r="X2905" s="48">
        <v>20.21</v>
      </c>
      <c r="Y2905" s="54">
        <v>1</v>
      </c>
      <c r="Z2905" s="88"/>
      <c r="AA2905" s="88"/>
      <c r="AB2905" s="88"/>
    </row>
    <row r="2906" spans="1:28" s="7" customFormat="1" ht="75.75" customHeight="1">
      <c r="A2906" s="48" t="s">
        <v>9626</v>
      </c>
      <c r="B2906" s="52" t="s">
        <v>4928</v>
      </c>
      <c r="C2906" s="52" t="s">
        <v>5576</v>
      </c>
      <c r="D2906" s="52" t="s">
        <v>5577</v>
      </c>
      <c r="E2906" s="52" t="s">
        <v>5577</v>
      </c>
      <c r="F2906" s="48" t="s">
        <v>4075</v>
      </c>
      <c r="G2906" s="48" t="s">
        <v>7164</v>
      </c>
      <c r="H2906" s="48">
        <v>100</v>
      </c>
      <c r="I2906" s="52">
        <v>470000000</v>
      </c>
      <c r="J2906" s="52" t="s">
        <v>4923</v>
      </c>
      <c r="K2906" s="48" t="s">
        <v>7213</v>
      </c>
      <c r="L2906" s="52" t="s">
        <v>6151</v>
      </c>
      <c r="M2906" s="52"/>
      <c r="N2906" s="62" t="s">
        <v>10026</v>
      </c>
      <c r="O2906" s="65" t="s">
        <v>10025</v>
      </c>
      <c r="P2906" s="52"/>
      <c r="Q2906" s="52"/>
      <c r="R2906" s="48"/>
      <c r="S2906" s="48"/>
      <c r="T2906" s="47">
        <v>2600000</v>
      </c>
      <c r="U2906" s="72">
        <f>T2906*1.12</f>
        <v>2912000.0000000005</v>
      </c>
      <c r="V2906" s="48"/>
      <c r="W2906" s="48">
        <v>2015</v>
      </c>
      <c r="X2906" s="48"/>
      <c r="Y2906" s="54">
        <v>1</v>
      </c>
      <c r="Z2906" s="80"/>
      <c r="AA2906" s="80"/>
      <c r="AB2906" s="88">
        <f>AA2906*Z2906</f>
        <v>0</v>
      </c>
    </row>
    <row r="2907" spans="1:28" s="7" customFormat="1" ht="75.75" customHeight="1">
      <c r="A2907" s="48" t="s">
        <v>7054</v>
      </c>
      <c r="B2907" s="52" t="s">
        <v>4928</v>
      </c>
      <c r="C2907" s="52" t="s">
        <v>5582</v>
      </c>
      <c r="D2907" s="52" t="s">
        <v>5583</v>
      </c>
      <c r="E2907" s="52" t="s">
        <v>5583</v>
      </c>
      <c r="F2907" s="48" t="s">
        <v>4076</v>
      </c>
      <c r="G2907" s="48" t="s">
        <v>7164</v>
      </c>
      <c r="H2907" s="48">
        <v>100</v>
      </c>
      <c r="I2907" s="52">
        <v>470000000</v>
      </c>
      <c r="J2907" s="52" t="s">
        <v>4923</v>
      </c>
      <c r="K2907" s="48" t="s">
        <v>7209</v>
      </c>
      <c r="L2907" s="52" t="s">
        <v>6151</v>
      </c>
      <c r="M2907" s="52"/>
      <c r="N2907" s="62" t="s">
        <v>10026</v>
      </c>
      <c r="O2907" s="65" t="s">
        <v>10025</v>
      </c>
      <c r="P2907" s="52"/>
      <c r="Q2907" s="52"/>
      <c r="R2907" s="48"/>
      <c r="S2907" s="48"/>
      <c r="T2907" s="47">
        <v>0</v>
      </c>
      <c r="U2907" s="47">
        <f t="shared" si="595"/>
        <v>0</v>
      </c>
      <c r="V2907" s="48"/>
      <c r="W2907" s="48">
        <v>2015</v>
      </c>
      <c r="X2907" s="48" t="s">
        <v>8881</v>
      </c>
      <c r="Y2907" s="54"/>
      <c r="Z2907" s="80"/>
      <c r="AA2907" s="80"/>
      <c r="AB2907" s="87"/>
    </row>
    <row r="2908" spans="1:28" s="7" customFormat="1" ht="75.75" customHeight="1">
      <c r="A2908" s="48" t="s">
        <v>7055</v>
      </c>
      <c r="B2908" s="52" t="s">
        <v>4928</v>
      </c>
      <c r="C2908" s="52" t="s">
        <v>5580</v>
      </c>
      <c r="D2908" s="52" t="s">
        <v>5581</v>
      </c>
      <c r="E2908" s="52" t="s">
        <v>5581</v>
      </c>
      <c r="F2908" s="48" t="s">
        <v>4077</v>
      </c>
      <c r="G2908" s="48" t="s">
        <v>7164</v>
      </c>
      <c r="H2908" s="48">
        <v>100</v>
      </c>
      <c r="I2908" s="52">
        <v>470000000</v>
      </c>
      <c r="J2908" s="52" t="s">
        <v>4923</v>
      </c>
      <c r="K2908" s="48" t="s">
        <v>7282</v>
      </c>
      <c r="L2908" s="52" t="s">
        <v>6151</v>
      </c>
      <c r="M2908" s="52"/>
      <c r="N2908" s="62" t="s">
        <v>10026</v>
      </c>
      <c r="O2908" s="65" t="s">
        <v>10025</v>
      </c>
      <c r="P2908" s="52"/>
      <c r="Q2908" s="52"/>
      <c r="R2908" s="48"/>
      <c r="S2908" s="48"/>
      <c r="T2908" s="47">
        <v>0</v>
      </c>
      <c r="U2908" s="47">
        <f t="shared" si="595"/>
        <v>0</v>
      </c>
      <c r="V2908" s="48"/>
      <c r="W2908" s="48">
        <v>2015</v>
      </c>
      <c r="X2908" s="48" t="s">
        <v>9134</v>
      </c>
      <c r="Y2908" s="54">
        <v>1</v>
      </c>
      <c r="Z2908" s="80"/>
      <c r="AA2908" s="80"/>
      <c r="AB2908" s="87"/>
    </row>
    <row r="2909" spans="1:28" s="20" customFormat="1" ht="75.75" customHeight="1">
      <c r="A2909" s="48" t="s">
        <v>9625</v>
      </c>
      <c r="B2909" s="52" t="s">
        <v>4928</v>
      </c>
      <c r="C2909" s="52" t="s">
        <v>5580</v>
      </c>
      <c r="D2909" s="52" t="s">
        <v>5581</v>
      </c>
      <c r="E2909" s="52" t="s">
        <v>5581</v>
      </c>
      <c r="F2909" s="48" t="s">
        <v>4077</v>
      </c>
      <c r="G2909" s="48" t="s">
        <v>7164</v>
      </c>
      <c r="H2909" s="48">
        <v>100</v>
      </c>
      <c r="I2909" s="52">
        <v>470000000</v>
      </c>
      <c r="J2909" s="52" t="s">
        <v>4923</v>
      </c>
      <c r="K2909" s="48" t="s">
        <v>9624</v>
      </c>
      <c r="L2909" s="52" t="s">
        <v>6151</v>
      </c>
      <c r="M2909" s="52"/>
      <c r="N2909" s="62" t="s">
        <v>10026</v>
      </c>
      <c r="O2909" s="65" t="s">
        <v>10025</v>
      </c>
      <c r="P2909" s="52"/>
      <c r="Q2909" s="52"/>
      <c r="R2909" s="48"/>
      <c r="S2909" s="48"/>
      <c r="T2909" s="47">
        <v>1408800.38</v>
      </c>
      <c r="U2909" s="72">
        <f>T2909*1.12</f>
        <v>1577856.4256</v>
      </c>
      <c r="V2909" s="48"/>
      <c r="W2909" s="48">
        <v>2015</v>
      </c>
      <c r="X2909" s="48"/>
      <c r="Y2909" s="54">
        <v>1</v>
      </c>
      <c r="Z2909" s="88"/>
      <c r="AA2909" s="88"/>
      <c r="AB2909" s="88">
        <f>AA2909*Z2909</f>
        <v>0</v>
      </c>
    </row>
    <row r="2910" spans="1:28" s="7" customFormat="1" ht="75.75" customHeight="1">
      <c r="A2910" s="48" t="s">
        <v>7056</v>
      </c>
      <c r="B2910" s="52" t="s">
        <v>4928</v>
      </c>
      <c r="C2910" s="52" t="s">
        <v>5584</v>
      </c>
      <c r="D2910" s="52" t="s">
        <v>5585</v>
      </c>
      <c r="E2910" s="52" t="s">
        <v>5586</v>
      </c>
      <c r="F2910" s="48" t="s">
        <v>4824</v>
      </c>
      <c r="G2910" s="48" t="s">
        <v>7164</v>
      </c>
      <c r="H2910" s="48">
        <v>100</v>
      </c>
      <c r="I2910" s="52">
        <v>470000000</v>
      </c>
      <c r="J2910" s="52" t="s">
        <v>4923</v>
      </c>
      <c r="K2910" s="48" t="s">
        <v>7209</v>
      </c>
      <c r="L2910" s="52" t="s">
        <v>6151</v>
      </c>
      <c r="M2910" s="52"/>
      <c r="N2910" s="62" t="s">
        <v>10026</v>
      </c>
      <c r="O2910" s="65" t="s">
        <v>10025</v>
      </c>
      <c r="P2910" s="52"/>
      <c r="Q2910" s="52"/>
      <c r="R2910" s="48"/>
      <c r="S2910" s="48"/>
      <c r="T2910" s="47">
        <v>0</v>
      </c>
      <c r="U2910" s="47">
        <f t="shared" si="595"/>
        <v>0</v>
      </c>
      <c r="V2910" s="48"/>
      <c r="W2910" s="48">
        <v>2015</v>
      </c>
      <c r="X2910" s="48">
        <v>20.21</v>
      </c>
      <c r="Y2910" s="54">
        <v>1</v>
      </c>
      <c r="Z2910" s="80"/>
      <c r="AA2910" s="80"/>
      <c r="AB2910" s="87"/>
    </row>
    <row r="2911" spans="1:28" s="20" customFormat="1" ht="75.75" customHeight="1">
      <c r="A2911" s="48" t="s">
        <v>8849</v>
      </c>
      <c r="B2911" s="52" t="s">
        <v>4928</v>
      </c>
      <c r="C2911" s="52" t="s">
        <v>5584</v>
      </c>
      <c r="D2911" s="52" t="s">
        <v>5585</v>
      </c>
      <c r="E2911" s="52" t="s">
        <v>5586</v>
      </c>
      <c r="F2911" s="48" t="s">
        <v>4824</v>
      </c>
      <c r="G2911" s="48" t="s">
        <v>7164</v>
      </c>
      <c r="H2911" s="48">
        <v>100</v>
      </c>
      <c r="I2911" s="52">
        <v>470000000</v>
      </c>
      <c r="J2911" s="52" t="s">
        <v>4923</v>
      </c>
      <c r="K2911" s="48" t="s">
        <v>7209</v>
      </c>
      <c r="L2911" s="52" t="s">
        <v>6151</v>
      </c>
      <c r="M2911" s="52"/>
      <c r="N2911" s="62" t="s">
        <v>10026</v>
      </c>
      <c r="O2911" s="65" t="s">
        <v>10025</v>
      </c>
      <c r="P2911" s="52"/>
      <c r="Q2911" s="52"/>
      <c r="R2911" s="48"/>
      <c r="S2911" s="48"/>
      <c r="T2911" s="47">
        <v>0</v>
      </c>
      <c r="U2911" s="47">
        <f t="shared" si="595"/>
        <v>0</v>
      </c>
      <c r="V2911" s="48"/>
      <c r="W2911" s="48">
        <v>2015</v>
      </c>
      <c r="X2911" s="48">
        <v>20.21</v>
      </c>
      <c r="Y2911" s="54">
        <v>1</v>
      </c>
      <c r="Z2911" s="88"/>
      <c r="AA2911" s="88"/>
      <c r="AB2911" s="88"/>
    </row>
    <row r="2912" spans="1:28" s="7" customFormat="1" ht="75.75" customHeight="1">
      <c r="A2912" s="48" t="s">
        <v>9745</v>
      </c>
      <c r="B2912" s="52" t="s">
        <v>4928</v>
      </c>
      <c r="C2912" s="52" t="s">
        <v>5584</v>
      </c>
      <c r="D2912" s="52" t="s">
        <v>5585</v>
      </c>
      <c r="E2912" s="52" t="s">
        <v>5586</v>
      </c>
      <c r="F2912" s="48" t="s">
        <v>4824</v>
      </c>
      <c r="G2912" s="48" t="s">
        <v>7164</v>
      </c>
      <c r="H2912" s="48">
        <v>100</v>
      </c>
      <c r="I2912" s="52">
        <v>470000000</v>
      </c>
      <c r="J2912" s="52" t="s">
        <v>4923</v>
      </c>
      <c r="K2912" s="48" t="s">
        <v>7209</v>
      </c>
      <c r="L2912" s="52" t="s">
        <v>6151</v>
      </c>
      <c r="M2912" s="52"/>
      <c r="N2912" s="62" t="s">
        <v>10026</v>
      </c>
      <c r="O2912" s="65" t="s">
        <v>10025</v>
      </c>
      <c r="P2912" s="52"/>
      <c r="Q2912" s="52"/>
      <c r="R2912" s="48"/>
      <c r="S2912" s="48"/>
      <c r="T2912" s="47">
        <v>40396800</v>
      </c>
      <c r="U2912" s="72">
        <f>T2912*1.12</f>
        <v>45244416.000000007</v>
      </c>
      <c r="V2912" s="48"/>
      <c r="W2912" s="48">
        <v>2015</v>
      </c>
      <c r="X2912" s="48"/>
      <c r="Y2912" s="54">
        <v>1</v>
      </c>
      <c r="Z2912" s="80"/>
      <c r="AA2912" s="80"/>
      <c r="AB2912" s="88">
        <f>AA2912*Z2912</f>
        <v>0</v>
      </c>
    </row>
    <row r="2913" spans="1:28" s="7" customFormat="1" ht="75.75" customHeight="1">
      <c r="A2913" s="48" t="s">
        <v>7057</v>
      </c>
      <c r="B2913" s="52" t="s">
        <v>4928</v>
      </c>
      <c r="C2913" s="52" t="s">
        <v>5587</v>
      </c>
      <c r="D2913" s="52" t="s">
        <v>5588</v>
      </c>
      <c r="E2913" s="52" t="s">
        <v>5588</v>
      </c>
      <c r="F2913" s="48" t="s">
        <v>4876</v>
      </c>
      <c r="G2913" s="48" t="s">
        <v>8656</v>
      </c>
      <c r="H2913" s="48">
        <v>100</v>
      </c>
      <c r="I2913" s="52">
        <v>470000000</v>
      </c>
      <c r="J2913" s="52" t="s">
        <v>4923</v>
      </c>
      <c r="K2913" s="48" t="s">
        <v>7281</v>
      </c>
      <c r="L2913" s="52" t="s">
        <v>6131</v>
      </c>
      <c r="M2913" s="52"/>
      <c r="N2913" s="62" t="s">
        <v>10026</v>
      </c>
      <c r="O2913" s="65" t="s">
        <v>10025</v>
      </c>
      <c r="P2913" s="52"/>
      <c r="Q2913" s="52"/>
      <c r="R2913" s="48"/>
      <c r="S2913" s="48"/>
      <c r="T2913" s="47">
        <v>0</v>
      </c>
      <c r="U2913" s="47">
        <f t="shared" si="595"/>
        <v>0</v>
      </c>
      <c r="V2913" s="48"/>
      <c r="W2913" s="48">
        <v>2015</v>
      </c>
      <c r="X2913" s="48">
        <v>20.21</v>
      </c>
      <c r="Y2913" s="54"/>
      <c r="Z2913" s="80"/>
      <c r="AA2913" s="80"/>
      <c r="AB2913" s="87"/>
    </row>
    <row r="2914" spans="1:28" s="20" customFormat="1" ht="75.75" customHeight="1">
      <c r="A2914" s="48" t="s">
        <v>9129</v>
      </c>
      <c r="B2914" s="52" t="s">
        <v>4928</v>
      </c>
      <c r="C2914" s="52" t="s">
        <v>5587</v>
      </c>
      <c r="D2914" s="52" t="s">
        <v>5588</v>
      </c>
      <c r="E2914" s="52" t="s">
        <v>5588</v>
      </c>
      <c r="F2914" s="48" t="s">
        <v>4876</v>
      </c>
      <c r="G2914" s="48" t="s">
        <v>8656</v>
      </c>
      <c r="H2914" s="48">
        <v>100</v>
      </c>
      <c r="I2914" s="52">
        <v>470000000</v>
      </c>
      <c r="J2914" s="52" t="s">
        <v>4923</v>
      </c>
      <c r="K2914" s="48" t="s">
        <v>7281</v>
      </c>
      <c r="L2914" s="52" t="s">
        <v>6131</v>
      </c>
      <c r="M2914" s="52"/>
      <c r="N2914" s="62" t="s">
        <v>10026</v>
      </c>
      <c r="O2914" s="65" t="s">
        <v>10025</v>
      </c>
      <c r="P2914" s="52"/>
      <c r="Q2914" s="52"/>
      <c r="R2914" s="48"/>
      <c r="S2914" s="48"/>
      <c r="T2914" s="47">
        <v>2715609.3901999998</v>
      </c>
      <c r="U2914" s="72">
        <f>T2914*1.12</f>
        <v>3041482.5170240002</v>
      </c>
      <c r="V2914" s="48"/>
      <c r="W2914" s="48">
        <v>2015</v>
      </c>
      <c r="X2914" s="48"/>
      <c r="Y2914" s="54"/>
      <c r="Z2914" s="88"/>
      <c r="AA2914" s="88"/>
      <c r="AB2914" s="88">
        <f>AA2914*Z2914</f>
        <v>0</v>
      </c>
    </row>
    <row r="2915" spans="1:28" s="7" customFormat="1" ht="75.75" customHeight="1">
      <c r="A2915" s="48" t="s">
        <v>7058</v>
      </c>
      <c r="B2915" s="52" t="s">
        <v>4928</v>
      </c>
      <c r="C2915" s="52" t="s">
        <v>5587</v>
      </c>
      <c r="D2915" s="52" t="s">
        <v>5588</v>
      </c>
      <c r="E2915" s="52" t="s">
        <v>5588</v>
      </c>
      <c r="F2915" s="48" t="s">
        <v>4051</v>
      </c>
      <c r="G2915" s="48" t="s">
        <v>8655</v>
      </c>
      <c r="H2915" s="48">
        <v>100</v>
      </c>
      <c r="I2915" s="52">
        <v>470000000</v>
      </c>
      <c r="J2915" s="52" t="s">
        <v>4923</v>
      </c>
      <c r="K2915" s="48" t="s">
        <v>7281</v>
      </c>
      <c r="L2915" s="52" t="s">
        <v>6132</v>
      </c>
      <c r="M2915" s="52"/>
      <c r="N2915" s="62" t="s">
        <v>10026</v>
      </c>
      <c r="O2915" s="65" t="s">
        <v>10025</v>
      </c>
      <c r="P2915" s="52"/>
      <c r="Q2915" s="52"/>
      <c r="R2915" s="48"/>
      <c r="S2915" s="48"/>
      <c r="T2915" s="47">
        <v>0</v>
      </c>
      <c r="U2915" s="47">
        <f t="shared" si="595"/>
        <v>0</v>
      </c>
      <c r="V2915" s="48"/>
      <c r="W2915" s="48">
        <v>2015</v>
      </c>
      <c r="X2915" s="48">
        <v>20.21</v>
      </c>
      <c r="Y2915" s="54"/>
      <c r="Z2915" s="80"/>
      <c r="AA2915" s="80"/>
      <c r="AB2915" s="87"/>
    </row>
    <row r="2916" spans="1:28" s="20" customFormat="1" ht="75.75" customHeight="1">
      <c r="A2916" s="48" t="s">
        <v>9130</v>
      </c>
      <c r="B2916" s="52" t="s">
        <v>4928</v>
      </c>
      <c r="C2916" s="52" t="s">
        <v>5587</v>
      </c>
      <c r="D2916" s="52" t="s">
        <v>5588</v>
      </c>
      <c r="E2916" s="52" t="s">
        <v>5588</v>
      </c>
      <c r="F2916" s="48" t="s">
        <v>4051</v>
      </c>
      <c r="G2916" s="48" t="s">
        <v>8655</v>
      </c>
      <c r="H2916" s="48">
        <v>100</v>
      </c>
      <c r="I2916" s="52">
        <v>470000000</v>
      </c>
      <c r="J2916" s="52" t="s">
        <v>4923</v>
      </c>
      <c r="K2916" s="48" t="s">
        <v>7281</v>
      </c>
      <c r="L2916" s="52" t="s">
        <v>6132</v>
      </c>
      <c r="M2916" s="52"/>
      <c r="N2916" s="62" t="s">
        <v>10026</v>
      </c>
      <c r="O2916" s="65" t="s">
        <v>10025</v>
      </c>
      <c r="P2916" s="52"/>
      <c r="Q2916" s="52"/>
      <c r="R2916" s="48"/>
      <c r="S2916" s="48"/>
      <c r="T2916" s="47">
        <v>12810606</v>
      </c>
      <c r="U2916" s="72">
        <f>T2916*1.12</f>
        <v>14347878.720000001</v>
      </c>
      <c r="V2916" s="48"/>
      <c r="W2916" s="48">
        <v>2015</v>
      </c>
      <c r="X2916" s="48"/>
      <c r="Y2916" s="54"/>
      <c r="Z2916" s="88"/>
      <c r="AA2916" s="88"/>
      <c r="AB2916" s="88">
        <f>AA2916*Z2916</f>
        <v>0</v>
      </c>
    </row>
    <row r="2917" spans="1:28" s="7" customFormat="1" ht="75.75" customHeight="1">
      <c r="A2917" s="48" t="s">
        <v>7059</v>
      </c>
      <c r="B2917" s="52" t="s">
        <v>4928</v>
      </c>
      <c r="C2917" s="52" t="s">
        <v>5587</v>
      </c>
      <c r="D2917" s="52" t="s">
        <v>5588</v>
      </c>
      <c r="E2917" s="52" t="s">
        <v>5588</v>
      </c>
      <c r="F2917" s="48" t="s">
        <v>4052</v>
      </c>
      <c r="G2917" s="48" t="s">
        <v>8655</v>
      </c>
      <c r="H2917" s="48">
        <v>100</v>
      </c>
      <c r="I2917" s="52">
        <v>470000000</v>
      </c>
      <c r="J2917" s="52" t="s">
        <v>4923</v>
      </c>
      <c r="K2917" s="48" t="s">
        <v>7281</v>
      </c>
      <c r="L2917" s="52" t="s">
        <v>6133</v>
      </c>
      <c r="M2917" s="52"/>
      <c r="N2917" s="62" t="s">
        <v>10026</v>
      </c>
      <c r="O2917" s="65" t="s">
        <v>10025</v>
      </c>
      <c r="P2917" s="52"/>
      <c r="Q2917" s="52"/>
      <c r="R2917" s="48"/>
      <c r="S2917" s="48"/>
      <c r="T2917" s="47">
        <v>0</v>
      </c>
      <c r="U2917" s="47">
        <f t="shared" si="595"/>
        <v>0</v>
      </c>
      <c r="V2917" s="48"/>
      <c r="W2917" s="48">
        <v>2015</v>
      </c>
      <c r="X2917" s="48">
        <v>20.21</v>
      </c>
      <c r="Y2917" s="54"/>
      <c r="Z2917" s="80"/>
      <c r="AA2917" s="80"/>
      <c r="AB2917" s="87"/>
    </row>
    <row r="2918" spans="1:28" s="20" customFormat="1" ht="75.75" customHeight="1">
      <c r="A2918" s="48" t="s">
        <v>9131</v>
      </c>
      <c r="B2918" s="52" t="s">
        <v>4928</v>
      </c>
      <c r="C2918" s="52" t="s">
        <v>5587</v>
      </c>
      <c r="D2918" s="52" t="s">
        <v>5588</v>
      </c>
      <c r="E2918" s="52" t="s">
        <v>5588</v>
      </c>
      <c r="F2918" s="48" t="s">
        <v>4052</v>
      </c>
      <c r="G2918" s="48" t="s">
        <v>8655</v>
      </c>
      <c r="H2918" s="48">
        <v>100</v>
      </c>
      <c r="I2918" s="52">
        <v>470000000</v>
      </c>
      <c r="J2918" s="52" t="s">
        <v>4923</v>
      </c>
      <c r="K2918" s="48" t="s">
        <v>7281</v>
      </c>
      <c r="L2918" s="52" t="s">
        <v>6133</v>
      </c>
      <c r="M2918" s="52"/>
      <c r="N2918" s="62" t="s">
        <v>10026</v>
      </c>
      <c r="O2918" s="65" t="s">
        <v>10025</v>
      </c>
      <c r="P2918" s="52"/>
      <c r="Q2918" s="52"/>
      <c r="R2918" s="48"/>
      <c r="S2918" s="48"/>
      <c r="T2918" s="47">
        <v>13564324.199999999</v>
      </c>
      <c r="U2918" s="72">
        <f t="shared" si="595"/>
        <v>15192043.104</v>
      </c>
      <c r="V2918" s="48"/>
      <c r="W2918" s="48">
        <v>2015</v>
      </c>
      <c r="X2918" s="48"/>
      <c r="Y2918" s="54"/>
      <c r="Z2918" s="88"/>
      <c r="AA2918" s="88"/>
      <c r="AB2918" s="88">
        <f t="shared" ref="AB2918:AB2924" si="597">AA2918*Z2918</f>
        <v>0</v>
      </c>
    </row>
    <row r="2919" spans="1:28" s="7" customFormat="1" ht="75.75" customHeight="1">
      <c r="A2919" s="48" t="s">
        <v>7060</v>
      </c>
      <c r="B2919" s="52" t="s">
        <v>4928</v>
      </c>
      <c r="C2919" s="52" t="s">
        <v>5592</v>
      </c>
      <c r="D2919" s="52" t="s">
        <v>5593</v>
      </c>
      <c r="E2919" s="52" t="s">
        <v>5594</v>
      </c>
      <c r="F2919" s="48" t="s">
        <v>4827</v>
      </c>
      <c r="G2919" s="48" t="s">
        <v>7164</v>
      </c>
      <c r="H2919" s="48">
        <v>100</v>
      </c>
      <c r="I2919" s="52">
        <v>470000000</v>
      </c>
      <c r="J2919" s="52" t="s">
        <v>4923</v>
      </c>
      <c r="K2919" s="48" t="s">
        <v>7209</v>
      </c>
      <c r="L2919" s="52" t="s">
        <v>6135</v>
      </c>
      <c r="M2919" s="52"/>
      <c r="N2919" s="62" t="s">
        <v>10026</v>
      </c>
      <c r="O2919" s="65" t="s">
        <v>10025</v>
      </c>
      <c r="P2919" s="52"/>
      <c r="Q2919" s="52"/>
      <c r="R2919" s="48"/>
      <c r="S2919" s="48"/>
      <c r="T2919" s="47">
        <v>70465.2</v>
      </c>
      <c r="U2919" s="72">
        <f t="shared" si="595"/>
        <v>78921.024000000005</v>
      </c>
      <c r="V2919" s="48"/>
      <c r="W2919" s="48">
        <v>2015</v>
      </c>
      <c r="X2919" s="48"/>
      <c r="Y2919" s="54"/>
      <c r="Z2919" s="80"/>
      <c r="AA2919" s="80"/>
      <c r="AB2919" s="88">
        <f t="shared" si="597"/>
        <v>0</v>
      </c>
    </row>
    <row r="2920" spans="1:28" s="7" customFormat="1" ht="75.75" customHeight="1">
      <c r="A2920" s="48" t="s">
        <v>7061</v>
      </c>
      <c r="B2920" s="52" t="s">
        <v>4928</v>
      </c>
      <c r="C2920" s="52" t="s">
        <v>5495</v>
      </c>
      <c r="D2920" s="52" t="s">
        <v>5496</v>
      </c>
      <c r="E2920" s="52" t="s">
        <v>5497</v>
      </c>
      <c r="F2920" s="48" t="s">
        <v>4828</v>
      </c>
      <c r="G2920" s="48" t="s">
        <v>7164</v>
      </c>
      <c r="H2920" s="48">
        <v>100</v>
      </c>
      <c r="I2920" s="52">
        <v>470000000</v>
      </c>
      <c r="J2920" s="52" t="s">
        <v>4923</v>
      </c>
      <c r="K2920" s="48" t="s">
        <v>7209</v>
      </c>
      <c r="L2920" s="52" t="s">
        <v>6135</v>
      </c>
      <c r="M2920" s="52"/>
      <c r="N2920" s="62" t="s">
        <v>10026</v>
      </c>
      <c r="O2920" s="65" t="s">
        <v>10025</v>
      </c>
      <c r="P2920" s="52"/>
      <c r="Q2920" s="52"/>
      <c r="R2920" s="48"/>
      <c r="S2920" s="48"/>
      <c r="T2920" s="47">
        <v>102121.26</v>
      </c>
      <c r="U2920" s="72">
        <f t="shared" si="595"/>
        <v>114375.81120000001</v>
      </c>
      <c r="V2920" s="48"/>
      <c r="W2920" s="48">
        <v>2015</v>
      </c>
      <c r="X2920" s="48"/>
      <c r="Y2920" s="54"/>
      <c r="Z2920" s="80"/>
      <c r="AA2920" s="80"/>
      <c r="AB2920" s="88">
        <f t="shared" si="597"/>
        <v>0</v>
      </c>
    </row>
    <row r="2921" spans="1:28" s="7" customFormat="1" ht="75.75" customHeight="1">
      <c r="A2921" s="48" t="s">
        <v>7062</v>
      </c>
      <c r="B2921" s="52" t="s">
        <v>4928</v>
      </c>
      <c r="C2921" s="52" t="s">
        <v>5595</v>
      </c>
      <c r="D2921" s="52" t="s">
        <v>5596</v>
      </c>
      <c r="E2921" s="52" t="s">
        <v>5597</v>
      </c>
      <c r="F2921" s="48" t="s">
        <v>4829</v>
      </c>
      <c r="G2921" s="48" t="s">
        <v>7164</v>
      </c>
      <c r="H2921" s="48">
        <v>100</v>
      </c>
      <c r="I2921" s="52">
        <v>470000000</v>
      </c>
      <c r="J2921" s="52" t="s">
        <v>4923</v>
      </c>
      <c r="K2921" s="48" t="s">
        <v>7209</v>
      </c>
      <c r="L2921" s="52" t="s">
        <v>6135</v>
      </c>
      <c r="M2921" s="52"/>
      <c r="N2921" s="62" t="s">
        <v>10026</v>
      </c>
      <c r="O2921" s="65" t="s">
        <v>10025</v>
      </c>
      <c r="P2921" s="52"/>
      <c r="Q2921" s="52"/>
      <c r="R2921" s="48"/>
      <c r="S2921" s="48"/>
      <c r="T2921" s="47">
        <v>269053.53000000003</v>
      </c>
      <c r="U2921" s="72">
        <f t="shared" si="595"/>
        <v>301339.95360000007</v>
      </c>
      <c r="V2921" s="48"/>
      <c r="W2921" s="48">
        <v>2015</v>
      </c>
      <c r="X2921" s="48"/>
      <c r="Y2921" s="54"/>
      <c r="Z2921" s="80"/>
      <c r="AA2921" s="80"/>
      <c r="AB2921" s="88">
        <f t="shared" si="597"/>
        <v>0</v>
      </c>
    </row>
    <row r="2922" spans="1:28" s="7" customFormat="1" ht="75.75" customHeight="1">
      <c r="A2922" s="48" t="s">
        <v>7063</v>
      </c>
      <c r="B2922" s="52" t="s">
        <v>4928</v>
      </c>
      <c r="C2922" s="52" t="s">
        <v>5595</v>
      </c>
      <c r="D2922" s="52" t="s">
        <v>5596</v>
      </c>
      <c r="E2922" s="52" t="s">
        <v>5597</v>
      </c>
      <c r="F2922" s="48" t="s">
        <v>4830</v>
      </c>
      <c r="G2922" s="48" t="s">
        <v>7164</v>
      </c>
      <c r="H2922" s="48">
        <v>100</v>
      </c>
      <c r="I2922" s="52">
        <v>470000000</v>
      </c>
      <c r="J2922" s="52" t="s">
        <v>4923</v>
      </c>
      <c r="K2922" s="48" t="s">
        <v>7209</v>
      </c>
      <c r="L2922" s="52" t="s">
        <v>6135</v>
      </c>
      <c r="M2922" s="52"/>
      <c r="N2922" s="62" t="s">
        <v>10026</v>
      </c>
      <c r="O2922" s="65" t="s">
        <v>10025</v>
      </c>
      <c r="P2922" s="52"/>
      <c r="Q2922" s="52"/>
      <c r="R2922" s="48"/>
      <c r="S2922" s="48"/>
      <c r="T2922" s="47">
        <v>138120.35999999999</v>
      </c>
      <c r="U2922" s="72">
        <f t="shared" si="595"/>
        <v>154694.80319999999</v>
      </c>
      <c r="V2922" s="48"/>
      <c r="W2922" s="48">
        <v>2015</v>
      </c>
      <c r="X2922" s="48"/>
      <c r="Y2922" s="54"/>
      <c r="Z2922" s="80"/>
      <c r="AA2922" s="80"/>
      <c r="AB2922" s="88">
        <f t="shared" si="597"/>
        <v>0</v>
      </c>
    </row>
    <row r="2923" spans="1:28" s="7" customFormat="1" ht="75.75" customHeight="1">
      <c r="A2923" s="48" t="s">
        <v>7064</v>
      </c>
      <c r="B2923" s="52" t="s">
        <v>4928</v>
      </c>
      <c r="C2923" s="52" t="s">
        <v>5595</v>
      </c>
      <c r="D2923" s="52" t="s">
        <v>5596</v>
      </c>
      <c r="E2923" s="52" t="s">
        <v>5597</v>
      </c>
      <c r="F2923" s="48" t="s">
        <v>4831</v>
      </c>
      <c r="G2923" s="48" t="s">
        <v>7164</v>
      </c>
      <c r="H2923" s="48">
        <v>100</v>
      </c>
      <c r="I2923" s="52">
        <v>470000000</v>
      </c>
      <c r="J2923" s="52" t="s">
        <v>4923</v>
      </c>
      <c r="K2923" s="48" t="s">
        <v>7209</v>
      </c>
      <c r="L2923" s="52" t="s">
        <v>6151</v>
      </c>
      <c r="M2923" s="52"/>
      <c r="N2923" s="62" t="s">
        <v>10026</v>
      </c>
      <c r="O2923" s="65" t="s">
        <v>10025</v>
      </c>
      <c r="P2923" s="52"/>
      <c r="Q2923" s="52"/>
      <c r="R2923" s="48"/>
      <c r="S2923" s="48"/>
      <c r="T2923" s="47">
        <v>198841.23</v>
      </c>
      <c r="U2923" s="72">
        <f t="shared" si="595"/>
        <v>222702.17760000002</v>
      </c>
      <c r="V2923" s="48"/>
      <c r="W2923" s="48">
        <v>2015</v>
      </c>
      <c r="X2923" s="48"/>
      <c r="Y2923" s="54"/>
      <c r="Z2923" s="80"/>
      <c r="AA2923" s="80"/>
      <c r="AB2923" s="88">
        <f t="shared" si="597"/>
        <v>0</v>
      </c>
    </row>
    <row r="2924" spans="1:28" s="7" customFormat="1" ht="75.75" customHeight="1">
      <c r="A2924" s="48" t="s">
        <v>7065</v>
      </c>
      <c r="B2924" s="52" t="s">
        <v>4928</v>
      </c>
      <c r="C2924" s="52" t="s">
        <v>5595</v>
      </c>
      <c r="D2924" s="52" t="s">
        <v>5596</v>
      </c>
      <c r="E2924" s="52" t="s">
        <v>5597</v>
      </c>
      <c r="F2924" s="48" t="s">
        <v>4832</v>
      </c>
      <c r="G2924" s="48" t="s">
        <v>7164</v>
      </c>
      <c r="H2924" s="48">
        <v>100</v>
      </c>
      <c r="I2924" s="52">
        <v>470000000</v>
      </c>
      <c r="J2924" s="52" t="s">
        <v>4923</v>
      </c>
      <c r="K2924" s="48" t="s">
        <v>7209</v>
      </c>
      <c r="L2924" s="52" t="s">
        <v>6132</v>
      </c>
      <c r="M2924" s="52"/>
      <c r="N2924" s="62" t="s">
        <v>10026</v>
      </c>
      <c r="O2924" s="65" t="s">
        <v>10025</v>
      </c>
      <c r="P2924" s="52"/>
      <c r="Q2924" s="52"/>
      <c r="R2924" s="48"/>
      <c r="S2924" s="48"/>
      <c r="T2924" s="47">
        <v>83859</v>
      </c>
      <c r="U2924" s="72">
        <f t="shared" si="595"/>
        <v>93922.08</v>
      </c>
      <c r="V2924" s="48"/>
      <c r="W2924" s="48">
        <v>2015</v>
      </c>
      <c r="X2924" s="48"/>
      <c r="Y2924" s="54"/>
      <c r="Z2924" s="80"/>
      <c r="AA2924" s="80"/>
      <c r="AB2924" s="88">
        <f t="shared" si="597"/>
        <v>0</v>
      </c>
    </row>
    <row r="2925" spans="1:28" s="7" customFormat="1" ht="75.75" customHeight="1">
      <c r="A2925" s="48" t="s">
        <v>7066</v>
      </c>
      <c r="B2925" s="52" t="s">
        <v>4928</v>
      </c>
      <c r="C2925" s="52" t="s">
        <v>5592</v>
      </c>
      <c r="D2925" s="52" t="s">
        <v>5593</v>
      </c>
      <c r="E2925" s="52" t="s">
        <v>5594</v>
      </c>
      <c r="F2925" s="48" t="s">
        <v>4833</v>
      </c>
      <c r="G2925" s="48" t="s">
        <v>7164</v>
      </c>
      <c r="H2925" s="48">
        <v>100</v>
      </c>
      <c r="I2925" s="52">
        <v>470000000</v>
      </c>
      <c r="J2925" s="52" t="s">
        <v>4923</v>
      </c>
      <c r="K2925" s="48" t="s">
        <v>7281</v>
      </c>
      <c r="L2925" s="52" t="s">
        <v>6132</v>
      </c>
      <c r="M2925" s="52"/>
      <c r="N2925" s="62" t="s">
        <v>10026</v>
      </c>
      <c r="O2925" s="65" t="s">
        <v>10025</v>
      </c>
      <c r="P2925" s="52"/>
      <c r="Q2925" s="52"/>
      <c r="R2925" s="48"/>
      <c r="S2925" s="48"/>
      <c r="T2925" s="47">
        <v>0</v>
      </c>
      <c r="U2925" s="47">
        <f t="shared" ref="U2925:U2930" si="598">T2925*1.12</f>
        <v>0</v>
      </c>
      <c r="V2925" s="48"/>
      <c r="W2925" s="48">
        <v>2015</v>
      </c>
      <c r="X2925" s="48">
        <v>11</v>
      </c>
      <c r="Y2925" s="54"/>
      <c r="Z2925" s="80"/>
      <c r="AA2925" s="80"/>
      <c r="AB2925" s="87"/>
    </row>
    <row r="2926" spans="1:28" s="20" customFormat="1" ht="75.75" customHeight="1">
      <c r="A2926" s="48" t="s">
        <v>9199</v>
      </c>
      <c r="B2926" s="52" t="s">
        <v>4928</v>
      </c>
      <c r="C2926" s="52" t="s">
        <v>5592</v>
      </c>
      <c r="D2926" s="52" t="s">
        <v>5593</v>
      </c>
      <c r="E2926" s="52" t="s">
        <v>5594</v>
      </c>
      <c r="F2926" s="48" t="s">
        <v>4833</v>
      </c>
      <c r="G2926" s="48" t="s">
        <v>7164</v>
      </c>
      <c r="H2926" s="48">
        <v>100</v>
      </c>
      <c r="I2926" s="52">
        <v>470000000</v>
      </c>
      <c r="J2926" s="52" t="s">
        <v>4923</v>
      </c>
      <c r="K2926" s="48" t="s">
        <v>7274</v>
      </c>
      <c r="L2926" s="52" t="s">
        <v>6132</v>
      </c>
      <c r="M2926" s="52"/>
      <c r="N2926" s="62" t="s">
        <v>10026</v>
      </c>
      <c r="O2926" s="65" t="s">
        <v>10025</v>
      </c>
      <c r="P2926" s="52"/>
      <c r="Q2926" s="52"/>
      <c r="R2926" s="48"/>
      <c r="S2926" s="48"/>
      <c r="T2926" s="47">
        <v>92920</v>
      </c>
      <c r="U2926" s="72">
        <f t="shared" si="598"/>
        <v>104070.40000000001</v>
      </c>
      <c r="V2926" s="48"/>
      <c r="W2926" s="48">
        <v>2015</v>
      </c>
      <c r="X2926" s="48"/>
      <c r="Y2926" s="54"/>
      <c r="Z2926" s="88"/>
      <c r="AA2926" s="88"/>
      <c r="AB2926" s="88">
        <f t="shared" ref="AB2926:AB2927" si="599">AA2926*Z2926</f>
        <v>0</v>
      </c>
    </row>
    <row r="2927" spans="1:28" s="7" customFormat="1" ht="75.75" customHeight="1">
      <c r="A2927" s="48" t="s">
        <v>7067</v>
      </c>
      <c r="B2927" s="52" t="s">
        <v>4928</v>
      </c>
      <c r="C2927" s="52" t="s">
        <v>5595</v>
      </c>
      <c r="D2927" s="52" t="s">
        <v>5596</v>
      </c>
      <c r="E2927" s="52" t="s">
        <v>5597</v>
      </c>
      <c r="F2927" s="48" t="s">
        <v>4834</v>
      </c>
      <c r="G2927" s="48" t="s">
        <v>7164</v>
      </c>
      <c r="H2927" s="48">
        <v>100</v>
      </c>
      <c r="I2927" s="52">
        <v>470000000</v>
      </c>
      <c r="J2927" s="52" t="s">
        <v>4923</v>
      </c>
      <c r="K2927" s="48" t="s">
        <v>7209</v>
      </c>
      <c r="L2927" s="52" t="s">
        <v>6134</v>
      </c>
      <c r="M2927" s="52"/>
      <c r="N2927" s="62" t="s">
        <v>10026</v>
      </c>
      <c r="O2927" s="65" t="s">
        <v>10025</v>
      </c>
      <c r="P2927" s="52"/>
      <c r="Q2927" s="52"/>
      <c r="R2927" s="48"/>
      <c r="S2927" s="48"/>
      <c r="T2927" s="47">
        <v>275590</v>
      </c>
      <c r="U2927" s="72">
        <f t="shared" si="598"/>
        <v>308660.80000000005</v>
      </c>
      <c r="V2927" s="48"/>
      <c r="W2927" s="48">
        <v>2015</v>
      </c>
      <c r="X2927" s="48"/>
      <c r="Y2927" s="54"/>
      <c r="Z2927" s="80"/>
      <c r="AA2927" s="80"/>
      <c r="AB2927" s="88">
        <f t="shared" si="599"/>
        <v>0</v>
      </c>
    </row>
    <row r="2928" spans="1:28" s="7" customFormat="1" ht="75.75" customHeight="1">
      <c r="A2928" s="48" t="s">
        <v>7068</v>
      </c>
      <c r="B2928" s="52" t="s">
        <v>4928</v>
      </c>
      <c r="C2928" s="52" t="s">
        <v>5592</v>
      </c>
      <c r="D2928" s="52" t="s">
        <v>5593</v>
      </c>
      <c r="E2928" s="52" t="s">
        <v>5594</v>
      </c>
      <c r="F2928" s="48" t="s">
        <v>4835</v>
      </c>
      <c r="G2928" s="48" t="s">
        <v>7164</v>
      </c>
      <c r="H2928" s="48">
        <v>100</v>
      </c>
      <c r="I2928" s="52">
        <v>470000000</v>
      </c>
      <c r="J2928" s="52" t="s">
        <v>4923</v>
      </c>
      <c r="K2928" s="48" t="s">
        <v>7209</v>
      </c>
      <c r="L2928" s="52" t="s">
        <v>6134</v>
      </c>
      <c r="M2928" s="52"/>
      <c r="N2928" s="62" t="s">
        <v>10026</v>
      </c>
      <c r="O2928" s="65" t="s">
        <v>10025</v>
      </c>
      <c r="P2928" s="52"/>
      <c r="Q2928" s="52"/>
      <c r="R2928" s="48"/>
      <c r="S2928" s="48"/>
      <c r="T2928" s="47">
        <v>0</v>
      </c>
      <c r="U2928" s="47">
        <f t="shared" si="598"/>
        <v>0</v>
      </c>
      <c r="V2928" s="48"/>
      <c r="W2928" s="48">
        <v>2015</v>
      </c>
      <c r="X2928" s="48">
        <v>20.21</v>
      </c>
      <c r="Y2928" s="54"/>
      <c r="Z2928" s="80"/>
      <c r="AA2928" s="80"/>
      <c r="AB2928" s="87"/>
    </row>
    <row r="2929" spans="1:28" s="20" customFormat="1" ht="75.75" customHeight="1">
      <c r="A2929" s="48" t="s">
        <v>9107</v>
      </c>
      <c r="B2929" s="52" t="s">
        <v>4928</v>
      </c>
      <c r="C2929" s="52" t="s">
        <v>5592</v>
      </c>
      <c r="D2929" s="52" t="s">
        <v>5593</v>
      </c>
      <c r="E2929" s="52" t="s">
        <v>5594</v>
      </c>
      <c r="F2929" s="48" t="s">
        <v>4835</v>
      </c>
      <c r="G2929" s="48" t="s">
        <v>7164</v>
      </c>
      <c r="H2929" s="48">
        <v>100</v>
      </c>
      <c r="I2929" s="52">
        <v>470000000</v>
      </c>
      <c r="J2929" s="52" t="s">
        <v>4923</v>
      </c>
      <c r="K2929" s="48" t="s">
        <v>7209</v>
      </c>
      <c r="L2929" s="52" t="s">
        <v>6134</v>
      </c>
      <c r="M2929" s="52"/>
      <c r="N2929" s="62" t="s">
        <v>10026</v>
      </c>
      <c r="O2929" s="65" t="s">
        <v>10025</v>
      </c>
      <c r="P2929" s="52"/>
      <c r="Q2929" s="52"/>
      <c r="R2929" s="48"/>
      <c r="S2929" s="48"/>
      <c r="T2929" s="47">
        <v>81306</v>
      </c>
      <c r="U2929" s="72">
        <f t="shared" si="598"/>
        <v>91062.720000000016</v>
      </c>
      <c r="V2929" s="48"/>
      <c r="W2929" s="48">
        <v>2015</v>
      </c>
      <c r="X2929" s="48"/>
      <c r="Y2929" s="54"/>
      <c r="Z2929" s="88"/>
      <c r="AA2929" s="88"/>
      <c r="AB2929" s="88">
        <f t="shared" ref="AB2929:AB2930" si="600">AA2929*Z2929</f>
        <v>0</v>
      </c>
    </row>
    <row r="2930" spans="1:28" s="7" customFormat="1" ht="75.75" customHeight="1">
      <c r="A2930" s="48" t="s">
        <v>7069</v>
      </c>
      <c r="B2930" s="52" t="s">
        <v>4928</v>
      </c>
      <c r="C2930" s="52" t="s">
        <v>5495</v>
      </c>
      <c r="D2930" s="52" t="s">
        <v>5496</v>
      </c>
      <c r="E2930" s="52" t="s">
        <v>5497</v>
      </c>
      <c r="F2930" s="48" t="s">
        <v>4836</v>
      </c>
      <c r="G2930" s="48" t="s">
        <v>7164</v>
      </c>
      <c r="H2930" s="48">
        <v>100</v>
      </c>
      <c r="I2930" s="52">
        <v>470000000</v>
      </c>
      <c r="J2930" s="52" t="s">
        <v>4923</v>
      </c>
      <c r="K2930" s="48" t="s">
        <v>7209</v>
      </c>
      <c r="L2930" s="52" t="s">
        <v>6134</v>
      </c>
      <c r="M2930" s="52"/>
      <c r="N2930" s="62" t="s">
        <v>10026</v>
      </c>
      <c r="O2930" s="65" t="s">
        <v>10025</v>
      </c>
      <c r="P2930" s="52"/>
      <c r="Q2930" s="52"/>
      <c r="R2930" s="48"/>
      <c r="S2930" s="48"/>
      <c r="T2930" s="47">
        <v>102121.26</v>
      </c>
      <c r="U2930" s="72">
        <f t="shared" si="598"/>
        <v>114375.81120000001</v>
      </c>
      <c r="V2930" s="48"/>
      <c r="W2930" s="48">
        <v>2015</v>
      </c>
      <c r="X2930" s="48"/>
      <c r="Y2930" s="54"/>
      <c r="Z2930" s="80"/>
      <c r="AA2930" s="80"/>
      <c r="AB2930" s="88">
        <f t="shared" si="600"/>
        <v>0</v>
      </c>
    </row>
    <row r="2931" spans="1:28" s="7" customFormat="1" ht="75.75" customHeight="1">
      <c r="A2931" s="48" t="s">
        <v>7070</v>
      </c>
      <c r="B2931" s="52" t="s">
        <v>4928</v>
      </c>
      <c r="C2931" s="52" t="s">
        <v>5589</v>
      </c>
      <c r="D2931" s="52" t="s">
        <v>5590</v>
      </c>
      <c r="E2931" s="52" t="s">
        <v>5591</v>
      </c>
      <c r="F2931" s="48" t="s">
        <v>4836</v>
      </c>
      <c r="G2931" s="48" t="s">
        <v>7164</v>
      </c>
      <c r="H2931" s="48">
        <v>100</v>
      </c>
      <c r="I2931" s="52">
        <v>470000000</v>
      </c>
      <c r="J2931" s="52" t="s">
        <v>4923</v>
      </c>
      <c r="K2931" s="48" t="s">
        <v>7209</v>
      </c>
      <c r="L2931" s="52" t="s">
        <v>6151</v>
      </c>
      <c r="M2931" s="52"/>
      <c r="N2931" s="62" t="s">
        <v>10026</v>
      </c>
      <c r="O2931" s="65" t="s">
        <v>10025</v>
      </c>
      <c r="P2931" s="52"/>
      <c r="Q2931" s="52"/>
      <c r="R2931" s="48"/>
      <c r="S2931" s="48"/>
      <c r="T2931" s="47">
        <v>0</v>
      </c>
      <c r="U2931" s="47">
        <v>0</v>
      </c>
      <c r="V2931" s="48"/>
      <c r="W2931" s="48">
        <v>2015</v>
      </c>
      <c r="X2931" s="48">
        <v>20.21</v>
      </c>
      <c r="Y2931" s="54"/>
      <c r="Z2931" s="80"/>
      <c r="AA2931" s="80"/>
      <c r="AB2931" s="87"/>
    </row>
    <row r="2932" spans="1:28" s="20" customFormat="1" ht="75.75" customHeight="1">
      <c r="A2932" s="48" t="s">
        <v>9108</v>
      </c>
      <c r="B2932" s="52" t="s">
        <v>4928</v>
      </c>
      <c r="C2932" s="52" t="s">
        <v>5589</v>
      </c>
      <c r="D2932" s="52" t="s">
        <v>5590</v>
      </c>
      <c r="E2932" s="52" t="s">
        <v>5591</v>
      </c>
      <c r="F2932" s="48" t="s">
        <v>4836</v>
      </c>
      <c r="G2932" s="48" t="s">
        <v>7164</v>
      </c>
      <c r="H2932" s="48">
        <v>100</v>
      </c>
      <c r="I2932" s="52">
        <v>470000000</v>
      </c>
      <c r="J2932" s="52" t="s">
        <v>4923</v>
      </c>
      <c r="K2932" s="48" t="s">
        <v>7209</v>
      </c>
      <c r="L2932" s="52" t="s">
        <v>6151</v>
      </c>
      <c r="M2932" s="52"/>
      <c r="N2932" s="62" t="s">
        <v>10026</v>
      </c>
      <c r="O2932" s="65" t="s">
        <v>10025</v>
      </c>
      <c r="P2932" s="52"/>
      <c r="Q2932" s="52"/>
      <c r="R2932" s="48"/>
      <c r="S2932" s="48"/>
      <c r="T2932" s="47">
        <v>47007.66</v>
      </c>
      <c r="U2932" s="72">
        <f>T2932*1.12</f>
        <v>52648.579200000007</v>
      </c>
      <c r="V2932" s="48"/>
      <c r="W2932" s="48">
        <v>2015</v>
      </c>
      <c r="X2932" s="48"/>
      <c r="Y2932" s="54"/>
      <c r="Z2932" s="88"/>
      <c r="AA2932" s="88"/>
      <c r="AB2932" s="88">
        <f>AA2932*Z2932</f>
        <v>0</v>
      </c>
    </row>
    <row r="2933" spans="1:28" s="7" customFormat="1" ht="75.75" customHeight="1">
      <c r="A2933" s="48" t="s">
        <v>7071</v>
      </c>
      <c r="B2933" s="52" t="s">
        <v>4928</v>
      </c>
      <c r="C2933" s="52" t="s">
        <v>5589</v>
      </c>
      <c r="D2933" s="52" t="s">
        <v>5590</v>
      </c>
      <c r="E2933" s="52" t="s">
        <v>5591</v>
      </c>
      <c r="F2933" s="48" t="s">
        <v>4837</v>
      </c>
      <c r="G2933" s="48" t="s">
        <v>7164</v>
      </c>
      <c r="H2933" s="48">
        <v>100</v>
      </c>
      <c r="I2933" s="52">
        <v>470000000</v>
      </c>
      <c r="J2933" s="52" t="s">
        <v>4923</v>
      </c>
      <c r="K2933" s="48" t="s">
        <v>7209</v>
      </c>
      <c r="L2933" s="52" t="s">
        <v>6151</v>
      </c>
      <c r="M2933" s="52"/>
      <c r="N2933" s="62" t="s">
        <v>10026</v>
      </c>
      <c r="O2933" s="65" t="s">
        <v>10025</v>
      </c>
      <c r="P2933" s="52"/>
      <c r="Q2933" s="52"/>
      <c r="R2933" s="48"/>
      <c r="S2933" s="48"/>
      <c r="T2933" s="47">
        <v>0</v>
      </c>
      <c r="U2933" s="47">
        <f t="shared" ref="U2933:U2993" si="601">T2933*1.12</f>
        <v>0</v>
      </c>
      <c r="V2933" s="48"/>
      <c r="W2933" s="48">
        <v>2015</v>
      </c>
      <c r="X2933" s="48">
        <v>20.21</v>
      </c>
      <c r="Y2933" s="54"/>
      <c r="Z2933" s="80"/>
      <c r="AA2933" s="80"/>
      <c r="AB2933" s="87"/>
    </row>
    <row r="2934" spans="1:28" s="20" customFormat="1" ht="75.75" customHeight="1">
      <c r="A2934" s="48" t="s">
        <v>9109</v>
      </c>
      <c r="B2934" s="52" t="s">
        <v>4928</v>
      </c>
      <c r="C2934" s="52" t="s">
        <v>5589</v>
      </c>
      <c r="D2934" s="52" t="s">
        <v>5590</v>
      </c>
      <c r="E2934" s="52" t="s">
        <v>5591</v>
      </c>
      <c r="F2934" s="48" t="s">
        <v>4837</v>
      </c>
      <c r="G2934" s="48" t="s">
        <v>7164</v>
      </c>
      <c r="H2934" s="48">
        <v>100</v>
      </c>
      <c r="I2934" s="52">
        <v>470000000</v>
      </c>
      <c r="J2934" s="52" t="s">
        <v>4923</v>
      </c>
      <c r="K2934" s="48" t="s">
        <v>7209</v>
      </c>
      <c r="L2934" s="52" t="s">
        <v>6151</v>
      </c>
      <c r="M2934" s="52"/>
      <c r="N2934" s="62" t="s">
        <v>10026</v>
      </c>
      <c r="O2934" s="65" t="s">
        <v>10025</v>
      </c>
      <c r="P2934" s="52"/>
      <c r="Q2934" s="52"/>
      <c r="R2934" s="48"/>
      <c r="S2934" s="48"/>
      <c r="T2934" s="47">
        <v>223126</v>
      </c>
      <c r="U2934" s="72">
        <f>T2934*1.12</f>
        <v>249901.12000000002</v>
      </c>
      <c r="V2934" s="48"/>
      <c r="W2934" s="48">
        <v>2015</v>
      </c>
      <c r="X2934" s="48"/>
      <c r="Y2934" s="54"/>
      <c r="Z2934" s="88"/>
      <c r="AA2934" s="88"/>
      <c r="AB2934" s="88">
        <f>AA2934*Z2934</f>
        <v>0</v>
      </c>
    </row>
    <row r="2935" spans="1:28" s="7" customFormat="1" ht="75.75" customHeight="1">
      <c r="A2935" s="48" t="s">
        <v>7072</v>
      </c>
      <c r="B2935" s="52" t="s">
        <v>4928</v>
      </c>
      <c r="C2935" s="52" t="s">
        <v>5589</v>
      </c>
      <c r="D2935" s="52" t="s">
        <v>5590</v>
      </c>
      <c r="E2935" s="52" t="s">
        <v>5591</v>
      </c>
      <c r="F2935" s="48" t="s">
        <v>4838</v>
      </c>
      <c r="G2935" s="48" t="s">
        <v>7164</v>
      </c>
      <c r="H2935" s="48">
        <v>100</v>
      </c>
      <c r="I2935" s="52">
        <v>470000000</v>
      </c>
      <c r="J2935" s="52" t="s">
        <v>4923</v>
      </c>
      <c r="K2935" s="48" t="s">
        <v>7209</v>
      </c>
      <c r="L2935" s="52" t="s">
        <v>6132</v>
      </c>
      <c r="M2935" s="52"/>
      <c r="N2935" s="62" t="s">
        <v>10026</v>
      </c>
      <c r="O2935" s="65" t="s">
        <v>10025</v>
      </c>
      <c r="P2935" s="52"/>
      <c r="Q2935" s="52"/>
      <c r="R2935" s="48"/>
      <c r="S2935" s="48"/>
      <c r="T2935" s="47">
        <v>0</v>
      </c>
      <c r="U2935" s="47">
        <f t="shared" si="601"/>
        <v>0</v>
      </c>
      <c r="V2935" s="48"/>
      <c r="W2935" s="48">
        <v>2015</v>
      </c>
      <c r="X2935" s="48">
        <v>20.21</v>
      </c>
      <c r="Y2935" s="54"/>
      <c r="Z2935" s="80"/>
      <c r="AA2935" s="80"/>
      <c r="AB2935" s="87"/>
    </row>
    <row r="2936" spans="1:28" s="20" customFormat="1" ht="75.75" customHeight="1">
      <c r="A2936" s="48" t="s">
        <v>9110</v>
      </c>
      <c r="B2936" s="52" t="s">
        <v>4928</v>
      </c>
      <c r="C2936" s="52" t="s">
        <v>5589</v>
      </c>
      <c r="D2936" s="52" t="s">
        <v>5590</v>
      </c>
      <c r="E2936" s="52" t="s">
        <v>5591</v>
      </c>
      <c r="F2936" s="48" t="s">
        <v>4838</v>
      </c>
      <c r="G2936" s="48" t="s">
        <v>7164</v>
      </c>
      <c r="H2936" s="48">
        <v>100</v>
      </c>
      <c r="I2936" s="52">
        <v>470000000</v>
      </c>
      <c r="J2936" s="52" t="s">
        <v>4923</v>
      </c>
      <c r="K2936" s="48" t="s">
        <v>7209</v>
      </c>
      <c r="L2936" s="52" t="s">
        <v>6132</v>
      </c>
      <c r="M2936" s="52"/>
      <c r="N2936" s="62" t="s">
        <v>10026</v>
      </c>
      <c r="O2936" s="65" t="s">
        <v>10025</v>
      </c>
      <c r="P2936" s="52"/>
      <c r="Q2936" s="52"/>
      <c r="R2936" s="48"/>
      <c r="S2936" s="48"/>
      <c r="T2936" s="47">
        <v>51788.1</v>
      </c>
      <c r="U2936" s="72">
        <f>T2936*1.12</f>
        <v>58002.672000000006</v>
      </c>
      <c r="V2936" s="48"/>
      <c r="W2936" s="48">
        <v>2015</v>
      </c>
      <c r="X2936" s="48"/>
      <c r="Y2936" s="54"/>
      <c r="Z2936" s="88"/>
      <c r="AA2936" s="88"/>
      <c r="AB2936" s="88">
        <f>AA2936*Z2936</f>
        <v>0</v>
      </c>
    </row>
    <row r="2937" spans="1:28" s="7" customFormat="1" ht="75.75" customHeight="1">
      <c r="A2937" s="48" t="s">
        <v>7073</v>
      </c>
      <c r="B2937" s="52" t="s">
        <v>4928</v>
      </c>
      <c r="C2937" s="52" t="s">
        <v>5589</v>
      </c>
      <c r="D2937" s="52" t="s">
        <v>5590</v>
      </c>
      <c r="E2937" s="52" t="s">
        <v>5591</v>
      </c>
      <c r="F2937" s="48" t="s">
        <v>4839</v>
      </c>
      <c r="G2937" s="48" t="s">
        <v>7164</v>
      </c>
      <c r="H2937" s="48">
        <v>100</v>
      </c>
      <c r="I2937" s="52">
        <v>470000000</v>
      </c>
      <c r="J2937" s="52" t="s">
        <v>4923</v>
      </c>
      <c r="K2937" s="48" t="s">
        <v>7209</v>
      </c>
      <c r="L2937" s="52" t="s">
        <v>6132</v>
      </c>
      <c r="M2937" s="52"/>
      <c r="N2937" s="62" t="s">
        <v>10026</v>
      </c>
      <c r="O2937" s="65" t="s">
        <v>10025</v>
      </c>
      <c r="P2937" s="52"/>
      <c r="Q2937" s="52"/>
      <c r="R2937" s="48"/>
      <c r="S2937" s="48"/>
      <c r="T2937" s="47">
        <v>0</v>
      </c>
      <c r="U2937" s="47">
        <f t="shared" si="601"/>
        <v>0</v>
      </c>
      <c r="V2937" s="48"/>
      <c r="W2937" s="48">
        <v>2015</v>
      </c>
      <c r="X2937" s="48">
        <v>20.21</v>
      </c>
      <c r="Y2937" s="54"/>
      <c r="Z2937" s="80"/>
      <c r="AA2937" s="80"/>
      <c r="AB2937" s="87"/>
    </row>
    <row r="2938" spans="1:28" s="20" customFormat="1" ht="75.75" customHeight="1">
      <c r="A2938" s="48" t="s">
        <v>9111</v>
      </c>
      <c r="B2938" s="52" t="s">
        <v>4928</v>
      </c>
      <c r="C2938" s="52" t="s">
        <v>5589</v>
      </c>
      <c r="D2938" s="52" t="s">
        <v>5590</v>
      </c>
      <c r="E2938" s="52" t="s">
        <v>5591</v>
      </c>
      <c r="F2938" s="48" t="s">
        <v>4839</v>
      </c>
      <c r="G2938" s="48" t="s">
        <v>7164</v>
      </c>
      <c r="H2938" s="48">
        <v>100</v>
      </c>
      <c r="I2938" s="52">
        <v>470000000</v>
      </c>
      <c r="J2938" s="52" t="s">
        <v>4923</v>
      </c>
      <c r="K2938" s="48" t="s">
        <v>7209</v>
      </c>
      <c r="L2938" s="52" t="s">
        <v>6132</v>
      </c>
      <c r="M2938" s="52"/>
      <c r="N2938" s="62" t="s">
        <v>10026</v>
      </c>
      <c r="O2938" s="65" t="s">
        <v>10025</v>
      </c>
      <c r="P2938" s="52"/>
      <c r="Q2938" s="52"/>
      <c r="R2938" s="48"/>
      <c r="S2938" s="48"/>
      <c r="T2938" s="47">
        <v>237436.84</v>
      </c>
      <c r="U2938" s="72">
        <f>T2938*1.12</f>
        <v>265929.26080000005</v>
      </c>
      <c r="V2938" s="48"/>
      <c r="W2938" s="48">
        <v>2015</v>
      </c>
      <c r="X2938" s="48"/>
      <c r="Y2938" s="54"/>
      <c r="Z2938" s="88"/>
      <c r="AA2938" s="88"/>
      <c r="AB2938" s="88">
        <f>AA2938*Z2938</f>
        <v>0</v>
      </c>
    </row>
    <row r="2939" spans="1:28" s="7" customFormat="1" ht="75.75" customHeight="1">
      <c r="A2939" s="48" t="s">
        <v>7074</v>
      </c>
      <c r="B2939" s="52" t="s">
        <v>4928</v>
      </c>
      <c r="C2939" s="52" t="s">
        <v>5589</v>
      </c>
      <c r="D2939" s="52" t="s">
        <v>5590</v>
      </c>
      <c r="E2939" s="52" t="s">
        <v>5591</v>
      </c>
      <c r="F2939" s="48" t="s">
        <v>4840</v>
      </c>
      <c r="G2939" s="48" t="s">
        <v>7164</v>
      </c>
      <c r="H2939" s="48">
        <v>100</v>
      </c>
      <c r="I2939" s="52">
        <v>470000000</v>
      </c>
      <c r="J2939" s="52" t="s">
        <v>4923</v>
      </c>
      <c r="K2939" s="48" t="s">
        <v>7209</v>
      </c>
      <c r="L2939" s="52" t="s">
        <v>6134</v>
      </c>
      <c r="M2939" s="52"/>
      <c r="N2939" s="62" t="s">
        <v>10026</v>
      </c>
      <c r="O2939" s="65" t="s">
        <v>10025</v>
      </c>
      <c r="P2939" s="52"/>
      <c r="Q2939" s="52"/>
      <c r="R2939" s="48"/>
      <c r="S2939" s="48"/>
      <c r="T2939" s="47">
        <v>0</v>
      </c>
      <c r="U2939" s="47">
        <f t="shared" si="601"/>
        <v>0</v>
      </c>
      <c r="V2939" s="48"/>
      <c r="W2939" s="48">
        <v>2015</v>
      </c>
      <c r="X2939" s="48">
        <v>20.21</v>
      </c>
      <c r="Y2939" s="54"/>
      <c r="Z2939" s="80"/>
      <c r="AA2939" s="80"/>
      <c r="AB2939" s="87"/>
    </row>
    <row r="2940" spans="1:28" s="20" customFormat="1" ht="75.75" customHeight="1">
      <c r="A2940" s="48" t="s">
        <v>9112</v>
      </c>
      <c r="B2940" s="52" t="s">
        <v>4928</v>
      </c>
      <c r="C2940" s="52" t="s">
        <v>5589</v>
      </c>
      <c r="D2940" s="52" t="s">
        <v>5590</v>
      </c>
      <c r="E2940" s="52" t="s">
        <v>5591</v>
      </c>
      <c r="F2940" s="48" t="s">
        <v>4840</v>
      </c>
      <c r="G2940" s="48" t="s">
        <v>7164</v>
      </c>
      <c r="H2940" s="48">
        <v>100</v>
      </c>
      <c r="I2940" s="52">
        <v>470000000</v>
      </c>
      <c r="J2940" s="52" t="s">
        <v>4923</v>
      </c>
      <c r="K2940" s="48" t="s">
        <v>7209</v>
      </c>
      <c r="L2940" s="52" t="s">
        <v>6134</v>
      </c>
      <c r="M2940" s="52"/>
      <c r="N2940" s="62" t="s">
        <v>10026</v>
      </c>
      <c r="O2940" s="65" t="s">
        <v>10025</v>
      </c>
      <c r="P2940" s="52"/>
      <c r="Q2940" s="52"/>
      <c r="R2940" s="48"/>
      <c r="S2940" s="48"/>
      <c r="T2940" s="47">
        <v>49663.46</v>
      </c>
      <c r="U2940" s="72">
        <f>T2940*1.12</f>
        <v>55623.075200000007</v>
      </c>
      <c r="V2940" s="48"/>
      <c r="W2940" s="48">
        <v>2015</v>
      </c>
      <c r="X2940" s="48"/>
      <c r="Y2940" s="54"/>
      <c r="Z2940" s="88"/>
      <c r="AA2940" s="88"/>
      <c r="AB2940" s="88">
        <f>AA2940*Z2940</f>
        <v>0</v>
      </c>
    </row>
    <row r="2941" spans="1:28" s="7" customFormat="1" ht="75.75" customHeight="1">
      <c r="A2941" s="48" t="s">
        <v>7075</v>
      </c>
      <c r="B2941" s="52" t="s">
        <v>4928</v>
      </c>
      <c r="C2941" s="52" t="s">
        <v>5589</v>
      </c>
      <c r="D2941" s="52" t="s">
        <v>5590</v>
      </c>
      <c r="E2941" s="52" t="s">
        <v>5591</v>
      </c>
      <c r="F2941" s="48" t="s">
        <v>4841</v>
      </c>
      <c r="G2941" s="48" t="s">
        <v>7164</v>
      </c>
      <c r="H2941" s="48">
        <v>100</v>
      </c>
      <c r="I2941" s="52">
        <v>470000000</v>
      </c>
      <c r="J2941" s="52" t="s">
        <v>4923</v>
      </c>
      <c r="K2941" s="48" t="s">
        <v>7209</v>
      </c>
      <c r="L2941" s="52" t="s">
        <v>6134</v>
      </c>
      <c r="M2941" s="52"/>
      <c r="N2941" s="62" t="s">
        <v>10026</v>
      </c>
      <c r="O2941" s="65" t="s">
        <v>10025</v>
      </c>
      <c r="P2941" s="52"/>
      <c r="Q2941" s="52"/>
      <c r="R2941" s="48"/>
      <c r="S2941" s="48"/>
      <c r="T2941" s="47">
        <v>0</v>
      </c>
      <c r="U2941" s="47">
        <f t="shared" si="601"/>
        <v>0</v>
      </c>
      <c r="V2941" s="48"/>
      <c r="W2941" s="48">
        <v>2015</v>
      </c>
      <c r="X2941" s="48">
        <v>20.21</v>
      </c>
      <c r="Y2941" s="54"/>
      <c r="Z2941" s="80"/>
      <c r="AA2941" s="80"/>
      <c r="AB2941" s="87"/>
    </row>
    <row r="2942" spans="1:28" s="7" customFormat="1" ht="75.75" customHeight="1">
      <c r="A2942" s="48" t="s">
        <v>9113</v>
      </c>
      <c r="B2942" s="52" t="s">
        <v>4928</v>
      </c>
      <c r="C2942" s="52" t="s">
        <v>5589</v>
      </c>
      <c r="D2942" s="52" t="s">
        <v>5590</v>
      </c>
      <c r="E2942" s="52" t="s">
        <v>5591</v>
      </c>
      <c r="F2942" s="48" t="s">
        <v>4841</v>
      </c>
      <c r="G2942" s="48" t="s">
        <v>7164</v>
      </c>
      <c r="H2942" s="48">
        <v>100</v>
      </c>
      <c r="I2942" s="52">
        <v>470000000</v>
      </c>
      <c r="J2942" s="52" t="s">
        <v>4923</v>
      </c>
      <c r="K2942" s="48" t="s">
        <v>7209</v>
      </c>
      <c r="L2942" s="52" t="s">
        <v>6134</v>
      </c>
      <c r="M2942" s="52"/>
      <c r="N2942" s="62" t="s">
        <v>10026</v>
      </c>
      <c r="O2942" s="65" t="s">
        <v>10025</v>
      </c>
      <c r="P2942" s="52"/>
      <c r="Q2942" s="52"/>
      <c r="R2942" s="48"/>
      <c r="S2942" s="48"/>
      <c r="T2942" s="47">
        <v>174776.90400000001</v>
      </c>
      <c r="U2942" s="72">
        <f>T2942*1.12</f>
        <v>195750.13248000003</v>
      </c>
      <c r="V2942" s="48"/>
      <c r="W2942" s="48">
        <v>2015</v>
      </c>
      <c r="X2942" s="48"/>
      <c r="Y2942" s="54"/>
      <c r="Z2942" s="80"/>
      <c r="AA2942" s="80"/>
      <c r="AB2942" s="88">
        <f>AA2942*Z2942</f>
        <v>0</v>
      </c>
    </row>
    <row r="2943" spans="1:28" s="7" customFormat="1" ht="75.75" customHeight="1">
      <c r="A2943" s="48" t="s">
        <v>7076</v>
      </c>
      <c r="B2943" s="52" t="s">
        <v>4928</v>
      </c>
      <c r="C2943" s="52" t="s">
        <v>5598</v>
      </c>
      <c r="D2943" s="52" t="s">
        <v>5599</v>
      </c>
      <c r="E2943" s="52" t="s">
        <v>5600</v>
      </c>
      <c r="F2943" s="48" t="s">
        <v>4842</v>
      </c>
      <c r="G2943" s="48" t="s">
        <v>7164</v>
      </c>
      <c r="H2943" s="48">
        <v>100</v>
      </c>
      <c r="I2943" s="52">
        <v>470000000</v>
      </c>
      <c r="J2943" s="52" t="s">
        <v>4923</v>
      </c>
      <c r="K2943" s="48" t="s">
        <v>7276</v>
      </c>
      <c r="L2943" s="52" t="s">
        <v>6151</v>
      </c>
      <c r="M2943" s="52"/>
      <c r="N2943" s="62" t="s">
        <v>10026</v>
      </c>
      <c r="O2943" s="65" t="s">
        <v>10025</v>
      </c>
      <c r="P2943" s="52"/>
      <c r="Q2943" s="52"/>
      <c r="R2943" s="48"/>
      <c r="S2943" s="48"/>
      <c r="T2943" s="47">
        <v>0</v>
      </c>
      <c r="U2943" s="47">
        <f t="shared" si="601"/>
        <v>0</v>
      </c>
      <c r="V2943" s="48"/>
      <c r="W2943" s="48">
        <v>2015</v>
      </c>
      <c r="X2943" s="48">
        <v>20.21</v>
      </c>
      <c r="Y2943" s="54"/>
      <c r="Z2943" s="80"/>
      <c r="AA2943" s="80"/>
      <c r="AB2943" s="87"/>
    </row>
    <row r="2944" spans="1:28" s="7" customFormat="1" ht="75.75" customHeight="1">
      <c r="A2944" s="48" t="s">
        <v>9114</v>
      </c>
      <c r="B2944" s="52" t="s">
        <v>4928</v>
      </c>
      <c r="C2944" s="52" t="s">
        <v>5598</v>
      </c>
      <c r="D2944" s="52" t="s">
        <v>5599</v>
      </c>
      <c r="E2944" s="52" t="s">
        <v>5600</v>
      </c>
      <c r="F2944" s="48" t="s">
        <v>4842</v>
      </c>
      <c r="G2944" s="48" t="s">
        <v>7164</v>
      </c>
      <c r="H2944" s="48">
        <v>100</v>
      </c>
      <c r="I2944" s="52">
        <v>470000000</v>
      </c>
      <c r="J2944" s="52" t="s">
        <v>4923</v>
      </c>
      <c r="K2944" s="48" t="s">
        <v>7276</v>
      </c>
      <c r="L2944" s="52" t="s">
        <v>6151</v>
      </c>
      <c r="M2944" s="52"/>
      <c r="N2944" s="62" t="s">
        <v>10026</v>
      </c>
      <c r="O2944" s="65" t="s">
        <v>10025</v>
      </c>
      <c r="P2944" s="52"/>
      <c r="Q2944" s="52"/>
      <c r="R2944" s="48"/>
      <c r="S2944" s="48"/>
      <c r="T2944" s="47">
        <v>162550</v>
      </c>
      <c r="U2944" s="72">
        <f>T2944*1.12</f>
        <v>182056.00000000003</v>
      </c>
      <c r="V2944" s="48"/>
      <c r="W2944" s="48">
        <v>2015</v>
      </c>
      <c r="X2944" s="48"/>
      <c r="Y2944" s="54"/>
      <c r="Z2944" s="80"/>
      <c r="AA2944" s="80"/>
      <c r="AB2944" s="88">
        <f>AA2944*Z2944</f>
        <v>0</v>
      </c>
    </row>
    <row r="2945" spans="1:28" s="7" customFormat="1" ht="75.75" customHeight="1">
      <c r="A2945" s="48" t="s">
        <v>7077</v>
      </c>
      <c r="B2945" s="52" t="s">
        <v>4928</v>
      </c>
      <c r="C2945" s="52" t="s">
        <v>5589</v>
      </c>
      <c r="D2945" s="52" t="s">
        <v>5590</v>
      </c>
      <c r="E2945" s="52" t="s">
        <v>5591</v>
      </c>
      <c r="F2945" s="48" t="s">
        <v>4843</v>
      </c>
      <c r="G2945" s="48" t="s">
        <v>7164</v>
      </c>
      <c r="H2945" s="48">
        <v>100</v>
      </c>
      <c r="I2945" s="52">
        <v>470000000</v>
      </c>
      <c r="J2945" s="52" t="s">
        <v>4923</v>
      </c>
      <c r="K2945" s="48" t="s">
        <v>7213</v>
      </c>
      <c r="L2945" s="52" t="s">
        <v>6151</v>
      </c>
      <c r="M2945" s="52"/>
      <c r="N2945" s="62" t="s">
        <v>10026</v>
      </c>
      <c r="O2945" s="65" t="s">
        <v>10025</v>
      </c>
      <c r="P2945" s="52"/>
      <c r="Q2945" s="52"/>
      <c r="R2945" s="48"/>
      <c r="S2945" s="48"/>
      <c r="T2945" s="47">
        <v>0</v>
      </c>
      <c r="U2945" s="47">
        <f t="shared" si="601"/>
        <v>0</v>
      </c>
      <c r="V2945" s="48"/>
      <c r="W2945" s="48">
        <v>2015</v>
      </c>
      <c r="X2945" s="48" t="s">
        <v>8881</v>
      </c>
      <c r="Y2945" s="54"/>
      <c r="Z2945" s="80"/>
      <c r="AA2945" s="80"/>
      <c r="AB2945" s="87"/>
    </row>
    <row r="2946" spans="1:28" s="7" customFormat="1" ht="75.75" customHeight="1">
      <c r="A2946" s="48" t="s">
        <v>7078</v>
      </c>
      <c r="B2946" s="52" t="s">
        <v>4928</v>
      </c>
      <c r="C2946" s="52" t="s">
        <v>5589</v>
      </c>
      <c r="D2946" s="52" t="s">
        <v>5590</v>
      </c>
      <c r="E2946" s="52" t="s">
        <v>5591</v>
      </c>
      <c r="F2946" s="48" t="s">
        <v>4844</v>
      </c>
      <c r="G2946" s="48" t="s">
        <v>7164</v>
      </c>
      <c r="H2946" s="48">
        <v>100</v>
      </c>
      <c r="I2946" s="52">
        <v>470000000</v>
      </c>
      <c r="J2946" s="52" t="s">
        <v>4923</v>
      </c>
      <c r="K2946" s="48" t="s">
        <v>7213</v>
      </c>
      <c r="L2946" s="52" t="s">
        <v>6151</v>
      </c>
      <c r="M2946" s="52"/>
      <c r="N2946" s="62" t="s">
        <v>10026</v>
      </c>
      <c r="O2946" s="65" t="s">
        <v>10025</v>
      </c>
      <c r="P2946" s="52"/>
      <c r="Q2946" s="52"/>
      <c r="R2946" s="48"/>
      <c r="S2946" s="48"/>
      <c r="T2946" s="47">
        <v>0</v>
      </c>
      <c r="U2946" s="47">
        <f t="shared" si="601"/>
        <v>0</v>
      </c>
      <c r="V2946" s="48"/>
      <c r="W2946" s="48">
        <v>2015</v>
      </c>
      <c r="X2946" s="48" t="s">
        <v>8881</v>
      </c>
      <c r="Y2946" s="54"/>
      <c r="Z2946" s="80"/>
      <c r="AA2946" s="80"/>
      <c r="AB2946" s="87"/>
    </row>
    <row r="2947" spans="1:28" s="7" customFormat="1" ht="75.75" customHeight="1">
      <c r="A2947" s="48" t="s">
        <v>7079</v>
      </c>
      <c r="B2947" s="52" t="s">
        <v>4928</v>
      </c>
      <c r="C2947" s="52" t="s">
        <v>5601</v>
      </c>
      <c r="D2947" s="52" t="s">
        <v>5602</v>
      </c>
      <c r="E2947" s="52" t="s">
        <v>5603</v>
      </c>
      <c r="F2947" s="48" t="s">
        <v>4845</v>
      </c>
      <c r="G2947" s="48" t="s">
        <v>7164</v>
      </c>
      <c r="H2947" s="48">
        <v>100</v>
      </c>
      <c r="I2947" s="52">
        <v>470000000</v>
      </c>
      <c r="J2947" s="52" t="s">
        <v>4923</v>
      </c>
      <c r="K2947" s="48" t="s">
        <v>7276</v>
      </c>
      <c r="L2947" s="52" t="s">
        <v>6151</v>
      </c>
      <c r="M2947" s="52"/>
      <c r="N2947" s="62" t="s">
        <v>10026</v>
      </c>
      <c r="O2947" s="65" t="s">
        <v>10025</v>
      </c>
      <c r="P2947" s="52"/>
      <c r="Q2947" s="52"/>
      <c r="R2947" s="48"/>
      <c r="S2947" s="48"/>
      <c r="T2947" s="47">
        <v>0</v>
      </c>
      <c r="U2947" s="47">
        <f t="shared" si="601"/>
        <v>0</v>
      </c>
      <c r="V2947" s="48"/>
      <c r="W2947" s="48">
        <v>2015</v>
      </c>
      <c r="X2947" s="48">
        <v>20.21</v>
      </c>
      <c r="Y2947" s="54"/>
      <c r="Z2947" s="80"/>
      <c r="AA2947" s="80"/>
      <c r="AB2947" s="87"/>
    </row>
    <row r="2948" spans="1:28" s="7" customFormat="1" ht="75.75" customHeight="1">
      <c r="A2948" s="48" t="s">
        <v>9115</v>
      </c>
      <c r="B2948" s="52" t="s">
        <v>4928</v>
      </c>
      <c r="C2948" s="52" t="s">
        <v>5601</v>
      </c>
      <c r="D2948" s="52" t="s">
        <v>5602</v>
      </c>
      <c r="E2948" s="52" t="s">
        <v>5603</v>
      </c>
      <c r="F2948" s="48" t="s">
        <v>4845</v>
      </c>
      <c r="G2948" s="48" t="s">
        <v>7164</v>
      </c>
      <c r="H2948" s="48">
        <v>100</v>
      </c>
      <c r="I2948" s="52">
        <v>470000000</v>
      </c>
      <c r="J2948" s="52" t="s">
        <v>4923</v>
      </c>
      <c r="K2948" s="48" t="s">
        <v>7276</v>
      </c>
      <c r="L2948" s="52" t="s">
        <v>6151</v>
      </c>
      <c r="M2948" s="52"/>
      <c r="N2948" s="62" t="s">
        <v>10026</v>
      </c>
      <c r="O2948" s="65" t="s">
        <v>10025</v>
      </c>
      <c r="P2948" s="52"/>
      <c r="Q2948" s="52"/>
      <c r="R2948" s="48"/>
      <c r="S2948" s="48"/>
      <c r="T2948" s="47">
        <v>300000</v>
      </c>
      <c r="U2948" s="72">
        <f>T2948*1.12</f>
        <v>336000.00000000006</v>
      </c>
      <c r="V2948" s="48"/>
      <c r="W2948" s="48">
        <v>2015</v>
      </c>
      <c r="X2948" s="48"/>
      <c r="Y2948" s="54"/>
      <c r="Z2948" s="80"/>
      <c r="AA2948" s="80"/>
      <c r="AB2948" s="88">
        <f>AA2948*Z2948</f>
        <v>0</v>
      </c>
    </row>
    <row r="2949" spans="1:28" s="7" customFormat="1" ht="75.75" customHeight="1">
      <c r="A2949" s="48" t="s">
        <v>7080</v>
      </c>
      <c r="B2949" s="52" t="s">
        <v>4928</v>
      </c>
      <c r="C2949" s="52" t="s">
        <v>5604</v>
      </c>
      <c r="D2949" s="52" t="s">
        <v>5605</v>
      </c>
      <c r="E2949" s="52" t="s">
        <v>5606</v>
      </c>
      <c r="F2949" s="48" t="s">
        <v>7891</v>
      </c>
      <c r="G2949" s="48" t="s">
        <v>7164</v>
      </c>
      <c r="H2949" s="48">
        <v>100</v>
      </c>
      <c r="I2949" s="52">
        <v>470000000</v>
      </c>
      <c r="J2949" s="52" t="s">
        <v>4923</v>
      </c>
      <c r="K2949" s="48" t="s">
        <v>7209</v>
      </c>
      <c r="L2949" s="52" t="s">
        <v>6151</v>
      </c>
      <c r="M2949" s="52"/>
      <c r="N2949" s="62" t="s">
        <v>10026</v>
      </c>
      <c r="O2949" s="65" t="s">
        <v>10025</v>
      </c>
      <c r="P2949" s="52"/>
      <c r="Q2949" s="52"/>
      <c r="R2949" s="48"/>
      <c r="S2949" s="48"/>
      <c r="T2949" s="47">
        <v>0</v>
      </c>
      <c r="U2949" s="47">
        <f t="shared" si="601"/>
        <v>0</v>
      </c>
      <c r="V2949" s="48"/>
      <c r="W2949" s="48">
        <v>2015</v>
      </c>
      <c r="X2949" s="48" t="s">
        <v>9134</v>
      </c>
      <c r="Y2949" s="54"/>
      <c r="Z2949" s="80"/>
      <c r="AA2949" s="80"/>
      <c r="AB2949" s="87"/>
    </row>
    <row r="2950" spans="1:28" s="7" customFormat="1" ht="75.75" customHeight="1">
      <c r="A2950" s="48" t="s">
        <v>9116</v>
      </c>
      <c r="B2950" s="52" t="s">
        <v>4928</v>
      </c>
      <c r="C2950" s="52" t="s">
        <v>5604</v>
      </c>
      <c r="D2950" s="52" t="s">
        <v>5605</v>
      </c>
      <c r="E2950" s="52" t="s">
        <v>5606</v>
      </c>
      <c r="F2950" s="48" t="s">
        <v>7891</v>
      </c>
      <c r="G2950" s="48" t="s">
        <v>7164</v>
      </c>
      <c r="H2950" s="48">
        <v>100</v>
      </c>
      <c r="I2950" s="52">
        <v>470000000</v>
      </c>
      <c r="J2950" s="52" t="s">
        <v>4923</v>
      </c>
      <c r="K2950" s="48" t="s">
        <v>7213</v>
      </c>
      <c r="L2950" s="52" t="s">
        <v>6151</v>
      </c>
      <c r="M2950" s="52"/>
      <c r="N2950" s="62" t="s">
        <v>10026</v>
      </c>
      <c r="O2950" s="65" t="s">
        <v>10025</v>
      </c>
      <c r="P2950" s="52"/>
      <c r="Q2950" s="52"/>
      <c r="R2950" s="48"/>
      <c r="S2950" s="48"/>
      <c r="T2950" s="47">
        <v>600000</v>
      </c>
      <c r="U2950" s="72">
        <f>T2950*1.12</f>
        <v>672000.00000000012</v>
      </c>
      <c r="V2950" s="48"/>
      <c r="W2950" s="48">
        <v>2015</v>
      </c>
      <c r="X2950" s="48"/>
      <c r="Y2950" s="54"/>
      <c r="Z2950" s="80"/>
      <c r="AA2950" s="80"/>
      <c r="AB2950" s="88">
        <f>AA2950*Z2950</f>
        <v>0</v>
      </c>
    </row>
    <row r="2951" spans="1:28" s="7" customFormat="1" ht="75.75" customHeight="1">
      <c r="A2951" s="48" t="s">
        <v>7081</v>
      </c>
      <c r="B2951" s="52" t="s">
        <v>4928</v>
      </c>
      <c r="C2951" s="52" t="s">
        <v>5607</v>
      </c>
      <c r="D2951" s="52" t="s">
        <v>5608</v>
      </c>
      <c r="E2951" s="52" t="s">
        <v>5609</v>
      </c>
      <c r="F2951" s="48" t="s">
        <v>4846</v>
      </c>
      <c r="G2951" s="48" t="s">
        <v>7164</v>
      </c>
      <c r="H2951" s="48">
        <v>100</v>
      </c>
      <c r="I2951" s="52">
        <v>470000000</v>
      </c>
      <c r="J2951" s="52" t="s">
        <v>4923</v>
      </c>
      <c r="K2951" s="48" t="s">
        <v>7274</v>
      </c>
      <c r="L2951" s="52" t="s">
        <v>6151</v>
      </c>
      <c r="M2951" s="52"/>
      <c r="N2951" s="62" t="s">
        <v>10026</v>
      </c>
      <c r="O2951" s="65" t="s">
        <v>10025</v>
      </c>
      <c r="P2951" s="52"/>
      <c r="Q2951" s="52"/>
      <c r="R2951" s="48"/>
      <c r="S2951" s="48"/>
      <c r="T2951" s="47">
        <v>0</v>
      </c>
      <c r="U2951" s="47">
        <f t="shared" si="601"/>
        <v>0</v>
      </c>
      <c r="V2951" s="48"/>
      <c r="W2951" s="48">
        <v>2015</v>
      </c>
      <c r="X2951" s="48">
        <v>20.21</v>
      </c>
      <c r="Y2951" s="54"/>
      <c r="Z2951" s="80"/>
      <c r="AA2951" s="80"/>
      <c r="AB2951" s="87"/>
    </row>
    <row r="2952" spans="1:28" s="7" customFormat="1" ht="75.75" customHeight="1">
      <c r="A2952" s="48" t="s">
        <v>9117</v>
      </c>
      <c r="B2952" s="52" t="s">
        <v>4928</v>
      </c>
      <c r="C2952" s="52" t="s">
        <v>5607</v>
      </c>
      <c r="D2952" s="52" t="s">
        <v>5608</v>
      </c>
      <c r="E2952" s="52" t="s">
        <v>5609</v>
      </c>
      <c r="F2952" s="48" t="s">
        <v>4846</v>
      </c>
      <c r="G2952" s="48" t="s">
        <v>7164</v>
      </c>
      <c r="H2952" s="48">
        <v>100</v>
      </c>
      <c r="I2952" s="52">
        <v>470000000</v>
      </c>
      <c r="J2952" s="52" t="s">
        <v>4923</v>
      </c>
      <c r="K2952" s="48" t="s">
        <v>7274</v>
      </c>
      <c r="L2952" s="52" t="s">
        <v>6151</v>
      </c>
      <c r="M2952" s="52"/>
      <c r="N2952" s="62" t="s">
        <v>10026</v>
      </c>
      <c r="O2952" s="65" t="s">
        <v>10025</v>
      </c>
      <c r="P2952" s="52"/>
      <c r="Q2952" s="52"/>
      <c r="R2952" s="48"/>
      <c r="S2952" s="48"/>
      <c r="T2952" s="47">
        <v>500000</v>
      </c>
      <c r="U2952" s="72">
        <f>T2952*1.12</f>
        <v>560000</v>
      </c>
      <c r="V2952" s="48"/>
      <c r="W2952" s="48">
        <v>2015</v>
      </c>
      <c r="X2952" s="48"/>
      <c r="Y2952" s="54"/>
      <c r="Z2952" s="80"/>
      <c r="AA2952" s="80"/>
      <c r="AB2952" s="88">
        <f>AA2952*Z2952</f>
        <v>0</v>
      </c>
    </row>
    <row r="2953" spans="1:28" s="7" customFormat="1" ht="75.75" customHeight="1">
      <c r="A2953" s="48" t="s">
        <v>7082</v>
      </c>
      <c r="B2953" s="52" t="s">
        <v>4928</v>
      </c>
      <c r="C2953" s="52" t="s">
        <v>5607</v>
      </c>
      <c r="D2953" s="52" t="s">
        <v>5608</v>
      </c>
      <c r="E2953" s="52" t="s">
        <v>5609</v>
      </c>
      <c r="F2953" s="48" t="s">
        <v>4847</v>
      </c>
      <c r="G2953" s="48" t="s">
        <v>7164</v>
      </c>
      <c r="H2953" s="48">
        <v>100</v>
      </c>
      <c r="I2953" s="52">
        <v>470000000</v>
      </c>
      <c r="J2953" s="52" t="s">
        <v>4923</v>
      </c>
      <c r="K2953" s="48" t="s">
        <v>7209</v>
      </c>
      <c r="L2953" s="52" t="s">
        <v>6151</v>
      </c>
      <c r="M2953" s="52"/>
      <c r="N2953" s="62" t="s">
        <v>10026</v>
      </c>
      <c r="O2953" s="65" t="s">
        <v>10025</v>
      </c>
      <c r="P2953" s="52"/>
      <c r="Q2953" s="52"/>
      <c r="R2953" s="48"/>
      <c r="S2953" s="48"/>
      <c r="T2953" s="47">
        <v>0</v>
      </c>
      <c r="U2953" s="47">
        <f t="shared" si="601"/>
        <v>0</v>
      </c>
      <c r="V2953" s="48"/>
      <c r="W2953" s="48">
        <v>2015</v>
      </c>
      <c r="X2953" s="48">
        <v>20.21</v>
      </c>
      <c r="Y2953" s="54"/>
      <c r="Z2953" s="80"/>
      <c r="AA2953" s="80"/>
      <c r="AB2953" s="87"/>
    </row>
    <row r="2954" spans="1:28" s="7" customFormat="1" ht="75.75" customHeight="1">
      <c r="A2954" s="48" t="s">
        <v>9118</v>
      </c>
      <c r="B2954" s="52" t="s">
        <v>4928</v>
      </c>
      <c r="C2954" s="52" t="s">
        <v>5607</v>
      </c>
      <c r="D2954" s="52" t="s">
        <v>5608</v>
      </c>
      <c r="E2954" s="52" t="s">
        <v>5609</v>
      </c>
      <c r="F2954" s="48" t="s">
        <v>4847</v>
      </c>
      <c r="G2954" s="48" t="s">
        <v>7164</v>
      </c>
      <c r="H2954" s="48">
        <v>100</v>
      </c>
      <c r="I2954" s="52">
        <v>470000000</v>
      </c>
      <c r="J2954" s="52" t="s">
        <v>4923</v>
      </c>
      <c r="K2954" s="48" t="s">
        <v>7209</v>
      </c>
      <c r="L2954" s="52" t="s">
        <v>6151</v>
      </c>
      <c r="M2954" s="52"/>
      <c r="N2954" s="62" t="s">
        <v>10026</v>
      </c>
      <c r="O2954" s="65" t="s">
        <v>10025</v>
      </c>
      <c r="P2954" s="52"/>
      <c r="Q2954" s="52"/>
      <c r="R2954" s="48"/>
      <c r="S2954" s="48"/>
      <c r="T2954" s="47">
        <v>500000</v>
      </c>
      <c r="U2954" s="72">
        <f>T2954*1.12</f>
        <v>560000</v>
      </c>
      <c r="V2954" s="48"/>
      <c r="W2954" s="48">
        <v>2015</v>
      </c>
      <c r="X2954" s="48"/>
      <c r="Y2954" s="54"/>
      <c r="Z2954" s="80"/>
      <c r="AA2954" s="80"/>
      <c r="AB2954" s="88">
        <f>AA2954*Z2954</f>
        <v>0</v>
      </c>
    </row>
    <row r="2955" spans="1:28" s="7" customFormat="1" ht="75.75" customHeight="1">
      <c r="A2955" s="48" t="s">
        <v>7083</v>
      </c>
      <c r="B2955" s="52" t="s">
        <v>4928</v>
      </c>
      <c r="C2955" s="52" t="s">
        <v>5607</v>
      </c>
      <c r="D2955" s="52" t="s">
        <v>5608</v>
      </c>
      <c r="E2955" s="52" t="s">
        <v>5609</v>
      </c>
      <c r="F2955" s="48" t="s">
        <v>4848</v>
      </c>
      <c r="G2955" s="48" t="s">
        <v>7164</v>
      </c>
      <c r="H2955" s="48">
        <v>100</v>
      </c>
      <c r="I2955" s="52">
        <v>470000000</v>
      </c>
      <c r="J2955" s="52" t="s">
        <v>4923</v>
      </c>
      <c r="K2955" s="48" t="s">
        <v>7256</v>
      </c>
      <c r="L2955" s="52" t="s">
        <v>6151</v>
      </c>
      <c r="M2955" s="52"/>
      <c r="N2955" s="62" t="s">
        <v>10026</v>
      </c>
      <c r="O2955" s="65" t="s">
        <v>10025</v>
      </c>
      <c r="P2955" s="52"/>
      <c r="Q2955" s="52"/>
      <c r="R2955" s="48"/>
      <c r="S2955" s="48"/>
      <c r="T2955" s="47">
        <v>0</v>
      </c>
      <c r="U2955" s="47">
        <f t="shared" si="601"/>
        <v>0</v>
      </c>
      <c r="V2955" s="48"/>
      <c r="W2955" s="48">
        <v>2015</v>
      </c>
      <c r="X2955" s="48">
        <v>20.21</v>
      </c>
      <c r="Y2955" s="54"/>
      <c r="Z2955" s="80"/>
      <c r="AA2955" s="80"/>
      <c r="AB2955" s="87"/>
    </row>
    <row r="2956" spans="1:28" s="7" customFormat="1" ht="75.75" customHeight="1">
      <c r="A2956" s="48" t="s">
        <v>9119</v>
      </c>
      <c r="B2956" s="52" t="s">
        <v>4928</v>
      </c>
      <c r="C2956" s="52" t="s">
        <v>5607</v>
      </c>
      <c r="D2956" s="52" t="s">
        <v>5608</v>
      </c>
      <c r="E2956" s="52" t="s">
        <v>5609</v>
      </c>
      <c r="F2956" s="48" t="s">
        <v>4848</v>
      </c>
      <c r="G2956" s="48" t="s">
        <v>7164</v>
      </c>
      <c r="H2956" s="48">
        <v>100</v>
      </c>
      <c r="I2956" s="52">
        <v>470000000</v>
      </c>
      <c r="J2956" s="52" t="s">
        <v>4923</v>
      </c>
      <c r="K2956" s="48" t="s">
        <v>7256</v>
      </c>
      <c r="L2956" s="52" t="s">
        <v>6151</v>
      </c>
      <c r="M2956" s="52"/>
      <c r="N2956" s="62" t="s">
        <v>10026</v>
      </c>
      <c r="O2956" s="65" t="s">
        <v>10025</v>
      </c>
      <c r="P2956" s="52"/>
      <c r="Q2956" s="52"/>
      <c r="R2956" s="48"/>
      <c r="S2956" s="48"/>
      <c r="T2956" s="47">
        <v>400000</v>
      </c>
      <c r="U2956" s="72">
        <f>T2956*1.12</f>
        <v>448000.00000000006</v>
      </c>
      <c r="V2956" s="48"/>
      <c r="W2956" s="48">
        <v>2015</v>
      </c>
      <c r="X2956" s="48"/>
      <c r="Y2956" s="54"/>
      <c r="Z2956" s="80"/>
      <c r="AA2956" s="80"/>
      <c r="AB2956" s="88">
        <f>AA2956*Z2956</f>
        <v>0</v>
      </c>
    </row>
    <row r="2957" spans="1:28" s="7" customFormat="1" ht="75.75" customHeight="1">
      <c r="A2957" s="48" t="s">
        <v>7084</v>
      </c>
      <c r="B2957" s="52" t="s">
        <v>4928</v>
      </c>
      <c r="C2957" s="52" t="s">
        <v>5607</v>
      </c>
      <c r="D2957" s="52" t="s">
        <v>5608</v>
      </c>
      <c r="E2957" s="52" t="s">
        <v>5609</v>
      </c>
      <c r="F2957" s="48" t="s">
        <v>4849</v>
      </c>
      <c r="G2957" s="48" t="s">
        <v>7164</v>
      </c>
      <c r="H2957" s="48">
        <v>100</v>
      </c>
      <c r="I2957" s="52">
        <v>470000000</v>
      </c>
      <c r="J2957" s="52" t="s">
        <v>4923</v>
      </c>
      <c r="K2957" s="48" t="s">
        <v>7209</v>
      </c>
      <c r="L2957" s="52" t="s">
        <v>6151</v>
      </c>
      <c r="M2957" s="52"/>
      <c r="N2957" s="62" t="s">
        <v>10026</v>
      </c>
      <c r="O2957" s="65" t="s">
        <v>10025</v>
      </c>
      <c r="P2957" s="52"/>
      <c r="Q2957" s="52"/>
      <c r="R2957" s="48"/>
      <c r="S2957" s="48"/>
      <c r="T2957" s="47">
        <v>0</v>
      </c>
      <c r="U2957" s="47">
        <f t="shared" si="601"/>
        <v>0</v>
      </c>
      <c r="V2957" s="48"/>
      <c r="W2957" s="48">
        <v>2015</v>
      </c>
      <c r="X2957" s="48" t="s">
        <v>8881</v>
      </c>
      <c r="Y2957" s="54"/>
      <c r="Z2957" s="80"/>
      <c r="AA2957" s="80"/>
      <c r="AB2957" s="87"/>
    </row>
    <row r="2958" spans="1:28" s="7" customFormat="1" ht="75.75" customHeight="1">
      <c r="A2958" s="48" t="s">
        <v>7085</v>
      </c>
      <c r="B2958" s="52" t="s">
        <v>4928</v>
      </c>
      <c r="C2958" s="52" t="s">
        <v>5604</v>
      </c>
      <c r="D2958" s="52" t="s">
        <v>5605</v>
      </c>
      <c r="E2958" s="52" t="s">
        <v>5606</v>
      </c>
      <c r="F2958" s="48" t="s">
        <v>4850</v>
      </c>
      <c r="G2958" s="48" t="s">
        <v>7164</v>
      </c>
      <c r="H2958" s="48">
        <v>100</v>
      </c>
      <c r="I2958" s="52">
        <v>470000000</v>
      </c>
      <c r="J2958" s="52" t="s">
        <v>4923</v>
      </c>
      <c r="K2958" s="48" t="s">
        <v>7209</v>
      </c>
      <c r="L2958" s="52" t="s">
        <v>6151</v>
      </c>
      <c r="M2958" s="52"/>
      <c r="N2958" s="62" t="s">
        <v>10026</v>
      </c>
      <c r="O2958" s="65" t="s">
        <v>10025</v>
      </c>
      <c r="P2958" s="52"/>
      <c r="Q2958" s="52"/>
      <c r="R2958" s="48"/>
      <c r="S2958" s="48"/>
      <c r="T2958" s="47">
        <v>0</v>
      </c>
      <c r="U2958" s="47">
        <f t="shared" si="601"/>
        <v>0</v>
      </c>
      <c r="V2958" s="48"/>
      <c r="W2958" s="48">
        <v>2015</v>
      </c>
      <c r="X2958" s="48" t="s">
        <v>9134</v>
      </c>
      <c r="Y2958" s="54"/>
      <c r="Z2958" s="80"/>
      <c r="AA2958" s="80"/>
      <c r="AB2958" s="87"/>
    </row>
    <row r="2959" spans="1:28" s="7" customFormat="1" ht="75.75" customHeight="1">
      <c r="A2959" s="48" t="s">
        <v>9120</v>
      </c>
      <c r="B2959" s="52" t="s">
        <v>4928</v>
      </c>
      <c r="C2959" s="52" t="s">
        <v>5604</v>
      </c>
      <c r="D2959" s="52" t="s">
        <v>5605</v>
      </c>
      <c r="E2959" s="52" t="s">
        <v>5606</v>
      </c>
      <c r="F2959" s="48" t="s">
        <v>4850</v>
      </c>
      <c r="G2959" s="48" t="s">
        <v>7164</v>
      </c>
      <c r="H2959" s="48">
        <v>100</v>
      </c>
      <c r="I2959" s="52">
        <v>470000000</v>
      </c>
      <c r="J2959" s="52" t="s">
        <v>4923</v>
      </c>
      <c r="K2959" s="48" t="s">
        <v>7274</v>
      </c>
      <c r="L2959" s="52" t="s">
        <v>6151</v>
      </c>
      <c r="M2959" s="52"/>
      <c r="N2959" s="62" t="s">
        <v>10026</v>
      </c>
      <c r="O2959" s="65" t="s">
        <v>10025</v>
      </c>
      <c r="P2959" s="52"/>
      <c r="Q2959" s="52"/>
      <c r="R2959" s="48"/>
      <c r="S2959" s="48"/>
      <c r="T2959" s="47">
        <v>600000</v>
      </c>
      <c r="U2959" s="72">
        <f>T2959*1.12</f>
        <v>672000.00000000012</v>
      </c>
      <c r="V2959" s="48"/>
      <c r="W2959" s="48">
        <v>2015</v>
      </c>
      <c r="X2959" s="48"/>
      <c r="Y2959" s="54"/>
      <c r="Z2959" s="80"/>
      <c r="AA2959" s="80"/>
      <c r="AB2959" s="88">
        <f>AA2959*Z2959</f>
        <v>0</v>
      </c>
    </row>
    <row r="2960" spans="1:28" s="7" customFormat="1" ht="75.75" customHeight="1">
      <c r="A2960" s="48" t="s">
        <v>7086</v>
      </c>
      <c r="B2960" s="52" t="s">
        <v>4928</v>
      </c>
      <c r="C2960" s="52" t="s">
        <v>5607</v>
      </c>
      <c r="D2960" s="52" t="s">
        <v>5608</v>
      </c>
      <c r="E2960" s="52" t="s">
        <v>5609</v>
      </c>
      <c r="F2960" s="48" t="s">
        <v>4851</v>
      </c>
      <c r="G2960" s="48" t="s">
        <v>7164</v>
      </c>
      <c r="H2960" s="48">
        <v>100</v>
      </c>
      <c r="I2960" s="52">
        <v>470000000</v>
      </c>
      <c r="J2960" s="52" t="s">
        <v>4923</v>
      </c>
      <c r="K2960" s="48" t="s">
        <v>7209</v>
      </c>
      <c r="L2960" s="52" t="s">
        <v>6151</v>
      </c>
      <c r="M2960" s="52"/>
      <c r="N2960" s="62" t="s">
        <v>10026</v>
      </c>
      <c r="O2960" s="65" t="s">
        <v>10025</v>
      </c>
      <c r="P2960" s="52"/>
      <c r="Q2960" s="52"/>
      <c r="R2960" s="48"/>
      <c r="S2960" s="48"/>
      <c r="T2960" s="47">
        <v>0</v>
      </c>
      <c r="U2960" s="47">
        <f t="shared" si="601"/>
        <v>0</v>
      </c>
      <c r="V2960" s="48"/>
      <c r="W2960" s="48">
        <v>2015</v>
      </c>
      <c r="X2960" s="48" t="s">
        <v>9134</v>
      </c>
      <c r="Y2960" s="54"/>
      <c r="Z2960" s="80"/>
      <c r="AA2960" s="80"/>
      <c r="AB2960" s="87"/>
    </row>
    <row r="2961" spans="1:28" s="7" customFormat="1" ht="75.75" customHeight="1">
      <c r="A2961" s="48" t="s">
        <v>9121</v>
      </c>
      <c r="B2961" s="52" t="s">
        <v>4928</v>
      </c>
      <c r="C2961" s="52" t="s">
        <v>5607</v>
      </c>
      <c r="D2961" s="52" t="s">
        <v>5608</v>
      </c>
      <c r="E2961" s="52" t="s">
        <v>5609</v>
      </c>
      <c r="F2961" s="48" t="s">
        <v>4851</v>
      </c>
      <c r="G2961" s="48" t="s">
        <v>7164</v>
      </c>
      <c r="H2961" s="48">
        <v>100</v>
      </c>
      <c r="I2961" s="52">
        <v>470000000</v>
      </c>
      <c r="J2961" s="52" t="s">
        <v>4923</v>
      </c>
      <c r="K2961" s="48" t="s">
        <v>7274</v>
      </c>
      <c r="L2961" s="52" t="s">
        <v>6151</v>
      </c>
      <c r="M2961" s="52"/>
      <c r="N2961" s="62" t="s">
        <v>10026</v>
      </c>
      <c r="O2961" s="65" t="s">
        <v>10025</v>
      </c>
      <c r="P2961" s="52"/>
      <c r="Q2961" s="52"/>
      <c r="R2961" s="48"/>
      <c r="S2961" s="48"/>
      <c r="T2961" s="47">
        <v>400000</v>
      </c>
      <c r="U2961" s="72">
        <f>T2961*1.12</f>
        <v>448000.00000000006</v>
      </c>
      <c r="V2961" s="48"/>
      <c r="W2961" s="48">
        <v>2015</v>
      </c>
      <c r="X2961" s="48"/>
      <c r="Y2961" s="54"/>
      <c r="Z2961" s="80"/>
      <c r="AA2961" s="80"/>
      <c r="AB2961" s="88">
        <f>AA2961*Z2961</f>
        <v>0</v>
      </c>
    </row>
    <row r="2962" spans="1:28" s="7" customFormat="1" ht="75.75" customHeight="1">
      <c r="A2962" s="48" t="s">
        <v>7087</v>
      </c>
      <c r="B2962" s="52" t="s">
        <v>4928</v>
      </c>
      <c r="C2962" s="52" t="s">
        <v>6028</v>
      </c>
      <c r="D2962" s="52" t="s">
        <v>6029</v>
      </c>
      <c r="E2962" s="52" t="s">
        <v>6030</v>
      </c>
      <c r="F2962" s="48" t="s">
        <v>4852</v>
      </c>
      <c r="G2962" s="48" t="s">
        <v>8656</v>
      </c>
      <c r="H2962" s="48">
        <v>100</v>
      </c>
      <c r="I2962" s="52">
        <v>470000000</v>
      </c>
      <c r="J2962" s="52" t="s">
        <v>4923</v>
      </c>
      <c r="K2962" s="48" t="s">
        <v>7209</v>
      </c>
      <c r="L2962" s="52" t="s">
        <v>6151</v>
      </c>
      <c r="M2962" s="52"/>
      <c r="N2962" s="62" t="s">
        <v>10026</v>
      </c>
      <c r="O2962" s="65" t="s">
        <v>10025</v>
      </c>
      <c r="P2962" s="52"/>
      <c r="Q2962" s="52"/>
      <c r="R2962" s="48"/>
      <c r="S2962" s="48"/>
      <c r="T2962" s="47">
        <v>0</v>
      </c>
      <c r="U2962" s="47">
        <f t="shared" si="601"/>
        <v>0</v>
      </c>
      <c r="V2962" s="48"/>
      <c r="W2962" s="48">
        <v>2015</v>
      </c>
      <c r="X2962" s="48">
        <v>20.21</v>
      </c>
      <c r="Y2962" s="54">
        <v>1</v>
      </c>
      <c r="Z2962" s="80"/>
      <c r="AA2962" s="80"/>
      <c r="AB2962" s="87"/>
    </row>
    <row r="2963" spans="1:28" s="7" customFormat="1" ht="75.75" customHeight="1">
      <c r="A2963" s="48" t="s">
        <v>9122</v>
      </c>
      <c r="B2963" s="52" t="s">
        <v>4928</v>
      </c>
      <c r="C2963" s="52" t="s">
        <v>6028</v>
      </c>
      <c r="D2963" s="52" t="s">
        <v>6029</v>
      </c>
      <c r="E2963" s="52" t="s">
        <v>6030</v>
      </c>
      <c r="F2963" s="48" t="s">
        <v>4852</v>
      </c>
      <c r="G2963" s="48" t="s">
        <v>8656</v>
      </c>
      <c r="H2963" s="48">
        <v>100</v>
      </c>
      <c r="I2963" s="52">
        <v>470000000</v>
      </c>
      <c r="J2963" s="52" t="s">
        <v>4923</v>
      </c>
      <c r="K2963" s="48" t="s">
        <v>7209</v>
      </c>
      <c r="L2963" s="52" t="s">
        <v>6151</v>
      </c>
      <c r="M2963" s="52"/>
      <c r="N2963" s="62" t="s">
        <v>10026</v>
      </c>
      <c r="O2963" s="65" t="s">
        <v>10025</v>
      </c>
      <c r="P2963" s="52"/>
      <c r="Q2963" s="52"/>
      <c r="R2963" s="48"/>
      <c r="S2963" s="48"/>
      <c r="T2963" s="47">
        <v>0</v>
      </c>
      <c r="U2963" s="47">
        <f t="shared" ref="U2963:U2965" si="602">T2963*1.12</f>
        <v>0</v>
      </c>
      <c r="V2963" s="48"/>
      <c r="W2963" s="48">
        <v>2015</v>
      </c>
      <c r="X2963" s="48" t="s">
        <v>9134</v>
      </c>
      <c r="Y2963" s="54">
        <v>1</v>
      </c>
      <c r="Z2963" s="80"/>
      <c r="AA2963" s="80"/>
      <c r="AB2963" s="87"/>
    </row>
    <row r="2964" spans="1:28" s="7" customFormat="1" ht="75.75" customHeight="1">
      <c r="A2964" s="48" t="s">
        <v>9752</v>
      </c>
      <c r="B2964" s="52" t="s">
        <v>4928</v>
      </c>
      <c r="C2964" s="52" t="s">
        <v>6028</v>
      </c>
      <c r="D2964" s="52" t="s">
        <v>6029</v>
      </c>
      <c r="E2964" s="52" t="s">
        <v>6030</v>
      </c>
      <c r="F2964" s="48" t="s">
        <v>4852</v>
      </c>
      <c r="G2964" s="48" t="s">
        <v>8656</v>
      </c>
      <c r="H2964" s="48">
        <v>100</v>
      </c>
      <c r="I2964" s="52">
        <v>470000000</v>
      </c>
      <c r="J2964" s="52" t="s">
        <v>4923</v>
      </c>
      <c r="K2964" s="48" t="s">
        <v>9624</v>
      </c>
      <c r="L2964" s="52" t="s">
        <v>6151</v>
      </c>
      <c r="M2964" s="52"/>
      <c r="N2964" s="62" t="s">
        <v>10026</v>
      </c>
      <c r="O2964" s="65" t="s">
        <v>10025</v>
      </c>
      <c r="P2964" s="52"/>
      <c r="Q2964" s="52"/>
      <c r="R2964" s="48"/>
      <c r="S2964" s="48"/>
      <c r="T2964" s="47">
        <v>1651776</v>
      </c>
      <c r="U2964" s="72">
        <f t="shared" si="602"/>
        <v>1849989.1200000001</v>
      </c>
      <c r="V2964" s="48"/>
      <c r="W2964" s="48">
        <v>2015</v>
      </c>
      <c r="X2964" s="48"/>
      <c r="Y2964" s="54">
        <v>1</v>
      </c>
      <c r="Z2964" s="80"/>
      <c r="AA2964" s="80"/>
      <c r="AB2964" s="88">
        <f t="shared" ref="AB2964:AB2965" si="603">AA2964*Z2964</f>
        <v>0</v>
      </c>
    </row>
    <row r="2965" spans="1:28" s="7" customFormat="1" ht="75.75" customHeight="1">
      <c r="A2965" s="48" t="s">
        <v>7088</v>
      </c>
      <c r="B2965" s="52" t="s">
        <v>4928</v>
      </c>
      <c r="C2965" s="52" t="s">
        <v>7152</v>
      </c>
      <c r="D2965" s="52" t="s">
        <v>7151</v>
      </c>
      <c r="E2965" s="52" t="s">
        <v>7151</v>
      </c>
      <c r="F2965" s="48" t="s">
        <v>4909</v>
      </c>
      <c r="G2965" s="48" t="s">
        <v>7164</v>
      </c>
      <c r="H2965" s="48">
        <v>100</v>
      </c>
      <c r="I2965" s="52">
        <v>470000000</v>
      </c>
      <c r="J2965" s="52" t="s">
        <v>4923</v>
      </c>
      <c r="K2965" s="48" t="s">
        <v>7209</v>
      </c>
      <c r="L2965" s="52" t="s">
        <v>6151</v>
      </c>
      <c r="M2965" s="52"/>
      <c r="N2965" s="62" t="s">
        <v>10026</v>
      </c>
      <c r="O2965" s="65" t="s">
        <v>10025</v>
      </c>
      <c r="P2965" s="52"/>
      <c r="Q2965" s="52"/>
      <c r="R2965" s="48"/>
      <c r="S2965" s="48"/>
      <c r="T2965" s="47">
        <v>215600</v>
      </c>
      <c r="U2965" s="72">
        <f t="shared" si="602"/>
        <v>241472.00000000003</v>
      </c>
      <c r="V2965" s="48"/>
      <c r="W2965" s="48">
        <v>2015</v>
      </c>
      <c r="X2965" s="48"/>
      <c r="Y2965" s="54"/>
      <c r="Z2965" s="80"/>
      <c r="AA2965" s="80"/>
      <c r="AB2965" s="88">
        <f t="shared" si="603"/>
        <v>0</v>
      </c>
    </row>
    <row r="2966" spans="1:28" s="7" customFormat="1" ht="75.75" customHeight="1">
      <c r="A2966" s="48" t="s">
        <v>7089</v>
      </c>
      <c r="B2966" s="52" t="s">
        <v>4928</v>
      </c>
      <c r="C2966" s="52" t="s">
        <v>7272</v>
      </c>
      <c r="D2966" s="52" t="s">
        <v>7271</v>
      </c>
      <c r="E2966" s="52" t="s">
        <v>7271</v>
      </c>
      <c r="F2966" s="48" t="s">
        <v>7270</v>
      </c>
      <c r="G2966" s="48" t="s">
        <v>7164</v>
      </c>
      <c r="H2966" s="48">
        <v>100</v>
      </c>
      <c r="I2966" s="52">
        <v>470000000</v>
      </c>
      <c r="J2966" s="52" t="s">
        <v>4923</v>
      </c>
      <c r="K2966" s="48" t="s">
        <v>7256</v>
      </c>
      <c r="L2966" s="52" t="s">
        <v>6151</v>
      </c>
      <c r="M2966" s="52"/>
      <c r="N2966" s="62" t="s">
        <v>10026</v>
      </c>
      <c r="O2966" s="65" t="s">
        <v>10025</v>
      </c>
      <c r="P2966" s="52"/>
      <c r="Q2966" s="52"/>
      <c r="R2966" s="48"/>
      <c r="S2966" s="48"/>
      <c r="T2966" s="47">
        <v>0</v>
      </c>
      <c r="U2966" s="47">
        <f>T2966*1.12</f>
        <v>0</v>
      </c>
      <c r="V2966" s="48"/>
      <c r="W2966" s="48">
        <v>2015</v>
      </c>
      <c r="X2966" s="48">
        <v>11</v>
      </c>
      <c r="Y2966" s="54"/>
      <c r="Z2966" s="80"/>
      <c r="AA2966" s="80"/>
      <c r="AB2966" s="87"/>
    </row>
    <row r="2967" spans="1:28" s="7" customFormat="1" ht="75.75" customHeight="1">
      <c r="A2967" s="48" t="s">
        <v>9809</v>
      </c>
      <c r="B2967" s="52" t="s">
        <v>4928</v>
      </c>
      <c r="C2967" s="52" t="s">
        <v>7272</v>
      </c>
      <c r="D2967" s="52" t="s">
        <v>7271</v>
      </c>
      <c r="E2967" s="52" t="s">
        <v>7271</v>
      </c>
      <c r="F2967" s="48" t="s">
        <v>7270</v>
      </c>
      <c r="G2967" s="48" t="s">
        <v>7164</v>
      </c>
      <c r="H2967" s="48">
        <v>100</v>
      </c>
      <c r="I2967" s="52">
        <v>470000000</v>
      </c>
      <c r="J2967" s="52" t="s">
        <v>4923</v>
      </c>
      <c r="K2967" s="48" t="s">
        <v>7276</v>
      </c>
      <c r="L2967" s="52" t="s">
        <v>6151</v>
      </c>
      <c r="M2967" s="52"/>
      <c r="N2967" s="62" t="s">
        <v>10026</v>
      </c>
      <c r="O2967" s="65" t="s">
        <v>10025</v>
      </c>
      <c r="P2967" s="52"/>
      <c r="Q2967" s="52"/>
      <c r="R2967" s="48"/>
      <c r="S2967" s="48"/>
      <c r="T2967" s="47">
        <v>1400000</v>
      </c>
      <c r="U2967" s="72">
        <f>T2967*1.12</f>
        <v>1568000.0000000002</v>
      </c>
      <c r="V2967" s="48"/>
      <c r="W2967" s="48">
        <v>2015</v>
      </c>
      <c r="X2967" s="48"/>
      <c r="Y2967" s="54"/>
      <c r="Z2967" s="80"/>
      <c r="AA2967" s="80"/>
      <c r="AB2967" s="88">
        <f>AA2967*Z2967</f>
        <v>0</v>
      </c>
    </row>
    <row r="2968" spans="1:28" s="7" customFormat="1" ht="75.75" customHeight="1">
      <c r="A2968" s="48" t="s">
        <v>7090</v>
      </c>
      <c r="B2968" s="52" t="s">
        <v>4928</v>
      </c>
      <c r="C2968" s="52" t="s">
        <v>5610</v>
      </c>
      <c r="D2968" s="52" t="s">
        <v>5611</v>
      </c>
      <c r="E2968" s="52" t="s">
        <v>5611</v>
      </c>
      <c r="F2968" s="48" t="s">
        <v>7890</v>
      </c>
      <c r="G2968" s="48" t="s">
        <v>8656</v>
      </c>
      <c r="H2968" s="48">
        <v>100</v>
      </c>
      <c r="I2968" s="52">
        <v>470000000</v>
      </c>
      <c r="J2968" s="52" t="s">
        <v>4923</v>
      </c>
      <c r="K2968" s="48" t="s">
        <v>7209</v>
      </c>
      <c r="L2968" s="52" t="s">
        <v>6151</v>
      </c>
      <c r="M2968" s="52"/>
      <c r="N2968" s="62" t="s">
        <v>10026</v>
      </c>
      <c r="O2968" s="65" t="s">
        <v>10025</v>
      </c>
      <c r="P2968" s="52"/>
      <c r="Q2968" s="52"/>
      <c r="R2968" s="48"/>
      <c r="S2968" s="48"/>
      <c r="T2968" s="47">
        <v>0</v>
      </c>
      <c r="U2968" s="47">
        <f>T2968*1.12</f>
        <v>0</v>
      </c>
      <c r="V2968" s="48"/>
      <c r="W2968" s="48">
        <v>2015</v>
      </c>
      <c r="X2968" s="48" t="s">
        <v>9134</v>
      </c>
      <c r="Y2968" s="54"/>
      <c r="Z2968" s="80"/>
      <c r="AA2968" s="80"/>
      <c r="AB2968" s="87"/>
    </row>
    <row r="2969" spans="1:28" s="7" customFormat="1" ht="75.75" customHeight="1">
      <c r="A2969" s="48" t="s">
        <v>9744</v>
      </c>
      <c r="B2969" s="52" t="s">
        <v>4928</v>
      </c>
      <c r="C2969" s="52" t="s">
        <v>5610</v>
      </c>
      <c r="D2969" s="52" t="s">
        <v>5611</v>
      </c>
      <c r="E2969" s="52" t="s">
        <v>5611</v>
      </c>
      <c r="F2969" s="48" t="s">
        <v>7890</v>
      </c>
      <c r="G2969" s="48" t="s">
        <v>8656</v>
      </c>
      <c r="H2969" s="48">
        <v>100</v>
      </c>
      <c r="I2969" s="52">
        <v>470000000</v>
      </c>
      <c r="J2969" s="52" t="s">
        <v>4923</v>
      </c>
      <c r="K2969" s="48" t="s">
        <v>7282</v>
      </c>
      <c r="L2969" s="52" t="s">
        <v>6151</v>
      </c>
      <c r="M2969" s="52"/>
      <c r="N2969" s="62" t="s">
        <v>10026</v>
      </c>
      <c r="O2969" s="65" t="s">
        <v>10025</v>
      </c>
      <c r="P2969" s="52"/>
      <c r="Q2969" s="52"/>
      <c r="R2969" s="48"/>
      <c r="S2969" s="48"/>
      <c r="T2969" s="47">
        <v>1762921.38</v>
      </c>
      <c r="U2969" s="72">
        <f>T2969*1.12</f>
        <v>1974471.9456</v>
      </c>
      <c r="V2969" s="48"/>
      <c r="W2969" s="48">
        <v>2015</v>
      </c>
      <c r="X2969" s="48"/>
      <c r="Y2969" s="54"/>
      <c r="Z2969" s="80"/>
      <c r="AA2969" s="80"/>
      <c r="AB2969" s="88">
        <f>AA2969*Z2969</f>
        <v>0</v>
      </c>
    </row>
    <row r="2970" spans="1:28" s="7" customFormat="1" ht="75.75" customHeight="1">
      <c r="A2970" s="48" t="s">
        <v>7091</v>
      </c>
      <c r="B2970" s="52" t="s">
        <v>4928</v>
      </c>
      <c r="C2970" s="52" t="s">
        <v>5612</v>
      </c>
      <c r="D2970" s="52" t="s">
        <v>5613</v>
      </c>
      <c r="E2970" s="52" t="s">
        <v>5614</v>
      </c>
      <c r="F2970" s="48" t="s">
        <v>6156</v>
      </c>
      <c r="G2970" s="48" t="s">
        <v>8655</v>
      </c>
      <c r="H2970" s="48">
        <v>100</v>
      </c>
      <c r="I2970" s="52">
        <v>470000000</v>
      </c>
      <c r="J2970" s="52" t="s">
        <v>4923</v>
      </c>
      <c r="K2970" s="48" t="s">
        <v>7284</v>
      </c>
      <c r="L2970" s="52" t="s">
        <v>6151</v>
      </c>
      <c r="M2970" s="52"/>
      <c r="N2970" s="62" t="s">
        <v>10026</v>
      </c>
      <c r="O2970" s="65" t="s">
        <v>10025</v>
      </c>
      <c r="P2970" s="52"/>
      <c r="Q2970" s="52"/>
      <c r="R2970" s="48"/>
      <c r="S2970" s="48"/>
      <c r="T2970" s="47">
        <v>0</v>
      </c>
      <c r="U2970" s="47">
        <f t="shared" si="601"/>
        <v>0</v>
      </c>
      <c r="V2970" s="48"/>
      <c r="W2970" s="48">
        <v>2015</v>
      </c>
      <c r="X2970" s="48">
        <v>20.21</v>
      </c>
      <c r="Y2970" s="54"/>
      <c r="Z2970" s="80"/>
      <c r="AA2970" s="80"/>
      <c r="AB2970" s="87"/>
    </row>
    <row r="2971" spans="1:28" s="7" customFormat="1" ht="75.75" customHeight="1">
      <c r="A2971" s="48" t="s">
        <v>8850</v>
      </c>
      <c r="B2971" s="52" t="s">
        <v>4928</v>
      </c>
      <c r="C2971" s="52" t="s">
        <v>5612</v>
      </c>
      <c r="D2971" s="52" t="s">
        <v>5613</v>
      </c>
      <c r="E2971" s="52" t="s">
        <v>5614</v>
      </c>
      <c r="F2971" s="48" t="s">
        <v>6156</v>
      </c>
      <c r="G2971" s="48" t="s">
        <v>8655</v>
      </c>
      <c r="H2971" s="48">
        <v>100</v>
      </c>
      <c r="I2971" s="52">
        <v>470000000</v>
      </c>
      <c r="J2971" s="52" t="s">
        <v>4923</v>
      </c>
      <c r="K2971" s="48" t="s">
        <v>7284</v>
      </c>
      <c r="L2971" s="52" t="s">
        <v>6151</v>
      </c>
      <c r="M2971" s="52"/>
      <c r="N2971" s="62" t="s">
        <v>10026</v>
      </c>
      <c r="O2971" s="65" t="s">
        <v>10025</v>
      </c>
      <c r="P2971" s="52"/>
      <c r="Q2971" s="52"/>
      <c r="R2971" s="48"/>
      <c r="S2971" s="48"/>
      <c r="T2971" s="47">
        <v>120715263.1392</v>
      </c>
      <c r="U2971" s="72">
        <f>T2971*1.12</f>
        <v>135201094.71590403</v>
      </c>
      <c r="V2971" s="48"/>
      <c r="W2971" s="48">
        <v>2015</v>
      </c>
      <c r="X2971" s="48"/>
      <c r="Y2971" s="54"/>
      <c r="Z2971" s="80"/>
      <c r="AA2971" s="80"/>
      <c r="AB2971" s="88">
        <f>AA2971*Z2971</f>
        <v>0</v>
      </c>
    </row>
    <row r="2972" spans="1:28" s="7" customFormat="1" ht="75.75" customHeight="1">
      <c r="A2972" s="48" t="s">
        <v>7092</v>
      </c>
      <c r="B2972" s="52" t="s">
        <v>4928</v>
      </c>
      <c r="C2972" s="52" t="s">
        <v>5615</v>
      </c>
      <c r="D2972" s="52" t="s">
        <v>5616</v>
      </c>
      <c r="E2972" s="52" t="s">
        <v>5616</v>
      </c>
      <c r="F2972" s="48" t="s">
        <v>4826</v>
      </c>
      <c r="G2972" s="48" t="s">
        <v>7164</v>
      </c>
      <c r="H2972" s="48">
        <v>100</v>
      </c>
      <c r="I2972" s="52">
        <v>470000000</v>
      </c>
      <c r="J2972" s="52" t="s">
        <v>4923</v>
      </c>
      <c r="K2972" s="48" t="s">
        <v>7209</v>
      </c>
      <c r="L2972" s="52" t="s">
        <v>4926</v>
      </c>
      <c r="M2972" s="52"/>
      <c r="N2972" s="62" t="s">
        <v>10026</v>
      </c>
      <c r="O2972" s="65" t="s">
        <v>10025</v>
      </c>
      <c r="P2972" s="52"/>
      <c r="Q2972" s="52"/>
      <c r="R2972" s="48"/>
      <c r="S2972" s="48"/>
      <c r="T2972" s="47">
        <v>0</v>
      </c>
      <c r="U2972" s="47">
        <f t="shared" si="601"/>
        <v>0</v>
      </c>
      <c r="V2972" s="48"/>
      <c r="W2972" s="48">
        <v>2015</v>
      </c>
      <c r="X2972" s="48">
        <v>20.21</v>
      </c>
      <c r="Y2972" s="54"/>
      <c r="Z2972" s="80"/>
      <c r="AA2972" s="80"/>
      <c r="AB2972" s="87"/>
    </row>
    <row r="2973" spans="1:28" s="7" customFormat="1" ht="75.75" customHeight="1">
      <c r="A2973" s="48" t="s">
        <v>9089</v>
      </c>
      <c r="B2973" s="52" t="s">
        <v>4928</v>
      </c>
      <c r="C2973" s="52" t="s">
        <v>5615</v>
      </c>
      <c r="D2973" s="52" t="s">
        <v>5616</v>
      </c>
      <c r="E2973" s="52" t="s">
        <v>5616</v>
      </c>
      <c r="F2973" s="48" t="s">
        <v>4826</v>
      </c>
      <c r="G2973" s="48" t="s">
        <v>7164</v>
      </c>
      <c r="H2973" s="48">
        <v>100</v>
      </c>
      <c r="I2973" s="52">
        <v>470000000</v>
      </c>
      <c r="J2973" s="52" t="s">
        <v>4923</v>
      </c>
      <c r="K2973" s="48" t="s">
        <v>7209</v>
      </c>
      <c r="L2973" s="52" t="s">
        <v>4926</v>
      </c>
      <c r="M2973" s="52"/>
      <c r="N2973" s="62" t="s">
        <v>10026</v>
      </c>
      <c r="O2973" s="65" t="s">
        <v>10025</v>
      </c>
      <c r="P2973" s="52"/>
      <c r="Q2973" s="52"/>
      <c r="R2973" s="48">
        <v>1</v>
      </c>
      <c r="S2973" s="48"/>
      <c r="T2973" s="47">
        <v>43682331.200000003</v>
      </c>
      <c r="U2973" s="72">
        <f t="shared" si="601"/>
        <v>48924210.944000006</v>
      </c>
      <c r="V2973" s="48"/>
      <c r="W2973" s="48">
        <v>2015</v>
      </c>
      <c r="X2973" s="48"/>
      <c r="Y2973" s="54"/>
      <c r="Z2973" s="80"/>
      <c r="AA2973" s="80"/>
      <c r="AB2973" s="88">
        <f t="shared" ref="AB2973:AB2974" si="604">AA2973*Z2973</f>
        <v>0</v>
      </c>
    </row>
    <row r="2974" spans="1:28" s="7" customFormat="1" ht="75.75" customHeight="1">
      <c r="A2974" s="48" t="s">
        <v>7093</v>
      </c>
      <c r="B2974" s="52" t="s">
        <v>4928</v>
      </c>
      <c r="C2974" s="52" t="s">
        <v>5617</v>
      </c>
      <c r="D2974" s="52" t="s">
        <v>5618</v>
      </c>
      <c r="E2974" s="52" t="s">
        <v>5618</v>
      </c>
      <c r="F2974" s="48" t="s">
        <v>4900</v>
      </c>
      <c r="G2974" s="48" t="s">
        <v>7164</v>
      </c>
      <c r="H2974" s="48">
        <v>100</v>
      </c>
      <c r="I2974" s="52">
        <v>470000000</v>
      </c>
      <c r="J2974" s="52" t="s">
        <v>4923</v>
      </c>
      <c r="K2974" s="48" t="s">
        <v>7133</v>
      </c>
      <c r="L2974" s="52" t="s">
        <v>6151</v>
      </c>
      <c r="M2974" s="52"/>
      <c r="N2974" s="62" t="s">
        <v>10026</v>
      </c>
      <c r="O2974" s="65" t="s">
        <v>10025</v>
      </c>
      <c r="P2974" s="52"/>
      <c r="Q2974" s="52"/>
      <c r="R2974" s="48"/>
      <c r="S2974" s="48"/>
      <c r="T2974" s="47">
        <v>100000</v>
      </c>
      <c r="U2974" s="72">
        <f t="shared" si="601"/>
        <v>112000.00000000001</v>
      </c>
      <c r="V2974" s="48"/>
      <c r="W2974" s="48">
        <v>2015</v>
      </c>
      <c r="X2974" s="48"/>
      <c r="Y2974" s="54"/>
      <c r="Z2974" s="80"/>
      <c r="AA2974" s="80"/>
      <c r="AB2974" s="88">
        <f t="shared" si="604"/>
        <v>0</v>
      </c>
    </row>
    <row r="2975" spans="1:28" s="7" customFormat="1" ht="75.75" customHeight="1">
      <c r="A2975" s="48" t="s">
        <v>7094</v>
      </c>
      <c r="B2975" s="52" t="s">
        <v>4928</v>
      </c>
      <c r="C2975" s="52" t="s">
        <v>5617</v>
      </c>
      <c r="D2975" s="52" t="s">
        <v>5618</v>
      </c>
      <c r="E2975" s="52" t="s">
        <v>5618</v>
      </c>
      <c r="F2975" s="48" t="s">
        <v>7724</v>
      </c>
      <c r="G2975" s="48" t="s">
        <v>7164</v>
      </c>
      <c r="H2975" s="48">
        <v>100</v>
      </c>
      <c r="I2975" s="52">
        <v>470000000</v>
      </c>
      <c r="J2975" s="52" t="s">
        <v>4923</v>
      </c>
      <c r="K2975" s="48" t="s">
        <v>7133</v>
      </c>
      <c r="L2975" s="52" t="s">
        <v>6151</v>
      </c>
      <c r="M2975" s="52"/>
      <c r="N2975" s="62" t="s">
        <v>10026</v>
      </c>
      <c r="O2975" s="65" t="s">
        <v>10025</v>
      </c>
      <c r="P2975" s="52"/>
      <c r="Q2975" s="52"/>
      <c r="R2975" s="48"/>
      <c r="S2975" s="48"/>
      <c r="T2975" s="47">
        <v>0</v>
      </c>
      <c r="U2975" s="47">
        <v>0</v>
      </c>
      <c r="V2975" s="48"/>
      <c r="W2975" s="48">
        <v>2015</v>
      </c>
      <c r="X2975" s="48">
        <v>11</v>
      </c>
      <c r="Y2975" s="54"/>
      <c r="Z2975" s="80"/>
      <c r="AA2975" s="80"/>
      <c r="AB2975" s="87"/>
    </row>
    <row r="2976" spans="1:28" s="7" customFormat="1" ht="75.75" customHeight="1">
      <c r="A2976" s="48" t="s">
        <v>10217</v>
      </c>
      <c r="B2976" s="52" t="s">
        <v>4928</v>
      </c>
      <c r="C2976" s="52" t="s">
        <v>5617</v>
      </c>
      <c r="D2976" s="52" t="s">
        <v>5618</v>
      </c>
      <c r="E2976" s="52" t="s">
        <v>5618</v>
      </c>
      <c r="F2976" s="48" t="s">
        <v>7724</v>
      </c>
      <c r="G2976" s="48" t="s">
        <v>7164</v>
      </c>
      <c r="H2976" s="48">
        <v>100</v>
      </c>
      <c r="I2976" s="52">
        <v>470000000</v>
      </c>
      <c r="J2976" s="52" t="s">
        <v>4923</v>
      </c>
      <c r="K2976" s="48" t="s">
        <v>7707</v>
      </c>
      <c r="L2976" s="52" t="s">
        <v>6151</v>
      </c>
      <c r="M2976" s="52"/>
      <c r="N2976" s="62" t="s">
        <v>10026</v>
      </c>
      <c r="O2976" s="65" t="s">
        <v>10025</v>
      </c>
      <c r="P2976" s="52"/>
      <c r="Q2976" s="52"/>
      <c r="R2976" s="48"/>
      <c r="S2976" s="48"/>
      <c r="T2976" s="47">
        <v>194460</v>
      </c>
      <c r="U2976" s="72">
        <f>T2976*1.12</f>
        <v>217795.20000000001</v>
      </c>
      <c r="V2976" s="48"/>
      <c r="W2976" s="48">
        <v>2015</v>
      </c>
      <c r="X2976" s="48"/>
      <c r="Y2976" s="54"/>
      <c r="Z2976" s="80"/>
      <c r="AA2976" s="80"/>
      <c r="AB2976" s="88">
        <f>AA2976*Z2976</f>
        <v>0</v>
      </c>
    </row>
    <row r="2977" spans="1:28" s="7" customFormat="1" ht="75.75" customHeight="1">
      <c r="A2977" s="48" t="s">
        <v>7095</v>
      </c>
      <c r="B2977" s="52" t="s">
        <v>4928</v>
      </c>
      <c r="C2977" s="52" t="s">
        <v>5619</v>
      </c>
      <c r="D2977" s="52" t="s">
        <v>5620</v>
      </c>
      <c r="E2977" s="52" t="s">
        <v>5620</v>
      </c>
      <c r="F2977" s="48" t="s">
        <v>8658</v>
      </c>
      <c r="G2977" s="48" t="s">
        <v>8655</v>
      </c>
      <c r="H2977" s="48">
        <v>100</v>
      </c>
      <c r="I2977" s="52">
        <v>470000000</v>
      </c>
      <c r="J2977" s="52" t="s">
        <v>4923</v>
      </c>
      <c r="K2977" s="48" t="s">
        <v>7133</v>
      </c>
      <c r="L2977" s="52" t="s">
        <v>6134</v>
      </c>
      <c r="M2977" s="52"/>
      <c r="N2977" s="62" t="s">
        <v>10026</v>
      </c>
      <c r="O2977" s="65" t="s">
        <v>10025</v>
      </c>
      <c r="P2977" s="52"/>
      <c r="Q2977" s="52"/>
      <c r="R2977" s="48"/>
      <c r="S2977" s="48"/>
      <c r="T2977" s="47">
        <v>0</v>
      </c>
      <c r="U2977" s="47">
        <f t="shared" si="601"/>
        <v>0</v>
      </c>
      <c r="V2977" s="48"/>
      <c r="W2977" s="48">
        <v>2015</v>
      </c>
      <c r="X2977" s="48">
        <v>20.21</v>
      </c>
      <c r="Y2977" s="54">
        <v>1</v>
      </c>
      <c r="Z2977" s="80"/>
      <c r="AA2977" s="80"/>
      <c r="AB2977" s="87"/>
    </row>
    <row r="2978" spans="1:28" s="7" customFormat="1" ht="75.75" customHeight="1">
      <c r="A2978" s="48" t="s">
        <v>9123</v>
      </c>
      <c r="B2978" s="52" t="s">
        <v>4928</v>
      </c>
      <c r="C2978" s="52" t="s">
        <v>5619</v>
      </c>
      <c r="D2978" s="52" t="s">
        <v>5620</v>
      </c>
      <c r="E2978" s="52" t="s">
        <v>5620</v>
      </c>
      <c r="F2978" s="48" t="s">
        <v>8658</v>
      </c>
      <c r="G2978" s="48" t="s">
        <v>7164</v>
      </c>
      <c r="H2978" s="48">
        <v>100</v>
      </c>
      <c r="I2978" s="52">
        <v>470000000</v>
      </c>
      <c r="J2978" s="52" t="s">
        <v>4923</v>
      </c>
      <c r="K2978" s="48" t="s">
        <v>7133</v>
      </c>
      <c r="L2978" s="52" t="s">
        <v>6134</v>
      </c>
      <c r="M2978" s="52"/>
      <c r="N2978" s="62" t="s">
        <v>10026</v>
      </c>
      <c r="O2978" s="65" t="s">
        <v>10025</v>
      </c>
      <c r="P2978" s="52"/>
      <c r="Q2978" s="52"/>
      <c r="R2978" s="48"/>
      <c r="S2978" s="48"/>
      <c r="T2978" s="47">
        <v>0</v>
      </c>
      <c r="U2978" s="47">
        <f>T2972*1.12</f>
        <v>0</v>
      </c>
      <c r="V2978" s="48"/>
      <c r="W2978" s="48">
        <v>2015</v>
      </c>
      <c r="X2978" s="48">
        <v>20.21</v>
      </c>
      <c r="Y2978" s="54">
        <v>1</v>
      </c>
      <c r="Z2978" s="80"/>
      <c r="AA2978" s="80"/>
      <c r="AB2978" s="87"/>
    </row>
    <row r="2979" spans="1:28" s="7" customFormat="1" ht="75.75" customHeight="1">
      <c r="A2979" s="48" t="s">
        <v>9762</v>
      </c>
      <c r="B2979" s="52" t="s">
        <v>4928</v>
      </c>
      <c r="C2979" s="52" t="s">
        <v>5619</v>
      </c>
      <c r="D2979" s="52" t="s">
        <v>5620</v>
      </c>
      <c r="E2979" s="52" t="s">
        <v>5620</v>
      </c>
      <c r="F2979" s="48" t="s">
        <v>8658</v>
      </c>
      <c r="G2979" s="48" t="s">
        <v>7164</v>
      </c>
      <c r="H2979" s="48">
        <v>100</v>
      </c>
      <c r="I2979" s="52">
        <v>470000000</v>
      </c>
      <c r="J2979" s="52" t="s">
        <v>4923</v>
      </c>
      <c r="K2979" s="48" t="s">
        <v>7133</v>
      </c>
      <c r="L2979" s="52" t="s">
        <v>6134</v>
      </c>
      <c r="M2979" s="52"/>
      <c r="N2979" s="62" t="s">
        <v>10026</v>
      </c>
      <c r="O2979" s="65" t="s">
        <v>10025</v>
      </c>
      <c r="P2979" s="52"/>
      <c r="Q2979" s="52"/>
      <c r="R2979" s="48"/>
      <c r="S2979" s="48"/>
      <c r="T2979" s="47">
        <v>696766.4</v>
      </c>
      <c r="U2979" s="72">
        <f>T2979*1.12</f>
        <v>780378.36800000013</v>
      </c>
      <c r="V2979" s="48"/>
      <c r="W2979" s="48">
        <v>2015</v>
      </c>
      <c r="X2979" s="48"/>
      <c r="Y2979" s="54">
        <v>1</v>
      </c>
      <c r="Z2979" s="80"/>
      <c r="AA2979" s="80"/>
      <c r="AB2979" s="88">
        <f>AA2979*Z2979</f>
        <v>0</v>
      </c>
    </row>
    <row r="2980" spans="1:28" s="7" customFormat="1" ht="75.75" customHeight="1">
      <c r="A2980" s="48" t="s">
        <v>7096</v>
      </c>
      <c r="B2980" s="52" t="s">
        <v>4928</v>
      </c>
      <c r="C2980" s="52" t="s">
        <v>5621</v>
      </c>
      <c r="D2980" s="52" t="s">
        <v>5622</v>
      </c>
      <c r="E2980" s="52" t="s">
        <v>5622</v>
      </c>
      <c r="F2980" s="48" t="s">
        <v>7888</v>
      </c>
      <c r="G2980" s="48" t="s">
        <v>8655</v>
      </c>
      <c r="H2980" s="48">
        <v>100</v>
      </c>
      <c r="I2980" s="52">
        <v>470000000</v>
      </c>
      <c r="J2980" s="52" t="s">
        <v>4923</v>
      </c>
      <c r="K2980" s="48" t="s">
        <v>7133</v>
      </c>
      <c r="L2980" s="52" t="s">
        <v>6132</v>
      </c>
      <c r="M2980" s="52"/>
      <c r="N2980" s="62" t="s">
        <v>10026</v>
      </c>
      <c r="O2980" s="65" t="s">
        <v>10025</v>
      </c>
      <c r="P2980" s="52"/>
      <c r="Q2980" s="52"/>
      <c r="R2980" s="48"/>
      <c r="S2980" s="48"/>
      <c r="T2980" s="47">
        <v>0</v>
      </c>
      <c r="U2980" s="47">
        <f t="shared" si="601"/>
        <v>0</v>
      </c>
      <c r="V2980" s="48"/>
      <c r="W2980" s="48">
        <v>2015</v>
      </c>
      <c r="X2980" s="48" t="s">
        <v>8881</v>
      </c>
      <c r="Y2980" s="54"/>
      <c r="Z2980" s="80"/>
      <c r="AA2980" s="80"/>
      <c r="AB2980" s="87"/>
    </row>
    <row r="2981" spans="1:28" s="7" customFormat="1" ht="75.75" customHeight="1">
      <c r="A2981" s="48" t="s">
        <v>7097</v>
      </c>
      <c r="B2981" s="52" t="s">
        <v>4928</v>
      </c>
      <c r="C2981" s="52" t="s">
        <v>7137</v>
      </c>
      <c r="D2981" s="52" t="s">
        <v>7138</v>
      </c>
      <c r="E2981" s="52" t="s">
        <v>7138</v>
      </c>
      <c r="F2981" s="48" t="s">
        <v>7887</v>
      </c>
      <c r="G2981" s="48" t="s">
        <v>8655</v>
      </c>
      <c r="H2981" s="48">
        <v>100</v>
      </c>
      <c r="I2981" s="52">
        <v>470000000</v>
      </c>
      <c r="J2981" s="52" t="s">
        <v>4923</v>
      </c>
      <c r="K2981" s="48" t="s">
        <v>7133</v>
      </c>
      <c r="L2981" s="52" t="s">
        <v>6132</v>
      </c>
      <c r="M2981" s="52"/>
      <c r="N2981" s="62" t="s">
        <v>10026</v>
      </c>
      <c r="O2981" s="65" t="s">
        <v>10025</v>
      </c>
      <c r="P2981" s="52"/>
      <c r="Q2981" s="52"/>
      <c r="R2981" s="48"/>
      <c r="S2981" s="48"/>
      <c r="T2981" s="47">
        <v>0</v>
      </c>
      <c r="U2981" s="47">
        <f t="shared" si="601"/>
        <v>0</v>
      </c>
      <c r="V2981" s="48"/>
      <c r="W2981" s="48">
        <v>2015</v>
      </c>
      <c r="X2981" s="48" t="s">
        <v>8881</v>
      </c>
      <c r="Y2981" s="54"/>
      <c r="Z2981" s="80"/>
      <c r="AA2981" s="80"/>
      <c r="AB2981" s="87"/>
    </row>
    <row r="2982" spans="1:28" s="7" customFormat="1" ht="75.75" customHeight="1">
      <c r="A2982" s="48" t="s">
        <v>7098</v>
      </c>
      <c r="B2982" s="52" t="s">
        <v>4928</v>
      </c>
      <c r="C2982" s="52" t="s">
        <v>5621</v>
      </c>
      <c r="D2982" s="52" t="s">
        <v>5622</v>
      </c>
      <c r="E2982" s="52" t="s">
        <v>5622</v>
      </c>
      <c r="F2982" s="48" t="s">
        <v>7886</v>
      </c>
      <c r="G2982" s="48" t="s">
        <v>8655</v>
      </c>
      <c r="H2982" s="48">
        <v>100</v>
      </c>
      <c r="I2982" s="52">
        <v>470000000</v>
      </c>
      <c r="J2982" s="52" t="s">
        <v>4923</v>
      </c>
      <c r="K2982" s="48" t="s">
        <v>7133</v>
      </c>
      <c r="L2982" s="52" t="s">
        <v>6134</v>
      </c>
      <c r="M2982" s="52"/>
      <c r="N2982" s="62" t="s">
        <v>10026</v>
      </c>
      <c r="O2982" s="65" t="s">
        <v>10025</v>
      </c>
      <c r="P2982" s="52"/>
      <c r="Q2982" s="52"/>
      <c r="R2982" s="48"/>
      <c r="S2982" s="48"/>
      <c r="T2982" s="47">
        <v>0</v>
      </c>
      <c r="U2982" s="47">
        <f t="shared" si="601"/>
        <v>0</v>
      </c>
      <c r="V2982" s="48"/>
      <c r="W2982" s="48">
        <v>2015</v>
      </c>
      <c r="X2982" s="48" t="s">
        <v>8881</v>
      </c>
      <c r="Y2982" s="54"/>
      <c r="Z2982" s="80"/>
      <c r="AA2982" s="80"/>
      <c r="AB2982" s="87"/>
    </row>
    <row r="2983" spans="1:28" s="7" customFormat="1" ht="75.75" customHeight="1">
      <c r="A2983" s="48" t="s">
        <v>7099</v>
      </c>
      <c r="B2983" s="52" t="s">
        <v>4928</v>
      </c>
      <c r="C2983" s="52" t="s">
        <v>5619</v>
      </c>
      <c r="D2983" s="52" t="s">
        <v>5620</v>
      </c>
      <c r="E2983" s="52" t="s">
        <v>5620</v>
      </c>
      <c r="F2983" s="48" t="s">
        <v>7889</v>
      </c>
      <c r="G2983" s="48" t="s">
        <v>8655</v>
      </c>
      <c r="H2983" s="48">
        <v>100</v>
      </c>
      <c r="I2983" s="52">
        <v>470000000</v>
      </c>
      <c r="J2983" s="52" t="s">
        <v>4923</v>
      </c>
      <c r="K2983" s="48" t="s">
        <v>7133</v>
      </c>
      <c r="L2983" s="52" t="s">
        <v>6132</v>
      </c>
      <c r="M2983" s="52"/>
      <c r="N2983" s="62" t="s">
        <v>10026</v>
      </c>
      <c r="O2983" s="65" t="s">
        <v>10025</v>
      </c>
      <c r="P2983" s="52"/>
      <c r="Q2983" s="52"/>
      <c r="R2983" s="48"/>
      <c r="S2983" s="48"/>
      <c r="T2983" s="47">
        <v>2448000</v>
      </c>
      <c r="U2983" s="72">
        <f>T2983*1.12</f>
        <v>2741760.0000000005</v>
      </c>
      <c r="V2983" s="48"/>
      <c r="W2983" s="48">
        <v>2015</v>
      </c>
      <c r="X2983" s="48"/>
      <c r="Y2983" s="54"/>
      <c r="Z2983" s="80"/>
      <c r="AA2983" s="80"/>
      <c r="AB2983" s="88">
        <f>AA2983*Z2983</f>
        <v>0</v>
      </c>
    </row>
    <row r="2984" spans="1:28" s="7" customFormat="1" ht="75.75" customHeight="1">
      <c r="A2984" s="48" t="s">
        <v>7100</v>
      </c>
      <c r="B2984" s="52" t="s">
        <v>4928</v>
      </c>
      <c r="C2984" s="52" t="s">
        <v>5619</v>
      </c>
      <c r="D2984" s="52" t="s">
        <v>5620</v>
      </c>
      <c r="E2984" s="52" t="s">
        <v>5620</v>
      </c>
      <c r="F2984" s="48" t="s">
        <v>4884</v>
      </c>
      <c r="G2984" s="48" t="s">
        <v>8655</v>
      </c>
      <c r="H2984" s="48">
        <v>100</v>
      </c>
      <c r="I2984" s="52">
        <v>470000000</v>
      </c>
      <c r="J2984" s="52" t="s">
        <v>4923</v>
      </c>
      <c r="K2984" s="48" t="s">
        <v>7133</v>
      </c>
      <c r="L2984" s="52" t="s">
        <v>6151</v>
      </c>
      <c r="M2984" s="52"/>
      <c r="N2984" s="62" t="s">
        <v>10026</v>
      </c>
      <c r="O2984" s="65" t="s">
        <v>10025</v>
      </c>
      <c r="P2984" s="52"/>
      <c r="Q2984" s="52"/>
      <c r="R2984" s="48"/>
      <c r="S2984" s="48"/>
      <c r="T2984" s="47">
        <v>0</v>
      </c>
      <c r="U2984" s="47">
        <f>T2978*1.12</f>
        <v>0</v>
      </c>
      <c r="V2984" s="48"/>
      <c r="W2984" s="48">
        <v>2015</v>
      </c>
      <c r="X2984" s="48">
        <v>20.21</v>
      </c>
      <c r="Y2984" s="54"/>
      <c r="Z2984" s="80"/>
      <c r="AA2984" s="80"/>
      <c r="AB2984" s="87"/>
    </row>
    <row r="2985" spans="1:28" s="7" customFormat="1" ht="75.75" customHeight="1">
      <c r="A2985" s="48" t="s">
        <v>9763</v>
      </c>
      <c r="B2985" s="52" t="s">
        <v>4928</v>
      </c>
      <c r="C2985" s="52" t="s">
        <v>5619</v>
      </c>
      <c r="D2985" s="52" t="s">
        <v>5620</v>
      </c>
      <c r="E2985" s="52" t="s">
        <v>5620</v>
      </c>
      <c r="F2985" s="48" t="s">
        <v>4884</v>
      </c>
      <c r="G2985" s="48" t="s">
        <v>8655</v>
      </c>
      <c r="H2985" s="48">
        <v>100</v>
      </c>
      <c r="I2985" s="52">
        <v>470000000</v>
      </c>
      <c r="J2985" s="52" t="s">
        <v>4923</v>
      </c>
      <c r="K2985" s="48" t="s">
        <v>7133</v>
      </c>
      <c r="L2985" s="52" t="s">
        <v>6151</v>
      </c>
      <c r="M2985" s="52"/>
      <c r="N2985" s="62" t="s">
        <v>10026</v>
      </c>
      <c r="O2985" s="65" t="s">
        <v>10025</v>
      </c>
      <c r="P2985" s="52"/>
      <c r="Q2985" s="52"/>
      <c r="R2985" s="48"/>
      <c r="S2985" s="48"/>
      <c r="T2985" s="47">
        <v>1739226</v>
      </c>
      <c r="U2985" s="72">
        <f t="shared" ref="U2985:U2986" si="605">T2985*1.12</f>
        <v>1947933.12</v>
      </c>
      <c r="V2985" s="48"/>
      <c r="W2985" s="48">
        <v>2015</v>
      </c>
      <c r="X2985" s="48"/>
      <c r="Y2985" s="54"/>
      <c r="Z2985" s="80"/>
      <c r="AA2985" s="80"/>
      <c r="AB2985" s="88">
        <f t="shared" ref="AB2985:AB2986" si="606">AA2985*Z2985</f>
        <v>0</v>
      </c>
    </row>
    <row r="2986" spans="1:28" s="7" customFormat="1" ht="75.75" customHeight="1">
      <c r="A2986" s="48" t="s">
        <v>7101</v>
      </c>
      <c r="B2986" s="52" t="s">
        <v>4928</v>
      </c>
      <c r="C2986" s="52" t="s">
        <v>5619</v>
      </c>
      <c r="D2986" s="52" t="s">
        <v>5620</v>
      </c>
      <c r="E2986" s="52" t="s">
        <v>5620</v>
      </c>
      <c r="F2986" s="48" t="s">
        <v>7134</v>
      </c>
      <c r="G2986" s="48" t="s">
        <v>7164</v>
      </c>
      <c r="H2986" s="48">
        <v>100</v>
      </c>
      <c r="I2986" s="52">
        <v>470000000</v>
      </c>
      <c r="J2986" s="52" t="s">
        <v>4923</v>
      </c>
      <c r="K2986" s="48" t="s">
        <v>7133</v>
      </c>
      <c r="L2986" s="52" t="s">
        <v>6132</v>
      </c>
      <c r="M2986" s="52"/>
      <c r="N2986" s="62" t="s">
        <v>10026</v>
      </c>
      <c r="O2986" s="65" t="s">
        <v>10025</v>
      </c>
      <c r="P2986" s="52"/>
      <c r="Q2986" s="52"/>
      <c r="R2986" s="48"/>
      <c r="S2986" s="48"/>
      <c r="T2986" s="47">
        <v>864000</v>
      </c>
      <c r="U2986" s="72">
        <f t="shared" si="605"/>
        <v>967680.00000000012</v>
      </c>
      <c r="V2986" s="48"/>
      <c r="W2986" s="48">
        <v>2015</v>
      </c>
      <c r="X2986" s="48"/>
      <c r="Y2986" s="54"/>
      <c r="Z2986" s="80"/>
      <c r="AA2986" s="80"/>
      <c r="AB2986" s="88">
        <f t="shared" si="606"/>
        <v>0</v>
      </c>
    </row>
    <row r="2987" spans="1:28" s="7" customFormat="1" ht="75.75" customHeight="1">
      <c r="A2987" s="48" t="s">
        <v>7102</v>
      </c>
      <c r="B2987" s="52" t="s">
        <v>4928</v>
      </c>
      <c r="C2987" s="52" t="s">
        <v>7147</v>
      </c>
      <c r="D2987" s="52" t="s">
        <v>7145</v>
      </c>
      <c r="E2987" s="52" t="s">
        <v>7146</v>
      </c>
      <c r="F2987" s="48" t="s">
        <v>7885</v>
      </c>
      <c r="G2987" s="48" t="s">
        <v>8655</v>
      </c>
      <c r="H2987" s="48">
        <v>100</v>
      </c>
      <c r="I2987" s="52">
        <v>470000000</v>
      </c>
      <c r="J2987" s="52" t="s">
        <v>4923</v>
      </c>
      <c r="K2987" s="48" t="s">
        <v>7133</v>
      </c>
      <c r="L2987" s="52" t="s">
        <v>6134</v>
      </c>
      <c r="M2987" s="52"/>
      <c r="N2987" s="62" t="s">
        <v>10026</v>
      </c>
      <c r="O2987" s="65" t="s">
        <v>10025</v>
      </c>
      <c r="P2987" s="52"/>
      <c r="Q2987" s="52"/>
      <c r="R2987" s="48"/>
      <c r="S2987" s="48"/>
      <c r="T2987" s="47">
        <v>0</v>
      </c>
      <c r="U2987" s="47">
        <f t="shared" si="601"/>
        <v>0</v>
      </c>
      <c r="V2987" s="48"/>
      <c r="W2987" s="48">
        <v>2015</v>
      </c>
      <c r="X2987" s="48" t="s">
        <v>8881</v>
      </c>
      <c r="Y2987" s="54"/>
      <c r="Z2987" s="80"/>
      <c r="AA2987" s="80"/>
      <c r="AB2987" s="87"/>
    </row>
    <row r="2988" spans="1:28" s="7" customFormat="1" ht="75.75" customHeight="1">
      <c r="A2988" s="48" t="s">
        <v>7103</v>
      </c>
      <c r="B2988" s="52" t="s">
        <v>4928</v>
      </c>
      <c r="C2988" s="52" t="s">
        <v>7150</v>
      </c>
      <c r="D2988" s="52" t="s">
        <v>7148</v>
      </c>
      <c r="E2988" s="52" t="s">
        <v>7149</v>
      </c>
      <c r="F2988" s="48" t="s">
        <v>7884</v>
      </c>
      <c r="G2988" s="48" t="s">
        <v>8655</v>
      </c>
      <c r="H2988" s="48">
        <v>100</v>
      </c>
      <c r="I2988" s="52">
        <v>470000000</v>
      </c>
      <c r="J2988" s="52" t="s">
        <v>4923</v>
      </c>
      <c r="K2988" s="48" t="s">
        <v>7133</v>
      </c>
      <c r="L2988" s="52" t="s">
        <v>6134</v>
      </c>
      <c r="M2988" s="52"/>
      <c r="N2988" s="62" t="s">
        <v>10026</v>
      </c>
      <c r="O2988" s="65" t="s">
        <v>10025</v>
      </c>
      <c r="P2988" s="52"/>
      <c r="Q2988" s="52"/>
      <c r="R2988" s="48"/>
      <c r="S2988" s="48"/>
      <c r="T2988" s="47">
        <v>0</v>
      </c>
      <c r="U2988" s="47">
        <f t="shared" si="601"/>
        <v>0</v>
      </c>
      <c r="V2988" s="48"/>
      <c r="W2988" s="48">
        <v>2015</v>
      </c>
      <c r="X2988" s="48" t="s">
        <v>8881</v>
      </c>
      <c r="Y2988" s="54"/>
      <c r="Z2988" s="80"/>
      <c r="AA2988" s="80"/>
      <c r="AB2988" s="87"/>
    </row>
    <row r="2989" spans="1:28" s="7" customFormat="1" ht="75.75" customHeight="1">
      <c r="A2989" s="48" t="s">
        <v>7104</v>
      </c>
      <c r="B2989" s="52" t="s">
        <v>4928</v>
      </c>
      <c r="C2989" s="52" t="s">
        <v>7150</v>
      </c>
      <c r="D2989" s="52" t="s">
        <v>7148</v>
      </c>
      <c r="E2989" s="52" t="s">
        <v>7149</v>
      </c>
      <c r="F2989" s="48" t="s">
        <v>7883</v>
      </c>
      <c r="G2989" s="48" t="s">
        <v>8655</v>
      </c>
      <c r="H2989" s="48">
        <v>100</v>
      </c>
      <c r="I2989" s="52">
        <v>470000000</v>
      </c>
      <c r="J2989" s="52" t="s">
        <v>4923</v>
      </c>
      <c r="K2989" s="48" t="s">
        <v>7133</v>
      </c>
      <c r="L2989" s="52" t="s">
        <v>6134</v>
      </c>
      <c r="M2989" s="52"/>
      <c r="N2989" s="62" t="s">
        <v>10026</v>
      </c>
      <c r="O2989" s="65" t="s">
        <v>10025</v>
      </c>
      <c r="P2989" s="52"/>
      <c r="Q2989" s="52"/>
      <c r="R2989" s="48"/>
      <c r="S2989" s="48"/>
      <c r="T2989" s="47">
        <v>0</v>
      </c>
      <c r="U2989" s="47">
        <f t="shared" si="601"/>
        <v>0</v>
      </c>
      <c r="V2989" s="48"/>
      <c r="W2989" s="48">
        <v>2015</v>
      </c>
      <c r="X2989" s="48" t="s">
        <v>8881</v>
      </c>
      <c r="Y2989" s="54"/>
      <c r="Z2989" s="80"/>
      <c r="AA2989" s="80"/>
      <c r="AB2989" s="87"/>
    </row>
    <row r="2990" spans="1:28" s="7" customFormat="1" ht="75.75" customHeight="1">
      <c r="A2990" s="48" t="s">
        <v>7105</v>
      </c>
      <c r="B2990" s="52" t="s">
        <v>4928</v>
      </c>
      <c r="C2990" s="52" t="s">
        <v>7150</v>
      </c>
      <c r="D2990" s="52" t="s">
        <v>7148</v>
      </c>
      <c r="E2990" s="52" t="s">
        <v>7149</v>
      </c>
      <c r="F2990" s="48" t="s">
        <v>7883</v>
      </c>
      <c r="G2990" s="48" t="s">
        <v>8655</v>
      </c>
      <c r="H2990" s="48">
        <v>100</v>
      </c>
      <c r="I2990" s="52">
        <v>470000000</v>
      </c>
      <c r="J2990" s="52" t="s">
        <v>4923</v>
      </c>
      <c r="K2990" s="48" t="s">
        <v>7133</v>
      </c>
      <c r="L2990" s="52" t="s">
        <v>6132</v>
      </c>
      <c r="M2990" s="52"/>
      <c r="N2990" s="62" t="s">
        <v>10026</v>
      </c>
      <c r="O2990" s="65" t="s">
        <v>10025</v>
      </c>
      <c r="P2990" s="52"/>
      <c r="Q2990" s="52"/>
      <c r="R2990" s="48"/>
      <c r="S2990" s="48"/>
      <c r="T2990" s="47">
        <v>0</v>
      </c>
      <c r="U2990" s="47">
        <f t="shared" si="601"/>
        <v>0</v>
      </c>
      <c r="V2990" s="48"/>
      <c r="W2990" s="48">
        <v>2015</v>
      </c>
      <c r="X2990" s="48" t="s">
        <v>8881</v>
      </c>
      <c r="Y2990" s="54"/>
      <c r="Z2990" s="80"/>
      <c r="AA2990" s="80"/>
      <c r="AB2990" s="87"/>
    </row>
    <row r="2991" spans="1:28" s="7" customFormat="1" ht="75.75" customHeight="1">
      <c r="A2991" s="48" t="s">
        <v>7106</v>
      </c>
      <c r="B2991" s="52" t="s">
        <v>4928</v>
      </c>
      <c r="C2991" s="52" t="s">
        <v>5621</v>
      </c>
      <c r="D2991" s="52" t="s">
        <v>5622</v>
      </c>
      <c r="E2991" s="52" t="s">
        <v>5622</v>
      </c>
      <c r="F2991" s="48" t="s">
        <v>7882</v>
      </c>
      <c r="G2991" s="48" t="s">
        <v>8655</v>
      </c>
      <c r="H2991" s="48">
        <v>100</v>
      </c>
      <c r="I2991" s="52">
        <v>470000000</v>
      </c>
      <c r="J2991" s="52" t="s">
        <v>4923</v>
      </c>
      <c r="K2991" s="48" t="s">
        <v>7133</v>
      </c>
      <c r="L2991" s="52" t="s">
        <v>6132</v>
      </c>
      <c r="M2991" s="52"/>
      <c r="N2991" s="62" t="s">
        <v>10026</v>
      </c>
      <c r="O2991" s="65" t="s">
        <v>10025</v>
      </c>
      <c r="P2991" s="52"/>
      <c r="Q2991" s="52"/>
      <c r="R2991" s="48"/>
      <c r="S2991" s="48"/>
      <c r="T2991" s="47">
        <v>0</v>
      </c>
      <c r="U2991" s="47">
        <f t="shared" si="601"/>
        <v>0</v>
      </c>
      <c r="V2991" s="48"/>
      <c r="W2991" s="48">
        <v>2015</v>
      </c>
      <c r="X2991" s="48" t="s">
        <v>8881</v>
      </c>
      <c r="Y2991" s="54"/>
      <c r="Z2991" s="80"/>
      <c r="AA2991" s="80"/>
      <c r="AB2991" s="87"/>
    </row>
    <row r="2992" spans="1:28" s="7" customFormat="1" ht="75.75" customHeight="1">
      <c r="A2992" s="48" t="s">
        <v>7107</v>
      </c>
      <c r="B2992" s="52" t="s">
        <v>4928</v>
      </c>
      <c r="C2992" s="52" t="s">
        <v>7150</v>
      </c>
      <c r="D2992" s="52" t="s">
        <v>7148</v>
      </c>
      <c r="E2992" s="52" t="s">
        <v>7149</v>
      </c>
      <c r="F2992" s="48" t="s">
        <v>7881</v>
      </c>
      <c r="G2992" s="48" t="s">
        <v>8655</v>
      </c>
      <c r="H2992" s="48">
        <v>100</v>
      </c>
      <c r="I2992" s="52">
        <v>470000000</v>
      </c>
      <c r="J2992" s="52" t="s">
        <v>4923</v>
      </c>
      <c r="K2992" s="48" t="s">
        <v>7133</v>
      </c>
      <c r="L2992" s="52" t="s">
        <v>6132</v>
      </c>
      <c r="M2992" s="52"/>
      <c r="N2992" s="62" t="s">
        <v>10026</v>
      </c>
      <c r="O2992" s="65" t="s">
        <v>10025</v>
      </c>
      <c r="P2992" s="52"/>
      <c r="Q2992" s="52"/>
      <c r="R2992" s="48"/>
      <c r="S2992" s="48"/>
      <c r="T2992" s="47">
        <v>0</v>
      </c>
      <c r="U2992" s="47">
        <f t="shared" si="601"/>
        <v>0</v>
      </c>
      <c r="V2992" s="48"/>
      <c r="W2992" s="48">
        <v>2015</v>
      </c>
      <c r="X2992" s="48" t="s">
        <v>8881</v>
      </c>
      <c r="Y2992" s="54"/>
      <c r="Z2992" s="80"/>
      <c r="AA2992" s="80"/>
      <c r="AB2992" s="87"/>
    </row>
    <row r="2993" spans="1:28" s="7" customFormat="1" ht="75.75" customHeight="1">
      <c r="A2993" s="48" t="s">
        <v>7108</v>
      </c>
      <c r="B2993" s="52" t="s">
        <v>4928</v>
      </c>
      <c r="C2993" s="52" t="s">
        <v>7136</v>
      </c>
      <c r="D2993" s="52" t="s">
        <v>7135</v>
      </c>
      <c r="E2993" s="52" t="s">
        <v>7135</v>
      </c>
      <c r="F2993" s="48" t="s">
        <v>7880</v>
      </c>
      <c r="G2993" s="48" t="s">
        <v>8655</v>
      </c>
      <c r="H2993" s="48">
        <v>100</v>
      </c>
      <c r="I2993" s="52">
        <v>470000000</v>
      </c>
      <c r="J2993" s="52" t="s">
        <v>4923</v>
      </c>
      <c r="K2993" s="48" t="s">
        <v>7133</v>
      </c>
      <c r="L2993" s="52" t="s">
        <v>6132</v>
      </c>
      <c r="M2993" s="52"/>
      <c r="N2993" s="62" t="s">
        <v>10026</v>
      </c>
      <c r="O2993" s="65" t="s">
        <v>10025</v>
      </c>
      <c r="P2993" s="52"/>
      <c r="Q2993" s="52"/>
      <c r="R2993" s="48"/>
      <c r="S2993" s="48"/>
      <c r="T2993" s="47">
        <v>0</v>
      </c>
      <c r="U2993" s="47">
        <f t="shared" si="601"/>
        <v>0</v>
      </c>
      <c r="V2993" s="48"/>
      <c r="W2993" s="48">
        <v>2015</v>
      </c>
      <c r="X2993" s="48" t="s">
        <v>8881</v>
      </c>
      <c r="Y2993" s="54"/>
      <c r="Z2993" s="80"/>
      <c r="AA2993" s="80"/>
      <c r="AB2993" s="87"/>
    </row>
    <row r="2994" spans="1:28" s="7" customFormat="1" ht="75.75" customHeight="1">
      <c r="A2994" s="48" t="s">
        <v>7109</v>
      </c>
      <c r="B2994" s="52" t="s">
        <v>4928</v>
      </c>
      <c r="C2994" s="52" t="s">
        <v>7150</v>
      </c>
      <c r="D2994" s="52" t="s">
        <v>7148</v>
      </c>
      <c r="E2994" s="52" t="s">
        <v>7149</v>
      </c>
      <c r="F2994" s="48" t="s">
        <v>7879</v>
      </c>
      <c r="G2994" s="48" t="s">
        <v>8655</v>
      </c>
      <c r="H2994" s="48">
        <v>100</v>
      </c>
      <c r="I2994" s="52">
        <v>470000000</v>
      </c>
      <c r="J2994" s="52" t="s">
        <v>4923</v>
      </c>
      <c r="K2994" s="48" t="s">
        <v>7133</v>
      </c>
      <c r="L2994" s="52" t="s">
        <v>6132</v>
      </c>
      <c r="M2994" s="52"/>
      <c r="N2994" s="62" t="s">
        <v>10026</v>
      </c>
      <c r="O2994" s="65" t="s">
        <v>10025</v>
      </c>
      <c r="P2994" s="52"/>
      <c r="Q2994" s="52"/>
      <c r="R2994" s="48"/>
      <c r="S2994" s="48"/>
      <c r="T2994" s="47">
        <v>0</v>
      </c>
      <c r="U2994" s="47">
        <f>T2994*1.12</f>
        <v>0</v>
      </c>
      <c r="V2994" s="48"/>
      <c r="W2994" s="48">
        <v>2015</v>
      </c>
      <c r="X2994" s="48" t="s">
        <v>8881</v>
      </c>
      <c r="Y2994" s="54"/>
      <c r="Z2994" s="80"/>
      <c r="AA2994" s="80"/>
      <c r="AB2994" s="87"/>
    </row>
    <row r="2995" spans="1:28" s="7" customFormat="1" ht="75.75" customHeight="1">
      <c r="A2995" s="48" t="s">
        <v>7110</v>
      </c>
      <c r="B2995" s="52" t="s">
        <v>4928</v>
      </c>
      <c r="C2995" s="52" t="s">
        <v>7150</v>
      </c>
      <c r="D2995" s="52" t="s">
        <v>7148</v>
      </c>
      <c r="E2995" s="52" t="s">
        <v>7149</v>
      </c>
      <c r="F2995" s="48" t="s">
        <v>7878</v>
      </c>
      <c r="G2995" s="48" t="s">
        <v>8655</v>
      </c>
      <c r="H2995" s="48">
        <v>100</v>
      </c>
      <c r="I2995" s="52">
        <v>470000000</v>
      </c>
      <c r="J2995" s="52" t="s">
        <v>4923</v>
      </c>
      <c r="K2995" s="48" t="s">
        <v>7133</v>
      </c>
      <c r="L2995" s="52" t="s">
        <v>6134</v>
      </c>
      <c r="M2995" s="52"/>
      <c r="N2995" s="62" t="s">
        <v>10026</v>
      </c>
      <c r="O2995" s="65" t="s">
        <v>10025</v>
      </c>
      <c r="P2995" s="52"/>
      <c r="Q2995" s="52"/>
      <c r="R2995" s="48"/>
      <c r="S2995" s="48"/>
      <c r="T2995" s="47">
        <v>0</v>
      </c>
      <c r="U2995" s="47">
        <f>T2995*1.12</f>
        <v>0</v>
      </c>
      <c r="V2995" s="48"/>
      <c r="W2995" s="48">
        <v>2015</v>
      </c>
      <c r="X2995" s="48" t="s">
        <v>8881</v>
      </c>
      <c r="Y2995" s="54"/>
      <c r="Z2995" s="80"/>
      <c r="AA2995" s="80"/>
      <c r="AB2995" s="87"/>
    </row>
    <row r="2996" spans="1:28" s="7" customFormat="1" ht="75.75" customHeight="1">
      <c r="A2996" s="48" t="s">
        <v>7111</v>
      </c>
      <c r="B2996" s="52" t="s">
        <v>4928</v>
      </c>
      <c r="C2996" s="52" t="s">
        <v>7144</v>
      </c>
      <c r="D2996" s="52" t="s">
        <v>7143</v>
      </c>
      <c r="E2996" s="52" t="s">
        <v>7143</v>
      </c>
      <c r="F2996" s="48" t="s">
        <v>7876</v>
      </c>
      <c r="G2996" s="48" t="s">
        <v>8655</v>
      </c>
      <c r="H2996" s="48">
        <v>100</v>
      </c>
      <c r="I2996" s="52">
        <v>470000000</v>
      </c>
      <c r="J2996" s="52" t="s">
        <v>4923</v>
      </c>
      <c r="K2996" s="48" t="s">
        <v>7133</v>
      </c>
      <c r="L2996" s="52" t="s">
        <v>6134</v>
      </c>
      <c r="M2996" s="52"/>
      <c r="N2996" s="62" t="s">
        <v>10026</v>
      </c>
      <c r="O2996" s="65" t="s">
        <v>10025</v>
      </c>
      <c r="P2996" s="52"/>
      <c r="Q2996" s="52"/>
      <c r="R2996" s="48"/>
      <c r="S2996" s="48"/>
      <c r="T2996" s="47">
        <v>0</v>
      </c>
      <c r="U2996" s="47">
        <f t="shared" ref="U2996:U3059" si="607">T2996*1.12</f>
        <v>0</v>
      </c>
      <c r="V2996" s="48"/>
      <c r="W2996" s="48">
        <v>2015</v>
      </c>
      <c r="X2996" s="48" t="s">
        <v>8881</v>
      </c>
      <c r="Y2996" s="54"/>
      <c r="Z2996" s="80"/>
      <c r="AA2996" s="80"/>
      <c r="AB2996" s="87"/>
    </row>
    <row r="2997" spans="1:28" s="7" customFormat="1" ht="75.75" customHeight="1">
      <c r="A2997" s="48" t="s">
        <v>7112</v>
      </c>
      <c r="B2997" s="52" t="s">
        <v>4928</v>
      </c>
      <c r="C2997" s="52" t="s">
        <v>7150</v>
      </c>
      <c r="D2997" s="52" t="s">
        <v>7148</v>
      </c>
      <c r="E2997" s="52" t="s">
        <v>7149</v>
      </c>
      <c r="F2997" s="48" t="s">
        <v>7877</v>
      </c>
      <c r="G2997" s="48" t="s">
        <v>8655</v>
      </c>
      <c r="H2997" s="48">
        <v>100</v>
      </c>
      <c r="I2997" s="52">
        <v>470000000</v>
      </c>
      <c r="J2997" s="52" t="s">
        <v>4923</v>
      </c>
      <c r="K2997" s="48" t="s">
        <v>7133</v>
      </c>
      <c r="L2997" s="52" t="s">
        <v>6134</v>
      </c>
      <c r="M2997" s="52"/>
      <c r="N2997" s="62" t="s">
        <v>10026</v>
      </c>
      <c r="O2997" s="65" t="s">
        <v>10025</v>
      </c>
      <c r="P2997" s="52"/>
      <c r="Q2997" s="52"/>
      <c r="R2997" s="48"/>
      <c r="S2997" s="48"/>
      <c r="T2997" s="47">
        <v>0</v>
      </c>
      <c r="U2997" s="47">
        <f t="shared" si="607"/>
        <v>0</v>
      </c>
      <c r="V2997" s="48"/>
      <c r="W2997" s="48">
        <v>2015</v>
      </c>
      <c r="X2997" s="48" t="s">
        <v>8881</v>
      </c>
      <c r="Y2997" s="54"/>
      <c r="Z2997" s="80"/>
      <c r="AA2997" s="80"/>
      <c r="AB2997" s="87"/>
    </row>
    <row r="2998" spans="1:28" s="7" customFormat="1" ht="75.75" customHeight="1">
      <c r="A2998" s="48" t="s">
        <v>7113</v>
      </c>
      <c r="B2998" s="52" t="s">
        <v>4928</v>
      </c>
      <c r="C2998" s="52" t="s">
        <v>5619</v>
      </c>
      <c r="D2998" s="52" t="s">
        <v>5620</v>
      </c>
      <c r="E2998" s="52" t="s">
        <v>5620</v>
      </c>
      <c r="F2998" s="48" t="s">
        <v>4920</v>
      </c>
      <c r="G2998" s="48" t="s">
        <v>8655</v>
      </c>
      <c r="H2998" s="48">
        <v>100</v>
      </c>
      <c r="I2998" s="52">
        <v>470000000</v>
      </c>
      <c r="J2998" s="52" t="s">
        <v>4923</v>
      </c>
      <c r="K2998" s="48" t="s">
        <v>7133</v>
      </c>
      <c r="L2998" s="52" t="s">
        <v>7867</v>
      </c>
      <c r="M2998" s="52"/>
      <c r="N2998" s="62" t="s">
        <v>10026</v>
      </c>
      <c r="O2998" s="65" t="s">
        <v>10025</v>
      </c>
      <c r="P2998" s="52"/>
      <c r="Q2998" s="52"/>
      <c r="R2998" s="48"/>
      <c r="S2998" s="48"/>
      <c r="T2998" s="47">
        <v>0</v>
      </c>
      <c r="U2998" s="47">
        <f t="shared" si="607"/>
        <v>0</v>
      </c>
      <c r="V2998" s="48"/>
      <c r="W2998" s="48">
        <v>2015</v>
      </c>
      <c r="X2998" s="48" t="s">
        <v>8881</v>
      </c>
      <c r="Y2998" s="54"/>
      <c r="Z2998" s="80"/>
      <c r="AA2998" s="80"/>
      <c r="AB2998" s="87"/>
    </row>
    <row r="2999" spans="1:28" s="7" customFormat="1" ht="75.75" customHeight="1">
      <c r="A2999" s="48" t="s">
        <v>7114</v>
      </c>
      <c r="B2999" s="52" t="s">
        <v>4928</v>
      </c>
      <c r="C2999" s="52" t="s">
        <v>7140</v>
      </c>
      <c r="D2999" s="52" t="s">
        <v>7139</v>
      </c>
      <c r="E2999" s="52" t="s">
        <v>7139</v>
      </c>
      <c r="F2999" s="48" t="s">
        <v>7875</v>
      </c>
      <c r="G2999" s="48" t="s">
        <v>8655</v>
      </c>
      <c r="H2999" s="48">
        <v>100</v>
      </c>
      <c r="I2999" s="52">
        <v>470000000</v>
      </c>
      <c r="J2999" s="52" t="s">
        <v>4923</v>
      </c>
      <c r="K2999" s="48" t="s">
        <v>7133</v>
      </c>
      <c r="L2999" s="52" t="s">
        <v>6132</v>
      </c>
      <c r="M2999" s="52"/>
      <c r="N2999" s="62" t="s">
        <v>10026</v>
      </c>
      <c r="O2999" s="65" t="s">
        <v>10025</v>
      </c>
      <c r="P2999" s="52"/>
      <c r="Q2999" s="52"/>
      <c r="R2999" s="48"/>
      <c r="S2999" s="48"/>
      <c r="T2999" s="47">
        <v>0</v>
      </c>
      <c r="U2999" s="47">
        <f t="shared" si="607"/>
        <v>0</v>
      </c>
      <c r="V2999" s="48"/>
      <c r="W2999" s="48">
        <v>2015</v>
      </c>
      <c r="X2999" s="48" t="s">
        <v>8881</v>
      </c>
      <c r="Y2999" s="54"/>
      <c r="Z2999" s="80"/>
      <c r="AA2999" s="80"/>
      <c r="AB2999" s="87"/>
    </row>
    <row r="3000" spans="1:28" s="7" customFormat="1" ht="75.75" customHeight="1">
      <c r="A3000" s="48" t="s">
        <v>7115</v>
      </c>
      <c r="B3000" s="52" t="s">
        <v>4928</v>
      </c>
      <c r="C3000" s="52" t="s">
        <v>7150</v>
      </c>
      <c r="D3000" s="52" t="s">
        <v>7148</v>
      </c>
      <c r="E3000" s="52" t="s">
        <v>7149</v>
      </c>
      <c r="F3000" s="48" t="s">
        <v>7874</v>
      </c>
      <c r="G3000" s="48" t="s">
        <v>8655</v>
      </c>
      <c r="H3000" s="48">
        <v>100</v>
      </c>
      <c r="I3000" s="52">
        <v>470000000</v>
      </c>
      <c r="J3000" s="52" t="s">
        <v>4923</v>
      </c>
      <c r="K3000" s="48" t="s">
        <v>7133</v>
      </c>
      <c r="L3000" s="52" t="s">
        <v>6134</v>
      </c>
      <c r="M3000" s="52"/>
      <c r="N3000" s="62" t="s">
        <v>10026</v>
      </c>
      <c r="O3000" s="65" t="s">
        <v>10025</v>
      </c>
      <c r="P3000" s="52"/>
      <c r="Q3000" s="52"/>
      <c r="R3000" s="48"/>
      <c r="S3000" s="48"/>
      <c r="T3000" s="47">
        <v>0</v>
      </c>
      <c r="U3000" s="47">
        <f t="shared" si="607"/>
        <v>0</v>
      </c>
      <c r="V3000" s="48"/>
      <c r="W3000" s="48">
        <v>2015</v>
      </c>
      <c r="X3000" s="48" t="s">
        <v>8881</v>
      </c>
      <c r="Y3000" s="54"/>
      <c r="Z3000" s="80"/>
      <c r="AA3000" s="80"/>
      <c r="AB3000" s="87"/>
    </row>
    <row r="3001" spans="1:28" s="7" customFormat="1" ht="75.75" customHeight="1">
      <c r="A3001" s="48" t="s">
        <v>7116</v>
      </c>
      <c r="B3001" s="52" t="s">
        <v>4928</v>
      </c>
      <c r="C3001" s="52" t="s">
        <v>7150</v>
      </c>
      <c r="D3001" s="52" t="s">
        <v>7148</v>
      </c>
      <c r="E3001" s="52" t="s">
        <v>7149</v>
      </c>
      <c r="F3001" s="48" t="s">
        <v>7873</v>
      </c>
      <c r="G3001" s="48" t="s">
        <v>8655</v>
      </c>
      <c r="H3001" s="48">
        <v>100</v>
      </c>
      <c r="I3001" s="52">
        <v>470000000</v>
      </c>
      <c r="J3001" s="52" t="s">
        <v>4923</v>
      </c>
      <c r="K3001" s="48" t="s">
        <v>7133</v>
      </c>
      <c r="L3001" s="52" t="s">
        <v>6134</v>
      </c>
      <c r="M3001" s="52"/>
      <c r="N3001" s="62" t="s">
        <v>10026</v>
      </c>
      <c r="O3001" s="65" t="s">
        <v>10025</v>
      </c>
      <c r="P3001" s="52"/>
      <c r="Q3001" s="52"/>
      <c r="R3001" s="48"/>
      <c r="S3001" s="48"/>
      <c r="T3001" s="47">
        <v>0</v>
      </c>
      <c r="U3001" s="47">
        <f t="shared" si="607"/>
        <v>0</v>
      </c>
      <c r="V3001" s="48"/>
      <c r="W3001" s="48">
        <v>2015</v>
      </c>
      <c r="X3001" s="48" t="s">
        <v>8881</v>
      </c>
      <c r="Y3001" s="54"/>
      <c r="Z3001" s="80"/>
      <c r="AA3001" s="80"/>
      <c r="AB3001" s="87"/>
    </row>
    <row r="3002" spans="1:28" s="7" customFormat="1" ht="75.75" customHeight="1">
      <c r="A3002" s="48" t="s">
        <v>7117</v>
      </c>
      <c r="B3002" s="52" t="s">
        <v>4928</v>
      </c>
      <c r="C3002" s="52" t="s">
        <v>7150</v>
      </c>
      <c r="D3002" s="52" t="s">
        <v>7148</v>
      </c>
      <c r="E3002" s="52" t="s">
        <v>7149</v>
      </c>
      <c r="F3002" s="48" t="s">
        <v>7872</v>
      </c>
      <c r="G3002" s="48" t="s">
        <v>8655</v>
      </c>
      <c r="H3002" s="48">
        <v>100</v>
      </c>
      <c r="I3002" s="52">
        <v>470000000</v>
      </c>
      <c r="J3002" s="52" t="s">
        <v>4923</v>
      </c>
      <c r="K3002" s="48" t="s">
        <v>7133</v>
      </c>
      <c r="L3002" s="52" t="s">
        <v>6134</v>
      </c>
      <c r="M3002" s="52"/>
      <c r="N3002" s="62" t="s">
        <v>10026</v>
      </c>
      <c r="O3002" s="65" t="s">
        <v>10025</v>
      </c>
      <c r="P3002" s="52"/>
      <c r="Q3002" s="52"/>
      <c r="R3002" s="48"/>
      <c r="S3002" s="48"/>
      <c r="T3002" s="47">
        <v>0</v>
      </c>
      <c r="U3002" s="47">
        <f t="shared" si="607"/>
        <v>0</v>
      </c>
      <c r="V3002" s="48"/>
      <c r="W3002" s="48">
        <v>2015</v>
      </c>
      <c r="X3002" s="48" t="s">
        <v>8881</v>
      </c>
      <c r="Y3002" s="54"/>
      <c r="Z3002" s="80"/>
      <c r="AA3002" s="80"/>
      <c r="AB3002" s="87"/>
    </row>
    <row r="3003" spans="1:28" s="7" customFormat="1" ht="75.75" customHeight="1">
      <c r="A3003" s="48" t="s">
        <v>7118</v>
      </c>
      <c r="B3003" s="52" t="s">
        <v>4928</v>
      </c>
      <c r="C3003" s="52" t="s">
        <v>7136</v>
      </c>
      <c r="D3003" s="52" t="s">
        <v>7135</v>
      </c>
      <c r="E3003" s="52" t="s">
        <v>7135</v>
      </c>
      <c r="F3003" s="48" t="s">
        <v>7871</v>
      </c>
      <c r="G3003" s="48" t="s">
        <v>8655</v>
      </c>
      <c r="H3003" s="48">
        <v>100</v>
      </c>
      <c r="I3003" s="52">
        <v>470000000</v>
      </c>
      <c r="J3003" s="52" t="s">
        <v>4923</v>
      </c>
      <c r="K3003" s="48" t="s">
        <v>7133</v>
      </c>
      <c r="L3003" s="52" t="s">
        <v>6134</v>
      </c>
      <c r="M3003" s="52"/>
      <c r="N3003" s="62" t="s">
        <v>10026</v>
      </c>
      <c r="O3003" s="65" t="s">
        <v>10025</v>
      </c>
      <c r="P3003" s="52"/>
      <c r="Q3003" s="52"/>
      <c r="R3003" s="48"/>
      <c r="S3003" s="48"/>
      <c r="T3003" s="47">
        <v>0</v>
      </c>
      <c r="U3003" s="47">
        <f t="shared" si="607"/>
        <v>0</v>
      </c>
      <c r="V3003" s="48"/>
      <c r="W3003" s="48">
        <v>2015</v>
      </c>
      <c r="X3003" s="48" t="s">
        <v>8881</v>
      </c>
      <c r="Y3003" s="54"/>
      <c r="Z3003" s="80"/>
      <c r="AA3003" s="80"/>
      <c r="AB3003" s="87"/>
    </row>
    <row r="3004" spans="1:28" s="7" customFormat="1" ht="75.75" customHeight="1">
      <c r="A3004" s="48" t="s">
        <v>7119</v>
      </c>
      <c r="B3004" s="52" t="s">
        <v>4928</v>
      </c>
      <c r="C3004" s="52" t="s">
        <v>7140</v>
      </c>
      <c r="D3004" s="52" t="s">
        <v>7139</v>
      </c>
      <c r="E3004" s="52" t="s">
        <v>7139</v>
      </c>
      <c r="F3004" s="48" t="s">
        <v>7870</v>
      </c>
      <c r="G3004" s="48" t="s">
        <v>8655</v>
      </c>
      <c r="H3004" s="48">
        <v>100</v>
      </c>
      <c r="I3004" s="52">
        <v>470000000</v>
      </c>
      <c r="J3004" s="52" t="s">
        <v>4923</v>
      </c>
      <c r="K3004" s="48" t="s">
        <v>7133</v>
      </c>
      <c r="L3004" s="52" t="s">
        <v>6134</v>
      </c>
      <c r="M3004" s="52"/>
      <c r="N3004" s="62" t="s">
        <v>10026</v>
      </c>
      <c r="O3004" s="65" t="s">
        <v>10025</v>
      </c>
      <c r="P3004" s="52"/>
      <c r="Q3004" s="52"/>
      <c r="R3004" s="48"/>
      <c r="S3004" s="48"/>
      <c r="T3004" s="47">
        <v>0</v>
      </c>
      <c r="U3004" s="47">
        <f t="shared" si="607"/>
        <v>0</v>
      </c>
      <c r="V3004" s="48"/>
      <c r="W3004" s="48">
        <v>2015</v>
      </c>
      <c r="X3004" s="48" t="s">
        <v>8881</v>
      </c>
      <c r="Y3004" s="54"/>
      <c r="Z3004" s="80"/>
      <c r="AA3004" s="80"/>
      <c r="AB3004" s="87"/>
    </row>
    <row r="3005" spans="1:28" s="7" customFormat="1" ht="75.75" customHeight="1">
      <c r="A3005" s="48" t="s">
        <v>7120</v>
      </c>
      <c r="B3005" s="52" t="s">
        <v>4928</v>
      </c>
      <c r="C3005" s="52" t="s">
        <v>5619</v>
      </c>
      <c r="D3005" s="52" t="s">
        <v>5620</v>
      </c>
      <c r="E3005" s="52" t="s">
        <v>5620</v>
      </c>
      <c r="F3005" s="48" t="s">
        <v>7869</v>
      </c>
      <c r="G3005" s="48" t="s">
        <v>8655</v>
      </c>
      <c r="H3005" s="48">
        <v>100</v>
      </c>
      <c r="I3005" s="52">
        <v>470000000</v>
      </c>
      <c r="J3005" s="52" t="s">
        <v>4923</v>
      </c>
      <c r="K3005" s="48" t="s">
        <v>7133</v>
      </c>
      <c r="L3005" s="52" t="s">
        <v>6132</v>
      </c>
      <c r="M3005" s="52"/>
      <c r="N3005" s="62" t="s">
        <v>10026</v>
      </c>
      <c r="O3005" s="65" t="s">
        <v>10025</v>
      </c>
      <c r="P3005" s="52"/>
      <c r="Q3005" s="52"/>
      <c r="R3005" s="48"/>
      <c r="S3005" s="48"/>
      <c r="T3005" s="47">
        <v>0</v>
      </c>
      <c r="U3005" s="47">
        <f t="shared" si="607"/>
        <v>0</v>
      </c>
      <c r="V3005" s="48"/>
      <c r="W3005" s="48">
        <v>2015</v>
      </c>
      <c r="X3005" s="48" t="s">
        <v>8881</v>
      </c>
      <c r="Y3005" s="54"/>
      <c r="Z3005" s="80"/>
      <c r="AA3005" s="80"/>
      <c r="AB3005" s="87"/>
    </row>
    <row r="3006" spans="1:28" s="7" customFormat="1" ht="75.75" customHeight="1">
      <c r="A3006" s="48" t="s">
        <v>7121</v>
      </c>
      <c r="B3006" s="52" t="s">
        <v>4928</v>
      </c>
      <c r="C3006" s="52" t="s">
        <v>7142</v>
      </c>
      <c r="D3006" s="52" t="s">
        <v>7141</v>
      </c>
      <c r="E3006" s="52" t="s">
        <v>7141</v>
      </c>
      <c r="F3006" s="48" t="s">
        <v>7868</v>
      </c>
      <c r="G3006" s="48" t="s">
        <v>8655</v>
      </c>
      <c r="H3006" s="48">
        <v>100</v>
      </c>
      <c r="I3006" s="52">
        <v>470000000</v>
      </c>
      <c r="J3006" s="52" t="s">
        <v>4923</v>
      </c>
      <c r="K3006" s="48" t="s">
        <v>7133</v>
      </c>
      <c r="L3006" s="52" t="s">
        <v>6132</v>
      </c>
      <c r="M3006" s="52"/>
      <c r="N3006" s="62" t="s">
        <v>10026</v>
      </c>
      <c r="O3006" s="65" t="s">
        <v>10025</v>
      </c>
      <c r="P3006" s="52"/>
      <c r="Q3006" s="52"/>
      <c r="R3006" s="48"/>
      <c r="S3006" s="48"/>
      <c r="T3006" s="47">
        <v>0</v>
      </c>
      <c r="U3006" s="47">
        <f t="shared" si="607"/>
        <v>0</v>
      </c>
      <c r="V3006" s="48"/>
      <c r="W3006" s="48">
        <v>2015</v>
      </c>
      <c r="X3006" s="48" t="s">
        <v>8881</v>
      </c>
      <c r="Y3006" s="54"/>
      <c r="Z3006" s="80"/>
      <c r="AA3006" s="80"/>
      <c r="AB3006" s="87"/>
    </row>
    <row r="3007" spans="1:28" s="7" customFormat="1" ht="75.75" customHeight="1">
      <c r="A3007" s="48" t="s">
        <v>7122</v>
      </c>
      <c r="B3007" s="52" t="s">
        <v>4928</v>
      </c>
      <c r="C3007" s="52" t="s">
        <v>5619</v>
      </c>
      <c r="D3007" s="52" t="s">
        <v>5620</v>
      </c>
      <c r="E3007" s="52" t="s">
        <v>5620</v>
      </c>
      <c r="F3007" s="48" t="s">
        <v>7866</v>
      </c>
      <c r="G3007" s="48" t="s">
        <v>7164</v>
      </c>
      <c r="H3007" s="48">
        <v>100</v>
      </c>
      <c r="I3007" s="52">
        <v>470000000</v>
      </c>
      <c r="J3007" s="52" t="s">
        <v>4923</v>
      </c>
      <c r="K3007" s="48" t="s">
        <v>7133</v>
      </c>
      <c r="L3007" s="52" t="s">
        <v>6151</v>
      </c>
      <c r="M3007" s="52"/>
      <c r="N3007" s="62" t="s">
        <v>10026</v>
      </c>
      <c r="O3007" s="65" t="s">
        <v>10025</v>
      </c>
      <c r="P3007" s="52"/>
      <c r="Q3007" s="52"/>
      <c r="R3007" s="48"/>
      <c r="S3007" s="48"/>
      <c r="T3007" s="47">
        <v>0</v>
      </c>
      <c r="U3007" s="47">
        <f t="shared" si="607"/>
        <v>0</v>
      </c>
      <c r="V3007" s="48"/>
      <c r="W3007" s="48">
        <v>2015</v>
      </c>
      <c r="X3007" s="48">
        <v>20.21</v>
      </c>
      <c r="Y3007" s="54">
        <v>1</v>
      </c>
      <c r="Z3007" s="80"/>
      <c r="AA3007" s="80"/>
      <c r="AB3007" s="87"/>
    </row>
    <row r="3008" spans="1:28" s="7" customFormat="1" ht="75.75" customHeight="1">
      <c r="A3008" s="48" t="s">
        <v>9623</v>
      </c>
      <c r="B3008" s="52" t="s">
        <v>4928</v>
      </c>
      <c r="C3008" s="52" t="s">
        <v>5619</v>
      </c>
      <c r="D3008" s="52" t="s">
        <v>5620</v>
      </c>
      <c r="E3008" s="52" t="s">
        <v>5620</v>
      </c>
      <c r="F3008" s="48" t="s">
        <v>10550</v>
      </c>
      <c r="G3008" s="48" t="s">
        <v>7164</v>
      </c>
      <c r="H3008" s="48">
        <v>100</v>
      </c>
      <c r="I3008" s="52">
        <v>470000000</v>
      </c>
      <c r="J3008" s="52" t="s">
        <v>4923</v>
      </c>
      <c r="K3008" s="48" t="s">
        <v>7133</v>
      </c>
      <c r="L3008" s="52" t="s">
        <v>6151</v>
      </c>
      <c r="M3008" s="52"/>
      <c r="N3008" s="62" t="s">
        <v>10026</v>
      </c>
      <c r="O3008" s="65" t="s">
        <v>10025</v>
      </c>
      <c r="P3008" s="52"/>
      <c r="Q3008" s="52"/>
      <c r="R3008" s="48"/>
      <c r="S3008" s="48"/>
      <c r="T3008" s="47">
        <v>0</v>
      </c>
      <c r="U3008" s="47">
        <f t="shared" si="607"/>
        <v>0</v>
      </c>
      <c r="V3008" s="48"/>
      <c r="W3008" s="48">
        <v>2015</v>
      </c>
      <c r="X3008" s="48" t="s">
        <v>9134</v>
      </c>
      <c r="Y3008" s="54">
        <v>1</v>
      </c>
      <c r="Z3008" s="80"/>
      <c r="AA3008" s="80"/>
      <c r="AB3008" s="87"/>
    </row>
    <row r="3009" spans="1:28" s="20" customFormat="1" ht="75.75" customHeight="1">
      <c r="A3009" s="48" t="s">
        <v>10381</v>
      </c>
      <c r="B3009" s="52" t="s">
        <v>4928</v>
      </c>
      <c r="C3009" s="52" t="s">
        <v>5619</v>
      </c>
      <c r="D3009" s="52" t="s">
        <v>5620</v>
      </c>
      <c r="E3009" s="52" t="s">
        <v>5620</v>
      </c>
      <c r="F3009" s="102" t="s">
        <v>10550</v>
      </c>
      <c r="G3009" s="48" t="s">
        <v>7164</v>
      </c>
      <c r="H3009" s="48">
        <v>100</v>
      </c>
      <c r="I3009" s="52">
        <v>470000000</v>
      </c>
      <c r="J3009" s="52" t="s">
        <v>4923</v>
      </c>
      <c r="K3009" s="48" t="s">
        <v>6137</v>
      </c>
      <c r="L3009" s="52" t="s">
        <v>6151</v>
      </c>
      <c r="M3009" s="52"/>
      <c r="N3009" s="62" t="s">
        <v>10026</v>
      </c>
      <c r="O3009" s="65" t="s">
        <v>10025</v>
      </c>
      <c r="P3009" s="52"/>
      <c r="Q3009" s="52"/>
      <c r="R3009" s="48"/>
      <c r="S3009" s="48"/>
      <c r="T3009" s="47">
        <v>800000</v>
      </c>
      <c r="U3009" s="72">
        <f>T3009*1.12</f>
        <v>896000.00000000012</v>
      </c>
      <c r="V3009" s="48"/>
      <c r="W3009" s="48">
        <v>2015</v>
      </c>
      <c r="X3009" s="48"/>
      <c r="Y3009" s="54">
        <v>1</v>
      </c>
      <c r="Z3009" s="88"/>
      <c r="AA3009" s="88"/>
      <c r="AB3009" s="88">
        <f>AA3009*Z3009</f>
        <v>0</v>
      </c>
    </row>
    <row r="3010" spans="1:28" s="7" customFormat="1" ht="75.75" customHeight="1">
      <c r="A3010" s="48" t="s">
        <v>7273</v>
      </c>
      <c r="B3010" s="52" t="s">
        <v>4928</v>
      </c>
      <c r="C3010" s="52" t="s">
        <v>5619</v>
      </c>
      <c r="D3010" s="52" t="s">
        <v>5620</v>
      </c>
      <c r="E3010" s="52" t="s">
        <v>5620</v>
      </c>
      <c r="F3010" s="48" t="s">
        <v>7865</v>
      </c>
      <c r="G3010" s="48" t="s">
        <v>8655</v>
      </c>
      <c r="H3010" s="48">
        <v>100</v>
      </c>
      <c r="I3010" s="52">
        <v>470000000</v>
      </c>
      <c r="J3010" s="52" t="s">
        <v>4923</v>
      </c>
      <c r="K3010" s="48" t="s">
        <v>7133</v>
      </c>
      <c r="L3010" s="52" t="s">
        <v>6151</v>
      </c>
      <c r="M3010" s="52"/>
      <c r="N3010" s="62" t="s">
        <v>10026</v>
      </c>
      <c r="O3010" s="65" t="s">
        <v>10025</v>
      </c>
      <c r="P3010" s="52"/>
      <c r="Q3010" s="52"/>
      <c r="R3010" s="48"/>
      <c r="S3010" s="48"/>
      <c r="T3010" s="47">
        <v>0</v>
      </c>
      <c r="U3010" s="47">
        <f t="shared" si="607"/>
        <v>0</v>
      </c>
      <c r="V3010" s="48"/>
      <c r="W3010" s="48">
        <v>2015</v>
      </c>
      <c r="X3010" s="48">
        <v>20.21</v>
      </c>
      <c r="Y3010" s="54"/>
      <c r="Z3010" s="80"/>
      <c r="AA3010" s="80"/>
      <c r="AB3010" s="87"/>
    </row>
    <row r="3011" spans="1:28" s="7" customFormat="1" ht="75.75" customHeight="1">
      <c r="A3011" s="48" t="s">
        <v>9014</v>
      </c>
      <c r="B3011" s="52" t="s">
        <v>4928</v>
      </c>
      <c r="C3011" s="52" t="s">
        <v>5619</v>
      </c>
      <c r="D3011" s="52" t="s">
        <v>5620</v>
      </c>
      <c r="E3011" s="52" t="s">
        <v>5620</v>
      </c>
      <c r="F3011" s="48" t="s">
        <v>7865</v>
      </c>
      <c r="G3011" s="48" t="s">
        <v>8655</v>
      </c>
      <c r="H3011" s="48">
        <v>100</v>
      </c>
      <c r="I3011" s="52">
        <v>470000000</v>
      </c>
      <c r="J3011" s="52" t="s">
        <v>4923</v>
      </c>
      <c r="K3011" s="48" t="s">
        <v>7133</v>
      </c>
      <c r="L3011" s="52" t="s">
        <v>6151</v>
      </c>
      <c r="M3011" s="52"/>
      <c r="N3011" s="62" t="s">
        <v>10026</v>
      </c>
      <c r="O3011" s="65" t="s">
        <v>10025</v>
      </c>
      <c r="P3011" s="52"/>
      <c r="Q3011" s="52"/>
      <c r="R3011" s="48"/>
      <c r="S3011" s="48"/>
      <c r="T3011" s="47">
        <v>0</v>
      </c>
      <c r="U3011" s="47">
        <f t="shared" si="607"/>
        <v>0</v>
      </c>
      <c r="V3011" s="48"/>
      <c r="W3011" s="48">
        <v>2015</v>
      </c>
      <c r="X3011" s="48" t="s">
        <v>8881</v>
      </c>
      <c r="Y3011" s="54"/>
      <c r="Z3011" s="80"/>
      <c r="AA3011" s="80"/>
      <c r="AB3011" s="87"/>
    </row>
    <row r="3012" spans="1:28" s="7" customFormat="1" ht="75.75" customHeight="1">
      <c r="A3012" s="48" t="s">
        <v>7727</v>
      </c>
      <c r="B3012" s="52" t="s">
        <v>4928</v>
      </c>
      <c r="C3012" s="52" t="s">
        <v>5623</v>
      </c>
      <c r="D3012" s="52" t="s">
        <v>5624</v>
      </c>
      <c r="E3012" s="52" t="s">
        <v>5624</v>
      </c>
      <c r="F3012" s="48" t="s">
        <v>4823</v>
      </c>
      <c r="G3012" s="48" t="s">
        <v>8655</v>
      </c>
      <c r="H3012" s="48">
        <v>100</v>
      </c>
      <c r="I3012" s="52">
        <v>470000000</v>
      </c>
      <c r="J3012" s="52" t="s">
        <v>4923</v>
      </c>
      <c r="K3012" s="48" t="s">
        <v>7133</v>
      </c>
      <c r="L3012" s="52" t="s">
        <v>6151</v>
      </c>
      <c r="M3012" s="52"/>
      <c r="N3012" s="62" t="s">
        <v>10026</v>
      </c>
      <c r="O3012" s="65" t="s">
        <v>10025</v>
      </c>
      <c r="P3012" s="52"/>
      <c r="Q3012" s="52"/>
      <c r="R3012" s="48"/>
      <c r="S3012" s="48"/>
      <c r="T3012" s="47">
        <v>0</v>
      </c>
      <c r="U3012" s="47">
        <f t="shared" si="607"/>
        <v>0</v>
      </c>
      <c r="V3012" s="48"/>
      <c r="W3012" s="48">
        <v>2015</v>
      </c>
      <c r="X3012" s="48">
        <v>20.21</v>
      </c>
      <c r="Y3012" s="54">
        <v>1</v>
      </c>
      <c r="Z3012" s="80"/>
      <c r="AA3012" s="80"/>
      <c r="AB3012" s="87"/>
    </row>
    <row r="3013" spans="1:28" s="7" customFormat="1" ht="75.75" customHeight="1">
      <c r="A3013" s="48" t="s">
        <v>9094</v>
      </c>
      <c r="B3013" s="52" t="s">
        <v>4928</v>
      </c>
      <c r="C3013" s="52" t="s">
        <v>5623</v>
      </c>
      <c r="D3013" s="52" t="s">
        <v>5624</v>
      </c>
      <c r="E3013" s="52" t="s">
        <v>5624</v>
      </c>
      <c r="F3013" s="48" t="s">
        <v>4823</v>
      </c>
      <c r="G3013" s="48" t="s">
        <v>8655</v>
      </c>
      <c r="H3013" s="48">
        <v>100</v>
      </c>
      <c r="I3013" s="52">
        <v>470000000</v>
      </c>
      <c r="J3013" s="52" t="s">
        <v>4923</v>
      </c>
      <c r="K3013" s="48" t="s">
        <v>7133</v>
      </c>
      <c r="L3013" s="52" t="s">
        <v>6151</v>
      </c>
      <c r="M3013" s="52"/>
      <c r="N3013" s="62" t="s">
        <v>10026</v>
      </c>
      <c r="O3013" s="65" t="s">
        <v>10025</v>
      </c>
      <c r="P3013" s="52"/>
      <c r="Q3013" s="52"/>
      <c r="R3013" s="48"/>
      <c r="S3013" s="48"/>
      <c r="T3013" s="47">
        <v>0</v>
      </c>
      <c r="U3013" s="47">
        <f t="shared" si="607"/>
        <v>0</v>
      </c>
      <c r="V3013" s="48"/>
      <c r="W3013" s="48">
        <v>2015</v>
      </c>
      <c r="X3013" s="48">
        <v>20.21</v>
      </c>
      <c r="Y3013" s="54">
        <v>1</v>
      </c>
      <c r="Z3013" s="80"/>
      <c r="AA3013" s="80"/>
      <c r="AB3013" s="87"/>
    </row>
    <row r="3014" spans="1:28" s="7" customFormat="1" ht="75.75" customHeight="1">
      <c r="A3014" s="48" t="s">
        <v>9746</v>
      </c>
      <c r="B3014" s="52" t="s">
        <v>4928</v>
      </c>
      <c r="C3014" s="52" t="s">
        <v>5623</v>
      </c>
      <c r="D3014" s="52" t="s">
        <v>5624</v>
      </c>
      <c r="E3014" s="52" t="s">
        <v>5624</v>
      </c>
      <c r="F3014" s="48" t="s">
        <v>4823</v>
      </c>
      <c r="G3014" s="48" t="s">
        <v>8655</v>
      </c>
      <c r="H3014" s="48">
        <v>100</v>
      </c>
      <c r="I3014" s="52">
        <v>470000000</v>
      </c>
      <c r="J3014" s="52" t="s">
        <v>4923</v>
      </c>
      <c r="K3014" s="48" t="s">
        <v>7133</v>
      </c>
      <c r="L3014" s="52" t="s">
        <v>6151</v>
      </c>
      <c r="M3014" s="52"/>
      <c r="N3014" s="62" t="s">
        <v>10026</v>
      </c>
      <c r="O3014" s="65" t="s">
        <v>10025</v>
      </c>
      <c r="P3014" s="52"/>
      <c r="Q3014" s="52"/>
      <c r="R3014" s="48"/>
      <c r="S3014" s="48"/>
      <c r="T3014" s="47">
        <v>224000</v>
      </c>
      <c r="U3014" s="72">
        <f>T3014*1.12</f>
        <v>250880.00000000003</v>
      </c>
      <c r="V3014" s="48"/>
      <c r="W3014" s="48">
        <v>2015</v>
      </c>
      <c r="X3014" s="48"/>
      <c r="Y3014" s="54">
        <v>1</v>
      </c>
      <c r="Z3014" s="80"/>
      <c r="AA3014" s="80"/>
      <c r="AB3014" s="88">
        <f>AA3014*Z3014</f>
        <v>0</v>
      </c>
    </row>
    <row r="3015" spans="1:28" s="7" customFormat="1" ht="75.75" customHeight="1">
      <c r="A3015" s="48" t="s">
        <v>7728</v>
      </c>
      <c r="B3015" s="52" t="s">
        <v>4928</v>
      </c>
      <c r="C3015" s="52" t="s">
        <v>5625</v>
      </c>
      <c r="D3015" s="52" t="s">
        <v>5626</v>
      </c>
      <c r="E3015" s="52" t="s">
        <v>5626</v>
      </c>
      <c r="F3015" s="48" t="s">
        <v>8657</v>
      </c>
      <c r="G3015" s="48" t="s">
        <v>7164</v>
      </c>
      <c r="H3015" s="48">
        <v>100</v>
      </c>
      <c r="I3015" s="52">
        <v>470000000</v>
      </c>
      <c r="J3015" s="52" t="s">
        <v>4923</v>
      </c>
      <c r="K3015" s="48" t="s">
        <v>7133</v>
      </c>
      <c r="L3015" s="52" t="s">
        <v>6151</v>
      </c>
      <c r="M3015" s="52"/>
      <c r="N3015" s="62" t="s">
        <v>10026</v>
      </c>
      <c r="O3015" s="65" t="s">
        <v>10025</v>
      </c>
      <c r="P3015" s="52"/>
      <c r="Q3015" s="52"/>
      <c r="R3015" s="48"/>
      <c r="S3015" s="48"/>
      <c r="T3015" s="47">
        <v>0</v>
      </c>
      <c r="U3015" s="47">
        <f t="shared" si="607"/>
        <v>0</v>
      </c>
      <c r="V3015" s="48"/>
      <c r="W3015" s="48">
        <v>2015</v>
      </c>
      <c r="X3015" s="48">
        <v>20.21</v>
      </c>
      <c r="Y3015" s="54"/>
      <c r="Z3015" s="80"/>
      <c r="AA3015" s="80"/>
      <c r="AB3015" s="87"/>
    </row>
    <row r="3016" spans="1:28" s="7" customFormat="1" ht="75.75" customHeight="1">
      <c r="A3016" s="48" t="s">
        <v>9765</v>
      </c>
      <c r="B3016" s="52" t="s">
        <v>4928</v>
      </c>
      <c r="C3016" s="52" t="s">
        <v>5625</v>
      </c>
      <c r="D3016" s="52" t="s">
        <v>5626</v>
      </c>
      <c r="E3016" s="52" t="s">
        <v>5626</v>
      </c>
      <c r="F3016" s="48" t="s">
        <v>8657</v>
      </c>
      <c r="G3016" s="48" t="s">
        <v>7164</v>
      </c>
      <c r="H3016" s="48">
        <v>100</v>
      </c>
      <c r="I3016" s="52">
        <v>470000000</v>
      </c>
      <c r="J3016" s="52" t="s">
        <v>4923</v>
      </c>
      <c r="K3016" s="48" t="s">
        <v>7133</v>
      </c>
      <c r="L3016" s="52" t="s">
        <v>6151</v>
      </c>
      <c r="M3016" s="52"/>
      <c r="N3016" s="62" t="s">
        <v>10026</v>
      </c>
      <c r="O3016" s="65" t="s">
        <v>10025</v>
      </c>
      <c r="P3016" s="52"/>
      <c r="Q3016" s="52"/>
      <c r="R3016" s="48"/>
      <c r="S3016" s="48"/>
      <c r="T3016" s="47">
        <v>1413360</v>
      </c>
      <c r="U3016" s="72">
        <f>T3016*1.12</f>
        <v>1582963.2000000002</v>
      </c>
      <c r="V3016" s="48"/>
      <c r="W3016" s="48">
        <v>2015</v>
      </c>
      <c r="X3016" s="48"/>
      <c r="Y3016" s="54"/>
      <c r="Z3016" s="80"/>
      <c r="AA3016" s="80"/>
      <c r="AB3016" s="88">
        <f>AA3016*Z3016</f>
        <v>0</v>
      </c>
    </row>
    <row r="3017" spans="1:28" s="7" customFormat="1" ht="75.75" customHeight="1">
      <c r="A3017" s="48" t="s">
        <v>8359</v>
      </c>
      <c r="B3017" s="52" t="s">
        <v>4928</v>
      </c>
      <c r="C3017" s="52" t="s">
        <v>5503</v>
      </c>
      <c r="D3017" s="52" t="s">
        <v>5504</v>
      </c>
      <c r="E3017" s="52" t="s">
        <v>5505</v>
      </c>
      <c r="F3017" s="48" t="s">
        <v>4906</v>
      </c>
      <c r="G3017" s="48" t="s">
        <v>7164</v>
      </c>
      <c r="H3017" s="48">
        <v>100</v>
      </c>
      <c r="I3017" s="52">
        <v>470000000</v>
      </c>
      <c r="J3017" s="52" t="s">
        <v>4923</v>
      </c>
      <c r="K3017" s="48" t="s">
        <v>7697</v>
      </c>
      <c r="L3017" s="52" t="s">
        <v>7704</v>
      </c>
      <c r="M3017" s="52"/>
      <c r="N3017" s="62" t="s">
        <v>10026</v>
      </c>
      <c r="O3017" s="65" t="s">
        <v>10025</v>
      </c>
      <c r="P3017" s="52"/>
      <c r="Q3017" s="52"/>
      <c r="R3017" s="48"/>
      <c r="S3017" s="48"/>
      <c r="T3017" s="47">
        <v>0</v>
      </c>
      <c r="U3017" s="47">
        <f t="shared" si="607"/>
        <v>0</v>
      </c>
      <c r="V3017" s="48"/>
      <c r="W3017" s="48">
        <v>2015</v>
      </c>
      <c r="X3017" s="48">
        <v>20.21</v>
      </c>
      <c r="Y3017" s="54"/>
      <c r="Z3017" s="80"/>
      <c r="AA3017" s="80"/>
      <c r="AB3017" s="87"/>
    </row>
    <row r="3018" spans="1:28" s="7" customFormat="1" ht="75.75" customHeight="1">
      <c r="A3018" s="48" t="s">
        <v>8851</v>
      </c>
      <c r="B3018" s="52" t="s">
        <v>4928</v>
      </c>
      <c r="C3018" s="52" t="s">
        <v>5503</v>
      </c>
      <c r="D3018" s="52" t="s">
        <v>5504</v>
      </c>
      <c r="E3018" s="52" t="s">
        <v>5505</v>
      </c>
      <c r="F3018" s="48" t="s">
        <v>4906</v>
      </c>
      <c r="G3018" s="48" t="s">
        <v>7164</v>
      </c>
      <c r="H3018" s="48">
        <v>100</v>
      </c>
      <c r="I3018" s="52">
        <v>470000000</v>
      </c>
      <c r="J3018" s="52" t="s">
        <v>4923</v>
      </c>
      <c r="K3018" s="48" t="s">
        <v>7697</v>
      </c>
      <c r="L3018" s="52" t="s">
        <v>7704</v>
      </c>
      <c r="M3018" s="52"/>
      <c r="N3018" s="62" t="s">
        <v>10026</v>
      </c>
      <c r="O3018" s="65" t="s">
        <v>10025</v>
      </c>
      <c r="P3018" s="52"/>
      <c r="Q3018" s="52"/>
      <c r="R3018" s="48"/>
      <c r="S3018" s="48"/>
      <c r="T3018" s="47">
        <v>468720</v>
      </c>
      <c r="U3018" s="72">
        <f>T3018*1.12</f>
        <v>524966.40000000002</v>
      </c>
      <c r="V3018" s="48"/>
      <c r="W3018" s="48">
        <v>2015</v>
      </c>
      <c r="X3018" s="48"/>
      <c r="Y3018" s="54"/>
      <c r="Z3018" s="80"/>
      <c r="AA3018" s="80"/>
      <c r="AB3018" s="88">
        <f>AA3018*Z3018</f>
        <v>0</v>
      </c>
    </row>
    <row r="3019" spans="1:28" s="7" customFormat="1" ht="75.75" customHeight="1">
      <c r="A3019" s="48" t="s">
        <v>8360</v>
      </c>
      <c r="B3019" s="52" t="s">
        <v>4928</v>
      </c>
      <c r="C3019" s="52" t="s">
        <v>9323</v>
      </c>
      <c r="D3019" s="52" t="s">
        <v>9322</v>
      </c>
      <c r="E3019" s="52" t="s">
        <v>9322</v>
      </c>
      <c r="F3019" s="48" t="s">
        <v>7905</v>
      </c>
      <c r="G3019" s="48" t="s">
        <v>7164</v>
      </c>
      <c r="H3019" s="48">
        <v>100</v>
      </c>
      <c r="I3019" s="52">
        <v>470000000</v>
      </c>
      <c r="J3019" s="52" t="s">
        <v>4923</v>
      </c>
      <c r="K3019" s="48" t="s">
        <v>7697</v>
      </c>
      <c r="L3019" s="52" t="s">
        <v>8358</v>
      </c>
      <c r="M3019" s="52"/>
      <c r="N3019" s="62" t="s">
        <v>10026</v>
      </c>
      <c r="O3019" s="65" t="s">
        <v>10025</v>
      </c>
      <c r="P3019" s="52"/>
      <c r="Q3019" s="52"/>
      <c r="R3019" s="48"/>
      <c r="S3019" s="48"/>
      <c r="T3019" s="47">
        <v>0</v>
      </c>
      <c r="U3019" s="47">
        <f t="shared" si="607"/>
        <v>0</v>
      </c>
      <c r="V3019" s="48"/>
      <c r="W3019" s="48">
        <v>2015</v>
      </c>
      <c r="X3019" s="48">
        <v>20.21</v>
      </c>
      <c r="Y3019" s="54"/>
      <c r="Z3019" s="80"/>
      <c r="AA3019" s="80"/>
      <c r="AB3019" s="87"/>
    </row>
    <row r="3020" spans="1:28" s="7" customFormat="1" ht="75.75" customHeight="1">
      <c r="A3020" s="48" t="s">
        <v>9124</v>
      </c>
      <c r="B3020" s="52" t="s">
        <v>4928</v>
      </c>
      <c r="C3020" s="52" t="s">
        <v>9323</v>
      </c>
      <c r="D3020" s="52" t="s">
        <v>9322</v>
      </c>
      <c r="E3020" s="52" t="s">
        <v>9322</v>
      </c>
      <c r="F3020" s="48" t="s">
        <v>7905</v>
      </c>
      <c r="G3020" s="48" t="s">
        <v>7164</v>
      </c>
      <c r="H3020" s="48">
        <v>100</v>
      </c>
      <c r="I3020" s="52">
        <v>470000000</v>
      </c>
      <c r="J3020" s="52" t="s">
        <v>4923</v>
      </c>
      <c r="K3020" s="48" t="s">
        <v>7697</v>
      </c>
      <c r="L3020" s="52" t="s">
        <v>8358</v>
      </c>
      <c r="M3020" s="52"/>
      <c r="N3020" s="62" t="s">
        <v>10026</v>
      </c>
      <c r="O3020" s="65" t="s">
        <v>10025</v>
      </c>
      <c r="P3020" s="52"/>
      <c r="Q3020" s="52"/>
      <c r="R3020" s="48"/>
      <c r="S3020" s="48"/>
      <c r="T3020" s="47">
        <v>194400</v>
      </c>
      <c r="U3020" s="72">
        <f>T3020*1.12</f>
        <v>217728.00000000003</v>
      </c>
      <c r="V3020" s="48"/>
      <c r="W3020" s="48">
        <v>2015</v>
      </c>
      <c r="X3020" s="48"/>
      <c r="Y3020" s="54"/>
      <c r="Z3020" s="80"/>
      <c r="AA3020" s="80"/>
      <c r="AB3020" s="88">
        <f>AA3020*Z3020</f>
        <v>0</v>
      </c>
    </row>
    <row r="3021" spans="1:28" s="7" customFormat="1" ht="75.75" customHeight="1">
      <c r="A3021" s="48" t="s">
        <v>8361</v>
      </c>
      <c r="B3021" s="52" t="s">
        <v>4928</v>
      </c>
      <c r="C3021" s="52" t="s">
        <v>5503</v>
      </c>
      <c r="D3021" s="52" t="s">
        <v>5504</v>
      </c>
      <c r="E3021" s="52" t="s">
        <v>5505</v>
      </c>
      <c r="F3021" s="48" t="s">
        <v>4906</v>
      </c>
      <c r="G3021" s="48" t="s">
        <v>7164</v>
      </c>
      <c r="H3021" s="48">
        <v>100</v>
      </c>
      <c r="I3021" s="52">
        <v>470000000</v>
      </c>
      <c r="J3021" s="52" t="s">
        <v>4923</v>
      </c>
      <c r="K3021" s="48" t="s">
        <v>7697</v>
      </c>
      <c r="L3021" s="52" t="s">
        <v>7723</v>
      </c>
      <c r="M3021" s="52"/>
      <c r="N3021" s="62" t="s">
        <v>10026</v>
      </c>
      <c r="O3021" s="65" t="s">
        <v>10025</v>
      </c>
      <c r="P3021" s="52"/>
      <c r="Q3021" s="52"/>
      <c r="R3021" s="48"/>
      <c r="S3021" s="48"/>
      <c r="T3021" s="47">
        <v>0</v>
      </c>
      <c r="U3021" s="47">
        <f t="shared" si="607"/>
        <v>0</v>
      </c>
      <c r="V3021" s="48"/>
      <c r="W3021" s="48">
        <v>2015</v>
      </c>
      <c r="X3021" s="48">
        <v>20.21</v>
      </c>
      <c r="Y3021" s="54"/>
      <c r="Z3021" s="80"/>
      <c r="AA3021" s="80"/>
      <c r="AB3021" s="87"/>
    </row>
    <row r="3022" spans="1:28" s="7" customFormat="1" ht="75.75" customHeight="1">
      <c r="A3022" s="48" t="s">
        <v>9125</v>
      </c>
      <c r="B3022" s="52" t="s">
        <v>4928</v>
      </c>
      <c r="C3022" s="52" t="s">
        <v>5503</v>
      </c>
      <c r="D3022" s="52" t="s">
        <v>5504</v>
      </c>
      <c r="E3022" s="52" t="s">
        <v>5505</v>
      </c>
      <c r="F3022" s="48" t="s">
        <v>4906</v>
      </c>
      <c r="G3022" s="48" t="s">
        <v>7164</v>
      </c>
      <c r="H3022" s="48">
        <v>100</v>
      </c>
      <c r="I3022" s="52">
        <v>470000000</v>
      </c>
      <c r="J3022" s="52" t="s">
        <v>4923</v>
      </c>
      <c r="K3022" s="48" t="s">
        <v>7697</v>
      </c>
      <c r="L3022" s="52" t="s">
        <v>7723</v>
      </c>
      <c r="M3022" s="52"/>
      <c r="N3022" s="62" t="s">
        <v>10026</v>
      </c>
      <c r="O3022" s="65" t="s">
        <v>10025</v>
      </c>
      <c r="P3022" s="52"/>
      <c r="Q3022" s="52"/>
      <c r="R3022" s="48"/>
      <c r="S3022" s="48"/>
      <c r="T3022" s="47">
        <v>124992</v>
      </c>
      <c r="U3022" s="72">
        <f>T3022*1.12</f>
        <v>139991.04000000001</v>
      </c>
      <c r="V3022" s="48"/>
      <c r="W3022" s="48">
        <v>2015</v>
      </c>
      <c r="X3022" s="48"/>
      <c r="Y3022" s="54"/>
      <c r="Z3022" s="80"/>
      <c r="AA3022" s="80"/>
      <c r="AB3022" s="88">
        <f>AA3022*Z3022</f>
        <v>0</v>
      </c>
    </row>
    <row r="3023" spans="1:28" s="7" customFormat="1" ht="75.75" customHeight="1">
      <c r="A3023" s="48" t="s">
        <v>8362</v>
      </c>
      <c r="B3023" s="52" t="s">
        <v>4928</v>
      </c>
      <c r="C3023" s="52" t="s">
        <v>9323</v>
      </c>
      <c r="D3023" s="52" t="s">
        <v>9322</v>
      </c>
      <c r="E3023" s="52" t="s">
        <v>9322</v>
      </c>
      <c r="F3023" s="48" t="s">
        <v>7905</v>
      </c>
      <c r="G3023" s="48" t="s">
        <v>7164</v>
      </c>
      <c r="H3023" s="48">
        <v>100</v>
      </c>
      <c r="I3023" s="52">
        <v>470000000</v>
      </c>
      <c r="J3023" s="52" t="s">
        <v>4923</v>
      </c>
      <c r="K3023" s="48" t="s">
        <v>7697</v>
      </c>
      <c r="L3023" s="52" t="s">
        <v>7704</v>
      </c>
      <c r="M3023" s="52"/>
      <c r="N3023" s="62" t="s">
        <v>10026</v>
      </c>
      <c r="O3023" s="65" t="s">
        <v>10025</v>
      </c>
      <c r="P3023" s="52"/>
      <c r="Q3023" s="52"/>
      <c r="R3023" s="48"/>
      <c r="S3023" s="48"/>
      <c r="T3023" s="47">
        <v>0</v>
      </c>
      <c r="U3023" s="47">
        <f t="shared" si="607"/>
        <v>0</v>
      </c>
      <c r="V3023" s="48"/>
      <c r="W3023" s="48">
        <v>2015</v>
      </c>
      <c r="X3023" s="48">
        <v>20.21</v>
      </c>
      <c r="Y3023" s="54"/>
      <c r="Z3023" s="80"/>
      <c r="AA3023" s="80"/>
      <c r="AB3023" s="87"/>
    </row>
    <row r="3024" spans="1:28" s="7" customFormat="1" ht="75.75" customHeight="1">
      <c r="A3024" s="48" t="s">
        <v>9126</v>
      </c>
      <c r="B3024" s="52" t="s">
        <v>4928</v>
      </c>
      <c r="C3024" s="52" t="s">
        <v>9323</v>
      </c>
      <c r="D3024" s="52" t="s">
        <v>9322</v>
      </c>
      <c r="E3024" s="52" t="s">
        <v>9322</v>
      </c>
      <c r="F3024" s="48" t="s">
        <v>7905</v>
      </c>
      <c r="G3024" s="48" t="s">
        <v>7164</v>
      </c>
      <c r="H3024" s="48">
        <v>100</v>
      </c>
      <c r="I3024" s="52">
        <v>470000000</v>
      </c>
      <c r="J3024" s="52" t="s">
        <v>4923</v>
      </c>
      <c r="K3024" s="48" t="s">
        <v>7697</v>
      </c>
      <c r="L3024" s="52" t="s">
        <v>7704</v>
      </c>
      <c r="M3024" s="52"/>
      <c r="N3024" s="62" t="s">
        <v>10026</v>
      </c>
      <c r="O3024" s="65" t="s">
        <v>10025</v>
      </c>
      <c r="P3024" s="52"/>
      <c r="Q3024" s="52"/>
      <c r="R3024" s="48"/>
      <c r="S3024" s="48"/>
      <c r="T3024" s="47">
        <v>92160</v>
      </c>
      <c r="U3024" s="72">
        <f>T3024*1.12</f>
        <v>103219.20000000001</v>
      </c>
      <c r="V3024" s="48"/>
      <c r="W3024" s="48">
        <v>2015</v>
      </c>
      <c r="X3024" s="48"/>
      <c r="Y3024" s="54"/>
      <c r="Z3024" s="80"/>
      <c r="AA3024" s="80"/>
      <c r="AB3024" s="88">
        <f>AA3024*Z3024</f>
        <v>0</v>
      </c>
    </row>
    <row r="3025" spans="1:28" s="7" customFormat="1" ht="75.75" customHeight="1">
      <c r="A3025" s="48" t="s">
        <v>8363</v>
      </c>
      <c r="B3025" s="52" t="s">
        <v>4928</v>
      </c>
      <c r="C3025" s="52" t="s">
        <v>5503</v>
      </c>
      <c r="D3025" s="52" t="s">
        <v>5504</v>
      </c>
      <c r="E3025" s="52" t="s">
        <v>5505</v>
      </c>
      <c r="F3025" s="48" t="s">
        <v>4906</v>
      </c>
      <c r="G3025" s="48" t="s">
        <v>7164</v>
      </c>
      <c r="H3025" s="48">
        <v>100</v>
      </c>
      <c r="I3025" s="52" t="s">
        <v>4922</v>
      </c>
      <c r="J3025" s="52" t="s">
        <v>4923</v>
      </c>
      <c r="K3025" s="48" t="s">
        <v>7697</v>
      </c>
      <c r="L3025" s="52" t="s">
        <v>8358</v>
      </c>
      <c r="M3025" s="52"/>
      <c r="N3025" s="62" t="s">
        <v>10026</v>
      </c>
      <c r="O3025" s="65" t="s">
        <v>10025</v>
      </c>
      <c r="P3025" s="52"/>
      <c r="Q3025" s="52"/>
      <c r="R3025" s="48"/>
      <c r="S3025" s="48"/>
      <c r="T3025" s="47">
        <v>0</v>
      </c>
      <c r="U3025" s="47">
        <f t="shared" si="607"/>
        <v>0</v>
      </c>
      <c r="V3025" s="48"/>
      <c r="W3025" s="48">
        <v>2015</v>
      </c>
      <c r="X3025" s="48">
        <v>20.21</v>
      </c>
      <c r="Y3025" s="54"/>
      <c r="Z3025" s="80"/>
      <c r="AA3025" s="80"/>
      <c r="AB3025" s="87"/>
    </row>
    <row r="3026" spans="1:28" s="7" customFormat="1" ht="75.75" customHeight="1">
      <c r="A3026" s="48" t="s">
        <v>9127</v>
      </c>
      <c r="B3026" s="52" t="s">
        <v>4928</v>
      </c>
      <c r="C3026" s="52" t="s">
        <v>5503</v>
      </c>
      <c r="D3026" s="52" t="s">
        <v>5504</v>
      </c>
      <c r="E3026" s="52" t="s">
        <v>5505</v>
      </c>
      <c r="F3026" s="48" t="s">
        <v>4906</v>
      </c>
      <c r="G3026" s="48" t="s">
        <v>7164</v>
      </c>
      <c r="H3026" s="48">
        <v>100</v>
      </c>
      <c r="I3026" s="52">
        <v>470000000</v>
      </c>
      <c r="J3026" s="52" t="s">
        <v>4923</v>
      </c>
      <c r="K3026" s="48" t="s">
        <v>7697</v>
      </c>
      <c r="L3026" s="52" t="s">
        <v>8358</v>
      </c>
      <c r="M3026" s="52"/>
      <c r="N3026" s="62" t="s">
        <v>10026</v>
      </c>
      <c r="O3026" s="65" t="s">
        <v>10025</v>
      </c>
      <c r="P3026" s="52"/>
      <c r="Q3026" s="52"/>
      <c r="R3026" s="48"/>
      <c r="S3026" s="48"/>
      <c r="T3026" s="47">
        <v>343728</v>
      </c>
      <c r="U3026" s="72">
        <f>T3026*1.12</f>
        <v>384975.36000000004</v>
      </c>
      <c r="V3026" s="48"/>
      <c r="W3026" s="48">
        <v>2015</v>
      </c>
      <c r="X3026" s="48"/>
      <c r="Y3026" s="54"/>
      <c r="Z3026" s="80"/>
      <c r="AA3026" s="80"/>
      <c r="AB3026" s="88">
        <f>AA3026*Z3026</f>
        <v>0</v>
      </c>
    </row>
    <row r="3027" spans="1:28" s="7" customFormat="1" ht="75.75" customHeight="1">
      <c r="A3027" s="48" t="s">
        <v>8364</v>
      </c>
      <c r="B3027" s="52" t="s">
        <v>4928</v>
      </c>
      <c r="C3027" s="52" t="s">
        <v>9323</v>
      </c>
      <c r="D3027" s="52" t="s">
        <v>9322</v>
      </c>
      <c r="E3027" s="52" t="s">
        <v>9322</v>
      </c>
      <c r="F3027" s="48" t="s">
        <v>7905</v>
      </c>
      <c r="G3027" s="48" t="s">
        <v>7164</v>
      </c>
      <c r="H3027" s="48">
        <v>100</v>
      </c>
      <c r="I3027" s="52" t="s">
        <v>4922</v>
      </c>
      <c r="J3027" s="52" t="s">
        <v>4923</v>
      </c>
      <c r="K3027" s="48" t="s">
        <v>7697</v>
      </c>
      <c r="L3027" s="52" t="s">
        <v>7723</v>
      </c>
      <c r="M3027" s="52"/>
      <c r="N3027" s="62" t="s">
        <v>10026</v>
      </c>
      <c r="O3027" s="65" t="s">
        <v>10025</v>
      </c>
      <c r="P3027" s="52"/>
      <c r="Q3027" s="52"/>
      <c r="R3027" s="48"/>
      <c r="S3027" s="48"/>
      <c r="T3027" s="47">
        <v>0</v>
      </c>
      <c r="U3027" s="47">
        <f t="shared" si="607"/>
        <v>0</v>
      </c>
      <c r="V3027" s="48"/>
      <c r="W3027" s="48">
        <v>2015</v>
      </c>
      <c r="X3027" s="48">
        <v>20.21</v>
      </c>
      <c r="Y3027" s="54"/>
      <c r="Z3027" s="80"/>
      <c r="AA3027" s="80"/>
      <c r="AB3027" s="87"/>
    </row>
    <row r="3028" spans="1:28" s="7" customFormat="1" ht="75.75" customHeight="1">
      <c r="A3028" s="48" t="s">
        <v>9128</v>
      </c>
      <c r="B3028" s="52" t="s">
        <v>4928</v>
      </c>
      <c r="C3028" s="52" t="s">
        <v>9323</v>
      </c>
      <c r="D3028" s="52" t="s">
        <v>9322</v>
      </c>
      <c r="E3028" s="52" t="s">
        <v>9322</v>
      </c>
      <c r="F3028" s="48" t="s">
        <v>7905</v>
      </c>
      <c r="G3028" s="48" t="s">
        <v>7164</v>
      </c>
      <c r="H3028" s="48">
        <v>100</v>
      </c>
      <c r="I3028" s="52">
        <v>470000000</v>
      </c>
      <c r="J3028" s="52" t="s">
        <v>4923</v>
      </c>
      <c r="K3028" s="48" t="s">
        <v>7697</v>
      </c>
      <c r="L3028" s="52" t="s">
        <v>7723</v>
      </c>
      <c r="M3028" s="52"/>
      <c r="N3028" s="62" t="s">
        <v>10026</v>
      </c>
      <c r="O3028" s="65" t="s">
        <v>10025</v>
      </c>
      <c r="P3028" s="52"/>
      <c r="Q3028" s="52"/>
      <c r="R3028" s="48"/>
      <c r="S3028" s="48"/>
      <c r="T3028" s="47">
        <v>253440</v>
      </c>
      <c r="U3028" s="72">
        <f t="shared" si="607"/>
        <v>283852.80000000005</v>
      </c>
      <c r="V3028" s="48"/>
      <c r="W3028" s="48">
        <v>2015</v>
      </c>
      <c r="X3028" s="48"/>
      <c r="Y3028" s="54"/>
      <c r="Z3028" s="80"/>
      <c r="AA3028" s="80"/>
      <c r="AB3028" s="88">
        <f t="shared" ref="AB3028:AB3029" si="608">AA3028*Z3028</f>
        <v>0</v>
      </c>
    </row>
    <row r="3029" spans="1:28" s="7" customFormat="1" ht="75.75" customHeight="1">
      <c r="A3029" s="48" t="s">
        <v>8653</v>
      </c>
      <c r="B3029" s="52" t="s">
        <v>4928</v>
      </c>
      <c r="C3029" s="52" t="s">
        <v>5617</v>
      </c>
      <c r="D3029" s="52" t="s">
        <v>5618</v>
      </c>
      <c r="E3029" s="52" t="s">
        <v>5618</v>
      </c>
      <c r="F3029" s="48" t="s">
        <v>8366</v>
      </c>
      <c r="G3029" s="48" t="s">
        <v>7164</v>
      </c>
      <c r="H3029" s="48">
        <v>100</v>
      </c>
      <c r="I3029" s="52">
        <v>470000000</v>
      </c>
      <c r="J3029" s="52" t="s">
        <v>4923</v>
      </c>
      <c r="K3029" s="48" t="s">
        <v>8654</v>
      </c>
      <c r="L3029" s="52" t="s">
        <v>7723</v>
      </c>
      <c r="M3029" s="52"/>
      <c r="N3029" s="62" t="s">
        <v>10026</v>
      </c>
      <c r="O3029" s="65" t="s">
        <v>10025</v>
      </c>
      <c r="P3029" s="52"/>
      <c r="Q3029" s="52"/>
      <c r="R3029" s="48"/>
      <c r="S3029" s="48"/>
      <c r="T3029" s="47">
        <v>48000</v>
      </c>
      <c r="U3029" s="72">
        <f t="shared" si="607"/>
        <v>53760.000000000007</v>
      </c>
      <c r="V3029" s="48"/>
      <c r="W3029" s="48">
        <v>2015</v>
      </c>
      <c r="X3029" s="48"/>
      <c r="Y3029" s="54"/>
      <c r="Z3029" s="80"/>
      <c r="AA3029" s="80"/>
      <c r="AB3029" s="88">
        <f t="shared" si="608"/>
        <v>0</v>
      </c>
    </row>
    <row r="3030" spans="1:28" s="7" customFormat="1" ht="75.75" customHeight="1">
      <c r="A3030" s="48" t="s">
        <v>9271</v>
      </c>
      <c r="B3030" s="52" t="s">
        <v>4928</v>
      </c>
      <c r="C3030" s="52" t="s">
        <v>7154</v>
      </c>
      <c r="D3030" s="52" t="s">
        <v>7153</v>
      </c>
      <c r="E3030" s="52" t="s">
        <v>7153</v>
      </c>
      <c r="F3030" s="48" t="s">
        <v>9253</v>
      </c>
      <c r="G3030" s="48" t="s">
        <v>8656</v>
      </c>
      <c r="H3030" s="48">
        <v>100</v>
      </c>
      <c r="I3030" s="52" t="s">
        <v>4922</v>
      </c>
      <c r="J3030" s="52" t="s">
        <v>4923</v>
      </c>
      <c r="K3030" s="48" t="s">
        <v>7213</v>
      </c>
      <c r="L3030" s="52" t="s">
        <v>7723</v>
      </c>
      <c r="M3030" s="52"/>
      <c r="N3030" s="62" t="s">
        <v>10026</v>
      </c>
      <c r="O3030" s="65" t="s">
        <v>10025</v>
      </c>
      <c r="P3030" s="52"/>
      <c r="Q3030" s="52"/>
      <c r="R3030" s="48"/>
      <c r="S3030" s="48"/>
      <c r="T3030" s="47">
        <v>0</v>
      </c>
      <c r="U3030" s="47">
        <f t="shared" si="607"/>
        <v>0</v>
      </c>
      <c r="V3030" s="48"/>
      <c r="W3030" s="48">
        <v>2015</v>
      </c>
      <c r="X3030" s="48" t="s">
        <v>9134</v>
      </c>
      <c r="Y3030" s="54"/>
      <c r="Z3030" s="80"/>
      <c r="AA3030" s="80"/>
      <c r="AB3030" s="87"/>
    </row>
    <row r="3031" spans="1:28" s="7" customFormat="1" ht="75.75" customHeight="1">
      <c r="A3031" s="48" t="s">
        <v>10155</v>
      </c>
      <c r="B3031" s="52" t="s">
        <v>4928</v>
      </c>
      <c r="C3031" s="52" t="s">
        <v>7154</v>
      </c>
      <c r="D3031" s="52" t="s">
        <v>7153</v>
      </c>
      <c r="E3031" s="52" t="s">
        <v>7153</v>
      </c>
      <c r="F3031" s="48" t="s">
        <v>9253</v>
      </c>
      <c r="G3031" s="48" t="s">
        <v>8656</v>
      </c>
      <c r="H3031" s="48">
        <v>100</v>
      </c>
      <c r="I3031" s="52">
        <v>470000000</v>
      </c>
      <c r="J3031" s="52" t="s">
        <v>4923</v>
      </c>
      <c r="K3031" s="48" t="s">
        <v>7213</v>
      </c>
      <c r="L3031" s="52" t="s">
        <v>7723</v>
      </c>
      <c r="M3031" s="52"/>
      <c r="N3031" s="62" t="s">
        <v>10026</v>
      </c>
      <c r="O3031" s="65" t="s">
        <v>10025</v>
      </c>
      <c r="P3031" s="52"/>
      <c r="Q3031" s="52"/>
      <c r="R3031" s="48"/>
      <c r="S3031" s="48"/>
      <c r="T3031" s="47">
        <v>3460287</v>
      </c>
      <c r="U3031" s="72">
        <f t="shared" si="607"/>
        <v>3875521.4400000004</v>
      </c>
      <c r="V3031" s="48"/>
      <c r="W3031" s="48">
        <v>2015</v>
      </c>
      <c r="X3031" s="48"/>
      <c r="Y3031" s="54"/>
      <c r="Z3031" s="80"/>
      <c r="AA3031" s="80"/>
      <c r="AB3031" s="88">
        <f t="shared" ref="AB3031:AB3032" si="609">AA3031*Z3031</f>
        <v>0</v>
      </c>
    </row>
    <row r="3032" spans="1:28" s="7" customFormat="1" ht="75.75" customHeight="1">
      <c r="A3032" s="48" t="s">
        <v>9289</v>
      </c>
      <c r="B3032" s="52" t="s">
        <v>4928</v>
      </c>
      <c r="C3032" s="52" t="s">
        <v>5556</v>
      </c>
      <c r="D3032" s="52" t="s">
        <v>5557</v>
      </c>
      <c r="E3032" s="52" t="s">
        <v>5557</v>
      </c>
      <c r="F3032" s="48" t="s">
        <v>9287</v>
      </c>
      <c r="G3032" s="48" t="s">
        <v>7164</v>
      </c>
      <c r="H3032" s="48">
        <v>100</v>
      </c>
      <c r="I3032" s="52">
        <v>470000000</v>
      </c>
      <c r="J3032" s="52" t="s">
        <v>4923</v>
      </c>
      <c r="K3032" s="48" t="s">
        <v>7213</v>
      </c>
      <c r="L3032" s="52" t="s">
        <v>9288</v>
      </c>
      <c r="M3032" s="52"/>
      <c r="N3032" s="62" t="s">
        <v>10026</v>
      </c>
      <c r="O3032" s="65" t="s">
        <v>10025</v>
      </c>
      <c r="P3032" s="52"/>
      <c r="Q3032" s="52"/>
      <c r="R3032" s="48"/>
      <c r="S3032" s="48"/>
      <c r="T3032" s="47">
        <v>30000</v>
      </c>
      <c r="U3032" s="72">
        <f t="shared" si="607"/>
        <v>33600</v>
      </c>
      <c r="V3032" s="48"/>
      <c r="W3032" s="48">
        <v>2015</v>
      </c>
      <c r="X3032" s="48"/>
      <c r="Y3032" s="54"/>
      <c r="Z3032" s="80"/>
      <c r="AA3032" s="80"/>
      <c r="AB3032" s="88">
        <f t="shared" si="609"/>
        <v>0</v>
      </c>
    </row>
    <row r="3033" spans="1:28" s="7" customFormat="1" ht="75.75" customHeight="1">
      <c r="A3033" s="48" t="s">
        <v>9618</v>
      </c>
      <c r="B3033" s="52" t="s">
        <v>4928</v>
      </c>
      <c r="C3033" s="52" t="s">
        <v>9603</v>
      </c>
      <c r="D3033" s="52" t="s">
        <v>9604</v>
      </c>
      <c r="E3033" s="52" t="s">
        <v>9605</v>
      </c>
      <c r="F3033" s="48" t="s">
        <v>9587</v>
      </c>
      <c r="G3033" s="48" t="s">
        <v>8655</v>
      </c>
      <c r="H3033" s="48">
        <v>100</v>
      </c>
      <c r="I3033" s="52">
        <v>470000000</v>
      </c>
      <c r="J3033" s="52" t="s">
        <v>4923</v>
      </c>
      <c r="K3033" s="48" t="s">
        <v>7276</v>
      </c>
      <c r="L3033" s="52" t="s">
        <v>6151</v>
      </c>
      <c r="M3033" s="52"/>
      <c r="N3033" s="62" t="s">
        <v>10026</v>
      </c>
      <c r="O3033" s="65" t="s">
        <v>10025</v>
      </c>
      <c r="P3033" s="52"/>
      <c r="Q3033" s="52"/>
      <c r="R3033" s="48"/>
      <c r="S3033" s="48"/>
      <c r="T3033" s="47">
        <v>0</v>
      </c>
      <c r="U3033" s="47">
        <f t="shared" si="607"/>
        <v>0</v>
      </c>
      <c r="V3033" s="48"/>
      <c r="W3033" s="48">
        <v>2015</v>
      </c>
      <c r="X3033" s="48">
        <v>11</v>
      </c>
      <c r="Y3033" s="54"/>
      <c r="Z3033" s="80"/>
      <c r="AA3033" s="80"/>
      <c r="AB3033" s="87"/>
    </row>
    <row r="3034" spans="1:28" s="7" customFormat="1" ht="75.75" customHeight="1">
      <c r="A3034" s="48" t="s">
        <v>10218</v>
      </c>
      <c r="B3034" s="52" t="s">
        <v>4928</v>
      </c>
      <c r="C3034" s="52" t="s">
        <v>9603</v>
      </c>
      <c r="D3034" s="52" t="s">
        <v>9604</v>
      </c>
      <c r="E3034" s="52" t="s">
        <v>9605</v>
      </c>
      <c r="F3034" s="48" t="s">
        <v>9587</v>
      </c>
      <c r="G3034" s="48" t="s">
        <v>8655</v>
      </c>
      <c r="H3034" s="48">
        <v>100</v>
      </c>
      <c r="I3034" s="52">
        <v>470000000</v>
      </c>
      <c r="J3034" s="52" t="s">
        <v>4923</v>
      </c>
      <c r="K3034" s="48" t="s">
        <v>10219</v>
      </c>
      <c r="L3034" s="52" t="s">
        <v>6151</v>
      </c>
      <c r="M3034" s="52"/>
      <c r="N3034" s="62" t="s">
        <v>10026</v>
      </c>
      <c r="O3034" s="65" t="s">
        <v>10025</v>
      </c>
      <c r="P3034" s="52"/>
      <c r="Q3034" s="52"/>
      <c r="R3034" s="48"/>
      <c r="S3034" s="48"/>
      <c r="T3034" s="47">
        <v>60556951</v>
      </c>
      <c r="U3034" s="72">
        <f t="shared" si="607"/>
        <v>67823785.120000005</v>
      </c>
      <c r="V3034" s="48"/>
      <c r="W3034" s="48">
        <v>2015</v>
      </c>
      <c r="X3034" s="48"/>
      <c r="Y3034" s="54" t="s">
        <v>10363</v>
      </c>
      <c r="Z3034" s="80"/>
      <c r="AA3034" s="80"/>
      <c r="AB3034" s="88">
        <f t="shared" ref="AB3034:AB3038" si="610">AA3034*Z3034</f>
        <v>0</v>
      </c>
    </row>
    <row r="3035" spans="1:28" s="7" customFormat="1" ht="75.75" customHeight="1">
      <c r="A3035" s="48" t="s">
        <v>9770</v>
      </c>
      <c r="B3035" s="52" t="s">
        <v>4928</v>
      </c>
      <c r="C3035" s="52" t="s">
        <v>5556</v>
      </c>
      <c r="D3035" s="52" t="s">
        <v>5557</v>
      </c>
      <c r="E3035" s="52" t="s">
        <v>5557</v>
      </c>
      <c r="F3035" s="48" t="s">
        <v>9622</v>
      </c>
      <c r="G3035" s="48" t="s">
        <v>7164</v>
      </c>
      <c r="H3035" s="48">
        <v>100</v>
      </c>
      <c r="I3035" s="52">
        <v>470000000</v>
      </c>
      <c r="J3035" s="52" t="s">
        <v>4923</v>
      </c>
      <c r="K3035" s="48" t="s">
        <v>9902</v>
      </c>
      <c r="L3035" s="52" t="s">
        <v>7723</v>
      </c>
      <c r="M3035" s="52"/>
      <c r="N3035" s="62" t="s">
        <v>10026</v>
      </c>
      <c r="O3035" s="62" t="s">
        <v>10025</v>
      </c>
      <c r="P3035" s="52"/>
      <c r="Q3035" s="52"/>
      <c r="R3035" s="48"/>
      <c r="S3035" s="48"/>
      <c r="T3035" s="47">
        <v>110000</v>
      </c>
      <c r="U3035" s="72">
        <f t="shared" si="607"/>
        <v>123200.00000000001</v>
      </c>
      <c r="V3035" s="48"/>
      <c r="W3035" s="48">
        <v>2015</v>
      </c>
      <c r="X3035" s="48"/>
      <c r="Y3035" s="54">
        <v>1</v>
      </c>
      <c r="Z3035" s="80"/>
      <c r="AA3035" s="80"/>
      <c r="AB3035" s="88">
        <f t="shared" si="610"/>
        <v>0</v>
      </c>
    </row>
    <row r="3036" spans="1:28" s="7" customFormat="1" ht="43.5" customHeight="1">
      <c r="A3036" s="48" t="s">
        <v>10113</v>
      </c>
      <c r="B3036" s="52" t="s">
        <v>4928</v>
      </c>
      <c r="C3036" s="63" t="s">
        <v>5546</v>
      </c>
      <c r="D3036" s="63" t="s">
        <v>5547</v>
      </c>
      <c r="E3036" s="63" t="s">
        <v>5547</v>
      </c>
      <c r="F3036" s="48" t="s">
        <v>10146</v>
      </c>
      <c r="G3036" s="48" t="s">
        <v>7164</v>
      </c>
      <c r="H3036" s="48">
        <v>100</v>
      </c>
      <c r="I3036" s="52">
        <v>470000000</v>
      </c>
      <c r="J3036" s="52" t="s">
        <v>4923</v>
      </c>
      <c r="K3036" s="48" t="s">
        <v>10246</v>
      </c>
      <c r="L3036" s="52" t="s">
        <v>6151</v>
      </c>
      <c r="M3036" s="52"/>
      <c r="N3036" s="62" t="s">
        <v>10026</v>
      </c>
      <c r="O3036" s="62" t="s">
        <v>10025</v>
      </c>
      <c r="P3036" s="52"/>
      <c r="Q3036" s="52"/>
      <c r="R3036" s="48"/>
      <c r="S3036" s="48"/>
      <c r="T3036" s="47">
        <v>631066.38</v>
      </c>
      <c r="U3036" s="72">
        <f t="shared" si="607"/>
        <v>706794.34560000012</v>
      </c>
      <c r="V3036" s="48"/>
      <c r="W3036" s="48">
        <v>2015</v>
      </c>
      <c r="X3036" s="48"/>
      <c r="Y3036" s="54"/>
      <c r="Z3036" s="80"/>
      <c r="AA3036" s="80"/>
      <c r="AB3036" s="88">
        <f t="shared" si="610"/>
        <v>0</v>
      </c>
    </row>
    <row r="3037" spans="1:28" s="7" customFormat="1" ht="39.75" customHeight="1">
      <c r="A3037" s="48" t="s">
        <v>10148</v>
      </c>
      <c r="B3037" s="52" t="s">
        <v>4928</v>
      </c>
      <c r="C3037" s="48" t="s">
        <v>10150</v>
      </c>
      <c r="D3037" s="48" t="s">
        <v>10149</v>
      </c>
      <c r="E3037" s="48" t="s">
        <v>10149</v>
      </c>
      <c r="F3037" s="48" t="s">
        <v>10147</v>
      </c>
      <c r="G3037" s="48" t="s">
        <v>7164</v>
      </c>
      <c r="H3037" s="48">
        <v>100</v>
      </c>
      <c r="I3037" s="52">
        <v>470000000</v>
      </c>
      <c r="J3037" s="52" t="s">
        <v>4923</v>
      </c>
      <c r="K3037" s="48" t="s">
        <v>10246</v>
      </c>
      <c r="L3037" s="52" t="s">
        <v>6151</v>
      </c>
      <c r="M3037" s="52"/>
      <c r="N3037" s="62" t="s">
        <v>10026</v>
      </c>
      <c r="O3037" s="62" t="s">
        <v>10025</v>
      </c>
      <c r="P3037" s="52"/>
      <c r="Q3037" s="52"/>
      <c r="R3037" s="48"/>
      <c r="S3037" s="48"/>
      <c r="T3037" s="47">
        <v>1119614.8500000001</v>
      </c>
      <c r="U3037" s="72">
        <f t="shared" si="607"/>
        <v>1253968.6320000002</v>
      </c>
      <c r="V3037" s="48"/>
      <c r="W3037" s="48">
        <v>2015</v>
      </c>
      <c r="X3037" s="48"/>
      <c r="Y3037" s="54"/>
      <c r="Z3037" s="80"/>
      <c r="AA3037" s="80"/>
      <c r="AB3037" s="88">
        <f t="shared" si="610"/>
        <v>0</v>
      </c>
    </row>
    <row r="3038" spans="1:28" s="7" customFormat="1" ht="39.75" customHeight="1">
      <c r="A3038" s="48" t="s">
        <v>10157</v>
      </c>
      <c r="B3038" s="52" t="s">
        <v>4928</v>
      </c>
      <c r="C3038" s="48" t="s">
        <v>10163</v>
      </c>
      <c r="D3038" s="48" t="s">
        <v>10162</v>
      </c>
      <c r="E3038" s="48" t="s">
        <v>10162</v>
      </c>
      <c r="F3038" s="48" t="s">
        <v>10156</v>
      </c>
      <c r="G3038" s="48" t="s">
        <v>7164</v>
      </c>
      <c r="H3038" s="48">
        <v>100</v>
      </c>
      <c r="I3038" s="52">
        <v>470000000</v>
      </c>
      <c r="J3038" s="52" t="s">
        <v>4923</v>
      </c>
      <c r="K3038" s="48" t="s">
        <v>10253</v>
      </c>
      <c r="L3038" s="52" t="s">
        <v>6151</v>
      </c>
      <c r="M3038" s="52"/>
      <c r="N3038" s="62" t="s">
        <v>10026</v>
      </c>
      <c r="O3038" s="62" t="s">
        <v>10025</v>
      </c>
      <c r="P3038" s="52"/>
      <c r="Q3038" s="52"/>
      <c r="R3038" s="48"/>
      <c r="S3038" s="48"/>
      <c r="T3038" s="47">
        <v>1300000</v>
      </c>
      <c r="U3038" s="72">
        <f t="shared" si="607"/>
        <v>1456000.0000000002</v>
      </c>
      <c r="V3038" s="48"/>
      <c r="W3038" s="48">
        <v>2015</v>
      </c>
      <c r="X3038" s="48"/>
      <c r="Y3038" s="54" t="s">
        <v>10363</v>
      </c>
      <c r="Z3038" s="80"/>
      <c r="AA3038" s="80"/>
      <c r="AB3038" s="88">
        <f t="shared" si="610"/>
        <v>0</v>
      </c>
    </row>
    <row r="3039" spans="1:28" s="7" customFormat="1" ht="39.75" customHeight="1">
      <c r="A3039" s="48" t="s">
        <v>10166</v>
      </c>
      <c r="B3039" s="52" t="s">
        <v>4928</v>
      </c>
      <c r="C3039" s="48" t="s">
        <v>10165</v>
      </c>
      <c r="D3039" s="48" t="s">
        <v>10164</v>
      </c>
      <c r="E3039" s="48" t="s">
        <v>10164</v>
      </c>
      <c r="F3039" s="48" t="s">
        <v>10158</v>
      </c>
      <c r="G3039" s="48" t="s">
        <v>7164</v>
      </c>
      <c r="H3039" s="48">
        <v>100</v>
      </c>
      <c r="I3039" s="52">
        <v>470000000</v>
      </c>
      <c r="J3039" s="52" t="s">
        <v>4923</v>
      </c>
      <c r="K3039" s="48" t="s">
        <v>10252</v>
      </c>
      <c r="L3039" s="52" t="s">
        <v>9288</v>
      </c>
      <c r="M3039" s="52"/>
      <c r="N3039" s="62" t="s">
        <v>10026</v>
      </c>
      <c r="O3039" s="62" t="s">
        <v>10025</v>
      </c>
      <c r="P3039" s="52"/>
      <c r="Q3039" s="52"/>
      <c r="R3039" s="48"/>
      <c r="S3039" s="48"/>
      <c r="T3039" s="47">
        <v>0</v>
      </c>
      <c r="U3039" s="47">
        <f t="shared" si="607"/>
        <v>0</v>
      </c>
      <c r="V3039" s="48"/>
      <c r="W3039" s="48">
        <v>2015</v>
      </c>
      <c r="X3039" s="48" t="s">
        <v>9134</v>
      </c>
      <c r="Y3039" s="54"/>
      <c r="Z3039" s="80"/>
      <c r="AA3039" s="80"/>
      <c r="AB3039" s="87"/>
    </row>
    <row r="3040" spans="1:28" s="20" customFormat="1" ht="39.75" customHeight="1">
      <c r="A3040" s="48" t="s">
        <v>10374</v>
      </c>
      <c r="B3040" s="52" t="s">
        <v>4928</v>
      </c>
      <c r="C3040" s="48" t="s">
        <v>10165</v>
      </c>
      <c r="D3040" s="48" t="s">
        <v>10164</v>
      </c>
      <c r="E3040" s="48" t="s">
        <v>10164</v>
      </c>
      <c r="F3040" s="48" t="s">
        <v>10158</v>
      </c>
      <c r="G3040" s="48" t="s">
        <v>7164</v>
      </c>
      <c r="H3040" s="48">
        <v>100</v>
      </c>
      <c r="I3040" s="52">
        <v>470000000</v>
      </c>
      <c r="J3040" s="52" t="s">
        <v>4923</v>
      </c>
      <c r="K3040" s="48" t="s">
        <v>6137</v>
      </c>
      <c r="L3040" s="52" t="s">
        <v>9288</v>
      </c>
      <c r="M3040" s="52"/>
      <c r="N3040" s="62" t="s">
        <v>10026</v>
      </c>
      <c r="O3040" s="62" t="s">
        <v>10025</v>
      </c>
      <c r="P3040" s="52"/>
      <c r="Q3040" s="52"/>
      <c r="R3040" s="48"/>
      <c r="S3040" s="48"/>
      <c r="T3040" s="47">
        <v>870000</v>
      </c>
      <c r="U3040" s="72">
        <f t="shared" si="607"/>
        <v>974400.00000000012</v>
      </c>
      <c r="V3040" s="48"/>
      <c r="W3040" s="48">
        <v>2015</v>
      </c>
      <c r="X3040" s="48"/>
      <c r="Y3040" s="54"/>
      <c r="Z3040" s="88"/>
      <c r="AA3040" s="88"/>
      <c r="AB3040" s="88">
        <f t="shared" ref="AB3040:AB3041" si="611">AA3040*Z3040</f>
        <v>0</v>
      </c>
    </row>
    <row r="3041" spans="1:28" s="7" customFormat="1" ht="39.75" customHeight="1">
      <c r="A3041" s="48" t="s">
        <v>10167</v>
      </c>
      <c r="B3041" s="52" t="s">
        <v>4928</v>
      </c>
      <c r="C3041" s="48" t="s">
        <v>5556</v>
      </c>
      <c r="D3041" s="48" t="s">
        <v>5557</v>
      </c>
      <c r="E3041" s="48" t="s">
        <v>5557</v>
      </c>
      <c r="F3041" s="48" t="s">
        <v>10159</v>
      </c>
      <c r="G3041" s="48" t="s">
        <v>7164</v>
      </c>
      <c r="H3041" s="48">
        <v>100</v>
      </c>
      <c r="I3041" s="52">
        <v>470000000</v>
      </c>
      <c r="J3041" s="52" t="s">
        <v>4923</v>
      </c>
      <c r="K3041" s="48" t="s">
        <v>10252</v>
      </c>
      <c r="L3041" s="52" t="s">
        <v>7723</v>
      </c>
      <c r="M3041" s="52"/>
      <c r="N3041" s="62" t="s">
        <v>10026</v>
      </c>
      <c r="O3041" s="62" t="s">
        <v>10025</v>
      </c>
      <c r="P3041" s="52"/>
      <c r="Q3041" s="52"/>
      <c r="R3041" s="48"/>
      <c r="S3041" s="48"/>
      <c r="T3041" s="47">
        <v>170000</v>
      </c>
      <c r="U3041" s="72">
        <f t="shared" si="607"/>
        <v>190400.00000000003</v>
      </c>
      <c r="V3041" s="48"/>
      <c r="W3041" s="48">
        <v>2015</v>
      </c>
      <c r="X3041" s="48"/>
      <c r="Y3041" s="54"/>
      <c r="Z3041" s="80"/>
      <c r="AA3041" s="80"/>
      <c r="AB3041" s="88">
        <f t="shared" si="611"/>
        <v>0</v>
      </c>
    </row>
    <row r="3042" spans="1:28" s="7" customFormat="1" ht="49.5" customHeight="1">
      <c r="A3042" s="48" t="s">
        <v>10168</v>
      </c>
      <c r="B3042" s="52" t="s">
        <v>4928</v>
      </c>
      <c r="C3042" s="48" t="s">
        <v>5558</v>
      </c>
      <c r="D3042" s="48" t="s">
        <v>5559</v>
      </c>
      <c r="E3042" s="48" t="s">
        <v>5560</v>
      </c>
      <c r="F3042" s="48" t="s">
        <v>10160</v>
      </c>
      <c r="G3042" s="48" t="s">
        <v>7164</v>
      </c>
      <c r="H3042" s="48">
        <v>100</v>
      </c>
      <c r="I3042" s="52">
        <v>470000000</v>
      </c>
      <c r="J3042" s="52" t="s">
        <v>4923</v>
      </c>
      <c r="K3042" s="48" t="s">
        <v>10252</v>
      </c>
      <c r="L3042" s="52" t="s">
        <v>7723</v>
      </c>
      <c r="M3042" s="52"/>
      <c r="N3042" s="62" t="s">
        <v>10026</v>
      </c>
      <c r="O3042" s="62" t="s">
        <v>10025</v>
      </c>
      <c r="P3042" s="52"/>
      <c r="Q3042" s="52"/>
      <c r="R3042" s="48"/>
      <c r="S3042" s="48"/>
      <c r="T3042" s="47">
        <v>0</v>
      </c>
      <c r="U3042" s="47">
        <f t="shared" si="607"/>
        <v>0</v>
      </c>
      <c r="V3042" s="48"/>
      <c r="W3042" s="48">
        <v>2015</v>
      </c>
      <c r="X3042" s="48" t="s">
        <v>9134</v>
      </c>
      <c r="Y3042" s="54"/>
      <c r="Z3042" s="80"/>
      <c r="AA3042" s="80"/>
      <c r="AB3042" s="87"/>
    </row>
    <row r="3043" spans="1:28" s="20" customFormat="1" ht="49.5" customHeight="1">
      <c r="A3043" s="48" t="s">
        <v>10375</v>
      </c>
      <c r="B3043" s="52" t="s">
        <v>4928</v>
      </c>
      <c r="C3043" s="48" t="s">
        <v>5558</v>
      </c>
      <c r="D3043" s="48" t="s">
        <v>5559</v>
      </c>
      <c r="E3043" s="48" t="s">
        <v>5560</v>
      </c>
      <c r="F3043" s="48" t="s">
        <v>10160</v>
      </c>
      <c r="G3043" s="48" t="s">
        <v>7164</v>
      </c>
      <c r="H3043" s="48">
        <v>100</v>
      </c>
      <c r="I3043" s="52">
        <v>470000000</v>
      </c>
      <c r="J3043" s="52" t="s">
        <v>4923</v>
      </c>
      <c r="K3043" s="48" t="s">
        <v>6137</v>
      </c>
      <c r="L3043" s="52" t="s">
        <v>7723</v>
      </c>
      <c r="M3043" s="52"/>
      <c r="N3043" s="62" t="s">
        <v>10026</v>
      </c>
      <c r="O3043" s="62" t="s">
        <v>10025</v>
      </c>
      <c r="P3043" s="52"/>
      <c r="Q3043" s="52"/>
      <c r="R3043" s="48"/>
      <c r="S3043" s="48"/>
      <c r="T3043" s="47">
        <v>297900</v>
      </c>
      <c r="U3043" s="72">
        <f t="shared" si="607"/>
        <v>333648.00000000006</v>
      </c>
      <c r="V3043" s="48"/>
      <c r="W3043" s="48">
        <v>2015</v>
      </c>
      <c r="X3043" s="48"/>
      <c r="Y3043" s="54"/>
      <c r="Z3043" s="88"/>
      <c r="AA3043" s="88"/>
      <c r="AB3043" s="88">
        <f t="shared" ref="AB3043:AB3065" si="612">AA3043*Z3043</f>
        <v>0</v>
      </c>
    </row>
    <row r="3044" spans="1:28" s="7" customFormat="1" ht="39.75" customHeight="1">
      <c r="A3044" s="48" t="s">
        <v>10250</v>
      </c>
      <c r="B3044" s="52" t="s">
        <v>4928</v>
      </c>
      <c r="C3044" s="48" t="s">
        <v>10248</v>
      </c>
      <c r="D3044" s="48" t="s">
        <v>10247</v>
      </c>
      <c r="E3044" s="48" t="s">
        <v>10247</v>
      </c>
      <c r="F3044" s="48" t="s">
        <v>10249</v>
      </c>
      <c r="G3044" s="48" t="s">
        <v>7164</v>
      </c>
      <c r="H3044" s="48">
        <v>100</v>
      </c>
      <c r="I3044" s="52">
        <v>470000000</v>
      </c>
      <c r="J3044" s="52" t="s">
        <v>4923</v>
      </c>
      <c r="K3044" s="48" t="s">
        <v>10252</v>
      </c>
      <c r="L3044" s="52" t="s">
        <v>7723</v>
      </c>
      <c r="M3044" s="52"/>
      <c r="N3044" s="62" t="s">
        <v>10251</v>
      </c>
      <c r="O3044" s="62" t="s">
        <v>10025</v>
      </c>
      <c r="P3044" s="52"/>
      <c r="Q3044" s="52"/>
      <c r="R3044" s="48"/>
      <c r="S3044" s="48"/>
      <c r="T3044" s="47">
        <v>98368</v>
      </c>
      <c r="U3044" s="72">
        <f t="shared" si="607"/>
        <v>110172.16</v>
      </c>
      <c r="V3044" s="48"/>
      <c r="W3044" s="48">
        <v>2015</v>
      </c>
      <c r="X3044" s="48"/>
      <c r="Y3044" s="54"/>
      <c r="Z3044" s="80"/>
      <c r="AA3044" s="80"/>
      <c r="AB3044" s="88">
        <f t="shared" si="612"/>
        <v>0</v>
      </c>
    </row>
    <row r="3045" spans="1:28" s="7" customFormat="1" ht="24" customHeight="1">
      <c r="A3045" s="48" t="s">
        <v>10342</v>
      </c>
      <c r="B3045" s="52" t="s">
        <v>4928</v>
      </c>
      <c r="C3045" s="48" t="s">
        <v>7150</v>
      </c>
      <c r="D3045" s="48" t="s">
        <v>7148</v>
      </c>
      <c r="E3045" s="48" t="s">
        <v>7149</v>
      </c>
      <c r="F3045" s="48" t="s">
        <v>10308</v>
      </c>
      <c r="G3045" s="48" t="s">
        <v>8655</v>
      </c>
      <c r="H3045" s="48">
        <v>80</v>
      </c>
      <c r="I3045" s="52">
        <v>470000000</v>
      </c>
      <c r="J3045" s="52" t="s">
        <v>4923</v>
      </c>
      <c r="K3045" s="48" t="s">
        <v>6138</v>
      </c>
      <c r="L3045" s="52" t="s">
        <v>6134</v>
      </c>
      <c r="M3045" s="52"/>
      <c r="N3045" s="62" t="s">
        <v>10026</v>
      </c>
      <c r="O3045" s="62" t="s">
        <v>10025</v>
      </c>
      <c r="P3045" s="52"/>
      <c r="Q3045" s="52"/>
      <c r="R3045" s="48"/>
      <c r="S3045" s="48"/>
      <c r="T3045" s="47">
        <v>13333600</v>
      </c>
      <c r="U3045" s="72">
        <f t="shared" si="607"/>
        <v>14933632.000000002</v>
      </c>
      <c r="V3045" s="48"/>
      <c r="W3045" s="48">
        <v>2015</v>
      </c>
      <c r="X3045" s="48"/>
      <c r="Y3045" s="54"/>
      <c r="Z3045" s="80"/>
      <c r="AA3045" s="80"/>
      <c r="AB3045" s="88">
        <f t="shared" si="612"/>
        <v>0</v>
      </c>
    </row>
    <row r="3046" spans="1:28" s="7" customFormat="1" ht="24" customHeight="1">
      <c r="A3046" s="48" t="s">
        <v>10343</v>
      </c>
      <c r="B3046" s="52" t="s">
        <v>4928</v>
      </c>
      <c r="C3046" s="48" t="s">
        <v>7150</v>
      </c>
      <c r="D3046" s="48" t="s">
        <v>7148</v>
      </c>
      <c r="E3046" s="48" t="s">
        <v>7149</v>
      </c>
      <c r="F3046" s="48" t="s">
        <v>10309</v>
      </c>
      <c r="G3046" s="48" t="s">
        <v>8655</v>
      </c>
      <c r="H3046" s="48">
        <v>80</v>
      </c>
      <c r="I3046" s="52">
        <v>470000000</v>
      </c>
      <c r="J3046" s="52" t="s">
        <v>4923</v>
      </c>
      <c r="K3046" s="48" t="s">
        <v>6138</v>
      </c>
      <c r="L3046" s="52" t="s">
        <v>6132</v>
      </c>
      <c r="M3046" s="52"/>
      <c r="N3046" s="62" t="s">
        <v>10026</v>
      </c>
      <c r="O3046" s="62" t="s">
        <v>10025</v>
      </c>
      <c r="P3046" s="52"/>
      <c r="Q3046" s="52"/>
      <c r="R3046" s="48"/>
      <c r="S3046" s="48"/>
      <c r="T3046" s="47">
        <v>14057120</v>
      </c>
      <c r="U3046" s="72">
        <f t="shared" si="607"/>
        <v>15743974.400000002</v>
      </c>
      <c r="V3046" s="48"/>
      <c r="W3046" s="48">
        <v>2015</v>
      </c>
      <c r="X3046" s="48"/>
      <c r="Y3046" s="54"/>
      <c r="Z3046" s="80"/>
      <c r="AA3046" s="80"/>
      <c r="AB3046" s="88">
        <f t="shared" si="612"/>
        <v>0</v>
      </c>
    </row>
    <row r="3047" spans="1:28" s="7" customFormat="1" ht="24" customHeight="1">
      <c r="A3047" s="48" t="s">
        <v>10344</v>
      </c>
      <c r="B3047" s="52" t="s">
        <v>4928</v>
      </c>
      <c r="C3047" s="48" t="s">
        <v>7150</v>
      </c>
      <c r="D3047" s="48" t="s">
        <v>7148</v>
      </c>
      <c r="E3047" s="48" t="s">
        <v>7149</v>
      </c>
      <c r="F3047" s="48" t="s">
        <v>10310</v>
      </c>
      <c r="G3047" s="48" t="s">
        <v>8655</v>
      </c>
      <c r="H3047" s="48">
        <v>80</v>
      </c>
      <c r="I3047" s="52">
        <v>470000000</v>
      </c>
      <c r="J3047" s="52" t="s">
        <v>4923</v>
      </c>
      <c r="K3047" s="48" t="s">
        <v>6138</v>
      </c>
      <c r="L3047" s="52" t="s">
        <v>6134</v>
      </c>
      <c r="M3047" s="52"/>
      <c r="N3047" s="62" t="s">
        <v>10026</v>
      </c>
      <c r="O3047" s="62" t="s">
        <v>10025</v>
      </c>
      <c r="P3047" s="52"/>
      <c r="Q3047" s="52"/>
      <c r="R3047" s="48"/>
      <c r="S3047" s="48"/>
      <c r="T3047" s="47">
        <v>10505600</v>
      </c>
      <c r="U3047" s="72">
        <f t="shared" si="607"/>
        <v>11766272.000000002</v>
      </c>
      <c r="V3047" s="48"/>
      <c r="W3047" s="48">
        <v>2015</v>
      </c>
      <c r="X3047" s="48"/>
      <c r="Y3047" s="54"/>
      <c r="Z3047" s="80"/>
      <c r="AA3047" s="80"/>
      <c r="AB3047" s="88">
        <f t="shared" si="612"/>
        <v>0</v>
      </c>
    </row>
    <row r="3048" spans="1:28" s="7" customFormat="1" ht="24" customHeight="1">
      <c r="A3048" s="48" t="s">
        <v>10345</v>
      </c>
      <c r="B3048" s="52" t="s">
        <v>4928</v>
      </c>
      <c r="C3048" s="52" t="s">
        <v>10328</v>
      </c>
      <c r="D3048" s="52" t="s">
        <v>10326</v>
      </c>
      <c r="E3048" s="52" t="s">
        <v>10327</v>
      </c>
      <c r="F3048" s="48" t="s">
        <v>10311</v>
      </c>
      <c r="G3048" s="48" t="s">
        <v>8655</v>
      </c>
      <c r="H3048" s="48">
        <v>80</v>
      </c>
      <c r="I3048" s="52">
        <v>470000000</v>
      </c>
      <c r="J3048" s="52" t="s">
        <v>4923</v>
      </c>
      <c r="K3048" s="48" t="s">
        <v>6138</v>
      </c>
      <c r="L3048" s="52" t="s">
        <v>6134</v>
      </c>
      <c r="M3048" s="52"/>
      <c r="N3048" s="62" t="s">
        <v>10026</v>
      </c>
      <c r="O3048" s="62" t="s">
        <v>10025</v>
      </c>
      <c r="P3048" s="52"/>
      <c r="Q3048" s="52"/>
      <c r="R3048" s="48"/>
      <c r="S3048" s="48"/>
      <c r="T3048" s="47">
        <v>6378400</v>
      </c>
      <c r="U3048" s="72">
        <f t="shared" si="607"/>
        <v>7143808.0000000009</v>
      </c>
      <c r="V3048" s="48"/>
      <c r="W3048" s="48">
        <v>2015</v>
      </c>
      <c r="X3048" s="48"/>
      <c r="Y3048" s="54"/>
      <c r="Z3048" s="80"/>
      <c r="AA3048" s="80"/>
      <c r="AB3048" s="88">
        <f t="shared" si="612"/>
        <v>0</v>
      </c>
    </row>
    <row r="3049" spans="1:28" s="7" customFormat="1" ht="24" customHeight="1">
      <c r="A3049" s="48" t="s">
        <v>10346</v>
      </c>
      <c r="B3049" s="52" t="s">
        <v>4928</v>
      </c>
      <c r="C3049" s="52" t="s">
        <v>7150</v>
      </c>
      <c r="D3049" s="52" t="s">
        <v>7148</v>
      </c>
      <c r="E3049" s="52" t="s">
        <v>7149</v>
      </c>
      <c r="F3049" s="48" t="s">
        <v>10312</v>
      </c>
      <c r="G3049" s="48" t="s">
        <v>8655</v>
      </c>
      <c r="H3049" s="48">
        <v>80</v>
      </c>
      <c r="I3049" s="52">
        <v>470000000</v>
      </c>
      <c r="J3049" s="52" t="s">
        <v>4923</v>
      </c>
      <c r="K3049" s="48" t="s">
        <v>6138</v>
      </c>
      <c r="L3049" s="52" t="s">
        <v>6132</v>
      </c>
      <c r="M3049" s="52"/>
      <c r="N3049" s="62" t="s">
        <v>10026</v>
      </c>
      <c r="O3049" s="62" t="s">
        <v>10025</v>
      </c>
      <c r="P3049" s="52"/>
      <c r="Q3049" s="52"/>
      <c r="R3049" s="48"/>
      <c r="S3049" s="48"/>
      <c r="T3049" s="47">
        <v>11143440</v>
      </c>
      <c r="U3049" s="72">
        <f t="shared" si="607"/>
        <v>12480652.800000001</v>
      </c>
      <c r="V3049" s="48"/>
      <c r="W3049" s="48">
        <v>2015</v>
      </c>
      <c r="X3049" s="48"/>
      <c r="Y3049" s="54"/>
      <c r="Z3049" s="80"/>
      <c r="AA3049" s="80"/>
      <c r="AB3049" s="88">
        <f t="shared" si="612"/>
        <v>0</v>
      </c>
    </row>
    <row r="3050" spans="1:28" s="7" customFormat="1" ht="24" customHeight="1">
      <c r="A3050" s="48" t="s">
        <v>10347</v>
      </c>
      <c r="B3050" s="52" t="s">
        <v>4928</v>
      </c>
      <c r="C3050" s="52" t="s">
        <v>7150</v>
      </c>
      <c r="D3050" s="52" t="s">
        <v>7148</v>
      </c>
      <c r="E3050" s="52" t="s">
        <v>7149</v>
      </c>
      <c r="F3050" s="48" t="s">
        <v>10313</v>
      </c>
      <c r="G3050" s="48" t="s">
        <v>8655</v>
      </c>
      <c r="H3050" s="48">
        <v>80</v>
      </c>
      <c r="I3050" s="52">
        <v>470000000</v>
      </c>
      <c r="J3050" s="52" t="s">
        <v>4923</v>
      </c>
      <c r="K3050" s="48" t="s">
        <v>6138</v>
      </c>
      <c r="L3050" s="52" t="s">
        <v>6132</v>
      </c>
      <c r="M3050" s="52"/>
      <c r="N3050" s="62" t="s">
        <v>10026</v>
      </c>
      <c r="O3050" s="62" t="s">
        <v>10025</v>
      </c>
      <c r="P3050" s="52"/>
      <c r="Q3050" s="52"/>
      <c r="R3050" s="48"/>
      <c r="S3050" s="48"/>
      <c r="T3050" s="47">
        <v>5159000</v>
      </c>
      <c r="U3050" s="72">
        <f t="shared" si="607"/>
        <v>5778080.0000000009</v>
      </c>
      <c r="V3050" s="48"/>
      <c r="W3050" s="48">
        <v>2015</v>
      </c>
      <c r="X3050" s="48"/>
      <c r="Y3050" s="54"/>
      <c r="Z3050" s="80"/>
      <c r="AA3050" s="80"/>
      <c r="AB3050" s="88">
        <f t="shared" si="612"/>
        <v>0</v>
      </c>
    </row>
    <row r="3051" spans="1:28" s="7" customFormat="1" ht="24" customHeight="1">
      <c r="A3051" s="48" t="s">
        <v>10348</v>
      </c>
      <c r="B3051" s="52" t="s">
        <v>4928</v>
      </c>
      <c r="C3051" s="52" t="s">
        <v>7150</v>
      </c>
      <c r="D3051" s="52" t="s">
        <v>7148</v>
      </c>
      <c r="E3051" s="52" t="s">
        <v>7149</v>
      </c>
      <c r="F3051" s="48" t="s">
        <v>10314</v>
      </c>
      <c r="G3051" s="48" t="s">
        <v>8655</v>
      </c>
      <c r="H3051" s="48">
        <v>80</v>
      </c>
      <c r="I3051" s="52">
        <v>470000000</v>
      </c>
      <c r="J3051" s="52" t="s">
        <v>4923</v>
      </c>
      <c r="K3051" s="48" t="s">
        <v>6138</v>
      </c>
      <c r="L3051" s="52" t="s">
        <v>6132</v>
      </c>
      <c r="M3051" s="52"/>
      <c r="N3051" s="62" t="s">
        <v>10026</v>
      </c>
      <c r="O3051" s="62" t="s">
        <v>10025</v>
      </c>
      <c r="P3051" s="52"/>
      <c r="Q3051" s="52"/>
      <c r="R3051" s="48"/>
      <c r="S3051" s="48"/>
      <c r="T3051" s="47">
        <v>6253720</v>
      </c>
      <c r="U3051" s="72">
        <f t="shared" si="607"/>
        <v>7004166.4000000004</v>
      </c>
      <c r="V3051" s="48"/>
      <c r="W3051" s="48">
        <v>2015</v>
      </c>
      <c r="X3051" s="48"/>
      <c r="Y3051" s="54"/>
      <c r="Z3051" s="80"/>
      <c r="AA3051" s="80"/>
      <c r="AB3051" s="88">
        <f t="shared" si="612"/>
        <v>0</v>
      </c>
    </row>
    <row r="3052" spans="1:28" s="7" customFormat="1" ht="24" customHeight="1">
      <c r="A3052" s="48" t="s">
        <v>10349</v>
      </c>
      <c r="B3052" s="52" t="s">
        <v>4928</v>
      </c>
      <c r="C3052" s="52" t="s">
        <v>7150</v>
      </c>
      <c r="D3052" s="52" t="s">
        <v>7148</v>
      </c>
      <c r="E3052" s="52" t="s">
        <v>7149</v>
      </c>
      <c r="F3052" s="48" t="s">
        <v>10340</v>
      </c>
      <c r="G3052" s="48" t="s">
        <v>8655</v>
      </c>
      <c r="H3052" s="48">
        <v>80</v>
      </c>
      <c r="I3052" s="52">
        <v>470000000</v>
      </c>
      <c r="J3052" s="52" t="s">
        <v>4923</v>
      </c>
      <c r="K3052" s="48" t="s">
        <v>6138</v>
      </c>
      <c r="L3052" s="52" t="s">
        <v>6134</v>
      </c>
      <c r="M3052" s="52"/>
      <c r="N3052" s="62" t="s">
        <v>10026</v>
      </c>
      <c r="O3052" s="62" t="s">
        <v>10025</v>
      </c>
      <c r="P3052" s="52"/>
      <c r="Q3052" s="52"/>
      <c r="R3052" s="48"/>
      <c r="S3052" s="48"/>
      <c r="T3052" s="47">
        <v>5984000</v>
      </c>
      <c r="U3052" s="72">
        <f t="shared" si="607"/>
        <v>6702080.0000000009</v>
      </c>
      <c r="V3052" s="48"/>
      <c r="W3052" s="48">
        <v>2015</v>
      </c>
      <c r="X3052" s="48"/>
      <c r="Y3052" s="54"/>
      <c r="Z3052" s="80"/>
      <c r="AA3052" s="80"/>
      <c r="AB3052" s="88">
        <f t="shared" si="612"/>
        <v>0</v>
      </c>
    </row>
    <row r="3053" spans="1:28" s="7" customFormat="1" ht="24" customHeight="1">
      <c r="A3053" s="48" t="s">
        <v>10350</v>
      </c>
      <c r="B3053" s="52" t="s">
        <v>4928</v>
      </c>
      <c r="C3053" s="52" t="s">
        <v>7150</v>
      </c>
      <c r="D3053" s="52" t="s">
        <v>7148</v>
      </c>
      <c r="E3053" s="52" t="s">
        <v>7149</v>
      </c>
      <c r="F3053" s="48" t="s">
        <v>10341</v>
      </c>
      <c r="G3053" s="48" t="s">
        <v>8655</v>
      </c>
      <c r="H3053" s="48">
        <v>80</v>
      </c>
      <c r="I3053" s="52">
        <v>470000000</v>
      </c>
      <c r="J3053" s="52" t="s">
        <v>4923</v>
      </c>
      <c r="K3053" s="48" t="s">
        <v>6138</v>
      </c>
      <c r="L3053" s="52" t="s">
        <v>6134</v>
      </c>
      <c r="M3053" s="52"/>
      <c r="N3053" s="62" t="s">
        <v>10026</v>
      </c>
      <c r="O3053" s="62" t="s">
        <v>10025</v>
      </c>
      <c r="P3053" s="52"/>
      <c r="Q3053" s="52"/>
      <c r="R3053" s="48"/>
      <c r="S3053" s="48"/>
      <c r="T3053" s="47">
        <v>6160000</v>
      </c>
      <c r="U3053" s="72">
        <f t="shared" si="607"/>
        <v>6899200.0000000009</v>
      </c>
      <c r="V3053" s="48"/>
      <c r="W3053" s="48">
        <v>2015</v>
      </c>
      <c r="X3053" s="48"/>
      <c r="Y3053" s="54"/>
      <c r="Z3053" s="80"/>
      <c r="AA3053" s="80"/>
      <c r="AB3053" s="88">
        <f t="shared" si="612"/>
        <v>0</v>
      </c>
    </row>
    <row r="3054" spans="1:28" s="7" customFormat="1" ht="24" customHeight="1">
      <c r="A3054" s="48" t="s">
        <v>10351</v>
      </c>
      <c r="B3054" s="52" t="s">
        <v>4928</v>
      </c>
      <c r="C3054" s="52" t="s">
        <v>10325</v>
      </c>
      <c r="D3054" s="52" t="s">
        <v>10323</v>
      </c>
      <c r="E3054" s="52" t="s">
        <v>10324</v>
      </c>
      <c r="F3054" s="48" t="s">
        <v>10316</v>
      </c>
      <c r="G3054" s="48" t="s">
        <v>8655</v>
      </c>
      <c r="H3054" s="48">
        <v>80</v>
      </c>
      <c r="I3054" s="52">
        <v>470000000</v>
      </c>
      <c r="J3054" s="52" t="s">
        <v>4923</v>
      </c>
      <c r="K3054" s="48" t="s">
        <v>6138</v>
      </c>
      <c r="L3054" s="52" t="s">
        <v>6134</v>
      </c>
      <c r="M3054" s="52"/>
      <c r="N3054" s="62" t="s">
        <v>10026</v>
      </c>
      <c r="O3054" s="62" t="s">
        <v>10025</v>
      </c>
      <c r="P3054" s="52"/>
      <c r="Q3054" s="52"/>
      <c r="R3054" s="48"/>
      <c r="S3054" s="48"/>
      <c r="T3054" s="47">
        <v>1584704</v>
      </c>
      <c r="U3054" s="72">
        <f t="shared" si="607"/>
        <v>1774868.4800000002</v>
      </c>
      <c r="V3054" s="48"/>
      <c r="W3054" s="48">
        <v>2015</v>
      </c>
      <c r="X3054" s="48"/>
      <c r="Y3054" s="54"/>
      <c r="Z3054" s="80"/>
      <c r="AA3054" s="80"/>
      <c r="AB3054" s="88">
        <f t="shared" si="612"/>
        <v>0</v>
      </c>
    </row>
    <row r="3055" spans="1:28" s="7" customFormat="1" ht="24" customHeight="1">
      <c r="A3055" s="48" t="s">
        <v>10352</v>
      </c>
      <c r="B3055" s="52" t="s">
        <v>4928</v>
      </c>
      <c r="C3055" s="52" t="s">
        <v>10325</v>
      </c>
      <c r="D3055" s="52" t="s">
        <v>10323</v>
      </c>
      <c r="E3055" s="52" t="s">
        <v>10324</v>
      </c>
      <c r="F3055" s="48" t="s">
        <v>10317</v>
      </c>
      <c r="G3055" s="48" t="s">
        <v>8655</v>
      </c>
      <c r="H3055" s="48">
        <v>80</v>
      </c>
      <c r="I3055" s="52">
        <v>470000000</v>
      </c>
      <c r="J3055" s="52" t="s">
        <v>4923</v>
      </c>
      <c r="K3055" s="48" t="s">
        <v>6138</v>
      </c>
      <c r="L3055" s="52" t="s">
        <v>6132</v>
      </c>
      <c r="M3055" s="52"/>
      <c r="N3055" s="62" t="s">
        <v>10026</v>
      </c>
      <c r="O3055" s="62" t="s">
        <v>10025</v>
      </c>
      <c r="P3055" s="52"/>
      <c r="Q3055" s="52"/>
      <c r="R3055" s="48"/>
      <c r="S3055" s="48"/>
      <c r="T3055" s="47">
        <v>1980880</v>
      </c>
      <c r="U3055" s="72">
        <f t="shared" si="607"/>
        <v>2218585.6</v>
      </c>
      <c r="V3055" s="48"/>
      <c r="W3055" s="48">
        <v>2015</v>
      </c>
      <c r="X3055" s="48"/>
      <c r="Y3055" s="54"/>
      <c r="Z3055" s="80"/>
      <c r="AA3055" s="80"/>
      <c r="AB3055" s="88">
        <f t="shared" si="612"/>
        <v>0</v>
      </c>
    </row>
    <row r="3056" spans="1:28" s="7" customFormat="1" ht="24" customHeight="1">
      <c r="A3056" s="48" t="s">
        <v>10353</v>
      </c>
      <c r="B3056" s="52" t="s">
        <v>4928</v>
      </c>
      <c r="C3056" s="48" t="s">
        <v>5544</v>
      </c>
      <c r="D3056" s="48" t="s">
        <v>5545</v>
      </c>
      <c r="E3056" s="48" t="s">
        <v>5545</v>
      </c>
      <c r="F3056" s="48" t="s">
        <v>10320</v>
      </c>
      <c r="G3056" s="48" t="s">
        <v>7164</v>
      </c>
      <c r="H3056" s="48">
        <v>80</v>
      </c>
      <c r="I3056" s="52">
        <v>470000000</v>
      </c>
      <c r="J3056" s="52" t="s">
        <v>4923</v>
      </c>
      <c r="K3056" s="48" t="s">
        <v>6138</v>
      </c>
      <c r="L3056" s="52" t="s">
        <v>10321</v>
      </c>
      <c r="M3056" s="52"/>
      <c r="N3056" s="62" t="s">
        <v>10026</v>
      </c>
      <c r="O3056" s="62" t="s">
        <v>10025</v>
      </c>
      <c r="P3056" s="52"/>
      <c r="Q3056" s="52"/>
      <c r="R3056" s="48"/>
      <c r="S3056" s="48"/>
      <c r="T3056" s="47">
        <v>1029500</v>
      </c>
      <c r="U3056" s="72">
        <f t="shared" si="607"/>
        <v>1153040</v>
      </c>
      <c r="V3056" s="48"/>
      <c r="W3056" s="48">
        <v>2015</v>
      </c>
      <c r="X3056" s="48"/>
      <c r="Y3056" s="54"/>
      <c r="Z3056" s="80"/>
      <c r="AA3056" s="80"/>
      <c r="AB3056" s="88">
        <f t="shared" si="612"/>
        <v>0</v>
      </c>
    </row>
    <row r="3057" spans="1:28" s="7" customFormat="1" ht="24" customHeight="1">
      <c r="A3057" s="48" t="s">
        <v>10368</v>
      </c>
      <c r="B3057" s="52" t="s">
        <v>4928</v>
      </c>
      <c r="C3057" s="48" t="s">
        <v>10370</v>
      </c>
      <c r="D3057" s="48" t="s">
        <v>10369</v>
      </c>
      <c r="E3057" s="48" t="s">
        <v>10369</v>
      </c>
      <c r="F3057" s="48" t="s">
        <v>10367</v>
      </c>
      <c r="G3057" s="48" t="s">
        <v>7164</v>
      </c>
      <c r="H3057" s="48">
        <v>80</v>
      </c>
      <c r="I3057" s="52">
        <v>470000000</v>
      </c>
      <c r="J3057" s="52" t="s">
        <v>4923</v>
      </c>
      <c r="K3057" s="48" t="s">
        <v>7277</v>
      </c>
      <c r="L3057" s="52" t="s">
        <v>7723</v>
      </c>
      <c r="M3057" s="52"/>
      <c r="N3057" s="62" t="s">
        <v>10026</v>
      </c>
      <c r="O3057" s="62" t="s">
        <v>10025</v>
      </c>
      <c r="P3057" s="52"/>
      <c r="Q3057" s="52"/>
      <c r="R3057" s="48"/>
      <c r="S3057" s="48"/>
      <c r="T3057" s="47">
        <v>137000</v>
      </c>
      <c r="U3057" s="72">
        <f t="shared" si="607"/>
        <v>153440.00000000003</v>
      </c>
      <c r="V3057" s="48"/>
      <c r="W3057" s="48">
        <v>2015</v>
      </c>
      <c r="X3057" s="48"/>
      <c r="Y3057" s="54"/>
      <c r="Z3057" s="80"/>
      <c r="AA3057" s="80"/>
      <c r="AB3057" s="88">
        <f t="shared" si="612"/>
        <v>0</v>
      </c>
    </row>
    <row r="3058" spans="1:28" s="7" customFormat="1" ht="30" customHeight="1">
      <c r="A3058" s="48" t="s">
        <v>10472</v>
      </c>
      <c r="B3058" s="52" t="s">
        <v>4928</v>
      </c>
      <c r="C3058" s="48" t="s">
        <v>10464</v>
      </c>
      <c r="D3058" s="48" t="s">
        <v>10465</v>
      </c>
      <c r="E3058" s="48" t="s">
        <v>10466</v>
      </c>
      <c r="F3058" s="68" t="s">
        <v>10372</v>
      </c>
      <c r="G3058" s="48" t="s">
        <v>7164</v>
      </c>
      <c r="H3058" s="48">
        <v>80</v>
      </c>
      <c r="I3058" s="52">
        <v>470000000</v>
      </c>
      <c r="J3058" s="52" t="s">
        <v>4923</v>
      </c>
      <c r="K3058" s="48" t="s">
        <v>10488</v>
      </c>
      <c r="L3058" s="52" t="s">
        <v>7723</v>
      </c>
      <c r="M3058" s="52"/>
      <c r="N3058" s="62" t="s">
        <v>10026</v>
      </c>
      <c r="O3058" s="62" t="s">
        <v>10025</v>
      </c>
      <c r="P3058" s="52"/>
      <c r="Q3058" s="52"/>
      <c r="R3058" s="48"/>
      <c r="S3058" s="48"/>
      <c r="T3058" s="47">
        <v>632566</v>
      </c>
      <c r="U3058" s="72">
        <f t="shared" si="607"/>
        <v>708473.92</v>
      </c>
      <c r="V3058" s="48"/>
      <c r="W3058" s="48">
        <v>2015</v>
      </c>
      <c r="X3058" s="48"/>
      <c r="Y3058" s="54"/>
      <c r="Z3058" s="80"/>
      <c r="AA3058" s="80"/>
      <c r="AB3058" s="88">
        <f t="shared" si="612"/>
        <v>0</v>
      </c>
    </row>
    <row r="3059" spans="1:28" s="7" customFormat="1" ht="30" customHeight="1">
      <c r="A3059" s="48" t="s">
        <v>10473</v>
      </c>
      <c r="B3059" s="52" t="s">
        <v>4928</v>
      </c>
      <c r="C3059" s="48" t="s">
        <v>10463</v>
      </c>
      <c r="D3059" s="48" t="s">
        <v>10462</v>
      </c>
      <c r="E3059" s="48" t="s">
        <v>10462</v>
      </c>
      <c r="F3059" s="48" t="s">
        <v>10373</v>
      </c>
      <c r="G3059" s="48" t="s">
        <v>7164</v>
      </c>
      <c r="H3059" s="48">
        <v>80</v>
      </c>
      <c r="I3059" s="52">
        <v>470000000</v>
      </c>
      <c r="J3059" s="52" t="s">
        <v>4923</v>
      </c>
      <c r="K3059" s="48" t="s">
        <v>10488</v>
      </c>
      <c r="L3059" s="52" t="s">
        <v>7723</v>
      </c>
      <c r="M3059" s="52"/>
      <c r="N3059" s="62" t="s">
        <v>10026</v>
      </c>
      <c r="O3059" s="62" t="s">
        <v>10025</v>
      </c>
      <c r="P3059" s="52"/>
      <c r="Q3059" s="52"/>
      <c r="R3059" s="48"/>
      <c r="S3059" s="48"/>
      <c r="T3059" s="47">
        <v>1000000</v>
      </c>
      <c r="U3059" s="72">
        <f t="shared" si="607"/>
        <v>1120000</v>
      </c>
      <c r="V3059" s="48"/>
      <c r="W3059" s="48">
        <v>2015</v>
      </c>
      <c r="X3059" s="48"/>
      <c r="Y3059" s="54"/>
      <c r="Z3059" s="80"/>
      <c r="AA3059" s="80"/>
      <c r="AB3059" s="88">
        <f t="shared" si="612"/>
        <v>0</v>
      </c>
    </row>
    <row r="3060" spans="1:28" s="7" customFormat="1" ht="24" customHeight="1">
      <c r="A3060" s="48" t="s">
        <v>10474</v>
      </c>
      <c r="B3060" s="52" t="s">
        <v>4928</v>
      </c>
      <c r="C3060" s="48" t="s">
        <v>10467</v>
      </c>
      <c r="D3060" s="48" t="s">
        <v>10468</v>
      </c>
      <c r="E3060" s="48" t="s">
        <v>10469</v>
      </c>
      <c r="F3060" s="68" t="s">
        <v>10378</v>
      </c>
      <c r="G3060" s="48" t="s">
        <v>7164</v>
      </c>
      <c r="H3060" s="48">
        <v>80</v>
      </c>
      <c r="I3060" s="52">
        <v>470000000</v>
      </c>
      <c r="J3060" s="52" t="s">
        <v>4923</v>
      </c>
      <c r="K3060" s="48" t="s">
        <v>10488</v>
      </c>
      <c r="L3060" s="52" t="s">
        <v>10379</v>
      </c>
      <c r="M3060" s="52"/>
      <c r="N3060" s="62" t="s">
        <v>10026</v>
      </c>
      <c r="O3060" s="62" t="s">
        <v>10025</v>
      </c>
      <c r="P3060" s="52"/>
      <c r="Q3060" s="52"/>
      <c r="R3060" s="48"/>
      <c r="S3060" s="48"/>
      <c r="T3060" s="47">
        <v>278136</v>
      </c>
      <c r="U3060" s="72">
        <f t="shared" ref="U3060:U3065" si="613">T3060*1.12</f>
        <v>311512.32000000001</v>
      </c>
      <c r="V3060" s="48"/>
      <c r="W3060" s="48">
        <v>2015</v>
      </c>
      <c r="X3060" s="48"/>
      <c r="Y3060" s="54"/>
      <c r="Z3060" s="80"/>
      <c r="AA3060" s="80"/>
      <c r="AB3060" s="88">
        <f t="shared" si="612"/>
        <v>0</v>
      </c>
    </row>
    <row r="3061" spans="1:28" s="7" customFormat="1" ht="24" customHeight="1">
      <c r="A3061" s="48" t="s">
        <v>10475</v>
      </c>
      <c r="B3061" s="52" t="s">
        <v>4928</v>
      </c>
      <c r="C3061" s="48" t="s">
        <v>10467</v>
      </c>
      <c r="D3061" s="48" t="s">
        <v>10468</v>
      </c>
      <c r="E3061" s="48" t="s">
        <v>10469</v>
      </c>
      <c r="F3061" s="48" t="s">
        <v>10380</v>
      </c>
      <c r="G3061" s="48" t="s">
        <v>7164</v>
      </c>
      <c r="H3061" s="48">
        <v>80</v>
      </c>
      <c r="I3061" s="52">
        <v>470000000</v>
      </c>
      <c r="J3061" s="52" t="s">
        <v>4923</v>
      </c>
      <c r="K3061" s="48" t="s">
        <v>10488</v>
      </c>
      <c r="L3061" s="52" t="s">
        <v>10379</v>
      </c>
      <c r="M3061" s="52"/>
      <c r="N3061" s="62" t="s">
        <v>10026</v>
      </c>
      <c r="O3061" s="62" t="s">
        <v>10025</v>
      </c>
      <c r="P3061" s="52"/>
      <c r="Q3061" s="52"/>
      <c r="R3061" s="48"/>
      <c r="S3061" s="48"/>
      <c r="T3061" s="47">
        <v>227450</v>
      </c>
      <c r="U3061" s="72">
        <f t="shared" si="613"/>
        <v>254744.00000000003</v>
      </c>
      <c r="V3061" s="48"/>
      <c r="W3061" s="48">
        <v>2015</v>
      </c>
      <c r="X3061" s="48"/>
      <c r="Y3061" s="54"/>
      <c r="Z3061" s="80"/>
      <c r="AA3061" s="80"/>
      <c r="AB3061" s="88">
        <f t="shared" si="612"/>
        <v>0</v>
      </c>
    </row>
    <row r="3062" spans="1:28" s="7" customFormat="1" ht="24" customHeight="1">
      <c r="A3062" s="48" t="s">
        <v>10476</v>
      </c>
      <c r="B3062" s="52" t="s">
        <v>4928</v>
      </c>
      <c r="C3062" s="48" t="s">
        <v>10471</v>
      </c>
      <c r="D3062" s="48" t="s">
        <v>10470</v>
      </c>
      <c r="E3062" s="48" t="s">
        <v>10470</v>
      </c>
      <c r="F3062" s="48" t="s">
        <v>10382</v>
      </c>
      <c r="G3062" s="48" t="s">
        <v>7164</v>
      </c>
      <c r="H3062" s="48">
        <v>80</v>
      </c>
      <c r="I3062" s="52">
        <v>470000000</v>
      </c>
      <c r="J3062" s="52" t="s">
        <v>4923</v>
      </c>
      <c r="K3062" s="48" t="s">
        <v>10488</v>
      </c>
      <c r="L3062" s="52" t="s">
        <v>10383</v>
      </c>
      <c r="M3062" s="52"/>
      <c r="N3062" s="62" t="s">
        <v>10026</v>
      </c>
      <c r="O3062" s="99" t="s">
        <v>10510</v>
      </c>
      <c r="P3062" s="52"/>
      <c r="Q3062" s="52"/>
      <c r="R3062" s="48"/>
      <c r="S3062" s="48"/>
      <c r="T3062" s="47">
        <v>8483035.7100000009</v>
      </c>
      <c r="U3062" s="72">
        <f t="shared" si="613"/>
        <v>9500999.9952000026</v>
      </c>
      <c r="V3062" s="48"/>
      <c r="W3062" s="48">
        <v>2015</v>
      </c>
      <c r="X3062" s="48"/>
      <c r="Y3062" s="54"/>
      <c r="Z3062" s="80"/>
      <c r="AA3062" s="80"/>
      <c r="AB3062" s="88">
        <f t="shared" si="612"/>
        <v>0</v>
      </c>
    </row>
    <row r="3063" spans="1:28" s="7" customFormat="1" ht="46.5" customHeight="1">
      <c r="A3063" s="48" t="s">
        <v>10477</v>
      </c>
      <c r="B3063" s="52" t="s">
        <v>4928</v>
      </c>
      <c r="C3063" s="48" t="s">
        <v>10481</v>
      </c>
      <c r="D3063" s="48" t="s">
        <v>10482</v>
      </c>
      <c r="E3063" s="48" t="s">
        <v>10482</v>
      </c>
      <c r="F3063" s="61" t="s">
        <v>10386</v>
      </c>
      <c r="G3063" s="48" t="s">
        <v>7164</v>
      </c>
      <c r="H3063" s="48">
        <v>80</v>
      </c>
      <c r="I3063" s="52">
        <v>470000000</v>
      </c>
      <c r="J3063" s="52" t="s">
        <v>4923</v>
      </c>
      <c r="K3063" s="48" t="s">
        <v>10436</v>
      </c>
      <c r="L3063" s="52" t="s">
        <v>10275</v>
      </c>
      <c r="M3063" s="52"/>
      <c r="N3063" s="62" t="s">
        <v>10026</v>
      </c>
      <c r="O3063" s="48" t="s">
        <v>6136</v>
      </c>
      <c r="P3063" s="52"/>
      <c r="Q3063" s="52"/>
      <c r="R3063" s="48"/>
      <c r="S3063" s="53"/>
      <c r="T3063" s="47">
        <v>131357.16</v>
      </c>
      <c r="U3063" s="72">
        <f t="shared" si="613"/>
        <v>147120.01920000001</v>
      </c>
      <c r="V3063" s="48"/>
      <c r="W3063" s="48">
        <v>2015</v>
      </c>
      <c r="X3063" s="48"/>
      <c r="Y3063" s="54"/>
      <c r="Z3063" s="80"/>
      <c r="AA3063" s="80"/>
      <c r="AB3063" s="88">
        <f t="shared" si="612"/>
        <v>0</v>
      </c>
    </row>
    <row r="3064" spans="1:28" s="7" customFormat="1" ht="21.75" customHeight="1">
      <c r="A3064" s="113" t="s">
        <v>10494</v>
      </c>
      <c r="B3064" s="113"/>
      <c r="C3064" s="70"/>
      <c r="D3064" s="70"/>
      <c r="E3064" s="70"/>
      <c r="F3064" s="61"/>
      <c r="G3064" s="70"/>
      <c r="H3064" s="70"/>
      <c r="I3064" s="52"/>
      <c r="J3064" s="52"/>
      <c r="K3064" s="70"/>
      <c r="L3064" s="52"/>
      <c r="M3064" s="52"/>
      <c r="N3064" s="62"/>
      <c r="O3064" s="70"/>
      <c r="P3064" s="52"/>
      <c r="Q3064" s="52"/>
      <c r="R3064" s="70"/>
      <c r="S3064" s="53"/>
      <c r="T3064" s="72">
        <f>SUM(T2740:T3063)</f>
        <v>1073180857.2134002</v>
      </c>
      <c r="U3064" s="72">
        <f>T3064*1.12</f>
        <v>1201962560.0790083</v>
      </c>
      <c r="V3064" s="70"/>
      <c r="W3064" s="70"/>
      <c r="X3064" s="70"/>
      <c r="Y3064" s="71"/>
      <c r="Z3064" s="80"/>
      <c r="AA3064" s="80"/>
      <c r="AB3064" s="88">
        <f t="shared" si="612"/>
        <v>0</v>
      </c>
    </row>
    <row r="3065" spans="1:28" s="8" customFormat="1" ht="21" customHeight="1">
      <c r="A3065" s="113" t="s">
        <v>23</v>
      </c>
      <c r="B3065" s="113"/>
      <c r="C3065" s="48"/>
      <c r="D3065" s="48"/>
      <c r="E3065" s="48"/>
      <c r="F3065" s="48"/>
      <c r="G3065" s="48"/>
      <c r="H3065" s="48"/>
      <c r="I3065" s="48"/>
      <c r="J3065" s="48"/>
      <c r="K3065" s="48"/>
      <c r="L3065" s="48"/>
      <c r="M3065" s="48"/>
      <c r="N3065" s="48"/>
      <c r="O3065" s="48"/>
      <c r="P3065" s="48"/>
      <c r="Q3065" s="48"/>
      <c r="R3065" s="48" t="s">
        <v>17</v>
      </c>
      <c r="S3065" s="48"/>
      <c r="T3065" s="47">
        <f>T2711+T2738+T3064</f>
        <v>3631070400.6022677</v>
      </c>
      <c r="U3065" s="72">
        <f t="shared" si="613"/>
        <v>4066798848.67454</v>
      </c>
      <c r="V3065" s="48"/>
      <c r="W3065" s="48"/>
      <c r="X3065" s="48"/>
      <c r="Y3065" s="54"/>
      <c r="Z3065" s="97"/>
      <c r="AA3065" s="97"/>
      <c r="AB3065" s="88">
        <f t="shared" si="612"/>
        <v>0</v>
      </c>
    </row>
    <row r="3068" spans="1:28">
      <c r="A3068" s="63"/>
      <c r="B3068" s="63"/>
      <c r="C3068" s="54"/>
      <c r="D3068" s="54"/>
      <c r="E3068" s="54"/>
      <c r="F3068" s="63"/>
      <c r="G3068" s="63"/>
      <c r="H3068" s="63"/>
      <c r="I3068" s="63"/>
      <c r="J3068" s="63"/>
      <c r="K3068" s="63"/>
      <c r="L3068" s="63"/>
      <c r="M3068" s="63"/>
      <c r="N3068" s="63"/>
      <c r="O3068" s="63"/>
      <c r="P3068" s="63"/>
      <c r="Q3068" s="63"/>
      <c r="R3068" s="63"/>
      <c r="S3068" s="63"/>
      <c r="T3068" s="63"/>
      <c r="U3068" s="63"/>
      <c r="V3068" s="63"/>
      <c r="W3068" s="63"/>
      <c r="X3068" s="63"/>
    </row>
    <row r="3069" spans="1:28">
      <c r="A3069" s="63"/>
      <c r="B3069" s="63"/>
      <c r="C3069" s="63"/>
      <c r="D3069" s="63"/>
      <c r="E3069" s="63"/>
      <c r="F3069" s="63"/>
      <c r="G3069" s="63"/>
      <c r="H3069" s="63"/>
      <c r="I3069" s="63"/>
      <c r="J3069" s="63"/>
      <c r="K3069" s="63"/>
      <c r="L3069" s="63"/>
      <c r="M3069" s="63"/>
      <c r="N3069" s="63"/>
      <c r="O3069" s="63"/>
      <c r="P3069" s="63"/>
      <c r="Q3069" s="63"/>
      <c r="R3069" s="63"/>
      <c r="S3069" s="63"/>
      <c r="T3069" s="63"/>
      <c r="U3069" s="63"/>
      <c r="V3069" s="63"/>
      <c r="W3069" s="63"/>
      <c r="X3069" s="63"/>
    </row>
    <row r="3070" spans="1:28">
      <c r="A3070" s="63"/>
      <c r="B3070" s="63"/>
      <c r="C3070" s="63"/>
      <c r="D3070" s="63"/>
      <c r="E3070" s="63"/>
      <c r="F3070" s="63"/>
      <c r="G3070" s="63"/>
      <c r="H3070" s="63"/>
      <c r="I3070" s="63"/>
      <c r="J3070" s="63"/>
      <c r="K3070" s="63"/>
      <c r="L3070" s="63"/>
      <c r="M3070" s="63"/>
      <c r="N3070" s="63"/>
      <c r="O3070" s="63"/>
      <c r="P3070" s="63"/>
      <c r="Q3070" s="63"/>
      <c r="R3070" s="63"/>
      <c r="S3070" s="63"/>
      <c r="T3070" s="63"/>
      <c r="U3070" s="63"/>
      <c r="V3070" s="63"/>
      <c r="W3070" s="63"/>
      <c r="X3070" s="63"/>
    </row>
    <row r="3071" spans="1:28">
      <c r="A3071" s="63"/>
      <c r="B3071" s="63"/>
      <c r="C3071" s="66"/>
      <c r="D3071" s="66"/>
      <c r="E3071" s="63"/>
      <c r="F3071" s="66"/>
      <c r="G3071" s="63"/>
      <c r="H3071" s="66"/>
      <c r="I3071" s="63"/>
      <c r="J3071" s="66"/>
      <c r="K3071" s="63"/>
      <c r="L3071" s="63"/>
      <c r="M3071" s="63"/>
      <c r="N3071" s="63"/>
      <c r="O3071" s="63"/>
      <c r="P3071" s="63"/>
      <c r="Q3071" s="63"/>
      <c r="R3071" s="63"/>
      <c r="S3071" s="63"/>
      <c r="T3071" s="63"/>
      <c r="U3071" s="63"/>
      <c r="V3071" s="63"/>
      <c r="W3071" s="63"/>
      <c r="X3071" s="63"/>
    </row>
    <row r="3072" spans="1:28">
      <c r="A3072" s="63"/>
      <c r="B3072" s="63"/>
      <c r="C3072" s="63"/>
      <c r="D3072" s="63"/>
      <c r="E3072" s="63"/>
      <c r="F3072" s="63"/>
      <c r="G3072" s="63"/>
      <c r="H3072" s="63"/>
      <c r="I3072" s="63"/>
      <c r="J3072" s="63"/>
      <c r="K3072" s="63"/>
      <c r="L3072" s="63"/>
      <c r="M3072" s="63"/>
      <c r="N3072" s="63"/>
      <c r="O3072" s="67"/>
      <c r="P3072" s="67"/>
      <c r="Q3072" s="63"/>
      <c r="R3072" s="67"/>
      <c r="S3072" s="63"/>
      <c r="T3072" s="63"/>
      <c r="U3072" s="63"/>
      <c r="V3072" s="63"/>
      <c r="W3072" s="63"/>
      <c r="X3072" s="63"/>
    </row>
    <row r="3073" spans="1:24">
      <c r="A3073" s="63"/>
      <c r="B3073" s="63"/>
      <c r="C3073" s="63"/>
      <c r="D3073" s="63"/>
      <c r="E3073" s="63"/>
      <c r="F3073" s="63"/>
      <c r="G3073" s="63"/>
      <c r="H3073" s="63"/>
      <c r="I3073" s="63"/>
      <c r="J3073" s="63"/>
      <c r="K3073" s="63"/>
      <c r="L3073" s="63"/>
      <c r="M3073" s="63"/>
      <c r="N3073" s="63"/>
      <c r="O3073" s="63"/>
      <c r="P3073" s="63"/>
      <c r="Q3073" s="63"/>
      <c r="R3073" s="63"/>
      <c r="S3073" s="63"/>
      <c r="T3073" s="63"/>
      <c r="U3073" s="63"/>
      <c r="V3073" s="63"/>
      <c r="W3073" s="63"/>
      <c r="X3073" s="63"/>
    </row>
    <row r="3074" spans="1:24" ht="12.75" customHeight="1">
      <c r="A3074" s="63"/>
      <c r="B3074" s="63"/>
      <c r="C3074" s="63"/>
      <c r="D3074" s="63"/>
      <c r="E3074" s="63"/>
      <c r="F3074" s="63"/>
      <c r="G3074" s="63"/>
      <c r="H3074" s="63"/>
      <c r="I3074" s="63"/>
      <c r="J3074" s="63"/>
      <c r="K3074" s="63"/>
      <c r="L3074" s="63"/>
      <c r="M3074" s="63"/>
      <c r="N3074" s="63"/>
      <c r="O3074" s="63"/>
      <c r="P3074" s="63"/>
      <c r="Q3074" s="63"/>
      <c r="R3074" s="63"/>
      <c r="S3074" s="63"/>
      <c r="T3074" s="63"/>
      <c r="U3074" s="63"/>
      <c r="V3074" s="63"/>
      <c r="W3074" s="115"/>
      <c r="X3074" s="115"/>
    </row>
    <row r="3075" spans="1:24">
      <c r="A3075" s="63"/>
      <c r="B3075" s="63"/>
      <c r="C3075" s="63"/>
      <c r="D3075" s="63"/>
      <c r="E3075" s="63"/>
      <c r="F3075" s="63"/>
      <c r="G3075" s="63"/>
      <c r="H3075" s="63"/>
      <c r="I3075" s="63"/>
      <c r="J3075" s="63"/>
      <c r="K3075" s="63"/>
      <c r="L3075" s="63"/>
      <c r="M3075" s="63"/>
      <c r="N3075" s="63"/>
      <c r="O3075" s="63"/>
      <c r="P3075" s="63"/>
      <c r="Q3075" s="63"/>
      <c r="R3075" s="63"/>
      <c r="S3075" s="63"/>
      <c r="T3075" s="63"/>
      <c r="U3075" s="63"/>
      <c r="V3075" s="63"/>
      <c r="W3075" s="63"/>
      <c r="X3075" s="63"/>
    </row>
    <row r="3076" spans="1:24" ht="36" customHeight="1">
      <c r="A3076" s="63"/>
      <c r="B3076" s="63"/>
      <c r="C3076" s="63"/>
      <c r="D3076" s="63"/>
      <c r="E3076" s="63"/>
      <c r="F3076" s="63"/>
      <c r="G3076" s="63"/>
      <c r="H3076" s="63"/>
      <c r="I3076" s="63"/>
      <c r="J3076" s="63"/>
      <c r="K3076" s="63"/>
      <c r="L3076" s="63"/>
      <c r="M3076" s="115"/>
      <c r="N3076" s="115"/>
      <c r="O3076" s="115"/>
      <c r="P3076" s="115"/>
      <c r="Q3076" s="63"/>
      <c r="R3076" s="63"/>
      <c r="S3076" s="63"/>
      <c r="T3076" s="63"/>
      <c r="U3076" s="63"/>
      <c r="V3076" s="63"/>
      <c r="W3076" s="115"/>
      <c r="X3076" s="115"/>
    </row>
    <row r="3077" spans="1:24" ht="20.25" customHeight="1">
      <c r="A3077" s="63"/>
      <c r="B3077" s="63"/>
      <c r="C3077" s="63"/>
      <c r="D3077" s="63"/>
      <c r="E3077" s="63"/>
      <c r="F3077" s="63"/>
      <c r="G3077" s="63"/>
      <c r="H3077" s="63"/>
      <c r="I3077" s="63"/>
      <c r="J3077" s="63"/>
      <c r="K3077" s="63"/>
      <c r="L3077" s="63"/>
      <c r="M3077" s="63"/>
      <c r="N3077" s="63"/>
      <c r="O3077" s="63"/>
      <c r="P3077" s="63"/>
      <c r="Q3077" s="63"/>
      <c r="R3077" s="63"/>
      <c r="S3077" s="63"/>
      <c r="T3077" s="63"/>
      <c r="U3077" s="63"/>
      <c r="V3077" s="63"/>
      <c r="W3077" s="63"/>
      <c r="X3077" s="63"/>
    </row>
    <row r="3078" spans="1:24">
      <c r="A3078" s="63"/>
      <c r="B3078" s="63"/>
      <c r="C3078" s="63"/>
      <c r="D3078" s="63"/>
      <c r="E3078" s="63"/>
      <c r="F3078" s="63"/>
      <c r="J3078" s="63"/>
    </row>
    <row r="3079" spans="1:24" ht="16.5" customHeight="1"/>
    <row r="3084" spans="1:24" ht="15" customHeight="1"/>
    <row r="3094" spans="1:24" ht="35.25" customHeight="1">
      <c r="A3094" s="54"/>
      <c r="B3094" s="54"/>
      <c r="C3094" s="54"/>
      <c r="D3094" s="54"/>
      <c r="E3094" s="54"/>
      <c r="F3094" s="54"/>
      <c r="G3094" s="54"/>
      <c r="H3094" s="54"/>
      <c r="I3094" s="54"/>
      <c r="J3094" s="54"/>
      <c r="K3094" s="54"/>
      <c r="L3094" s="54"/>
      <c r="M3094" s="54"/>
      <c r="N3094" s="54"/>
      <c r="O3094" s="54"/>
      <c r="P3094" s="54"/>
      <c r="Q3094" s="54"/>
      <c r="R3094" s="54"/>
      <c r="S3094" s="54"/>
      <c r="T3094" s="54"/>
      <c r="U3094" s="54"/>
      <c r="V3094" s="54"/>
      <c r="W3094" s="54"/>
      <c r="X3094" s="54"/>
    </row>
    <row r="3095" spans="1:24" ht="27.75" customHeight="1">
      <c r="A3095" s="54"/>
      <c r="B3095" s="54"/>
      <c r="C3095" s="54"/>
      <c r="D3095" s="54"/>
      <c r="E3095" s="54"/>
      <c r="F3095" s="54"/>
      <c r="G3095" s="54"/>
      <c r="H3095" s="54"/>
      <c r="I3095" s="54"/>
      <c r="J3095" s="54"/>
      <c r="K3095" s="54"/>
      <c r="L3095" s="54"/>
      <c r="M3095" s="54"/>
      <c r="N3095" s="54"/>
      <c r="O3095" s="54"/>
      <c r="P3095" s="54"/>
      <c r="Q3095" s="54"/>
      <c r="R3095" s="54"/>
      <c r="S3095" s="54"/>
      <c r="T3095" s="54"/>
      <c r="U3095" s="54"/>
      <c r="V3095" s="54"/>
      <c r="W3095" s="54"/>
      <c r="X3095" s="54"/>
    </row>
    <row r="3096" spans="1:24" ht="18" customHeight="1">
      <c r="A3096" s="54"/>
      <c r="B3096" s="54"/>
      <c r="C3096" s="54"/>
      <c r="D3096" s="54"/>
      <c r="E3096" s="54"/>
      <c r="F3096" s="54"/>
      <c r="G3096" s="54"/>
      <c r="H3096" s="54"/>
      <c r="I3096" s="54"/>
      <c r="J3096" s="54"/>
      <c r="K3096" s="54"/>
      <c r="L3096" s="54"/>
      <c r="M3096" s="54"/>
      <c r="N3096" s="54"/>
      <c r="O3096" s="54"/>
      <c r="P3096" s="54"/>
      <c r="Q3096" s="54"/>
      <c r="R3096" s="54"/>
      <c r="S3096" s="54"/>
      <c r="T3096" s="54"/>
      <c r="U3096" s="54"/>
      <c r="V3096" s="54"/>
      <c r="W3096" s="54"/>
      <c r="X3096" s="54"/>
    </row>
    <row r="3100" spans="1:24" ht="15.75" customHeight="1">
      <c r="A3100" s="54"/>
      <c r="B3100" s="54"/>
      <c r="C3100" s="54"/>
      <c r="D3100" s="54"/>
      <c r="E3100" s="54"/>
      <c r="F3100" s="54"/>
      <c r="G3100" s="54"/>
      <c r="H3100" s="54"/>
      <c r="I3100" s="54"/>
      <c r="J3100" s="54"/>
      <c r="K3100" s="54"/>
      <c r="L3100" s="54"/>
      <c r="M3100" s="54"/>
      <c r="N3100" s="54"/>
      <c r="O3100" s="54"/>
      <c r="P3100" s="54"/>
      <c r="Q3100" s="54"/>
      <c r="R3100" s="54"/>
      <c r="S3100" s="54"/>
      <c r="T3100" s="54"/>
      <c r="U3100" s="54"/>
      <c r="V3100" s="54"/>
      <c r="W3100" s="54"/>
      <c r="X3100" s="54"/>
    </row>
    <row r="3104" spans="1:24" ht="69" customHeight="1">
      <c r="D3104" s="54"/>
      <c r="E3104" s="54"/>
      <c r="F3104" s="54"/>
      <c r="G3104" s="54"/>
      <c r="H3104" s="54"/>
      <c r="I3104" s="54"/>
      <c r="J3104" s="54"/>
      <c r="K3104" s="54"/>
      <c r="L3104" s="54"/>
      <c r="M3104" s="54"/>
      <c r="N3104" s="54"/>
      <c r="O3104" s="54"/>
      <c r="P3104" s="54"/>
      <c r="Q3104" s="54"/>
      <c r="R3104" s="54"/>
      <c r="S3104" s="54"/>
      <c r="T3104" s="54"/>
      <c r="U3104" s="54"/>
      <c r="V3104" s="54"/>
      <c r="W3104" s="54"/>
      <c r="X3104" s="54"/>
    </row>
    <row r="3105" spans="1:24" ht="15.75" customHeight="1">
      <c r="D3105" s="54"/>
      <c r="E3105" s="54"/>
      <c r="F3105" s="54"/>
      <c r="G3105" s="54"/>
      <c r="H3105" s="54"/>
      <c r="I3105" s="54"/>
      <c r="J3105" s="54"/>
      <c r="K3105" s="54"/>
      <c r="L3105" s="54"/>
      <c r="M3105" s="54"/>
      <c r="N3105" s="54"/>
      <c r="O3105" s="54"/>
      <c r="P3105" s="54"/>
      <c r="Q3105" s="54"/>
      <c r="R3105" s="54"/>
      <c r="S3105" s="54"/>
      <c r="T3105" s="54"/>
      <c r="U3105" s="54"/>
      <c r="V3105" s="54"/>
      <c r="W3105" s="54"/>
      <c r="X3105" s="54"/>
    </row>
    <row r="3107" spans="1:24">
      <c r="D3107" s="54"/>
      <c r="E3107" s="54"/>
      <c r="F3107" s="54"/>
      <c r="G3107" s="54"/>
      <c r="H3107" s="54"/>
      <c r="I3107" s="54"/>
      <c r="J3107" s="54"/>
      <c r="K3107" s="54"/>
      <c r="L3107" s="54"/>
      <c r="M3107" s="54"/>
      <c r="N3107" s="54"/>
      <c r="O3107" s="54"/>
      <c r="P3107" s="54"/>
      <c r="Q3107" s="54"/>
      <c r="R3107" s="54"/>
      <c r="S3107" s="54"/>
      <c r="T3107" s="54"/>
      <c r="U3107" s="54"/>
      <c r="V3107" s="54"/>
      <c r="W3107" s="54"/>
      <c r="X3107" s="54"/>
    </row>
    <row r="3108" spans="1:24" ht="14.25" customHeight="1">
      <c r="D3108" s="54"/>
      <c r="E3108" s="54"/>
      <c r="F3108" s="54"/>
      <c r="G3108" s="54"/>
      <c r="H3108" s="54"/>
      <c r="I3108" s="54"/>
      <c r="J3108" s="54"/>
      <c r="K3108" s="54"/>
      <c r="L3108" s="54"/>
      <c r="M3108" s="54"/>
      <c r="N3108" s="54"/>
      <c r="O3108" s="54"/>
      <c r="P3108" s="54"/>
      <c r="Q3108" s="54"/>
      <c r="R3108" s="54"/>
      <c r="S3108" s="54"/>
      <c r="T3108" s="54"/>
      <c r="U3108" s="54"/>
      <c r="V3108" s="54"/>
      <c r="W3108" s="54"/>
      <c r="X3108" s="54"/>
    </row>
    <row r="3112" spans="1:24" ht="36" customHeight="1">
      <c r="D3112" s="54"/>
      <c r="E3112" s="54"/>
      <c r="F3112" s="54"/>
      <c r="G3112" s="54"/>
      <c r="H3112" s="54"/>
      <c r="I3112" s="54"/>
      <c r="J3112" s="54"/>
      <c r="K3112" s="54"/>
      <c r="L3112" s="54"/>
      <c r="M3112" s="54"/>
      <c r="N3112" s="54"/>
      <c r="O3112" s="54"/>
      <c r="P3112" s="54"/>
      <c r="Q3112" s="54"/>
      <c r="R3112" s="54"/>
      <c r="S3112" s="54"/>
      <c r="T3112" s="54"/>
      <c r="U3112" s="54"/>
      <c r="V3112" s="54"/>
      <c r="W3112" s="54"/>
      <c r="X3112" s="54"/>
    </row>
    <row r="3114" spans="1:24" ht="14.25" customHeight="1">
      <c r="D3114" s="54"/>
      <c r="E3114" s="54"/>
      <c r="F3114" s="54"/>
      <c r="G3114" s="54"/>
      <c r="H3114" s="54"/>
      <c r="I3114" s="54"/>
      <c r="J3114" s="54"/>
      <c r="K3114" s="54"/>
      <c r="L3114" s="54"/>
      <c r="M3114" s="54"/>
      <c r="N3114" s="54"/>
      <c r="O3114" s="54"/>
      <c r="P3114" s="54"/>
      <c r="Q3114" s="54"/>
      <c r="R3114" s="54"/>
      <c r="S3114" s="54"/>
      <c r="T3114" s="54"/>
      <c r="U3114" s="54"/>
      <c r="V3114" s="54"/>
      <c r="W3114" s="54"/>
      <c r="X3114" s="54"/>
    </row>
    <row r="3115" spans="1:24" ht="15.75" customHeight="1">
      <c r="D3115" s="54"/>
      <c r="E3115" s="54"/>
      <c r="F3115" s="54"/>
      <c r="G3115" s="54"/>
      <c r="H3115" s="54"/>
      <c r="I3115" s="54"/>
      <c r="J3115" s="54"/>
      <c r="K3115" s="54"/>
      <c r="L3115" s="54"/>
      <c r="M3115" s="54"/>
      <c r="N3115" s="54"/>
      <c r="O3115" s="54"/>
      <c r="P3115" s="54"/>
      <c r="Q3115" s="54"/>
      <c r="R3115" s="54"/>
      <c r="S3115" s="54"/>
      <c r="T3115" s="54"/>
      <c r="U3115" s="54"/>
      <c r="V3115" s="54"/>
      <c r="W3115" s="54"/>
      <c r="X3115" s="54"/>
    </row>
    <row r="3118" spans="1:24" ht="27.75" customHeight="1">
      <c r="A3118" s="54"/>
      <c r="B3118" s="54"/>
      <c r="C3118" s="54"/>
      <c r="D3118" s="54"/>
      <c r="E3118" s="54"/>
      <c r="F3118" s="54"/>
      <c r="G3118" s="54"/>
      <c r="H3118" s="54"/>
      <c r="I3118" s="54"/>
      <c r="J3118" s="54"/>
      <c r="K3118" s="54"/>
      <c r="L3118" s="54"/>
      <c r="M3118" s="54"/>
      <c r="N3118" s="54"/>
      <c r="O3118" s="54"/>
      <c r="P3118" s="54"/>
      <c r="Q3118" s="54"/>
      <c r="R3118" s="54"/>
      <c r="S3118" s="54"/>
      <c r="T3118" s="54"/>
      <c r="U3118" s="54"/>
      <c r="V3118" s="54"/>
      <c r="W3118" s="54"/>
      <c r="X3118" s="54"/>
    </row>
    <row r="3124" spans="1:24" ht="16.5" customHeight="1">
      <c r="A3124" s="54"/>
      <c r="B3124" s="54"/>
      <c r="C3124" s="54"/>
      <c r="D3124" s="54"/>
      <c r="E3124" s="54"/>
      <c r="F3124" s="54"/>
      <c r="G3124" s="54"/>
      <c r="H3124" s="54"/>
      <c r="I3124" s="54"/>
      <c r="J3124" s="54"/>
      <c r="K3124" s="54"/>
      <c r="L3124" s="54"/>
      <c r="M3124" s="54"/>
      <c r="N3124" s="54"/>
      <c r="O3124" s="54"/>
      <c r="P3124" s="54"/>
      <c r="Q3124" s="54"/>
      <c r="R3124" s="54"/>
      <c r="S3124" s="54"/>
      <c r="T3124" s="54"/>
      <c r="U3124" s="54"/>
      <c r="V3124" s="54"/>
      <c r="W3124" s="54"/>
      <c r="X3124" s="54"/>
    </row>
  </sheetData>
  <autoFilter ref="A15:AC3065"/>
  <customSheetViews>
    <customSheetView guid="{1E407B1C-64F1-40CF-B46A-D0CF0BFBCA81}" showPageBreaks="1" printArea="1" showAutoFilter="1" hiddenRows="1" topLeftCell="A14">
      <pane ySplit="1" topLeftCell="A204" activePane="bottomLeft" state="frozen"/>
      <selection pane="bottomLeft" activeCell="A204" sqref="A204"/>
      <pageMargins left="0" right="0" top="0" bottom="0" header="0.51181102362204722" footer="0.51181102362204722"/>
      <pageSetup paperSize="9" scale="40" fitToHeight="2" orientation="landscape" r:id="rId1"/>
      <headerFooter alignWithMargins="0"/>
      <autoFilter ref="B15:Y1713"/>
    </customSheetView>
    <customSheetView guid="{661361FC-3486-4864-B180-0171D6E4D74A}" printArea="1" showAutoFilter="1" hiddenRows="1" hiddenColumns="1" topLeftCell="A14">
      <pane xSplit="7" ySplit="5" topLeftCell="H1139" activePane="bottomRight" state="frozen"/>
      <selection pane="bottomRight" activeCell="H1140" sqref="H1140"/>
      <pageMargins left="0" right="0" top="0" bottom="0" header="0.51181102362204722" footer="0.51181102362204722"/>
      <pageSetup paperSize="9" scale="40" fitToHeight="2" orientation="landscape" r:id="rId2"/>
      <headerFooter alignWithMargins="0"/>
      <autoFilter ref="B15:Y1420"/>
    </customSheetView>
    <customSheetView guid="{CC102334-6DCB-46AA-B11B-CD34C33F6239}" showPageBreaks="1" printArea="1" showAutoFilter="1" view="pageBreakPreview">
      <selection activeCell="J7" sqref="J7"/>
      <pageMargins left="0" right="0" top="0" bottom="0" header="0.51181102362204722" footer="0.51181102362204722"/>
      <pageSetup paperSize="9" scale="40" fitToHeight="2" orientation="landscape" r:id="rId3"/>
      <headerFooter alignWithMargins="0"/>
      <autoFilter ref="B1:Y1"/>
    </customSheetView>
    <customSheetView guid="{B10E5D32-1682-4182-8C51-BE51F213BED5}" showPageBreaks="1" printArea="1" showAutoFilter="1" view="pageBreakPreview" topLeftCell="A59">
      <selection activeCell="C73" sqref="C73"/>
      <pageMargins left="0" right="0" top="0" bottom="0" header="0.51181102362204722" footer="0.51181102362204722"/>
      <pageSetup paperSize="9" scale="40" fitToHeight="2" orientation="landscape" r:id="rId4"/>
      <headerFooter alignWithMargins="0"/>
      <autoFilter ref="B1:Y1"/>
    </customSheetView>
    <customSheetView guid="{2D605E97-F393-4B63-A853-D5AE28ECFC1E}" showPageBreaks="1" printArea="1" showAutoFilter="1" view="pageBreakPreview" topLeftCell="A52">
      <selection activeCell="G71" sqref="G71"/>
      <pageMargins left="0" right="0" top="0" bottom="0" header="0.51181102362204722" footer="0.51181102362204722"/>
      <pageSetup paperSize="9" scale="40" fitToHeight="2" orientation="landscape" r:id="rId5"/>
      <headerFooter alignWithMargins="0"/>
      <autoFilter ref="B1:Y1"/>
    </customSheetView>
  </customSheetViews>
  <mergeCells count="43">
    <mergeCell ref="B2:C3"/>
    <mergeCell ref="T5:W5"/>
    <mergeCell ref="A16:X16"/>
    <mergeCell ref="K13:K14"/>
    <mergeCell ref="N13:N14"/>
    <mergeCell ref="S2:W3"/>
    <mergeCell ref="E13:E14"/>
    <mergeCell ref="B13:B14"/>
    <mergeCell ref="F13:F14"/>
    <mergeCell ref="I13:I14"/>
    <mergeCell ref="A4:X4"/>
    <mergeCell ref="S6:X7"/>
    <mergeCell ref="L13:L14"/>
    <mergeCell ref="C13:C14"/>
    <mergeCell ref="D13:D14"/>
    <mergeCell ref="A13:A14"/>
    <mergeCell ref="Y13:Y14"/>
    <mergeCell ref="V13:V14"/>
    <mergeCell ref="O13:O14"/>
    <mergeCell ref="W13:W14"/>
    <mergeCell ref="X13:X14"/>
    <mergeCell ref="R13:R14"/>
    <mergeCell ref="U13:U14"/>
    <mergeCell ref="P13:P14"/>
    <mergeCell ref="T13:T14"/>
    <mergeCell ref="Q13:Q14"/>
    <mergeCell ref="W3074:X3074"/>
    <mergeCell ref="W3076:X3076"/>
    <mergeCell ref="M3076:P3076"/>
    <mergeCell ref="A2712:X2712"/>
    <mergeCell ref="A2739:X2739"/>
    <mergeCell ref="A2738:B2738"/>
    <mergeCell ref="A3064:B3064"/>
    <mergeCell ref="A2711:B2711"/>
    <mergeCell ref="A3065:B3065"/>
    <mergeCell ref="J13:J14"/>
    <mergeCell ref="A5:B5"/>
    <mergeCell ref="C10:W10"/>
    <mergeCell ref="S8:X9"/>
    <mergeCell ref="G13:G14"/>
    <mergeCell ref="S13:S14"/>
    <mergeCell ref="H13:H14"/>
    <mergeCell ref="M13:M14"/>
  </mergeCells>
  <phoneticPr fontId="58" type="noConversion"/>
  <conditionalFormatting sqref="A3065:A1048576 A2732:A2733 A1:A17">
    <cfRule type="duplicateValues" dxfId="698" priority="1330"/>
    <cfRule type="duplicateValues" dxfId="697" priority="1331"/>
  </conditionalFormatting>
  <conditionalFormatting sqref="A3065:A1048576 A1:A17 A2732:A2733">
    <cfRule type="duplicateValues" dxfId="696" priority="727"/>
  </conditionalFormatting>
  <conditionalFormatting sqref="A18:A31">
    <cfRule type="duplicateValues" dxfId="695" priority="698"/>
    <cfRule type="duplicateValues" dxfId="694" priority="699"/>
  </conditionalFormatting>
  <conditionalFormatting sqref="A18:A31">
    <cfRule type="duplicateValues" dxfId="693" priority="697"/>
  </conditionalFormatting>
  <conditionalFormatting sqref="A757">
    <cfRule type="duplicateValues" dxfId="692" priority="683"/>
    <cfRule type="duplicateValues" dxfId="691" priority="684"/>
  </conditionalFormatting>
  <conditionalFormatting sqref="A757">
    <cfRule type="duplicateValues" dxfId="690" priority="682"/>
  </conditionalFormatting>
  <conditionalFormatting sqref="A759">
    <cfRule type="duplicateValues" dxfId="689" priority="680"/>
    <cfRule type="duplicateValues" dxfId="688" priority="681"/>
  </conditionalFormatting>
  <conditionalFormatting sqref="A759">
    <cfRule type="duplicateValues" dxfId="687" priority="679"/>
  </conditionalFormatting>
  <conditionalFormatting sqref="A761">
    <cfRule type="duplicateValues" dxfId="686" priority="677"/>
    <cfRule type="duplicateValues" dxfId="685" priority="678"/>
  </conditionalFormatting>
  <conditionalFormatting sqref="A761">
    <cfRule type="duplicateValues" dxfId="684" priority="676"/>
  </conditionalFormatting>
  <conditionalFormatting sqref="A763">
    <cfRule type="duplicateValues" dxfId="683" priority="674"/>
    <cfRule type="duplicateValues" dxfId="682" priority="675"/>
  </conditionalFormatting>
  <conditionalFormatting sqref="A763">
    <cfRule type="duplicateValues" dxfId="681" priority="673"/>
  </conditionalFormatting>
  <conditionalFormatting sqref="A765">
    <cfRule type="duplicateValues" dxfId="680" priority="671"/>
    <cfRule type="duplicateValues" dxfId="679" priority="672"/>
  </conditionalFormatting>
  <conditionalFormatting sqref="A765">
    <cfRule type="duplicateValues" dxfId="678" priority="670"/>
  </conditionalFormatting>
  <conditionalFormatting sqref="A767">
    <cfRule type="duplicateValues" dxfId="677" priority="668"/>
    <cfRule type="duplicateValues" dxfId="676" priority="669"/>
  </conditionalFormatting>
  <conditionalFormatting sqref="A767">
    <cfRule type="duplicateValues" dxfId="675" priority="667"/>
  </conditionalFormatting>
  <conditionalFormatting sqref="A769">
    <cfRule type="duplicateValues" dxfId="674" priority="665"/>
    <cfRule type="duplicateValues" dxfId="673" priority="666"/>
  </conditionalFormatting>
  <conditionalFormatting sqref="A769">
    <cfRule type="duplicateValues" dxfId="672" priority="664"/>
  </conditionalFormatting>
  <conditionalFormatting sqref="A771">
    <cfRule type="duplicateValues" dxfId="671" priority="662"/>
    <cfRule type="duplicateValues" dxfId="670" priority="663"/>
  </conditionalFormatting>
  <conditionalFormatting sqref="A771">
    <cfRule type="duplicateValues" dxfId="669" priority="661"/>
  </conditionalFormatting>
  <conditionalFormatting sqref="A773">
    <cfRule type="duplicateValues" dxfId="668" priority="659"/>
    <cfRule type="duplicateValues" dxfId="667" priority="660"/>
  </conditionalFormatting>
  <conditionalFormatting sqref="A773">
    <cfRule type="duplicateValues" dxfId="666" priority="658"/>
  </conditionalFormatting>
  <conditionalFormatting sqref="A775">
    <cfRule type="duplicateValues" dxfId="665" priority="656"/>
    <cfRule type="duplicateValues" dxfId="664" priority="657"/>
  </conditionalFormatting>
  <conditionalFormatting sqref="A775">
    <cfRule type="duplicateValues" dxfId="663" priority="655"/>
  </conditionalFormatting>
  <conditionalFormatting sqref="A777">
    <cfRule type="duplicateValues" dxfId="662" priority="653"/>
    <cfRule type="duplicateValues" dxfId="661" priority="654"/>
  </conditionalFormatting>
  <conditionalFormatting sqref="A777">
    <cfRule type="duplicateValues" dxfId="660" priority="652"/>
  </conditionalFormatting>
  <conditionalFormatting sqref="A779">
    <cfRule type="duplicateValues" dxfId="659" priority="650"/>
    <cfRule type="duplicateValues" dxfId="658" priority="651"/>
  </conditionalFormatting>
  <conditionalFormatting sqref="A779">
    <cfRule type="duplicateValues" dxfId="657" priority="649"/>
  </conditionalFormatting>
  <conditionalFormatting sqref="A781">
    <cfRule type="duplicateValues" dxfId="656" priority="647"/>
    <cfRule type="duplicateValues" dxfId="655" priority="648"/>
  </conditionalFormatting>
  <conditionalFormatting sqref="A781">
    <cfRule type="duplicateValues" dxfId="654" priority="646"/>
  </conditionalFormatting>
  <conditionalFormatting sqref="A783">
    <cfRule type="duplicateValues" dxfId="653" priority="644"/>
    <cfRule type="duplicateValues" dxfId="652" priority="645"/>
  </conditionalFormatting>
  <conditionalFormatting sqref="A783">
    <cfRule type="duplicateValues" dxfId="651" priority="643"/>
  </conditionalFormatting>
  <conditionalFormatting sqref="A785">
    <cfRule type="duplicateValues" dxfId="650" priority="641"/>
    <cfRule type="duplicateValues" dxfId="649" priority="642"/>
  </conditionalFormatting>
  <conditionalFormatting sqref="A785">
    <cfRule type="duplicateValues" dxfId="648" priority="640"/>
  </conditionalFormatting>
  <conditionalFormatting sqref="A787">
    <cfRule type="duplicateValues" dxfId="647" priority="638"/>
    <cfRule type="duplicateValues" dxfId="646" priority="639"/>
  </conditionalFormatting>
  <conditionalFormatting sqref="A787">
    <cfRule type="duplicateValues" dxfId="645" priority="637"/>
  </conditionalFormatting>
  <conditionalFormatting sqref="A789">
    <cfRule type="duplicateValues" dxfId="644" priority="635"/>
    <cfRule type="duplicateValues" dxfId="643" priority="636"/>
  </conditionalFormatting>
  <conditionalFormatting sqref="A789">
    <cfRule type="duplicateValues" dxfId="642" priority="634"/>
  </conditionalFormatting>
  <conditionalFormatting sqref="A791">
    <cfRule type="duplicateValues" dxfId="641" priority="632"/>
    <cfRule type="duplicateValues" dxfId="640" priority="633"/>
  </conditionalFormatting>
  <conditionalFormatting sqref="A791">
    <cfRule type="duplicateValues" dxfId="639" priority="631"/>
  </conditionalFormatting>
  <conditionalFormatting sqref="A793">
    <cfRule type="duplicateValues" dxfId="638" priority="629"/>
    <cfRule type="duplicateValues" dxfId="637" priority="630"/>
  </conditionalFormatting>
  <conditionalFormatting sqref="A793">
    <cfRule type="duplicateValues" dxfId="636" priority="628"/>
  </conditionalFormatting>
  <conditionalFormatting sqref="A795">
    <cfRule type="duplicateValues" dxfId="635" priority="626"/>
    <cfRule type="duplicateValues" dxfId="634" priority="627"/>
  </conditionalFormatting>
  <conditionalFormatting sqref="A795">
    <cfRule type="duplicateValues" dxfId="633" priority="625"/>
  </conditionalFormatting>
  <conditionalFormatting sqref="A797">
    <cfRule type="duplicateValues" dxfId="632" priority="623"/>
    <cfRule type="duplicateValues" dxfId="631" priority="624"/>
  </conditionalFormatting>
  <conditionalFormatting sqref="A797">
    <cfRule type="duplicateValues" dxfId="630" priority="622"/>
  </conditionalFormatting>
  <conditionalFormatting sqref="A799">
    <cfRule type="duplicateValues" dxfId="629" priority="620"/>
    <cfRule type="duplicateValues" dxfId="628" priority="621"/>
  </conditionalFormatting>
  <conditionalFormatting sqref="A799">
    <cfRule type="duplicateValues" dxfId="627" priority="619"/>
  </conditionalFormatting>
  <conditionalFormatting sqref="A801">
    <cfRule type="duplicateValues" dxfId="626" priority="617"/>
    <cfRule type="duplicateValues" dxfId="625" priority="618"/>
  </conditionalFormatting>
  <conditionalFormatting sqref="A801">
    <cfRule type="duplicateValues" dxfId="624" priority="616"/>
  </conditionalFormatting>
  <conditionalFormatting sqref="A803">
    <cfRule type="duplicateValues" dxfId="623" priority="614"/>
    <cfRule type="duplicateValues" dxfId="622" priority="615"/>
  </conditionalFormatting>
  <conditionalFormatting sqref="A803">
    <cfRule type="duplicateValues" dxfId="621" priority="613"/>
  </conditionalFormatting>
  <conditionalFormatting sqref="A805">
    <cfRule type="duplicateValues" dxfId="620" priority="611"/>
    <cfRule type="duplicateValues" dxfId="619" priority="612"/>
  </conditionalFormatting>
  <conditionalFormatting sqref="A805">
    <cfRule type="duplicateValues" dxfId="618" priority="610"/>
  </conditionalFormatting>
  <conditionalFormatting sqref="A807">
    <cfRule type="duplicateValues" dxfId="617" priority="608"/>
    <cfRule type="duplicateValues" dxfId="616" priority="609"/>
  </conditionalFormatting>
  <conditionalFormatting sqref="A807">
    <cfRule type="duplicateValues" dxfId="615" priority="607"/>
  </conditionalFormatting>
  <conditionalFormatting sqref="A809">
    <cfRule type="duplicateValues" dxfId="614" priority="605"/>
    <cfRule type="duplicateValues" dxfId="613" priority="606"/>
  </conditionalFormatting>
  <conditionalFormatting sqref="A809">
    <cfRule type="duplicateValues" dxfId="612" priority="604"/>
  </conditionalFormatting>
  <conditionalFormatting sqref="A811">
    <cfRule type="duplicateValues" dxfId="611" priority="602"/>
    <cfRule type="duplicateValues" dxfId="610" priority="603"/>
  </conditionalFormatting>
  <conditionalFormatting sqref="A811">
    <cfRule type="duplicateValues" dxfId="609" priority="601"/>
  </conditionalFormatting>
  <conditionalFormatting sqref="A813">
    <cfRule type="duplicateValues" dxfId="608" priority="599"/>
    <cfRule type="duplicateValues" dxfId="607" priority="600"/>
  </conditionalFormatting>
  <conditionalFormatting sqref="A813">
    <cfRule type="duplicateValues" dxfId="606" priority="598"/>
  </conditionalFormatting>
  <conditionalFormatting sqref="A815">
    <cfRule type="duplicateValues" dxfId="605" priority="596"/>
    <cfRule type="duplicateValues" dxfId="604" priority="597"/>
  </conditionalFormatting>
  <conditionalFormatting sqref="A815">
    <cfRule type="duplicateValues" dxfId="603" priority="595"/>
  </conditionalFormatting>
  <conditionalFormatting sqref="A817">
    <cfRule type="duplicateValues" dxfId="602" priority="593"/>
    <cfRule type="duplicateValues" dxfId="601" priority="594"/>
  </conditionalFormatting>
  <conditionalFormatting sqref="A817">
    <cfRule type="duplicateValues" dxfId="600" priority="592"/>
  </conditionalFormatting>
  <conditionalFormatting sqref="A819">
    <cfRule type="duplicateValues" dxfId="599" priority="590"/>
    <cfRule type="duplicateValues" dxfId="598" priority="591"/>
  </conditionalFormatting>
  <conditionalFormatting sqref="A819">
    <cfRule type="duplicateValues" dxfId="597" priority="589"/>
  </conditionalFormatting>
  <conditionalFormatting sqref="A821">
    <cfRule type="duplicateValues" dxfId="596" priority="587"/>
    <cfRule type="duplicateValues" dxfId="595" priority="588"/>
  </conditionalFormatting>
  <conditionalFormatting sqref="A821">
    <cfRule type="duplicateValues" dxfId="594" priority="586"/>
  </conditionalFormatting>
  <conditionalFormatting sqref="A823">
    <cfRule type="duplicateValues" dxfId="593" priority="584"/>
    <cfRule type="duplicateValues" dxfId="592" priority="585"/>
  </conditionalFormatting>
  <conditionalFormatting sqref="A823">
    <cfRule type="duplicateValues" dxfId="591" priority="583"/>
  </conditionalFormatting>
  <conditionalFormatting sqref="A825">
    <cfRule type="duplicateValues" dxfId="590" priority="581"/>
    <cfRule type="duplicateValues" dxfId="589" priority="582"/>
  </conditionalFormatting>
  <conditionalFormatting sqref="A825">
    <cfRule type="duplicateValues" dxfId="588" priority="580"/>
  </conditionalFormatting>
  <conditionalFormatting sqref="A613">
    <cfRule type="duplicateValues" dxfId="587" priority="578"/>
    <cfRule type="duplicateValues" dxfId="586" priority="579"/>
  </conditionalFormatting>
  <conditionalFormatting sqref="A613">
    <cfRule type="duplicateValues" dxfId="585" priority="577"/>
  </conditionalFormatting>
  <conditionalFormatting sqref="A604">
    <cfRule type="duplicateValues" dxfId="584" priority="575"/>
    <cfRule type="duplicateValues" dxfId="583" priority="576"/>
  </conditionalFormatting>
  <conditionalFormatting sqref="A604">
    <cfRule type="duplicateValues" dxfId="582" priority="574"/>
  </conditionalFormatting>
  <conditionalFormatting sqref="A606">
    <cfRule type="duplicateValues" dxfId="581" priority="572"/>
    <cfRule type="duplicateValues" dxfId="580" priority="573"/>
  </conditionalFormatting>
  <conditionalFormatting sqref="A606">
    <cfRule type="duplicateValues" dxfId="579" priority="571"/>
  </conditionalFormatting>
  <conditionalFormatting sqref="A608">
    <cfRule type="duplicateValues" dxfId="578" priority="569"/>
    <cfRule type="duplicateValues" dxfId="577" priority="570"/>
  </conditionalFormatting>
  <conditionalFormatting sqref="A608">
    <cfRule type="duplicateValues" dxfId="576" priority="568"/>
  </conditionalFormatting>
  <conditionalFormatting sqref="A610">
    <cfRule type="duplicateValues" dxfId="575" priority="566"/>
    <cfRule type="duplicateValues" dxfId="574" priority="567"/>
  </conditionalFormatting>
  <conditionalFormatting sqref="A610">
    <cfRule type="duplicateValues" dxfId="573" priority="565"/>
  </conditionalFormatting>
  <conditionalFormatting sqref="A615">
    <cfRule type="duplicateValues" dxfId="572" priority="563"/>
    <cfRule type="duplicateValues" dxfId="571" priority="564"/>
  </conditionalFormatting>
  <conditionalFormatting sqref="A615">
    <cfRule type="duplicateValues" dxfId="570" priority="562"/>
  </conditionalFormatting>
  <conditionalFormatting sqref="A617">
    <cfRule type="duplicateValues" dxfId="569" priority="560"/>
    <cfRule type="duplicateValues" dxfId="568" priority="561"/>
  </conditionalFormatting>
  <conditionalFormatting sqref="A617">
    <cfRule type="duplicateValues" dxfId="567" priority="559"/>
  </conditionalFormatting>
  <conditionalFormatting sqref="A619">
    <cfRule type="duplicateValues" dxfId="566" priority="557"/>
    <cfRule type="duplicateValues" dxfId="565" priority="558"/>
  </conditionalFormatting>
  <conditionalFormatting sqref="A619">
    <cfRule type="duplicateValues" dxfId="564" priority="556"/>
  </conditionalFormatting>
  <conditionalFormatting sqref="A621">
    <cfRule type="duplicateValues" dxfId="563" priority="554"/>
    <cfRule type="duplicateValues" dxfId="562" priority="555"/>
  </conditionalFormatting>
  <conditionalFormatting sqref="A621">
    <cfRule type="duplicateValues" dxfId="561" priority="553"/>
  </conditionalFormatting>
  <conditionalFormatting sqref="A623">
    <cfRule type="duplicateValues" dxfId="560" priority="551"/>
    <cfRule type="duplicateValues" dxfId="559" priority="552"/>
  </conditionalFormatting>
  <conditionalFormatting sqref="A623">
    <cfRule type="duplicateValues" dxfId="558" priority="550"/>
  </conditionalFormatting>
  <conditionalFormatting sqref="A625">
    <cfRule type="duplicateValues" dxfId="557" priority="548"/>
    <cfRule type="duplicateValues" dxfId="556" priority="549"/>
  </conditionalFormatting>
  <conditionalFormatting sqref="A625">
    <cfRule type="duplicateValues" dxfId="555" priority="547"/>
  </conditionalFormatting>
  <conditionalFormatting sqref="A627">
    <cfRule type="duplicateValues" dxfId="554" priority="545"/>
    <cfRule type="duplicateValues" dxfId="553" priority="546"/>
  </conditionalFormatting>
  <conditionalFormatting sqref="A627">
    <cfRule type="duplicateValues" dxfId="552" priority="544"/>
  </conditionalFormatting>
  <conditionalFormatting sqref="A629">
    <cfRule type="duplicateValues" dxfId="551" priority="542"/>
    <cfRule type="duplicateValues" dxfId="550" priority="543"/>
  </conditionalFormatting>
  <conditionalFormatting sqref="A629">
    <cfRule type="duplicateValues" dxfId="549" priority="541"/>
  </conditionalFormatting>
  <conditionalFormatting sqref="A631">
    <cfRule type="duplicateValues" dxfId="548" priority="539"/>
    <cfRule type="duplicateValues" dxfId="547" priority="540"/>
  </conditionalFormatting>
  <conditionalFormatting sqref="A631">
    <cfRule type="duplicateValues" dxfId="546" priority="538"/>
  </conditionalFormatting>
  <conditionalFormatting sqref="A978">
    <cfRule type="duplicateValues" dxfId="545" priority="536"/>
    <cfRule type="duplicateValues" dxfId="544" priority="537"/>
  </conditionalFormatting>
  <conditionalFormatting sqref="A978">
    <cfRule type="duplicateValues" dxfId="543" priority="535"/>
  </conditionalFormatting>
  <conditionalFormatting sqref="A981">
    <cfRule type="duplicateValues" dxfId="542" priority="533"/>
    <cfRule type="duplicateValues" dxfId="541" priority="534"/>
  </conditionalFormatting>
  <conditionalFormatting sqref="A981">
    <cfRule type="duplicateValues" dxfId="540" priority="532"/>
  </conditionalFormatting>
  <conditionalFormatting sqref="A996">
    <cfRule type="duplicateValues" dxfId="539" priority="530"/>
    <cfRule type="duplicateValues" dxfId="538" priority="531"/>
  </conditionalFormatting>
  <conditionalFormatting sqref="A996">
    <cfRule type="duplicateValues" dxfId="537" priority="529"/>
  </conditionalFormatting>
  <conditionalFormatting sqref="A999">
    <cfRule type="duplicateValues" dxfId="536" priority="527"/>
    <cfRule type="duplicateValues" dxfId="535" priority="528"/>
  </conditionalFormatting>
  <conditionalFormatting sqref="A999">
    <cfRule type="duplicateValues" dxfId="534" priority="526"/>
  </conditionalFormatting>
  <conditionalFormatting sqref="A1045">
    <cfRule type="duplicateValues" dxfId="533" priority="524"/>
    <cfRule type="duplicateValues" dxfId="532" priority="525"/>
  </conditionalFormatting>
  <conditionalFormatting sqref="A1045">
    <cfRule type="duplicateValues" dxfId="531" priority="523"/>
  </conditionalFormatting>
  <conditionalFormatting sqref="A2506">
    <cfRule type="duplicateValues" dxfId="530" priority="520"/>
    <cfRule type="duplicateValues" dxfId="529" priority="521"/>
  </conditionalFormatting>
  <conditionalFormatting sqref="A2506">
    <cfRule type="duplicateValues" dxfId="528" priority="522"/>
  </conditionalFormatting>
  <conditionalFormatting sqref="A2508">
    <cfRule type="duplicateValues" dxfId="527" priority="517"/>
    <cfRule type="duplicateValues" dxfId="526" priority="518"/>
  </conditionalFormatting>
  <conditionalFormatting sqref="A2508">
    <cfRule type="duplicateValues" dxfId="525" priority="519"/>
  </conditionalFormatting>
  <conditionalFormatting sqref="A2510">
    <cfRule type="duplicateValues" dxfId="524" priority="514"/>
    <cfRule type="duplicateValues" dxfId="523" priority="515"/>
  </conditionalFormatting>
  <conditionalFormatting sqref="A2510">
    <cfRule type="duplicateValues" dxfId="522" priority="516"/>
  </conditionalFormatting>
  <conditionalFormatting sqref="A2512">
    <cfRule type="duplicateValues" dxfId="521" priority="511"/>
    <cfRule type="duplicateValues" dxfId="520" priority="512"/>
  </conditionalFormatting>
  <conditionalFormatting sqref="A2512">
    <cfRule type="duplicateValues" dxfId="519" priority="513"/>
  </conditionalFormatting>
  <conditionalFormatting sqref="A2514">
    <cfRule type="duplicateValues" dxfId="518" priority="508"/>
    <cfRule type="duplicateValues" dxfId="517" priority="509"/>
  </conditionalFormatting>
  <conditionalFormatting sqref="A2514">
    <cfRule type="duplicateValues" dxfId="516" priority="510"/>
  </conditionalFormatting>
  <conditionalFormatting sqref="A1087">
    <cfRule type="duplicateValues" dxfId="515" priority="506"/>
    <cfRule type="duplicateValues" dxfId="514" priority="507"/>
  </conditionalFormatting>
  <conditionalFormatting sqref="A1087">
    <cfRule type="duplicateValues" dxfId="513" priority="505"/>
  </conditionalFormatting>
  <conditionalFormatting sqref="A1091">
    <cfRule type="duplicateValues" dxfId="512" priority="503"/>
    <cfRule type="duplicateValues" dxfId="511" priority="504"/>
  </conditionalFormatting>
  <conditionalFormatting sqref="A1091">
    <cfRule type="duplicateValues" dxfId="510" priority="502"/>
  </conditionalFormatting>
  <conditionalFormatting sqref="A1094">
    <cfRule type="duplicateValues" dxfId="509" priority="500"/>
    <cfRule type="duplicateValues" dxfId="508" priority="501"/>
  </conditionalFormatting>
  <conditionalFormatting sqref="A1094">
    <cfRule type="duplicateValues" dxfId="507" priority="499"/>
  </conditionalFormatting>
  <conditionalFormatting sqref="A1097">
    <cfRule type="duplicateValues" dxfId="506" priority="497"/>
    <cfRule type="duplicateValues" dxfId="505" priority="498"/>
  </conditionalFormatting>
  <conditionalFormatting sqref="A1097">
    <cfRule type="duplicateValues" dxfId="504" priority="496"/>
  </conditionalFormatting>
  <conditionalFormatting sqref="A1102">
    <cfRule type="duplicateValues" dxfId="503" priority="494"/>
    <cfRule type="duplicateValues" dxfId="502" priority="495"/>
  </conditionalFormatting>
  <conditionalFormatting sqref="A1102">
    <cfRule type="duplicateValues" dxfId="501" priority="493"/>
  </conditionalFormatting>
  <conditionalFormatting sqref="A2516">
    <cfRule type="duplicateValues" dxfId="500" priority="490"/>
    <cfRule type="duplicateValues" dxfId="499" priority="491"/>
  </conditionalFormatting>
  <conditionalFormatting sqref="A2516">
    <cfRule type="duplicateValues" dxfId="498" priority="492"/>
  </conditionalFormatting>
  <conditionalFormatting sqref="A1106">
    <cfRule type="duplicateValues" dxfId="497" priority="488"/>
    <cfRule type="duplicateValues" dxfId="496" priority="489"/>
  </conditionalFormatting>
  <conditionalFormatting sqref="A1106">
    <cfRule type="duplicateValues" dxfId="495" priority="487"/>
  </conditionalFormatting>
  <conditionalFormatting sqref="A1109">
    <cfRule type="duplicateValues" dxfId="494" priority="485"/>
    <cfRule type="duplicateValues" dxfId="493" priority="486"/>
  </conditionalFormatting>
  <conditionalFormatting sqref="A1109">
    <cfRule type="duplicateValues" dxfId="492" priority="484"/>
  </conditionalFormatting>
  <conditionalFormatting sqref="A1112">
    <cfRule type="duplicateValues" dxfId="491" priority="482"/>
    <cfRule type="duplicateValues" dxfId="490" priority="483"/>
  </conditionalFormatting>
  <conditionalFormatting sqref="A1112">
    <cfRule type="duplicateValues" dxfId="489" priority="481"/>
  </conditionalFormatting>
  <conditionalFormatting sqref="A758 A32:A298 A760 A762 A764 A766 A768 A770 A772 A774 A776 A778 A780 A782 A784 A786 A788 A790 A792 A794 A796 A798 A800 A802 A804 A806 A808 A810 A812 A814 A816 A818 A820 A822 A824 A826:A977 A614 A605 A607 A609 A611:A612 A616 A618 A620 A622 A624 A626 A628 A630 A632:A756 A979:A980 A982:A995 A997:A998 A1000:A1044 A1046:A1086 A1088:A1090 A1092:A1093 A1095:A1096 A1098:A1101 A1103:A1105 A1107:A1108 A1110:A1111 A1113:A1296 A1932:A1933 A1935:A1936 A1938:A1996 A1505:A1506 A1508:A1890 A1892:A1930 A1392:A1394 A340:A351 A1311:A1314 A1364:A1365 A1302:A1303 A1329:A1330 A1336:A1337 A1374:A1376 A1383:A1385 A300 A302 A304 A306 A308 A310 A312:A316 A318 A320:A327 A332:A338 A329:A330 A457:A458 A460:A462 A464:A465 A467:A468 A470:A475 A477:A478 A480:A481 A483:A487 A489:A490 A492:A493 A495:A496 A505:A510 A512 A514:A515 A517:A524 A441:A442 A444:A445 A447:A448 A450:A451 A453:A455 A438:A439 A435:A436 A432:A433 A429:A430 A353:A418 A426:A427 A424 A420 A422 A526 A528 A530 A532 A534 A536 A538 A540 A542 A544 A546 A548 A550 A552 A554 A556 A558 A560 A562 A564 A566 A568 A570 A572 A574:A603 A1298:A1299 A1396:A1398 A1400:A1401 A1403 A1405:A1406 A1408:A1410 A1412 A1414:A1415 A1417:A1418 A1420:A1421 A1423 A1425 A1427 A1429:A1430 A1432:A1503 A1305:A1306 A1308:A1309 A1316:A1317 A1319:A1320 A1322:A1323 A1325:A1326 A1332:A1333 A1339:A1340 A1342:A1343 A1345:A1346 A1348:A1349 A1351:A1352 A1354:A1355 A1357:A1358 A1360:A1361 A1367:A1368 A1370:A1371 A1378:A1381 A1387:A1389 A498:A503 A1998:A2011 A2013:A2033 A2035:A2175">
    <cfRule type="duplicateValues" dxfId="488" priority="3249"/>
    <cfRule type="duplicateValues" dxfId="487" priority="3250"/>
  </conditionalFormatting>
  <conditionalFormatting sqref="A758 A32:A298 A760 A762 A764 A766 A768 A770 A772 A774 A776 A778 A780 A782 A784 A786 A788 A790 A792 A794 A796 A798 A800 A802 A804 A806 A808 A810 A812 A814 A816 A818 A820 A822 A824 A826:A977 A614 A605 A607 A609 A611:A612 A616 A618 A620 A622 A624 A626 A628 A630 A632:A756 A979:A980 A982:A995 A997:A998 A1000:A1044 A1046:A1086 A1088:A1090 A1092:A1093 A1095:A1096 A1098:A1101 A1103:A1105 A1107:A1108 A1110:A1111 A1113:A1296 A1932:A1933 A1935:A1936 A1938:A1996 A1505:A1506 A1508:A1890 A1892:A1930 A1392:A1394 A340:A351 A1311:A1314 A1364:A1365 A1302:A1303 A1329:A1330 A1336:A1337 A1374:A1376 A1383:A1385 A300 A302 A304 A306 A308 A310 A312:A316 A318 A320:A327 A332:A338 A329:A330 A457:A458 A460:A462 A464:A465 A467:A468 A470:A475 A477:A478 A480:A481 A483:A487 A489:A490 A492:A493 A495:A496 A505:A510 A512 A514:A515 A517:A524 A441:A442 A444:A445 A447:A448 A450:A451 A453:A455 A438:A439 A435:A436 A432:A433 A429:A430 A353:A418 A426:A427 A424 A420 A422 A526 A528 A530 A532 A534 A536 A538 A540 A542 A544 A546 A548 A550 A552 A554 A556 A558 A560 A562 A564 A566 A568 A570 A572 A574:A603 A1298:A1299 A1396:A1398 A1400:A1401 A1403 A1405:A1406 A1408:A1410 A1412 A1414:A1415 A1417:A1418 A1420:A1421 A1423 A1425 A1427 A1429:A1430 A1432:A1503 A1305:A1306 A1308:A1309 A1316:A1317 A1319:A1320 A1322:A1323 A1325:A1326 A1332:A1333 A1339:A1340 A1342:A1343 A1345:A1346 A1348:A1349 A1351:A1352 A1354:A1355 A1357:A1358 A1360:A1361 A1367:A1368 A1370:A1371 A1378:A1381 A1387:A1389 A498:A503 A1998:A2011 A2013:A2033 A2035:A2175">
    <cfRule type="duplicateValues" dxfId="486" priority="3377"/>
  </conditionalFormatting>
  <conditionalFormatting sqref="A2712:A2715 A2726:A2731 A2717:A2724">
    <cfRule type="duplicateValues" dxfId="485" priority="3527"/>
    <cfRule type="duplicateValues" dxfId="484" priority="3528"/>
  </conditionalFormatting>
  <conditionalFormatting sqref="A2712:A2715 A2726:A2731 A2717:A2724">
    <cfRule type="duplicateValues" dxfId="483" priority="3529"/>
  </conditionalFormatting>
  <conditionalFormatting sqref="A2546">
    <cfRule type="duplicateValues" dxfId="482" priority="475"/>
    <cfRule type="duplicateValues" dxfId="481" priority="476"/>
  </conditionalFormatting>
  <conditionalFormatting sqref="A2546">
    <cfRule type="duplicateValues" dxfId="480" priority="477"/>
  </conditionalFormatting>
  <conditionalFormatting sqref="A1931">
    <cfRule type="duplicateValues" dxfId="479" priority="469"/>
    <cfRule type="duplicateValues" dxfId="478" priority="470"/>
  </conditionalFormatting>
  <conditionalFormatting sqref="A1931">
    <cfRule type="duplicateValues" dxfId="477" priority="471"/>
  </conditionalFormatting>
  <conditionalFormatting sqref="A1934">
    <cfRule type="duplicateValues" dxfId="476" priority="463"/>
    <cfRule type="duplicateValues" dxfId="475" priority="464"/>
  </conditionalFormatting>
  <conditionalFormatting sqref="A1934">
    <cfRule type="duplicateValues" dxfId="474" priority="465"/>
  </conditionalFormatting>
  <conditionalFormatting sqref="A1937">
    <cfRule type="duplicateValues" dxfId="473" priority="460"/>
    <cfRule type="duplicateValues" dxfId="472" priority="461"/>
  </conditionalFormatting>
  <conditionalFormatting sqref="A1937">
    <cfRule type="duplicateValues" dxfId="471" priority="462"/>
  </conditionalFormatting>
  <conditionalFormatting sqref="A2580">
    <cfRule type="duplicateValues" dxfId="470" priority="457"/>
    <cfRule type="duplicateValues" dxfId="469" priority="458"/>
  </conditionalFormatting>
  <conditionalFormatting sqref="A2580">
    <cfRule type="duplicateValues" dxfId="468" priority="459"/>
  </conditionalFormatting>
  <conditionalFormatting sqref="A2578">
    <cfRule type="duplicateValues" dxfId="467" priority="454"/>
    <cfRule type="duplicateValues" dxfId="466" priority="455"/>
  </conditionalFormatting>
  <conditionalFormatting sqref="A2578">
    <cfRule type="duplicateValues" dxfId="465" priority="456"/>
  </conditionalFormatting>
  <conditionalFormatting sqref="A2576">
    <cfRule type="duplicateValues" dxfId="464" priority="451"/>
    <cfRule type="duplicateValues" dxfId="463" priority="452"/>
  </conditionalFormatting>
  <conditionalFormatting sqref="A2576">
    <cfRule type="duplicateValues" dxfId="462" priority="453"/>
  </conditionalFormatting>
  <conditionalFormatting sqref="A1504">
    <cfRule type="duplicateValues" dxfId="461" priority="448"/>
    <cfRule type="duplicateValues" dxfId="460" priority="449"/>
  </conditionalFormatting>
  <conditionalFormatting sqref="A1504">
    <cfRule type="duplicateValues" dxfId="459" priority="450"/>
  </conditionalFormatting>
  <conditionalFormatting sqref="A1507">
    <cfRule type="duplicateValues" dxfId="458" priority="445"/>
    <cfRule type="duplicateValues" dxfId="457" priority="446"/>
  </conditionalFormatting>
  <conditionalFormatting sqref="A1507">
    <cfRule type="duplicateValues" dxfId="456" priority="447"/>
  </conditionalFormatting>
  <conditionalFormatting sqref="A1891">
    <cfRule type="duplicateValues" dxfId="455" priority="442"/>
    <cfRule type="duplicateValues" dxfId="454" priority="443"/>
  </conditionalFormatting>
  <conditionalFormatting sqref="A1891">
    <cfRule type="duplicateValues" dxfId="453" priority="444"/>
  </conditionalFormatting>
  <conditionalFormatting sqref="A1390">
    <cfRule type="duplicateValues" dxfId="452" priority="439"/>
    <cfRule type="duplicateValues" dxfId="451" priority="440"/>
  </conditionalFormatting>
  <conditionalFormatting sqref="A1390">
    <cfRule type="duplicateValues" dxfId="450" priority="441"/>
  </conditionalFormatting>
  <conditionalFormatting sqref="A3025">
    <cfRule type="duplicateValues" dxfId="449" priority="436"/>
    <cfRule type="duplicateValues" dxfId="448" priority="437"/>
  </conditionalFormatting>
  <conditionalFormatting sqref="A3025">
    <cfRule type="duplicateValues" dxfId="447" priority="438"/>
  </conditionalFormatting>
  <conditionalFormatting sqref="A2738">
    <cfRule type="duplicateValues" dxfId="446" priority="433"/>
    <cfRule type="duplicateValues" dxfId="445" priority="434"/>
  </conditionalFormatting>
  <conditionalFormatting sqref="A2738">
    <cfRule type="duplicateValues" dxfId="444" priority="435"/>
  </conditionalFormatting>
  <conditionalFormatting sqref="A339">
    <cfRule type="duplicateValues" dxfId="443" priority="430"/>
    <cfRule type="duplicateValues" dxfId="442" priority="431"/>
  </conditionalFormatting>
  <conditionalFormatting sqref="A339">
    <cfRule type="duplicateValues" dxfId="441" priority="432"/>
  </conditionalFormatting>
  <conditionalFormatting sqref="A1310">
    <cfRule type="duplicateValues" dxfId="440" priority="427"/>
    <cfRule type="duplicateValues" dxfId="439" priority="428"/>
  </conditionalFormatting>
  <conditionalFormatting sqref="A1310">
    <cfRule type="duplicateValues" dxfId="438" priority="429"/>
  </conditionalFormatting>
  <conditionalFormatting sqref="A1362">
    <cfRule type="duplicateValues" dxfId="437" priority="424"/>
    <cfRule type="duplicateValues" dxfId="436" priority="425"/>
  </conditionalFormatting>
  <conditionalFormatting sqref="A1362">
    <cfRule type="duplicateValues" dxfId="435" priority="426"/>
  </conditionalFormatting>
  <conditionalFormatting sqref="A1300">
    <cfRule type="duplicateValues" dxfId="434" priority="421"/>
    <cfRule type="duplicateValues" dxfId="433" priority="422"/>
  </conditionalFormatting>
  <conditionalFormatting sqref="A1300">
    <cfRule type="duplicateValues" dxfId="432" priority="423"/>
  </conditionalFormatting>
  <conditionalFormatting sqref="A1327">
    <cfRule type="duplicateValues" dxfId="431" priority="418"/>
    <cfRule type="duplicateValues" dxfId="430" priority="419"/>
  </conditionalFormatting>
  <conditionalFormatting sqref="A1327">
    <cfRule type="duplicateValues" dxfId="429" priority="420"/>
  </conditionalFormatting>
  <conditionalFormatting sqref="A1334">
    <cfRule type="duplicateValues" dxfId="428" priority="415"/>
    <cfRule type="duplicateValues" dxfId="427" priority="416"/>
  </conditionalFormatting>
  <conditionalFormatting sqref="A1334">
    <cfRule type="duplicateValues" dxfId="426" priority="417"/>
  </conditionalFormatting>
  <conditionalFormatting sqref="A1372">
    <cfRule type="duplicateValues" dxfId="425" priority="412"/>
    <cfRule type="duplicateValues" dxfId="424" priority="413"/>
  </conditionalFormatting>
  <conditionalFormatting sqref="A1372">
    <cfRule type="duplicateValues" dxfId="423" priority="414"/>
  </conditionalFormatting>
  <conditionalFormatting sqref="A1382">
    <cfRule type="duplicateValues" dxfId="422" priority="409"/>
    <cfRule type="duplicateValues" dxfId="421" priority="410"/>
  </conditionalFormatting>
  <conditionalFormatting sqref="A1382">
    <cfRule type="duplicateValues" dxfId="420" priority="411"/>
  </conditionalFormatting>
  <conditionalFormatting sqref="A2802">
    <cfRule type="duplicateValues" dxfId="419" priority="406"/>
    <cfRule type="duplicateValues" dxfId="418" priority="407"/>
  </conditionalFormatting>
  <conditionalFormatting sqref="A2802">
    <cfRule type="duplicateValues" dxfId="417" priority="408"/>
  </conditionalFormatting>
  <conditionalFormatting sqref="A299">
    <cfRule type="duplicateValues" dxfId="416" priority="403"/>
    <cfRule type="duplicateValues" dxfId="415" priority="404"/>
  </conditionalFormatting>
  <conditionalFormatting sqref="A299">
    <cfRule type="duplicateValues" dxfId="414" priority="405"/>
  </conditionalFormatting>
  <conditionalFormatting sqref="A301">
    <cfRule type="duplicateValues" dxfId="413" priority="400"/>
    <cfRule type="duplicateValues" dxfId="412" priority="401"/>
  </conditionalFormatting>
  <conditionalFormatting sqref="A301">
    <cfRule type="duplicateValues" dxfId="411" priority="402"/>
  </conditionalFormatting>
  <conditionalFormatting sqref="A303">
    <cfRule type="duplicateValues" dxfId="410" priority="397"/>
    <cfRule type="duplicateValues" dxfId="409" priority="398"/>
  </conditionalFormatting>
  <conditionalFormatting sqref="A303">
    <cfRule type="duplicateValues" dxfId="408" priority="399"/>
  </conditionalFormatting>
  <conditionalFormatting sqref="A305">
    <cfRule type="duplicateValues" dxfId="407" priority="394"/>
    <cfRule type="duplicateValues" dxfId="406" priority="395"/>
  </conditionalFormatting>
  <conditionalFormatting sqref="A305">
    <cfRule type="duplicateValues" dxfId="405" priority="396"/>
  </conditionalFormatting>
  <conditionalFormatting sqref="A307">
    <cfRule type="duplicateValues" dxfId="404" priority="391"/>
    <cfRule type="duplicateValues" dxfId="403" priority="392"/>
  </conditionalFormatting>
  <conditionalFormatting sqref="A307">
    <cfRule type="duplicateValues" dxfId="402" priority="393"/>
  </conditionalFormatting>
  <conditionalFormatting sqref="A309">
    <cfRule type="duplicateValues" dxfId="401" priority="388"/>
    <cfRule type="duplicateValues" dxfId="400" priority="389"/>
  </conditionalFormatting>
  <conditionalFormatting sqref="A309">
    <cfRule type="duplicateValues" dxfId="399" priority="390"/>
  </conditionalFormatting>
  <conditionalFormatting sqref="A311">
    <cfRule type="duplicateValues" dxfId="398" priority="385"/>
    <cfRule type="duplicateValues" dxfId="397" priority="386"/>
  </conditionalFormatting>
  <conditionalFormatting sqref="A311">
    <cfRule type="duplicateValues" dxfId="396" priority="387"/>
  </conditionalFormatting>
  <conditionalFormatting sqref="A2586">
    <cfRule type="duplicateValues" dxfId="395" priority="382"/>
    <cfRule type="duplicateValues" dxfId="394" priority="383"/>
  </conditionalFormatting>
  <conditionalFormatting sqref="A2586">
    <cfRule type="duplicateValues" dxfId="393" priority="384"/>
  </conditionalFormatting>
  <conditionalFormatting sqref="A2589">
    <cfRule type="duplicateValues" dxfId="392" priority="379"/>
    <cfRule type="duplicateValues" dxfId="391" priority="380"/>
  </conditionalFormatting>
  <conditionalFormatting sqref="A2589">
    <cfRule type="duplicateValues" dxfId="390" priority="381"/>
  </conditionalFormatting>
  <conditionalFormatting sqref="A2668">
    <cfRule type="duplicateValues" dxfId="389" priority="376"/>
    <cfRule type="duplicateValues" dxfId="388" priority="377"/>
  </conditionalFormatting>
  <conditionalFormatting sqref="A2668">
    <cfRule type="duplicateValues" dxfId="387" priority="378"/>
  </conditionalFormatting>
  <conditionalFormatting sqref="A2674">
    <cfRule type="duplicateValues" dxfId="386" priority="373"/>
    <cfRule type="duplicateValues" dxfId="385" priority="374"/>
  </conditionalFormatting>
  <conditionalFormatting sqref="A2674">
    <cfRule type="duplicateValues" dxfId="384" priority="375"/>
  </conditionalFormatting>
  <conditionalFormatting sqref="A2670">
    <cfRule type="duplicateValues" dxfId="383" priority="370"/>
    <cfRule type="duplicateValues" dxfId="382" priority="371"/>
  </conditionalFormatting>
  <conditionalFormatting sqref="A2670">
    <cfRule type="duplicateValues" dxfId="381" priority="372"/>
  </conditionalFormatting>
  <conditionalFormatting sqref="A2711">
    <cfRule type="duplicateValues" dxfId="380" priority="367"/>
    <cfRule type="duplicateValues" dxfId="379" priority="368"/>
  </conditionalFormatting>
  <conditionalFormatting sqref="A2711">
    <cfRule type="duplicateValues" dxfId="378" priority="369"/>
  </conditionalFormatting>
  <conditionalFormatting sqref="A2776">
    <cfRule type="duplicateValues" dxfId="377" priority="364"/>
    <cfRule type="duplicateValues" dxfId="376" priority="365"/>
  </conditionalFormatting>
  <conditionalFormatting sqref="A2776">
    <cfRule type="duplicateValues" dxfId="375" priority="366"/>
  </conditionalFormatting>
  <conditionalFormatting sqref="A2791">
    <cfRule type="duplicateValues" dxfId="374" priority="361"/>
    <cfRule type="duplicateValues" dxfId="373" priority="362"/>
  </conditionalFormatting>
  <conditionalFormatting sqref="A2791">
    <cfRule type="duplicateValues" dxfId="372" priority="363"/>
  </conditionalFormatting>
  <conditionalFormatting sqref="A2970">
    <cfRule type="duplicateValues" dxfId="371" priority="355"/>
    <cfRule type="duplicateValues" dxfId="370" priority="356"/>
  </conditionalFormatting>
  <conditionalFormatting sqref="A2970">
    <cfRule type="duplicateValues" dxfId="369" priority="357"/>
  </conditionalFormatting>
  <conditionalFormatting sqref="A3028">
    <cfRule type="duplicateValues" dxfId="368" priority="352"/>
    <cfRule type="duplicateValues" dxfId="367" priority="353"/>
  </conditionalFormatting>
  <conditionalFormatting sqref="A3028">
    <cfRule type="duplicateValues" dxfId="366" priority="354"/>
  </conditionalFormatting>
  <conditionalFormatting sqref="A317">
    <cfRule type="duplicateValues" dxfId="365" priority="349"/>
    <cfRule type="duplicateValues" dxfId="364" priority="350"/>
  </conditionalFormatting>
  <conditionalFormatting sqref="A317">
    <cfRule type="duplicateValues" dxfId="363" priority="351"/>
  </conditionalFormatting>
  <conditionalFormatting sqref="A319">
    <cfRule type="duplicateValues" dxfId="362" priority="346"/>
    <cfRule type="duplicateValues" dxfId="361" priority="347"/>
  </conditionalFormatting>
  <conditionalFormatting sqref="A319">
    <cfRule type="duplicateValues" dxfId="360" priority="348"/>
  </conditionalFormatting>
  <conditionalFormatting sqref="A331">
    <cfRule type="duplicateValues" dxfId="359" priority="343"/>
    <cfRule type="duplicateValues" dxfId="358" priority="344"/>
  </conditionalFormatting>
  <conditionalFormatting sqref="A331">
    <cfRule type="duplicateValues" dxfId="357" priority="345"/>
  </conditionalFormatting>
  <conditionalFormatting sqref="A328">
    <cfRule type="duplicateValues" dxfId="356" priority="340"/>
    <cfRule type="duplicateValues" dxfId="355" priority="341"/>
  </conditionalFormatting>
  <conditionalFormatting sqref="A328">
    <cfRule type="duplicateValues" dxfId="354" priority="342"/>
  </conditionalFormatting>
  <conditionalFormatting sqref="A352">
    <cfRule type="duplicateValues" dxfId="353" priority="337"/>
    <cfRule type="duplicateValues" dxfId="352" priority="338"/>
  </conditionalFormatting>
  <conditionalFormatting sqref="A352">
    <cfRule type="duplicateValues" dxfId="351" priority="339"/>
  </conditionalFormatting>
  <conditionalFormatting sqref="A2676 A2678 A2680 A2682 A2684 A2686 A2688 A2690 A2692 A2694 A2696 A2698 A2700 A2702 A2704 A2706 A2708 A2710">
    <cfRule type="duplicateValues" dxfId="350" priority="3671"/>
    <cfRule type="duplicateValues" dxfId="349" priority="3672"/>
  </conditionalFormatting>
  <conditionalFormatting sqref="A2676 A2678 A2680 A2682 A2684 A2686 A2688 A2690 A2692 A2694 A2696 A2698 A2700 A2702 A2704 A2706 A2708 A2710">
    <cfRule type="duplicateValues" dxfId="348" priority="3673"/>
  </conditionalFormatting>
  <conditionalFormatting sqref="A3026:A3027 A2734:A2737 A2739:A2775 A2803:A2810 A2777:A2790 A2792:A2801 A2971:A3002 A3029:A3033 A3035:A3036 A2867 A2869:A2969 A3004:A3024 A2812:A2865 A3038:A3063">
    <cfRule type="duplicateValues" dxfId="347" priority="3785"/>
    <cfRule type="duplicateValues" dxfId="346" priority="3786"/>
  </conditionalFormatting>
  <conditionalFormatting sqref="A3026:A3027 A2734:A2737 A2739:A2775 A2803:A2810 A2777:A2790 A2792:A2801 A2971:A3002 A3029:A3033 A3035:A3036 A2867 A2869:A2969 A3004:A3024 A2812:A2865 A3038:A3063">
    <cfRule type="duplicateValues" dxfId="345" priority="3803"/>
  </conditionalFormatting>
  <conditionalFormatting sqref="A2725">
    <cfRule type="duplicateValues" dxfId="344" priority="334"/>
    <cfRule type="duplicateValues" dxfId="343" priority="335"/>
  </conditionalFormatting>
  <conditionalFormatting sqref="A2725">
    <cfRule type="duplicateValues" dxfId="342" priority="336"/>
  </conditionalFormatting>
  <conditionalFormatting sqref="A3034">
    <cfRule type="duplicateValues" dxfId="341" priority="331"/>
    <cfRule type="duplicateValues" dxfId="340" priority="332"/>
  </conditionalFormatting>
  <conditionalFormatting sqref="A3034">
    <cfRule type="duplicateValues" dxfId="339" priority="333"/>
  </conditionalFormatting>
  <conditionalFormatting sqref="A3037">
    <cfRule type="duplicateValues" dxfId="338" priority="328"/>
    <cfRule type="duplicateValues" dxfId="337" priority="329"/>
  </conditionalFormatting>
  <conditionalFormatting sqref="A3037">
    <cfRule type="duplicateValues" dxfId="336" priority="330"/>
  </conditionalFormatting>
  <conditionalFormatting sqref="A2866">
    <cfRule type="duplicateValues" dxfId="335" priority="322"/>
    <cfRule type="duplicateValues" dxfId="334" priority="323"/>
  </conditionalFormatting>
  <conditionalFormatting sqref="A2866">
    <cfRule type="duplicateValues" dxfId="333" priority="324"/>
  </conditionalFormatting>
  <conditionalFormatting sqref="A2868">
    <cfRule type="duplicateValues" dxfId="332" priority="319"/>
    <cfRule type="duplicateValues" dxfId="331" priority="320"/>
  </conditionalFormatting>
  <conditionalFormatting sqref="A2868">
    <cfRule type="duplicateValues" dxfId="330" priority="321"/>
  </conditionalFormatting>
  <conditionalFormatting sqref="A3003">
    <cfRule type="duplicateValues" dxfId="329" priority="316"/>
    <cfRule type="duplicateValues" dxfId="328" priority="317"/>
  </conditionalFormatting>
  <conditionalFormatting sqref="A3003">
    <cfRule type="duplicateValues" dxfId="327" priority="318"/>
  </conditionalFormatting>
  <conditionalFormatting sqref="A456">
    <cfRule type="duplicateValues" dxfId="326" priority="313"/>
    <cfRule type="duplicateValues" dxfId="325" priority="314"/>
  </conditionalFormatting>
  <conditionalFormatting sqref="A456">
    <cfRule type="duplicateValues" dxfId="324" priority="315"/>
  </conditionalFormatting>
  <conditionalFormatting sqref="A459">
    <cfRule type="duplicateValues" dxfId="323" priority="310"/>
    <cfRule type="duplicateValues" dxfId="322" priority="311"/>
  </conditionalFormatting>
  <conditionalFormatting sqref="A459">
    <cfRule type="duplicateValues" dxfId="321" priority="312"/>
  </conditionalFormatting>
  <conditionalFormatting sqref="A463">
    <cfRule type="duplicateValues" dxfId="320" priority="307"/>
    <cfRule type="duplicateValues" dxfId="319" priority="308"/>
  </conditionalFormatting>
  <conditionalFormatting sqref="A463">
    <cfRule type="duplicateValues" dxfId="318" priority="309"/>
  </conditionalFormatting>
  <conditionalFormatting sqref="A466">
    <cfRule type="duplicateValues" dxfId="317" priority="304"/>
    <cfRule type="duplicateValues" dxfId="316" priority="305"/>
  </conditionalFormatting>
  <conditionalFormatting sqref="A466">
    <cfRule type="duplicateValues" dxfId="315" priority="306"/>
  </conditionalFormatting>
  <conditionalFormatting sqref="A469">
    <cfRule type="duplicateValues" dxfId="314" priority="301"/>
    <cfRule type="duplicateValues" dxfId="313" priority="302"/>
  </conditionalFormatting>
  <conditionalFormatting sqref="A469">
    <cfRule type="duplicateValues" dxfId="312" priority="303"/>
  </conditionalFormatting>
  <conditionalFormatting sqref="A476">
    <cfRule type="duplicateValues" dxfId="311" priority="298"/>
    <cfRule type="duplicateValues" dxfId="310" priority="299"/>
  </conditionalFormatting>
  <conditionalFormatting sqref="A476">
    <cfRule type="duplicateValues" dxfId="309" priority="300"/>
  </conditionalFormatting>
  <conditionalFormatting sqref="A479">
    <cfRule type="duplicateValues" dxfId="308" priority="295"/>
    <cfRule type="duplicateValues" dxfId="307" priority="296"/>
  </conditionalFormatting>
  <conditionalFormatting sqref="A479">
    <cfRule type="duplicateValues" dxfId="306" priority="297"/>
  </conditionalFormatting>
  <conditionalFormatting sqref="A482">
    <cfRule type="duplicateValues" dxfId="305" priority="292"/>
    <cfRule type="duplicateValues" dxfId="304" priority="293"/>
  </conditionalFormatting>
  <conditionalFormatting sqref="A482">
    <cfRule type="duplicateValues" dxfId="303" priority="294"/>
  </conditionalFormatting>
  <conditionalFormatting sqref="A488">
    <cfRule type="duplicateValues" dxfId="302" priority="289"/>
    <cfRule type="duplicateValues" dxfId="301" priority="290"/>
  </conditionalFormatting>
  <conditionalFormatting sqref="A488">
    <cfRule type="duplicateValues" dxfId="300" priority="291"/>
  </conditionalFormatting>
  <conditionalFormatting sqref="A491">
    <cfRule type="duplicateValues" dxfId="299" priority="286"/>
    <cfRule type="duplicateValues" dxfId="298" priority="287"/>
  </conditionalFormatting>
  <conditionalFormatting sqref="A491">
    <cfRule type="duplicateValues" dxfId="297" priority="288"/>
  </conditionalFormatting>
  <conditionalFormatting sqref="A494">
    <cfRule type="duplicateValues" dxfId="296" priority="283"/>
    <cfRule type="duplicateValues" dxfId="295" priority="284"/>
  </conditionalFormatting>
  <conditionalFormatting sqref="A494">
    <cfRule type="duplicateValues" dxfId="294" priority="285"/>
  </conditionalFormatting>
  <conditionalFormatting sqref="A504">
    <cfRule type="duplicateValues" dxfId="293" priority="280"/>
    <cfRule type="duplicateValues" dxfId="292" priority="281"/>
  </conditionalFormatting>
  <conditionalFormatting sqref="A504">
    <cfRule type="duplicateValues" dxfId="291" priority="282"/>
  </conditionalFormatting>
  <conditionalFormatting sqref="A511">
    <cfRule type="duplicateValues" dxfId="290" priority="277"/>
    <cfRule type="duplicateValues" dxfId="289" priority="278"/>
  </conditionalFormatting>
  <conditionalFormatting sqref="A511">
    <cfRule type="duplicateValues" dxfId="288" priority="279"/>
  </conditionalFormatting>
  <conditionalFormatting sqref="A513">
    <cfRule type="duplicateValues" dxfId="287" priority="274"/>
    <cfRule type="duplicateValues" dxfId="286" priority="275"/>
  </conditionalFormatting>
  <conditionalFormatting sqref="A513">
    <cfRule type="duplicateValues" dxfId="285" priority="276"/>
  </conditionalFormatting>
  <conditionalFormatting sqref="A516">
    <cfRule type="duplicateValues" dxfId="284" priority="271"/>
    <cfRule type="duplicateValues" dxfId="283" priority="272"/>
  </conditionalFormatting>
  <conditionalFormatting sqref="A516">
    <cfRule type="duplicateValues" dxfId="282" priority="273"/>
  </conditionalFormatting>
  <conditionalFormatting sqref="A2493">
    <cfRule type="duplicateValues" dxfId="281" priority="268"/>
    <cfRule type="duplicateValues" dxfId="280" priority="269"/>
  </conditionalFormatting>
  <conditionalFormatting sqref="A2493">
    <cfRule type="duplicateValues" dxfId="279" priority="270"/>
  </conditionalFormatting>
  <conditionalFormatting sqref="A2491">
    <cfRule type="duplicateValues" dxfId="278" priority="265"/>
    <cfRule type="duplicateValues" dxfId="277" priority="266"/>
  </conditionalFormatting>
  <conditionalFormatting sqref="A2491">
    <cfRule type="duplicateValues" dxfId="276" priority="267"/>
  </conditionalFormatting>
  <conditionalFormatting sqref="A440">
    <cfRule type="duplicateValues" dxfId="275" priority="262"/>
    <cfRule type="duplicateValues" dxfId="274" priority="263"/>
  </conditionalFormatting>
  <conditionalFormatting sqref="A440">
    <cfRule type="duplicateValues" dxfId="273" priority="264"/>
  </conditionalFormatting>
  <conditionalFormatting sqref="A443">
    <cfRule type="duplicateValues" dxfId="272" priority="259"/>
    <cfRule type="duplicateValues" dxfId="271" priority="260"/>
  </conditionalFormatting>
  <conditionalFormatting sqref="A443">
    <cfRule type="duplicateValues" dxfId="270" priority="261"/>
  </conditionalFormatting>
  <conditionalFormatting sqref="A446">
    <cfRule type="duplicateValues" dxfId="269" priority="256"/>
    <cfRule type="duplicateValues" dxfId="268" priority="257"/>
  </conditionalFormatting>
  <conditionalFormatting sqref="A446">
    <cfRule type="duplicateValues" dxfId="267" priority="258"/>
  </conditionalFormatting>
  <conditionalFormatting sqref="A449">
    <cfRule type="duplicateValues" dxfId="266" priority="253"/>
    <cfRule type="duplicateValues" dxfId="265" priority="254"/>
  </conditionalFormatting>
  <conditionalFormatting sqref="A449">
    <cfRule type="duplicateValues" dxfId="264" priority="255"/>
  </conditionalFormatting>
  <conditionalFormatting sqref="A452">
    <cfRule type="duplicateValues" dxfId="263" priority="250"/>
    <cfRule type="duplicateValues" dxfId="262" priority="251"/>
  </conditionalFormatting>
  <conditionalFormatting sqref="A452">
    <cfRule type="duplicateValues" dxfId="261" priority="252"/>
  </conditionalFormatting>
  <conditionalFormatting sqref="A437">
    <cfRule type="duplicateValues" dxfId="260" priority="247"/>
    <cfRule type="duplicateValues" dxfId="259" priority="248"/>
  </conditionalFormatting>
  <conditionalFormatting sqref="A437">
    <cfRule type="duplicateValues" dxfId="258" priority="249"/>
  </conditionalFormatting>
  <conditionalFormatting sqref="A434">
    <cfRule type="duplicateValues" dxfId="257" priority="244"/>
    <cfRule type="duplicateValues" dxfId="256" priority="245"/>
  </conditionalFormatting>
  <conditionalFormatting sqref="A434">
    <cfRule type="duplicateValues" dxfId="255" priority="246"/>
  </conditionalFormatting>
  <conditionalFormatting sqref="A431">
    <cfRule type="duplicateValues" dxfId="254" priority="241"/>
    <cfRule type="duplicateValues" dxfId="253" priority="242"/>
  </conditionalFormatting>
  <conditionalFormatting sqref="A431">
    <cfRule type="duplicateValues" dxfId="252" priority="243"/>
  </conditionalFormatting>
  <conditionalFormatting sqref="A428">
    <cfRule type="duplicateValues" dxfId="251" priority="238"/>
    <cfRule type="duplicateValues" dxfId="250" priority="239"/>
  </conditionalFormatting>
  <conditionalFormatting sqref="A428">
    <cfRule type="duplicateValues" dxfId="249" priority="240"/>
  </conditionalFormatting>
  <conditionalFormatting sqref="A425">
    <cfRule type="duplicateValues" dxfId="248" priority="232"/>
    <cfRule type="duplicateValues" dxfId="247" priority="233"/>
  </conditionalFormatting>
  <conditionalFormatting sqref="A425">
    <cfRule type="duplicateValues" dxfId="246" priority="234"/>
  </conditionalFormatting>
  <conditionalFormatting sqref="A423">
    <cfRule type="duplicateValues" dxfId="245" priority="229"/>
    <cfRule type="duplicateValues" dxfId="244" priority="230"/>
  </conditionalFormatting>
  <conditionalFormatting sqref="A423">
    <cfRule type="duplicateValues" dxfId="243" priority="231"/>
  </conditionalFormatting>
  <conditionalFormatting sqref="A419">
    <cfRule type="duplicateValues" dxfId="242" priority="226"/>
    <cfRule type="duplicateValues" dxfId="241" priority="227"/>
  </conditionalFormatting>
  <conditionalFormatting sqref="A419">
    <cfRule type="duplicateValues" dxfId="240" priority="228"/>
  </conditionalFormatting>
  <conditionalFormatting sqref="A421">
    <cfRule type="duplicateValues" dxfId="239" priority="223"/>
    <cfRule type="duplicateValues" dxfId="238" priority="224"/>
  </conditionalFormatting>
  <conditionalFormatting sqref="A421">
    <cfRule type="duplicateValues" dxfId="237" priority="225"/>
  </conditionalFormatting>
  <conditionalFormatting sqref="A525">
    <cfRule type="duplicateValues" dxfId="236" priority="220"/>
    <cfRule type="duplicateValues" dxfId="235" priority="221"/>
  </conditionalFormatting>
  <conditionalFormatting sqref="A525">
    <cfRule type="duplicateValues" dxfId="234" priority="222"/>
  </conditionalFormatting>
  <conditionalFormatting sqref="A527">
    <cfRule type="duplicateValues" dxfId="233" priority="217"/>
    <cfRule type="duplicateValues" dxfId="232" priority="218"/>
  </conditionalFormatting>
  <conditionalFormatting sqref="A527">
    <cfRule type="duplicateValues" dxfId="231" priority="219"/>
  </conditionalFormatting>
  <conditionalFormatting sqref="A529">
    <cfRule type="duplicateValues" dxfId="230" priority="214"/>
    <cfRule type="duplicateValues" dxfId="229" priority="215"/>
  </conditionalFormatting>
  <conditionalFormatting sqref="A529">
    <cfRule type="duplicateValues" dxfId="228" priority="216"/>
  </conditionalFormatting>
  <conditionalFormatting sqref="A531">
    <cfRule type="duplicateValues" dxfId="227" priority="211"/>
    <cfRule type="duplicateValues" dxfId="226" priority="212"/>
  </conditionalFormatting>
  <conditionalFormatting sqref="A531">
    <cfRule type="duplicateValues" dxfId="225" priority="213"/>
  </conditionalFormatting>
  <conditionalFormatting sqref="A533">
    <cfRule type="duplicateValues" dxfId="224" priority="208"/>
    <cfRule type="duplicateValues" dxfId="223" priority="209"/>
  </conditionalFormatting>
  <conditionalFormatting sqref="A533">
    <cfRule type="duplicateValues" dxfId="222" priority="210"/>
  </conditionalFormatting>
  <conditionalFormatting sqref="A535">
    <cfRule type="duplicateValues" dxfId="221" priority="205"/>
    <cfRule type="duplicateValues" dxfId="220" priority="206"/>
  </conditionalFormatting>
  <conditionalFormatting sqref="A535">
    <cfRule type="duplicateValues" dxfId="219" priority="207"/>
  </conditionalFormatting>
  <conditionalFormatting sqref="A537">
    <cfRule type="duplicateValues" dxfId="218" priority="202"/>
    <cfRule type="duplicateValues" dxfId="217" priority="203"/>
  </conditionalFormatting>
  <conditionalFormatting sqref="A537">
    <cfRule type="duplicateValues" dxfId="216" priority="204"/>
  </conditionalFormatting>
  <conditionalFormatting sqref="A539">
    <cfRule type="duplicateValues" dxfId="215" priority="199"/>
    <cfRule type="duplicateValues" dxfId="214" priority="200"/>
  </conditionalFormatting>
  <conditionalFormatting sqref="A539">
    <cfRule type="duplicateValues" dxfId="213" priority="201"/>
  </conditionalFormatting>
  <conditionalFormatting sqref="A541">
    <cfRule type="duplicateValues" dxfId="212" priority="196"/>
    <cfRule type="duplicateValues" dxfId="211" priority="197"/>
  </conditionalFormatting>
  <conditionalFormatting sqref="A541">
    <cfRule type="duplicateValues" dxfId="210" priority="198"/>
  </conditionalFormatting>
  <conditionalFormatting sqref="A543">
    <cfRule type="duplicateValues" dxfId="209" priority="193"/>
    <cfRule type="duplicateValues" dxfId="208" priority="194"/>
  </conditionalFormatting>
  <conditionalFormatting sqref="A543">
    <cfRule type="duplicateValues" dxfId="207" priority="195"/>
  </conditionalFormatting>
  <conditionalFormatting sqref="A545">
    <cfRule type="duplicateValues" dxfId="206" priority="190"/>
    <cfRule type="duplicateValues" dxfId="205" priority="191"/>
  </conditionalFormatting>
  <conditionalFormatting sqref="A545">
    <cfRule type="duplicateValues" dxfId="204" priority="192"/>
  </conditionalFormatting>
  <conditionalFormatting sqref="A547">
    <cfRule type="duplicateValues" dxfId="203" priority="187"/>
    <cfRule type="duplicateValues" dxfId="202" priority="188"/>
  </conditionalFormatting>
  <conditionalFormatting sqref="A547">
    <cfRule type="duplicateValues" dxfId="201" priority="189"/>
  </conditionalFormatting>
  <conditionalFormatting sqref="A549">
    <cfRule type="duplicateValues" dxfId="200" priority="184"/>
    <cfRule type="duplicateValues" dxfId="199" priority="185"/>
  </conditionalFormatting>
  <conditionalFormatting sqref="A549">
    <cfRule type="duplicateValues" dxfId="198" priority="186"/>
  </conditionalFormatting>
  <conditionalFormatting sqref="A551">
    <cfRule type="duplicateValues" dxfId="197" priority="181"/>
    <cfRule type="duplicateValues" dxfId="196" priority="182"/>
  </conditionalFormatting>
  <conditionalFormatting sqref="A551">
    <cfRule type="duplicateValues" dxfId="195" priority="183"/>
  </conditionalFormatting>
  <conditionalFormatting sqref="A553">
    <cfRule type="duplicateValues" dxfId="194" priority="178"/>
    <cfRule type="duplicateValues" dxfId="193" priority="179"/>
  </conditionalFormatting>
  <conditionalFormatting sqref="A553">
    <cfRule type="duplicateValues" dxfId="192" priority="180"/>
  </conditionalFormatting>
  <conditionalFormatting sqref="A555">
    <cfRule type="duplicateValues" dxfId="191" priority="175"/>
    <cfRule type="duplicateValues" dxfId="190" priority="176"/>
  </conditionalFormatting>
  <conditionalFormatting sqref="A555">
    <cfRule type="duplicateValues" dxfId="189" priority="177"/>
  </conditionalFormatting>
  <conditionalFormatting sqref="A557">
    <cfRule type="duplicateValues" dxfId="188" priority="172"/>
    <cfRule type="duplicateValues" dxfId="187" priority="173"/>
  </conditionalFormatting>
  <conditionalFormatting sqref="A557">
    <cfRule type="duplicateValues" dxfId="186" priority="174"/>
  </conditionalFormatting>
  <conditionalFormatting sqref="A559">
    <cfRule type="duplicateValues" dxfId="185" priority="169"/>
    <cfRule type="duplicateValues" dxfId="184" priority="170"/>
  </conditionalFormatting>
  <conditionalFormatting sqref="A559">
    <cfRule type="duplicateValues" dxfId="183" priority="171"/>
  </conditionalFormatting>
  <conditionalFormatting sqref="A561">
    <cfRule type="duplicateValues" dxfId="182" priority="166"/>
    <cfRule type="duplicateValues" dxfId="181" priority="167"/>
  </conditionalFormatting>
  <conditionalFormatting sqref="A561">
    <cfRule type="duplicateValues" dxfId="180" priority="168"/>
  </conditionalFormatting>
  <conditionalFormatting sqref="A563">
    <cfRule type="duplicateValues" dxfId="179" priority="163"/>
    <cfRule type="duplicateValues" dxfId="178" priority="164"/>
  </conditionalFormatting>
  <conditionalFormatting sqref="A563">
    <cfRule type="duplicateValues" dxfId="177" priority="165"/>
  </conditionalFormatting>
  <conditionalFormatting sqref="A565">
    <cfRule type="duplicateValues" dxfId="176" priority="160"/>
    <cfRule type="duplicateValues" dxfId="175" priority="161"/>
  </conditionalFormatting>
  <conditionalFormatting sqref="A565">
    <cfRule type="duplicateValues" dxfId="174" priority="162"/>
  </conditionalFormatting>
  <conditionalFormatting sqref="A567">
    <cfRule type="duplicateValues" dxfId="173" priority="157"/>
    <cfRule type="duplicateValues" dxfId="172" priority="158"/>
  </conditionalFormatting>
  <conditionalFormatting sqref="A567">
    <cfRule type="duplicateValues" dxfId="171" priority="159"/>
  </conditionalFormatting>
  <conditionalFormatting sqref="A569">
    <cfRule type="duplicateValues" dxfId="170" priority="154"/>
    <cfRule type="duplicateValues" dxfId="169" priority="155"/>
  </conditionalFormatting>
  <conditionalFormatting sqref="A569">
    <cfRule type="duplicateValues" dxfId="168" priority="156"/>
  </conditionalFormatting>
  <conditionalFormatting sqref="A571">
    <cfRule type="duplicateValues" dxfId="167" priority="151"/>
    <cfRule type="duplicateValues" dxfId="166" priority="152"/>
  </conditionalFormatting>
  <conditionalFormatting sqref="A571">
    <cfRule type="duplicateValues" dxfId="165" priority="153"/>
  </conditionalFormatting>
  <conditionalFormatting sqref="A573">
    <cfRule type="duplicateValues" dxfId="164" priority="148"/>
    <cfRule type="duplicateValues" dxfId="163" priority="149"/>
  </conditionalFormatting>
  <conditionalFormatting sqref="A573">
    <cfRule type="duplicateValues" dxfId="162" priority="150"/>
  </conditionalFormatting>
  <conditionalFormatting sqref="A1297">
    <cfRule type="duplicateValues" dxfId="161" priority="145"/>
    <cfRule type="duplicateValues" dxfId="160" priority="146"/>
  </conditionalFormatting>
  <conditionalFormatting sqref="A1297">
    <cfRule type="duplicateValues" dxfId="159" priority="147"/>
  </conditionalFormatting>
  <conditionalFormatting sqref="A1301">
    <cfRule type="duplicateValues" dxfId="158" priority="142"/>
    <cfRule type="duplicateValues" dxfId="157" priority="143"/>
  </conditionalFormatting>
  <conditionalFormatting sqref="A1301">
    <cfRule type="duplicateValues" dxfId="156" priority="144"/>
  </conditionalFormatting>
  <conditionalFormatting sqref="A1395">
    <cfRule type="duplicateValues" dxfId="155" priority="139"/>
    <cfRule type="duplicateValues" dxfId="154" priority="140"/>
  </conditionalFormatting>
  <conditionalFormatting sqref="A1395">
    <cfRule type="duplicateValues" dxfId="153" priority="141"/>
  </conditionalFormatting>
  <conditionalFormatting sqref="A1399">
    <cfRule type="duplicateValues" dxfId="152" priority="136"/>
    <cfRule type="duplicateValues" dxfId="151" priority="137"/>
  </conditionalFormatting>
  <conditionalFormatting sqref="A1399">
    <cfRule type="duplicateValues" dxfId="150" priority="138"/>
  </conditionalFormatting>
  <conditionalFormatting sqref="A1402">
    <cfRule type="duplicateValues" dxfId="149" priority="133"/>
    <cfRule type="duplicateValues" dxfId="148" priority="134"/>
  </conditionalFormatting>
  <conditionalFormatting sqref="A1402">
    <cfRule type="duplicateValues" dxfId="147" priority="135"/>
  </conditionalFormatting>
  <conditionalFormatting sqref="A1404">
    <cfRule type="duplicateValues" dxfId="146" priority="130"/>
    <cfRule type="duplicateValues" dxfId="145" priority="131"/>
  </conditionalFormatting>
  <conditionalFormatting sqref="A1404">
    <cfRule type="duplicateValues" dxfId="144" priority="132"/>
  </conditionalFormatting>
  <conditionalFormatting sqref="A1407">
    <cfRule type="duplicateValues" dxfId="143" priority="127"/>
    <cfRule type="duplicateValues" dxfId="142" priority="128"/>
  </conditionalFormatting>
  <conditionalFormatting sqref="A1407">
    <cfRule type="duplicateValues" dxfId="141" priority="129"/>
  </conditionalFormatting>
  <conditionalFormatting sqref="A1411">
    <cfRule type="duplicateValues" dxfId="140" priority="124"/>
    <cfRule type="duplicateValues" dxfId="139" priority="125"/>
  </conditionalFormatting>
  <conditionalFormatting sqref="A1411">
    <cfRule type="duplicateValues" dxfId="138" priority="126"/>
  </conditionalFormatting>
  <conditionalFormatting sqref="A1413">
    <cfRule type="duplicateValues" dxfId="137" priority="121"/>
    <cfRule type="duplicateValues" dxfId="136" priority="122"/>
  </conditionalFormatting>
  <conditionalFormatting sqref="A1413">
    <cfRule type="duplicateValues" dxfId="135" priority="123"/>
  </conditionalFormatting>
  <conditionalFormatting sqref="A1416">
    <cfRule type="duplicateValues" dxfId="134" priority="118"/>
    <cfRule type="duplicateValues" dxfId="133" priority="119"/>
  </conditionalFormatting>
  <conditionalFormatting sqref="A1416">
    <cfRule type="duplicateValues" dxfId="132" priority="120"/>
  </conditionalFormatting>
  <conditionalFormatting sqref="A1419">
    <cfRule type="duplicateValues" dxfId="131" priority="115"/>
    <cfRule type="duplicateValues" dxfId="130" priority="116"/>
  </conditionalFormatting>
  <conditionalFormatting sqref="A1419">
    <cfRule type="duplicateValues" dxfId="129" priority="117"/>
  </conditionalFormatting>
  <conditionalFormatting sqref="A1422">
    <cfRule type="duplicateValues" dxfId="128" priority="112"/>
    <cfRule type="duplicateValues" dxfId="127" priority="113"/>
  </conditionalFormatting>
  <conditionalFormatting sqref="A1422">
    <cfRule type="duplicateValues" dxfId="126" priority="114"/>
  </conditionalFormatting>
  <conditionalFormatting sqref="A1424">
    <cfRule type="duplicateValues" dxfId="125" priority="109"/>
    <cfRule type="duplicateValues" dxfId="124" priority="110"/>
  </conditionalFormatting>
  <conditionalFormatting sqref="A1424">
    <cfRule type="duplicateValues" dxfId="123" priority="111"/>
  </conditionalFormatting>
  <conditionalFormatting sqref="A1426">
    <cfRule type="duplicateValues" dxfId="122" priority="106"/>
    <cfRule type="duplicateValues" dxfId="121" priority="107"/>
  </conditionalFormatting>
  <conditionalFormatting sqref="A1426">
    <cfRule type="duplicateValues" dxfId="120" priority="108"/>
  </conditionalFormatting>
  <conditionalFormatting sqref="A1428">
    <cfRule type="duplicateValues" dxfId="119" priority="103"/>
    <cfRule type="duplicateValues" dxfId="118" priority="104"/>
  </conditionalFormatting>
  <conditionalFormatting sqref="A1428">
    <cfRule type="duplicateValues" dxfId="117" priority="105"/>
  </conditionalFormatting>
  <conditionalFormatting sqref="A1431">
    <cfRule type="duplicateValues" dxfId="116" priority="100"/>
    <cfRule type="duplicateValues" dxfId="115" priority="101"/>
  </conditionalFormatting>
  <conditionalFormatting sqref="A1431">
    <cfRule type="duplicateValues" dxfId="114" priority="102"/>
  </conditionalFormatting>
  <conditionalFormatting sqref="A1304">
    <cfRule type="duplicateValues" dxfId="113" priority="97"/>
    <cfRule type="duplicateValues" dxfId="112" priority="98"/>
  </conditionalFormatting>
  <conditionalFormatting sqref="A1304">
    <cfRule type="duplicateValues" dxfId="111" priority="99"/>
  </conditionalFormatting>
  <conditionalFormatting sqref="A1307">
    <cfRule type="duplicateValues" dxfId="110" priority="94"/>
    <cfRule type="duplicateValues" dxfId="109" priority="95"/>
  </conditionalFormatting>
  <conditionalFormatting sqref="A1307">
    <cfRule type="duplicateValues" dxfId="108" priority="96"/>
  </conditionalFormatting>
  <conditionalFormatting sqref="A1315">
    <cfRule type="duplicateValues" dxfId="107" priority="91"/>
    <cfRule type="duplicateValues" dxfId="106" priority="92"/>
  </conditionalFormatting>
  <conditionalFormatting sqref="A1315">
    <cfRule type="duplicateValues" dxfId="105" priority="93"/>
  </conditionalFormatting>
  <conditionalFormatting sqref="A1318">
    <cfRule type="duplicateValues" dxfId="104" priority="88"/>
    <cfRule type="duplicateValues" dxfId="103" priority="89"/>
  </conditionalFormatting>
  <conditionalFormatting sqref="A1318">
    <cfRule type="duplicateValues" dxfId="102" priority="90"/>
  </conditionalFormatting>
  <conditionalFormatting sqref="A1321">
    <cfRule type="duplicateValues" dxfId="101" priority="85"/>
    <cfRule type="duplicateValues" dxfId="100" priority="86"/>
  </conditionalFormatting>
  <conditionalFormatting sqref="A1321">
    <cfRule type="duplicateValues" dxfId="99" priority="87"/>
  </conditionalFormatting>
  <conditionalFormatting sqref="A1324">
    <cfRule type="duplicateValues" dxfId="98" priority="82"/>
    <cfRule type="duplicateValues" dxfId="97" priority="83"/>
  </conditionalFormatting>
  <conditionalFormatting sqref="A1324">
    <cfRule type="duplicateValues" dxfId="96" priority="84"/>
  </conditionalFormatting>
  <conditionalFormatting sqref="A1328">
    <cfRule type="duplicateValues" dxfId="95" priority="79"/>
    <cfRule type="duplicateValues" dxfId="94" priority="80"/>
  </conditionalFormatting>
  <conditionalFormatting sqref="A1328">
    <cfRule type="duplicateValues" dxfId="93" priority="81"/>
  </conditionalFormatting>
  <conditionalFormatting sqref="A1331">
    <cfRule type="duplicateValues" dxfId="92" priority="76"/>
    <cfRule type="duplicateValues" dxfId="91" priority="77"/>
  </conditionalFormatting>
  <conditionalFormatting sqref="A1331">
    <cfRule type="duplicateValues" dxfId="90" priority="78"/>
  </conditionalFormatting>
  <conditionalFormatting sqref="A1335">
    <cfRule type="duplicateValues" dxfId="89" priority="73"/>
    <cfRule type="duplicateValues" dxfId="88" priority="74"/>
  </conditionalFormatting>
  <conditionalFormatting sqref="A1335">
    <cfRule type="duplicateValues" dxfId="87" priority="75"/>
  </conditionalFormatting>
  <conditionalFormatting sqref="A1338">
    <cfRule type="duplicateValues" dxfId="86" priority="70"/>
    <cfRule type="duplicateValues" dxfId="85" priority="71"/>
  </conditionalFormatting>
  <conditionalFormatting sqref="A1338">
    <cfRule type="duplicateValues" dxfId="84" priority="72"/>
  </conditionalFormatting>
  <conditionalFormatting sqref="A1341">
    <cfRule type="duplicateValues" dxfId="83" priority="67"/>
    <cfRule type="duplicateValues" dxfId="82" priority="68"/>
  </conditionalFormatting>
  <conditionalFormatting sqref="A1341">
    <cfRule type="duplicateValues" dxfId="81" priority="69"/>
  </conditionalFormatting>
  <conditionalFormatting sqref="A1344">
    <cfRule type="duplicateValues" dxfId="80" priority="61"/>
    <cfRule type="duplicateValues" dxfId="79" priority="62"/>
  </conditionalFormatting>
  <conditionalFormatting sqref="A1344">
    <cfRule type="duplicateValues" dxfId="78" priority="63"/>
  </conditionalFormatting>
  <conditionalFormatting sqref="A1347">
    <cfRule type="duplicateValues" dxfId="77" priority="55"/>
    <cfRule type="duplicateValues" dxfId="76" priority="56"/>
  </conditionalFormatting>
  <conditionalFormatting sqref="A1347">
    <cfRule type="duplicateValues" dxfId="75" priority="57"/>
  </conditionalFormatting>
  <conditionalFormatting sqref="A1350">
    <cfRule type="duplicateValues" dxfId="74" priority="52"/>
    <cfRule type="duplicateValues" dxfId="73" priority="53"/>
  </conditionalFormatting>
  <conditionalFormatting sqref="A1350">
    <cfRule type="duplicateValues" dxfId="72" priority="54"/>
  </conditionalFormatting>
  <conditionalFormatting sqref="A1353">
    <cfRule type="duplicateValues" dxfId="71" priority="49"/>
    <cfRule type="duplicateValues" dxfId="70" priority="50"/>
  </conditionalFormatting>
  <conditionalFormatting sqref="A1353">
    <cfRule type="duplicateValues" dxfId="69" priority="51"/>
  </conditionalFormatting>
  <conditionalFormatting sqref="A1356">
    <cfRule type="duplicateValues" dxfId="68" priority="46"/>
    <cfRule type="duplicateValues" dxfId="67" priority="47"/>
  </conditionalFormatting>
  <conditionalFormatting sqref="A1356">
    <cfRule type="duplicateValues" dxfId="66" priority="48"/>
  </conditionalFormatting>
  <conditionalFormatting sqref="A1359">
    <cfRule type="duplicateValues" dxfId="65" priority="43"/>
    <cfRule type="duplicateValues" dxfId="64" priority="44"/>
  </conditionalFormatting>
  <conditionalFormatting sqref="A1359">
    <cfRule type="duplicateValues" dxfId="63" priority="45"/>
  </conditionalFormatting>
  <conditionalFormatting sqref="A1363">
    <cfRule type="duplicateValues" dxfId="62" priority="40"/>
    <cfRule type="duplicateValues" dxfId="61" priority="41"/>
  </conditionalFormatting>
  <conditionalFormatting sqref="A1363">
    <cfRule type="duplicateValues" dxfId="60" priority="42"/>
  </conditionalFormatting>
  <conditionalFormatting sqref="A1366">
    <cfRule type="duplicateValues" dxfId="59" priority="37"/>
    <cfRule type="duplicateValues" dxfId="58" priority="38"/>
  </conditionalFormatting>
  <conditionalFormatting sqref="A1366">
    <cfRule type="duplicateValues" dxfId="57" priority="39"/>
  </conditionalFormatting>
  <conditionalFormatting sqref="A1369">
    <cfRule type="duplicateValues" dxfId="56" priority="34"/>
    <cfRule type="duplicateValues" dxfId="55" priority="35"/>
  </conditionalFormatting>
  <conditionalFormatting sqref="A1369">
    <cfRule type="duplicateValues" dxfId="54" priority="36"/>
  </conditionalFormatting>
  <conditionalFormatting sqref="A1373">
    <cfRule type="duplicateValues" dxfId="53" priority="31"/>
    <cfRule type="duplicateValues" dxfId="52" priority="32"/>
  </conditionalFormatting>
  <conditionalFormatting sqref="A1373">
    <cfRule type="duplicateValues" dxfId="51" priority="33"/>
  </conditionalFormatting>
  <conditionalFormatting sqref="A1377">
    <cfRule type="duplicateValues" dxfId="50" priority="28"/>
    <cfRule type="duplicateValues" dxfId="49" priority="29"/>
  </conditionalFormatting>
  <conditionalFormatting sqref="A1377">
    <cfRule type="duplicateValues" dxfId="48" priority="30"/>
  </conditionalFormatting>
  <conditionalFormatting sqref="A1386">
    <cfRule type="duplicateValues" dxfId="47" priority="25"/>
    <cfRule type="duplicateValues" dxfId="46" priority="26"/>
  </conditionalFormatting>
  <conditionalFormatting sqref="A1386">
    <cfRule type="duplicateValues" dxfId="45" priority="27"/>
  </conditionalFormatting>
  <conditionalFormatting sqref="A1391">
    <cfRule type="duplicateValues" dxfId="44" priority="22"/>
    <cfRule type="duplicateValues" dxfId="43" priority="23"/>
  </conditionalFormatting>
  <conditionalFormatting sqref="A1391">
    <cfRule type="duplicateValues" dxfId="42" priority="24"/>
  </conditionalFormatting>
  <conditionalFormatting sqref="A2716">
    <cfRule type="duplicateValues" dxfId="41" priority="19"/>
    <cfRule type="duplicateValues" dxfId="40" priority="20"/>
  </conditionalFormatting>
  <conditionalFormatting sqref="A2716">
    <cfRule type="duplicateValues" dxfId="39" priority="21"/>
  </conditionalFormatting>
  <conditionalFormatting sqref="A2811">
    <cfRule type="duplicateValues" dxfId="38" priority="16"/>
    <cfRule type="duplicateValues" dxfId="37" priority="17"/>
  </conditionalFormatting>
  <conditionalFormatting sqref="A2811">
    <cfRule type="duplicateValues" dxfId="36" priority="18"/>
  </conditionalFormatting>
  <conditionalFormatting sqref="A2176:A2490 A2507 A2509 A2511 A2513 A2515 A2517:A2545 A2547:A2575 A2581:A2585 A2579 A2577 A2587:A2588 A2590:A2667 A2669 A2675 A2671:A2673 A2677 A2679 A2681 A2683 A2685 A2687 A2689 A2691 A2693 A2695 A2697 A2699 A2701 A2703 A2494:A2505 A2492 A2705 A2707 A2709">
    <cfRule type="duplicateValues" dxfId="35" priority="3937"/>
    <cfRule type="duplicateValues" dxfId="34" priority="3938"/>
  </conditionalFormatting>
  <conditionalFormatting sqref="A2176:A2490 A2507 A2509 A2511 A2513 A2515 A2517:A2545 A2547:A2575 A2581:A2585 A2579 A2577 A2587:A2588 A2590:A2667 A2669 A2675 A2671:A2673 A2677 A2679 A2681 A2683 A2685 A2687 A2689 A2691 A2693 A2695 A2697 A2699 A2701 A2703 A2494:A2505 A2492 A2705 A2707 A2709">
    <cfRule type="duplicateValues" dxfId="33" priority="4001"/>
  </conditionalFormatting>
  <conditionalFormatting sqref="A3064">
    <cfRule type="duplicateValues" dxfId="32" priority="13"/>
    <cfRule type="duplicateValues" dxfId="31" priority="14"/>
  </conditionalFormatting>
  <conditionalFormatting sqref="A3064">
    <cfRule type="duplicateValues" dxfId="30" priority="15"/>
  </conditionalFormatting>
  <conditionalFormatting sqref="A497">
    <cfRule type="duplicateValues" dxfId="29" priority="10"/>
    <cfRule type="duplicateValues" dxfId="28" priority="11"/>
  </conditionalFormatting>
  <conditionalFormatting sqref="A497">
    <cfRule type="duplicateValues" dxfId="27" priority="12"/>
  </conditionalFormatting>
  <conditionalFormatting sqref="A1997">
    <cfRule type="duplicateValues" dxfId="26" priority="7"/>
    <cfRule type="duplicateValues" dxfId="25" priority="8"/>
  </conditionalFormatting>
  <conditionalFormatting sqref="A1997">
    <cfRule type="duplicateValues" dxfId="24" priority="9"/>
  </conditionalFormatting>
  <conditionalFormatting sqref="A2012">
    <cfRule type="duplicateValues" dxfId="23" priority="4"/>
    <cfRule type="duplicateValues" dxfId="22" priority="5"/>
  </conditionalFormatting>
  <conditionalFormatting sqref="A2012">
    <cfRule type="duplicateValues" dxfId="21" priority="6"/>
  </conditionalFormatting>
  <conditionalFormatting sqref="A2034">
    <cfRule type="duplicateValues" dxfId="20" priority="1"/>
    <cfRule type="duplicateValues" dxfId="19" priority="2"/>
  </conditionalFormatting>
  <conditionalFormatting sqref="A2034">
    <cfRule type="duplicateValues" dxfId="18" priority="3"/>
  </conditionalFormatting>
  <hyperlinks>
    <hyperlink ref="F1216" r:id="rId6" tooltip="Комплект стекол и уплотнений КС-5579-22" display="http://www.kranzip.ru/core/picturefoto.php?name=Комплект%20стекол%20и%20уплотнений%20КС-5579-22&amp;p=0&amp;c=10503&amp;foto=http://kranzip.ru/foto/ks-5579-22/kom%20%20ctekol.jpg"/>
    <hyperlink ref="F1217" r:id="rId7" tooltip="Комплект стекол и уплотнений КС-5579-22" display="http://www.kranzip.ru/core/picturefoto.php?name=Комплект%20стекол%20и%20уплотнений%20КС-5579-22&amp;p=0&amp;c=10503&amp;foto=http://kranzip.ru/foto/ks-5579-22/kom%20%20ctekol.jpg"/>
  </hyperlinks>
  <pageMargins left="0" right="0" top="0" bottom="0" header="0.51181102362204722" footer="0.51181102362204722"/>
  <pageSetup paperSize="8" scale="37" fitToHeight="0" orientation="landscape" r:id="rId8"/>
  <headerFooter alignWithMargins="0"/>
  <colBreaks count="1" manualBreakCount="1">
    <brk id="24" max="306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2103"/>
  <sheetViews>
    <sheetView view="pageBreakPreview" zoomScale="75" zoomScaleNormal="100" zoomScaleSheetLayoutView="75" workbookViewId="0">
      <pane ySplit="1" topLeftCell="A299" activePane="bottomLeft" state="frozen"/>
      <selection pane="bottomLeft" activeCell="F410" sqref="F410"/>
    </sheetView>
  </sheetViews>
  <sheetFormatPr defaultRowHeight="12.75"/>
  <cols>
    <col min="1" max="1" width="2" customWidth="1"/>
    <col min="2" max="2" width="10.5703125" customWidth="1"/>
    <col min="3" max="3" width="9.42578125" customWidth="1"/>
    <col min="4" max="4" width="38.140625" customWidth="1"/>
    <col min="5" max="5" width="29" customWidth="1"/>
    <col min="6" max="6" width="13.7109375" customWidth="1"/>
    <col min="7" max="7" width="10.140625" customWidth="1"/>
    <col min="8" max="8" width="8.5703125" customWidth="1"/>
    <col min="9" max="9" width="14" customWidth="1"/>
    <col min="10" max="10" width="17.42578125" customWidth="1"/>
    <col min="11" max="11" width="12.7109375" customWidth="1"/>
    <col min="12" max="12" width="8.5703125" customWidth="1"/>
    <col min="13" max="13" width="8" customWidth="1"/>
    <col min="14" max="14" width="10.5703125" customWidth="1"/>
    <col min="15" max="15" width="20.140625" customWidth="1"/>
    <col min="16" max="16" width="10.28515625" customWidth="1"/>
    <col min="17" max="17" width="8.28515625" customWidth="1"/>
    <col min="18" max="18" width="8" customWidth="1"/>
    <col min="19" max="19" width="9.85546875" customWidth="1"/>
    <col min="20" max="20" width="8.7109375" customWidth="1"/>
    <col min="21" max="22" width="7.85546875" customWidth="1"/>
    <col min="23" max="23" width="7.7109375" customWidth="1"/>
    <col min="24" max="24" width="8.7109375" customWidth="1"/>
    <col min="25" max="25" width="10.5703125" customWidth="1"/>
    <col min="26" max="26" width="6.85546875" customWidth="1"/>
    <col min="27" max="27" width="9" customWidth="1"/>
    <col min="28" max="28" width="9.85546875" customWidth="1"/>
    <col min="29" max="29" width="6.28515625" customWidth="1"/>
    <col min="30" max="30" width="7.140625" customWidth="1"/>
    <col min="31" max="31" width="9" customWidth="1"/>
    <col min="36" max="36" width="13.85546875" customWidth="1"/>
  </cols>
  <sheetData>
    <row r="1" spans="2:36" ht="13.5" thickBot="1"/>
    <row r="2" spans="2:36" ht="26.25" customHeight="1" thickBot="1">
      <c r="D2" t="s">
        <v>50</v>
      </c>
    </row>
    <row r="4" spans="2:36">
      <c r="B4" s="119" t="s">
        <v>3966</v>
      </c>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row>
    <row r="5" spans="2:36" ht="13.5" thickBot="1">
      <c r="B5" s="119"/>
      <c r="C5" s="119"/>
      <c r="D5" s="119"/>
      <c r="G5" s="119" t="s">
        <v>0</v>
      </c>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row>
    <row r="6" spans="2:36" ht="10.5" customHeight="1">
      <c r="U6" s="119" t="s">
        <v>39</v>
      </c>
      <c r="V6" s="119"/>
      <c r="W6" s="119"/>
      <c r="X6" s="119"/>
      <c r="Y6" s="119"/>
      <c r="Z6" s="119"/>
      <c r="AA6" s="119"/>
      <c r="AB6" s="119"/>
      <c r="AC6" s="119"/>
      <c r="AD6" s="119"/>
      <c r="AE6" s="119"/>
    </row>
    <row r="7" spans="2:36" ht="23.25" customHeight="1" thickBot="1">
      <c r="U7" s="119"/>
      <c r="V7" s="119"/>
      <c r="W7" s="119"/>
      <c r="X7" s="119"/>
      <c r="Y7" s="119"/>
      <c r="Z7" s="119"/>
      <c r="AA7" s="119"/>
      <c r="AB7" s="119"/>
      <c r="AC7" s="119"/>
      <c r="AD7" s="119"/>
      <c r="AE7" s="119"/>
    </row>
    <row r="8" spans="2:36" ht="13.5" thickBot="1">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row>
    <row r="9" spans="2:36" ht="36" customHeight="1" thickBot="1">
      <c r="B9" s="119" t="s">
        <v>3967</v>
      </c>
      <c r="C9" s="119"/>
      <c r="D9" s="119"/>
      <c r="E9" s="119"/>
      <c r="F9" s="119"/>
      <c r="G9" s="119"/>
      <c r="H9" s="119"/>
      <c r="I9" s="119"/>
      <c r="J9" s="119" t="s">
        <v>41</v>
      </c>
      <c r="K9" s="119"/>
      <c r="L9" s="119"/>
      <c r="M9" s="119"/>
      <c r="N9" s="119"/>
      <c r="O9" s="119"/>
      <c r="P9" s="119"/>
      <c r="Q9" s="119"/>
      <c r="R9" s="119"/>
      <c r="S9" s="119"/>
      <c r="T9" s="119"/>
      <c r="U9" s="119"/>
      <c r="V9" s="119"/>
      <c r="W9" s="119"/>
      <c r="X9" s="119"/>
      <c r="Y9" s="119"/>
      <c r="Z9" s="119"/>
      <c r="AA9" s="119"/>
      <c r="AB9" s="119"/>
      <c r="AC9" s="119"/>
      <c r="AD9" s="119"/>
      <c r="AE9" s="119"/>
    </row>
    <row r="10" spans="2:36" ht="71.25" customHeight="1" thickBot="1">
      <c r="B10" s="119" t="s">
        <v>38</v>
      </c>
      <c r="C10" s="119" t="s">
        <v>40</v>
      </c>
      <c r="D10" s="119" t="s">
        <v>34</v>
      </c>
      <c r="E10" s="119" t="s">
        <v>73</v>
      </c>
      <c r="F10" s="119" t="s">
        <v>54</v>
      </c>
      <c r="G10" s="119" t="s">
        <v>35</v>
      </c>
      <c r="H10" s="119" t="s">
        <v>36</v>
      </c>
      <c r="I10" s="119" t="s">
        <v>9</v>
      </c>
      <c r="J10" s="119" t="s">
        <v>3958</v>
      </c>
      <c r="K10" s="119"/>
      <c r="L10" s="119"/>
      <c r="M10" s="119"/>
      <c r="N10" s="119"/>
      <c r="O10" s="119" t="s">
        <v>3514</v>
      </c>
      <c r="P10" s="119"/>
      <c r="Q10" s="119"/>
      <c r="R10" s="119"/>
      <c r="S10" s="119"/>
      <c r="T10" s="119" t="s">
        <v>72</v>
      </c>
      <c r="U10" s="119"/>
      <c r="V10" s="119"/>
      <c r="W10" s="119"/>
      <c r="X10" s="119" t="s">
        <v>71</v>
      </c>
      <c r="Y10" s="119"/>
      <c r="Z10" s="119"/>
      <c r="AA10" s="119"/>
      <c r="AB10" s="119" t="s">
        <v>72</v>
      </c>
      <c r="AC10" s="119"/>
      <c r="AD10" s="119"/>
      <c r="AE10" s="119"/>
    </row>
    <row r="11" spans="2:36" ht="117.75" customHeight="1">
      <c r="B11" s="119"/>
      <c r="C11" s="119"/>
      <c r="D11" s="119"/>
      <c r="E11" s="119"/>
      <c r="F11" s="119"/>
      <c r="G11" s="119"/>
      <c r="H11" s="119"/>
      <c r="I11" s="119"/>
      <c r="J11" t="s">
        <v>26</v>
      </c>
      <c r="K11" t="s">
        <v>33</v>
      </c>
      <c r="L11" t="s">
        <v>69</v>
      </c>
      <c r="M11" t="s">
        <v>36</v>
      </c>
      <c r="N11" t="s">
        <v>37</v>
      </c>
      <c r="O11" t="s">
        <v>26</v>
      </c>
      <c r="P11" t="s">
        <v>33</v>
      </c>
      <c r="Q11" t="s">
        <v>69</v>
      </c>
      <c r="R11" t="s">
        <v>36</v>
      </c>
      <c r="S11" t="s">
        <v>37</v>
      </c>
      <c r="T11" t="s">
        <v>26</v>
      </c>
      <c r="U11" t="s">
        <v>33</v>
      </c>
      <c r="V11" t="s">
        <v>36</v>
      </c>
      <c r="W11" t="s">
        <v>37</v>
      </c>
      <c r="X11" t="s">
        <v>26</v>
      </c>
      <c r="Y11" t="s">
        <v>33</v>
      </c>
      <c r="Z11" t="s">
        <v>36</v>
      </c>
      <c r="AA11" t="s">
        <v>37</v>
      </c>
      <c r="AB11" t="s">
        <v>26</v>
      </c>
      <c r="AC11" t="s">
        <v>33</v>
      </c>
      <c r="AD11" t="s">
        <v>36</v>
      </c>
      <c r="AE11" t="s">
        <v>37</v>
      </c>
    </row>
    <row r="12" spans="2:36" ht="27.75" customHeight="1">
      <c r="B12">
        <v>1</v>
      </c>
      <c r="C12">
        <v>2</v>
      </c>
      <c r="D12">
        <v>3</v>
      </c>
      <c r="E12">
        <v>4</v>
      </c>
      <c r="F12">
        <v>5</v>
      </c>
      <c r="G12">
        <v>6</v>
      </c>
      <c r="H12">
        <v>7</v>
      </c>
      <c r="I12">
        <v>8</v>
      </c>
      <c r="J12">
        <v>9</v>
      </c>
      <c r="K12">
        <v>10</v>
      </c>
      <c r="L12">
        <v>11</v>
      </c>
      <c r="M12">
        <v>12</v>
      </c>
      <c r="N12">
        <v>13</v>
      </c>
      <c r="O12">
        <v>14</v>
      </c>
      <c r="P12">
        <v>15</v>
      </c>
      <c r="Q12">
        <v>16</v>
      </c>
      <c r="R12">
        <v>17</v>
      </c>
      <c r="S12">
        <v>18</v>
      </c>
      <c r="T12">
        <v>19</v>
      </c>
      <c r="U12">
        <v>20</v>
      </c>
      <c r="V12">
        <v>21</v>
      </c>
      <c r="W12">
        <v>22</v>
      </c>
      <c r="X12">
        <v>23</v>
      </c>
      <c r="Y12">
        <v>24</v>
      </c>
      <c r="Z12">
        <v>25</v>
      </c>
      <c r="AA12">
        <v>26</v>
      </c>
      <c r="AB12">
        <v>27</v>
      </c>
      <c r="AC12">
        <v>28</v>
      </c>
      <c r="AD12">
        <v>29</v>
      </c>
      <c r="AE12">
        <v>30</v>
      </c>
    </row>
    <row r="13" spans="2:36" ht="27.75" customHeight="1">
      <c r="B13" t="s">
        <v>14</v>
      </c>
      <c r="D13" t="s">
        <v>1608</v>
      </c>
      <c r="E13" t="s">
        <v>1608</v>
      </c>
      <c r="G13">
        <v>796</v>
      </c>
      <c r="H13">
        <v>60</v>
      </c>
      <c r="I13">
        <v>26656</v>
      </c>
      <c r="O13" t="s">
        <v>3438</v>
      </c>
      <c r="P13" t="s">
        <v>3959</v>
      </c>
      <c r="Q13">
        <v>0</v>
      </c>
      <c r="R13">
        <v>60</v>
      </c>
      <c r="S13">
        <v>26656</v>
      </c>
    </row>
    <row r="14" spans="2:36" ht="27.75" customHeight="1">
      <c r="B14" t="s">
        <v>74</v>
      </c>
      <c r="D14" t="s">
        <v>1609</v>
      </c>
      <c r="E14" t="s">
        <v>1610</v>
      </c>
      <c r="G14">
        <v>796</v>
      </c>
      <c r="H14">
        <v>1</v>
      </c>
      <c r="I14">
        <v>873.6</v>
      </c>
      <c r="O14" t="s">
        <v>3439</v>
      </c>
      <c r="P14" t="s">
        <v>3959</v>
      </c>
      <c r="Q14">
        <v>0</v>
      </c>
      <c r="R14">
        <v>1</v>
      </c>
      <c r="S14">
        <v>873.6</v>
      </c>
    </row>
    <row r="15" spans="2:36" ht="27.75" customHeight="1">
      <c r="B15" t="s">
        <v>74</v>
      </c>
      <c r="D15" t="s">
        <v>1611</v>
      </c>
      <c r="E15" t="s">
        <v>1611</v>
      </c>
      <c r="G15">
        <v>796</v>
      </c>
      <c r="H15">
        <v>4</v>
      </c>
      <c r="I15">
        <v>41126.400000000001</v>
      </c>
      <c r="O15" t="s">
        <v>3439</v>
      </c>
      <c r="P15" t="s">
        <v>3959</v>
      </c>
      <c r="Q15">
        <v>0</v>
      </c>
      <c r="R15">
        <v>4</v>
      </c>
      <c r="S15">
        <v>41126.400000000001</v>
      </c>
    </row>
    <row r="16" spans="2:36" ht="27.75" customHeight="1">
      <c r="B16" t="s">
        <v>75</v>
      </c>
      <c r="D16" t="s">
        <v>1612</v>
      </c>
      <c r="E16" t="s">
        <v>1612</v>
      </c>
      <c r="G16">
        <v>796</v>
      </c>
      <c r="H16">
        <v>200</v>
      </c>
      <c r="I16">
        <v>576.79999999999995</v>
      </c>
      <c r="O16" t="s">
        <v>3440</v>
      </c>
      <c r="P16" t="s">
        <v>3959</v>
      </c>
      <c r="Q16">
        <v>0</v>
      </c>
      <c r="R16">
        <v>200</v>
      </c>
      <c r="S16">
        <v>576.79999999999995</v>
      </c>
    </row>
    <row r="17" spans="2:19" ht="27.75" customHeight="1">
      <c r="B17" t="s">
        <v>75</v>
      </c>
      <c r="D17" t="s">
        <v>1613</v>
      </c>
      <c r="E17" t="s">
        <v>1613</v>
      </c>
      <c r="G17">
        <v>796</v>
      </c>
      <c r="H17">
        <v>20</v>
      </c>
      <c r="I17">
        <v>439.76800000000003</v>
      </c>
      <c r="O17" t="s">
        <v>3439</v>
      </c>
      <c r="P17" t="s">
        <v>3959</v>
      </c>
      <c r="Q17">
        <v>0</v>
      </c>
      <c r="R17">
        <v>20</v>
      </c>
      <c r="S17">
        <v>439.76800000000003</v>
      </c>
    </row>
    <row r="18" spans="2:19" ht="27.75" customHeight="1">
      <c r="B18" t="s">
        <v>76</v>
      </c>
      <c r="D18" t="s">
        <v>1614</v>
      </c>
      <c r="E18" t="s">
        <v>1614</v>
      </c>
      <c r="G18">
        <v>796</v>
      </c>
      <c r="H18">
        <v>6</v>
      </c>
      <c r="I18">
        <v>12398.4</v>
      </c>
      <c r="O18" t="s">
        <v>3439</v>
      </c>
      <c r="P18" t="s">
        <v>3959</v>
      </c>
      <c r="Q18">
        <v>0</v>
      </c>
      <c r="R18">
        <v>6</v>
      </c>
      <c r="S18">
        <v>12398.4</v>
      </c>
    </row>
    <row r="19" spans="2:19" ht="27.75" customHeight="1">
      <c r="B19" t="s">
        <v>77</v>
      </c>
      <c r="D19" t="s">
        <v>1615</v>
      </c>
      <c r="E19" t="s">
        <v>1615</v>
      </c>
      <c r="G19">
        <v>796</v>
      </c>
      <c r="H19">
        <v>6</v>
      </c>
      <c r="I19">
        <v>16027.199999999999</v>
      </c>
      <c r="O19" t="s">
        <v>3439</v>
      </c>
      <c r="P19" t="s">
        <v>3959</v>
      </c>
      <c r="Q19">
        <v>0</v>
      </c>
      <c r="R19">
        <v>6</v>
      </c>
      <c r="S19">
        <v>16027.199999999999</v>
      </c>
    </row>
    <row r="20" spans="2:19" ht="27.75" customHeight="1">
      <c r="B20" t="s">
        <v>78</v>
      </c>
      <c r="D20" t="s">
        <v>1616</v>
      </c>
      <c r="E20" t="s">
        <v>1616</v>
      </c>
      <c r="G20">
        <v>796</v>
      </c>
      <c r="H20">
        <v>6</v>
      </c>
      <c r="I20">
        <v>16271.36</v>
      </c>
      <c r="O20" t="s">
        <v>3439</v>
      </c>
      <c r="P20" t="s">
        <v>3959</v>
      </c>
      <c r="Q20">
        <v>0</v>
      </c>
      <c r="R20">
        <v>6</v>
      </c>
      <c r="S20">
        <v>16271.36</v>
      </c>
    </row>
    <row r="21" spans="2:19" ht="27.75" customHeight="1">
      <c r="B21" t="s">
        <v>79</v>
      </c>
      <c r="D21" t="s">
        <v>1617</v>
      </c>
      <c r="E21" t="s">
        <v>1617</v>
      </c>
      <c r="G21">
        <v>796</v>
      </c>
      <c r="H21">
        <v>6</v>
      </c>
      <c r="I21">
        <v>16480.8</v>
      </c>
      <c r="O21" t="s">
        <v>3439</v>
      </c>
      <c r="P21" t="s">
        <v>3959</v>
      </c>
      <c r="Q21">
        <v>0</v>
      </c>
      <c r="R21">
        <v>6</v>
      </c>
      <c r="S21">
        <v>16480.8</v>
      </c>
    </row>
    <row r="22" spans="2:19" ht="27.75" customHeight="1">
      <c r="B22" t="s">
        <v>80</v>
      </c>
      <c r="D22" t="s">
        <v>1618</v>
      </c>
      <c r="E22" t="s">
        <v>1618</v>
      </c>
      <c r="G22">
        <v>796</v>
      </c>
      <c r="H22">
        <v>6</v>
      </c>
      <c r="I22">
        <v>29134.559999999998</v>
      </c>
      <c r="O22" t="s">
        <v>3439</v>
      </c>
      <c r="P22" t="s">
        <v>3959</v>
      </c>
      <c r="Q22">
        <v>0</v>
      </c>
      <c r="R22">
        <v>6</v>
      </c>
      <c r="S22">
        <v>29134.559999999998</v>
      </c>
    </row>
    <row r="23" spans="2:19" ht="27.75" customHeight="1">
      <c r="B23" t="s">
        <v>81</v>
      </c>
      <c r="D23" t="s">
        <v>1619</v>
      </c>
      <c r="E23" t="s">
        <v>1619</v>
      </c>
      <c r="G23">
        <v>796</v>
      </c>
      <c r="H23">
        <v>10</v>
      </c>
      <c r="I23">
        <v>1209.5999999999999</v>
      </c>
      <c r="O23" t="s">
        <v>3439</v>
      </c>
      <c r="P23" t="s">
        <v>3959</v>
      </c>
      <c r="Q23">
        <v>0</v>
      </c>
      <c r="R23">
        <v>10</v>
      </c>
      <c r="S23">
        <v>1209.5999999999999</v>
      </c>
    </row>
    <row r="24" spans="2:19" ht="27.75" customHeight="1">
      <c r="B24" t="s">
        <v>82</v>
      </c>
      <c r="D24" t="s">
        <v>1620</v>
      </c>
      <c r="E24" t="s">
        <v>1620</v>
      </c>
      <c r="G24">
        <v>796</v>
      </c>
      <c r="H24">
        <v>10</v>
      </c>
      <c r="I24">
        <v>5497.0720000000001</v>
      </c>
      <c r="O24" t="s">
        <v>3439</v>
      </c>
      <c r="P24" t="s">
        <v>3959</v>
      </c>
      <c r="Q24">
        <v>0</v>
      </c>
      <c r="R24">
        <v>10</v>
      </c>
      <c r="S24">
        <v>5497.0720000000001</v>
      </c>
    </row>
    <row r="25" spans="2:19" ht="27.75" customHeight="1">
      <c r="B25" t="s">
        <v>83</v>
      </c>
      <c r="D25" t="s">
        <v>1621</v>
      </c>
      <c r="E25" t="s">
        <v>1621</v>
      </c>
      <c r="G25">
        <v>796</v>
      </c>
      <c r="H25">
        <v>6</v>
      </c>
      <c r="I25">
        <v>9979.1999999999989</v>
      </c>
      <c r="O25" t="s">
        <v>3439</v>
      </c>
      <c r="P25" t="s">
        <v>3959</v>
      </c>
      <c r="Q25">
        <v>0</v>
      </c>
      <c r="R25">
        <v>6</v>
      </c>
      <c r="S25">
        <v>9979.1999999999989</v>
      </c>
    </row>
    <row r="26" spans="2:19" ht="27.75" customHeight="1">
      <c r="B26" t="s">
        <v>84</v>
      </c>
      <c r="D26" t="s">
        <v>1622</v>
      </c>
      <c r="E26" t="s">
        <v>1622</v>
      </c>
      <c r="G26">
        <v>796</v>
      </c>
      <c r="H26">
        <v>11</v>
      </c>
      <c r="I26">
        <v>835.52</v>
      </c>
      <c r="O26" t="s">
        <v>3439</v>
      </c>
      <c r="P26" t="s">
        <v>3959</v>
      </c>
      <c r="Q26">
        <v>0</v>
      </c>
      <c r="R26">
        <v>11</v>
      </c>
      <c r="S26">
        <v>835.52</v>
      </c>
    </row>
    <row r="27" spans="2:19" ht="27.75" customHeight="1">
      <c r="B27" t="s">
        <v>84</v>
      </c>
      <c r="D27" t="s">
        <v>1623</v>
      </c>
      <c r="E27" t="s">
        <v>1623</v>
      </c>
      <c r="G27">
        <v>796</v>
      </c>
      <c r="H27">
        <v>4</v>
      </c>
      <c r="I27">
        <v>17480.68</v>
      </c>
      <c r="O27" t="s">
        <v>3439</v>
      </c>
      <c r="P27" t="s">
        <v>3959</v>
      </c>
      <c r="Q27">
        <v>0</v>
      </c>
      <c r="R27">
        <v>4</v>
      </c>
      <c r="S27">
        <v>17480.68</v>
      </c>
    </row>
    <row r="28" spans="2:19" ht="27.75" customHeight="1">
      <c r="B28" t="s">
        <v>85</v>
      </c>
      <c r="D28" t="s">
        <v>1624</v>
      </c>
      <c r="E28" t="s">
        <v>1624</v>
      </c>
      <c r="G28">
        <v>796</v>
      </c>
      <c r="H28">
        <v>6</v>
      </c>
      <c r="I28">
        <v>10584</v>
      </c>
      <c r="O28" t="s">
        <v>3439</v>
      </c>
      <c r="P28" t="s">
        <v>3959</v>
      </c>
      <c r="Q28">
        <v>0</v>
      </c>
      <c r="R28">
        <v>6</v>
      </c>
      <c r="S28">
        <v>10584</v>
      </c>
    </row>
    <row r="29" spans="2:19" ht="27.75" customHeight="1">
      <c r="B29" t="s">
        <v>86</v>
      </c>
      <c r="D29" t="s">
        <v>1625</v>
      </c>
      <c r="E29" t="s">
        <v>1625</v>
      </c>
      <c r="G29">
        <v>796</v>
      </c>
      <c r="H29">
        <v>2</v>
      </c>
      <c r="I29">
        <v>22400</v>
      </c>
      <c r="O29" t="s">
        <v>3441</v>
      </c>
      <c r="P29" t="s">
        <v>3959</v>
      </c>
      <c r="Q29">
        <v>0</v>
      </c>
      <c r="R29">
        <v>2</v>
      </c>
      <c r="S29">
        <v>22400</v>
      </c>
    </row>
    <row r="30" spans="2:19" ht="27.75" customHeight="1">
      <c r="B30" t="s">
        <v>87</v>
      </c>
      <c r="D30" t="s">
        <v>1626</v>
      </c>
      <c r="E30" t="s">
        <v>1626</v>
      </c>
      <c r="G30">
        <v>796</v>
      </c>
      <c r="H30">
        <v>6</v>
      </c>
      <c r="I30">
        <v>2419.2000000000003</v>
      </c>
      <c r="O30" t="s">
        <v>3439</v>
      </c>
      <c r="P30" t="s">
        <v>3959</v>
      </c>
      <c r="Q30">
        <v>0</v>
      </c>
      <c r="R30">
        <v>6</v>
      </c>
      <c r="S30">
        <v>2419.2000000000003</v>
      </c>
    </row>
    <row r="31" spans="2:19" ht="27.75" customHeight="1">
      <c r="B31" t="s">
        <v>88</v>
      </c>
      <c r="D31" t="s">
        <v>1627</v>
      </c>
      <c r="E31" t="s">
        <v>1627</v>
      </c>
      <c r="G31">
        <v>796</v>
      </c>
      <c r="H31">
        <v>6</v>
      </c>
      <c r="I31">
        <v>18690.186666666665</v>
      </c>
      <c r="O31" t="s">
        <v>3439</v>
      </c>
      <c r="P31" t="s">
        <v>3959</v>
      </c>
      <c r="Q31">
        <v>0</v>
      </c>
      <c r="R31">
        <v>6</v>
      </c>
      <c r="S31">
        <v>18690.186666666665</v>
      </c>
    </row>
    <row r="32" spans="2:19" ht="27.75" customHeight="1">
      <c r="B32" t="s">
        <v>89</v>
      </c>
      <c r="D32" t="s">
        <v>1628</v>
      </c>
      <c r="E32" t="s">
        <v>1628</v>
      </c>
      <c r="G32">
        <v>796</v>
      </c>
      <c r="H32">
        <v>6</v>
      </c>
      <c r="I32">
        <v>2748.48</v>
      </c>
      <c r="O32" t="s">
        <v>3439</v>
      </c>
      <c r="P32" t="s">
        <v>3959</v>
      </c>
      <c r="Q32">
        <v>0</v>
      </c>
      <c r="R32">
        <v>6</v>
      </c>
      <c r="S32">
        <v>2748.48</v>
      </c>
    </row>
    <row r="33" spans="2:19" ht="27.75" customHeight="1">
      <c r="B33" t="s">
        <v>90</v>
      </c>
      <c r="D33" t="s">
        <v>1629</v>
      </c>
      <c r="E33" t="s">
        <v>1629</v>
      </c>
      <c r="G33">
        <v>796</v>
      </c>
      <c r="H33">
        <v>6</v>
      </c>
      <c r="I33">
        <v>2343.6</v>
      </c>
      <c r="O33" t="s">
        <v>3439</v>
      </c>
      <c r="P33" t="s">
        <v>3959</v>
      </c>
      <c r="Q33">
        <v>0</v>
      </c>
      <c r="R33">
        <v>6</v>
      </c>
      <c r="S33">
        <v>2343.6</v>
      </c>
    </row>
    <row r="34" spans="2:19" ht="27.75" customHeight="1">
      <c r="B34" t="s">
        <v>91</v>
      </c>
      <c r="D34" t="s">
        <v>1630</v>
      </c>
      <c r="E34" t="s">
        <v>1630</v>
      </c>
      <c r="G34">
        <v>796</v>
      </c>
      <c r="H34">
        <v>4</v>
      </c>
      <c r="I34">
        <v>8164.8</v>
      </c>
      <c r="O34" t="s">
        <v>3439</v>
      </c>
      <c r="P34" t="s">
        <v>3959</v>
      </c>
      <c r="Q34">
        <v>0</v>
      </c>
      <c r="R34">
        <v>4</v>
      </c>
      <c r="S34">
        <v>8164.8</v>
      </c>
    </row>
    <row r="35" spans="2:19" ht="27.75" customHeight="1">
      <c r="B35" t="s">
        <v>92</v>
      </c>
      <c r="D35" t="s">
        <v>1631</v>
      </c>
      <c r="E35" t="s">
        <v>1631</v>
      </c>
      <c r="G35">
        <v>796</v>
      </c>
      <c r="H35">
        <v>6</v>
      </c>
      <c r="I35">
        <v>8245.626666666667</v>
      </c>
      <c r="O35" t="s">
        <v>3439</v>
      </c>
      <c r="P35" t="s">
        <v>3959</v>
      </c>
      <c r="Q35">
        <v>0</v>
      </c>
      <c r="R35">
        <v>6</v>
      </c>
      <c r="S35">
        <v>8245.626666666667</v>
      </c>
    </row>
    <row r="36" spans="2:19" ht="27.75" customHeight="1">
      <c r="B36" t="s">
        <v>93</v>
      </c>
      <c r="D36" t="s">
        <v>1632</v>
      </c>
      <c r="E36" t="s">
        <v>1632</v>
      </c>
      <c r="G36">
        <v>796</v>
      </c>
      <c r="H36">
        <v>4</v>
      </c>
      <c r="I36">
        <v>9374.4</v>
      </c>
      <c r="O36" t="s">
        <v>3439</v>
      </c>
      <c r="P36" t="s">
        <v>3959</v>
      </c>
      <c r="Q36">
        <v>0</v>
      </c>
      <c r="R36">
        <v>4</v>
      </c>
      <c r="S36">
        <v>9374.4</v>
      </c>
    </row>
    <row r="37" spans="2:19" ht="27.75" customHeight="1">
      <c r="B37" t="s">
        <v>94</v>
      </c>
      <c r="D37" t="s">
        <v>1633</v>
      </c>
      <c r="E37" t="s">
        <v>1633</v>
      </c>
      <c r="G37">
        <v>796</v>
      </c>
      <c r="H37">
        <v>6</v>
      </c>
      <c r="I37">
        <v>1099.4666666666667</v>
      </c>
      <c r="O37" t="s">
        <v>3439</v>
      </c>
      <c r="P37" t="s">
        <v>3959</v>
      </c>
      <c r="Q37">
        <v>0</v>
      </c>
      <c r="R37">
        <v>6</v>
      </c>
      <c r="S37">
        <v>1099.4666666666667</v>
      </c>
    </row>
    <row r="38" spans="2:19" ht="27.75" customHeight="1">
      <c r="B38" t="s">
        <v>95</v>
      </c>
      <c r="D38" t="s">
        <v>1634</v>
      </c>
      <c r="E38" t="s">
        <v>1634</v>
      </c>
      <c r="G38">
        <v>796</v>
      </c>
      <c r="H38">
        <v>20</v>
      </c>
      <c r="I38">
        <v>1360.8</v>
      </c>
      <c r="O38" t="s">
        <v>3439</v>
      </c>
      <c r="P38" t="s">
        <v>3959</v>
      </c>
      <c r="Q38">
        <v>0</v>
      </c>
      <c r="R38">
        <v>20</v>
      </c>
      <c r="S38">
        <v>1360.8</v>
      </c>
    </row>
    <row r="39" spans="2:19" ht="27.75" customHeight="1">
      <c r="B39" t="s">
        <v>96</v>
      </c>
      <c r="D39" t="s">
        <v>1635</v>
      </c>
      <c r="E39" t="s">
        <v>1635</v>
      </c>
      <c r="G39">
        <v>796</v>
      </c>
      <c r="H39">
        <v>6</v>
      </c>
      <c r="I39">
        <v>1096.088</v>
      </c>
      <c r="O39" t="s">
        <v>3439</v>
      </c>
      <c r="P39" t="s">
        <v>3959</v>
      </c>
      <c r="Q39">
        <v>0</v>
      </c>
      <c r="R39">
        <v>6</v>
      </c>
      <c r="S39">
        <v>1096.088</v>
      </c>
    </row>
    <row r="40" spans="2:19" ht="27.75" customHeight="1">
      <c r="B40" t="s">
        <v>97</v>
      </c>
      <c r="D40" t="s">
        <v>1636</v>
      </c>
      <c r="E40" t="s">
        <v>1636</v>
      </c>
      <c r="G40">
        <v>796</v>
      </c>
      <c r="H40">
        <v>6</v>
      </c>
      <c r="I40">
        <v>16284.24</v>
      </c>
      <c r="O40" t="s">
        <v>3439</v>
      </c>
      <c r="P40" t="s">
        <v>3959</v>
      </c>
      <c r="Q40">
        <v>0</v>
      </c>
      <c r="R40">
        <v>6</v>
      </c>
      <c r="S40">
        <v>16284.24</v>
      </c>
    </row>
    <row r="41" spans="2:19" ht="27.75" customHeight="1">
      <c r="B41" t="s">
        <v>98</v>
      </c>
      <c r="D41" t="s">
        <v>1637</v>
      </c>
      <c r="E41" t="s">
        <v>1637</v>
      </c>
      <c r="G41">
        <v>796</v>
      </c>
      <c r="H41">
        <v>6</v>
      </c>
      <c r="I41">
        <v>15120</v>
      </c>
      <c r="O41" t="s">
        <v>3439</v>
      </c>
      <c r="P41" t="s">
        <v>3959</v>
      </c>
      <c r="Q41">
        <v>0</v>
      </c>
      <c r="R41">
        <v>6</v>
      </c>
      <c r="S41">
        <v>15120</v>
      </c>
    </row>
    <row r="42" spans="2:19" ht="27.75" customHeight="1">
      <c r="B42" t="s">
        <v>99</v>
      </c>
      <c r="D42" t="s">
        <v>1638</v>
      </c>
      <c r="E42" t="s">
        <v>1638</v>
      </c>
      <c r="G42">
        <v>796</v>
      </c>
      <c r="H42">
        <v>10</v>
      </c>
      <c r="I42">
        <v>14817.6</v>
      </c>
      <c r="O42" t="s">
        <v>3439</v>
      </c>
      <c r="P42" t="s">
        <v>3959</v>
      </c>
      <c r="Q42">
        <v>0</v>
      </c>
      <c r="R42">
        <v>10</v>
      </c>
      <c r="S42">
        <v>14817.6</v>
      </c>
    </row>
    <row r="43" spans="2:19" ht="27.75" customHeight="1">
      <c r="B43" t="s">
        <v>100</v>
      </c>
      <c r="D43" t="s">
        <v>1639</v>
      </c>
      <c r="E43" t="s">
        <v>1639</v>
      </c>
      <c r="G43">
        <v>796</v>
      </c>
      <c r="H43">
        <v>10</v>
      </c>
      <c r="I43">
        <v>604.79999999999995</v>
      </c>
      <c r="O43" t="s">
        <v>3439</v>
      </c>
      <c r="P43" t="s">
        <v>3959</v>
      </c>
      <c r="Q43">
        <v>0</v>
      </c>
      <c r="R43">
        <v>10</v>
      </c>
      <c r="S43">
        <v>604.79999999999995</v>
      </c>
    </row>
    <row r="44" spans="2:19" ht="27.75" customHeight="1">
      <c r="B44" t="s">
        <v>101</v>
      </c>
      <c r="D44" t="s">
        <v>1640</v>
      </c>
      <c r="E44" t="s">
        <v>1640</v>
      </c>
      <c r="G44">
        <v>796</v>
      </c>
      <c r="H44">
        <v>4</v>
      </c>
      <c r="I44">
        <v>16027.2</v>
      </c>
      <c r="O44" t="s">
        <v>3439</v>
      </c>
      <c r="P44" t="s">
        <v>3959</v>
      </c>
      <c r="Q44">
        <v>0</v>
      </c>
      <c r="R44">
        <v>4</v>
      </c>
      <c r="S44">
        <v>16027.2</v>
      </c>
    </row>
    <row r="45" spans="2:19" ht="27.75" customHeight="1">
      <c r="B45" t="s">
        <v>102</v>
      </c>
      <c r="D45" t="s">
        <v>1641</v>
      </c>
      <c r="E45" t="s">
        <v>1642</v>
      </c>
      <c r="G45">
        <v>796</v>
      </c>
      <c r="H45">
        <v>1</v>
      </c>
      <c r="I45">
        <v>33488</v>
      </c>
      <c r="O45" t="s">
        <v>3439</v>
      </c>
      <c r="P45" t="s">
        <v>3959</v>
      </c>
      <c r="Q45">
        <v>0</v>
      </c>
      <c r="R45">
        <v>1</v>
      </c>
      <c r="S45">
        <v>33488</v>
      </c>
    </row>
    <row r="46" spans="2:19" ht="27.75" customHeight="1">
      <c r="B46" t="s">
        <v>103</v>
      </c>
      <c r="D46" t="s">
        <v>1643</v>
      </c>
      <c r="E46" t="s">
        <v>1644</v>
      </c>
      <c r="G46">
        <v>796</v>
      </c>
      <c r="H46">
        <v>1</v>
      </c>
      <c r="I46">
        <v>4659.2</v>
      </c>
      <c r="O46" t="s">
        <v>3439</v>
      </c>
      <c r="P46" t="s">
        <v>3959</v>
      </c>
      <c r="Q46">
        <v>0</v>
      </c>
      <c r="R46">
        <v>1</v>
      </c>
      <c r="S46">
        <v>4659.2</v>
      </c>
    </row>
    <row r="47" spans="2:19" ht="27.75" customHeight="1">
      <c r="B47" t="s">
        <v>104</v>
      </c>
      <c r="D47" t="s">
        <v>1645</v>
      </c>
      <c r="E47" t="s">
        <v>1646</v>
      </c>
      <c r="G47">
        <v>796</v>
      </c>
      <c r="H47">
        <v>9</v>
      </c>
      <c r="I47">
        <v>5096</v>
      </c>
      <c r="O47" t="s">
        <v>3439</v>
      </c>
      <c r="P47" t="s">
        <v>3959</v>
      </c>
      <c r="Q47">
        <v>0</v>
      </c>
      <c r="R47">
        <v>9</v>
      </c>
      <c r="S47">
        <v>5096</v>
      </c>
    </row>
    <row r="48" spans="2:19" ht="27.75" customHeight="1">
      <c r="B48" t="s">
        <v>105</v>
      </c>
      <c r="D48" t="s">
        <v>1647</v>
      </c>
      <c r="E48" t="s">
        <v>1647</v>
      </c>
      <c r="G48">
        <v>796</v>
      </c>
      <c r="H48">
        <v>400</v>
      </c>
      <c r="I48">
        <v>817.6</v>
      </c>
      <c r="O48" t="s">
        <v>3442</v>
      </c>
      <c r="P48" t="s">
        <v>3959</v>
      </c>
      <c r="Q48">
        <v>0</v>
      </c>
      <c r="R48">
        <v>400</v>
      </c>
      <c r="S48">
        <v>817.6</v>
      </c>
    </row>
    <row r="49" spans="2:19" ht="27.75" customHeight="1">
      <c r="B49" t="s">
        <v>105</v>
      </c>
      <c r="D49" t="s">
        <v>1648</v>
      </c>
      <c r="E49" t="s">
        <v>1648</v>
      </c>
      <c r="G49">
        <v>796</v>
      </c>
      <c r="H49">
        <v>100</v>
      </c>
      <c r="I49">
        <v>2094.4</v>
      </c>
      <c r="O49" t="s">
        <v>3439</v>
      </c>
      <c r="P49" t="s">
        <v>3959</v>
      </c>
      <c r="Q49">
        <v>0</v>
      </c>
      <c r="R49">
        <v>100</v>
      </c>
      <c r="S49">
        <v>2094.4</v>
      </c>
    </row>
    <row r="50" spans="2:19" ht="27.75" customHeight="1">
      <c r="B50" t="s">
        <v>106</v>
      </c>
      <c r="D50" t="s">
        <v>1649</v>
      </c>
      <c r="E50" t="s">
        <v>1650</v>
      </c>
      <c r="G50">
        <v>796</v>
      </c>
      <c r="H50">
        <v>1</v>
      </c>
      <c r="I50">
        <v>6988.8</v>
      </c>
      <c r="O50" t="s">
        <v>3439</v>
      </c>
      <c r="P50" t="s">
        <v>3959</v>
      </c>
      <c r="Q50">
        <v>0</v>
      </c>
      <c r="R50">
        <v>1</v>
      </c>
      <c r="S50">
        <v>6988.8</v>
      </c>
    </row>
    <row r="51" spans="2:19" ht="27.75" customHeight="1">
      <c r="B51" t="s">
        <v>107</v>
      </c>
      <c r="D51" t="s">
        <v>1651</v>
      </c>
      <c r="E51" t="s">
        <v>1651</v>
      </c>
      <c r="G51">
        <v>796</v>
      </c>
      <c r="H51">
        <v>1</v>
      </c>
      <c r="I51">
        <v>3348.8</v>
      </c>
      <c r="O51" t="s">
        <v>3439</v>
      </c>
      <c r="P51" t="s">
        <v>3959</v>
      </c>
      <c r="Q51">
        <v>0</v>
      </c>
      <c r="R51">
        <v>1</v>
      </c>
      <c r="S51">
        <v>3348.8</v>
      </c>
    </row>
    <row r="52" spans="2:19" ht="27.75" customHeight="1">
      <c r="B52" t="s">
        <v>108</v>
      </c>
      <c r="D52" t="s">
        <v>1652</v>
      </c>
      <c r="E52" t="s">
        <v>1652</v>
      </c>
      <c r="G52">
        <v>796</v>
      </c>
      <c r="H52">
        <v>1</v>
      </c>
      <c r="I52">
        <v>1747.2</v>
      </c>
      <c r="O52" t="s">
        <v>3439</v>
      </c>
      <c r="P52" t="s">
        <v>3959</v>
      </c>
      <c r="Q52">
        <v>0</v>
      </c>
      <c r="R52">
        <v>1</v>
      </c>
      <c r="S52">
        <v>1747.2</v>
      </c>
    </row>
    <row r="53" spans="2:19" ht="27.75" customHeight="1">
      <c r="B53" t="s">
        <v>109</v>
      </c>
      <c r="D53" t="s">
        <v>1653</v>
      </c>
      <c r="E53" t="s">
        <v>1653</v>
      </c>
      <c r="G53">
        <v>796</v>
      </c>
      <c r="H53">
        <v>1</v>
      </c>
      <c r="I53">
        <v>2184</v>
      </c>
      <c r="O53" t="s">
        <v>3439</v>
      </c>
      <c r="P53" t="s">
        <v>3959</v>
      </c>
      <c r="Q53">
        <v>0</v>
      </c>
      <c r="R53">
        <v>1</v>
      </c>
      <c r="S53">
        <v>2184</v>
      </c>
    </row>
    <row r="54" spans="2:19" ht="27.75" customHeight="1">
      <c r="B54" t="s">
        <v>109</v>
      </c>
      <c r="D54" t="s">
        <v>1654</v>
      </c>
      <c r="E54" t="s">
        <v>1654</v>
      </c>
      <c r="G54">
        <v>796</v>
      </c>
      <c r="H54">
        <v>5</v>
      </c>
      <c r="I54">
        <v>304232.51</v>
      </c>
      <c r="O54" t="s">
        <v>3439</v>
      </c>
      <c r="P54" t="s">
        <v>3959</v>
      </c>
      <c r="Q54">
        <v>0</v>
      </c>
      <c r="R54">
        <v>5</v>
      </c>
      <c r="S54">
        <v>304232.51</v>
      </c>
    </row>
    <row r="55" spans="2:19" ht="27.75" customHeight="1">
      <c r="B55" t="s">
        <v>110</v>
      </c>
      <c r="D55" t="s">
        <v>1655</v>
      </c>
      <c r="E55" t="s">
        <v>1656</v>
      </c>
      <c r="G55">
        <v>796</v>
      </c>
      <c r="H55">
        <v>1</v>
      </c>
      <c r="I55">
        <v>4804.8</v>
      </c>
      <c r="O55" t="s">
        <v>3439</v>
      </c>
      <c r="P55" t="s">
        <v>3959</v>
      </c>
      <c r="Q55">
        <v>0</v>
      </c>
      <c r="R55">
        <v>1</v>
      </c>
      <c r="S55">
        <v>4804.8</v>
      </c>
    </row>
    <row r="56" spans="2:19" ht="27.75" customHeight="1">
      <c r="B56" t="s">
        <v>111</v>
      </c>
      <c r="D56" t="s">
        <v>1657</v>
      </c>
      <c r="E56" t="s">
        <v>1657</v>
      </c>
      <c r="G56">
        <v>796</v>
      </c>
      <c r="H56">
        <v>4</v>
      </c>
      <c r="I56">
        <v>57523.199999999997</v>
      </c>
      <c r="O56" t="s">
        <v>3439</v>
      </c>
      <c r="P56" t="s">
        <v>3959</v>
      </c>
      <c r="Q56">
        <v>0</v>
      </c>
      <c r="R56">
        <v>4</v>
      </c>
      <c r="S56">
        <v>57523.199999999997</v>
      </c>
    </row>
    <row r="57" spans="2:19" ht="27.75" customHeight="1">
      <c r="B57" t="s">
        <v>112</v>
      </c>
      <c r="D57" t="s">
        <v>1658</v>
      </c>
      <c r="E57" t="s">
        <v>1659</v>
      </c>
      <c r="G57">
        <v>796</v>
      </c>
      <c r="H57">
        <v>1</v>
      </c>
      <c r="I57">
        <v>9464</v>
      </c>
      <c r="O57" t="s">
        <v>3439</v>
      </c>
      <c r="P57" t="s">
        <v>3959</v>
      </c>
      <c r="Q57">
        <v>0</v>
      </c>
      <c r="R57">
        <v>1</v>
      </c>
      <c r="S57">
        <v>9464</v>
      </c>
    </row>
    <row r="58" spans="2:19" ht="27.75" customHeight="1">
      <c r="B58" t="s">
        <v>113</v>
      </c>
      <c r="D58" t="s">
        <v>1660</v>
      </c>
      <c r="E58" t="s">
        <v>1660</v>
      </c>
      <c r="G58">
        <v>796</v>
      </c>
      <c r="H58">
        <v>4</v>
      </c>
      <c r="I58">
        <v>81849.600000000006</v>
      </c>
      <c r="O58" t="s">
        <v>3439</v>
      </c>
      <c r="P58" t="s">
        <v>3959</v>
      </c>
      <c r="Q58">
        <v>0</v>
      </c>
      <c r="R58">
        <v>4</v>
      </c>
      <c r="S58">
        <v>81849.600000000006</v>
      </c>
    </row>
    <row r="59" spans="2:19" ht="27.75" customHeight="1">
      <c r="B59" t="s">
        <v>114</v>
      </c>
      <c r="D59" t="s">
        <v>1661</v>
      </c>
      <c r="E59" t="s">
        <v>1661</v>
      </c>
      <c r="G59">
        <v>796</v>
      </c>
      <c r="H59">
        <v>2</v>
      </c>
      <c r="I59">
        <v>25536</v>
      </c>
      <c r="O59" t="s">
        <v>3439</v>
      </c>
      <c r="P59" t="s">
        <v>3959</v>
      </c>
      <c r="Q59">
        <v>0</v>
      </c>
      <c r="R59">
        <v>2</v>
      </c>
      <c r="S59">
        <v>25536</v>
      </c>
    </row>
    <row r="60" spans="2:19" ht="27.75" customHeight="1">
      <c r="B60" t="s">
        <v>115</v>
      </c>
      <c r="D60" t="s">
        <v>1662</v>
      </c>
      <c r="E60" t="s">
        <v>1662</v>
      </c>
      <c r="G60">
        <v>796</v>
      </c>
      <c r="H60">
        <v>4</v>
      </c>
      <c r="I60">
        <v>25536</v>
      </c>
      <c r="O60" t="s">
        <v>3439</v>
      </c>
      <c r="P60" t="s">
        <v>3959</v>
      </c>
      <c r="Q60">
        <v>0</v>
      </c>
      <c r="R60">
        <v>4</v>
      </c>
      <c r="S60">
        <v>25536</v>
      </c>
    </row>
    <row r="61" spans="2:19" ht="27.75" customHeight="1">
      <c r="B61" t="s">
        <v>116</v>
      </c>
      <c r="D61" t="s">
        <v>1663</v>
      </c>
      <c r="E61" t="s">
        <v>1663</v>
      </c>
      <c r="G61">
        <v>796</v>
      </c>
      <c r="H61">
        <v>4</v>
      </c>
      <c r="I61">
        <v>11424</v>
      </c>
      <c r="O61" t="s">
        <v>3439</v>
      </c>
      <c r="P61" t="s">
        <v>3959</v>
      </c>
      <c r="Q61">
        <v>0</v>
      </c>
      <c r="R61">
        <v>4</v>
      </c>
      <c r="S61">
        <v>11424</v>
      </c>
    </row>
    <row r="62" spans="2:19" ht="27.75" customHeight="1">
      <c r="B62" t="s">
        <v>117</v>
      </c>
      <c r="D62" t="s">
        <v>1664</v>
      </c>
      <c r="E62" t="s">
        <v>1664</v>
      </c>
      <c r="G62">
        <v>796</v>
      </c>
      <c r="H62">
        <v>12</v>
      </c>
      <c r="I62">
        <v>27686.399999999998</v>
      </c>
      <c r="O62" t="s">
        <v>3439</v>
      </c>
      <c r="P62" t="s">
        <v>3959</v>
      </c>
      <c r="Q62">
        <v>0</v>
      </c>
      <c r="R62">
        <v>12</v>
      </c>
      <c r="S62">
        <v>27686.399999999998</v>
      </c>
    </row>
    <row r="63" spans="2:19" ht="27.75" customHeight="1">
      <c r="B63" t="s">
        <v>118</v>
      </c>
      <c r="D63" t="s">
        <v>1665</v>
      </c>
      <c r="E63" t="s">
        <v>1666</v>
      </c>
      <c r="G63">
        <v>796</v>
      </c>
      <c r="H63">
        <v>1</v>
      </c>
      <c r="I63">
        <v>20092.8</v>
      </c>
      <c r="O63" t="s">
        <v>3439</v>
      </c>
      <c r="P63" t="s">
        <v>3959</v>
      </c>
      <c r="Q63">
        <v>0</v>
      </c>
      <c r="R63">
        <v>1</v>
      </c>
      <c r="S63">
        <v>20092.8</v>
      </c>
    </row>
    <row r="64" spans="2:19" ht="27.75" customHeight="1">
      <c r="B64" t="s">
        <v>118</v>
      </c>
      <c r="D64" t="s">
        <v>1665</v>
      </c>
      <c r="E64" t="s">
        <v>1667</v>
      </c>
      <c r="G64">
        <v>796</v>
      </c>
      <c r="H64">
        <v>1</v>
      </c>
      <c r="I64">
        <v>12667.2</v>
      </c>
      <c r="O64" t="s">
        <v>3439</v>
      </c>
      <c r="P64" t="s">
        <v>3959</v>
      </c>
      <c r="Q64">
        <v>0</v>
      </c>
      <c r="R64">
        <v>1</v>
      </c>
      <c r="S64">
        <v>12667.2</v>
      </c>
    </row>
    <row r="65" spans="2:19" ht="27.75" customHeight="1">
      <c r="B65" t="s">
        <v>119</v>
      </c>
      <c r="D65" t="s">
        <v>1668</v>
      </c>
      <c r="E65" t="s">
        <v>1668</v>
      </c>
      <c r="G65">
        <v>796</v>
      </c>
      <c r="H65">
        <v>4</v>
      </c>
      <c r="I65">
        <v>74592</v>
      </c>
      <c r="O65" t="s">
        <v>3439</v>
      </c>
      <c r="P65" t="s">
        <v>3959</v>
      </c>
      <c r="Q65">
        <v>0</v>
      </c>
      <c r="R65">
        <v>4</v>
      </c>
      <c r="S65">
        <v>74592</v>
      </c>
    </row>
    <row r="66" spans="2:19" ht="27.75" customHeight="1">
      <c r="B66" t="s">
        <v>120</v>
      </c>
      <c r="D66" t="s">
        <v>1669</v>
      </c>
      <c r="E66" t="s">
        <v>1670</v>
      </c>
      <c r="G66">
        <v>796</v>
      </c>
      <c r="H66">
        <v>1</v>
      </c>
      <c r="I66">
        <v>24472</v>
      </c>
      <c r="O66" t="s">
        <v>3439</v>
      </c>
      <c r="P66" t="s">
        <v>3959</v>
      </c>
      <c r="Q66">
        <v>0</v>
      </c>
      <c r="R66">
        <v>1</v>
      </c>
      <c r="S66">
        <v>24472</v>
      </c>
    </row>
    <row r="67" spans="2:19" ht="27.75" customHeight="1">
      <c r="B67" t="s">
        <v>120</v>
      </c>
      <c r="D67" t="s">
        <v>1669</v>
      </c>
      <c r="E67" t="s">
        <v>1671</v>
      </c>
      <c r="G67">
        <v>796</v>
      </c>
      <c r="H67">
        <v>1</v>
      </c>
      <c r="I67">
        <v>7716.8</v>
      </c>
      <c r="O67" t="s">
        <v>3439</v>
      </c>
      <c r="P67" t="s">
        <v>3959</v>
      </c>
      <c r="Q67">
        <v>0</v>
      </c>
      <c r="R67">
        <v>1</v>
      </c>
      <c r="S67">
        <v>7716.8</v>
      </c>
    </row>
    <row r="68" spans="2:19" ht="27.75" customHeight="1">
      <c r="B68" t="s">
        <v>121</v>
      </c>
      <c r="D68" t="s">
        <v>1672</v>
      </c>
      <c r="E68" t="s">
        <v>1672</v>
      </c>
      <c r="G68">
        <v>796</v>
      </c>
      <c r="H68">
        <v>4</v>
      </c>
      <c r="I68">
        <v>75129.600000000006</v>
      </c>
      <c r="O68" t="s">
        <v>3439</v>
      </c>
      <c r="P68" t="s">
        <v>3959</v>
      </c>
      <c r="Q68">
        <v>0</v>
      </c>
      <c r="R68">
        <v>4</v>
      </c>
      <c r="S68">
        <v>75129.600000000006</v>
      </c>
    </row>
    <row r="69" spans="2:19" ht="27.75" customHeight="1">
      <c r="B69" t="s">
        <v>122</v>
      </c>
      <c r="D69" t="s">
        <v>1673</v>
      </c>
      <c r="E69" t="s">
        <v>1673</v>
      </c>
      <c r="G69">
        <v>796</v>
      </c>
      <c r="H69">
        <v>4</v>
      </c>
      <c r="I69">
        <v>179827.20000000001</v>
      </c>
      <c r="O69" t="s">
        <v>3439</v>
      </c>
      <c r="P69" t="s">
        <v>3959</v>
      </c>
      <c r="Q69">
        <v>0</v>
      </c>
      <c r="R69">
        <v>4</v>
      </c>
      <c r="S69">
        <v>179827.20000000001</v>
      </c>
    </row>
    <row r="70" spans="2:19" ht="27.75" customHeight="1">
      <c r="B70" t="s">
        <v>123</v>
      </c>
      <c r="D70" t="s">
        <v>1674</v>
      </c>
      <c r="E70" t="s">
        <v>1674</v>
      </c>
      <c r="G70">
        <v>796</v>
      </c>
      <c r="H70">
        <v>12</v>
      </c>
      <c r="I70">
        <v>3225.6</v>
      </c>
      <c r="O70" t="s">
        <v>3439</v>
      </c>
      <c r="P70" t="s">
        <v>3959</v>
      </c>
      <c r="Q70">
        <v>0</v>
      </c>
      <c r="R70">
        <v>12</v>
      </c>
      <c r="S70">
        <v>3225.6</v>
      </c>
    </row>
    <row r="71" spans="2:19" ht="27.75" customHeight="1">
      <c r="B71" t="s">
        <v>124</v>
      </c>
      <c r="D71" t="s">
        <v>1675</v>
      </c>
      <c r="E71" t="s">
        <v>1675</v>
      </c>
      <c r="G71">
        <v>796</v>
      </c>
      <c r="H71">
        <v>4</v>
      </c>
      <c r="I71">
        <v>4435.2</v>
      </c>
      <c r="O71" t="s">
        <v>3439</v>
      </c>
      <c r="P71" t="s">
        <v>3959</v>
      </c>
      <c r="Q71">
        <v>0</v>
      </c>
      <c r="R71">
        <v>4</v>
      </c>
      <c r="S71">
        <v>4435.2</v>
      </c>
    </row>
    <row r="72" spans="2:19" ht="27.75" customHeight="1">
      <c r="B72" t="s">
        <v>125</v>
      </c>
      <c r="D72" t="s">
        <v>1676</v>
      </c>
      <c r="E72" t="s">
        <v>1677</v>
      </c>
      <c r="G72">
        <v>796</v>
      </c>
      <c r="H72">
        <v>1</v>
      </c>
      <c r="I72">
        <v>22568</v>
      </c>
      <c r="O72" t="s">
        <v>3439</v>
      </c>
      <c r="P72" t="s">
        <v>3959</v>
      </c>
      <c r="Q72">
        <v>0</v>
      </c>
      <c r="R72">
        <v>1</v>
      </c>
      <c r="S72">
        <v>22568</v>
      </c>
    </row>
    <row r="73" spans="2:19" ht="27.75" customHeight="1">
      <c r="B73" t="s">
        <v>126</v>
      </c>
      <c r="D73" t="s">
        <v>1678</v>
      </c>
      <c r="E73" t="s">
        <v>1678</v>
      </c>
      <c r="G73">
        <v>796</v>
      </c>
      <c r="H73">
        <v>12</v>
      </c>
      <c r="I73">
        <v>25536</v>
      </c>
      <c r="O73" t="s">
        <v>3439</v>
      </c>
      <c r="P73" t="s">
        <v>3959</v>
      </c>
      <c r="Q73">
        <v>0</v>
      </c>
      <c r="R73">
        <v>12</v>
      </c>
      <c r="S73">
        <v>25536</v>
      </c>
    </row>
    <row r="74" spans="2:19" ht="27.75" customHeight="1">
      <c r="B74" t="s">
        <v>127</v>
      </c>
      <c r="D74" t="s">
        <v>1679</v>
      </c>
      <c r="E74" t="s">
        <v>1679</v>
      </c>
      <c r="G74">
        <v>796</v>
      </c>
      <c r="H74">
        <v>8</v>
      </c>
      <c r="I74">
        <v>3091.2</v>
      </c>
      <c r="O74" t="s">
        <v>3439</v>
      </c>
      <c r="P74" t="s">
        <v>3959</v>
      </c>
      <c r="Q74">
        <v>0</v>
      </c>
      <c r="R74">
        <v>8</v>
      </c>
      <c r="S74">
        <v>3091.2</v>
      </c>
    </row>
    <row r="75" spans="2:19" ht="27.75" customHeight="1">
      <c r="B75" t="s">
        <v>128</v>
      </c>
      <c r="D75" t="s">
        <v>1680</v>
      </c>
      <c r="E75" t="s">
        <v>1681</v>
      </c>
      <c r="G75">
        <v>796</v>
      </c>
      <c r="H75">
        <v>1</v>
      </c>
      <c r="I75">
        <v>5096</v>
      </c>
      <c r="O75" t="s">
        <v>3439</v>
      </c>
      <c r="P75" t="s">
        <v>3959</v>
      </c>
      <c r="Q75">
        <v>0</v>
      </c>
      <c r="R75">
        <v>1</v>
      </c>
      <c r="S75">
        <v>5096</v>
      </c>
    </row>
    <row r="76" spans="2:19" ht="27.75" customHeight="1">
      <c r="B76" t="s">
        <v>129</v>
      </c>
      <c r="D76" t="s">
        <v>1682</v>
      </c>
      <c r="E76" t="s">
        <v>1682</v>
      </c>
      <c r="G76">
        <v>796</v>
      </c>
      <c r="H76">
        <v>20</v>
      </c>
      <c r="I76">
        <v>631.68000000000006</v>
      </c>
      <c r="O76" t="s">
        <v>3439</v>
      </c>
      <c r="P76" t="s">
        <v>3959</v>
      </c>
      <c r="Q76">
        <v>0</v>
      </c>
      <c r="R76">
        <v>20</v>
      </c>
      <c r="S76">
        <v>631.68000000000006</v>
      </c>
    </row>
    <row r="77" spans="2:19" ht="27.75" customHeight="1">
      <c r="B77" t="s">
        <v>130</v>
      </c>
      <c r="D77" t="s">
        <v>1683</v>
      </c>
      <c r="E77" t="s">
        <v>1683</v>
      </c>
      <c r="G77">
        <v>796</v>
      </c>
      <c r="H77">
        <v>20</v>
      </c>
      <c r="I77">
        <v>1075.2</v>
      </c>
      <c r="O77" t="s">
        <v>3439</v>
      </c>
      <c r="P77" t="s">
        <v>3959</v>
      </c>
      <c r="Q77">
        <v>0</v>
      </c>
      <c r="R77">
        <v>20</v>
      </c>
      <c r="S77">
        <v>1075.2</v>
      </c>
    </row>
    <row r="78" spans="2:19" ht="27.75" customHeight="1">
      <c r="B78" t="s">
        <v>131</v>
      </c>
      <c r="D78" t="s">
        <v>1684</v>
      </c>
      <c r="E78" t="s">
        <v>1684</v>
      </c>
      <c r="G78">
        <v>796</v>
      </c>
      <c r="H78">
        <v>20</v>
      </c>
      <c r="I78">
        <v>1344</v>
      </c>
      <c r="O78" t="s">
        <v>3439</v>
      </c>
      <c r="P78" t="s">
        <v>3959</v>
      </c>
      <c r="Q78">
        <v>0</v>
      </c>
      <c r="R78">
        <v>20</v>
      </c>
      <c r="S78">
        <v>1344</v>
      </c>
    </row>
    <row r="79" spans="2:19" ht="27.75" customHeight="1">
      <c r="B79" t="s">
        <v>132</v>
      </c>
      <c r="D79" t="s">
        <v>1685</v>
      </c>
      <c r="E79" t="s">
        <v>1685</v>
      </c>
      <c r="G79">
        <v>796</v>
      </c>
      <c r="H79">
        <v>21</v>
      </c>
      <c r="I79">
        <v>336</v>
      </c>
      <c r="O79" t="s">
        <v>3439</v>
      </c>
      <c r="P79" t="s">
        <v>3959</v>
      </c>
      <c r="Q79">
        <v>0</v>
      </c>
      <c r="R79">
        <v>21</v>
      </c>
      <c r="S79">
        <v>336</v>
      </c>
    </row>
    <row r="80" spans="2:19" ht="27.75" customHeight="1">
      <c r="B80" t="s">
        <v>133</v>
      </c>
      <c r="D80" t="s">
        <v>1686</v>
      </c>
      <c r="E80" t="s">
        <v>1686</v>
      </c>
      <c r="G80">
        <v>796</v>
      </c>
      <c r="H80">
        <v>40</v>
      </c>
      <c r="I80">
        <v>1075.2</v>
      </c>
      <c r="O80" t="s">
        <v>3439</v>
      </c>
      <c r="P80" t="s">
        <v>3959</v>
      </c>
      <c r="Q80">
        <v>0</v>
      </c>
      <c r="R80">
        <v>40</v>
      </c>
      <c r="S80">
        <v>1075.2</v>
      </c>
    </row>
    <row r="81" spans="2:19" ht="27.75" customHeight="1">
      <c r="B81" t="s">
        <v>134</v>
      </c>
      <c r="D81" t="s">
        <v>1687</v>
      </c>
      <c r="E81" t="s">
        <v>1687</v>
      </c>
      <c r="G81">
        <v>796</v>
      </c>
      <c r="H81">
        <v>4</v>
      </c>
      <c r="I81">
        <v>3763.2</v>
      </c>
      <c r="O81" t="s">
        <v>3439</v>
      </c>
      <c r="P81" t="s">
        <v>3959</v>
      </c>
      <c r="Q81">
        <v>0</v>
      </c>
      <c r="R81">
        <v>4</v>
      </c>
      <c r="S81">
        <v>3763.2</v>
      </c>
    </row>
    <row r="82" spans="2:19" ht="27.75" customHeight="1">
      <c r="B82" t="s">
        <v>135</v>
      </c>
      <c r="D82" t="s">
        <v>1688</v>
      </c>
      <c r="E82" t="s">
        <v>1688</v>
      </c>
      <c r="G82">
        <v>796</v>
      </c>
      <c r="H82">
        <v>4</v>
      </c>
      <c r="I82">
        <v>2688</v>
      </c>
      <c r="O82" t="s">
        <v>3439</v>
      </c>
      <c r="P82" t="s">
        <v>3959</v>
      </c>
      <c r="Q82">
        <v>0</v>
      </c>
      <c r="R82">
        <v>4</v>
      </c>
      <c r="S82">
        <v>2688</v>
      </c>
    </row>
    <row r="83" spans="2:19" ht="27.75" customHeight="1">
      <c r="B83" t="s">
        <v>136</v>
      </c>
      <c r="D83" t="s">
        <v>1689</v>
      </c>
      <c r="E83" t="s">
        <v>1689</v>
      </c>
      <c r="G83">
        <v>796</v>
      </c>
      <c r="H83">
        <v>4</v>
      </c>
      <c r="I83">
        <v>2688</v>
      </c>
      <c r="O83" t="s">
        <v>3439</v>
      </c>
      <c r="P83" t="s">
        <v>3959</v>
      </c>
      <c r="Q83">
        <v>0</v>
      </c>
      <c r="R83">
        <v>4</v>
      </c>
      <c r="S83">
        <v>2688</v>
      </c>
    </row>
    <row r="84" spans="2:19" ht="27.75" customHeight="1">
      <c r="B84" t="s">
        <v>137</v>
      </c>
      <c r="D84" t="s">
        <v>1690</v>
      </c>
      <c r="E84" t="s">
        <v>1690</v>
      </c>
      <c r="G84">
        <v>796</v>
      </c>
      <c r="H84">
        <v>4</v>
      </c>
      <c r="I84">
        <v>2822.4</v>
      </c>
      <c r="O84" t="s">
        <v>3439</v>
      </c>
      <c r="P84" t="s">
        <v>3959</v>
      </c>
      <c r="Q84">
        <v>0</v>
      </c>
      <c r="R84">
        <v>4</v>
      </c>
      <c r="S84">
        <v>2822.4</v>
      </c>
    </row>
    <row r="85" spans="2:19" ht="27.75" customHeight="1">
      <c r="B85" t="s">
        <v>138</v>
      </c>
      <c r="D85" t="s">
        <v>1691</v>
      </c>
      <c r="E85" t="s">
        <v>1691</v>
      </c>
      <c r="G85">
        <v>796</v>
      </c>
      <c r="H85">
        <v>8</v>
      </c>
      <c r="I85">
        <v>30777.599999999999</v>
      </c>
      <c r="O85" t="s">
        <v>3439</v>
      </c>
      <c r="P85" t="s">
        <v>3959</v>
      </c>
      <c r="Q85">
        <v>0</v>
      </c>
      <c r="R85">
        <v>8</v>
      </c>
      <c r="S85">
        <v>30777.599999999999</v>
      </c>
    </row>
    <row r="86" spans="2:19" ht="27.75" customHeight="1">
      <c r="B86" t="s">
        <v>139</v>
      </c>
      <c r="D86" t="s">
        <v>1692</v>
      </c>
      <c r="E86" t="s">
        <v>1692</v>
      </c>
      <c r="G86">
        <v>796</v>
      </c>
      <c r="H86">
        <v>8</v>
      </c>
      <c r="I86">
        <v>5644.8</v>
      </c>
      <c r="O86" t="s">
        <v>3439</v>
      </c>
      <c r="P86" t="s">
        <v>3959</v>
      </c>
      <c r="Q86">
        <v>0</v>
      </c>
      <c r="R86">
        <v>8</v>
      </c>
      <c r="S86">
        <v>5644.8</v>
      </c>
    </row>
    <row r="87" spans="2:19" ht="27.75" customHeight="1">
      <c r="B87" t="s">
        <v>140</v>
      </c>
      <c r="D87" t="s">
        <v>1693</v>
      </c>
      <c r="E87" t="s">
        <v>1693</v>
      </c>
      <c r="G87">
        <v>796</v>
      </c>
      <c r="H87">
        <v>8</v>
      </c>
      <c r="I87">
        <v>5107.2</v>
      </c>
      <c r="O87" t="s">
        <v>3439</v>
      </c>
      <c r="P87" t="s">
        <v>3959</v>
      </c>
      <c r="Q87">
        <v>0</v>
      </c>
      <c r="R87">
        <v>8</v>
      </c>
      <c r="S87">
        <v>5107.2</v>
      </c>
    </row>
    <row r="88" spans="2:19" ht="27.75" customHeight="1">
      <c r="B88" t="s">
        <v>141</v>
      </c>
      <c r="D88" t="s">
        <v>1694</v>
      </c>
      <c r="E88" t="s">
        <v>1694</v>
      </c>
      <c r="G88">
        <v>796</v>
      </c>
      <c r="H88">
        <v>8</v>
      </c>
      <c r="I88">
        <v>6988.8</v>
      </c>
      <c r="O88" t="s">
        <v>3439</v>
      </c>
      <c r="P88" t="s">
        <v>3959</v>
      </c>
      <c r="Q88">
        <v>0</v>
      </c>
      <c r="R88">
        <v>8</v>
      </c>
      <c r="S88">
        <v>6988.8</v>
      </c>
    </row>
    <row r="89" spans="2:19" ht="27.75" customHeight="1">
      <c r="B89" t="s">
        <v>142</v>
      </c>
      <c r="D89" t="s">
        <v>1695</v>
      </c>
      <c r="E89" t="s">
        <v>1695</v>
      </c>
      <c r="G89">
        <v>796</v>
      </c>
      <c r="H89">
        <v>8</v>
      </c>
      <c r="I89">
        <v>6854.4</v>
      </c>
      <c r="O89" t="s">
        <v>3439</v>
      </c>
      <c r="P89" t="s">
        <v>3959</v>
      </c>
      <c r="Q89">
        <v>0</v>
      </c>
      <c r="R89">
        <v>8</v>
      </c>
      <c r="S89">
        <v>6854.4</v>
      </c>
    </row>
    <row r="90" spans="2:19" ht="27.75" customHeight="1">
      <c r="B90" t="s">
        <v>143</v>
      </c>
      <c r="D90" t="s">
        <v>1696</v>
      </c>
      <c r="E90" t="s">
        <v>1696</v>
      </c>
      <c r="G90">
        <v>796</v>
      </c>
      <c r="H90">
        <v>20</v>
      </c>
      <c r="I90">
        <v>2688</v>
      </c>
      <c r="O90" t="s">
        <v>3439</v>
      </c>
      <c r="P90" t="s">
        <v>3959</v>
      </c>
      <c r="Q90">
        <v>0</v>
      </c>
      <c r="R90">
        <v>20</v>
      </c>
      <c r="S90">
        <v>2688</v>
      </c>
    </row>
    <row r="91" spans="2:19" ht="27.75" customHeight="1">
      <c r="B91" t="s">
        <v>144</v>
      </c>
      <c r="D91" t="s">
        <v>1697</v>
      </c>
      <c r="E91" t="s">
        <v>1697</v>
      </c>
      <c r="G91">
        <v>796</v>
      </c>
      <c r="H91">
        <v>20</v>
      </c>
      <c r="I91">
        <v>4032</v>
      </c>
      <c r="O91" t="s">
        <v>3439</v>
      </c>
      <c r="P91" t="s">
        <v>3959</v>
      </c>
      <c r="Q91">
        <v>0</v>
      </c>
      <c r="R91">
        <v>20</v>
      </c>
      <c r="S91">
        <v>4032</v>
      </c>
    </row>
    <row r="92" spans="2:19" ht="27.75" customHeight="1">
      <c r="B92" t="s">
        <v>145</v>
      </c>
      <c r="D92" t="s">
        <v>1698</v>
      </c>
      <c r="E92" t="s">
        <v>1699</v>
      </c>
      <c r="G92">
        <v>796</v>
      </c>
      <c r="H92">
        <v>2</v>
      </c>
      <c r="I92">
        <v>7716.8</v>
      </c>
      <c r="O92" t="s">
        <v>3439</v>
      </c>
      <c r="P92" t="s">
        <v>3959</v>
      </c>
      <c r="Q92">
        <v>0</v>
      </c>
      <c r="R92">
        <v>2</v>
      </c>
      <c r="S92">
        <v>7716.8</v>
      </c>
    </row>
    <row r="93" spans="2:19" ht="27.75" customHeight="1">
      <c r="B93" t="s">
        <v>146</v>
      </c>
      <c r="D93" t="s">
        <v>1700</v>
      </c>
      <c r="E93" t="s">
        <v>1700</v>
      </c>
      <c r="G93">
        <v>796</v>
      </c>
      <c r="H93">
        <v>20</v>
      </c>
      <c r="I93">
        <v>3897.6</v>
      </c>
      <c r="O93" t="s">
        <v>3439</v>
      </c>
      <c r="P93" t="s">
        <v>3959</v>
      </c>
      <c r="Q93">
        <v>0</v>
      </c>
      <c r="R93">
        <v>20</v>
      </c>
      <c r="S93">
        <v>3897.6</v>
      </c>
    </row>
    <row r="94" spans="2:19" ht="27.75" customHeight="1">
      <c r="B94" t="s">
        <v>147</v>
      </c>
      <c r="D94" t="s">
        <v>1701</v>
      </c>
      <c r="E94" t="s">
        <v>1702</v>
      </c>
      <c r="G94">
        <v>796</v>
      </c>
      <c r="H94">
        <v>2</v>
      </c>
      <c r="I94">
        <v>9027.2000000000007</v>
      </c>
      <c r="O94" t="s">
        <v>3439</v>
      </c>
      <c r="P94" t="s">
        <v>3959</v>
      </c>
      <c r="Q94">
        <v>0</v>
      </c>
      <c r="R94">
        <v>2</v>
      </c>
      <c r="S94">
        <v>9027.2000000000007</v>
      </c>
    </row>
    <row r="95" spans="2:19" ht="27.75" customHeight="1">
      <c r="B95" t="s">
        <v>148</v>
      </c>
      <c r="D95" t="s">
        <v>1703</v>
      </c>
      <c r="E95" t="s">
        <v>1703</v>
      </c>
      <c r="G95">
        <v>796</v>
      </c>
      <c r="H95">
        <v>200</v>
      </c>
      <c r="I95">
        <v>436.8</v>
      </c>
      <c r="O95" t="s">
        <v>3440</v>
      </c>
      <c r="P95" t="s">
        <v>3959</v>
      </c>
      <c r="Q95">
        <v>0</v>
      </c>
      <c r="R95">
        <v>200</v>
      </c>
      <c r="S95">
        <v>436.8</v>
      </c>
    </row>
    <row r="96" spans="2:19" ht="27.75" customHeight="1">
      <c r="B96" t="s">
        <v>149</v>
      </c>
      <c r="D96" t="s">
        <v>1704</v>
      </c>
      <c r="E96" t="s">
        <v>1704</v>
      </c>
      <c r="G96">
        <v>796</v>
      </c>
      <c r="H96">
        <v>10</v>
      </c>
      <c r="I96">
        <v>7123.2</v>
      </c>
      <c r="O96" t="s">
        <v>3439</v>
      </c>
      <c r="P96" t="s">
        <v>3959</v>
      </c>
      <c r="Q96">
        <v>0</v>
      </c>
      <c r="R96">
        <v>10</v>
      </c>
      <c r="S96">
        <v>7123.2</v>
      </c>
    </row>
    <row r="97" spans="2:19" ht="27.75" customHeight="1">
      <c r="B97" t="s">
        <v>150</v>
      </c>
      <c r="D97" t="s">
        <v>1705</v>
      </c>
      <c r="E97" t="s">
        <v>1705</v>
      </c>
      <c r="G97">
        <v>796</v>
      </c>
      <c r="H97">
        <v>20</v>
      </c>
      <c r="I97">
        <v>8332.7999999999993</v>
      </c>
      <c r="O97" t="s">
        <v>3439</v>
      </c>
      <c r="P97" t="s">
        <v>3959</v>
      </c>
      <c r="Q97">
        <v>0</v>
      </c>
      <c r="R97">
        <v>20</v>
      </c>
      <c r="S97">
        <v>8332.7999999999993</v>
      </c>
    </row>
    <row r="98" spans="2:19" ht="27.75" customHeight="1">
      <c r="B98" t="s">
        <v>151</v>
      </c>
      <c r="D98" t="s">
        <v>1706</v>
      </c>
      <c r="E98" t="s">
        <v>1706</v>
      </c>
      <c r="G98">
        <v>796</v>
      </c>
      <c r="H98">
        <v>12</v>
      </c>
      <c r="I98">
        <v>4838.4000000000005</v>
      </c>
      <c r="O98" t="s">
        <v>3439</v>
      </c>
      <c r="P98" t="s">
        <v>3959</v>
      </c>
      <c r="Q98">
        <v>0</v>
      </c>
      <c r="R98">
        <v>12</v>
      </c>
      <c r="S98">
        <v>4838.4000000000005</v>
      </c>
    </row>
    <row r="99" spans="2:19" ht="27.75" customHeight="1">
      <c r="B99" t="s">
        <v>152</v>
      </c>
      <c r="D99" t="s">
        <v>1707</v>
      </c>
      <c r="E99" t="s">
        <v>1707</v>
      </c>
      <c r="G99">
        <v>796</v>
      </c>
      <c r="H99">
        <v>12</v>
      </c>
      <c r="I99">
        <v>2956.7999999999997</v>
      </c>
      <c r="O99" t="s">
        <v>3439</v>
      </c>
      <c r="P99" t="s">
        <v>3959</v>
      </c>
      <c r="Q99">
        <v>0</v>
      </c>
      <c r="R99">
        <v>12</v>
      </c>
      <c r="S99">
        <v>2956.7999999999997</v>
      </c>
    </row>
    <row r="100" spans="2:19" ht="27.75" customHeight="1">
      <c r="B100" t="s">
        <v>153</v>
      </c>
      <c r="D100" t="s">
        <v>1708</v>
      </c>
      <c r="E100" t="s">
        <v>1708</v>
      </c>
      <c r="G100">
        <v>796</v>
      </c>
      <c r="H100">
        <v>12</v>
      </c>
      <c r="I100">
        <v>2956.7999999999997</v>
      </c>
      <c r="O100" t="s">
        <v>3439</v>
      </c>
      <c r="P100" t="s">
        <v>3959</v>
      </c>
      <c r="Q100">
        <v>0</v>
      </c>
      <c r="R100">
        <v>12</v>
      </c>
      <c r="S100">
        <v>2956.7999999999997</v>
      </c>
    </row>
    <row r="101" spans="2:19" ht="27.75" customHeight="1">
      <c r="B101" t="s">
        <v>154</v>
      </c>
      <c r="D101" t="s">
        <v>1709</v>
      </c>
      <c r="E101" t="s">
        <v>1709</v>
      </c>
      <c r="G101">
        <v>796</v>
      </c>
      <c r="H101">
        <v>12</v>
      </c>
      <c r="I101">
        <v>1881.6000000000001</v>
      </c>
      <c r="O101" t="s">
        <v>3439</v>
      </c>
      <c r="P101" t="s">
        <v>3959</v>
      </c>
      <c r="Q101">
        <v>0</v>
      </c>
      <c r="R101">
        <v>12</v>
      </c>
      <c r="S101">
        <v>1881.6000000000001</v>
      </c>
    </row>
    <row r="102" spans="2:19" ht="27.75" customHeight="1">
      <c r="B102" t="s">
        <v>155</v>
      </c>
      <c r="D102" t="s">
        <v>1710</v>
      </c>
      <c r="E102" t="s">
        <v>1710</v>
      </c>
      <c r="G102">
        <v>796</v>
      </c>
      <c r="H102">
        <v>4</v>
      </c>
      <c r="I102">
        <v>139238.39999999999</v>
      </c>
      <c r="O102" t="s">
        <v>3439</v>
      </c>
      <c r="P102" t="s">
        <v>3959</v>
      </c>
      <c r="Q102">
        <v>0</v>
      </c>
      <c r="R102">
        <v>4</v>
      </c>
      <c r="S102">
        <v>139238.39999999999</v>
      </c>
    </row>
    <row r="103" spans="2:19" ht="27.75" customHeight="1">
      <c r="B103" t="s">
        <v>156</v>
      </c>
      <c r="D103" t="s">
        <v>1711</v>
      </c>
      <c r="E103" t="s">
        <v>1711</v>
      </c>
      <c r="G103">
        <v>796</v>
      </c>
      <c r="H103">
        <v>4</v>
      </c>
      <c r="I103">
        <v>139238.39999999999</v>
      </c>
      <c r="O103" t="s">
        <v>3439</v>
      </c>
      <c r="P103" t="s">
        <v>3959</v>
      </c>
      <c r="Q103">
        <v>0</v>
      </c>
      <c r="R103">
        <v>4</v>
      </c>
      <c r="S103">
        <v>139238.39999999999</v>
      </c>
    </row>
    <row r="104" spans="2:19" ht="27.75" customHeight="1">
      <c r="B104" t="s">
        <v>157</v>
      </c>
      <c r="D104" t="s">
        <v>1712</v>
      </c>
      <c r="E104" t="s">
        <v>1712</v>
      </c>
      <c r="G104">
        <v>796</v>
      </c>
      <c r="H104">
        <v>4</v>
      </c>
      <c r="I104">
        <v>149184</v>
      </c>
      <c r="O104" t="s">
        <v>3439</v>
      </c>
      <c r="P104" t="s">
        <v>3959</v>
      </c>
      <c r="Q104">
        <v>0</v>
      </c>
      <c r="R104">
        <v>4</v>
      </c>
      <c r="S104">
        <v>149184</v>
      </c>
    </row>
    <row r="105" spans="2:19" ht="27.75" customHeight="1">
      <c r="B105" t="s">
        <v>158</v>
      </c>
      <c r="D105" t="s">
        <v>1713</v>
      </c>
      <c r="E105" t="s">
        <v>1714</v>
      </c>
      <c r="G105">
        <v>796</v>
      </c>
      <c r="H105">
        <v>1</v>
      </c>
      <c r="I105">
        <v>2475.1999999999998</v>
      </c>
      <c r="O105" t="s">
        <v>3439</v>
      </c>
      <c r="P105" t="s">
        <v>3959</v>
      </c>
      <c r="Q105">
        <v>0</v>
      </c>
      <c r="R105">
        <v>1</v>
      </c>
      <c r="S105">
        <v>2475.1999999999998</v>
      </c>
    </row>
    <row r="106" spans="2:19" ht="27.75" customHeight="1">
      <c r="B106" t="s">
        <v>159</v>
      </c>
      <c r="D106" t="s">
        <v>1715</v>
      </c>
      <c r="E106" t="s">
        <v>1715</v>
      </c>
      <c r="G106">
        <v>796</v>
      </c>
      <c r="H106">
        <v>4</v>
      </c>
      <c r="I106">
        <v>14649.6</v>
      </c>
      <c r="O106" t="s">
        <v>3439</v>
      </c>
      <c r="P106" t="s">
        <v>3959</v>
      </c>
      <c r="Q106">
        <v>0</v>
      </c>
      <c r="R106">
        <v>4</v>
      </c>
      <c r="S106">
        <v>14649.6</v>
      </c>
    </row>
    <row r="107" spans="2:19" ht="27.75" customHeight="1">
      <c r="B107" t="s">
        <v>160</v>
      </c>
      <c r="D107" t="s">
        <v>1716</v>
      </c>
      <c r="E107" t="s">
        <v>1716</v>
      </c>
      <c r="G107">
        <v>796</v>
      </c>
      <c r="H107">
        <v>8</v>
      </c>
      <c r="I107">
        <v>14649.6</v>
      </c>
      <c r="O107" t="s">
        <v>3439</v>
      </c>
      <c r="P107" t="s">
        <v>3959</v>
      </c>
      <c r="Q107">
        <v>0</v>
      </c>
      <c r="R107">
        <v>8</v>
      </c>
      <c r="S107">
        <v>14649.6</v>
      </c>
    </row>
    <row r="108" spans="2:19" ht="27.75" customHeight="1">
      <c r="B108" t="s">
        <v>161</v>
      </c>
      <c r="D108" t="s">
        <v>1717</v>
      </c>
      <c r="E108" t="s">
        <v>1718</v>
      </c>
      <c r="G108">
        <v>796</v>
      </c>
      <c r="H108">
        <v>1</v>
      </c>
      <c r="I108">
        <v>20384</v>
      </c>
      <c r="O108" t="s">
        <v>3439</v>
      </c>
      <c r="P108" t="s">
        <v>3959</v>
      </c>
      <c r="Q108">
        <v>0</v>
      </c>
      <c r="R108">
        <v>1</v>
      </c>
      <c r="S108">
        <v>20384</v>
      </c>
    </row>
    <row r="109" spans="2:19" ht="27.75" customHeight="1">
      <c r="B109" t="s">
        <v>162</v>
      </c>
      <c r="D109" t="s">
        <v>1719</v>
      </c>
      <c r="E109" t="s">
        <v>1719</v>
      </c>
      <c r="G109">
        <v>796</v>
      </c>
      <c r="H109">
        <v>4</v>
      </c>
      <c r="I109">
        <v>14649.6</v>
      </c>
      <c r="O109" t="s">
        <v>3439</v>
      </c>
      <c r="P109" t="s">
        <v>3959</v>
      </c>
      <c r="Q109">
        <v>0</v>
      </c>
      <c r="R109">
        <v>4</v>
      </c>
      <c r="S109">
        <v>14649.6</v>
      </c>
    </row>
    <row r="110" spans="2:19" ht="27.75" customHeight="1">
      <c r="B110" t="s">
        <v>163</v>
      </c>
      <c r="D110" t="s">
        <v>1720</v>
      </c>
      <c r="E110" t="s">
        <v>1721</v>
      </c>
      <c r="G110">
        <v>796</v>
      </c>
      <c r="H110">
        <v>1</v>
      </c>
      <c r="I110">
        <v>23296</v>
      </c>
      <c r="O110" t="s">
        <v>3439</v>
      </c>
      <c r="P110" t="s">
        <v>3959</v>
      </c>
      <c r="Q110">
        <v>0</v>
      </c>
      <c r="R110">
        <v>1</v>
      </c>
      <c r="S110">
        <v>23296</v>
      </c>
    </row>
    <row r="111" spans="2:19" ht="27.75" customHeight="1">
      <c r="B111" t="s">
        <v>164</v>
      </c>
      <c r="D111" t="s">
        <v>1722</v>
      </c>
      <c r="E111" t="s">
        <v>1722</v>
      </c>
      <c r="G111">
        <v>796</v>
      </c>
      <c r="H111">
        <v>8</v>
      </c>
      <c r="I111">
        <v>14649.6</v>
      </c>
      <c r="O111" t="s">
        <v>3439</v>
      </c>
      <c r="P111" t="s">
        <v>3959</v>
      </c>
      <c r="Q111">
        <v>0</v>
      </c>
      <c r="R111">
        <v>8</v>
      </c>
      <c r="S111">
        <v>14649.6</v>
      </c>
    </row>
    <row r="112" spans="2:19" ht="27.75" customHeight="1">
      <c r="B112" t="s">
        <v>165</v>
      </c>
      <c r="D112" t="s">
        <v>1723</v>
      </c>
      <c r="E112" t="s">
        <v>1723</v>
      </c>
      <c r="G112">
        <v>796</v>
      </c>
      <c r="H112">
        <v>8</v>
      </c>
      <c r="I112">
        <v>11961.6</v>
      </c>
      <c r="O112" t="s">
        <v>3439</v>
      </c>
      <c r="P112" t="s">
        <v>3959</v>
      </c>
      <c r="Q112">
        <v>0</v>
      </c>
      <c r="R112">
        <v>8</v>
      </c>
      <c r="S112">
        <v>11961.6</v>
      </c>
    </row>
    <row r="113" spans="2:19" ht="27.75" customHeight="1">
      <c r="B113" t="s">
        <v>166</v>
      </c>
      <c r="D113" t="s">
        <v>1724</v>
      </c>
      <c r="E113" t="s">
        <v>1724</v>
      </c>
      <c r="G113">
        <v>796</v>
      </c>
      <c r="H113">
        <v>8</v>
      </c>
      <c r="I113">
        <v>11961.6</v>
      </c>
      <c r="O113" t="s">
        <v>3439</v>
      </c>
      <c r="P113" t="s">
        <v>3959</v>
      </c>
      <c r="Q113">
        <v>0</v>
      </c>
      <c r="R113">
        <v>8</v>
      </c>
      <c r="S113">
        <v>11961.6</v>
      </c>
    </row>
    <row r="114" spans="2:19" ht="27.75" customHeight="1">
      <c r="B114" t="s">
        <v>167</v>
      </c>
      <c r="D114" t="s">
        <v>1725</v>
      </c>
      <c r="E114" t="s">
        <v>1725</v>
      </c>
      <c r="G114">
        <v>796</v>
      </c>
      <c r="H114">
        <v>20</v>
      </c>
      <c r="I114">
        <v>1612.8</v>
      </c>
      <c r="O114" t="s">
        <v>3439</v>
      </c>
      <c r="P114" t="s">
        <v>3959</v>
      </c>
      <c r="Q114">
        <v>0</v>
      </c>
      <c r="R114">
        <v>20</v>
      </c>
      <c r="S114">
        <v>1612.8</v>
      </c>
    </row>
    <row r="115" spans="2:19" ht="27.75" customHeight="1">
      <c r="B115" t="s">
        <v>168</v>
      </c>
      <c r="D115" t="s">
        <v>1726</v>
      </c>
      <c r="E115" t="s">
        <v>1726</v>
      </c>
      <c r="G115">
        <v>796</v>
      </c>
      <c r="H115">
        <v>2</v>
      </c>
      <c r="I115">
        <v>186009.60000000001</v>
      </c>
      <c r="O115" t="s">
        <v>3439</v>
      </c>
      <c r="P115" t="s">
        <v>3959</v>
      </c>
      <c r="Q115">
        <v>0</v>
      </c>
      <c r="R115">
        <v>2</v>
      </c>
      <c r="S115">
        <v>186009.60000000001</v>
      </c>
    </row>
    <row r="116" spans="2:19" ht="27.75" customHeight="1">
      <c r="B116" t="s">
        <v>169</v>
      </c>
      <c r="D116" t="s">
        <v>1727</v>
      </c>
      <c r="E116" t="s">
        <v>1727</v>
      </c>
      <c r="G116">
        <v>796</v>
      </c>
      <c r="H116">
        <v>12</v>
      </c>
      <c r="I116">
        <v>3360</v>
      </c>
      <c r="O116" t="s">
        <v>3439</v>
      </c>
      <c r="P116" t="s">
        <v>3959</v>
      </c>
      <c r="Q116">
        <v>0</v>
      </c>
      <c r="R116">
        <v>12</v>
      </c>
      <c r="S116">
        <v>3360</v>
      </c>
    </row>
    <row r="117" spans="2:19" ht="27.75" customHeight="1">
      <c r="B117" t="s">
        <v>170</v>
      </c>
      <c r="D117" t="s">
        <v>1728</v>
      </c>
      <c r="E117" t="s">
        <v>1728</v>
      </c>
      <c r="G117">
        <v>796</v>
      </c>
      <c r="H117">
        <v>8</v>
      </c>
      <c r="I117">
        <v>11827.2</v>
      </c>
      <c r="O117" t="s">
        <v>3439</v>
      </c>
      <c r="P117" t="s">
        <v>3959</v>
      </c>
      <c r="Q117">
        <v>0</v>
      </c>
      <c r="R117">
        <v>8</v>
      </c>
      <c r="S117">
        <v>11827.2</v>
      </c>
    </row>
    <row r="118" spans="2:19" ht="27.75" customHeight="1">
      <c r="B118" t="s">
        <v>171</v>
      </c>
      <c r="D118" t="s">
        <v>1729</v>
      </c>
      <c r="E118" t="s">
        <v>1729</v>
      </c>
      <c r="G118">
        <v>796</v>
      </c>
      <c r="H118">
        <v>8</v>
      </c>
      <c r="I118">
        <v>10080</v>
      </c>
      <c r="O118" t="s">
        <v>3439</v>
      </c>
      <c r="P118" t="s">
        <v>3959</v>
      </c>
      <c r="Q118">
        <v>0</v>
      </c>
      <c r="R118">
        <v>8</v>
      </c>
      <c r="S118">
        <v>10080</v>
      </c>
    </row>
    <row r="119" spans="2:19" ht="27.75" customHeight="1">
      <c r="B119" t="s">
        <v>172</v>
      </c>
      <c r="D119" t="s">
        <v>1730</v>
      </c>
      <c r="E119" t="s">
        <v>1730</v>
      </c>
      <c r="G119">
        <v>796</v>
      </c>
      <c r="H119">
        <v>8</v>
      </c>
      <c r="I119">
        <v>13440</v>
      </c>
      <c r="O119" t="s">
        <v>3439</v>
      </c>
      <c r="P119" t="s">
        <v>3959</v>
      </c>
      <c r="Q119">
        <v>0</v>
      </c>
      <c r="R119">
        <v>8</v>
      </c>
      <c r="S119">
        <v>13440</v>
      </c>
    </row>
    <row r="120" spans="2:19" ht="27.75" customHeight="1">
      <c r="B120" t="s">
        <v>173</v>
      </c>
      <c r="D120" t="s">
        <v>1731</v>
      </c>
      <c r="E120" t="s">
        <v>1731</v>
      </c>
      <c r="G120">
        <v>796</v>
      </c>
      <c r="H120">
        <v>8</v>
      </c>
      <c r="I120">
        <v>11289.6</v>
      </c>
      <c r="O120" t="s">
        <v>3439</v>
      </c>
      <c r="P120" t="s">
        <v>3959</v>
      </c>
      <c r="Q120">
        <v>0</v>
      </c>
      <c r="R120">
        <v>8</v>
      </c>
      <c r="S120">
        <v>11289.6</v>
      </c>
    </row>
    <row r="121" spans="2:19" ht="27.75" customHeight="1">
      <c r="B121" t="s">
        <v>174</v>
      </c>
      <c r="D121" t="s">
        <v>1732</v>
      </c>
      <c r="E121" t="s">
        <v>1732</v>
      </c>
      <c r="G121">
        <v>796</v>
      </c>
      <c r="H121">
        <v>16</v>
      </c>
      <c r="I121">
        <v>386.4</v>
      </c>
      <c r="O121" t="s">
        <v>3439</v>
      </c>
      <c r="P121" t="s">
        <v>3959</v>
      </c>
      <c r="Q121">
        <v>0</v>
      </c>
      <c r="R121">
        <v>16</v>
      </c>
      <c r="S121">
        <v>386.4</v>
      </c>
    </row>
    <row r="122" spans="2:19" ht="27.75" customHeight="1">
      <c r="B122" t="s">
        <v>175</v>
      </c>
      <c r="D122" t="s">
        <v>1733</v>
      </c>
      <c r="E122" t="s">
        <v>1733</v>
      </c>
      <c r="G122">
        <v>796</v>
      </c>
      <c r="H122">
        <v>12</v>
      </c>
      <c r="I122">
        <v>2956.7999999999997</v>
      </c>
      <c r="O122" t="s">
        <v>3439</v>
      </c>
      <c r="P122" t="s">
        <v>3959</v>
      </c>
      <c r="Q122">
        <v>0</v>
      </c>
      <c r="R122">
        <v>12</v>
      </c>
      <c r="S122">
        <v>2956.7999999999997</v>
      </c>
    </row>
    <row r="123" spans="2:19" ht="27.75" customHeight="1">
      <c r="B123" t="s">
        <v>176</v>
      </c>
      <c r="D123" t="s">
        <v>1734</v>
      </c>
      <c r="E123" t="s">
        <v>1734</v>
      </c>
      <c r="G123">
        <v>796</v>
      </c>
      <c r="H123">
        <v>8</v>
      </c>
      <c r="I123">
        <v>14515.2</v>
      </c>
      <c r="O123" t="s">
        <v>3439</v>
      </c>
      <c r="P123" t="s">
        <v>3959</v>
      </c>
      <c r="Q123">
        <v>0</v>
      </c>
      <c r="R123">
        <v>8</v>
      </c>
      <c r="S123">
        <v>14515.2</v>
      </c>
    </row>
    <row r="124" spans="2:19" ht="27.75" customHeight="1">
      <c r="B124" t="s">
        <v>177</v>
      </c>
      <c r="D124" t="s">
        <v>1735</v>
      </c>
      <c r="E124" t="s">
        <v>1735</v>
      </c>
      <c r="G124">
        <v>796</v>
      </c>
      <c r="H124">
        <v>12</v>
      </c>
      <c r="I124">
        <v>7526.4000000000005</v>
      </c>
      <c r="O124" t="s">
        <v>3439</v>
      </c>
      <c r="P124" t="s">
        <v>3959</v>
      </c>
      <c r="Q124">
        <v>0</v>
      </c>
      <c r="R124">
        <v>12</v>
      </c>
      <c r="S124">
        <v>7526.4000000000005</v>
      </c>
    </row>
    <row r="125" spans="2:19" ht="27.75" customHeight="1">
      <c r="B125" t="s">
        <v>178</v>
      </c>
      <c r="D125" t="s">
        <v>1736</v>
      </c>
      <c r="E125" t="s">
        <v>1736</v>
      </c>
      <c r="G125">
        <v>796</v>
      </c>
      <c r="H125">
        <v>12</v>
      </c>
      <c r="I125">
        <v>5510.4000000000005</v>
      </c>
      <c r="O125" t="s">
        <v>3439</v>
      </c>
      <c r="P125" t="s">
        <v>3959</v>
      </c>
      <c r="Q125">
        <v>0</v>
      </c>
      <c r="R125">
        <v>12</v>
      </c>
      <c r="S125">
        <v>5510.4000000000005</v>
      </c>
    </row>
    <row r="126" spans="2:19" ht="27.75" customHeight="1">
      <c r="B126" t="s">
        <v>179</v>
      </c>
      <c r="D126" t="s">
        <v>1737</v>
      </c>
      <c r="E126" t="s">
        <v>1737</v>
      </c>
      <c r="G126">
        <v>796</v>
      </c>
      <c r="H126">
        <v>8</v>
      </c>
      <c r="I126">
        <v>5510.4</v>
      </c>
      <c r="O126" t="s">
        <v>3439</v>
      </c>
      <c r="P126" t="s">
        <v>3959</v>
      </c>
      <c r="Q126">
        <v>0</v>
      </c>
      <c r="R126">
        <v>8</v>
      </c>
      <c r="S126">
        <v>5510.4</v>
      </c>
    </row>
    <row r="127" spans="2:19" ht="27.75" customHeight="1">
      <c r="B127" t="s">
        <v>180</v>
      </c>
      <c r="D127" t="s">
        <v>1738</v>
      </c>
      <c r="E127" t="s">
        <v>1738</v>
      </c>
      <c r="G127">
        <v>796</v>
      </c>
      <c r="H127">
        <v>40</v>
      </c>
      <c r="I127">
        <v>106512</v>
      </c>
      <c r="O127" t="s">
        <v>3438</v>
      </c>
      <c r="P127" t="s">
        <v>3959</v>
      </c>
      <c r="Q127">
        <v>0</v>
      </c>
      <c r="R127">
        <v>40</v>
      </c>
      <c r="S127">
        <v>106512</v>
      </c>
    </row>
    <row r="128" spans="2:19" ht="27.75" customHeight="1">
      <c r="B128" t="s">
        <v>181</v>
      </c>
      <c r="D128" t="s">
        <v>1739</v>
      </c>
      <c r="E128" t="s">
        <v>1739</v>
      </c>
      <c r="G128">
        <v>796</v>
      </c>
      <c r="H128">
        <v>12</v>
      </c>
      <c r="I128">
        <v>1209.6000000000001</v>
      </c>
      <c r="O128" t="s">
        <v>3439</v>
      </c>
      <c r="P128" t="s">
        <v>3959</v>
      </c>
      <c r="Q128">
        <v>0</v>
      </c>
      <c r="R128">
        <v>12</v>
      </c>
      <c r="S128">
        <v>1209.6000000000001</v>
      </c>
    </row>
    <row r="129" spans="2:19" ht="27.75" customHeight="1">
      <c r="B129" t="s">
        <v>182</v>
      </c>
      <c r="D129" t="s">
        <v>1740</v>
      </c>
      <c r="E129" t="s">
        <v>1740</v>
      </c>
      <c r="G129">
        <v>796</v>
      </c>
      <c r="H129">
        <v>6</v>
      </c>
      <c r="I129">
        <v>3572.7999999999997</v>
      </c>
      <c r="O129" t="s">
        <v>3439</v>
      </c>
      <c r="P129" t="s">
        <v>3959</v>
      </c>
      <c r="Q129">
        <v>0</v>
      </c>
      <c r="R129">
        <v>6</v>
      </c>
      <c r="S129">
        <v>3572.7999999999997</v>
      </c>
    </row>
    <row r="130" spans="2:19" ht="27.75" customHeight="1">
      <c r="B130" t="s">
        <v>183</v>
      </c>
      <c r="D130" t="s">
        <v>1741</v>
      </c>
      <c r="E130" t="s">
        <v>1741</v>
      </c>
      <c r="G130">
        <v>796</v>
      </c>
      <c r="H130">
        <v>12</v>
      </c>
      <c r="I130">
        <v>1209.6000000000001</v>
      </c>
      <c r="O130" t="s">
        <v>3439</v>
      </c>
      <c r="P130" t="s">
        <v>3959</v>
      </c>
      <c r="Q130">
        <v>0</v>
      </c>
      <c r="R130">
        <v>12</v>
      </c>
      <c r="S130">
        <v>1209.6000000000001</v>
      </c>
    </row>
    <row r="131" spans="2:19" ht="27.75" customHeight="1">
      <c r="B131" t="s">
        <v>184</v>
      </c>
      <c r="D131" t="s">
        <v>1742</v>
      </c>
      <c r="E131" t="s">
        <v>1742</v>
      </c>
      <c r="G131">
        <v>796</v>
      </c>
      <c r="H131">
        <v>12</v>
      </c>
      <c r="I131">
        <v>69619.199999999997</v>
      </c>
      <c r="O131" t="s">
        <v>3439</v>
      </c>
      <c r="P131" t="s">
        <v>3959</v>
      </c>
      <c r="Q131">
        <v>0</v>
      </c>
      <c r="R131">
        <v>12</v>
      </c>
      <c r="S131">
        <v>69619.199999999997</v>
      </c>
    </row>
    <row r="132" spans="2:19" ht="27.75" customHeight="1">
      <c r="B132" t="s">
        <v>185</v>
      </c>
      <c r="D132" t="s">
        <v>1743</v>
      </c>
      <c r="E132" t="s">
        <v>1743</v>
      </c>
      <c r="G132">
        <v>796</v>
      </c>
      <c r="H132">
        <v>12</v>
      </c>
      <c r="I132">
        <v>69619.199999999997</v>
      </c>
      <c r="O132" t="s">
        <v>3439</v>
      </c>
      <c r="P132" t="s">
        <v>3959</v>
      </c>
      <c r="Q132">
        <v>0</v>
      </c>
      <c r="R132">
        <v>12</v>
      </c>
      <c r="S132">
        <v>69619.199999999997</v>
      </c>
    </row>
    <row r="133" spans="2:19" ht="27.75" customHeight="1">
      <c r="B133" t="s">
        <v>186</v>
      </c>
      <c r="D133" t="s">
        <v>1744</v>
      </c>
      <c r="E133" t="s">
        <v>1744</v>
      </c>
      <c r="G133">
        <v>796</v>
      </c>
      <c r="H133">
        <v>12</v>
      </c>
      <c r="I133">
        <v>6854.4000000000005</v>
      </c>
      <c r="O133" t="s">
        <v>3439</v>
      </c>
      <c r="P133" t="s">
        <v>3959</v>
      </c>
      <c r="Q133">
        <v>0</v>
      </c>
      <c r="R133">
        <v>12</v>
      </c>
      <c r="S133">
        <v>6854.4000000000005</v>
      </c>
    </row>
    <row r="134" spans="2:19" ht="27.75" customHeight="1">
      <c r="B134" t="s">
        <v>187</v>
      </c>
      <c r="D134" t="s">
        <v>1745</v>
      </c>
      <c r="E134" t="s">
        <v>1745</v>
      </c>
      <c r="G134">
        <v>796</v>
      </c>
      <c r="H134">
        <v>8</v>
      </c>
      <c r="I134">
        <v>1478.4</v>
      </c>
      <c r="O134" t="s">
        <v>3439</v>
      </c>
      <c r="P134" t="s">
        <v>3959</v>
      </c>
      <c r="Q134">
        <v>0</v>
      </c>
      <c r="R134">
        <v>8</v>
      </c>
      <c r="S134">
        <v>1478.4</v>
      </c>
    </row>
    <row r="135" spans="2:19" ht="27.75" customHeight="1">
      <c r="B135" t="s">
        <v>188</v>
      </c>
      <c r="D135" t="s">
        <v>1746</v>
      </c>
      <c r="E135" t="s">
        <v>1746</v>
      </c>
      <c r="G135">
        <v>796</v>
      </c>
      <c r="H135">
        <v>8</v>
      </c>
      <c r="I135">
        <v>1478.4</v>
      </c>
      <c r="O135" t="s">
        <v>3439</v>
      </c>
      <c r="P135" t="s">
        <v>3959</v>
      </c>
      <c r="Q135">
        <v>0</v>
      </c>
      <c r="R135">
        <v>8</v>
      </c>
      <c r="S135">
        <v>1478.4</v>
      </c>
    </row>
    <row r="136" spans="2:19" ht="27.75" customHeight="1">
      <c r="B136" t="s">
        <v>189</v>
      </c>
      <c r="D136" t="s">
        <v>1747</v>
      </c>
      <c r="E136" t="s">
        <v>1747</v>
      </c>
      <c r="G136">
        <v>796</v>
      </c>
      <c r="H136">
        <v>12</v>
      </c>
      <c r="I136">
        <v>1478.3999999999999</v>
      </c>
      <c r="O136" t="s">
        <v>3439</v>
      </c>
      <c r="P136" t="s">
        <v>3959</v>
      </c>
      <c r="Q136">
        <v>0</v>
      </c>
      <c r="R136">
        <v>12</v>
      </c>
      <c r="S136">
        <v>1478.3999999999999</v>
      </c>
    </row>
    <row r="137" spans="2:19" ht="27.75" customHeight="1">
      <c r="B137" t="s">
        <v>190</v>
      </c>
      <c r="D137" t="s">
        <v>1748</v>
      </c>
      <c r="E137" t="s">
        <v>1748</v>
      </c>
      <c r="G137">
        <v>796</v>
      </c>
      <c r="H137">
        <v>12</v>
      </c>
      <c r="I137">
        <v>12096</v>
      </c>
      <c r="O137" t="s">
        <v>3439</v>
      </c>
      <c r="P137" t="s">
        <v>3959</v>
      </c>
      <c r="Q137">
        <v>0</v>
      </c>
      <c r="R137">
        <v>12</v>
      </c>
      <c r="S137">
        <v>12096</v>
      </c>
    </row>
    <row r="138" spans="2:19" ht="27.75" customHeight="1">
      <c r="B138" t="s">
        <v>191</v>
      </c>
      <c r="D138" t="s">
        <v>1749</v>
      </c>
      <c r="E138" t="s">
        <v>1749</v>
      </c>
      <c r="G138">
        <v>796</v>
      </c>
      <c r="H138">
        <v>8</v>
      </c>
      <c r="I138">
        <v>5779.2</v>
      </c>
      <c r="O138" t="s">
        <v>3439</v>
      </c>
      <c r="P138" t="s">
        <v>3959</v>
      </c>
      <c r="Q138">
        <v>0</v>
      </c>
      <c r="R138">
        <v>8</v>
      </c>
      <c r="S138">
        <v>5779.2</v>
      </c>
    </row>
    <row r="139" spans="2:19" ht="27.75" customHeight="1">
      <c r="B139" t="s">
        <v>192</v>
      </c>
      <c r="D139" t="s">
        <v>1750</v>
      </c>
      <c r="E139" t="s">
        <v>1750</v>
      </c>
      <c r="G139">
        <v>796</v>
      </c>
      <c r="H139">
        <v>8</v>
      </c>
      <c r="I139">
        <v>22176</v>
      </c>
      <c r="O139" t="s">
        <v>3439</v>
      </c>
      <c r="P139" t="s">
        <v>3959</v>
      </c>
      <c r="Q139">
        <v>0</v>
      </c>
      <c r="R139">
        <v>8</v>
      </c>
      <c r="S139">
        <v>22176</v>
      </c>
    </row>
    <row r="140" spans="2:19" ht="27.75" customHeight="1">
      <c r="B140" t="s">
        <v>193</v>
      </c>
      <c r="D140" t="s">
        <v>1751</v>
      </c>
      <c r="E140" t="s">
        <v>1751</v>
      </c>
      <c r="G140">
        <v>796</v>
      </c>
      <c r="H140">
        <v>12</v>
      </c>
      <c r="I140">
        <v>19488</v>
      </c>
      <c r="O140" t="s">
        <v>3439</v>
      </c>
      <c r="P140" t="s">
        <v>3959</v>
      </c>
      <c r="Q140">
        <v>0</v>
      </c>
      <c r="R140">
        <v>12</v>
      </c>
      <c r="S140">
        <v>19488</v>
      </c>
    </row>
    <row r="141" spans="2:19" ht="27.75" customHeight="1">
      <c r="B141" t="s">
        <v>194</v>
      </c>
      <c r="D141" t="s">
        <v>1752</v>
      </c>
      <c r="E141" t="s">
        <v>1752</v>
      </c>
      <c r="G141">
        <v>796</v>
      </c>
      <c r="H141">
        <v>100</v>
      </c>
      <c r="I141">
        <v>784</v>
      </c>
      <c r="O141" t="s">
        <v>3442</v>
      </c>
      <c r="P141" t="s">
        <v>3959</v>
      </c>
      <c r="Q141">
        <v>0</v>
      </c>
      <c r="R141">
        <v>100</v>
      </c>
      <c r="S141">
        <v>784</v>
      </c>
    </row>
    <row r="142" spans="2:19" ht="27.75" customHeight="1">
      <c r="B142" t="s">
        <v>195</v>
      </c>
      <c r="D142" t="s">
        <v>1753</v>
      </c>
      <c r="E142" t="s">
        <v>1753</v>
      </c>
      <c r="G142">
        <v>796</v>
      </c>
      <c r="H142">
        <v>50</v>
      </c>
      <c r="I142">
        <v>887.04</v>
      </c>
      <c r="O142" t="s">
        <v>3442</v>
      </c>
      <c r="P142" t="s">
        <v>3959</v>
      </c>
      <c r="Q142">
        <v>0</v>
      </c>
      <c r="R142">
        <v>50</v>
      </c>
      <c r="S142">
        <v>887.04</v>
      </c>
    </row>
    <row r="143" spans="2:19" ht="27.75" customHeight="1">
      <c r="B143" t="s">
        <v>196</v>
      </c>
      <c r="D143" t="s">
        <v>1754</v>
      </c>
      <c r="E143" t="s">
        <v>1754</v>
      </c>
      <c r="G143">
        <v>796</v>
      </c>
      <c r="H143">
        <v>50</v>
      </c>
      <c r="I143">
        <v>2260.16</v>
      </c>
      <c r="O143" t="s">
        <v>3442</v>
      </c>
      <c r="P143" t="s">
        <v>3959</v>
      </c>
      <c r="Q143">
        <v>0</v>
      </c>
      <c r="R143">
        <v>50</v>
      </c>
      <c r="S143">
        <v>2260.16</v>
      </c>
    </row>
    <row r="144" spans="2:19" ht="27.75" customHeight="1">
      <c r="B144" t="s">
        <v>197</v>
      </c>
      <c r="D144" t="s">
        <v>1755</v>
      </c>
      <c r="E144" t="s">
        <v>1756</v>
      </c>
      <c r="G144">
        <v>796</v>
      </c>
      <c r="H144">
        <v>1</v>
      </c>
      <c r="I144">
        <v>16016</v>
      </c>
      <c r="O144" t="s">
        <v>3439</v>
      </c>
      <c r="P144" t="s">
        <v>3959</v>
      </c>
      <c r="Q144">
        <v>0</v>
      </c>
      <c r="R144">
        <v>1</v>
      </c>
      <c r="S144">
        <v>16016</v>
      </c>
    </row>
    <row r="145" spans="2:19" ht="27.75" customHeight="1">
      <c r="B145" t="s">
        <v>198</v>
      </c>
      <c r="D145" t="s">
        <v>1757</v>
      </c>
      <c r="E145" t="s">
        <v>1758</v>
      </c>
      <c r="G145">
        <v>796</v>
      </c>
      <c r="H145">
        <v>1</v>
      </c>
      <c r="I145">
        <v>10483.200000000001</v>
      </c>
      <c r="O145" t="s">
        <v>3439</v>
      </c>
      <c r="P145" t="s">
        <v>3959</v>
      </c>
      <c r="Q145">
        <v>0</v>
      </c>
      <c r="R145">
        <v>1</v>
      </c>
      <c r="S145">
        <v>10483.200000000001</v>
      </c>
    </row>
    <row r="146" spans="2:19" ht="27.75" customHeight="1">
      <c r="B146" t="s">
        <v>199</v>
      </c>
      <c r="D146" t="s">
        <v>1759</v>
      </c>
      <c r="E146" t="s">
        <v>1760</v>
      </c>
      <c r="G146">
        <v>796</v>
      </c>
      <c r="H146">
        <v>1</v>
      </c>
      <c r="I146">
        <v>3348.8</v>
      </c>
      <c r="O146" t="s">
        <v>3439</v>
      </c>
      <c r="P146" t="s">
        <v>3959</v>
      </c>
      <c r="Q146">
        <v>0</v>
      </c>
      <c r="R146">
        <v>1</v>
      </c>
      <c r="S146">
        <v>3348.8</v>
      </c>
    </row>
    <row r="147" spans="2:19" ht="27.75" customHeight="1">
      <c r="B147" t="s">
        <v>200</v>
      </c>
      <c r="D147" t="s">
        <v>1761</v>
      </c>
      <c r="E147" t="s">
        <v>1762</v>
      </c>
      <c r="G147">
        <v>796</v>
      </c>
      <c r="H147">
        <v>1</v>
      </c>
      <c r="I147">
        <v>1019.2</v>
      </c>
      <c r="O147" t="s">
        <v>3439</v>
      </c>
      <c r="P147" t="s">
        <v>3959</v>
      </c>
      <c r="Q147">
        <v>0</v>
      </c>
      <c r="R147">
        <v>1</v>
      </c>
      <c r="S147">
        <v>1019.2</v>
      </c>
    </row>
    <row r="148" spans="2:19" ht="27.75" customHeight="1">
      <c r="B148" t="s">
        <v>201</v>
      </c>
      <c r="D148" t="s">
        <v>1763</v>
      </c>
      <c r="E148" t="s">
        <v>1763</v>
      </c>
      <c r="G148" t="s">
        <v>3431</v>
      </c>
      <c r="H148">
        <v>300</v>
      </c>
      <c r="I148">
        <v>31.9984</v>
      </c>
      <c r="O148" t="s">
        <v>3443</v>
      </c>
      <c r="P148" t="s">
        <v>3959</v>
      </c>
      <c r="Q148">
        <v>0</v>
      </c>
      <c r="R148">
        <v>300</v>
      </c>
      <c r="S148">
        <v>31.9984</v>
      </c>
    </row>
    <row r="149" spans="2:19" ht="27.75" customHeight="1">
      <c r="B149" t="s">
        <v>202</v>
      </c>
      <c r="D149" t="s">
        <v>1764</v>
      </c>
      <c r="E149" t="s">
        <v>1764</v>
      </c>
      <c r="G149" t="s">
        <v>3431</v>
      </c>
      <c r="H149">
        <v>350</v>
      </c>
      <c r="I149">
        <v>39.995199999999997</v>
      </c>
      <c r="O149" t="s">
        <v>3443</v>
      </c>
      <c r="P149" t="s">
        <v>3959</v>
      </c>
      <c r="Q149">
        <v>0</v>
      </c>
      <c r="R149">
        <v>350</v>
      </c>
      <c r="S149">
        <v>39.995199999999997</v>
      </c>
    </row>
    <row r="150" spans="2:19" ht="27.75" customHeight="1">
      <c r="B150" t="s">
        <v>203</v>
      </c>
      <c r="D150" t="s">
        <v>1765</v>
      </c>
      <c r="E150" t="s">
        <v>1765</v>
      </c>
      <c r="G150" t="s">
        <v>3431</v>
      </c>
      <c r="H150">
        <v>400</v>
      </c>
      <c r="I150">
        <v>41.0032</v>
      </c>
      <c r="O150" t="s">
        <v>3443</v>
      </c>
      <c r="P150" t="s">
        <v>3959</v>
      </c>
      <c r="Q150">
        <v>0</v>
      </c>
      <c r="R150">
        <v>400</v>
      </c>
      <c r="S150">
        <v>41.0032</v>
      </c>
    </row>
    <row r="151" spans="2:19" ht="27.75" customHeight="1">
      <c r="B151" t="s">
        <v>204</v>
      </c>
      <c r="D151" t="s">
        <v>1766</v>
      </c>
      <c r="E151" t="s">
        <v>1766</v>
      </c>
      <c r="G151" t="s">
        <v>3431</v>
      </c>
      <c r="H151">
        <v>400</v>
      </c>
      <c r="I151">
        <v>65.004799999999989</v>
      </c>
      <c r="O151" t="s">
        <v>3443</v>
      </c>
      <c r="P151" t="s">
        <v>3959</v>
      </c>
      <c r="Q151">
        <v>0</v>
      </c>
      <c r="R151">
        <v>400</v>
      </c>
      <c r="S151">
        <v>65.004799999999989</v>
      </c>
    </row>
    <row r="152" spans="2:19" ht="27.75" customHeight="1">
      <c r="B152" t="s">
        <v>205</v>
      </c>
      <c r="D152" t="s">
        <v>1767</v>
      </c>
      <c r="E152" t="s">
        <v>1767</v>
      </c>
      <c r="G152" t="s">
        <v>3431</v>
      </c>
      <c r="H152">
        <v>250</v>
      </c>
      <c r="I152">
        <v>74.995199999999997</v>
      </c>
      <c r="O152" t="s">
        <v>3443</v>
      </c>
      <c r="P152" t="s">
        <v>3959</v>
      </c>
      <c r="Q152">
        <v>0</v>
      </c>
      <c r="R152">
        <v>250</v>
      </c>
      <c r="S152">
        <v>74.995199999999997</v>
      </c>
    </row>
    <row r="153" spans="2:19" ht="27.75" customHeight="1">
      <c r="B153" t="s">
        <v>206</v>
      </c>
      <c r="D153" t="s">
        <v>1768</v>
      </c>
      <c r="E153" t="s">
        <v>1768</v>
      </c>
      <c r="G153" t="s">
        <v>3431</v>
      </c>
      <c r="H153">
        <v>300</v>
      </c>
      <c r="I153">
        <v>90.003199999999993</v>
      </c>
      <c r="O153" t="s">
        <v>3443</v>
      </c>
      <c r="P153" t="s">
        <v>3959</v>
      </c>
      <c r="Q153">
        <v>0</v>
      </c>
      <c r="R153">
        <v>300</v>
      </c>
      <c r="S153">
        <v>90.003199999999993</v>
      </c>
    </row>
    <row r="154" spans="2:19" ht="27.75" customHeight="1">
      <c r="B154" t="s">
        <v>207</v>
      </c>
      <c r="D154" t="s">
        <v>1769</v>
      </c>
      <c r="E154" t="s">
        <v>1769</v>
      </c>
      <c r="G154" t="s">
        <v>3431</v>
      </c>
      <c r="H154">
        <v>350</v>
      </c>
      <c r="I154">
        <v>98</v>
      </c>
      <c r="O154" t="s">
        <v>3443</v>
      </c>
      <c r="P154" t="s">
        <v>3959</v>
      </c>
      <c r="Q154">
        <v>0</v>
      </c>
      <c r="R154">
        <v>350</v>
      </c>
      <c r="S154">
        <v>98</v>
      </c>
    </row>
    <row r="155" spans="2:19" ht="27.75" customHeight="1">
      <c r="B155" t="s">
        <v>208</v>
      </c>
      <c r="D155" t="s">
        <v>1770</v>
      </c>
      <c r="E155" t="s">
        <v>1770</v>
      </c>
      <c r="G155">
        <v>796</v>
      </c>
      <c r="H155">
        <v>4</v>
      </c>
      <c r="I155">
        <v>351680</v>
      </c>
      <c r="O155" t="s">
        <v>3438</v>
      </c>
      <c r="P155" t="s">
        <v>3959</v>
      </c>
      <c r="Q155">
        <v>0</v>
      </c>
      <c r="R155">
        <v>4</v>
      </c>
      <c r="S155">
        <v>351680</v>
      </c>
    </row>
    <row r="156" spans="2:19" ht="27.75" customHeight="1">
      <c r="B156" t="s">
        <v>209</v>
      </c>
      <c r="D156" t="s">
        <v>1771</v>
      </c>
      <c r="E156" t="s">
        <v>1771</v>
      </c>
      <c r="G156">
        <v>796</v>
      </c>
      <c r="H156">
        <v>2</v>
      </c>
      <c r="I156">
        <v>8574.7199999999993</v>
      </c>
      <c r="O156" t="s">
        <v>3444</v>
      </c>
      <c r="P156" t="s">
        <v>3959</v>
      </c>
      <c r="Q156">
        <v>0</v>
      </c>
      <c r="R156">
        <v>2</v>
      </c>
      <c r="S156">
        <v>8574.7199999999993</v>
      </c>
    </row>
    <row r="157" spans="2:19" ht="27.75" customHeight="1">
      <c r="B157" t="s">
        <v>210</v>
      </c>
      <c r="D157" t="s">
        <v>1772</v>
      </c>
      <c r="E157" t="s">
        <v>1772</v>
      </c>
      <c r="G157">
        <v>796</v>
      </c>
      <c r="H157">
        <v>8</v>
      </c>
      <c r="I157">
        <v>11399.9102</v>
      </c>
      <c r="O157" t="s">
        <v>3443</v>
      </c>
      <c r="P157" t="s">
        <v>3959</v>
      </c>
      <c r="Q157">
        <v>0</v>
      </c>
      <c r="R157">
        <v>8</v>
      </c>
      <c r="S157">
        <v>11399.9102</v>
      </c>
    </row>
    <row r="158" spans="2:19" ht="27.75" customHeight="1">
      <c r="B158" t="s">
        <v>211</v>
      </c>
      <c r="D158" t="s">
        <v>1773</v>
      </c>
      <c r="E158" t="s">
        <v>1773</v>
      </c>
      <c r="G158">
        <v>796</v>
      </c>
      <c r="H158">
        <v>10</v>
      </c>
      <c r="I158">
        <v>1229.9951999999998</v>
      </c>
      <c r="O158" t="s">
        <v>3443</v>
      </c>
      <c r="P158" t="s">
        <v>3959</v>
      </c>
      <c r="Q158">
        <v>0</v>
      </c>
      <c r="R158">
        <v>10</v>
      </c>
      <c r="S158">
        <v>1229.9951999999998</v>
      </c>
    </row>
    <row r="159" spans="2:19" ht="27.75" customHeight="1">
      <c r="B159" t="s">
        <v>212</v>
      </c>
      <c r="D159" t="s">
        <v>1774</v>
      </c>
      <c r="E159" t="s">
        <v>1774</v>
      </c>
      <c r="G159">
        <v>796</v>
      </c>
      <c r="H159">
        <v>20</v>
      </c>
      <c r="I159">
        <v>2299.9983999999999</v>
      </c>
      <c r="O159" t="s">
        <v>3443</v>
      </c>
      <c r="P159" t="s">
        <v>3959</v>
      </c>
      <c r="Q159">
        <v>0</v>
      </c>
      <c r="R159">
        <v>20</v>
      </c>
      <c r="S159">
        <v>2299.9983999999999</v>
      </c>
    </row>
    <row r="160" spans="2:19" ht="27.75" customHeight="1">
      <c r="B160" t="s">
        <v>213</v>
      </c>
      <c r="D160" t="s">
        <v>1775</v>
      </c>
      <c r="E160" t="s">
        <v>1775</v>
      </c>
      <c r="G160">
        <v>796</v>
      </c>
      <c r="H160">
        <v>20</v>
      </c>
      <c r="I160">
        <v>20697.599999999999</v>
      </c>
      <c r="O160" t="s">
        <v>3444</v>
      </c>
      <c r="P160" t="s">
        <v>3965</v>
      </c>
      <c r="Q160">
        <v>0</v>
      </c>
      <c r="R160">
        <v>20</v>
      </c>
      <c r="S160">
        <v>20697.599999999999</v>
      </c>
    </row>
    <row r="161" spans="2:19" ht="27.75" customHeight="1">
      <c r="B161" t="s">
        <v>214</v>
      </c>
      <c r="D161" t="s">
        <v>1776</v>
      </c>
      <c r="E161" t="s">
        <v>1776</v>
      </c>
      <c r="G161">
        <v>796</v>
      </c>
      <c r="H161">
        <v>200</v>
      </c>
      <c r="I161">
        <v>3203.2</v>
      </c>
      <c r="O161" t="s">
        <v>3444</v>
      </c>
      <c r="P161" t="s">
        <v>3959</v>
      </c>
      <c r="Q161">
        <v>0</v>
      </c>
      <c r="R161">
        <v>200</v>
      </c>
      <c r="S161">
        <v>3203.2</v>
      </c>
    </row>
    <row r="162" spans="2:19" ht="27.75" customHeight="1">
      <c r="B162" t="s">
        <v>215</v>
      </c>
      <c r="D162" t="s">
        <v>1777</v>
      </c>
      <c r="E162" t="s">
        <v>1777</v>
      </c>
      <c r="G162">
        <v>796</v>
      </c>
      <c r="H162">
        <v>40</v>
      </c>
      <c r="I162">
        <v>10348.799999999999</v>
      </c>
      <c r="O162" t="s">
        <v>3444</v>
      </c>
      <c r="P162" t="s">
        <v>3959</v>
      </c>
      <c r="Q162">
        <v>0</v>
      </c>
      <c r="R162">
        <v>40</v>
      </c>
      <c r="S162">
        <v>10348.799999999999</v>
      </c>
    </row>
    <row r="163" spans="2:19" ht="27.75" customHeight="1">
      <c r="B163" t="s">
        <v>216</v>
      </c>
      <c r="D163" t="s">
        <v>1778</v>
      </c>
      <c r="E163" t="s">
        <v>1778</v>
      </c>
      <c r="G163">
        <v>796</v>
      </c>
      <c r="H163">
        <v>22</v>
      </c>
      <c r="I163">
        <v>11211.199999999999</v>
      </c>
      <c r="O163" t="s">
        <v>3444</v>
      </c>
      <c r="P163" t="s">
        <v>3959</v>
      </c>
      <c r="Q163">
        <v>0</v>
      </c>
      <c r="R163">
        <v>22</v>
      </c>
      <c r="S163">
        <v>11211.199999999999</v>
      </c>
    </row>
    <row r="164" spans="2:19" ht="27.75" customHeight="1">
      <c r="B164" t="s">
        <v>217</v>
      </c>
      <c r="D164" t="s">
        <v>1779</v>
      </c>
      <c r="E164" t="s">
        <v>1779</v>
      </c>
      <c r="G164">
        <v>796</v>
      </c>
      <c r="H164">
        <v>40</v>
      </c>
      <c r="I164">
        <v>14784</v>
      </c>
      <c r="O164" t="s">
        <v>3444</v>
      </c>
      <c r="P164" t="s">
        <v>3959</v>
      </c>
      <c r="Q164">
        <v>0</v>
      </c>
      <c r="R164">
        <v>40</v>
      </c>
      <c r="S164">
        <v>14784</v>
      </c>
    </row>
    <row r="165" spans="2:19" ht="27.75" customHeight="1">
      <c r="B165" t="s">
        <v>218</v>
      </c>
      <c r="D165" t="s">
        <v>1780</v>
      </c>
      <c r="E165" t="s">
        <v>1780</v>
      </c>
      <c r="G165">
        <v>796</v>
      </c>
      <c r="H165">
        <v>32</v>
      </c>
      <c r="I165">
        <v>2464</v>
      </c>
      <c r="O165" t="s">
        <v>3444</v>
      </c>
      <c r="P165" t="s">
        <v>3959</v>
      </c>
      <c r="Q165">
        <v>0</v>
      </c>
      <c r="R165">
        <v>32</v>
      </c>
      <c r="S165">
        <v>2464</v>
      </c>
    </row>
    <row r="166" spans="2:19" ht="27.75" customHeight="1">
      <c r="B166" t="s">
        <v>219</v>
      </c>
      <c r="D166" t="s">
        <v>1781</v>
      </c>
      <c r="E166" t="s">
        <v>1781</v>
      </c>
      <c r="G166">
        <v>796</v>
      </c>
      <c r="H166">
        <v>1600</v>
      </c>
      <c r="I166">
        <v>44.351999999999997</v>
      </c>
      <c r="O166" t="s">
        <v>3443</v>
      </c>
      <c r="P166" t="s">
        <v>3959</v>
      </c>
      <c r="Q166">
        <v>0</v>
      </c>
      <c r="R166">
        <v>1600</v>
      </c>
      <c r="S166">
        <v>44.351999999999997</v>
      </c>
    </row>
    <row r="167" spans="2:19" ht="27.75" customHeight="1">
      <c r="B167" t="s">
        <v>220</v>
      </c>
      <c r="D167" t="s">
        <v>1782</v>
      </c>
      <c r="E167" t="s">
        <v>1782</v>
      </c>
      <c r="G167">
        <v>796</v>
      </c>
      <c r="H167">
        <v>300</v>
      </c>
      <c r="I167">
        <v>54.207999999999998</v>
      </c>
      <c r="O167" t="s">
        <v>3443</v>
      </c>
      <c r="P167" t="s">
        <v>3959</v>
      </c>
      <c r="Q167">
        <v>0</v>
      </c>
      <c r="R167">
        <v>300</v>
      </c>
      <c r="S167">
        <v>54.207999999999998</v>
      </c>
    </row>
    <row r="168" spans="2:19" ht="27.75" customHeight="1">
      <c r="B168" t="s">
        <v>221</v>
      </c>
      <c r="D168" t="s">
        <v>1783</v>
      </c>
      <c r="E168" t="s">
        <v>1783</v>
      </c>
      <c r="G168">
        <v>796</v>
      </c>
      <c r="H168">
        <v>800</v>
      </c>
      <c r="I168">
        <v>266.11200000000002</v>
      </c>
      <c r="O168" t="s">
        <v>3443</v>
      </c>
      <c r="P168" t="s">
        <v>3959</v>
      </c>
      <c r="Q168">
        <v>0</v>
      </c>
      <c r="R168">
        <v>800</v>
      </c>
      <c r="S168">
        <v>266.11200000000002</v>
      </c>
    </row>
    <row r="169" spans="2:19" ht="27.75" customHeight="1">
      <c r="B169" t="s">
        <v>222</v>
      </c>
      <c r="D169" t="s">
        <v>1784</v>
      </c>
      <c r="E169" t="s">
        <v>1784</v>
      </c>
      <c r="G169">
        <v>796</v>
      </c>
      <c r="H169">
        <v>60</v>
      </c>
      <c r="I169">
        <v>512.51200000000006</v>
      </c>
      <c r="O169" t="s">
        <v>3443</v>
      </c>
      <c r="P169" t="s">
        <v>3959</v>
      </c>
      <c r="Q169">
        <v>0</v>
      </c>
      <c r="R169">
        <v>60</v>
      </c>
      <c r="S169">
        <v>512.51200000000006</v>
      </c>
    </row>
    <row r="170" spans="2:19" ht="27.75" customHeight="1">
      <c r="B170" t="s">
        <v>223</v>
      </c>
      <c r="D170" t="s">
        <v>1785</v>
      </c>
      <c r="E170" t="s">
        <v>1785</v>
      </c>
      <c r="G170">
        <v>796</v>
      </c>
      <c r="H170">
        <v>30</v>
      </c>
      <c r="I170">
        <v>4299.6799999999994</v>
      </c>
      <c r="O170" t="s">
        <v>3443</v>
      </c>
      <c r="P170" t="s">
        <v>3959</v>
      </c>
      <c r="Q170">
        <v>0</v>
      </c>
      <c r="R170">
        <v>30</v>
      </c>
      <c r="S170">
        <v>4299.6799999999994</v>
      </c>
    </row>
    <row r="171" spans="2:19" ht="27.75" customHeight="1">
      <c r="B171" t="s">
        <v>224</v>
      </c>
      <c r="D171" t="s">
        <v>1786</v>
      </c>
      <c r="E171" t="s">
        <v>1786</v>
      </c>
      <c r="G171">
        <v>796</v>
      </c>
      <c r="H171">
        <v>300</v>
      </c>
      <c r="I171">
        <v>788.48</v>
      </c>
      <c r="O171" t="s">
        <v>3443</v>
      </c>
      <c r="P171" t="s">
        <v>3959</v>
      </c>
      <c r="Q171">
        <v>0</v>
      </c>
      <c r="R171">
        <v>300</v>
      </c>
      <c r="S171">
        <v>788.48</v>
      </c>
    </row>
    <row r="172" spans="2:19" ht="27.75" customHeight="1">
      <c r="B172" t="s">
        <v>225</v>
      </c>
      <c r="D172" t="s">
        <v>1787</v>
      </c>
      <c r="E172" t="s">
        <v>1787</v>
      </c>
      <c r="G172">
        <v>796</v>
      </c>
      <c r="H172">
        <v>200</v>
      </c>
      <c r="I172">
        <v>640.64</v>
      </c>
      <c r="O172" t="s">
        <v>3443</v>
      </c>
      <c r="P172" t="s">
        <v>3959</v>
      </c>
      <c r="Q172">
        <v>0</v>
      </c>
      <c r="R172">
        <v>200</v>
      </c>
      <c r="S172">
        <v>640.64</v>
      </c>
    </row>
    <row r="173" spans="2:19" ht="27.75" customHeight="1">
      <c r="B173" t="s">
        <v>226</v>
      </c>
      <c r="D173" t="s">
        <v>1788</v>
      </c>
      <c r="E173" t="s">
        <v>1788</v>
      </c>
      <c r="G173">
        <v>796</v>
      </c>
      <c r="H173">
        <v>300</v>
      </c>
      <c r="I173">
        <v>128.12800000000001</v>
      </c>
      <c r="O173" t="s">
        <v>3443</v>
      </c>
      <c r="P173" t="s">
        <v>3959</v>
      </c>
      <c r="Q173">
        <v>0</v>
      </c>
      <c r="R173">
        <v>300</v>
      </c>
      <c r="S173">
        <v>128.12800000000001</v>
      </c>
    </row>
    <row r="174" spans="2:19" ht="27.75" customHeight="1">
      <c r="B174" t="s">
        <v>227</v>
      </c>
      <c r="D174" t="s">
        <v>1789</v>
      </c>
      <c r="E174" t="s">
        <v>1789</v>
      </c>
      <c r="G174">
        <v>796</v>
      </c>
      <c r="H174">
        <v>580</v>
      </c>
      <c r="I174">
        <v>126.56</v>
      </c>
      <c r="O174" t="s">
        <v>3443</v>
      </c>
      <c r="P174" t="s">
        <v>3959</v>
      </c>
      <c r="Q174">
        <v>0</v>
      </c>
      <c r="R174">
        <v>580</v>
      </c>
      <c r="S174">
        <v>126.56</v>
      </c>
    </row>
    <row r="175" spans="2:19" ht="27.75" customHeight="1">
      <c r="B175" t="s">
        <v>228</v>
      </c>
      <c r="D175" t="s">
        <v>1790</v>
      </c>
      <c r="E175" t="s">
        <v>1790</v>
      </c>
      <c r="G175">
        <v>796</v>
      </c>
      <c r="H175">
        <v>220</v>
      </c>
      <c r="I175">
        <v>221.76</v>
      </c>
      <c r="O175" t="s">
        <v>3443</v>
      </c>
      <c r="P175" t="s">
        <v>3959</v>
      </c>
      <c r="Q175">
        <v>0</v>
      </c>
      <c r="R175">
        <v>220</v>
      </c>
      <c r="S175">
        <v>221.76</v>
      </c>
    </row>
    <row r="176" spans="2:19" ht="27.75" customHeight="1">
      <c r="B176" t="s">
        <v>229</v>
      </c>
      <c r="D176" t="s">
        <v>1791</v>
      </c>
      <c r="E176" t="s">
        <v>1791</v>
      </c>
      <c r="G176">
        <v>796</v>
      </c>
      <c r="H176">
        <v>250</v>
      </c>
      <c r="I176">
        <v>46.3232</v>
      </c>
      <c r="O176" t="s">
        <v>3443</v>
      </c>
      <c r="P176" t="s">
        <v>3959</v>
      </c>
      <c r="Q176">
        <v>0</v>
      </c>
      <c r="R176">
        <v>250</v>
      </c>
      <c r="S176">
        <v>46.3232</v>
      </c>
    </row>
    <row r="177" spans="2:19" ht="27.75" customHeight="1">
      <c r="B177" t="s">
        <v>230</v>
      </c>
      <c r="D177" t="s">
        <v>1792</v>
      </c>
      <c r="E177" t="s">
        <v>1792</v>
      </c>
      <c r="G177">
        <v>796</v>
      </c>
      <c r="H177">
        <v>300</v>
      </c>
      <c r="I177">
        <v>46.3232</v>
      </c>
      <c r="O177" t="s">
        <v>3443</v>
      </c>
      <c r="P177" t="s">
        <v>3959</v>
      </c>
      <c r="Q177">
        <v>0</v>
      </c>
      <c r="R177">
        <v>300</v>
      </c>
      <c r="S177">
        <v>46.3232</v>
      </c>
    </row>
    <row r="178" spans="2:19" ht="27.75" customHeight="1">
      <c r="B178" t="s">
        <v>231</v>
      </c>
      <c r="D178" t="s">
        <v>1793</v>
      </c>
      <c r="E178" t="s">
        <v>1794</v>
      </c>
      <c r="G178">
        <v>839</v>
      </c>
      <c r="H178">
        <v>6</v>
      </c>
      <c r="I178">
        <v>20257.439999999999</v>
      </c>
      <c r="O178" t="s">
        <v>3445</v>
      </c>
      <c r="P178" t="s">
        <v>3959</v>
      </c>
      <c r="Q178">
        <v>0</v>
      </c>
      <c r="R178">
        <v>6</v>
      </c>
      <c r="S178">
        <v>20257.439999999999</v>
      </c>
    </row>
    <row r="179" spans="2:19" ht="27.75" customHeight="1">
      <c r="B179" t="s">
        <v>232</v>
      </c>
      <c r="D179" t="s">
        <v>1795</v>
      </c>
      <c r="E179" t="s">
        <v>1796</v>
      </c>
      <c r="G179">
        <v>839</v>
      </c>
      <c r="H179">
        <v>4</v>
      </c>
      <c r="I179">
        <v>32412.799999999999</v>
      </c>
      <c r="O179" t="s">
        <v>3445</v>
      </c>
      <c r="P179" t="s">
        <v>3959</v>
      </c>
      <c r="Q179">
        <v>0</v>
      </c>
      <c r="R179">
        <v>4</v>
      </c>
      <c r="S179">
        <v>32412.799999999999</v>
      </c>
    </row>
    <row r="180" spans="2:19" ht="27.75" customHeight="1">
      <c r="B180" t="s">
        <v>233</v>
      </c>
      <c r="D180" t="s">
        <v>1797</v>
      </c>
      <c r="E180" t="s">
        <v>1797</v>
      </c>
      <c r="G180" t="s">
        <v>3431</v>
      </c>
      <c r="H180">
        <v>24</v>
      </c>
      <c r="I180">
        <v>1554</v>
      </c>
      <c r="O180" t="s">
        <v>3446</v>
      </c>
      <c r="P180" t="s">
        <v>3959</v>
      </c>
      <c r="Q180">
        <v>0</v>
      </c>
      <c r="R180">
        <v>24</v>
      </c>
      <c r="S180">
        <v>1554</v>
      </c>
    </row>
    <row r="181" spans="2:19" ht="27.75" customHeight="1">
      <c r="B181" t="s">
        <v>234</v>
      </c>
      <c r="D181" t="s">
        <v>1798</v>
      </c>
      <c r="E181" t="s">
        <v>1798</v>
      </c>
      <c r="G181" t="s">
        <v>3431</v>
      </c>
      <c r="H181">
        <v>800</v>
      </c>
      <c r="I181">
        <v>208.32</v>
      </c>
      <c r="O181" t="s">
        <v>3446</v>
      </c>
      <c r="P181" t="s">
        <v>3959</v>
      </c>
      <c r="Q181">
        <v>0</v>
      </c>
      <c r="R181">
        <v>800</v>
      </c>
      <c r="S181">
        <v>208.32</v>
      </c>
    </row>
    <row r="182" spans="2:19" ht="27.75" customHeight="1">
      <c r="B182" t="s">
        <v>235</v>
      </c>
      <c r="D182" t="s">
        <v>1799</v>
      </c>
      <c r="E182" t="s">
        <v>1799</v>
      </c>
      <c r="G182" t="s">
        <v>3431</v>
      </c>
      <c r="H182">
        <v>1780</v>
      </c>
      <c r="I182">
        <v>527.52</v>
      </c>
      <c r="O182" t="s">
        <v>3446</v>
      </c>
      <c r="P182" t="s">
        <v>3959</v>
      </c>
      <c r="Q182">
        <v>0</v>
      </c>
      <c r="R182">
        <v>1780</v>
      </c>
      <c r="S182">
        <v>527.52</v>
      </c>
    </row>
    <row r="183" spans="2:19" ht="27.75" customHeight="1">
      <c r="B183" t="s">
        <v>236</v>
      </c>
      <c r="D183" t="s">
        <v>1800</v>
      </c>
      <c r="E183" t="s">
        <v>1800</v>
      </c>
      <c r="G183" t="s">
        <v>3431</v>
      </c>
      <c r="H183">
        <v>210</v>
      </c>
      <c r="I183">
        <v>627.20000000000005</v>
      </c>
      <c r="O183" t="s">
        <v>3446</v>
      </c>
      <c r="P183" t="s">
        <v>3959</v>
      </c>
      <c r="Q183">
        <v>0</v>
      </c>
      <c r="R183">
        <v>210</v>
      </c>
      <c r="S183">
        <v>627.20000000000005</v>
      </c>
    </row>
    <row r="184" spans="2:19" ht="27.75" customHeight="1">
      <c r="B184" t="s">
        <v>237</v>
      </c>
      <c r="D184" t="s">
        <v>1801</v>
      </c>
      <c r="E184" t="s">
        <v>1801</v>
      </c>
      <c r="G184" t="s">
        <v>3431</v>
      </c>
      <c r="H184">
        <v>200</v>
      </c>
      <c r="I184">
        <v>1680</v>
      </c>
      <c r="O184" t="s">
        <v>3446</v>
      </c>
      <c r="P184" t="s">
        <v>3959</v>
      </c>
      <c r="Q184">
        <v>0</v>
      </c>
      <c r="R184">
        <v>200</v>
      </c>
      <c r="S184">
        <v>1680</v>
      </c>
    </row>
    <row r="185" spans="2:19" ht="27.75" customHeight="1">
      <c r="B185" t="s">
        <v>238</v>
      </c>
      <c r="D185" t="s">
        <v>1802</v>
      </c>
      <c r="E185" t="s">
        <v>1802</v>
      </c>
      <c r="G185" t="s">
        <v>3431</v>
      </c>
      <c r="H185">
        <v>510</v>
      </c>
      <c r="I185">
        <v>845.6</v>
      </c>
      <c r="O185" t="s">
        <v>3447</v>
      </c>
      <c r="P185" t="s">
        <v>3959</v>
      </c>
      <c r="Q185">
        <v>0</v>
      </c>
      <c r="R185">
        <v>510</v>
      </c>
      <c r="S185">
        <v>845.6</v>
      </c>
    </row>
    <row r="186" spans="2:19" ht="27.75" customHeight="1">
      <c r="B186" t="s">
        <v>239</v>
      </c>
      <c r="D186" t="s">
        <v>1803</v>
      </c>
      <c r="E186" t="s">
        <v>1804</v>
      </c>
      <c r="G186">
        <v>796</v>
      </c>
      <c r="H186">
        <v>6</v>
      </c>
      <c r="I186">
        <v>12671.68</v>
      </c>
      <c r="O186" t="s">
        <v>3445</v>
      </c>
      <c r="P186" t="s">
        <v>3959</v>
      </c>
      <c r="Q186">
        <v>0</v>
      </c>
      <c r="R186">
        <v>6</v>
      </c>
      <c r="S186">
        <v>12671.68</v>
      </c>
    </row>
    <row r="187" spans="2:19" ht="27.75" customHeight="1">
      <c r="B187" t="s">
        <v>240</v>
      </c>
      <c r="D187" t="s">
        <v>1805</v>
      </c>
      <c r="E187" t="s">
        <v>1806</v>
      </c>
      <c r="G187">
        <v>796</v>
      </c>
      <c r="H187">
        <v>4</v>
      </c>
      <c r="I187">
        <v>14537.6</v>
      </c>
      <c r="O187" t="s">
        <v>3445</v>
      </c>
      <c r="P187" t="s">
        <v>3959</v>
      </c>
      <c r="Q187">
        <v>0</v>
      </c>
      <c r="R187">
        <v>4</v>
      </c>
      <c r="S187">
        <v>14537.6</v>
      </c>
    </row>
    <row r="188" spans="2:19" ht="27.75" customHeight="1">
      <c r="B188" t="s">
        <v>241</v>
      </c>
      <c r="D188" t="s">
        <v>1807</v>
      </c>
      <c r="E188" t="s">
        <v>1808</v>
      </c>
      <c r="G188">
        <v>796</v>
      </c>
      <c r="H188">
        <v>4</v>
      </c>
      <c r="I188">
        <v>12582.08</v>
      </c>
      <c r="O188" t="s">
        <v>3445</v>
      </c>
      <c r="P188" t="s">
        <v>3959</v>
      </c>
      <c r="Q188">
        <v>0</v>
      </c>
      <c r="R188">
        <v>4</v>
      </c>
      <c r="S188">
        <v>12582.08</v>
      </c>
    </row>
    <row r="189" spans="2:19" ht="27.75" customHeight="1">
      <c r="B189" t="s">
        <v>242</v>
      </c>
      <c r="D189" t="s">
        <v>1809</v>
      </c>
      <c r="E189" t="s">
        <v>1809</v>
      </c>
      <c r="G189">
        <v>796</v>
      </c>
      <c r="H189">
        <v>24</v>
      </c>
      <c r="I189">
        <v>204960</v>
      </c>
      <c r="O189" t="s">
        <v>3448</v>
      </c>
      <c r="P189" t="s">
        <v>3959</v>
      </c>
      <c r="Q189">
        <v>0</v>
      </c>
      <c r="R189">
        <v>24</v>
      </c>
      <c r="S189">
        <v>204960</v>
      </c>
    </row>
    <row r="190" spans="2:19" ht="27.75" customHeight="1">
      <c r="B190" t="s">
        <v>243</v>
      </c>
      <c r="D190" t="s">
        <v>1810</v>
      </c>
      <c r="E190" t="s">
        <v>1810</v>
      </c>
      <c r="G190">
        <v>796</v>
      </c>
      <c r="H190">
        <v>24</v>
      </c>
      <c r="I190">
        <v>359520</v>
      </c>
      <c r="O190" t="s">
        <v>3448</v>
      </c>
      <c r="P190" t="s">
        <v>3959</v>
      </c>
      <c r="Q190">
        <v>0</v>
      </c>
      <c r="R190">
        <v>24</v>
      </c>
      <c r="S190">
        <v>359520</v>
      </c>
    </row>
    <row r="191" spans="2:19" ht="27.75" customHeight="1">
      <c r="B191" t="s">
        <v>244</v>
      </c>
      <c r="D191" t="s">
        <v>1811</v>
      </c>
      <c r="E191" t="s">
        <v>1811</v>
      </c>
      <c r="G191">
        <v>796</v>
      </c>
      <c r="H191">
        <v>2</v>
      </c>
      <c r="I191">
        <v>473200</v>
      </c>
      <c r="O191" t="s">
        <v>3449</v>
      </c>
      <c r="P191" t="s">
        <v>3959</v>
      </c>
      <c r="Q191">
        <v>0</v>
      </c>
      <c r="R191">
        <v>2</v>
      </c>
      <c r="S191">
        <v>473200</v>
      </c>
    </row>
    <row r="192" spans="2:19" ht="27.75" customHeight="1">
      <c r="B192" t="s">
        <v>245</v>
      </c>
      <c r="D192" t="s">
        <v>1812</v>
      </c>
      <c r="E192" t="s">
        <v>1812</v>
      </c>
      <c r="G192">
        <v>796</v>
      </c>
      <c r="H192">
        <v>10</v>
      </c>
      <c r="I192">
        <v>24136</v>
      </c>
      <c r="O192" t="s">
        <v>3448</v>
      </c>
      <c r="P192" t="s">
        <v>3959</v>
      </c>
      <c r="Q192">
        <v>0</v>
      </c>
      <c r="R192">
        <v>10</v>
      </c>
      <c r="S192">
        <v>24136</v>
      </c>
    </row>
    <row r="193" spans="2:19" ht="27.75" customHeight="1">
      <c r="B193" t="s">
        <v>246</v>
      </c>
      <c r="D193" t="s">
        <v>1813</v>
      </c>
      <c r="E193" t="s">
        <v>1813</v>
      </c>
      <c r="G193">
        <v>166</v>
      </c>
      <c r="H193">
        <v>3000</v>
      </c>
      <c r="I193">
        <v>649.6</v>
      </c>
      <c r="O193" t="s">
        <v>3450</v>
      </c>
      <c r="P193" t="s">
        <v>3959</v>
      </c>
      <c r="Q193">
        <v>0</v>
      </c>
      <c r="R193">
        <v>3000</v>
      </c>
      <c r="S193">
        <v>649.6</v>
      </c>
    </row>
    <row r="194" spans="2:19" ht="27.75" customHeight="1">
      <c r="B194" t="s">
        <v>247</v>
      </c>
      <c r="D194" t="s">
        <v>1814</v>
      </c>
      <c r="E194" t="s">
        <v>1815</v>
      </c>
      <c r="G194">
        <v>796</v>
      </c>
      <c r="H194">
        <v>2</v>
      </c>
      <c r="I194">
        <v>263200</v>
      </c>
      <c r="O194" t="s">
        <v>3451</v>
      </c>
      <c r="P194" t="s">
        <v>3959</v>
      </c>
      <c r="Q194">
        <v>0</v>
      </c>
      <c r="R194">
        <v>2</v>
      </c>
      <c r="S194">
        <v>263200</v>
      </c>
    </row>
    <row r="195" spans="2:19" ht="27.75" customHeight="1">
      <c r="B195" t="s">
        <v>248</v>
      </c>
      <c r="D195" t="s">
        <v>1816</v>
      </c>
      <c r="E195" t="s">
        <v>1817</v>
      </c>
      <c r="G195">
        <v>796</v>
      </c>
      <c r="H195">
        <v>2</v>
      </c>
      <c r="I195">
        <v>6132000</v>
      </c>
      <c r="O195" t="s">
        <v>3452</v>
      </c>
      <c r="P195" t="s">
        <v>3959</v>
      </c>
      <c r="Q195">
        <v>0</v>
      </c>
      <c r="R195">
        <v>2</v>
      </c>
      <c r="S195">
        <v>6132000</v>
      </c>
    </row>
    <row r="196" spans="2:19" ht="27.75" customHeight="1">
      <c r="B196" t="s">
        <v>249</v>
      </c>
      <c r="D196" t="s">
        <v>1818</v>
      </c>
      <c r="E196" t="s">
        <v>1818</v>
      </c>
      <c r="G196">
        <v>796</v>
      </c>
      <c r="H196">
        <v>280</v>
      </c>
      <c r="I196">
        <v>5341</v>
      </c>
      <c r="O196" t="s">
        <v>3453</v>
      </c>
      <c r="P196" t="s">
        <v>3959</v>
      </c>
      <c r="Q196">
        <v>0</v>
      </c>
      <c r="R196">
        <v>280</v>
      </c>
      <c r="S196">
        <v>5341</v>
      </c>
    </row>
    <row r="197" spans="2:19" ht="27.75" customHeight="1">
      <c r="B197" t="s">
        <v>250</v>
      </c>
      <c r="D197" t="s">
        <v>1819</v>
      </c>
      <c r="E197" t="s">
        <v>1819</v>
      </c>
      <c r="G197">
        <v>796</v>
      </c>
      <c r="H197">
        <v>360</v>
      </c>
      <c r="I197">
        <v>5705</v>
      </c>
      <c r="O197" t="s">
        <v>3453</v>
      </c>
      <c r="P197" t="s">
        <v>3959</v>
      </c>
      <c r="Q197">
        <v>0</v>
      </c>
      <c r="R197">
        <v>360</v>
      </c>
      <c r="S197">
        <v>5705</v>
      </c>
    </row>
    <row r="198" spans="2:19" ht="27.75" customHeight="1">
      <c r="B198" t="s">
        <v>251</v>
      </c>
      <c r="D198" t="s">
        <v>1820</v>
      </c>
      <c r="E198" t="s">
        <v>1820</v>
      </c>
      <c r="G198">
        <v>796</v>
      </c>
      <c r="H198">
        <v>100</v>
      </c>
      <c r="I198">
        <v>13678</v>
      </c>
      <c r="O198" t="s">
        <v>3453</v>
      </c>
      <c r="P198" t="s">
        <v>3959</v>
      </c>
      <c r="Q198">
        <v>0</v>
      </c>
      <c r="R198">
        <v>100</v>
      </c>
      <c r="S198">
        <v>13678</v>
      </c>
    </row>
    <row r="199" spans="2:19" ht="27.75" customHeight="1">
      <c r="B199" t="s">
        <v>252</v>
      </c>
      <c r="D199" t="s">
        <v>1821</v>
      </c>
      <c r="E199" t="s">
        <v>1821</v>
      </c>
      <c r="G199">
        <v>796</v>
      </c>
      <c r="H199">
        <v>160</v>
      </c>
      <c r="I199">
        <v>11466</v>
      </c>
      <c r="O199" t="s">
        <v>3453</v>
      </c>
      <c r="P199" t="s">
        <v>3959</v>
      </c>
      <c r="Q199">
        <v>0</v>
      </c>
      <c r="R199">
        <v>160</v>
      </c>
      <c r="S199">
        <v>11466</v>
      </c>
    </row>
    <row r="200" spans="2:19" ht="27.75" customHeight="1">
      <c r="B200" t="s">
        <v>253</v>
      </c>
      <c r="D200" t="s">
        <v>1822</v>
      </c>
      <c r="E200" t="s">
        <v>1822</v>
      </c>
      <c r="G200">
        <v>796</v>
      </c>
      <c r="H200">
        <v>180</v>
      </c>
      <c r="I200">
        <v>385</v>
      </c>
      <c r="O200" t="s">
        <v>3453</v>
      </c>
      <c r="P200" t="s">
        <v>3959</v>
      </c>
      <c r="Q200">
        <v>0</v>
      </c>
      <c r="R200">
        <v>180</v>
      </c>
      <c r="S200">
        <v>385</v>
      </c>
    </row>
    <row r="201" spans="2:19" ht="27.75" customHeight="1">
      <c r="B201" t="s">
        <v>254</v>
      </c>
      <c r="D201" t="s">
        <v>1823</v>
      </c>
      <c r="E201" t="s">
        <v>1823</v>
      </c>
      <c r="G201">
        <v>839</v>
      </c>
      <c r="H201">
        <v>120</v>
      </c>
      <c r="I201">
        <v>14315</v>
      </c>
      <c r="O201" t="s">
        <v>3453</v>
      </c>
      <c r="P201" t="s">
        <v>3959</v>
      </c>
      <c r="Q201">
        <v>0</v>
      </c>
      <c r="R201">
        <v>120</v>
      </c>
      <c r="S201">
        <v>14315</v>
      </c>
    </row>
    <row r="202" spans="2:19" ht="27.75" customHeight="1">
      <c r="B202" t="s">
        <v>255</v>
      </c>
      <c r="D202" t="s">
        <v>1824</v>
      </c>
      <c r="E202" t="s">
        <v>1825</v>
      </c>
      <c r="G202">
        <v>5044</v>
      </c>
      <c r="H202">
        <v>110000</v>
      </c>
      <c r="I202">
        <v>93.1</v>
      </c>
      <c r="O202" t="s">
        <v>3454</v>
      </c>
      <c r="P202" t="s">
        <v>3963</v>
      </c>
      <c r="Q202">
        <v>100</v>
      </c>
      <c r="R202">
        <v>110000</v>
      </c>
      <c r="S202">
        <v>93.1</v>
      </c>
    </row>
    <row r="203" spans="2:19" ht="27.75" customHeight="1">
      <c r="B203" t="s">
        <v>256</v>
      </c>
      <c r="D203" t="s">
        <v>1826</v>
      </c>
      <c r="E203" t="s">
        <v>1826</v>
      </c>
      <c r="G203">
        <v>796</v>
      </c>
      <c r="H203">
        <v>30</v>
      </c>
      <c r="I203">
        <v>728</v>
      </c>
      <c r="O203" t="s">
        <v>3453</v>
      </c>
      <c r="P203" t="s">
        <v>3959</v>
      </c>
      <c r="Q203">
        <v>0</v>
      </c>
      <c r="R203">
        <v>30</v>
      </c>
      <c r="S203">
        <v>728</v>
      </c>
    </row>
    <row r="204" spans="2:19" ht="27.75" customHeight="1">
      <c r="B204" t="s">
        <v>257</v>
      </c>
      <c r="D204" t="s">
        <v>1827</v>
      </c>
      <c r="E204" t="s">
        <v>1827</v>
      </c>
      <c r="G204">
        <v>796</v>
      </c>
      <c r="H204">
        <v>200</v>
      </c>
      <c r="I204">
        <v>154</v>
      </c>
      <c r="O204" t="s">
        <v>3453</v>
      </c>
      <c r="P204" t="s">
        <v>3959</v>
      </c>
      <c r="Q204">
        <v>0</v>
      </c>
      <c r="R204">
        <v>200</v>
      </c>
      <c r="S204">
        <v>154</v>
      </c>
    </row>
    <row r="205" spans="2:19" ht="27.75" customHeight="1">
      <c r="B205" t="s">
        <v>258</v>
      </c>
      <c r="D205" t="s">
        <v>1828</v>
      </c>
      <c r="E205" t="s">
        <v>1828</v>
      </c>
      <c r="G205">
        <v>796</v>
      </c>
      <c r="H205">
        <v>14</v>
      </c>
      <c r="I205">
        <v>72198</v>
      </c>
      <c r="O205" t="s">
        <v>3453</v>
      </c>
      <c r="P205" t="s">
        <v>3959</v>
      </c>
      <c r="Q205">
        <v>0</v>
      </c>
      <c r="R205">
        <v>14</v>
      </c>
      <c r="S205">
        <v>72198</v>
      </c>
    </row>
    <row r="206" spans="2:19" ht="27.75" customHeight="1">
      <c r="B206" t="s">
        <v>259</v>
      </c>
      <c r="D206" t="s">
        <v>1829</v>
      </c>
      <c r="E206" t="s">
        <v>1829</v>
      </c>
      <c r="G206">
        <v>796</v>
      </c>
      <c r="H206">
        <v>20</v>
      </c>
      <c r="I206">
        <v>30506</v>
      </c>
      <c r="O206" t="s">
        <v>3453</v>
      </c>
      <c r="P206" t="s">
        <v>3959</v>
      </c>
      <c r="Q206">
        <v>0</v>
      </c>
      <c r="R206">
        <v>20</v>
      </c>
      <c r="S206">
        <v>30506</v>
      </c>
    </row>
    <row r="207" spans="2:19" ht="27.75" customHeight="1">
      <c r="B207" t="s">
        <v>260</v>
      </c>
      <c r="D207" t="s">
        <v>1830</v>
      </c>
      <c r="E207" t="s">
        <v>1830</v>
      </c>
      <c r="G207">
        <v>796</v>
      </c>
      <c r="H207">
        <v>24</v>
      </c>
      <c r="I207">
        <v>73136</v>
      </c>
      <c r="O207" t="s">
        <v>3448</v>
      </c>
      <c r="P207" t="s">
        <v>3959</v>
      </c>
      <c r="Q207">
        <v>0</v>
      </c>
      <c r="R207">
        <v>24</v>
      </c>
      <c r="S207">
        <v>73136</v>
      </c>
    </row>
    <row r="208" spans="2:19" ht="27.75" customHeight="1">
      <c r="B208" t="s">
        <v>261</v>
      </c>
      <c r="D208" t="s">
        <v>1831</v>
      </c>
      <c r="E208" t="s">
        <v>1831</v>
      </c>
      <c r="G208">
        <v>796</v>
      </c>
      <c r="H208">
        <v>20</v>
      </c>
      <c r="I208">
        <v>16205</v>
      </c>
      <c r="O208" t="s">
        <v>3453</v>
      </c>
      <c r="P208" t="s">
        <v>3959</v>
      </c>
      <c r="Q208">
        <v>0</v>
      </c>
      <c r="R208">
        <v>20</v>
      </c>
      <c r="S208">
        <v>16205</v>
      </c>
    </row>
    <row r="209" spans="2:19" ht="27.75" customHeight="1">
      <c r="B209" t="s">
        <v>262</v>
      </c>
      <c r="D209" t="s">
        <v>1832</v>
      </c>
      <c r="E209" t="s">
        <v>1832</v>
      </c>
      <c r="G209">
        <v>796</v>
      </c>
      <c r="H209">
        <v>40</v>
      </c>
      <c r="I209">
        <v>3794</v>
      </c>
      <c r="O209" t="s">
        <v>3453</v>
      </c>
      <c r="P209" t="s">
        <v>3959</v>
      </c>
      <c r="Q209">
        <v>0</v>
      </c>
      <c r="R209">
        <v>40</v>
      </c>
      <c r="S209">
        <v>3794</v>
      </c>
    </row>
    <row r="210" spans="2:19" ht="27.75" customHeight="1">
      <c r="B210" t="s">
        <v>263</v>
      </c>
      <c r="D210" t="s">
        <v>1833</v>
      </c>
      <c r="E210" t="s">
        <v>1833</v>
      </c>
      <c r="G210">
        <v>796</v>
      </c>
      <c r="H210">
        <v>40</v>
      </c>
      <c r="I210">
        <v>2226</v>
      </c>
      <c r="O210" t="s">
        <v>3453</v>
      </c>
      <c r="P210" t="s">
        <v>3959</v>
      </c>
      <c r="Q210">
        <v>0</v>
      </c>
      <c r="R210">
        <v>40</v>
      </c>
      <c r="S210">
        <v>2226</v>
      </c>
    </row>
    <row r="211" spans="2:19" ht="27.75" customHeight="1">
      <c r="B211" t="s">
        <v>264</v>
      </c>
      <c r="D211" t="s">
        <v>1834</v>
      </c>
      <c r="E211" t="s">
        <v>1834</v>
      </c>
      <c r="G211">
        <v>796</v>
      </c>
      <c r="H211">
        <v>100</v>
      </c>
      <c r="I211">
        <v>322</v>
      </c>
      <c r="O211" t="s">
        <v>3453</v>
      </c>
      <c r="P211" t="s">
        <v>3959</v>
      </c>
      <c r="Q211">
        <v>0</v>
      </c>
      <c r="R211">
        <v>100</v>
      </c>
      <c r="S211">
        <v>322</v>
      </c>
    </row>
    <row r="212" spans="2:19" ht="27.75" customHeight="1">
      <c r="B212" t="s">
        <v>265</v>
      </c>
      <c r="D212" t="s">
        <v>1835</v>
      </c>
      <c r="E212" t="s">
        <v>1835</v>
      </c>
      <c r="G212">
        <v>796</v>
      </c>
      <c r="H212">
        <v>200</v>
      </c>
      <c r="I212">
        <v>105</v>
      </c>
      <c r="O212" t="s">
        <v>3453</v>
      </c>
      <c r="P212" t="s">
        <v>3959</v>
      </c>
      <c r="Q212">
        <v>0</v>
      </c>
      <c r="R212">
        <v>200</v>
      </c>
      <c r="S212">
        <v>105</v>
      </c>
    </row>
    <row r="213" spans="2:19" ht="27.75" customHeight="1">
      <c r="B213" t="s">
        <v>266</v>
      </c>
      <c r="D213" t="s">
        <v>1836</v>
      </c>
      <c r="E213" t="s">
        <v>1836</v>
      </c>
      <c r="G213">
        <v>796</v>
      </c>
      <c r="H213">
        <v>20</v>
      </c>
      <c r="I213">
        <v>350</v>
      </c>
      <c r="O213" t="s">
        <v>3453</v>
      </c>
      <c r="P213" t="s">
        <v>3959</v>
      </c>
      <c r="Q213">
        <v>0</v>
      </c>
      <c r="R213">
        <v>20</v>
      </c>
      <c r="S213">
        <v>350</v>
      </c>
    </row>
    <row r="214" spans="2:19" ht="27.75" customHeight="1">
      <c r="B214" t="s">
        <v>267</v>
      </c>
      <c r="D214" t="s">
        <v>1837</v>
      </c>
      <c r="E214" t="s">
        <v>1837</v>
      </c>
      <c r="G214">
        <v>796</v>
      </c>
      <c r="H214">
        <v>30</v>
      </c>
      <c r="I214">
        <v>329</v>
      </c>
      <c r="O214" t="s">
        <v>3453</v>
      </c>
      <c r="P214" t="s">
        <v>3959</v>
      </c>
      <c r="Q214">
        <v>0</v>
      </c>
      <c r="R214">
        <v>30</v>
      </c>
      <c r="S214">
        <v>329</v>
      </c>
    </row>
    <row r="215" spans="2:19" ht="27.75" customHeight="1">
      <c r="B215" t="s">
        <v>268</v>
      </c>
      <c r="D215" t="s">
        <v>1838</v>
      </c>
      <c r="E215" t="s">
        <v>1838</v>
      </c>
      <c r="I215" t="e">
        <v>#DIV/0!</v>
      </c>
      <c r="O215" t="s">
        <v>3455</v>
      </c>
      <c r="P215" t="s">
        <v>3959</v>
      </c>
      <c r="Q215">
        <v>0</v>
      </c>
      <c r="S215" t="e">
        <v>#DIV/0!</v>
      </c>
    </row>
    <row r="216" spans="2:19" ht="27.75" customHeight="1">
      <c r="B216" t="s">
        <v>269</v>
      </c>
      <c r="D216" t="s">
        <v>1839</v>
      </c>
      <c r="E216" t="s">
        <v>1839</v>
      </c>
      <c r="G216">
        <v>796</v>
      </c>
      <c r="H216">
        <v>30</v>
      </c>
      <c r="I216">
        <v>329</v>
      </c>
      <c r="O216" t="s">
        <v>3453</v>
      </c>
      <c r="P216" t="s">
        <v>3959</v>
      </c>
      <c r="Q216">
        <v>0</v>
      </c>
      <c r="R216">
        <v>30</v>
      </c>
      <c r="S216">
        <v>329</v>
      </c>
    </row>
    <row r="217" spans="2:19" ht="27.75" customHeight="1">
      <c r="B217" t="s">
        <v>270</v>
      </c>
      <c r="D217" t="s">
        <v>1840</v>
      </c>
      <c r="E217" t="s">
        <v>1840</v>
      </c>
      <c r="G217">
        <v>796</v>
      </c>
      <c r="H217">
        <v>18</v>
      </c>
      <c r="I217">
        <v>2700.008888888889</v>
      </c>
      <c r="O217" t="s">
        <v>3453</v>
      </c>
      <c r="P217" t="s">
        <v>3959</v>
      </c>
      <c r="Q217">
        <v>0</v>
      </c>
      <c r="R217">
        <v>18</v>
      </c>
      <c r="S217">
        <v>2700.008888888889</v>
      </c>
    </row>
    <row r="218" spans="2:19" ht="27.75" customHeight="1">
      <c r="B218" t="s">
        <v>271</v>
      </c>
      <c r="D218" t="s">
        <v>1841</v>
      </c>
      <c r="E218" t="s">
        <v>1841</v>
      </c>
      <c r="G218">
        <v>796</v>
      </c>
      <c r="H218">
        <v>20</v>
      </c>
      <c r="I218">
        <v>22736</v>
      </c>
      <c r="O218" t="s">
        <v>3453</v>
      </c>
      <c r="P218" t="s">
        <v>3959</v>
      </c>
      <c r="Q218">
        <v>0</v>
      </c>
      <c r="R218">
        <v>20</v>
      </c>
      <c r="S218">
        <v>22736</v>
      </c>
    </row>
    <row r="219" spans="2:19" ht="27.75" customHeight="1">
      <c r="B219" t="s">
        <v>272</v>
      </c>
      <c r="D219" t="s">
        <v>1842</v>
      </c>
      <c r="E219" t="s">
        <v>1842</v>
      </c>
      <c r="G219">
        <v>796</v>
      </c>
      <c r="H219">
        <v>26</v>
      </c>
      <c r="I219">
        <v>890.01230769230767</v>
      </c>
      <c r="O219" t="s">
        <v>3453</v>
      </c>
      <c r="P219" t="s">
        <v>3959</v>
      </c>
      <c r="Q219">
        <v>0</v>
      </c>
      <c r="R219">
        <v>26</v>
      </c>
      <c r="S219">
        <v>890.01230769230767</v>
      </c>
    </row>
    <row r="220" spans="2:19" ht="27.75" customHeight="1">
      <c r="B220" t="s">
        <v>273</v>
      </c>
      <c r="D220" t="s">
        <v>1843</v>
      </c>
      <c r="E220" t="s">
        <v>1843</v>
      </c>
      <c r="G220">
        <v>796</v>
      </c>
      <c r="H220">
        <v>40</v>
      </c>
      <c r="I220">
        <v>53144</v>
      </c>
      <c r="O220" t="s">
        <v>3453</v>
      </c>
      <c r="P220" t="s">
        <v>3959</v>
      </c>
      <c r="Q220">
        <v>0</v>
      </c>
      <c r="R220">
        <v>40</v>
      </c>
      <c r="S220">
        <v>53144</v>
      </c>
    </row>
    <row r="221" spans="2:19" ht="27.75" customHeight="1">
      <c r="B221" t="s">
        <v>274</v>
      </c>
      <c r="D221" t="s">
        <v>1844</v>
      </c>
      <c r="E221" t="s">
        <v>1844</v>
      </c>
      <c r="G221">
        <v>166</v>
      </c>
      <c r="H221">
        <v>88.795000000000002</v>
      </c>
      <c r="I221">
        <v>155.82499014584153</v>
      </c>
      <c r="O221" t="s">
        <v>3453</v>
      </c>
      <c r="P221" t="s">
        <v>3959</v>
      </c>
      <c r="Q221">
        <v>0</v>
      </c>
      <c r="R221">
        <v>88.795000000000002</v>
      </c>
      <c r="S221">
        <v>155.82499014584153</v>
      </c>
    </row>
    <row r="222" spans="2:19" ht="27.75" customHeight="1">
      <c r="B222" t="s">
        <v>275</v>
      </c>
      <c r="D222" t="s">
        <v>1845</v>
      </c>
      <c r="E222" t="s">
        <v>1845</v>
      </c>
      <c r="G222">
        <v>796</v>
      </c>
      <c r="H222">
        <v>100</v>
      </c>
      <c r="I222">
        <v>182</v>
      </c>
      <c r="O222" t="s">
        <v>3453</v>
      </c>
      <c r="P222" t="s">
        <v>3959</v>
      </c>
      <c r="Q222">
        <v>0</v>
      </c>
      <c r="R222">
        <v>100</v>
      </c>
      <c r="S222">
        <v>182</v>
      </c>
    </row>
    <row r="223" spans="2:19" ht="27.75" customHeight="1">
      <c r="B223" t="s">
        <v>276</v>
      </c>
      <c r="D223" t="s">
        <v>1846</v>
      </c>
      <c r="E223" t="s">
        <v>1847</v>
      </c>
      <c r="G223">
        <v>796</v>
      </c>
      <c r="H223">
        <v>200</v>
      </c>
      <c r="I223">
        <v>84</v>
      </c>
      <c r="O223" t="s">
        <v>3452</v>
      </c>
      <c r="P223" t="s">
        <v>3959</v>
      </c>
      <c r="Q223">
        <v>0</v>
      </c>
      <c r="R223">
        <v>200</v>
      </c>
      <c r="S223">
        <v>84</v>
      </c>
    </row>
    <row r="224" spans="2:19" ht="27.75" customHeight="1">
      <c r="B224" t="s">
        <v>276</v>
      </c>
      <c r="D224" t="s">
        <v>1848</v>
      </c>
      <c r="E224" t="s">
        <v>1848</v>
      </c>
      <c r="G224">
        <v>166</v>
      </c>
      <c r="H224">
        <v>10813.498</v>
      </c>
      <c r="I224">
        <v>195.99998446386175</v>
      </c>
      <c r="O224" t="s">
        <v>3453</v>
      </c>
      <c r="P224" t="s">
        <v>3959</v>
      </c>
      <c r="Q224">
        <v>0</v>
      </c>
      <c r="R224">
        <v>10813.498</v>
      </c>
      <c r="S224">
        <v>195.99998446386175</v>
      </c>
    </row>
    <row r="225" spans="2:19" ht="27.75" customHeight="1">
      <c r="B225" t="s">
        <v>277</v>
      </c>
      <c r="D225" t="s">
        <v>1849</v>
      </c>
      <c r="E225" t="s">
        <v>1849</v>
      </c>
      <c r="G225">
        <v>166</v>
      </c>
      <c r="H225">
        <v>21031.200000000001</v>
      </c>
      <c r="I225">
        <v>196</v>
      </c>
      <c r="O225" t="s">
        <v>3453</v>
      </c>
      <c r="P225" t="s">
        <v>3959</v>
      </c>
      <c r="Q225">
        <v>0</v>
      </c>
      <c r="R225">
        <v>21031.200000000001</v>
      </c>
      <c r="S225">
        <v>196</v>
      </c>
    </row>
    <row r="226" spans="2:19" ht="27.75" customHeight="1">
      <c r="B226" t="s">
        <v>278</v>
      </c>
      <c r="D226" t="s">
        <v>1850</v>
      </c>
      <c r="E226" t="s">
        <v>1850</v>
      </c>
      <c r="G226">
        <v>796</v>
      </c>
      <c r="H226">
        <v>6</v>
      </c>
      <c r="I226">
        <v>52199</v>
      </c>
      <c r="O226" t="s">
        <v>3453</v>
      </c>
      <c r="P226" t="s">
        <v>3959</v>
      </c>
      <c r="Q226">
        <v>0</v>
      </c>
      <c r="R226">
        <v>6</v>
      </c>
      <c r="S226">
        <v>52199</v>
      </c>
    </row>
    <row r="227" spans="2:19" ht="27.75" customHeight="1">
      <c r="B227" t="s">
        <v>279</v>
      </c>
      <c r="D227" t="s">
        <v>1851</v>
      </c>
      <c r="E227" t="s">
        <v>1851</v>
      </c>
      <c r="G227">
        <v>166</v>
      </c>
      <c r="H227">
        <v>1076.8800000000001</v>
      </c>
      <c r="I227">
        <v>196</v>
      </c>
      <c r="O227" t="s">
        <v>3453</v>
      </c>
      <c r="P227" t="s">
        <v>3959</v>
      </c>
      <c r="Q227">
        <v>0</v>
      </c>
      <c r="R227">
        <v>1076.8800000000001</v>
      </c>
      <c r="S227">
        <v>196</v>
      </c>
    </row>
    <row r="228" spans="2:19" ht="27.75" customHeight="1">
      <c r="B228" t="s">
        <v>280</v>
      </c>
      <c r="D228" t="s">
        <v>1852</v>
      </c>
      <c r="E228" t="s">
        <v>1852</v>
      </c>
      <c r="G228">
        <v>796</v>
      </c>
      <c r="H228">
        <v>10</v>
      </c>
      <c r="I228">
        <v>27475</v>
      </c>
      <c r="O228" t="s">
        <v>3453</v>
      </c>
      <c r="P228" t="s">
        <v>3959</v>
      </c>
      <c r="Q228">
        <v>0</v>
      </c>
      <c r="R228">
        <v>10</v>
      </c>
      <c r="S228">
        <v>27475</v>
      </c>
    </row>
    <row r="229" spans="2:19" ht="27.75" customHeight="1">
      <c r="B229" t="s">
        <v>281</v>
      </c>
      <c r="D229" t="s">
        <v>1853</v>
      </c>
      <c r="E229" t="s">
        <v>1853</v>
      </c>
      <c r="G229">
        <v>166</v>
      </c>
      <c r="H229">
        <v>257.39999999999998</v>
      </c>
      <c r="I229">
        <v>624.47614607614616</v>
      </c>
      <c r="O229" t="s">
        <v>3453</v>
      </c>
      <c r="P229" t="s">
        <v>3959</v>
      </c>
      <c r="Q229">
        <v>0</v>
      </c>
      <c r="R229">
        <v>257.39999999999998</v>
      </c>
      <c r="S229">
        <v>624.47614607614616</v>
      </c>
    </row>
    <row r="230" spans="2:19" ht="27.75" customHeight="1">
      <c r="B230" t="s">
        <v>282</v>
      </c>
      <c r="D230" t="s">
        <v>1854</v>
      </c>
      <c r="E230" t="s">
        <v>1854</v>
      </c>
      <c r="G230">
        <v>796</v>
      </c>
      <c r="H230">
        <v>10</v>
      </c>
      <c r="I230">
        <v>44779</v>
      </c>
      <c r="O230" t="s">
        <v>3453</v>
      </c>
      <c r="P230" t="s">
        <v>3959</v>
      </c>
      <c r="Q230">
        <v>0</v>
      </c>
      <c r="R230">
        <v>10</v>
      </c>
      <c r="S230">
        <v>44779</v>
      </c>
    </row>
    <row r="231" spans="2:19" ht="27.75" customHeight="1">
      <c r="B231" t="s">
        <v>283</v>
      </c>
      <c r="D231" t="s">
        <v>1855</v>
      </c>
      <c r="E231" t="s">
        <v>1855</v>
      </c>
      <c r="G231">
        <v>166</v>
      </c>
      <c r="H231">
        <v>125.6</v>
      </c>
      <c r="I231">
        <v>406.94522292993634</v>
      </c>
      <c r="O231" t="s">
        <v>3453</v>
      </c>
      <c r="P231" t="s">
        <v>3959</v>
      </c>
      <c r="Q231">
        <v>0</v>
      </c>
      <c r="R231">
        <v>125.6</v>
      </c>
      <c r="S231">
        <v>406.94522292993634</v>
      </c>
    </row>
    <row r="232" spans="2:19" ht="27.75" customHeight="1">
      <c r="B232" t="s">
        <v>283</v>
      </c>
      <c r="D232" t="s">
        <v>1856</v>
      </c>
      <c r="E232" t="s">
        <v>1856</v>
      </c>
      <c r="G232">
        <v>5044</v>
      </c>
      <c r="H232">
        <v>30000</v>
      </c>
      <c r="I232">
        <v>105.28</v>
      </c>
      <c r="O232" t="s">
        <v>3454</v>
      </c>
      <c r="P232" t="s">
        <v>3959</v>
      </c>
      <c r="Q232">
        <v>0</v>
      </c>
      <c r="R232">
        <v>30000</v>
      </c>
      <c r="S232">
        <v>105.28</v>
      </c>
    </row>
    <row r="233" spans="2:19" ht="27.75" customHeight="1">
      <c r="B233" t="s">
        <v>284</v>
      </c>
      <c r="D233" t="s">
        <v>1857</v>
      </c>
      <c r="E233" t="s">
        <v>1858</v>
      </c>
      <c r="G233">
        <v>796</v>
      </c>
      <c r="H233">
        <v>40</v>
      </c>
      <c r="I233">
        <v>44870</v>
      </c>
      <c r="O233" t="s">
        <v>3453</v>
      </c>
      <c r="P233" t="s">
        <v>3959</v>
      </c>
      <c r="Q233">
        <v>0</v>
      </c>
      <c r="R233">
        <v>40</v>
      </c>
      <c r="S233">
        <v>44870</v>
      </c>
    </row>
    <row r="234" spans="2:19" ht="27.75" customHeight="1">
      <c r="B234" t="s">
        <v>285</v>
      </c>
      <c r="D234" t="s">
        <v>1859</v>
      </c>
      <c r="E234" t="s">
        <v>1859</v>
      </c>
      <c r="G234">
        <v>166</v>
      </c>
      <c r="H234">
        <v>204.1</v>
      </c>
      <c r="I234">
        <v>313.7207251347379</v>
      </c>
      <c r="O234" t="s">
        <v>3453</v>
      </c>
      <c r="P234" t="s">
        <v>3959</v>
      </c>
      <c r="Q234">
        <v>0</v>
      </c>
      <c r="R234">
        <v>204.1</v>
      </c>
      <c r="S234">
        <v>313.7207251347379</v>
      </c>
    </row>
    <row r="235" spans="2:19" ht="27.75" customHeight="1">
      <c r="B235" t="s">
        <v>285</v>
      </c>
      <c r="D235" t="s">
        <v>1860</v>
      </c>
      <c r="E235" t="s">
        <v>1860</v>
      </c>
      <c r="G235">
        <v>5044</v>
      </c>
      <c r="H235">
        <v>15000</v>
      </c>
      <c r="I235">
        <v>83.103999999999999</v>
      </c>
      <c r="O235" t="s">
        <v>3454</v>
      </c>
      <c r="P235" t="s">
        <v>3962</v>
      </c>
      <c r="Q235">
        <v>100</v>
      </c>
      <c r="R235">
        <v>15000</v>
      </c>
      <c r="S235">
        <v>83.103999999999999</v>
      </c>
    </row>
    <row r="236" spans="2:19" ht="27.75" customHeight="1">
      <c r="B236" t="s">
        <v>285</v>
      </c>
      <c r="D236" t="s">
        <v>1860</v>
      </c>
      <c r="E236" t="s">
        <v>1860</v>
      </c>
      <c r="G236">
        <v>5044</v>
      </c>
      <c r="H236">
        <v>105000</v>
      </c>
      <c r="I236">
        <v>82.88</v>
      </c>
      <c r="O236" t="s">
        <v>3454</v>
      </c>
      <c r="P236" t="s">
        <v>3962</v>
      </c>
      <c r="Q236">
        <v>100</v>
      </c>
      <c r="R236">
        <v>105000</v>
      </c>
      <c r="S236">
        <v>82.88</v>
      </c>
    </row>
    <row r="237" spans="2:19" ht="27.75" customHeight="1">
      <c r="B237" t="s">
        <v>286</v>
      </c>
      <c r="D237" t="s">
        <v>1861</v>
      </c>
      <c r="E237" t="s">
        <v>1861</v>
      </c>
      <c r="G237">
        <v>796</v>
      </c>
      <c r="H237">
        <v>200</v>
      </c>
      <c r="I237">
        <v>5341</v>
      </c>
      <c r="O237" t="s">
        <v>3453</v>
      </c>
      <c r="P237" t="s">
        <v>3959</v>
      </c>
      <c r="Q237">
        <v>0</v>
      </c>
      <c r="R237">
        <v>200</v>
      </c>
      <c r="S237">
        <v>5341</v>
      </c>
    </row>
    <row r="238" spans="2:19" ht="27.75" customHeight="1">
      <c r="B238" t="s">
        <v>287</v>
      </c>
      <c r="D238" t="s">
        <v>1862</v>
      </c>
      <c r="E238" t="s">
        <v>1862</v>
      </c>
      <c r="G238">
        <v>166</v>
      </c>
      <c r="H238">
        <v>660.55399999999997</v>
      </c>
      <c r="I238">
        <v>147.98559996608907</v>
      </c>
      <c r="O238" t="s">
        <v>3453</v>
      </c>
      <c r="P238" t="s">
        <v>3959</v>
      </c>
      <c r="Q238">
        <v>0</v>
      </c>
      <c r="R238">
        <v>660.55399999999997</v>
      </c>
      <c r="S238">
        <v>147.98559996608907</v>
      </c>
    </row>
    <row r="239" spans="2:19" ht="27.75" customHeight="1">
      <c r="B239" t="s">
        <v>287</v>
      </c>
      <c r="D239" t="s">
        <v>1824</v>
      </c>
      <c r="E239" t="s">
        <v>1863</v>
      </c>
      <c r="G239">
        <v>5044</v>
      </c>
      <c r="H239">
        <v>310000</v>
      </c>
      <c r="I239">
        <v>121.52</v>
      </c>
      <c r="O239" t="s">
        <v>3454</v>
      </c>
      <c r="P239" t="s">
        <v>3959</v>
      </c>
      <c r="Q239">
        <v>0</v>
      </c>
      <c r="R239">
        <v>310000</v>
      </c>
      <c r="S239">
        <v>121.52</v>
      </c>
    </row>
    <row r="240" spans="2:19" ht="27.75" customHeight="1">
      <c r="B240" t="s">
        <v>288</v>
      </c>
      <c r="D240" t="s">
        <v>1864</v>
      </c>
      <c r="E240" t="s">
        <v>1864</v>
      </c>
      <c r="G240">
        <v>796</v>
      </c>
      <c r="H240">
        <v>300</v>
      </c>
      <c r="I240">
        <v>5705</v>
      </c>
      <c r="O240" t="s">
        <v>3453</v>
      </c>
      <c r="P240" t="s">
        <v>3959</v>
      </c>
      <c r="Q240">
        <v>0</v>
      </c>
      <c r="R240">
        <v>300</v>
      </c>
      <c r="S240">
        <v>5705</v>
      </c>
    </row>
    <row r="241" spans="2:19" ht="27.75" customHeight="1">
      <c r="B241" t="s">
        <v>289</v>
      </c>
      <c r="D241" t="s">
        <v>1824</v>
      </c>
      <c r="E241" t="s">
        <v>1825</v>
      </c>
      <c r="G241">
        <v>5044</v>
      </c>
      <c r="H241">
        <v>510000</v>
      </c>
      <c r="I241">
        <v>94</v>
      </c>
      <c r="O241" t="s">
        <v>3454</v>
      </c>
      <c r="P241" t="s">
        <v>3962</v>
      </c>
      <c r="Q241">
        <v>100</v>
      </c>
      <c r="R241">
        <v>510000</v>
      </c>
      <c r="S241">
        <v>94</v>
      </c>
    </row>
    <row r="242" spans="2:19" ht="27.75" customHeight="1">
      <c r="B242" t="s">
        <v>290</v>
      </c>
      <c r="D242" t="s">
        <v>1865</v>
      </c>
      <c r="E242" t="s">
        <v>1865</v>
      </c>
      <c r="G242">
        <v>166</v>
      </c>
      <c r="H242">
        <v>77.400999999999996</v>
      </c>
      <c r="I242">
        <v>147.98568493947107</v>
      </c>
      <c r="O242" t="s">
        <v>3455</v>
      </c>
      <c r="P242" t="s">
        <v>3959</v>
      </c>
      <c r="Q242">
        <v>0</v>
      </c>
      <c r="R242">
        <v>77.400999999999996</v>
      </c>
      <c r="S242">
        <v>147.98568493947107</v>
      </c>
    </row>
    <row r="243" spans="2:19" ht="27.75" customHeight="1">
      <c r="B243" t="s">
        <v>291</v>
      </c>
      <c r="D243" t="s">
        <v>1866</v>
      </c>
      <c r="E243" t="s">
        <v>1866</v>
      </c>
      <c r="G243">
        <v>796</v>
      </c>
      <c r="H243">
        <v>4</v>
      </c>
      <c r="I243">
        <v>257.60000000000002</v>
      </c>
      <c r="O243" t="s">
        <v>3439</v>
      </c>
      <c r="P243" t="s">
        <v>3959</v>
      </c>
      <c r="Q243">
        <v>0</v>
      </c>
      <c r="R243">
        <v>4</v>
      </c>
      <c r="S243">
        <v>257.60000000000002</v>
      </c>
    </row>
    <row r="244" spans="2:19" ht="27.75" customHeight="1">
      <c r="B244" t="s">
        <v>292</v>
      </c>
      <c r="D244" t="s">
        <v>1867</v>
      </c>
      <c r="E244" t="s">
        <v>1867</v>
      </c>
      <c r="G244">
        <v>796</v>
      </c>
      <c r="H244">
        <v>8</v>
      </c>
      <c r="I244">
        <v>12880</v>
      </c>
      <c r="O244" t="s">
        <v>3448</v>
      </c>
      <c r="P244" t="s">
        <v>3959</v>
      </c>
      <c r="Q244">
        <v>0</v>
      </c>
      <c r="R244">
        <v>8</v>
      </c>
      <c r="S244">
        <v>12880</v>
      </c>
    </row>
    <row r="245" spans="2:19" ht="27.75" customHeight="1">
      <c r="B245" t="s">
        <v>293</v>
      </c>
      <c r="D245" t="s">
        <v>1868</v>
      </c>
      <c r="E245" t="s">
        <v>1868</v>
      </c>
      <c r="G245">
        <v>796</v>
      </c>
      <c r="H245">
        <v>2</v>
      </c>
      <c r="I245">
        <v>72800</v>
      </c>
      <c r="O245" t="s">
        <v>3441</v>
      </c>
      <c r="P245" t="s">
        <v>3959</v>
      </c>
      <c r="Q245">
        <v>0</v>
      </c>
      <c r="R245">
        <v>2</v>
      </c>
      <c r="S245">
        <v>72800</v>
      </c>
    </row>
    <row r="246" spans="2:19" ht="27.75" customHeight="1">
      <c r="B246" t="s">
        <v>294</v>
      </c>
      <c r="D246" t="s">
        <v>1869</v>
      </c>
      <c r="E246" t="s">
        <v>1869</v>
      </c>
      <c r="G246">
        <v>796</v>
      </c>
      <c r="H246">
        <v>16</v>
      </c>
      <c r="I246">
        <v>711.2</v>
      </c>
      <c r="O246" t="s">
        <v>3440</v>
      </c>
      <c r="P246" t="s">
        <v>3959</v>
      </c>
      <c r="Q246">
        <v>0</v>
      </c>
      <c r="R246">
        <v>16</v>
      </c>
      <c r="S246">
        <v>711.2</v>
      </c>
    </row>
    <row r="247" spans="2:19" ht="27.75" customHeight="1">
      <c r="B247" t="s">
        <v>295</v>
      </c>
      <c r="D247" t="s">
        <v>1870</v>
      </c>
      <c r="E247" t="s">
        <v>1870</v>
      </c>
      <c r="G247">
        <v>796</v>
      </c>
      <c r="H247">
        <v>32</v>
      </c>
      <c r="I247">
        <v>560</v>
      </c>
      <c r="O247" t="s">
        <v>3440</v>
      </c>
      <c r="P247" t="s">
        <v>3959</v>
      </c>
      <c r="Q247">
        <v>0</v>
      </c>
      <c r="R247">
        <v>32</v>
      </c>
      <c r="S247">
        <v>560</v>
      </c>
    </row>
    <row r="248" spans="2:19" ht="27.75" customHeight="1">
      <c r="B248" t="s">
        <v>296</v>
      </c>
      <c r="D248" t="s">
        <v>1871</v>
      </c>
      <c r="E248" t="s">
        <v>1871</v>
      </c>
      <c r="G248">
        <v>796</v>
      </c>
      <c r="H248">
        <v>16</v>
      </c>
      <c r="I248">
        <v>246.4</v>
      </c>
      <c r="O248" t="s">
        <v>3440</v>
      </c>
      <c r="P248" t="s">
        <v>3959</v>
      </c>
      <c r="Q248">
        <v>0</v>
      </c>
      <c r="R248">
        <v>16</v>
      </c>
      <c r="S248">
        <v>246.4</v>
      </c>
    </row>
    <row r="249" spans="2:19" ht="27.75" customHeight="1">
      <c r="B249" t="s">
        <v>297</v>
      </c>
      <c r="D249" t="s">
        <v>1872</v>
      </c>
      <c r="E249" t="s">
        <v>1872</v>
      </c>
      <c r="G249">
        <v>796</v>
      </c>
      <c r="H249">
        <v>16</v>
      </c>
      <c r="I249">
        <v>219.52</v>
      </c>
      <c r="O249" t="s">
        <v>3440</v>
      </c>
      <c r="P249" t="s">
        <v>3959</v>
      </c>
      <c r="Q249">
        <v>0</v>
      </c>
      <c r="R249">
        <v>16</v>
      </c>
      <c r="S249">
        <v>219.52</v>
      </c>
    </row>
    <row r="250" spans="2:19" ht="27.75" customHeight="1">
      <c r="B250" t="s">
        <v>298</v>
      </c>
      <c r="D250" t="s">
        <v>1873</v>
      </c>
      <c r="E250" t="s">
        <v>1873</v>
      </c>
      <c r="G250">
        <v>796</v>
      </c>
      <c r="H250">
        <v>16</v>
      </c>
      <c r="I250">
        <v>684.32</v>
      </c>
      <c r="O250" t="s">
        <v>3440</v>
      </c>
      <c r="P250" t="s">
        <v>3959</v>
      </c>
      <c r="Q250">
        <v>0</v>
      </c>
      <c r="R250">
        <v>16</v>
      </c>
      <c r="S250">
        <v>684.32</v>
      </c>
    </row>
    <row r="251" spans="2:19" ht="27.75" customHeight="1">
      <c r="B251" t="s">
        <v>299</v>
      </c>
      <c r="D251" t="s">
        <v>1874</v>
      </c>
      <c r="E251" t="s">
        <v>1874</v>
      </c>
      <c r="G251">
        <v>796</v>
      </c>
      <c r="H251">
        <v>16</v>
      </c>
      <c r="I251">
        <v>684.32</v>
      </c>
      <c r="O251" t="s">
        <v>3440</v>
      </c>
      <c r="P251" t="s">
        <v>3959</v>
      </c>
      <c r="Q251">
        <v>0</v>
      </c>
      <c r="R251">
        <v>16</v>
      </c>
      <c r="S251">
        <v>684.32</v>
      </c>
    </row>
    <row r="252" spans="2:19" ht="27.75" customHeight="1">
      <c r="B252" t="s">
        <v>300</v>
      </c>
      <c r="D252" t="s">
        <v>1875</v>
      </c>
      <c r="E252" t="s">
        <v>1875</v>
      </c>
      <c r="G252">
        <v>796</v>
      </c>
      <c r="H252">
        <v>16</v>
      </c>
      <c r="I252">
        <v>684.32</v>
      </c>
      <c r="O252" t="s">
        <v>3440</v>
      </c>
      <c r="P252" t="s">
        <v>3959</v>
      </c>
      <c r="Q252">
        <v>0</v>
      </c>
      <c r="R252">
        <v>16</v>
      </c>
      <c r="S252">
        <v>684.32</v>
      </c>
    </row>
    <row r="253" spans="2:19" ht="27.75" customHeight="1">
      <c r="B253" t="s">
        <v>301</v>
      </c>
      <c r="D253" t="s">
        <v>1876</v>
      </c>
      <c r="E253" t="s">
        <v>1876</v>
      </c>
      <c r="G253">
        <v>796</v>
      </c>
      <c r="H253">
        <v>16</v>
      </c>
      <c r="I253">
        <v>684.32</v>
      </c>
      <c r="O253" t="s">
        <v>3440</v>
      </c>
      <c r="P253" t="s">
        <v>3959</v>
      </c>
      <c r="Q253">
        <v>0</v>
      </c>
      <c r="R253">
        <v>16</v>
      </c>
      <c r="S253">
        <v>684.32</v>
      </c>
    </row>
    <row r="254" spans="2:19" ht="27.75" customHeight="1">
      <c r="B254" t="s">
        <v>302</v>
      </c>
      <c r="D254" t="s">
        <v>1877</v>
      </c>
      <c r="E254" t="s">
        <v>1877</v>
      </c>
      <c r="G254">
        <v>796</v>
      </c>
      <c r="H254">
        <v>16</v>
      </c>
      <c r="I254">
        <v>179.2</v>
      </c>
      <c r="O254" t="s">
        <v>3440</v>
      </c>
      <c r="P254" t="s">
        <v>3959</v>
      </c>
      <c r="Q254">
        <v>0</v>
      </c>
      <c r="R254">
        <v>16</v>
      </c>
      <c r="S254">
        <v>179.2</v>
      </c>
    </row>
    <row r="255" spans="2:19" ht="27.75" customHeight="1">
      <c r="B255" t="s">
        <v>303</v>
      </c>
      <c r="D255" t="s">
        <v>1878</v>
      </c>
      <c r="E255" t="s">
        <v>1878</v>
      </c>
      <c r="G255">
        <v>796</v>
      </c>
      <c r="H255">
        <v>20</v>
      </c>
      <c r="I255">
        <v>560</v>
      </c>
      <c r="O255" t="s">
        <v>3439</v>
      </c>
      <c r="P255" t="s">
        <v>3959</v>
      </c>
      <c r="Q255">
        <v>0</v>
      </c>
      <c r="R255">
        <v>20</v>
      </c>
      <c r="S255">
        <v>560</v>
      </c>
    </row>
    <row r="256" spans="2:19" ht="27.75" customHeight="1">
      <c r="B256" t="s">
        <v>303</v>
      </c>
      <c r="D256" t="s">
        <v>1879</v>
      </c>
      <c r="E256" t="s">
        <v>1879</v>
      </c>
      <c r="G256">
        <v>796</v>
      </c>
      <c r="H256">
        <v>30</v>
      </c>
      <c r="I256">
        <v>386.4</v>
      </c>
      <c r="O256" t="s">
        <v>3439</v>
      </c>
      <c r="P256" t="s">
        <v>3959</v>
      </c>
      <c r="Q256">
        <v>0</v>
      </c>
      <c r="R256">
        <v>30</v>
      </c>
      <c r="S256">
        <v>386.4</v>
      </c>
    </row>
    <row r="257" spans="2:19" ht="27.75" customHeight="1">
      <c r="B257" t="s">
        <v>304</v>
      </c>
      <c r="D257" t="s">
        <v>1880</v>
      </c>
      <c r="E257" t="s">
        <v>1880</v>
      </c>
      <c r="G257">
        <v>796</v>
      </c>
      <c r="H257">
        <v>2</v>
      </c>
      <c r="I257">
        <v>1176000</v>
      </c>
      <c r="O257" t="s">
        <v>3441</v>
      </c>
      <c r="P257" t="s">
        <v>3959</v>
      </c>
      <c r="Q257">
        <v>0</v>
      </c>
      <c r="R257">
        <v>2</v>
      </c>
      <c r="S257">
        <v>1176000</v>
      </c>
    </row>
    <row r="258" spans="2:19" ht="27.75" customHeight="1">
      <c r="B258" t="s">
        <v>305</v>
      </c>
      <c r="D258" t="s">
        <v>1881</v>
      </c>
      <c r="E258" t="s">
        <v>1881</v>
      </c>
      <c r="G258">
        <v>796</v>
      </c>
      <c r="H258">
        <v>4</v>
      </c>
      <c r="I258">
        <v>44800</v>
      </c>
      <c r="O258" t="s">
        <v>3441</v>
      </c>
      <c r="P258" t="s">
        <v>3959</v>
      </c>
      <c r="Q258">
        <v>0</v>
      </c>
      <c r="R258">
        <v>4</v>
      </c>
      <c r="S258">
        <v>44800</v>
      </c>
    </row>
    <row r="259" spans="2:19" ht="27.75" customHeight="1">
      <c r="B259" t="s">
        <v>306</v>
      </c>
      <c r="D259" t="s">
        <v>1882</v>
      </c>
      <c r="E259" t="s">
        <v>1882</v>
      </c>
      <c r="G259">
        <v>796</v>
      </c>
      <c r="H259">
        <v>4</v>
      </c>
      <c r="I259">
        <v>44800</v>
      </c>
      <c r="O259" t="s">
        <v>3441</v>
      </c>
      <c r="P259" t="s">
        <v>3959</v>
      </c>
      <c r="Q259">
        <v>0</v>
      </c>
      <c r="R259">
        <v>4</v>
      </c>
      <c r="S259">
        <v>44800</v>
      </c>
    </row>
    <row r="260" spans="2:19" ht="27.75" customHeight="1">
      <c r="B260" t="s">
        <v>307</v>
      </c>
      <c r="D260" t="s">
        <v>1883</v>
      </c>
      <c r="E260" t="s">
        <v>1883</v>
      </c>
      <c r="G260">
        <v>796</v>
      </c>
      <c r="H260">
        <v>4</v>
      </c>
      <c r="I260">
        <v>112000</v>
      </c>
      <c r="O260" t="s">
        <v>3441</v>
      </c>
      <c r="P260" t="s">
        <v>3959</v>
      </c>
      <c r="Q260">
        <v>0</v>
      </c>
      <c r="R260">
        <v>4</v>
      </c>
      <c r="S260">
        <v>112000</v>
      </c>
    </row>
    <row r="261" spans="2:19" ht="27.75" customHeight="1">
      <c r="B261" t="s">
        <v>308</v>
      </c>
      <c r="D261" t="s">
        <v>1884</v>
      </c>
      <c r="E261" t="s">
        <v>1884</v>
      </c>
      <c r="G261">
        <v>796</v>
      </c>
      <c r="H261">
        <v>10</v>
      </c>
      <c r="I261">
        <v>12096</v>
      </c>
      <c r="O261" t="s">
        <v>3448</v>
      </c>
      <c r="P261" t="s">
        <v>3959</v>
      </c>
      <c r="Q261">
        <v>0</v>
      </c>
      <c r="R261">
        <v>10</v>
      </c>
      <c r="S261">
        <v>12096</v>
      </c>
    </row>
    <row r="262" spans="2:19" ht="27.75" customHeight="1">
      <c r="B262" t="s">
        <v>309</v>
      </c>
      <c r="D262" t="s">
        <v>1885</v>
      </c>
      <c r="E262" t="s">
        <v>1885</v>
      </c>
      <c r="G262">
        <v>796</v>
      </c>
      <c r="H262">
        <v>4</v>
      </c>
      <c r="I262">
        <v>11424</v>
      </c>
      <c r="O262" t="s">
        <v>3441</v>
      </c>
      <c r="P262" t="s">
        <v>3959</v>
      </c>
      <c r="Q262">
        <v>0</v>
      </c>
      <c r="R262">
        <v>4</v>
      </c>
      <c r="S262">
        <v>11424</v>
      </c>
    </row>
    <row r="263" spans="2:19" ht="27.75" customHeight="1">
      <c r="B263" t="s">
        <v>309</v>
      </c>
      <c r="D263" t="s">
        <v>1886</v>
      </c>
      <c r="E263" t="s">
        <v>1886</v>
      </c>
      <c r="G263">
        <v>796</v>
      </c>
      <c r="H263">
        <v>2</v>
      </c>
      <c r="I263">
        <v>7571.2</v>
      </c>
      <c r="O263" t="s">
        <v>3439</v>
      </c>
      <c r="P263" t="s">
        <v>3959</v>
      </c>
      <c r="Q263">
        <v>0</v>
      </c>
      <c r="R263">
        <v>2</v>
      </c>
      <c r="S263">
        <v>7571.2</v>
      </c>
    </row>
    <row r="264" spans="2:19" ht="27.75" customHeight="1">
      <c r="B264" t="s">
        <v>310</v>
      </c>
      <c r="D264" t="s">
        <v>1887</v>
      </c>
      <c r="E264" t="s">
        <v>1887</v>
      </c>
      <c r="G264">
        <v>796</v>
      </c>
      <c r="H264">
        <v>8</v>
      </c>
      <c r="I264">
        <v>24640</v>
      </c>
      <c r="O264" t="s">
        <v>3441</v>
      </c>
      <c r="P264" t="s">
        <v>3959</v>
      </c>
      <c r="Q264">
        <v>0</v>
      </c>
      <c r="R264">
        <v>8</v>
      </c>
      <c r="S264">
        <v>24640</v>
      </c>
    </row>
    <row r="265" spans="2:19" ht="27.75" customHeight="1">
      <c r="B265" t="s">
        <v>310</v>
      </c>
      <c r="D265" t="s">
        <v>1888</v>
      </c>
      <c r="E265" t="s">
        <v>1888</v>
      </c>
      <c r="G265">
        <v>796</v>
      </c>
      <c r="H265">
        <v>12</v>
      </c>
      <c r="I265">
        <v>22400</v>
      </c>
      <c r="O265" t="s">
        <v>3441</v>
      </c>
      <c r="P265" t="s">
        <v>3959</v>
      </c>
      <c r="Q265">
        <v>0</v>
      </c>
      <c r="R265">
        <v>12</v>
      </c>
      <c r="S265">
        <v>22400</v>
      </c>
    </row>
    <row r="266" spans="2:19" ht="27.75" customHeight="1">
      <c r="B266" t="s">
        <v>310</v>
      </c>
      <c r="D266" t="s">
        <v>1889</v>
      </c>
      <c r="E266" t="s">
        <v>1890</v>
      </c>
      <c r="G266">
        <v>796</v>
      </c>
      <c r="H266">
        <v>4</v>
      </c>
      <c r="I266">
        <v>3057.6</v>
      </c>
      <c r="O266" t="s">
        <v>3439</v>
      </c>
      <c r="P266" t="s">
        <v>3959</v>
      </c>
      <c r="Q266">
        <v>0</v>
      </c>
      <c r="R266">
        <v>4</v>
      </c>
      <c r="S266">
        <v>3057.6</v>
      </c>
    </row>
    <row r="267" spans="2:19" ht="27.75" customHeight="1">
      <c r="B267" t="s">
        <v>311</v>
      </c>
      <c r="D267" t="s">
        <v>1891</v>
      </c>
      <c r="E267" t="s">
        <v>1891</v>
      </c>
      <c r="G267">
        <v>796</v>
      </c>
      <c r="H267">
        <v>4</v>
      </c>
      <c r="I267">
        <v>44800</v>
      </c>
      <c r="O267" t="s">
        <v>3441</v>
      </c>
      <c r="P267" t="s">
        <v>3959</v>
      </c>
      <c r="Q267">
        <v>0</v>
      </c>
      <c r="R267">
        <v>4</v>
      </c>
      <c r="S267">
        <v>44800</v>
      </c>
    </row>
    <row r="268" spans="2:19" ht="27.75" customHeight="1">
      <c r="B268" t="s">
        <v>312</v>
      </c>
      <c r="D268" t="s">
        <v>1892</v>
      </c>
      <c r="E268" t="s">
        <v>1892</v>
      </c>
      <c r="G268">
        <v>796</v>
      </c>
      <c r="H268">
        <v>4</v>
      </c>
      <c r="I268">
        <v>86240</v>
      </c>
      <c r="O268" t="s">
        <v>3441</v>
      </c>
      <c r="P268" t="s">
        <v>3959</v>
      </c>
      <c r="Q268">
        <v>0</v>
      </c>
      <c r="R268">
        <v>4</v>
      </c>
      <c r="S268">
        <v>86240</v>
      </c>
    </row>
    <row r="269" spans="2:19" ht="27.75" customHeight="1">
      <c r="B269" t="s">
        <v>313</v>
      </c>
      <c r="D269" t="s">
        <v>1893</v>
      </c>
      <c r="E269" t="s">
        <v>1893</v>
      </c>
      <c r="G269">
        <v>796</v>
      </c>
      <c r="H269">
        <v>2</v>
      </c>
      <c r="I269">
        <v>655200</v>
      </c>
      <c r="O269" t="s">
        <v>3441</v>
      </c>
      <c r="P269" t="s">
        <v>3959</v>
      </c>
      <c r="Q269">
        <v>0</v>
      </c>
      <c r="R269">
        <v>2</v>
      </c>
      <c r="S269">
        <v>655200</v>
      </c>
    </row>
    <row r="270" spans="2:19" ht="27.75" customHeight="1">
      <c r="B270" t="s">
        <v>314</v>
      </c>
      <c r="D270" t="s">
        <v>1893</v>
      </c>
      <c r="E270" t="s">
        <v>1893</v>
      </c>
      <c r="G270">
        <v>796</v>
      </c>
      <c r="H270">
        <v>2</v>
      </c>
      <c r="I270">
        <v>655200</v>
      </c>
      <c r="O270" t="s">
        <v>3441</v>
      </c>
      <c r="P270" t="s">
        <v>3959</v>
      </c>
      <c r="Q270">
        <v>0</v>
      </c>
      <c r="R270">
        <v>2</v>
      </c>
      <c r="S270">
        <v>655200</v>
      </c>
    </row>
    <row r="271" spans="2:19" ht="27.75" customHeight="1">
      <c r="B271" t="s">
        <v>315</v>
      </c>
      <c r="D271" t="s">
        <v>1894</v>
      </c>
      <c r="E271" t="s">
        <v>1894</v>
      </c>
      <c r="G271">
        <v>796</v>
      </c>
      <c r="H271">
        <v>12</v>
      </c>
      <c r="I271">
        <v>4032</v>
      </c>
      <c r="O271" t="s">
        <v>3441</v>
      </c>
      <c r="P271" t="s">
        <v>3959</v>
      </c>
      <c r="Q271">
        <v>0</v>
      </c>
      <c r="R271">
        <v>12</v>
      </c>
      <c r="S271">
        <v>4032</v>
      </c>
    </row>
    <row r="272" spans="2:19" ht="27.75" customHeight="1">
      <c r="B272" t="s">
        <v>316</v>
      </c>
      <c r="D272" t="s">
        <v>1895</v>
      </c>
      <c r="E272" t="s">
        <v>1895</v>
      </c>
      <c r="G272">
        <v>796</v>
      </c>
      <c r="H272">
        <v>4</v>
      </c>
      <c r="I272">
        <v>17248</v>
      </c>
      <c r="O272" t="s">
        <v>3441</v>
      </c>
      <c r="P272" t="s">
        <v>3959</v>
      </c>
      <c r="Q272">
        <v>0</v>
      </c>
      <c r="R272">
        <v>4</v>
      </c>
      <c r="S272">
        <v>17248</v>
      </c>
    </row>
    <row r="273" spans="2:19" ht="27.75" customHeight="1">
      <c r="B273" t="s">
        <v>317</v>
      </c>
      <c r="D273" t="s">
        <v>1896</v>
      </c>
      <c r="E273" t="s">
        <v>1896</v>
      </c>
      <c r="G273">
        <v>796</v>
      </c>
      <c r="H273">
        <v>2</v>
      </c>
      <c r="I273">
        <v>81424</v>
      </c>
      <c r="O273" t="s">
        <v>3441</v>
      </c>
      <c r="P273" t="s">
        <v>3959</v>
      </c>
      <c r="Q273">
        <v>0</v>
      </c>
      <c r="R273">
        <v>2</v>
      </c>
      <c r="S273">
        <v>81424</v>
      </c>
    </row>
    <row r="274" spans="2:19" ht="27.75" customHeight="1">
      <c r="B274" t="s">
        <v>318</v>
      </c>
      <c r="D274" t="s">
        <v>1897</v>
      </c>
      <c r="E274" t="s">
        <v>1897</v>
      </c>
      <c r="G274">
        <v>796</v>
      </c>
      <c r="H274">
        <v>1</v>
      </c>
      <c r="I274">
        <v>2178400</v>
      </c>
      <c r="O274" t="s">
        <v>3441</v>
      </c>
      <c r="P274" t="s">
        <v>3959</v>
      </c>
      <c r="Q274">
        <v>0</v>
      </c>
      <c r="R274">
        <v>1</v>
      </c>
      <c r="S274">
        <v>2178400</v>
      </c>
    </row>
    <row r="275" spans="2:19" ht="27.75" customHeight="1">
      <c r="B275" t="s">
        <v>319</v>
      </c>
      <c r="D275" t="s">
        <v>1898</v>
      </c>
      <c r="E275" t="s">
        <v>1898</v>
      </c>
      <c r="G275">
        <v>796</v>
      </c>
      <c r="H275">
        <v>6</v>
      </c>
      <c r="I275">
        <v>33600</v>
      </c>
      <c r="O275" t="s">
        <v>3441</v>
      </c>
      <c r="P275" t="s">
        <v>3959</v>
      </c>
      <c r="Q275">
        <v>0</v>
      </c>
      <c r="R275">
        <v>6</v>
      </c>
      <c r="S275">
        <v>33600</v>
      </c>
    </row>
    <row r="276" spans="2:19" ht="27.75" customHeight="1">
      <c r="B276" t="s">
        <v>320</v>
      </c>
      <c r="D276" t="s">
        <v>1898</v>
      </c>
      <c r="E276" t="s">
        <v>1898</v>
      </c>
      <c r="G276">
        <v>796</v>
      </c>
      <c r="H276">
        <v>6</v>
      </c>
      <c r="I276">
        <v>33600</v>
      </c>
      <c r="O276" t="s">
        <v>3441</v>
      </c>
      <c r="P276" t="s">
        <v>3959</v>
      </c>
      <c r="Q276">
        <v>0</v>
      </c>
      <c r="R276">
        <v>6</v>
      </c>
      <c r="S276">
        <v>33600</v>
      </c>
    </row>
    <row r="277" spans="2:19" ht="27.75" customHeight="1">
      <c r="B277" t="s">
        <v>321</v>
      </c>
      <c r="D277" t="s">
        <v>1898</v>
      </c>
      <c r="E277" t="s">
        <v>1898</v>
      </c>
      <c r="G277">
        <v>796</v>
      </c>
      <c r="H277">
        <v>6</v>
      </c>
      <c r="I277">
        <v>29120</v>
      </c>
      <c r="O277" t="s">
        <v>3441</v>
      </c>
      <c r="P277" t="s">
        <v>3959</v>
      </c>
      <c r="Q277">
        <v>0</v>
      </c>
      <c r="R277">
        <v>6</v>
      </c>
      <c r="S277">
        <v>29120</v>
      </c>
    </row>
    <row r="278" spans="2:19" ht="27.75" customHeight="1">
      <c r="B278" t="s">
        <v>322</v>
      </c>
      <c r="D278" t="s">
        <v>1898</v>
      </c>
      <c r="E278" t="s">
        <v>1898</v>
      </c>
      <c r="G278">
        <v>796</v>
      </c>
      <c r="H278">
        <v>6</v>
      </c>
      <c r="I278">
        <v>29120</v>
      </c>
      <c r="O278" t="s">
        <v>3441</v>
      </c>
      <c r="P278" t="s">
        <v>3959</v>
      </c>
      <c r="Q278">
        <v>0</v>
      </c>
      <c r="R278">
        <v>6</v>
      </c>
      <c r="S278">
        <v>29120</v>
      </c>
    </row>
    <row r="279" spans="2:19" ht="27.75" customHeight="1">
      <c r="B279" t="s">
        <v>323</v>
      </c>
      <c r="D279" t="s">
        <v>1898</v>
      </c>
      <c r="E279" t="s">
        <v>1898</v>
      </c>
      <c r="G279">
        <v>796</v>
      </c>
      <c r="H279">
        <v>6</v>
      </c>
      <c r="I279">
        <v>22960</v>
      </c>
      <c r="O279" t="s">
        <v>3441</v>
      </c>
      <c r="P279" t="s">
        <v>3959</v>
      </c>
      <c r="Q279">
        <v>0</v>
      </c>
      <c r="R279">
        <v>6</v>
      </c>
      <c r="S279">
        <v>22960</v>
      </c>
    </row>
    <row r="280" spans="2:19" ht="27.75" customHeight="1">
      <c r="B280" t="s">
        <v>324</v>
      </c>
      <c r="D280" t="s">
        <v>1898</v>
      </c>
      <c r="E280" t="s">
        <v>1898</v>
      </c>
      <c r="G280">
        <v>796</v>
      </c>
      <c r="H280">
        <v>6</v>
      </c>
      <c r="I280">
        <v>22960</v>
      </c>
      <c r="O280" t="s">
        <v>3441</v>
      </c>
      <c r="P280" t="s">
        <v>3959</v>
      </c>
      <c r="Q280">
        <v>0</v>
      </c>
      <c r="R280">
        <v>6</v>
      </c>
      <c r="S280">
        <v>22960</v>
      </c>
    </row>
    <row r="281" spans="2:19" ht="27.75" customHeight="1">
      <c r="B281" t="s">
        <v>325</v>
      </c>
      <c r="D281" t="s">
        <v>1899</v>
      </c>
      <c r="E281" t="s">
        <v>1899</v>
      </c>
      <c r="G281">
        <v>796</v>
      </c>
      <c r="H281">
        <v>1</v>
      </c>
      <c r="I281">
        <v>3091200</v>
      </c>
      <c r="O281" t="s">
        <v>3441</v>
      </c>
      <c r="P281" t="s">
        <v>3959</v>
      </c>
      <c r="Q281">
        <v>0</v>
      </c>
      <c r="R281">
        <v>1</v>
      </c>
      <c r="S281">
        <v>3091200</v>
      </c>
    </row>
    <row r="282" spans="2:19" ht="27.75" customHeight="1">
      <c r="B282" t="s">
        <v>326</v>
      </c>
      <c r="D282" t="s">
        <v>1900</v>
      </c>
      <c r="E282" t="s">
        <v>1900</v>
      </c>
      <c r="G282">
        <v>796</v>
      </c>
      <c r="H282">
        <v>4</v>
      </c>
      <c r="I282">
        <v>95704</v>
      </c>
      <c r="O282" t="s">
        <v>3441</v>
      </c>
      <c r="P282" t="s">
        <v>3959</v>
      </c>
      <c r="Q282">
        <v>0</v>
      </c>
      <c r="R282">
        <v>4</v>
      </c>
      <c r="S282">
        <v>95704</v>
      </c>
    </row>
    <row r="283" spans="2:19" ht="27.75" customHeight="1">
      <c r="B283" t="s">
        <v>327</v>
      </c>
      <c r="D283" t="s">
        <v>1901</v>
      </c>
      <c r="E283" t="s">
        <v>1901</v>
      </c>
      <c r="G283">
        <v>796</v>
      </c>
      <c r="H283">
        <v>80</v>
      </c>
      <c r="I283">
        <v>1904</v>
      </c>
      <c r="O283" t="s">
        <v>3441</v>
      </c>
      <c r="P283" t="s">
        <v>3959</v>
      </c>
      <c r="Q283">
        <v>0</v>
      </c>
      <c r="R283">
        <v>80</v>
      </c>
      <c r="S283">
        <v>1904</v>
      </c>
    </row>
    <row r="284" spans="2:19" ht="27.75" customHeight="1">
      <c r="B284" t="s">
        <v>328</v>
      </c>
      <c r="D284" t="s">
        <v>1902</v>
      </c>
      <c r="E284" t="s">
        <v>1902</v>
      </c>
      <c r="G284">
        <v>796</v>
      </c>
      <c r="H284">
        <v>40</v>
      </c>
      <c r="I284">
        <v>1904</v>
      </c>
      <c r="O284" t="s">
        <v>3441</v>
      </c>
      <c r="P284" t="s">
        <v>3959</v>
      </c>
      <c r="Q284">
        <v>0</v>
      </c>
      <c r="R284">
        <v>40</v>
      </c>
      <c r="S284">
        <v>1904</v>
      </c>
    </row>
    <row r="285" spans="2:19" ht="27.75" customHeight="1">
      <c r="B285" t="s">
        <v>329</v>
      </c>
      <c r="D285" t="s">
        <v>1903</v>
      </c>
      <c r="E285" t="s">
        <v>1903</v>
      </c>
      <c r="G285">
        <v>796</v>
      </c>
      <c r="H285">
        <v>40</v>
      </c>
      <c r="I285">
        <v>1904</v>
      </c>
      <c r="O285" t="s">
        <v>3441</v>
      </c>
      <c r="P285" t="s">
        <v>3959</v>
      </c>
      <c r="Q285">
        <v>0</v>
      </c>
      <c r="R285">
        <v>40</v>
      </c>
      <c r="S285">
        <v>1904</v>
      </c>
    </row>
    <row r="286" spans="2:19" ht="27.75" customHeight="1">
      <c r="B286" t="s">
        <v>330</v>
      </c>
      <c r="D286" t="s">
        <v>1904</v>
      </c>
      <c r="E286" t="s">
        <v>1904</v>
      </c>
      <c r="G286">
        <v>796</v>
      </c>
      <c r="H286">
        <v>6</v>
      </c>
      <c r="I286">
        <v>105280</v>
      </c>
      <c r="O286" t="s">
        <v>3441</v>
      </c>
      <c r="P286" t="s">
        <v>3959</v>
      </c>
      <c r="Q286">
        <v>0</v>
      </c>
      <c r="R286">
        <v>6</v>
      </c>
      <c r="S286">
        <v>105280</v>
      </c>
    </row>
    <row r="287" spans="2:19" ht="27.75" customHeight="1">
      <c r="B287" t="s">
        <v>330</v>
      </c>
      <c r="D287" t="s">
        <v>1905</v>
      </c>
      <c r="E287" t="s">
        <v>1905</v>
      </c>
      <c r="G287">
        <v>796</v>
      </c>
      <c r="H287">
        <v>40</v>
      </c>
      <c r="I287">
        <v>770.56000000000006</v>
      </c>
      <c r="O287" t="s">
        <v>3456</v>
      </c>
      <c r="P287" t="s">
        <v>3959</v>
      </c>
      <c r="Q287">
        <v>0</v>
      </c>
      <c r="R287">
        <v>40</v>
      </c>
      <c r="S287">
        <v>770.56000000000006</v>
      </c>
    </row>
    <row r="288" spans="2:19" ht="27.75" customHeight="1">
      <c r="B288" t="s">
        <v>331</v>
      </c>
      <c r="D288" t="s">
        <v>1906</v>
      </c>
      <c r="E288" t="s">
        <v>1906</v>
      </c>
      <c r="G288">
        <v>796</v>
      </c>
      <c r="H288">
        <v>4</v>
      </c>
      <c r="I288">
        <v>124320</v>
      </c>
      <c r="O288" t="s">
        <v>3441</v>
      </c>
      <c r="P288" t="s">
        <v>3959</v>
      </c>
      <c r="Q288">
        <v>0</v>
      </c>
      <c r="R288">
        <v>4</v>
      </c>
      <c r="S288">
        <v>124320</v>
      </c>
    </row>
    <row r="289" spans="2:19" ht="27.75" customHeight="1">
      <c r="B289" t="s">
        <v>331</v>
      </c>
      <c r="D289" t="s">
        <v>1907</v>
      </c>
      <c r="E289" t="s">
        <v>1907</v>
      </c>
      <c r="G289">
        <v>796</v>
      </c>
      <c r="H289">
        <v>30</v>
      </c>
      <c r="I289">
        <v>674.24</v>
      </c>
      <c r="O289" t="s">
        <v>3456</v>
      </c>
      <c r="P289" t="s">
        <v>3959</v>
      </c>
      <c r="Q289">
        <v>0</v>
      </c>
      <c r="R289">
        <v>30</v>
      </c>
      <c r="S289">
        <v>674.24</v>
      </c>
    </row>
    <row r="290" spans="2:19" ht="27.75" customHeight="1">
      <c r="B290" t="s">
        <v>332</v>
      </c>
      <c r="D290" t="s">
        <v>1908</v>
      </c>
      <c r="E290" t="s">
        <v>1908</v>
      </c>
      <c r="G290">
        <v>796</v>
      </c>
      <c r="H290">
        <v>6</v>
      </c>
      <c r="I290">
        <v>21056</v>
      </c>
      <c r="O290" t="s">
        <v>3441</v>
      </c>
      <c r="P290" t="s">
        <v>3959</v>
      </c>
      <c r="Q290">
        <v>0</v>
      </c>
      <c r="R290">
        <v>6</v>
      </c>
      <c r="S290">
        <v>21056</v>
      </c>
    </row>
    <row r="291" spans="2:19" ht="27.75" customHeight="1">
      <c r="B291" t="s">
        <v>332</v>
      </c>
      <c r="D291" t="s">
        <v>1909</v>
      </c>
      <c r="E291" t="s">
        <v>1909</v>
      </c>
      <c r="G291">
        <v>796</v>
      </c>
      <c r="H291">
        <v>60</v>
      </c>
      <c r="I291">
        <v>2311.6799999999998</v>
      </c>
      <c r="O291" t="s">
        <v>3456</v>
      </c>
      <c r="P291" t="s">
        <v>3959</v>
      </c>
      <c r="Q291">
        <v>0</v>
      </c>
      <c r="R291">
        <v>60</v>
      </c>
      <c r="S291">
        <v>2311.6799999999998</v>
      </c>
    </row>
    <row r="292" spans="2:19" ht="27.75" customHeight="1">
      <c r="B292" t="s">
        <v>333</v>
      </c>
      <c r="D292" t="s">
        <v>1910</v>
      </c>
      <c r="E292" t="s">
        <v>1910</v>
      </c>
      <c r="G292">
        <v>796</v>
      </c>
      <c r="H292">
        <v>2</v>
      </c>
      <c r="I292">
        <v>349395.20000000001</v>
      </c>
      <c r="O292" t="s">
        <v>3441</v>
      </c>
      <c r="P292" t="s">
        <v>3959</v>
      </c>
      <c r="Q292">
        <v>0</v>
      </c>
      <c r="R292">
        <v>2</v>
      </c>
      <c r="S292">
        <v>349395.20000000001</v>
      </c>
    </row>
    <row r="293" spans="2:19" ht="27.75" customHeight="1">
      <c r="B293" t="s">
        <v>333</v>
      </c>
      <c r="D293" t="s">
        <v>1911</v>
      </c>
      <c r="E293" t="s">
        <v>1911</v>
      </c>
      <c r="G293">
        <v>796</v>
      </c>
      <c r="H293">
        <v>40</v>
      </c>
      <c r="I293">
        <v>626.08000000000004</v>
      </c>
      <c r="O293" t="s">
        <v>3456</v>
      </c>
      <c r="P293" t="s">
        <v>3959</v>
      </c>
      <c r="Q293">
        <v>0</v>
      </c>
      <c r="R293">
        <v>40</v>
      </c>
      <c r="S293">
        <v>626.08000000000004</v>
      </c>
    </row>
    <row r="294" spans="2:19" ht="27.75" customHeight="1">
      <c r="B294" t="s">
        <v>334</v>
      </c>
      <c r="D294" t="s">
        <v>1912</v>
      </c>
      <c r="E294" t="s">
        <v>1912</v>
      </c>
      <c r="G294">
        <v>796</v>
      </c>
      <c r="H294">
        <v>16</v>
      </c>
      <c r="I294">
        <v>616</v>
      </c>
      <c r="O294" t="s">
        <v>3441</v>
      </c>
      <c r="P294" t="s">
        <v>3959</v>
      </c>
      <c r="Q294">
        <v>0</v>
      </c>
      <c r="R294">
        <v>16</v>
      </c>
      <c r="S294">
        <v>616</v>
      </c>
    </row>
    <row r="295" spans="2:19" ht="27.75" customHeight="1">
      <c r="B295" t="s">
        <v>334</v>
      </c>
      <c r="D295" t="s">
        <v>1913</v>
      </c>
      <c r="E295" t="s">
        <v>1913</v>
      </c>
      <c r="G295">
        <v>796</v>
      </c>
      <c r="H295">
        <v>40</v>
      </c>
      <c r="I295">
        <v>905.40800000000002</v>
      </c>
      <c r="O295" t="s">
        <v>3456</v>
      </c>
      <c r="P295" t="s">
        <v>3959</v>
      </c>
      <c r="Q295">
        <v>0</v>
      </c>
      <c r="R295">
        <v>40</v>
      </c>
      <c r="S295">
        <v>905.40800000000002</v>
      </c>
    </row>
    <row r="296" spans="2:19" ht="27.75" customHeight="1">
      <c r="B296" t="s">
        <v>335</v>
      </c>
      <c r="D296" t="s">
        <v>1914</v>
      </c>
      <c r="E296" t="s">
        <v>1914</v>
      </c>
      <c r="G296">
        <v>796</v>
      </c>
      <c r="H296">
        <v>8</v>
      </c>
      <c r="I296">
        <v>952</v>
      </c>
      <c r="O296" t="s">
        <v>3441</v>
      </c>
      <c r="P296" t="s">
        <v>3959</v>
      </c>
      <c r="Q296">
        <v>0</v>
      </c>
      <c r="R296">
        <v>8</v>
      </c>
      <c r="S296">
        <v>952</v>
      </c>
    </row>
    <row r="297" spans="2:19" ht="27.75" customHeight="1">
      <c r="B297" t="s">
        <v>335</v>
      </c>
      <c r="D297" t="s">
        <v>1915</v>
      </c>
      <c r="E297" t="s">
        <v>1915</v>
      </c>
      <c r="G297">
        <v>796</v>
      </c>
      <c r="H297">
        <v>40</v>
      </c>
      <c r="I297">
        <v>2311.6799999999998</v>
      </c>
      <c r="O297" t="s">
        <v>3456</v>
      </c>
      <c r="P297" t="s">
        <v>3959</v>
      </c>
      <c r="Q297">
        <v>0</v>
      </c>
      <c r="R297">
        <v>40</v>
      </c>
      <c r="S297">
        <v>2311.6799999999998</v>
      </c>
    </row>
    <row r="298" spans="2:19" ht="27.75" customHeight="1">
      <c r="B298" t="s">
        <v>336</v>
      </c>
      <c r="D298" t="s">
        <v>1916</v>
      </c>
      <c r="E298" t="s">
        <v>1916</v>
      </c>
      <c r="G298">
        <v>796</v>
      </c>
      <c r="H298">
        <v>8</v>
      </c>
      <c r="I298">
        <v>952</v>
      </c>
      <c r="O298" t="s">
        <v>3441</v>
      </c>
      <c r="P298" t="s">
        <v>3959</v>
      </c>
      <c r="Q298">
        <v>0</v>
      </c>
      <c r="R298">
        <v>8</v>
      </c>
      <c r="S298">
        <v>952</v>
      </c>
    </row>
    <row r="299" spans="2:19" ht="27.75" customHeight="1">
      <c r="B299" t="s">
        <v>336</v>
      </c>
      <c r="D299" t="s">
        <v>1917</v>
      </c>
      <c r="E299" t="s">
        <v>1917</v>
      </c>
      <c r="G299">
        <v>796</v>
      </c>
      <c r="H299">
        <v>40</v>
      </c>
      <c r="I299">
        <v>626.08000000000004</v>
      </c>
      <c r="O299" t="s">
        <v>3456</v>
      </c>
      <c r="P299" t="s">
        <v>3959</v>
      </c>
      <c r="Q299">
        <v>0</v>
      </c>
      <c r="R299">
        <v>40</v>
      </c>
      <c r="S299">
        <v>626.08000000000004</v>
      </c>
    </row>
    <row r="300" spans="2:19" ht="27.75" customHeight="1">
      <c r="B300" t="s">
        <v>337</v>
      </c>
      <c r="D300" t="s">
        <v>1918</v>
      </c>
      <c r="E300" t="s">
        <v>1918</v>
      </c>
      <c r="G300">
        <v>796</v>
      </c>
      <c r="H300">
        <v>8</v>
      </c>
      <c r="I300">
        <v>1960</v>
      </c>
      <c r="O300" t="s">
        <v>3441</v>
      </c>
      <c r="P300" t="s">
        <v>3959</v>
      </c>
      <c r="Q300">
        <v>0</v>
      </c>
      <c r="R300">
        <v>8</v>
      </c>
      <c r="S300">
        <v>1960</v>
      </c>
    </row>
    <row r="301" spans="2:19" ht="27.75" customHeight="1">
      <c r="B301" t="s">
        <v>337</v>
      </c>
      <c r="D301" t="s">
        <v>1919</v>
      </c>
      <c r="E301" t="s">
        <v>1919</v>
      </c>
      <c r="G301">
        <v>796</v>
      </c>
      <c r="H301">
        <v>50</v>
      </c>
      <c r="I301">
        <v>577.91999999999996</v>
      </c>
      <c r="O301" t="s">
        <v>3456</v>
      </c>
      <c r="P301" t="s">
        <v>3959</v>
      </c>
      <c r="Q301">
        <v>0</v>
      </c>
      <c r="R301">
        <v>50</v>
      </c>
      <c r="S301">
        <v>577.91999999999996</v>
      </c>
    </row>
    <row r="302" spans="2:19" ht="27.75" customHeight="1">
      <c r="B302" t="s">
        <v>338</v>
      </c>
      <c r="D302" t="s">
        <v>1920</v>
      </c>
      <c r="E302" t="s">
        <v>1920</v>
      </c>
      <c r="G302">
        <v>796</v>
      </c>
      <c r="H302">
        <v>8</v>
      </c>
      <c r="I302">
        <v>5062.3999999999996</v>
      </c>
      <c r="O302" t="s">
        <v>3441</v>
      </c>
      <c r="P302" t="s">
        <v>3959</v>
      </c>
      <c r="Q302">
        <v>0</v>
      </c>
      <c r="R302">
        <v>8</v>
      </c>
      <c r="S302">
        <v>5062.3999999999996</v>
      </c>
    </row>
    <row r="303" spans="2:19" ht="27.75" customHeight="1">
      <c r="B303" t="s">
        <v>338</v>
      </c>
      <c r="D303" t="s">
        <v>1921</v>
      </c>
      <c r="E303" t="s">
        <v>1921</v>
      </c>
      <c r="G303">
        <v>796</v>
      </c>
      <c r="H303">
        <v>60</v>
      </c>
      <c r="I303">
        <v>674.24</v>
      </c>
      <c r="O303" t="s">
        <v>3456</v>
      </c>
      <c r="P303" t="s">
        <v>3959</v>
      </c>
      <c r="Q303">
        <v>0</v>
      </c>
      <c r="R303">
        <v>60</v>
      </c>
      <c r="S303">
        <v>674.24</v>
      </c>
    </row>
    <row r="304" spans="2:19" ht="27.75" customHeight="1">
      <c r="B304" t="s">
        <v>338</v>
      </c>
      <c r="D304" t="s">
        <v>1922</v>
      </c>
      <c r="E304" t="s">
        <v>1922</v>
      </c>
      <c r="G304">
        <v>796</v>
      </c>
      <c r="H304">
        <v>8</v>
      </c>
      <c r="I304">
        <v>4804.8</v>
      </c>
      <c r="O304" t="s">
        <v>3439</v>
      </c>
      <c r="P304" t="s">
        <v>3959</v>
      </c>
      <c r="Q304">
        <v>0</v>
      </c>
      <c r="R304">
        <v>8</v>
      </c>
      <c r="S304">
        <v>4804.8</v>
      </c>
    </row>
    <row r="305" spans="2:19" ht="27.75" customHeight="1">
      <c r="B305" t="s">
        <v>339</v>
      </c>
      <c r="D305" t="s">
        <v>1923</v>
      </c>
      <c r="E305" t="s">
        <v>1923</v>
      </c>
      <c r="G305">
        <v>796</v>
      </c>
      <c r="H305">
        <v>8</v>
      </c>
      <c r="I305">
        <v>3472</v>
      </c>
      <c r="O305" t="s">
        <v>3441</v>
      </c>
      <c r="P305" t="s">
        <v>3959</v>
      </c>
      <c r="Q305">
        <v>0</v>
      </c>
      <c r="R305">
        <v>8</v>
      </c>
      <c r="S305">
        <v>3472</v>
      </c>
    </row>
    <row r="306" spans="2:19" ht="27.75" customHeight="1">
      <c r="B306" t="s">
        <v>339</v>
      </c>
      <c r="D306" t="s">
        <v>1924</v>
      </c>
      <c r="E306" t="s">
        <v>1924</v>
      </c>
      <c r="G306">
        <v>796</v>
      </c>
      <c r="H306">
        <v>50</v>
      </c>
      <c r="I306">
        <v>500.86400000000003</v>
      </c>
      <c r="O306" t="s">
        <v>3456</v>
      </c>
      <c r="P306" t="s">
        <v>3959</v>
      </c>
      <c r="Q306">
        <v>0</v>
      </c>
      <c r="R306">
        <v>50</v>
      </c>
      <c r="S306">
        <v>500.86400000000003</v>
      </c>
    </row>
    <row r="307" spans="2:19" ht="27.75" customHeight="1">
      <c r="B307" t="s">
        <v>339</v>
      </c>
      <c r="D307" t="s">
        <v>1925</v>
      </c>
      <c r="E307" t="s">
        <v>1926</v>
      </c>
      <c r="G307">
        <v>839</v>
      </c>
      <c r="H307">
        <v>2</v>
      </c>
      <c r="I307">
        <v>873.6</v>
      </c>
      <c r="O307" t="s">
        <v>3439</v>
      </c>
      <c r="P307" t="s">
        <v>3959</v>
      </c>
      <c r="Q307">
        <v>0</v>
      </c>
      <c r="R307">
        <v>2</v>
      </c>
      <c r="S307">
        <v>873.6</v>
      </c>
    </row>
    <row r="308" spans="2:19" ht="27.75" customHeight="1">
      <c r="B308" t="s">
        <v>340</v>
      </c>
      <c r="D308" t="s">
        <v>1927</v>
      </c>
      <c r="E308" t="s">
        <v>1927</v>
      </c>
      <c r="G308">
        <v>796</v>
      </c>
      <c r="H308">
        <v>8</v>
      </c>
      <c r="I308">
        <v>1120</v>
      </c>
      <c r="O308" t="s">
        <v>3441</v>
      </c>
      <c r="P308" t="s">
        <v>3959</v>
      </c>
      <c r="Q308">
        <v>0</v>
      </c>
      <c r="R308">
        <v>8</v>
      </c>
      <c r="S308">
        <v>1120</v>
      </c>
    </row>
    <row r="309" spans="2:19" ht="27.75" customHeight="1">
      <c r="B309" t="s">
        <v>340</v>
      </c>
      <c r="D309" t="s">
        <v>1928</v>
      </c>
      <c r="E309" t="s">
        <v>1928</v>
      </c>
      <c r="G309">
        <v>796</v>
      </c>
      <c r="H309">
        <v>70</v>
      </c>
      <c r="I309">
        <v>1753.0239999999999</v>
      </c>
      <c r="O309" t="s">
        <v>3456</v>
      </c>
      <c r="P309" t="s">
        <v>3959</v>
      </c>
      <c r="Q309">
        <v>0</v>
      </c>
      <c r="R309">
        <v>70</v>
      </c>
      <c r="S309">
        <v>1753.0239999999999</v>
      </c>
    </row>
    <row r="310" spans="2:19" ht="27.75" customHeight="1">
      <c r="B310" t="s">
        <v>340</v>
      </c>
      <c r="D310" t="s">
        <v>1929</v>
      </c>
      <c r="E310" t="s">
        <v>1930</v>
      </c>
      <c r="G310">
        <v>796</v>
      </c>
      <c r="H310">
        <v>2</v>
      </c>
      <c r="I310">
        <v>13395.2</v>
      </c>
      <c r="O310" t="s">
        <v>3439</v>
      </c>
      <c r="P310" t="s">
        <v>3959</v>
      </c>
      <c r="Q310">
        <v>0</v>
      </c>
      <c r="R310">
        <v>2</v>
      </c>
      <c r="S310">
        <v>13395.2</v>
      </c>
    </row>
    <row r="311" spans="2:19" ht="27.75" customHeight="1">
      <c r="B311" t="s">
        <v>341</v>
      </c>
      <c r="D311" t="s">
        <v>1931</v>
      </c>
      <c r="E311" t="s">
        <v>1931</v>
      </c>
      <c r="G311">
        <v>796</v>
      </c>
      <c r="H311">
        <v>4</v>
      </c>
      <c r="I311">
        <v>6048</v>
      </c>
      <c r="O311" t="s">
        <v>3441</v>
      </c>
      <c r="P311" t="s">
        <v>3959</v>
      </c>
      <c r="Q311">
        <v>0</v>
      </c>
      <c r="R311">
        <v>4</v>
      </c>
      <c r="S311">
        <v>6048</v>
      </c>
    </row>
    <row r="312" spans="2:19" ht="27.75" customHeight="1">
      <c r="B312" t="s">
        <v>341</v>
      </c>
      <c r="D312" t="s">
        <v>1932</v>
      </c>
      <c r="E312" t="s">
        <v>1932</v>
      </c>
      <c r="G312">
        <v>796</v>
      </c>
      <c r="H312">
        <v>50</v>
      </c>
      <c r="I312">
        <v>963.2</v>
      </c>
      <c r="O312" t="s">
        <v>3456</v>
      </c>
      <c r="P312" t="s">
        <v>3959</v>
      </c>
      <c r="Q312">
        <v>0</v>
      </c>
      <c r="R312">
        <v>50</v>
      </c>
      <c r="S312">
        <v>963.2</v>
      </c>
    </row>
    <row r="313" spans="2:19" ht="27.75" customHeight="1">
      <c r="B313" t="s">
        <v>342</v>
      </c>
      <c r="D313" t="s">
        <v>1933</v>
      </c>
      <c r="E313" t="s">
        <v>1933</v>
      </c>
      <c r="G313">
        <v>796</v>
      </c>
      <c r="H313">
        <v>8</v>
      </c>
      <c r="I313">
        <v>10528</v>
      </c>
      <c r="O313" t="s">
        <v>3441</v>
      </c>
      <c r="P313" t="s">
        <v>3959</v>
      </c>
      <c r="Q313">
        <v>0</v>
      </c>
      <c r="R313">
        <v>8</v>
      </c>
      <c r="S313">
        <v>10528</v>
      </c>
    </row>
    <row r="314" spans="2:19" ht="27.75" customHeight="1">
      <c r="B314" t="s">
        <v>342</v>
      </c>
      <c r="D314" t="s">
        <v>1934</v>
      </c>
      <c r="E314" t="s">
        <v>1934</v>
      </c>
      <c r="G314">
        <v>796</v>
      </c>
      <c r="H314">
        <v>50</v>
      </c>
      <c r="I314">
        <v>385.28</v>
      </c>
      <c r="O314" t="s">
        <v>3456</v>
      </c>
      <c r="P314" t="s">
        <v>3959</v>
      </c>
      <c r="Q314">
        <v>0</v>
      </c>
      <c r="R314">
        <v>50</v>
      </c>
      <c r="S314">
        <v>385.28</v>
      </c>
    </row>
    <row r="315" spans="2:19" ht="27.75" customHeight="1">
      <c r="B315" t="s">
        <v>343</v>
      </c>
      <c r="D315" t="s">
        <v>1625</v>
      </c>
      <c r="E315" t="s">
        <v>1625</v>
      </c>
      <c r="G315">
        <v>796</v>
      </c>
      <c r="H315">
        <v>4</v>
      </c>
      <c r="I315">
        <v>15316</v>
      </c>
      <c r="O315" t="s">
        <v>3441</v>
      </c>
      <c r="P315" t="s">
        <v>3959</v>
      </c>
      <c r="Q315">
        <v>0</v>
      </c>
      <c r="R315">
        <v>4</v>
      </c>
      <c r="S315">
        <v>15316</v>
      </c>
    </row>
    <row r="316" spans="2:19" ht="27.75" customHeight="1">
      <c r="B316" t="s">
        <v>343</v>
      </c>
      <c r="D316" t="s">
        <v>1935</v>
      </c>
      <c r="E316" t="s">
        <v>1935</v>
      </c>
      <c r="G316">
        <v>796</v>
      </c>
      <c r="H316">
        <v>60</v>
      </c>
      <c r="I316">
        <v>1444.8</v>
      </c>
      <c r="O316" t="s">
        <v>3456</v>
      </c>
      <c r="P316" t="s">
        <v>3959</v>
      </c>
      <c r="Q316">
        <v>0</v>
      </c>
      <c r="R316">
        <v>60</v>
      </c>
      <c r="S316">
        <v>1444.8</v>
      </c>
    </row>
    <row r="317" spans="2:19" ht="27.75" customHeight="1">
      <c r="B317" t="s">
        <v>344</v>
      </c>
      <c r="D317" t="s">
        <v>1936</v>
      </c>
      <c r="E317" t="s">
        <v>1936</v>
      </c>
      <c r="G317">
        <v>796</v>
      </c>
      <c r="H317">
        <v>4</v>
      </c>
      <c r="I317">
        <v>174221.6</v>
      </c>
      <c r="O317" t="s">
        <v>3441</v>
      </c>
      <c r="P317" t="s">
        <v>3959</v>
      </c>
      <c r="Q317">
        <v>0</v>
      </c>
      <c r="R317">
        <v>4</v>
      </c>
      <c r="S317">
        <v>174221.6</v>
      </c>
    </row>
    <row r="318" spans="2:19" ht="27.75" customHeight="1">
      <c r="B318" t="s">
        <v>344</v>
      </c>
      <c r="D318" t="s">
        <v>1937</v>
      </c>
      <c r="E318" t="s">
        <v>1937</v>
      </c>
      <c r="G318">
        <v>796</v>
      </c>
      <c r="H318">
        <v>60</v>
      </c>
      <c r="I318">
        <v>674.24</v>
      </c>
      <c r="O318" t="s">
        <v>3456</v>
      </c>
      <c r="P318" t="s">
        <v>3959</v>
      </c>
      <c r="Q318">
        <v>0</v>
      </c>
      <c r="R318">
        <v>60</v>
      </c>
      <c r="S318">
        <v>674.24</v>
      </c>
    </row>
    <row r="319" spans="2:19" ht="27.75" customHeight="1">
      <c r="B319" t="s">
        <v>345</v>
      </c>
      <c r="D319" t="s">
        <v>1938</v>
      </c>
      <c r="E319" t="s">
        <v>1938</v>
      </c>
      <c r="G319">
        <v>796</v>
      </c>
      <c r="H319">
        <v>4</v>
      </c>
      <c r="I319">
        <v>54656</v>
      </c>
      <c r="O319" t="s">
        <v>3441</v>
      </c>
      <c r="P319" t="s">
        <v>3959</v>
      </c>
      <c r="Q319">
        <v>0</v>
      </c>
      <c r="R319">
        <v>4</v>
      </c>
      <c r="S319">
        <v>54656</v>
      </c>
    </row>
    <row r="320" spans="2:19" ht="27.75" customHeight="1">
      <c r="B320" t="s">
        <v>345</v>
      </c>
      <c r="D320" t="s">
        <v>1939</v>
      </c>
      <c r="E320" t="s">
        <v>1939</v>
      </c>
      <c r="G320">
        <v>796</v>
      </c>
      <c r="H320">
        <v>60</v>
      </c>
      <c r="I320">
        <v>886.14400000000001</v>
      </c>
      <c r="O320" t="s">
        <v>3456</v>
      </c>
      <c r="P320" t="s">
        <v>3959</v>
      </c>
      <c r="Q320">
        <v>0</v>
      </c>
      <c r="R320">
        <v>60</v>
      </c>
      <c r="S320">
        <v>886.14400000000001</v>
      </c>
    </row>
    <row r="321" spans="2:19" ht="27.75" customHeight="1">
      <c r="B321" t="s">
        <v>346</v>
      </c>
      <c r="D321" t="s">
        <v>1940</v>
      </c>
      <c r="E321" t="s">
        <v>1940</v>
      </c>
      <c r="G321">
        <v>796</v>
      </c>
      <c r="H321">
        <v>4</v>
      </c>
      <c r="I321">
        <v>75040</v>
      </c>
      <c r="O321" t="s">
        <v>3441</v>
      </c>
      <c r="P321" t="s">
        <v>3959</v>
      </c>
      <c r="Q321">
        <v>0</v>
      </c>
      <c r="R321">
        <v>4</v>
      </c>
      <c r="S321">
        <v>75040</v>
      </c>
    </row>
    <row r="322" spans="2:19" ht="27.75" customHeight="1">
      <c r="B322" t="s">
        <v>346</v>
      </c>
      <c r="D322" t="s">
        <v>1941</v>
      </c>
      <c r="E322" t="s">
        <v>1941</v>
      </c>
      <c r="G322">
        <v>796</v>
      </c>
      <c r="H322">
        <v>40</v>
      </c>
      <c r="I322">
        <v>577.91999999999996</v>
      </c>
      <c r="O322" t="s">
        <v>3456</v>
      </c>
      <c r="P322" t="s">
        <v>3959</v>
      </c>
      <c r="Q322">
        <v>0</v>
      </c>
      <c r="R322">
        <v>40</v>
      </c>
      <c r="S322">
        <v>577.91999999999996</v>
      </c>
    </row>
    <row r="323" spans="2:19" ht="27.75" customHeight="1">
      <c r="B323" t="s">
        <v>347</v>
      </c>
      <c r="D323" t="s">
        <v>1942</v>
      </c>
      <c r="E323" t="s">
        <v>1942</v>
      </c>
      <c r="G323">
        <v>796</v>
      </c>
      <c r="H323">
        <v>2</v>
      </c>
      <c r="I323">
        <v>720160</v>
      </c>
      <c r="O323" t="s">
        <v>3441</v>
      </c>
      <c r="P323" t="s">
        <v>3959</v>
      </c>
      <c r="Q323">
        <v>0</v>
      </c>
      <c r="R323">
        <v>2</v>
      </c>
      <c r="S323">
        <v>720160</v>
      </c>
    </row>
    <row r="324" spans="2:19" ht="27.75" customHeight="1">
      <c r="B324" t="s">
        <v>347</v>
      </c>
      <c r="D324" t="s">
        <v>1943</v>
      </c>
      <c r="E324" t="s">
        <v>1943</v>
      </c>
      <c r="G324">
        <v>796</v>
      </c>
      <c r="H324">
        <v>40</v>
      </c>
      <c r="I324">
        <v>4816</v>
      </c>
      <c r="O324" t="s">
        <v>3456</v>
      </c>
      <c r="P324" t="s">
        <v>3959</v>
      </c>
      <c r="Q324">
        <v>0</v>
      </c>
      <c r="R324">
        <v>40</v>
      </c>
      <c r="S324">
        <v>4816</v>
      </c>
    </row>
    <row r="325" spans="2:19" ht="27.75" customHeight="1">
      <c r="B325" t="s">
        <v>348</v>
      </c>
      <c r="D325" t="s">
        <v>1944</v>
      </c>
      <c r="E325" t="s">
        <v>1944</v>
      </c>
      <c r="G325">
        <v>796</v>
      </c>
      <c r="H325">
        <v>12</v>
      </c>
      <c r="I325">
        <v>5936</v>
      </c>
      <c r="O325" t="s">
        <v>3441</v>
      </c>
      <c r="P325" t="s">
        <v>3959</v>
      </c>
      <c r="Q325">
        <v>0</v>
      </c>
      <c r="R325">
        <v>12</v>
      </c>
      <c r="S325">
        <v>5936</v>
      </c>
    </row>
    <row r="326" spans="2:19" ht="27.75" customHeight="1">
      <c r="B326" t="s">
        <v>348</v>
      </c>
      <c r="D326" t="s">
        <v>1945</v>
      </c>
      <c r="E326" t="s">
        <v>1945</v>
      </c>
      <c r="G326">
        <v>796</v>
      </c>
      <c r="H326">
        <v>40</v>
      </c>
      <c r="I326">
        <v>3467.5199999999995</v>
      </c>
      <c r="O326" t="s">
        <v>3456</v>
      </c>
      <c r="P326" t="s">
        <v>3959</v>
      </c>
      <c r="Q326">
        <v>0</v>
      </c>
      <c r="R326">
        <v>40</v>
      </c>
      <c r="S326">
        <v>3467.5199999999995</v>
      </c>
    </row>
    <row r="327" spans="2:19" ht="27.75" customHeight="1">
      <c r="B327" t="s">
        <v>349</v>
      </c>
      <c r="D327" t="s">
        <v>1946</v>
      </c>
      <c r="E327" t="s">
        <v>1946</v>
      </c>
      <c r="G327">
        <v>796</v>
      </c>
      <c r="H327">
        <v>6</v>
      </c>
      <c r="I327">
        <v>138880</v>
      </c>
      <c r="O327" t="s">
        <v>3441</v>
      </c>
      <c r="P327" t="s">
        <v>3959</v>
      </c>
      <c r="Q327">
        <v>0</v>
      </c>
      <c r="R327">
        <v>6</v>
      </c>
      <c r="S327">
        <v>138880</v>
      </c>
    </row>
    <row r="328" spans="2:19" ht="27.75" customHeight="1">
      <c r="B328" t="s">
        <v>349</v>
      </c>
      <c r="D328" t="s">
        <v>1947</v>
      </c>
      <c r="E328" t="s">
        <v>1947</v>
      </c>
      <c r="G328">
        <v>796</v>
      </c>
      <c r="H328">
        <v>40</v>
      </c>
      <c r="I328">
        <v>6742.4</v>
      </c>
      <c r="O328" t="s">
        <v>3456</v>
      </c>
      <c r="P328" t="s">
        <v>3959</v>
      </c>
      <c r="Q328">
        <v>0</v>
      </c>
      <c r="R328">
        <v>40</v>
      </c>
      <c r="S328">
        <v>6742.4</v>
      </c>
    </row>
    <row r="329" spans="2:19" ht="27.75" customHeight="1">
      <c r="B329" t="s">
        <v>350</v>
      </c>
      <c r="D329" t="s">
        <v>1946</v>
      </c>
      <c r="E329" t="s">
        <v>1946</v>
      </c>
      <c r="G329">
        <v>796</v>
      </c>
      <c r="H329">
        <v>6</v>
      </c>
      <c r="I329">
        <v>138880</v>
      </c>
      <c r="O329" t="s">
        <v>3441</v>
      </c>
      <c r="P329" t="s">
        <v>3959</v>
      </c>
      <c r="Q329">
        <v>0</v>
      </c>
      <c r="R329">
        <v>6</v>
      </c>
      <c r="S329">
        <v>138880</v>
      </c>
    </row>
    <row r="330" spans="2:19" ht="27.75" customHeight="1">
      <c r="B330" t="s">
        <v>350</v>
      </c>
      <c r="D330" t="s">
        <v>1948</v>
      </c>
      <c r="E330" t="s">
        <v>1948</v>
      </c>
      <c r="G330">
        <v>796</v>
      </c>
      <c r="H330">
        <v>40</v>
      </c>
      <c r="I330">
        <v>1001.7280000000001</v>
      </c>
      <c r="O330" t="s">
        <v>3456</v>
      </c>
      <c r="P330" t="s">
        <v>3959</v>
      </c>
      <c r="Q330">
        <v>0</v>
      </c>
      <c r="R330">
        <v>40</v>
      </c>
      <c r="S330">
        <v>1001.7280000000001</v>
      </c>
    </row>
    <row r="331" spans="2:19" ht="27.75" customHeight="1">
      <c r="B331" t="s">
        <v>351</v>
      </c>
      <c r="D331" t="s">
        <v>1949</v>
      </c>
      <c r="E331" t="s">
        <v>1949</v>
      </c>
      <c r="G331">
        <v>796</v>
      </c>
      <c r="H331">
        <v>20</v>
      </c>
      <c r="I331">
        <v>9520</v>
      </c>
      <c r="O331" t="s">
        <v>3441</v>
      </c>
      <c r="P331" t="s">
        <v>3959</v>
      </c>
      <c r="Q331">
        <v>0</v>
      </c>
      <c r="R331">
        <v>20</v>
      </c>
      <c r="S331">
        <v>9520</v>
      </c>
    </row>
    <row r="332" spans="2:19" ht="27.75" customHeight="1">
      <c r="B332" t="s">
        <v>351</v>
      </c>
      <c r="D332" t="s">
        <v>1950</v>
      </c>
      <c r="E332" t="s">
        <v>1950</v>
      </c>
      <c r="G332">
        <v>796</v>
      </c>
      <c r="H332">
        <v>40</v>
      </c>
      <c r="I332">
        <v>6164.4800000000005</v>
      </c>
      <c r="O332" t="s">
        <v>3456</v>
      </c>
      <c r="P332" t="s">
        <v>3959</v>
      </c>
      <c r="Q332">
        <v>0</v>
      </c>
      <c r="R332">
        <v>40</v>
      </c>
      <c r="S332">
        <v>6164.4800000000005</v>
      </c>
    </row>
    <row r="333" spans="2:19" ht="27.75" customHeight="1">
      <c r="B333" t="s">
        <v>352</v>
      </c>
      <c r="D333" t="s">
        <v>1949</v>
      </c>
      <c r="E333" t="s">
        <v>1949</v>
      </c>
      <c r="G333">
        <v>796</v>
      </c>
      <c r="H333">
        <v>20</v>
      </c>
      <c r="I333">
        <v>8512</v>
      </c>
      <c r="O333" t="s">
        <v>3441</v>
      </c>
      <c r="P333" t="s">
        <v>3959</v>
      </c>
      <c r="Q333">
        <v>0</v>
      </c>
      <c r="R333">
        <v>20</v>
      </c>
      <c r="S333">
        <v>8512</v>
      </c>
    </row>
    <row r="334" spans="2:19" ht="27.75" customHeight="1">
      <c r="B334" t="s">
        <v>352</v>
      </c>
      <c r="D334" t="s">
        <v>1951</v>
      </c>
      <c r="E334" t="s">
        <v>1951</v>
      </c>
      <c r="G334">
        <v>796</v>
      </c>
      <c r="H334">
        <v>20</v>
      </c>
      <c r="I334">
        <v>21960.959999999999</v>
      </c>
      <c r="O334" t="s">
        <v>3456</v>
      </c>
      <c r="P334" t="s">
        <v>3959</v>
      </c>
      <c r="Q334">
        <v>0</v>
      </c>
      <c r="R334">
        <v>20</v>
      </c>
      <c r="S334">
        <v>21960.959999999999</v>
      </c>
    </row>
    <row r="335" spans="2:19" ht="27.75" customHeight="1">
      <c r="B335" t="s">
        <v>353</v>
      </c>
      <c r="D335" t="s">
        <v>1949</v>
      </c>
      <c r="E335" t="s">
        <v>1949</v>
      </c>
      <c r="G335">
        <v>796</v>
      </c>
      <c r="H335">
        <v>20</v>
      </c>
      <c r="I335">
        <v>8512</v>
      </c>
      <c r="O335" t="s">
        <v>3441</v>
      </c>
      <c r="P335" t="s">
        <v>3959</v>
      </c>
      <c r="Q335">
        <v>0</v>
      </c>
      <c r="R335">
        <v>20</v>
      </c>
      <c r="S335">
        <v>8512</v>
      </c>
    </row>
    <row r="336" spans="2:19" ht="27.75" customHeight="1">
      <c r="B336" t="s">
        <v>353</v>
      </c>
      <c r="D336" t="s">
        <v>1952</v>
      </c>
      <c r="E336" t="s">
        <v>1952</v>
      </c>
      <c r="G336">
        <v>796</v>
      </c>
      <c r="H336">
        <v>20</v>
      </c>
      <c r="I336">
        <v>577.91999999999996</v>
      </c>
      <c r="O336" t="s">
        <v>3456</v>
      </c>
      <c r="P336" t="s">
        <v>3959</v>
      </c>
      <c r="Q336">
        <v>0</v>
      </c>
      <c r="R336">
        <v>20</v>
      </c>
      <c r="S336">
        <v>577.91999999999996</v>
      </c>
    </row>
    <row r="337" spans="2:19" ht="27.75" customHeight="1">
      <c r="B337" t="s">
        <v>354</v>
      </c>
      <c r="D337" t="s">
        <v>1953</v>
      </c>
      <c r="E337" t="s">
        <v>1953</v>
      </c>
      <c r="G337">
        <v>796</v>
      </c>
      <c r="H337">
        <v>32</v>
      </c>
      <c r="I337">
        <v>6720</v>
      </c>
      <c r="O337" t="s">
        <v>3441</v>
      </c>
      <c r="P337" t="s">
        <v>3959</v>
      </c>
      <c r="Q337">
        <v>0</v>
      </c>
      <c r="R337">
        <v>32</v>
      </c>
      <c r="S337">
        <v>6720</v>
      </c>
    </row>
    <row r="338" spans="2:19" ht="27.75" customHeight="1">
      <c r="B338" t="s">
        <v>354</v>
      </c>
      <c r="D338" t="s">
        <v>1954</v>
      </c>
      <c r="E338" t="s">
        <v>1954</v>
      </c>
      <c r="G338">
        <v>796</v>
      </c>
      <c r="H338">
        <v>20</v>
      </c>
      <c r="I338">
        <v>9632</v>
      </c>
      <c r="O338" t="s">
        <v>3456</v>
      </c>
      <c r="P338" t="s">
        <v>3959</v>
      </c>
      <c r="Q338">
        <v>0</v>
      </c>
      <c r="R338">
        <v>20</v>
      </c>
      <c r="S338">
        <v>9632</v>
      </c>
    </row>
    <row r="339" spans="2:19" ht="27.75" customHeight="1">
      <c r="B339" t="s">
        <v>355</v>
      </c>
      <c r="D339" t="s">
        <v>1953</v>
      </c>
      <c r="E339" t="s">
        <v>1953</v>
      </c>
      <c r="G339">
        <v>796</v>
      </c>
      <c r="H339">
        <v>32</v>
      </c>
      <c r="I339">
        <v>31584</v>
      </c>
      <c r="O339" t="s">
        <v>3441</v>
      </c>
      <c r="P339" t="s">
        <v>3959</v>
      </c>
      <c r="Q339">
        <v>0</v>
      </c>
      <c r="R339">
        <v>32</v>
      </c>
      <c r="S339">
        <v>31584</v>
      </c>
    </row>
    <row r="340" spans="2:19" ht="27.75" customHeight="1">
      <c r="B340" t="s">
        <v>355</v>
      </c>
      <c r="D340" t="s">
        <v>1955</v>
      </c>
      <c r="E340" t="s">
        <v>1955</v>
      </c>
      <c r="G340">
        <v>796</v>
      </c>
      <c r="H340">
        <v>20</v>
      </c>
      <c r="I340">
        <v>2889.6</v>
      </c>
      <c r="O340" t="s">
        <v>3456</v>
      </c>
      <c r="P340" t="s">
        <v>3959</v>
      </c>
      <c r="Q340">
        <v>0</v>
      </c>
      <c r="R340">
        <v>20</v>
      </c>
      <c r="S340">
        <v>2889.6</v>
      </c>
    </row>
    <row r="341" spans="2:19" ht="27.75" customHeight="1">
      <c r="B341" t="s">
        <v>356</v>
      </c>
      <c r="D341" t="s">
        <v>1956</v>
      </c>
      <c r="E341" t="s">
        <v>1956</v>
      </c>
      <c r="G341">
        <v>796</v>
      </c>
      <c r="H341">
        <v>16</v>
      </c>
      <c r="I341">
        <v>20944</v>
      </c>
      <c r="O341" t="s">
        <v>3441</v>
      </c>
      <c r="P341" t="s">
        <v>3959</v>
      </c>
      <c r="Q341">
        <v>0</v>
      </c>
      <c r="R341">
        <v>16</v>
      </c>
      <c r="S341">
        <v>20944</v>
      </c>
    </row>
    <row r="342" spans="2:19" ht="27.75" customHeight="1">
      <c r="B342" t="s">
        <v>356</v>
      </c>
      <c r="D342" t="s">
        <v>1957</v>
      </c>
      <c r="E342" t="s">
        <v>1957</v>
      </c>
      <c r="G342">
        <v>796</v>
      </c>
      <c r="H342">
        <v>10</v>
      </c>
      <c r="I342">
        <v>963.2</v>
      </c>
      <c r="O342" t="s">
        <v>3456</v>
      </c>
      <c r="P342" t="s">
        <v>3959</v>
      </c>
      <c r="Q342">
        <v>0</v>
      </c>
      <c r="R342">
        <v>10</v>
      </c>
      <c r="S342">
        <v>963.2</v>
      </c>
    </row>
    <row r="343" spans="2:19" ht="27.75" customHeight="1">
      <c r="B343" t="s">
        <v>357</v>
      </c>
      <c r="D343" t="s">
        <v>1958</v>
      </c>
      <c r="E343" t="s">
        <v>1958</v>
      </c>
      <c r="G343">
        <v>796</v>
      </c>
      <c r="H343">
        <v>8</v>
      </c>
      <c r="I343">
        <v>22960</v>
      </c>
      <c r="O343" t="s">
        <v>3441</v>
      </c>
      <c r="P343" t="s">
        <v>3959</v>
      </c>
      <c r="Q343">
        <v>0</v>
      </c>
      <c r="R343">
        <v>8</v>
      </c>
      <c r="S343">
        <v>22960</v>
      </c>
    </row>
    <row r="344" spans="2:19" ht="27.75" customHeight="1">
      <c r="B344" t="s">
        <v>357</v>
      </c>
      <c r="D344" t="s">
        <v>1959</v>
      </c>
      <c r="E344" t="s">
        <v>1959</v>
      </c>
      <c r="G344">
        <v>796</v>
      </c>
      <c r="H344">
        <v>10</v>
      </c>
      <c r="I344">
        <v>6164.4800000000005</v>
      </c>
      <c r="O344" t="s">
        <v>3456</v>
      </c>
      <c r="P344" t="s">
        <v>3959</v>
      </c>
      <c r="Q344">
        <v>0</v>
      </c>
      <c r="R344">
        <v>10</v>
      </c>
      <c r="S344">
        <v>6164.4800000000005</v>
      </c>
    </row>
    <row r="345" spans="2:19" ht="27.75" customHeight="1">
      <c r="B345" t="s">
        <v>358</v>
      </c>
      <c r="D345" t="s">
        <v>1958</v>
      </c>
      <c r="E345" t="s">
        <v>1958</v>
      </c>
      <c r="G345">
        <v>796</v>
      </c>
      <c r="H345">
        <v>8</v>
      </c>
      <c r="I345">
        <v>22008</v>
      </c>
      <c r="O345" t="s">
        <v>3441</v>
      </c>
      <c r="P345" t="s">
        <v>3959</v>
      </c>
      <c r="Q345">
        <v>0</v>
      </c>
      <c r="R345">
        <v>8</v>
      </c>
      <c r="S345">
        <v>22008</v>
      </c>
    </row>
    <row r="346" spans="2:19" ht="27.75" customHeight="1">
      <c r="B346" t="s">
        <v>358</v>
      </c>
      <c r="D346" t="s">
        <v>1960</v>
      </c>
      <c r="E346" t="s">
        <v>1960</v>
      </c>
      <c r="G346">
        <v>796</v>
      </c>
      <c r="H346">
        <v>30</v>
      </c>
      <c r="I346">
        <v>2976.288</v>
      </c>
      <c r="O346" t="s">
        <v>3456</v>
      </c>
      <c r="P346" t="s">
        <v>3959</v>
      </c>
      <c r="Q346">
        <v>0</v>
      </c>
      <c r="R346">
        <v>30</v>
      </c>
      <c r="S346">
        <v>2976.288</v>
      </c>
    </row>
    <row r="347" spans="2:19" ht="27.75" customHeight="1">
      <c r="B347" t="s">
        <v>359</v>
      </c>
      <c r="D347" t="s">
        <v>1958</v>
      </c>
      <c r="E347" t="s">
        <v>1958</v>
      </c>
      <c r="G347">
        <v>796</v>
      </c>
      <c r="H347">
        <v>8</v>
      </c>
      <c r="I347">
        <v>12432</v>
      </c>
      <c r="O347" t="s">
        <v>3441</v>
      </c>
      <c r="P347" t="s">
        <v>3959</v>
      </c>
      <c r="Q347">
        <v>0</v>
      </c>
      <c r="R347">
        <v>8</v>
      </c>
      <c r="S347">
        <v>12432</v>
      </c>
    </row>
    <row r="348" spans="2:19" ht="27.75" customHeight="1">
      <c r="B348" t="s">
        <v>359</v>
      </c>
      <c r="D348" t="s">
        <v>1961</v>
      </c>
      <c r="E348" t="s">
        <v>1961</v>
      </c>
      <c r="G348">
        <v>796</v>
      </c>
      <c r="H348">
        <v>30</v>
      </c>
      <c r="I348">
        <v>1348.48</v>
      </c>
      <c r="O348" t="s">
        <v>3456</v>
      </c>
      <c r="P348" t="s">
        <v>3959</v>
      </c>
      <c r="Q348">
        <v>0</v>
      </c>
      <c r="R348">
        <v>30</v>
      </c>
      <c r="S348">
        <v>1348.48</v>
      </c>
    </row>
    <row r="349" spans="2:19" ht="27.75" customHeight="1">
      <c r="B349" t="s">
        <v>360</v>
      </c>
      <c r="D349" t="s">
        <v>1962</v>
      </c>
      <c r="E349" t="s">
        <v>1962</v>
      </c>
      <c r="G349">
        <v>796</v>
      </c>
      <c r="H349">
        <v>4</v>
      </c>
      <c r="I349">
        <v>62160</v>
      </c>
      <c r="O349" t="s">
        <v>3441</v>
      </c>
      <c r="P349" t="s">
        <v>3959</v>
      </c>
      <c r="Q349">
        <v>0</v>
      </c>
      <c r="R349">
        <v>4</v>
      </c>
      <c r="S349">
        <v>62160</v>
      </c>
    </row>
    <row r="350" spans="2:19" ht="27.75" customHeight="1">
      <c r="B350" t="s">
        <v>360</v>
      </c>
      <c r="D350" t="s">
        <v>1963</v>
      </c>
      <c r="E350" t="s">
        <v>1963</v>
      </c>
      <c r="G350">
        <v>796</v>
      </c>
      <c r="H350">
        <v>20</v>
      </c>
      <c r="I350">
        <v>2889.6</v>
      </c>
      <c r="O350" t="s">
        <v>3456</v>
      </c>
      <c r="P350" t="s">
        <v>3959</v>
      </c>
      <c r="Q350">
        <v>0</v>
      </c>
      <c r="R350">
        <v>20</v>
      </c>
      <c r="S350">
        <v>2889.6</v>
      </c>
    </row>
    <row r="351" spans="2:19" ht="27.75" customHeight="1">
      <c r="B351" t="s">
        <v>361</v>
      </c>
      <c r="D351" t="s">
        <v>1964</v>
      </c>
      <c r="E351" t="s">
        <v>1964</v>
      </c>
      <c r="G351">
        <v>796</v>
      </c>
      <c r="H351">
        <v>40</v>
      </c>
      <c r="I351">
        <v>49728</v>
      </c>
      <c r="O351" t="s">
        <v>3441</v>
      </c>
      <c r="P351" t="s">
        <v>3959</v>
      </c>
      <c r="Q351">
        <v>0</v>
      </c>
      <c r="R351">
        <v>40</v>
      </c>
      <c r="S351">
        <v>49728</v>
      </c>
    </row>
    <row r="352" spans="2:19" ht="27.75" customHeight="1">
      <c r="B352" t="s">
        <v>361</v>
      </c>
      <c r="D352" t="s">
        <v>1965</v>
      </c>
      <c r="E352" t="s">
        <v>1965</v>
      </c>
      <c r="G352">
        <v>796</v>
      </c>
      <c r="H352">
        <v>30</v>
      </c>
      <c r="I352">
        <v>1348.48</v>
      </c>
      <c r="O352" t="s">
        <v>3456</v>
      </c>
      <c r="P352" t="s">
        <v>3959</v>
      </c>
      <c r="Q352">
        <v>0</v>
      </c>
      <c r="R352">
        <v>30</v>
      </c>
      <c r="S352">
        <v>1348.48</v>
      </c>
    </row>
    <row r="353" spans="2:19" ht="27.75" customHeight="1">
      <c r="B353" t="s">
        <v>362</v>
      </c>
      <c r="D353" t="s">
        <v>1966</v>
      </c>
      <c r="E353" t="s">
        <v>1966</v>
      </c>
      <c r="G353">
        <v>796</v>
      </c>
      <c r="H353">
        <v>40</v>
      </c>
      <c r="I353">
        <v>52640</v>
      </c>
      <c r="O353" t="s">
        <v>3441</v>
      </c>
      <c r="P353" t="s">
        <v>3959</v>
      </c>
      <c r="Q353">
        <v>0</v>
      </c>
      <c r="R353">
        <v>40</v>
      </c>
      <c r="S353">
        <v>52640</v>
      </c>
    </row>
    <row r="354" spans="2:19" ht="27.75" customHeight="1">
      <c r="B354" t="s">
        <v>362</v>
      </c>
      <c r="D354" t="s">
        <v>1967</v>
      </c>
      <c r="E354" t="s">
        <v>1967</v>
      </c>
      <c r="G354">
        <v>796</v>
      </c>
      <c r="H354">
        <v>20</v>
      </c>
      <c r="I354">
        <v>4430.7199999999993</v>
      </c>
      <c r="O354" t="s">
        <v>3456</v>
      </c>
      <c r="P354" t="s">
        <v>3959</v>
      </c>
      <c r="Q354">
        <v>0</v>
      </c>
      <c r="R354">
        <v>20</v>
      </c>
      <c r="S354">
        <v>4430.7199999999993</v>
      </c>
    </row>
    <row r="355" spans="2:19" ht="27.75" customHeight="1">
      <c r="B355" t="s">
        <v>363</v>
      </c>
      <c r="D355" t="s">
        <v>1968</v>
      </c>
      <c r="E355" t="s">
        <v>1968</v>
      </c>
      <c r="G355">
        <v>796</v>
      </c>
      <c r="H355">
        <v>12</v>
      </c>
      <c r="I355">
        <v>54880</v>
      </c>
      <c r="O355" t="s">
        <v>3441</v>
      </c>
      <c r="P355" t="s">
        <v>3959</v>
      </c>
      <c r="Q355">
        <v>0</v>
      </c>
      <c r="R355">
        <v>12</v>
      </c>
      <c r="S355">
        <v>54880</v>
      </c>
    </row>
    <row r="356" spans="2:19" ht="27.75" customHeight="1">
      <c r="B356" t="s">
        <v>363</v>
      </c>
      <c r="D356" t="s">
        <v>1969</v>
      </c>
      <c r="E356" t="s">
        <v>1969</v>
      </c>
      <c r="G356">
        <v>796</v>
      </c>
      <c r="H356">
        <v>20</v>
      </c>
      <c r="I356">
        <v>1252.1600000000001</v>
      </c>
      <c r="O356" t="s">
        <v>3456</v>
      </c>
      <c r="P356" t="s">
        <v>3959</v>
      </c>
      <c r="Q356">
        <v>0</v>
      </c>
      <c r="R356">
        <v>20</v>
      </c>
      <c r="S356">
        <v>1252.1600000000001</v>
      </c>
    </row>
    <row r="357" spans="2:19" ht="27.75" customHeight="1">
      <c r="B357" t="s">
        <v>364</v>
      </c>
      <c r="D357" t="s">
        <v>1970</v>
      </c>
      <c r="E357" t="s">
        <v>1970</v>
      </c>
      <c r="G357">
        <v>796</v>
      </c>
      <c r="H357">
        <v>4</v>
      </c>
      <c r="I357">
        <v>1276800</v>
      </c>
      <c r="O357" t="s">
        <v>3441</v>
      </c>
      <c r="P357" t="s">
        <v>3959</v>
      </c>
      <c r="Q357">
        <v>0</v>
      </c>
      <c r="R357">
        <v>4</v>
      </c>
      <c r="S357">
        <v>1276800</v>
      </c>
    </row>
    <row r="358" spans="2:19" ht="27.75" customHeight="1">
      <c r="B358" t="s">
        <v>364</v>
      </c>
      <c r="D358" t="s">
        <v>1971</v>
      </c>
      <c r="E358" t="s">
        <v>1971</v>
      </c>
      <c r="G358">
        <v>796</v>
      </c>
      <c r="H358">
        <v>20</v>
      </c>
      <c r="I358">
        <v>4238.08</v>
      </c>
      <c r="O358" t="s">
        <v>3457</v>
      </c>
      <c r="P358" t="s">
        <v>3959</v>
      </c>
      <c r="Q358">
        <v>0</v>
      </c>
      <c r="R358">
        <v>20</v>
      </c>
      <c r="S358">
        <v>4238.08</v>
      </c>
    </row>
    <row r="359" spans="2:19" ht="27.75" customHeight="1">
      <c r="B359" t="s">
        <v>365</v>
      </c>
      <c r="D359" t="s">
        <v>1972</v>
      </c>
      <c r="E359" t="s">
        <v>1972</v>
      </c>
      <c r="G359">
        <v>796</v>
      </c>
      <c r="H359">
        <v>4</v>
      </c>
      <c r="I359">
        <v>106960</v>
      </c>
      <c r="O359" t="s">
        <v>3441</v>
      </c>
      <c r="P359" t="s">
        <v>3959</v>
      </c>
      <c r="Q359">
        <v>0</v>
      </c>
      <c r="R359">
        <v>4</v>
      </c>
      <c r="S359">
        <v>106960</v>
      </c>
    </row>
    <row r="360" spans="2:19" ht="27.75" customHeight="1">
      <c r="B360" t="s">
        <v>366</v>
      </c>
      <c r="D360" t="s">
        <v>1973</v>
      </c>
      <c r="E360" t="s">
        <v>1973</v>
      </c>
      <c r="G360">
        <v>796</v>
      </c>
      <c r="H360">
        <v>100</v>
      </c>
      <c r="I360">
        <v>239.68</v>
      </c>
      <c r="O360" t="s">
        <v>3440</v>
      </c>
      <c r="P360" t="s">
        <v>3959</v>
      </c>
      <c r="Q360">
        <v>0</v>
      </c>
      <c r="R360">
        <v>100</v>
      </c>
      <c r="S360">
        <v>239.68</v>
      </c>
    </row>
    <row r="361" spans="2:19" ht="27.75" customHeight="1">
      <c r="B361" t="s">
        <v>367</v>
      </c>
      <c r="D361" t="s">
        <v>1974</v>
      </c>
      <c r="E361" t="s">
        <v>1974</v>
      </c>
      <c r="G361">
        <v>796</v>
      </c>
      <c r="H361">
        <v>100</v>
      </c>
      <c r="I361">
        <v>498.4</v>
      </c>
      <c r="O361" t="s">
        <v>3440</v>
      </c>
      <c r="P361" t="s">
        <v>3959</v>
      </c>
      <c r="Q361">
        <v>0</v>
      </c>
      <c r="R361">
        <v>100</v>
      </c>
      <c r="S361">
        <v>498.4</v>
      </c>
    </row>
    <row r="362" spans="2:19" ht="27.75" customHeight="1">
      <c r="B362" t="s">
        <v>368</v>
      </c>
      <c r="D362" t="s">
        <v>1975</v>
      </c>
      <c r="E362" t="s">
        <v>1975</v>
      </c>
      <c r="G362">
        <v>796</v>
      </c>
      <c r="H362">
        <v>120</v>
      </c>
      <c r="I362">
        <v>336</v>
      </c>
      <c r="O362" t="s">
        <v>3440</v>
      </c>
      <c r="P362" t="s">
        <v>3959</v>
      </c>
      <c r="Q362">
        <v>0</v>
      </c>
      <c r="R362">
        <v>120</v>
      </c>
      <c r="S362">
        <v>336</v>
      </c>
    </row>
    <row r="363" spans="2:19" ht="27.75" customHeight="1">
      <c r="B363" t="s">
        <v>369</v>
      </c>
      <c r="D363" t="s">
        <v>1976</v>
      </c>
      <c r="E363" t="s">
        <v>1976</v>
      </c>
      <c r="G363">
        <v>796</v>
      </c>
      <c r="H363">
        <v>120</v>
      </c>
      <c r="I363">
        <v>609.28000000000009</v>
      </c>
      <c r="O363" t="s">
        <v>3440</v>
      </c>
      <c r="P363" t="s">
        <v>3959</v>
      </c>
      <c r="Q363">
        <v>0</v>
      </c>
      <c r="R363">
        <v>120</v>
      </c>
      <c r="S363">
        <v>609.28000000000009</v>
      </c>
    </row>
    <row r="364" spans="2:19" ht="27.75" customHeight="1">
      <c r="B364" t="s">
        <v>370</v>
      </c>
      <c r="D364" t="s">
        <v>1977</v>
      </c>
      <c r="E364" t="s">
        <v>1977</v>
      </c>
      <c r="G364">
        <v>796</v>
      </c>
      <c r="H364">
        <v>600</v>
      </c>
      <c r="I364">
        <v>795.2</v>
      </c>
      <c r="O364" t="s">
        <v>3440</v>
      </c>
      <c r="P364" t="s">
        <v>3959</v>
      </c>
      <c r="Q364">
        <v>0</v>
      </c>
      <c r="R364">
        <v>600</v>
      </c>
      <c r="S364">
        <v>795.2</v>
      </c>
    </row>
    <row r="365" spans="2:19" ht="27.75" customHeight="1">
      <c r="B365" t="s">
        <v>371</v>
      </c>
      <c r="D365" t="s">
        <v>1978</v>
      </c>
      <c r="E365" t="s">
        <v>1978</v>
      </c>
      <c r="G365">
        <v>796</v>
      </c>
      <c r="H365">
        <v>120</v>
      </c>
      <c r="I365">
        <v>857.92</v>
      </c>
      <c r="O365" t="s">
        <v>3440</v>
      </c>
      <c r="P365" t="s">
        <v>3959</v>
      </c>
      <c r="Q365">
        <v>0</v>
      </c>
      <c r="R365">
        <v>120</v>
      </c>
      <c r="S365">
        <v>857.92</v>
      </c>
    </row>
    <row r="366" spans="2:19" ht="27.75" customHeight="1">
      <c r="B366" t="s">
        <v>372</v>
      </c>
      <c r="D366" t="s">
        <v>1979</v>
      </c>
      <c r="E366" t="s">
        <v>1979</v>
      </c>
      <c r="G366">
        <v>796</v>
      </c>
      <c r="H366">
        <v>200</v>
      </c>
      <c r="I366">
        <v>775.04</v>
      </c>
      <c r="O366" t="s">
        <v>3440</v>
      </c>
      <c r="P366" t="s">
        <v>3959</v>
      </c>
      <c r="Q366">
        <v>0</v>
      </c>
      <c r="R366">
        <v>200</v>
      </c>
      <c r="S366">
        <v>775.04</v>
      </c>
    </row>
    <row r="367" spans="2:19" ht="27.75" customHeight="1">
      <c r="B367" t="s">
        <v>373</v>
      </c>
      <c r="D367" t="s">
        <v>1980</v>
      </c>
      <c r="E367" t="s">
        <v>1980</v>
      </c>
      <c r="G367">
        <v>796</v>
      </c>
      <c r="H367">
        <v>200</v>
      </c>
      <c r="I367">
        <v>812</v>
      </c>
      <c r="O367" t="s">
        <v>3440</v>
      </c>
      <c r="P367" t="s">
        <v>3959</v>
      </c>
      <c r="Q367">
        <v>0</v>
      </c>
      <c r="R367">
        <v>200</v>
      </c>
      <c r="S367">
        <v>812</v>
      </c>
    </row>
    <row r="368" spans="2:19" ht="27.75" customHeight="1">
      <c r="B368" t="s">
        <v>374</v>
      </c>
      <c r="D368" t="s">
        <v>1981</v>
      </c>
      <c r="E368" t="s">
        <v>1982</v>
      </c>
      <c r="G368">
        <v>796</v>
      </c>
      <c r="H368">
        <v>100</v>
      </c>
      <c r="I368">
        <v>129.91999999999999</v>
      </c>
      <c r="O368" t="s">
        <v>3440</v>
      </c>
      <c r="P368" t="s">
        <v>3959</v>
      </c>
      <c r="Q368">
        <v>0</v>
      </c>
      <c r="R368">
        <v>100</v>
      </c>
      <c r="S368">
        <v>129.91999999999999</v>
      </c>
    </row>
    <row r="369" spans="2:19" ht="27.75" customHeight="1">
      <c r="B369" t="s">
        <v>375</v>
      </c>
      <c r="D369" t="s">
        <v>1983</v>
      </c>
      <c r="E369" t="s">
        <v>1984</v>
      </c>
      <c r="G369">
        <v>796</v>
      </c>
      <c r="H369">
        <v>100</v>
      </c>
      <c r="I369">
        <v>92.96</v>
      </c>
      <c r="O369" t="s">
        <v>3440</v>
      </c>
      <c r="P369" t="s">
        <v>3959</v>
      </c>
      <c r="Q369">
        <v>0</v>
      </c>
      <c r="R369">
        <v>100</v>
      </c>
      <c r="S369">
        <v>92.96</v>
      </c>
    </row>
    <row r="370" spans="2:19" ht="27.75" customHeight="1">
      <c r="B370" t="s">
        <v>376</v>
      </c>
      <c r="D370" t="s">
        <v>1985</v>
      </c>
      <c r="E370" t="s">
        <v>1985</v>
      </c>
      <c r="G370">
        <v>796</v>
      </c>
      <c r="H370">
        <v>120</v>
      </c>
      <c r="I370">
        <v>705.6</v>
      </c>
      <c r="O370" t="s">
        <v>3440</v>
      </c>
      <c r="P370" t="s">
        <v>3959</v>
      </c>
      <c r="Q370">
        <v>0</v>
      </c>
      <c r="R370">
        <v>120</v>
      </c>
      <c r="S370">
        <v>705.6</v>
      </c>
    </row>
    <row r="371" spans="2:19" ht="27.75" customHeight="1">
      <c r="B371" t="s">
        <v>377</v>
      </c>
      <c r="D371" t="s">
        <v>1985</v>
      </c>
      <c r="E371" t="s">
        <v>1985</v>
      </c>
      <c r="G371">
        <v>796</v>
      </c>
      <c r="H371">
        <v>120</v>
      </c>
      <c r="I371">
        <v>929.6</v>
      </c>
      <c r="O371" t="s">
        <v>3440</v>
      </c>
      <c r="P371" t="s">
        <v>3959</v>
      </c>
      <c r="Q371">
        <v>0</v>
      </c>
      <c r="R371">
        <v>120</v>
      </c>
      <c r="S371">
        <v>929.6</v>
      </c>
    </row>
    <row r="372" spans="2:19" ht="27.75" customHeight="1">
      <c r="B372" t="s">
        <v>378</v>
      </c>
      <c r="D372" t="s">
        <v>1985</v>
      </c>
      <c r="E372" t="s">
        <v>1985</v>
      </c>
      <c r="G372">
        <v>796</v>
      </c>
      <c r="H372">
        <v>300</v>
      </c>
      <c r="I372">
        <v>1120</v>
      </c>
      <c r="O372" t="s">
        <v>3440</v>
      </c>
      <c r="P372" t="s">
        <v>3959</v>
      </c>
      <c r="Q372">
        <v>0</v>
      </c>
      <c r="R372">
        <v>300</v>
      </c>
      <c r="S372">
        <v>1120</v>
      </c>
    </row>
    <row r="373" spans="2:19" ht="27.75" customHeight="1">
      <c r="B373" t="s">
        <v>379</v>
      </c>
      <c r="D373" t="s">
        <v>1985</v>
      </c>
      <c r="E373" t="s">
        <v>1985</v>
      </c>
      <c r="G373">
        <v>796</v>
      </c>
      <c r="H373">
        <v>300</v>
      </c>
      <c r="I373">
        <v>1780.8</v>
      </c>
      <c r="O373" t="s">
        <v>3440</v>
      </c>
      <c r="P373" t="s">
        <v>3959</v>
      </c>
      <c r="Q373">
        <v>0</v>
      </c>
      <c r="R373">
        <v>300</v>
      </c>
      <c r="S373">
        <v>1780.8</v>
      </c>
    </row>
    <row r="374" spans="2:19" ht="27.75" customHeight="1">
      <c r="B374" t="s">
        <v>380</v>
      </c>
      <c r="D374" t="s">
        <v>1985</v>
      </c>
      <c r="E374" t="s">
        <v>1985</v>
      </c>
      <c r="G374">
        <v>796</v>
      </c>
      <c r="H374">
        <v>100</v>
      </c>
      <c r="I374">
        <v>616</v>
      </c>
      <c r="O374" t="s">
        <v>3440</v>
      </c>
      <c r="P374" t="s">
        <v>3959</v>
      </c>
      <c r="Q374">
        <v>0</v>
      </c>
      <c r="R374">
        <v>100</v>
      </c>
      <c r="S374">
        <v>616</v>
      </c>
    </row>
    <row r="375" spans="2:19" ht="27.75" customHeight="1">
      <c r="B375" t="s">
        <v>381</v>
      </c>
      <c r="D375" t="s">
        <v>1986</v>
      </c>
      <c r="E375" t="s">
        <v>1986</v>
      </c>
      <c r="G375">
        <v>796</v>
      </c>
      <c r="H375">
        <v>7</v>
      </c>
      <c r="I375">
        <v>492.8</v>
      </c>
      <c r="O375" t="s">
        <v>3439</v>
      </c>
      <c r="P375" t="s">
        <v>3959</v>
      </c>
      <c r="Q375">
        <v>0</v>
      </c>
      <c r="R375">
        <v>7</v>
      </c>
      <c r="S375">
        <v>492.8</v>
      </c>
    </row>
    <row r="376" spans="2:19" ht="27.75" customHeight="1">
      <c r="B376" t="s">
        <v>382</v>
      </c>
      <c r="D376" t="s">
        <v>1987</v>
      </c>
      <c r="E376" t="s">
        <v>1987</v>
      </c>
      <c r="G376">
        <v>796</v>
      </c>
      <c r="H376">
        <v>220</v>
      </c>
      <c r="I376">
        <v>958.72</v>
      </c>
      <c r="O376" t="s">
        <v>3440</v>
      </c>
      <c r="P376" t="s">
        <v>3959</v>
      </c>
      <c r="Q376">
        <v>0</v>
      </c>
      <c r="R376">
        <v>220</v>
      </c>
      <c r="S376">
        <v>958.72</v>
      </c>
    </row>
    <row r="377" spans="2:19" ht="27.75" customHeight="1">
      <c r="B377" t="s">
        <v>383</v>
      </c>
      <c r="D377" t="s">
        <v>1988</v>
      </c>
      <c r="E377" t="s">
        <v>1988</v>
      </c>
      <c r="G377">
        <v>796</v>
      </c>
      <c r="H377">
        <v>200</v>
      </c>
      <c r="I377">
        <v>384.16</v>
      </c>
      <c r="O377" t="s">
        <v>3440</v>
      </c>
      <c r="P377" t="s">
        <v>3959</v>
      </c>
      <c r="Q377">
        <v>0</v>
      </c>
      <c r="R377">
        <v>200</v>
      </c>
      <c r="S377">
        <v>384.16</v>
      </c>
    </row>
    <row r="378" spans="2:19" ht="27.75" customHeight="1">
      <c r="B378" t="s">
        <v>384</v>
      </c>
      <c r="D378" t="s">
        <v>1989</v>
      </c>
      <c r="E378" t="s">
        <v>1989</v>
      </c>
      <c r="G378">
        <v>796</v>
      </c>
      <c r="H378">
        <v>60</v>
      </c>
      <c r="I378">
        <v>575.68000000000006</v>
      </c>
      <c r="O378" t="s">
        <v>3440</v>
      </c>
      <c r="P378" t="s">
        <v>3959</v>
      </c>
      <c r="Q378">
        <v>0</v>
      </c>
      <c r="R378">
        <v>60</v>
      </c>
      <c r="S378">
        <v>575.68000000000006</v>
      </c>
    </row>
    <row r="379" spans="2:19" ht="27.75" customHeight="1">
      <c r="B379" t="s">
        <v>385</v>
      </c>
      <c r="D379" t="s">
        <v>1990</v>
      </c>
      <c r="E379" t="s">
        <v>1990</v>
      </c>
      <c r="G379">
        <v>796</v>
      </c>
      <c r="H379">
        <v>60</v>
      </c>
      <c r="I379">
        <v>616</v>
      </c>
      <c r="O379" t="s">
        <v>3440</v>
      </c>
      <c r="P379" t="s">
        <v>3959</v>
      </c>
      <c r="Q379">
        <v>0</v>
      </c>
      <c r="R379">
        <v>60</v>
      </c>
      <c r="S379">
        <v>616</v>
      </c>
    </row>
    <row r="380" spans="2:19" ht="27.75" customHeight="1">
      <c r="B380" t="s">
        <v>386</v>
      </c>
      <c r="D380" t="s">
        <v>1991</v>
      </c>
      <c r="E380" t="s">
        <v>1991</v>
      </c>
      <c r="G380">
        <v>796</v>
      </c>
      <c r="H380">
        <v>50</v>
      </c>
      <c r="I380">
        <v>616</v>
      </c>
      <c r="O380" t="s">
        <v>3440</v>
      </c>
      <c r="P380" t="s">
        <v>3959</v>
      </c>
      <c r="Q380">
        <v>0</v>
      </c>
      <c r="R380">
        <v>50</v>
      </c>
      <c r="S380">
        <v>616</v>
      </c>
    </row>
    <row r="381" spans="2:19" ht="27.75" customHeight="1">
      <c r="B381" t="s">
        <v>387</v>
      </c>
      <c r="D381" t="s">
        <v>1992</v>
      </c>
      <c r="E381" t="s">
        <v>1992</v>
      </c>
      <c r="G381">
        <v>796</v>
      </c>
      <c r="H381">
        <v>60</v>
      </c>
      <c r="I381">
        <v>616</v>
      </c>
      <c r="O381" t="s">
        <v>3440</v>
      </c>
      <c r="P381" t="s">
        <v>3959</v>
      </c>
      <c r="Q381">
        <v>0</v>
      </c>
      <c r="R381">
        <v>60</v>
      </c>
      <c r="S381">
        <v>616</v>
      </c>
    </row>
    <row r="382" spans="2:19" ht="27.75" customHeight="1">
      <c r="B382" t="s">
        <v>388</v>
      </c>
      <c r="D382" t="s">
        <v>1993</v>
      </c>
      <c r="E382" t="s">
        <v>1993</v>
      </c>
      <c r="G382">
        <v>796</v>
      </c>
      <c r="H382">
        <v>185</v>
      </c>
      <c r="I382">
        <v>358.4</v>
      </c>
      <c r="O382" t="s">
        <v>3440</v>
      </c>
      <c r="P382" t="s">
        <v>3959</v>
      </c>
      <c r="Q382">
        <v>0</v>
      </c>
      <c r="R382">
        <v>185</v>
      </c>
      <c r="S382">
        <v>358.4</v>
      </c>
    </row>
    <row r="383" spans="2:19" ht="27.75" customHeight="1">
      <c r="B383" t="s">
        <v>389</v>
      </c>
      <c r="D383" t="s">
        <v>1994</v>
      </c>
      <c r="E383" t="s">
        <v>1994</v>
      </c>
      <c r="G383">
        <v>796</v>
      </c>
      <c r="H383">
        <v>100</v>
      </c>
      <c r="I383">
        <v>246.4</v>
      </c>
      <c r="O383" t="s">
        <v>3440</v>
      </c>
      <c r="P383" t="s">
        <v>3959</v>
      </c>
      <c r="Q383">
        <v>0</v>
      </c>
      <c r="R383">
        <v>100</v>
      </c>
      <c r="S383">
        <v>246.4</v>
      </c>
    </row>
    <row r="384" spans="2:19" ht="27.75" customHeight="1">
      <c r="B384" t="s">
        <v>390</v>
      </c>
      <c r="D384" t="s">
        <v>1995</v>
      </c>
      <c r="E384" t="s">
        <v>1995</v>
      </c>
      <c r="G384">
        <v>796</v>
      </c>
      <c r="H384">
        <v>100</v>
      </c>
      <c r="I384">
        <v>192.64</v>
      </c>
      <c r="O384" t="s">
        <v>3440</v>
      </c>
      <c r="P384" t="s">
        <v>3959</v>
      </c>
      <c r="Q384">
        <v>0</v>
      </c>
      <c r="R384">
        <v>100</v>
      </c>
      <c r="S384">
        <v>192.64</v>
      </c>
    </row>
    <row r="385" spans="2:19" ht="27.75" customHeight="1">
      <c r="B385" t="s">
        <v>391</v>
      </c>
      <c r="D385" t="s">
        <v>1996</v>
      </c>
      <c r="E385" t="s">
        <v>1996</v>
      </c>
      <c r="G385">
        <v>796</v>
      </c>
      <c r="H385">
        <v>200</v>
      </c>
      <c r="I385">
        <v>560</v>
      </c>
      <c r="O385" t="s">
        <v>3440</v>
      </c>
      <c r="P385" t="s">
        <v>3959</v>
      </c>
      <c r="Q385">
        <v>0</v>
      </c>
      <c r="R385">
        <v>200</v>
      </c>
      <c r="S385">
        <v>560</v>
      </c>
    </row>
    <row r="386" spans="2:19" ht="27.75" customHeight="1">
      <c r="B386" t="s">
        <v>392</v>
      </c>
      <c r="D386" t="s">
        <v>1997</v>
      </c>
      <c r="E386" t="s">
        <v>1997</v>
      </c>
      <c r="G386">
        <v>796</v>
      </c>
      <c r="H386">
        <v>110</v>
      </c>
      <c r="I386">
        <v>164.64000000000001</v>
      </c>
      <c r="O386" t="s">
        <v>3440</v>
      </c>
      <c r="P386" t="s">
        <v>3959</v>
      </c>
      <c r="Q386">
        <v>0</v>
      </c>
      <c r="R386">
        <v>110</v>
      </c>
      <c r="S386">
        <v>164.64000000000001</v>
      </c>
    </row>
    <row r="387" spans="2:19" ht="27.75" customHeight="1">
      <c r="B387" t="s">
        <v>393</v>
      </c>
      <c r="D387" t="s">
        <v>1998</v>
      </c>
      <c r="E387" t="s">
        <v>1998</v>
      </c>
      <c r="G387">
        <v>796</v>
      </c>
      <c r="H387">
        <v>1</v>
      </c>
      <c r="I387">
        <v>386.4</v>
      </c>
      <c r="O387" t="s">
        <v>3439</v>
      </c>
      <c r="P387" t="s">
        <v>3959</v>
      </c>
      <c r="Q387">
        <v>0</v>
      </c>
      <c r="R387">
        <v>1</v>
      </c>
      <c r="S387">
        <v>386.4</v>
      </c>
    </row>
    <row r="388" spans="2:19" ht="27.75" customHeight="1">
      <c r="B388" t="s">
        <v>393</v>
      </c>
      <c r="D388" t="s">
        <v>1999</v>
      </c>
      <c r="E388" t="s">
        <v>1999</v>
      </c>
      <c r="G388">
        <v>796</v>
      </c>
      <c r="H388">
        <v>110</v>
      </c>
      <c r="I388">
        <v>179.2</v>
      </c>
      <c r="O388" t="s">
        <v>3440</v>
      </c>
      <c r="P388" t="s">
        <v>3959</v>
      </c>
      <c r="Q388">
        <v>0</v>
      </c>
      <c r="R388">
        <v>110</v>
      </c>
      <c r="S388">
        <v>179.2</v>
      </c>
    </row>
    <row r="389" spans="2:19" ht="27.75" customHeight="1">
      <c r="B389" t="s">
        <v>394</v>
      </c>
      <c r="D389" t="s">
        <v>2000</v>
      </c>
      <c r="E389" t="s">
        <v>2000</v>
      </c>
      <c r="G389">
        <v>796</v>
      </c>
      <c r="H389">
        <v>120</v>
      </c>
      <c r="I389">
        <v>207.2</v>
      </c>
      <c r="O389" t="s">
        <v>3440</v>
      </c>
      <c r="P389" t="s">
        <v>3959</v>
      </c>
      <c r="Q389">
        <v>0</v>
      </c>
      <c r="R389">
        <v>120</v>
      </c>
      <c r="S389">
        <v>207.2</v>
      </c>
    </row>
    <row r="390" spans="2:19" ht="27.75" customHeight="1">
      <c r="B390" t="s">
        <v>395</v>
      </c>
      <c r="D390" t="s">
        <v>2001</v>
      </c>
      <c r="E390" t="s">
        <v>395</v>
      </c>
      <c r="G390">
        <v>796</v>
      </c>
      <c r="H390">
        <v>100</v>
      </c>
      <c r="I390">
        <v>464.8</v>
      </c>
      <c r="O390" t="s">
        <v>3440</v>
      </c>
      <c r="P390" t="s">
        <v>3959</v>
      </c>
      <c r="Q390">
        <v>0</v>
      </c>
      <c r="R390">
        <v>100</v>
      </c>
      <c r="S390">
        <v>464.8</v>
      </c>
    </row>
    <row r="391" spans="2:19" ht="27.75" customHeight="1">
      <c r="B391" t="s">
        <v>396</v>
      </c>
      <c r="D391" t="s">
        <v>2002</v>
      </c>
      <c r="E391" t="s">
        <v>2002</v>
      </c>
      <c r="G391">
        <v>796</v>
      </c>
      <c r="H391">
        <v>110</v>
      </c>
      <c r="I391">
        <v>342.71999999999997</v>
      </c>
      <c r="O391" t="s">
        <v>3440</v>
      </c>
      <c r="P391" t="s">
        <v>3959</v>
      </c>
      <c r="Q391">
        <v>0</v>
      </c>
      <c r="R391">
        <v>110</v>
      </c>
      <c r="S391">
        <v>342.71999999999997</v>
      </c>
    </row>
    <row r="392" spans="2:19" ht="27.75" customHeight="1">
      <c r="B392" t="s">
        <v>397</v>
      </c>
      <c r="D392" t="s">
        <v>2003</v>
      </c>
      <c r="E392" t="s">
        <v>2003</v>
      </c>
      <c r="G392">
        <v>796</v>
      </c>
      <c r="H392">
        <v>8</v>
      </c>
      <c r="I392">
        <v>350</v>
      </c>
      <c r="O392" t="s">
        <v>3458</v>
      </c>
      <c r="P392" t="s">
        <v>3959</v>
      </c>
      <c r="Q392">
        <v>72.5</v>
      </c>
      <c r="R392">
        <v>8</v>
      </c>
      <c r="S392">
        <v>350</v>
      </c>
    </row>
    <row r="393" spans="2:19" ht="27.75" customHeight="1">
      <c r="B393" t="s">
        <v>398</v>
      </c>
      <c r="D393" t="s">
        <v>2004</v>
      </c>
      <c r="E393" t="s">
        <v>2004</v>
      </c>
      <c r="G393">
        <v>839</v>
      </c>
      <c r="H393">
        <v>4</v>
      </c>
      <c r="I393">
        <v>34951</v>
      </c>
      <c r="O393" t="s">
        <v>3458</v>
      </c>
      <c r="P393" t="s">
        <v>3959</v>
      </c>
      <c r="Q393">
        <v>98.9</v>
      </c>
      <c r="R393">
        <v>4</v>
      </c>
      <c r="S393">
        <v>34951</v>
      </c>
    </row>
    <row r="394" spans="2:19" ht="27.75" customHeight="1">
      <c r="B394" t="s">
        <v>399</v>
      </c>
      <c r="D394" t="s">
        <v>2005</v>
      </c>
      <c r="E394" t="s">
        <v>2005</v>
      </c>
      <c r="G394">
        <v>796</v>
      </c>
      <c r="H394">
        <v>8</v>
      </c>
      <c r="I394">
        <v>3360</v>
      </c>
      <c r="O394" t="s">
        <v>3458</v>
      </c>
      <c r="P394" t="s">
        <v>3959</v>
      </c>
      <c r="Q394">
        <v>72.5</v>
      </c>
      <c r="R394">
        <v>8</v>
      </c>
      <c r="S394">
        <v>3360</v>
      </c>
    </row>
    <row r="395" spans="2:19" ht="27.75" customHeight="1">
      <c r="B395" t="s">
        <v>400</v>
      </c>
      <c r="D395" t="s">
        <v>2006</v>
      </c>
      <c r="E395" t="s">
        <v>2006</v>
      </c>
      <c r="G395">
        <v>796</v>
      </c>
      <c r="H395">
        <v>8</v>
      </c>
      <c r="I395">
        <v>2786</v>
      </c>
      <c r="O395" t="s">
        <v>3458</v>
      </c>
      <c r="P395" t="s">
        <v>3959</v>
      </c>
      <c r="Q395">
        <v>72.5</v>
      </c>
      <c r="R395">
        <v>8</v>
      </c>
      <c r="S395">
        <v>2786</v>
      </c>
    </row>
    <row r="396" spans="2:19" ht="27.75" customHeight="1">
      <c r="B396" t="s">
        <v>401</v>
      </c>
      <c r="D396" t="s">
        <v>2007</v>
      </c>
      <c r="E396" t="s">
        <v>2007</v>
      </c>
      <c r="G396">
        <v>796</v>
      </c>
      <c r="H396">
        <v>8</v>
      </c>
      <c r="I396">
        <v>161</v>
      </c>
      <c r="O396" t="s">
        <v>3458</v>
      </c>
      <c r="P396" t="s">
        <v>3959</v>
      </c>
      <c r="Q396">
        <v>61.9</v>
      </c>
      <c r="R396">
        <v>8</v>
      </c>
      <c r="S396">
        <v>161</v>
      </c>
    </row>
    <row r="397" spans="2:19" ht="27.75" customHeight="1">
      <c r="B397" t="s">
        <v>402</v>
      </c>
      <c r="D397" t="s">
        <v>2008</v>
      </c>
      <c r="E397" t="s">
        <v>2008</v>
      </c>
      <c r="G397">
        <v>796</v>
      </c>
      <c r="H397">
        <v>8</v>
      </c>
      <c r="I397">
        <v>140</v>
      </c>
      <c r="O397" t="s">
        <v>3458</v>
      </c>
      <c r="P397" t="s">
        <v>3959</v>
      </c>
      <c r="Q397">
        <v>61.9</v>
      </c>
      <c r="R397">
        <v>8</v>
      </c>
      <c r="S397">
        <v>140</v>
      </c>
    </row>
    <row r="398" spans="2:19" ht="27.75" customHeight="1">
      <c r="B398" t="s">
        <v>403</v>
      </c>
      <c r="D398" t="s">
        <v>2009</v>
      </c>
      <c r="E398" t="s">
        <v>2009</v>
      </c>
      <c r="G398">
        <v>796</v>
      </c>
      <c r="H398">
        <v>8</v>
      </c>
      <c r="I398">
        <v>889</v>
      </c>
      <c r="O398" t="s">
        <v>3458</v>
      </c>
      <c r="P398" t="s">
        <v>3959</v>
      </c>
      <c r="Q398">
        <v>0</v>
      </c>
      <c r="R398">
        <v>8</v>
      </c>
      <c r="S398">
        <v>889</v>
      </c>
    </row>
    <row r="399" spans="2:19" ht="27.75" customHeight="1">
      <c r="B399" t="s">
        <v>404</v>
      </c>
      <c r="D399" t="s">
        <v>2010</v>
      </c>
      <c r="E399" t="s">
        <v>2010</v>
      </c>
      <c r="G399">
        <v>796</v>
      </c>
      <c r="H399">
        <v>8</v>
      </c>
      <c r="I399">
        <v>889</v>
      </c>
      <c r="O399" t="s">
        <v>3458</v>
      </c>
      <c r="P399" t="s">
        <v>3959</v>
      </c>
      <c r="Q399">
        <v>61.9</v>
      </c>
      <c r="R399">
        <v>8</v>
      </c>
      <c r="S399">
        <v>889</v>
      </c>
    </row>
    <row r="400" spans="2:19" ht="27.75" customHeight="1">
      <c r="B400" t="s">
        <v>405</v>
      </c>
      <c r="D400" t="s">
        <v>2011</v>
      </c>
      <c r="E400" t="s">
        <v>2011</v>
      </c>
      <c r="G400">
        <v>796</v>
      </c>
      <c r="H400">
        <v>8</v>
      </c>
      <c r="I400">
        <v>210</v>
      </c>
      <c r="O400" t="s">
        <v>3459</v>
      </c>
      <c r="P400" t="s">
        <v>3959</v>
      </c>
      <c r="Q400">
        <v>0</v>
      </c>
      <c r="R400">
        <v>8</v>
      </c>
      <c r="S400">
        <v>210</v>
      </c>
    </row>
    <row r="401" spans="2:19" ht="27.75" customHeight="1">
      <c r="B401" t="s">
        <v>406</v>
      </c>
      <c r="D401" t="s">
        <v>2012</v>
      </c>
      <c r="E401" t="s">
        <v>2012</v>
      </c>
      <c r="G401">
        <v>796</v>
      </c>
      <c r="H401">
        <v>1</v>
      </c>
      <c r="I401">
        <v>386.4</v>
      </c>
      <c r="O401" t="s">
        <v>3439</v>
      </c>
      <c r="P401" t="s">
        <v>3959</v>
      </c>
      <c r="Q401">
        <v>0</v>
      </c>
      <c r="R401">
        <v>1</v>
      </c>
      <c r="S401">
        <v>386.4</v>
      </c>
    </row>
    <row r="402" spans="2:19" ht="27.75" customHeight="1">
      <c r="B402" t="s">
        <v>406</v>
      </c>
      <c r="D402" t="s">
        <v>2013</v>
      </c>
      <c r="E402" t="s">
        <v>2013</v>
      </c>
      <c r="G402">
        <v>796</v>
      </c>
      <c r="H402">
        <v>10</v>
      </c>
      <c r="I402">
        <v>439.03999999999996</v>
      </c>
      <c r="O402" t="s">
        <v>3440</v>
      </c>
      <c r="P402" t="s">
        <v>3959</v>
      </c>
      <c r="Q402">
        <v>0</v>
      </c>
      <c r="R402">
        <v>10</v>
      </c>
      <c r="S402">
        <v>439.03999999999996</v>
      </c>
    </row>
    <row r="403" spans="2:19" ht="27.75" customHeight="1">
      <c r="B403" t="s">
        <v>407</v>
      </c>
      <c r="D403" t="s">
        <v>2014</v>
      </c>
      <c r="E403" t="s">
        <v>2014</v>
      </c>
      <c r="G403">
        <v>796</v>
      </c>
      <c r="H403">
        <v>10</v>
      </c>
      <c r="I403">
        <v>311.36</v>
      </c>
      <c r="O403" t="s">
        <v>3440</v>
      </c>
      <c r="P403" t="s">
        <v>3959</v>
      </c>
      <c r="Q403">
        <v>0</v>
      </c>
      <c r="R403">
        <v>10</v>
      </c>
      <c r="S403">
        <v>311.36</v>
      </c>
    </row>
    <row r="404" spans="2:19" ht="27.75" customHeight="1">
      <c r="B404" t="s">
        <v>407</v>
      </c>
      <c r="D404" t="s">
        <v>2015</v>
      </c>
      <c r="E404" t="s">
        <v>2015</v>
      </c>
      <c r="G404">
        <v>796</v>
      </c>
      <c r="H404">
        <v>1</v>
      </c>
      <c r="I404">
        <v>364</v>
      </c>
      <c r="O404" t="s">
        <v>3439</v>
      </c>
      <c r="P404" t="s">
        <v>3959</v>
      </c>
      <c r="Q404">
        <v>0</v>
      </c>
      <c r="R404">
        <v>1</v>
      </c>
      <c r="S404">
        <v>364</v>
      </c>
    </row>
    <row r="405" spans="2:19" ht="27.75" customHeight="1">
      <c r="B405" t="s">
        <v>408</v>
      </c>
      <c r="D405" t="s">
        <v>2016</v>
      </c>
      <c r="E405" t="s">
        <v>2016</v>
      </c>
      <c r="G405">
        <v>796</v>
      </c>
      <c r="H405">
        <v>135</v>
      </c>
      <c r="I405">
        <v>219.52</v>
      </c>
      <c r="O405" t="s">
        <v>3440</v>
      </c>
      <c r="P405" t="s">
        <v>3959</v>
      </c>
      <c r="Q405">
        <v>0</v>
      </c>
      <c r="R405">
        <v>135</v>
      </c>
      <c r="S405">
        <v>219.52</v>
      </c>
    </row>
    <row r="406" spans="2:19" ht="27.75" customHeight="1">
      <c r="B406" t="s">
        <v>409</v>
      </c>
      <c r="D406" t="s">
        <v>2017</v>
      </c>
      <c r="E406" t="s">
        <v>2017</v>
      </c>
      <c r="G406">
        <v>796</v>
      </c>
      <c r="H406">
        <v>135</v>
      </c>
      <c r="I406">
        <v>219.52</v>
      </c>
      <c r="O406" t="s">
        <v>3440</v>
      </c>
      <c r="P406" t="s">
        <v>3959</v>
      </c>
      <c r="Q406">
        <v>0</v>
      </c>
      <c r="R406">
        <v>135</v>
      </c>
      <c r="S406">
        <v>219.52</v>
      </c>
    </row>
    <row r="407" spans="2:19" ht="27.75" customHeight="1">
      <c r="B407" t="s">
        <v>410</v>
      </c>
      <c r="D407" t="s">
        <v>2018</v>
      </c>
      <c r="E407" t="s">
        <v>410</v>
      </c>
      <c r="G407">
        <v>796</v>
      </c>
      <c r="H407">
        <v>120</v>
      </c>
      <c r="I407">
        <v>246.96</v>
      </c>
      <c r="O407" t="s">
        <v>3440</v>
      </c>
      <c r="P407" t="s">
        <v>3959</v>
      </c>
      <c r="Q407">
        <v>0</v>
      </c>
      <c r="R407">
        <v>120</v>
      </c>
      <c r="S407">
        <v>246.96</v>
      </c>
    </row>
    <row r="408" spans="2:19" ht="27.75" customHeight="1">
      <c r="B408" t="s">
        <v>411</v>
      </c>
      <c r="D408" t="s">
        <v>2019</v>
      </c>
      <c r="E408" t="s">
        <v>2019</v>
      </c>
      <c r="G408">
        <v>796</v>
      </c>
      <c r="H408">
        <v>120</v>
      </c>
      <c r="I408">
        <v>642.88</v>
      </c>
      <c r="O408" t="s">
        <v>3440</v>
      </c>
      <c r="P408" t="s">
        <v>3959</v>
      </c>
      <c r="Q408">
        <v>0</v>
      </c>
      <c r="R408">
        <v>120</v>
      </c>
      <c r="S408">
        <v>642.88</v>
      </c>
    </row>
    <row r="409" spans="2:19" ht="27.75" customHeight="1">
      <c r="B409" t="s">
        <v>412</v>
      </c>
      <c r="D409" t="s">
        <v>2020</v>
      </c>
      <c r="E409" t="s">
        <v>2020</v>
      </c>
      <c r="G409">
        <v>796</v>
      </c>
      <c r="H409">
        <v>120</v>
      </c>
      <c r="I409">
        <v>140</v>
      </c>
      <c r="O409" t="s">
        <v>3440</v>
      </c>
      <c r="P409" t="s">
        <v>3959</v>
      </c>
      <c r="Q409">
        <v>0</v>
      </c>
      <c r="R409">
        <v>120</v>
      </c>
      <c r="S409">
        <v>140</v>
      </c>
    </row>
    <row r="410" spans="2:19" ht="27.75" customHeight="1">
      <c r="B410" t="s">
        <v>413</v>
      </c>
      <c r="D410" t="s">
        <v>2021</v>
      </c>
      <c r="E410" t="s">
        <v>2021</v>
      </c>
      <c r="G410">
        <v>796</v>
      </c>
      <c r="H410">
        <v>1420</v>
      </c>
      <c r="I410">
        <v>560</v>
      </c>
      <c r="O410" t="s">
        <v>3442</v>
      </c>
      <c r="P410" t="s">
        <v>3959</v>
      </c>
      <c r="Q410">
        <v>0</v>
      </c>
      <c r="R410">
        <v>1420</v>
      </c>
      <c r="S410">
        <v>560</v>
      </c>
    </row>
    <row r="411" spans="2:19" ht="27.75" customHeight="1">
      <c r="B411" t="s">
        <v>413</v>
      </c>
      <c r="D411" t="s">
        <v>2022</v>
      </c>
      <c r="E411" t="s">
        <v>2022</v>
      </c>
      <c r="G411">
        <v>796</v>
      </c>
      <c r="H411">
        <v>60</v>
      </c>
      <c r="I411">
        <v>492.8</v>
      </c>
      <c r="O411" t="s">
        <v>3439</v>
      </c>
      <c r="P411" t="s">
        <v>3959</v>
      </c>
      <c r="Q411">
        <v>0</v>
      </c>
      <c r="R411">
        <v>60</v>
      </c>
      <c r="S411">
        <v>492.8</v>
      </c>
    </row>
    <row r="412" spans="2:19" ht="27.75" customHeight="1">
      <c r="B412" t="s">
        <v>414</v>
      </c>
      <c r="D412" t="s">
        <v>2023</v>
      </c>
      <c r="E412" t="s">
        <v>2024</v>
      </c>
      <c r="G412">
        <v>796</v>
      </c>
      <c r="H412">
        <v>1400</v>
      </c>
      <c r="I412">
        <v>560</v>
      </c>
      <c r="O412" t="s">
        <v>3442</v>
      </c>
      <c r="P412" t="s">
        <v>3959</v>
      </c>
      <c r="Q412">
        <v>0</v>
      </c>
      <c r="R412">
        <v>1400</v>
      </c>
      <c r="S412">
        <v>560</v>
      </c>
    </row>
    <row r="413" spans="2:19" ht="27.75" customHeight="1">
      <c r="B413" t="s">
        <v>414</v>
      </c>
      <c r="D413" t="s">
        <v>2025</v>
      </c>
      <c r="E413" t="s">
        <v>2025</v>
      </c>
      <c r="G413">
        <v>796</v>
      </c>
      <c r="H413">
        <v>60</v>
      </c>
      <c r="I413">
        <v>184.8</v>
      </c>
      <c r="O413" t="s">
        <v>3439</v>
      </c>
      <c r="P413" t="s">
        <v>3959</v>
      </c>
      <c r="Q413">
        <v>0</v>
      </c>
      <c r="R413">
        <v>60</v>
      </c>
      <c r="S413">
        <v>184.8</v>
      </c>
    </row>
    <row r="414" spans="2:19" ht="27.75" customHeight="1">
      <c r="B414" t="s">
        <v>415</v>
      </c>
      <c r="D414" t="s">
        <v>2026</v>
      </c>
      <c r="E414" t="s">
        <v>2027</v>
      </c>
      <c r="G414">
        <v>796</v>
      </c>
      <c r="H414">
        <v>1000</v>
      </c>
      <c r="I414">
        <v>672</v>
      </c>
      <c r="O414" t="s">
        <v>3442</v>
      </c>
      <c r="P414" t="s">
        <v>3959</v>
      </c>
      <c r="Q414">
        <v>0</v>
      </c>
      <c r="R414">
        <v>1000</v>
      </c>
      <c r="S414">
        <v>672</v>
      </c>
    </row>
    <row r="415" spans="2:19" ht="27.75" customHeight="1">
      <c r="B415" t="s">
        <v>416</v>
      </c>
      <c r="D415" t="s">
        <v>2028</v>
      </c>
      <c r="E415" t="s">
        <v>2028</v>
      </c>
      <c r="G415">
        <v>796</v>
      </c>
      <c r="H415">
        <v>400</v>
      </c>
      <c r="I415">
        <v>784</v>
      </c>
      <c r="O415" t="s">
        <v>3442</v>
      </c>
      <c r="P415" t="s">
        <v>3959</v>
      </c>
      <c r="Q415">
        <v>0</v>
      </c>
      <c r="R415">
        <v>400</v>
      </c>
      <c r="S415">
        <v>784</v>
      </c>
    </row>
    <row r="416" spans="2:19" ht="27.75" customHeight="1">
      <c r="B416" t="s">
        <v>417</v>
      </c>
      <c r="D416" t="s">
        <v>2029</v>
      </c>
      <c r="E416" t="s">
        <v>2029</v>
      </c>
      <c r="G416">
        <v>796</v>
      </c>
      <c r="H416">
        <v>200</v>
      </c>
      <c r="I416">
        <v>984.48</v>
      </c>
      <c r="O416" t="s">
        <v>3460</v>
      </c>
      <c r="P416" t="s">
        <v>3959</v>
      </c>
      <c r="Q416">
        <v>0</v>
      </c>
      <c r="R416">
        <v>200</v>
      </c>
      <c r="S416">
        <v>984.48</v>
      </c>
    </row>
    <row r="417" spans="2:19" ht="27.75" customHeight="1">
      <c r="B417" t="s">
        <v>418</v>
      </c>
      <c r="D417" t="s">
        <v>2030</v>
      </c>
      <c r="E417" t="s">
        <v>2030</v>
      </c>
      <c r="G417">
        <v>796</v>
      </c>
      <c r="H417">
        <v>2</v>
      </c>
      <c r="I417">
        <v>515.20000000000005</v>
      </c>
      <c r="O417" t="s">
        <v>3439</v>
      </c>
      <c r="P417" t="s">
        <v>3959</v>
      </c>
      <c r="Q417">
        <v>0</v>
      </c>
      <c r="R417">
        <v>2</v>
      </c>
      <c r="S417">
        <v>515.20000000000005</v>
      </c>
    </row>
    <row r="418" spans="2:19" ht="27.75" customHeight="1">
      <c r="B418" t="s">
        <v>419</v>
      </c>
      <c r="D418" t="s">
        <v>2031</v>
      </c>
      <c r="E418" t="s">
        <v>2031</v>
      </c>
      <c r="G418">
        <v>796</v>
      </c>
      <c r="H418">
        <v>610</v>
      </c>
      <c r="I418">
        <v>2652.1600000000003</v>
      </c>
      <c r="O418" t="s">
        <v>3442</v>
      </c>
      <c r="P418" t="s">
        <v>3959</v>
      </c>
      <c r="Q418">
        <v>0</v>
      </c>
      <c r="R418">
        <v>610</v>
      </c>
      <c r="S418">
        <v>2652.1600000000003</v>
      </c>
    </row>
    <row r="419" spans="2:19" ht="27.75" customHeight="1">
      <c r="B419" t="s">
        <v>420</v>
      </c>
      <c r="D419" t="s">
        <v>2032</v>
      </c>
      <c r="E419" t="s">
        <v>2032</v>
      </c>
      <c r="G419">
        <v>796</v>
      </c>
      <c r="H419">
        <v>50</v>
      </c>
      <c r="I419">
        <v>2320.64</v>
      </c>
      <c r="O419" t="s">
        <v>3442</v>
      </c>
      <c r="P419" t="s">
        <v>3959</v>
      </c>
      <c r="Q419">
        <v>0</v>
      </c>
      <c r="R419">
        <v>50</v>
      </c>
      <c r="S419">
        <v>2320.64</v>
      </c>
    </row>
    <row r="420" spans="2:19" ht="27.75" customHeight="1">
      <c r="B420" t="s">
        <v>421</v>
      </c>
      <c r="D420" t="s">
        <v>2033</v>
      </c>
      <c r="E420" t="s">
        <v>2034</v>
      </c>
      <c r="G420">
        <v>796</v>
      </c>
      <c r="H420">
        <v>100</v>
      </c>
      <c r="I420">
        <v>247.52</v>
      </c>
      <c r="O420" t="s">
        <v>3440</v>
      </c>
      <c r="P420" t="s">
        <v>3959</v>
      </c>
      <c r="Q420">
        <v>0</v>
      </c>
      <c r="R420">
        <v>100</v>
      </c>
      <c r="S420">
        <v>247.52</v>
      </c>
    </row>
    <row r="421" spans="2:19" ht="27.75" customHeight="1">
      <c r="B421" t="s">
        <v>422</v>
      </c>
      <c r="D421" t="s">
        <v>2035</v>
      </c>
      <c r="E421" t="s">
        <v>2036</v>
      </c>
      <c r="G421">
        <v>796</v>
      </c>
      <c r="H421">
        <v>100</v>
      </c>
      <c r="I421">
        <v>247.52</v>
      </c>
      <c r="O421" t="s">
        <v>3440</v>
      </c>
      <c r="P421" t="s">
        <v>3959</v>
      </c>
      <c r="Q421">
        <v>0</v>
      </c>
      <c r="R421">
        <v>100</v>
      </c>
      <c r="S421">
        <v>247.52</v>
      </c>
    </row>
    <row r="422" spans="2:19" ht="27.75" customHeight="1">
      <c r="B422" t="s">
        <v>423</v>
      </c>
      <c r="D422" t="s">
        <v>2037</v>
      </c>
      <c r="E422" t="s">
        <v>2037</v>
      </c>
      <c r="G422">
        <v>796</v>
      </c>
      <c r="H422">
        <v>200</v>
      </c>
      <c r="I422">
        <v>247.52</v>
      </c>
      <c r="O422" t="s">
        <v>3440</v>
      </c>
      <c r="P422" t="s">
        <v>3959</v>
      </c>
      <c r="Q422">
        <v>0</v>
      </c>
      <c r="R422">
        <v>200</v>
      </c>
      <c r="S422">
        <v>247.52</v>
      </c>
    </row>
    <row r="423" spans="2:19" ht="27.75" customHeight="1">
      <c r="B423" t="s">
        <v>424</v>
      </c>
      <c r="D423" t="s">
        <v>2038</v>
      </c>
      <c r="E423" t="s">
        <v>2038</v>
      </c>
      <c r="G423">
        <v>796</v>
      </c>
      <c r="H423">
        <v>200</v>
      </c>
      <c r="I423">
        <v>378.56</v>
      </c>
      <c r="O423" t="s">
        <v>3440</v>
      </c>
      <c r="P423" t="s">
        <v>3959</v>
      </c>
      <c r="Q423">
        <v>0</v>
      </c>
      <c r="R423">
        <v>200</v>
      </c>
      <c r="S423">
        <v>378.56</v>
      </c>
    </row>
    <row r="424" spans="2:19" ht="27.75" customHeight="1">
      <c r="B424" t="s">
        <v>425</v>
      </c>
      <c r="D424" t="s">
        <v>2039</v>
      </c>
      <c r="E424" t="s">
        <v>2039</v>
      </c>
      <c r="G424">
        <v>796</v>
      </c>
      <c r="H424">
        <v>100</v>
      </c>
      <c r="I424">
        <v>640.64</v>
      </c>
      <c r="O424" t="s">
        <v>3440</v>
      </c>
      <c r="P424" t="s">
        <v>3959</v>
      </c>
      <c r="Q424">
        <v>0</v>
      </c>
      <c r="R424">
        <v>100</v>
      </c>
      <c r="S424">
        <v>640.64</v>
      </c>
    </row>
    <row r="425" spans="2:19" ht="27.75" customHeight="1">
      <c r="B425" t="s">
        <v>426</v>
      </c>
      <c r="D425" t="s">
        <v>2040</v>
      </c>
      <c r="E425" t="s">
        <v>2040</v>
      </c>
      <c r="G425">
        <v>796</v>
      </c>
      <c r="H425">
        <v>100</v>
      </c>
      <c r="I425">
        <v>509.6</v>
      </c>
      <c r="O425" t="s">
        <v>3440</v>
      </c>
      <c r="P425" t="s">
        <v>3959</v>
      </c>
      <c r="Q425">
        <v>0</v>
      </c>
      <c r="R425">
        <v>100</v>
      </c>
      <c r="S425">
        <v>509.6</v>
      </c>
    </row>
    <row r="426" spans="2:19" ht="27.75" customHeight="1">
      <c r="B426" t="s">
        <v>427</v>
      </c>
      <c r="D426" t="s">
        <v>2041</v>
      </c>
      <c r="E426" t="s">
        <v>2041</v>
      </c>
      <c r="G426">
        <v>796</v>
      </c>
      <c r="H426">
        <v>100</v>
      </c>
      <c r="I426">
        <v>334.88</v>
      </c>
      <c r="O426" t="s">
        <v>3440</v>
      </c>
      <c r="P426" t="s">
        <v>3959</v>
      </c>
      <c r="Q426">
        <v>0</v>
      </c>
      <c r="R426">
        <v>100</v>
      </c>
      <c r="S426">
        <v>334.88</v>
      </c>
    </row>
    <row r="427" spans="2:19" ht="27.75" customHeight="1">
      <c r="B427" t="s">
        <v>428</v>
      </c>
      <c r="D427" t="s">
        <v>2042</v>
      </c>
      <c r="E427" t="s">
        <v>2042</v>
      </c>
      <c r="G427">
        <v>796</v>
      </c>
      <c r="H427">
        <v>289</v>
      </c>
      <c r="I427">
        <v>379.36608996539792</v>
      </c>
      <c r="O427" t="s">
        <v>3440</v>
      </c>
      <c r="P427" t="s">
        <v>3959</v>
      </c>
      <c r="Q427">
        <v>0</v>
      </c>
      <c r="R427">
        <v>289</v>
      </c>
      <c r="S427">
        <v>379.36608996539792</v>
      </c>
    </row>
    <row r="428" spans="2:19" ht="27.75" customHeight="1">
      <c r="B428" t="s">
        <v>429</v>
      </c>
      <c r="D428" t="s">
        <v>2043</v>
      </c>
      <c r="E428" t="s">
        <v>2043</v>
      </c>
      <c r="G428">
        <v>796</v>
      </c>
      <c r="H428">
        <v>100</v>
      </c>
      <c r="I428">
        <v>1179.3599999999999</v>
      </c>
      <c r="O428" t="s">
        <v>3440</v>
      </c>
      <c r="P428" t="s">
        <v>3959</v>
      </c>
      <c r="Q428">
        <v>0</v>
      </c>
      <c r="R428">
        <v>100</v>
      </c>
      <c r="S428">
        <v>1179.3599999999999</v>
      </c>
    </row>
    <row r="429" spans="2:19" ht="27.75" customHeight="1">
      <c r="B429" t="s">
        <v>430</v>
      </c>
      <c r="D429" t="s">
        <v>2044</v>
      </c>
      <c r="E429" t="s">
        <v>2044</v>
      </c>
      <c r="G429">
        <v>796</v>
      </c>
      <c r="H429">
        <v>100</v>
      </c>
      <c r="I429">
        <v>1776.32</v>
      </c>
      <c r="O429" t="s">
        <v>3440</v>
      </c>
      <c r="P429" t="s">
        <v>3959</v>
      </c>
      <c r="Q429">
        <v>0</v>
      </c>
      <c r="R429">
        <v>100</v>
      </c>
      <c r="S429">
        <v>1776.32</v>
      </c>
    </row>
    <row r="430" spans="2:19" ht="27.75" customHeight="1">
      <c r="B430" t="s">
        <v>431</v>
      </c>
      <c r="D430" t="s">
        <v>2045</v>
      </c>
      <c r="E430" t="s">
        <v>2045</v>
      </c>
      <c r="G430">
        <v>796</v>
      </c>
      <c r="H430">
        <v>100</v>
      </c>
      <c r="I430">
        <v>291.2</v>
      </c>
      <c r="O430" t="s">
        <v>3440</v>
      </c>
      <c r="P430" t="s">
        <v>3959</v>
      </c>
      <c r="Q430">
        <v>0</v>
      </c>
      <c r="R430">
        <v>100</v>
      </c>
      <c r="S430">
        <v>291.2</v>
      </c>
    </row>
    <row r="431" spans="2:19" ht="27.75" customHeight="1">
      <c r="B431" t="s">
        <v>432</v>
      </c>
      <c r="D431" t="s">
        <v>2046</v>
      </c>
      <c r="E431" t="s">
        <v>2046</v>
      </c>
      <c r="G431">
        <v>796</v>
      </c>
      <c r="H431">
        <v>200</v>
      </c>
      <c r="I431">
        <v>334.88</v>
      </c>
      <c r="O431" t="s">
        <v>3440</v>
      </c>
      <c r="P431" t="s">
        <v>3959</v>
      </c>
      <c r="Q431">
        <v>0</v>
      </c>
      <c r="R431">
        <v>200</v>
      </c>
      <c r="S431">
        <v>334.88</v>
      </c>
    </row>
    <row r="432" spans="2:19" ht="27.75" customHeight="1">
      <c r="B432" t="s">
        <v>433</v>
      </c>
      <c r="D432" t="s">
        <v>2047</v>
      </c>
      <c r="E432" t="s">
        <v>2047</v>
      </c>
      <c r="G432">
        <v>796</v>
      </c>
      <c r="H432">
        <v>200</v>
      </c>
      <c r="I432">
        <v>1470.56</v>
      </c>
      <c r="O432" t="s">
        <v>3440</v>
      </c>
      <c r="P432" t="s">
        <v>3959</v>
      </c>
      <c r="Q432">
        <v>0</v>
      </c>
      <c r="R432">
        <v>200</v>
      </c>
      <c r="S432">
        <v>1470.56</v>
      </c>
    </row>
    <row r="433" spans="2:19" ht="27.75" customHeight="1">
      <c r="B433" t="s">
        <v>434</v>
      </c>
      <c r="D433" t="s">
        <v>2048</v>
      </c>
      <c r="E433" t="s">
        <v>2048</v>
      </c>
      <c r="G433">
        <v>796</v>
      </c>
      <c r="H433">
        <v>200</v>
      </c>
      <c r="I433">
        <v>2038.4</v>
      </c>
      <c r="O433" t="s">
        <v>3440</v>
      </c>
      <c r="P433" t="s">
        <v>3959</v>
      </c>
      <c r="Q433">
        <v>0</v>
      </c>
      <c r="R433">
        <v>200</v>
      </c>
      <c r="S433">
        <v>2038.4</v>
      </c>
    </row>
    <row r="434" spans="2:19" ht="27.75" customHeight="1">
      <c r="B434" t="s">
        <v>435</v>
      </c>
      <c r="D434" t="s">
        <v>2049</v>
      </c>
      <c r="E434" t="s">
        <v>2049</v>
      </c>
      <c r="G434">
        <v>796</v>
      </c>
      <c r="H434">
        <v>10</v>
      </c>
      <c r="I434">
        <v>538.72</v>
      </c>
      <c r="O434" t="s">
        <v>3440</v>
      </c>
      <c r="P434" t="s">
        <v>3959</v>
      </c>
      <c r="Q434">
        <v>0</v>
      </c>
      <c r="R434">
        <v>10</v>
      </c>
      <c r="S434">
        <v>538.72</v>
      </c>
    </row>
    <row r="435" spans="2:19" ht="27.75" customHeight="1">
      <c r="B435" t="s">
        <v>436</v>
      </c>
      <c r="D435" t="s">
        <v>2050</v>
      </c>
      <c r="E435" t="s">
        <v>2050</v>
      </c>
      <c r="G435">
        <v>796</v>
      </c>
      <c r="H435">
        <v>40</v>
      </c>
      <c r="I435">
        <v>596.96</v>
      </c>
      <c r="O435" t="s">
        <v>3440</v>
      </c>
      <c r="P435" t="s">
        <v>3959</v>
      </c>
      <c r="Q435">
        <v>0</v>
      </c>
      <c r="R435">
        <v>40</v>
      </c>
      <c r="S435">
        <v>596.96</v>
      </c>
    </row>
    <row r="436" spans="2:19" ht="27.75" customHeight="1">
      <c r="B436" t="s">
        <v>437</v>
      </c>
      <c r="D436" t="s">
        <v>2051</v>
      </c>
      <c r="E436" t="s">
        <v>2051</v>
      </c>
      <c r="G436">
        <v>796</v>
      </c>
      <c r="H436">
        <v>40</v>
      </c>
      <c r="I436">
        <v>1121.1200000000001</v>
      </c>
      <c r="O436" t="s">
        <v>3440</v>
      </c>
      <c r="P436" t="s">
        <v>3959</v>
      </c>
      <c r="Q436">
        <v>0</v>
      </c>
      <c r="R436">
        <v>40</v>
      </c>
      <c r="S436">
        <v>1121.1200000000001</v>
      </c>
    </row>
    <row r="437" spans="2:19" ht="27.75" customHeight="1">
      <c r="B437" t="s">
        <v>438</v>
      </c>
      <c r="D437" t="s">
        <v>2052</v>
      </c>
      <c r="E437" t="s">
        <v>2052</v>
      </c>
      <c r="G437">
        <v>796</v>
      </c>
      <c r="H437">
        <v>20</v>
      </c>
      <c r="I437">
        <v>567.83999999999992</v>
      </c>
      <c r="O437" t="s">
        <v>3440</v>
      </c>
      <c r="P437" t="s">
        <v>3959</v>
      </c>
      <c r="Q437">
        <v>0</v>
      </c>
      <c r="R437">
        <v>20</v>
      </c>
      <c r="S437">
        <v>567.83999999999992</v>
      </c>
    </row>
    <row r="438" spans="2:19" ht="27.75" customHeight="1">
      <c r="B438" t="s">
        <v>439</v>
      </c>
      <c r="D438" t="s">
        <v>2053</v>
      </c>
      <c r="E438" t="s">
        <v>2053</v>
      </c>
      <c r="G438">
        <v>796</v>
      </c>
      <c r="H438">
        <v>20</v>
      </c>
      <c r="I438">
        <v>1543.3600000000001</v>
      </c>
      <c r="O438" t="s">
        <v>3440</v>
      </c>
      <c r="P438" t="s">
        <v>3959</v>
      </c>
      <c r="Q438">
        <v>0</v>
      </c>
      <c r="R438">
        <v>20</v>
      </c>
      <c r="S438">
        <v>1543.3600000000001</v>
      </c>
    </row>
    <row r="439" spans="2:19" ht="27.75" customHeight="1">
      <c r="B439" t="s">
        <v>440</v>
      </c>
      <c r="D439" t="s">
        <v>2054</v>
      </c>
      <c r="E439" t="s">
        <v>2054</v>
      </c>
      <c r="G439">
        <v>796</v>
      </c>
      <c r="H439">
        <v>100</v>
      </c>
      <c r="I439">
        <v>757.12</v>
      </c>
      <c r="O439" t="s">
        <v>3440</v>
      </c>
      <c r="P439" t="s">
        <v>3959</v>
      </c>
      <c r="Q439">
        <v>0</v>
      </c>
      <c r="R439">
        <v>100</v>
      </c>
      <c r="S439">
        <v>757.12</v>
      </c>
    </row>
    <row r="440" spans="2:19" ht="27.75" customHeight="1">
      <c r="B440" t="s">
        <v>441</v>
      </c>
      <c r="D440" t="s">
        <v>2055</v>
      </c>
      <c r="E440" t="s">
        <v>2055</v>
      </c>
      <c r="G440">
        <v>796</v>
      </c>
      <c r="H440">
        <v>200</v>
      </c>
      <c r="I440">
        <v>336</v>
      </c>
      <c r="O440" t="s">
        <v>3442</v>
      </c>
      <c r="P440" t="s">
        <v>3959</v>
      </c>
      <c r="Q440">
        <v>0</v>
      </c>
      <c r="R440">
        <v>200</v>
      </c>
      <c r="S440">
        <v>336</v>
      </c>
    </row>
    <row r="441" spans="2:19" ht="27.75" customHeight="1">
      <c r="B441" t="s">
        <v>442</v>
      </c>
      <c r="D441" t="s">
        <v>2056</v>
      </c>
      <c r="E441" t="s">
        <v>2056</v>
      </c>
      <c r="G441">
        <v>796</v>
      </c>
      <c r="H441">
        <v>200</v>
      </c>
      <c r="I441">
        <v>336</v>
      </c>
      <c r="O441" t="s">
        <v>3442</v>
      </c>
      <c r="P441" t="s">
        <v>3959</v>
      </c>
      <c r="Q441">
        <v>0</v>
      </c>
      <c r="R441">
        <v>200</v>
      </c>
      <c r="S441">
        <v>336</v>
      </c>
    </row>
    <row r="442" spans="2:19" ht="27.75" customHeight="1">
      <c r="B442" t="s">
        <v>443</v>
      </c>
      <c r="D442" t="s">
        <v>2057</v>
      </c>
      <c r="E442" t="s">
        <v>2057</v>
      </c>
      <c r="G442">
        <v>796</v>
      </c>
      <c r="H442">
        <v>5</v>
      </c>
      <c r="I442">
        <v>16016</v>
      </c>
      <c r="O442" t="s">
        <v>3448</v>
      </c>
      <c r="P442" t="s">
        <v>3959</v>
      </c>
      <c r="Q442">
        <v>0</v>
      </c>
      <c r="R442">
        <v>5</v>
      </c>
      <c r="S442">
        <v>16016</v>
      </c>
    </row>
    <row r="443" spans="2:19" ht="27.75" customHeight="1">
      <c r="B443" t="s">
        <v>444</v>
      </c>
      <c r="D443" t="s">
        <v>2058</v>
      </c>
      <c r="E443" t="s">
        <v>2058</v>
      </c>
      <c r="G443">
        <v>796</v>
      </c>
      <c r="H443">
        <v>1</v>
      </c>
      <c r="I443">
        <v>2912</v>
      </c>
      <c r="O443" t="s">
        <v>3439</v>
      </c>
      <c r="P443" t="s">
        <v>3959</v>
      </c>
      <c r="Q443">
        <v>0</v>
      </c>
      <c r="R443">
        <v>1</v>
      </c>
      <c r="S443">
        <v>2912</v>
      </c>
    </row>
    <row r="444" spans="2:19" ht="27.75" customHeight="1">
      <c r="B444" t="s">
        <v>445</v>
      </c>
      <c r="D444" t="s">
        <v>2059</v>
      </c>
      <c r="E444" t="s">
        <v>2059</v>
      </c>
      <c r="G444">
        <v>796</v>
      </c>
      <c r="H444">
        <v>1</v>
      </c>
      <c r="I444">
        <v>1019.2</v>
      </c>
      <c r="O444" t="s">
        <v>3439</v>
      </c>
      <c r="P444" t="s">
        <v>3959</v>
      </c>
      <c r="Q444">
        <v>0</v>
      </c>
      <c r="R444">
        <v>1</v>
      </c>
      <c r="S444">
        <v>1019.2</v>
      </c>
    </row>
    <row r="445" spans="2:19" ht="27.75" customHeight="1">
      <c r="B445" t="s">
        <v>446</v>
      </c>
      <c r="D445" t="s">
        <v>2060</v>
      </c>
      <c r="E445" t="s">
        <v>2060</v>
      </c>
      <c r="G445">
        <v>796</v>
      </c>
      <c r="H445">
        <v>1</v>
      </c>
      <c r="I445">
        <v>1456</v>
      </c>
      <c r="O445" t="s">
        <v>3439</v>
      </c>
      <c r="P445" t="s">
        <v>3959</v>
      </c>
      <c r="Q445">
        <v>0</v>
      </c>
      <c r="R445">
        <v>1</v>
      </c>
      <c r="S445">
        <v>1456</v>
      </c>
    </row>
    <row r="446" spans="2:19" ht="27.75" customHeight="1">
      <c r="B446" t="s">
        <v>447</v>
      </c>
      <c r="D446" t="s">
        <v>2061</v>
      </c>
      <c r="E446" t="s">
        <v>2061</v>
      </c>
      <c r="G446">
        <v>796</v>
      </c>
      <c r="H446">
        <v>240</v>
      </c>
      <c r="I446">
        <v>26443.200000000001</v>
      </c>
      <c r="O446" t="s">
        <v>3448</v>
      </c>
      <c r="P446" t="s">
        <v>3959</v>
      </c>
      <c r="Q446">
        <v>0</v>
      </c>
      <c r="R446">
        <v>240</v>
      </c>
      <c r="S446">
        <v>26443.200000000001</v>
      </c>
    </row>
    <row r="447" spans="2:19" ht="27.75" customHeight="1">
      <c r="B447" t="s">
        <v>448</v>
      </c>
      <c r="D447" t="s">
        <v>2062</v>
      </c>
      <c r="E447" t="s">
        <v>2062</v>
      </c>
      <c r="G447">
        <v>796</v>
      </c>
      <c r="H447">
        <v>200</v>
      </c>
      <c r="I447">
        <v>33611.199999999997</v>
      </c>
      <c r="O447" t="s">
        <v>3448</v>
      </c>
      <c r="P447" t="s">
        <v>3959</v>
      </c>
      <c r="Q447">
        <v>0</v>
      </c>
      <c r="R447">
        <v>200</v>
      </c>
      <c r="S447">
        <v>33611.199999999997</v>
      </c>
    </row>
    <row r="448" spans="2:19" ht="27.75" customHeight="1">
      <c r="B448" t="s">
        <v>449</v>
      </c>
      <c r="D448" t="s">
        <v>2063</v>
      </c>
      <c r="E448" t="s">
        <v>2063</v>
      </c>
      <c r="G448">
        <v>796</v>
      </c>
      <c r="H448">
        <v>560</v>
      </c>
      <c r="I448">
        <v>42571.199999999997</v>
      </c>
      <c r="O448" t="s">
        <v>3448</v>
      </c>
      <c r="P448" t="s">
        <v>3959</v>
      </c>
      <c r="Q448">
        <v>0</v>
      </c>
      <c r="R448">
        <v>560</v>
      </c>
      <c r="S448">
        <v>42571.199999999997</v>
      </c>
    </row>
    <row r="449" spans="2:19" ht="27.75" customHeight="1">
      <c r="B449" t="s">
        <v>450</v>
      </c>
      <c r="D449" t="s">
        <v>2064</v>
      </c>
      <c r="E449" t="s">
        <v>2064</v>
      </c>
      <c r="G449">
        <v>796</v>
      </c>
      <c r="H449">
        <v>40</v>
      </c>
      <c r="I449">
        <v>72016</v>
      </c>
      <c r="O449" t="s">
        <v>3438</v>
      </c>
      <c r="P449" t="s">
        <v>3959</v>
      </c>
      <c r="Q449">
        <v>0</v>
      </c>
      <c r="R449">
        <v>40</v>
      </c>
      <c r="S449">
        <v>72016</v>
      </c>
    </row>
    <row r="450" spans="2:19" ht="27.75" customHeight="1">
      <c r="B450" t="s">
        <v>451</v>
      </c>
      <c r="D450" t="s">
        <v>2065</v>
      </c>
      <c r="E450" t="s">
        <v>2065</v>
      </c>
      <c r="G450">
        <v>796</v>
      </c>
      <c r="H450">
        <v>50</v>
      </c>
      <c r="I450">
        <v>49963.199999999997</v>
      </c>
      <c r="O450" t="s">
        <v>3448</v>
      </c>
      <c r="P450" t="s">
        <v>3959</v>
      </c>
      <c r="Q450">
        <v>0</v>
      </c>
      <c r="R450">
        <v>50</v>
      </c>
      <c r="S450">
        <v>49963.199999999997</v>
      </c>
    </row>
    <row r="451" spans="2:19" ht="27.75" customHeight="1">
      <c r="B451" t="s">
        <v>452</v>
      </c>
      <c r="D451" t="s">
        <v>2066</v>
      </c>
      <c r="E451" t="s">
        <v>2066</v>
      </c>
      <c r="G451">
        <v>796</v>
      </c>
      <c r="H451">
        <v>60</v>
      </c>
      <c r="I451">
        <v>76059.199999999997</v>
      </c>
      <c r="O451" t="s">
        <v>3448</v>
      </c>
      <c r="P451" t="s">
        <v>3959</v>
      </c>
      <c r="Q451">
        <v>0</v>
      </c>
      <c r="R451">
        <v>60</v>
      </c>
      <c r="S451">
        <v>76059.199999999997</v>
      </c>
    </row>
    <row r="452" spans="2:19" ht="27.75" customHeight="1">
      <c r="B452" t="s">
        <v>453</v>
      </c>
      <c r="D452" t="s">
        <v>2067</v>
      </c>
      <c r="E452" t="s">
        <v>2067</v>
      </c>
      <c r="G452">
        <v>796</v>
      </c>
      <c r="H452">
        <v>100</v>
      </c>
      <c r="I452">
        <v>87035.199999999997</v>
      </c>
      <c r="O452" t="s">
        <v>3448</v>
      </c>
      <c r="P452" t="s">
        <v>3959</v>
      </c>
      <c r="Q452">
        <v>0</v>
      </c>
      <c r="R452">
        <v>100</v>
      </c>
      <c r="S452">
        <v>87035.199999999997</v>
      </c>
    </row>
    <row r="453" spans="2:19" ht="27.75" customHeight="1">
      <c r="B453" t="s">
        <v>454</v>
      </c>
      <c r="D453" t="s">
        <v>2068</v>
      </c>
      <c r="E453" t="s">
        <v>2068</v>
      </c>
      <c r="G453">
        <v>796</v>
      </c>
      <c r="H453">
        <v>160</v>
      </c>
      <c r="I453">
        <v>105291.2</v>
      </c>
      <c r="O453" t="s">
        <v>3448</v>
      </c>
      <c r="P453" t="s">
        <v>3959</v>
      </c>
      <c r="Q453">
        <v>0</v>
      </c>
      <c r="R453">
        <v>160</v>
      </c>
      <c r="S453">
        <v>105291.2</v>
      </c>
    </row>
    <row r="454" spans="2:19" ht="27.75" customHeight="1">
      <c r="B454" t="s">
        <v>455</v>
      </c>
      <c r="D454" t="s">
        <v>2069</v>
      </c>
      <c r="E454" t="s">
        <v>2070</v>
      </c>
      <c r="G454">
        <v>796</v>
      </c>
      <c r="H454">
        <v>12</v>
      </c>
      <c r="I454">
        <v>66080</v>
      </c>
      <c r="O454" t="s">
        <v>3448</v>
      </c>
      <c r="P454" t="s">
        <v>3959</v>
      </c>
      <c r="Q454">
        <v>0</v>
      </c>
      <c r="R454">
        <v>12</v>
      </c>
      <c r="S454">
        <v>66080</v>
      </c>
    </row>
    <row r="455" spans="2:19" ht="27.75" customHeight="1">
      <c r="B455" t="s">
        <v>456</v>
      </c>
      <c r="D455" t="s">
        <v>2071</v>
      </c>
      <c r="E455" t="s">
        <v>2071</v>
      </c>
      <c r="G455">
        <v>796</v>
      </c>
      <c r="H455">
        <v>10</v>
      </c>
      <c r="I455">
        <v>8960</v>
      </c>
      <c r="O455" t="s">
        <v>3448</v>
      </c>
      <c r="P455" t="s">
        <v>3959</v>
      </c>
      <c r="Q455">
        <v>0</v>
      </c>
      <c r="R455">
        <v>10</v>
      </c>
      <c r="S455">
        <v>8960</v>
      </c>
    </row>
    <row r="456" spans="2:19" ht="27.75" customHeight="1">
      <c r="B456" t="s">
        <v>457</v>
      </c>
      <c r="D456" t="s">
        <v>2072</v>
      </c>
      <c r="E456" t="s">
        <v>2072</v>
      </c>
      <c r="G456">
        <v>796</v>
      </c>
      <c r="H456">
        <v>20</v>
      </c>
      <c r="I456">
        <v>15904</v>
      </c>
      <c r="O456" t="s">
        <v>3438</v>
      </c>
      <c r="P456" t="s">
        <v>3959</v>
      </c>
      <c r="Q456">
        <v>0</v>
      </c>
      <c r="R456">
        <v>20</v>
      </c>
      <c r="S456">
        <v>15904</v>
      </c>
    </row>
    <row r="457" spans="2:19" ht="27.75" customHeight="1">
      <c r="B457" t="s">
        <v>457</v>
      </c>
      <c r="D457" t="s">
        <v>2073</v>
      </c>
      <c r="E457" t="s">
        <v>2073</v>
      </c>
      <c r="G457">
        <v>796</v>
      </c>
      <c r="H457">
        <v>80</v>
      </c>
      <c r="I457">
        <v>14784</v>
      </c>
      <c r="O457" t="s">
        <v>3448</v>
      </c>
      <c r="P457" t="s">
        <v>3959</v>
      </c>
      <c r="Q457">
        <v>0</v>
      </c>
      <c r="R457">
        <v>80</v>
      </c>
      <c r="S457">
        <v>14784</v>
      </c>
    </row>
    <row r="458" spans="2:19" ht="27.75" customHeight="1">
      <c r="B458" t="s">
        <v>458</v>
      </c>
      <c r="D458" t="s">
        <v>2074</v>
      </c>
      <c r="E458" t="s">
        <v>2074</v>
      </c>
      <c r="G458">
        <v>796</v>
      </c>
      <c r="H458">
        <v>20</v>
      </c>
      <c r="I458">
        <v>3662.4</v>
      </c>
      <c r="O458" t="s">
        <v>3452</v>
      </c>
      <c r="P458" t="s">
        <v>3959</v>
      </c>
      <c r="Q458">
        <v>0</v>
      </c>
      <c r="R458">
        <v>20</v>
      </c>
      <c r="S458">
        <v>3662.4</v>
      </c>
    </row>
    <row r="459" spans="2:19" ht="27.75" customHeight="1">
      <c r="B459" t="s">
        <v>459</v>
      </c>
      <c r="D459" t="s">
        <v>2075</v>
      </c>
      <c r="E459" t="s">
        <v>2075</v>
      </c>
      <c r="G459">
        <v>796</v>
      </c>
      <c r="H459">
        <v>100</v>
      </c>
      <c r="I459">
        <v>3523.52</v>
      </c>
      <c r="O459" t="s">
        <v>3452</v>
      </c>
      <c r="P459" t="s">
        <v>3959</v>
      </c>
      <c r="Q459">
        <v>0</v>
      </c>
      <c r="R459">
        <v>100</v>
      </c>
      <c r="S459">
        <v>3523.52</v>
      </c>
    </row>
    <row r="460" spans="2:19" ht="27.75" customHeight="1">
      <c r="B460" t="s">
        <v>460</v>
      </c>
      <c r="D460" t="s">
        <v>2076</v>
      </c>
      <c r="E460" t="s">
        <v>2076</v>
      </c>
      <c r="G460" t="s">
        <v>3431</v>
      </c>
      <c r="H460">
        <v>300</v>
      </c>
      <c r="I460">
        <v>1607.2</v>
      </c>
      <c r="O460" t="s">
        <v>3452</v>
      </c>
      <c r="P460" t="s">
        <v>3959</v>
      </c>
      <c r="Q460">
        <v>0</v>
      </c>
      <c r="R460">
        <v>300</v>
      </c>
      <c r="S460">
        <v>1607.2</v>
      </c>
    </row>
    <row r="461" spans="2:19" ht="27.75" customHeight="1">
      <c r="B461" t="s">
        <v>461</v>
      </c>
      <c r="D461" t="s">
        <v>2077</v>
      </c>
      <c r="E461" t="s">
        <v>2077</v>
      </c>
      <c r="G461">
        <v>796</v>
      </c>
      <c r="H461">
        <v>20</v>
      </c>
      <c r="I461">
        <v>14968.8</v>
      </c>
      <c r="O461" t="s">
        <v>3452</v>
      </c>
      <c r="P461" t="s">
        <v>3959</v>
      </c>
      <c r="Q461">
        <v>0</v>
      </c>
      <c r="R461">
        <v>20</v>
      </c>
      <c r="S461">
        <v>14968.8</v>
      </c>
    </row>
    <row r="462" spans="2:19" ht="27.75" customHeight="1">
      <c r="B462" t="s">
        <v>462</v>
      </c>
      <c r="D462" t="s">
        <v>2078</v>
      </c>
      <c r="E462" t="s">
        <v>2078</v>
      </c>
      <c r="G462">
        <v>796</v>
      </c>
      <c r="H462">
        <v>6</v>
      </c>
      <c r="I462">
        <v>6295.52</v>
      </c>
      <c r="O462" t="s">
        <v>3452</v>
      </c>
      <c r="P462" t="s">
        <v>3959</v>
      </c>
      <c r="Q462">
        <v>0</v>
      </c>
      <c r="R462">
        <v>6</v>
      </c>
      <c r="S462">
        <v>6295.52</v>
      </c>
    </row>
    <row r="463" spans="2:19" ht="27.75" customHeight="1">
      <c r="B463" t="s">
        <v>463</v>
      </c>
      <c r="D463" t="s">
        <v>2079</v>
      </c>
      <c r="E463" t="s">
        <v>2079</v>
      </c>
      <c r="G463">
        <v>796</v>
      </c>
      <c r="H463">
        <v>6</v>
      </c>
      <c r="I463">
        <v>1473.92</v>
      </c>
      <c r="O463" t="s">
        <v>3452</v>
      </c>
      <c r="P463" t="s">
        <v>3959</v>
      </c>
      <c r="Q463">
        <v>0</v>
      </c>
      <c r="R463">
        <v>6</v>
      </c>
      <c r="S463">
        <v>1473.92</v>
      </c>
    </row>
    <row r="464" spans="2:19" ht="27.75" customHeight="1">
      <c r="B464" t="s">
        <v>464</v>
      </c>
      <c r="D464" t="s">
        <v>2080</v>
      </c>
      <c r="E464" t="s">
        <v>2080</v>
      </c>
      <c r="G464">
        <v>796</v>
      </c>
      <c r="H464">
        <v>6</v>
      </c>
      <c r="I464">
        <v>743.68</v>
      </c>
      <c r="O464" t="s">
        <v>3452</v>
      </c>
      <c r="P464" t="s">
        <v>3959</v>
      </c>
      <c r="Q464">
        <v>0</v>
      </c>
      <c r="R464">
        <v>6</v>
      </c>
      <c r="S464">
        <v>743.68</v>
      </c>
    </row>
    <row r="465" spans="2:19" ht="27.75" customHeight="1">
      <c r="B465" t="s">
        <v>465</v>
      </c>
      <c r="D465" t="s">
        <v>2081</v>
      </c>
      <c r="E465" t="s">
        <v>2081</v>
      </c>
      <c r="G465">
        <v>796</v>
      </c>
      <c r="H465">
        <v>36</v>
      </c>
      <c r="I465">
        <v>280</v>
      </c>
      <c r="O465" t="s">
        <v>3461</v>
      </c>
      <c r="P465" t="s">
        <v>3962</v>
      </c>
      <c r="Q465">
        <v>100</v>
      </c>
      <c r="R465">
        <v>36</v>
      </c>
      <c r="S465">
        <v>280</v>
      </c>
    </row>
    <row r="466" spans="2:19" ht="27.75" customHeight="1">
      <c r="B466" t="s">
        <v>465</v>
      </c>
      <c r="D466" t="s">
        <v>2082</v>
      </c>
      <c r="E466" t="s">
        <v>2082</v>
      </c>
      <c r="G466">
        <v>796</v>
      </c>
      <c r="H466">
        <v>6</v>
      </c>
      <c r="I466">
        <v>52508.959999999999</v>
      </c>
      <c r="O466" t="s">
        <v>3452</v>
      </c>
      <c r="P466" t="s">
        <v>3959</v>
      </c>
      <c r="Q466">
        <v>0</v>
      </c>
      <c r="R466">
        <v>6</v>
      </c>
      <c r="S466">
        <v>52508.959999999999</v>
      </c>
    </row>
    <row r="467" spans="2:19" ht="27.75" customHeight="1">
      <c r="B467" t="s">
        <v>466</v>
      </c>
      <c r="D467" t="s">
        <v>2083</v>
      </c>
      <c r="E467" t="s">
        <v>2083</v>
      </c>
      <c r="G467">
        <v>796</v>
      </c>
      <c r="H467">
        <v>5</v>
      </c>
      <c r="I467">
        <v>1120</v>
      </c>
      <c r="O467" t="s">
        <v>3461</v>
      </c>
      <c r="P467" t="s">
        <v>3962</v>
      </c>
      <c r="Q467">
        <v>100</v>
      </c>
      <c r="R467">
        <v>5</v>
      </c>
      <c r="S467">
        <v>1120</v>
      </c>
    </row>
    <row r="468" spans="2:19" ht="27.75" customHeight="1">
      <c r="B468" t="s">
        <v>466</v>
      </c>
      <c r="D468" t="s">
        <v>2084</v>
      </c>
      <c r="E468" t="s">
        <v>2084</v>
      </c>
      <c r="G468">
        <v>796</v>
      </c>
      <c r="H468">
        <v>6</v>
      </c>
      <c r="I468">
        <v>26940.48</v>
      </c>
      <c r="O468" t="s">
        <v>3452</v>
      </c>
      <c r="P468" t="s">
        <v>3959</v>
      </c>
      <c r="Q468">
        <v>0</v>
      </c>
      <c r="R468">
        <v>6</v>
      </c>
      <c r="S468">
        <v>26940.48</v>
      </c>
    </row>
    <row r="469" spans="2:19" ht="27.75" customHeight="1">
      <c r="B469" t="s">
        <v>467</v>
      </c>
      <c r="D469" t="s">
        <v>2085</v>
      </c>
      <c r="E469" t="s">
        <v>2085</v>
      </c>
      <c r="G469">
        <v>796</v>
      </c>
      <c r="H469">
        <v>531</v>
      </c>
      <c r="I469">
        <v>112</v>
      </c>
      <c r="O469" t="s">
        <v>3461</v>
      </c>
      <c r="P469" t="s">
        <v>3962</v>
      </c>
      <c r="Q469">
        <v>100</v>
      </c>
      <c r="R469">
        <v>531</v>
      </c>
      <c r="S469">
        <v>112</v>
      </c>
    </row>
    <row r="470" spans="2:19" ht="27.75" customHeight="1">
      <c r="B470" t="s">
        <v>467</v>
      </c>
      <c r="D470" t="s">
        <v>2084</v>
      </c>
      <c r="E470" t="s">
        <v>2084</v>
      </c>
      <c r="G470">
        <v>796</v>
      </c>
      <c r="H470">
        <v>6</v>
      </c>
      <c r="I470">
        <v>50787.519999999997</v>
      </c>
      <c r="O470" t="s">
        <v>3452</v>
      </c>
      <c r="P470" t="s">
        <v>3959</v>
      </c>
      <c r="Q470">
        <v>0</v>
      </c>
      <c r="R470">
        <v>6</v>
      </c>
      <c r="S470">
        <v>50787.519999999997</v>
      </c>
    </row>
    <row r="471" spans="2:19" ht="27.75" customHeight="1">
      <c r="B471" t="s">
        <v>468</v>
      </c>
      <c r="D471" t="s">
        <v>2086</v>
      </c>
      <c r="E471" t="s">
        <v>2086</v>
      </c>
      <c r="G471">
        <v>796</v>
      </c>
      <c r="H471">
        <v>1</v>
      </c>
      <c r="I471">
        <v>47390</v>
      </c>
      <c r="O471" t="s">
        <v>3461</v>
      </c>
      <c r="P471" t="s">
        <v>3962</v>
      </c>
      <c r="Q471">
        <v>100</v>
      </c>
      <c r="R471">
        <v>1</v>
      </c>
      <c r="S471">
        <v>47390</v>
      </c>
    </row>
    <row r="472" spans="2:19" ht="27.75" customHeight="1">
      <c r="B472" t="s">
        <v>468</v>
      </c>
      <c r="D472" t="s">
        <v>2087</v>
      </c>
      <c r="E472" t="s">
        <v>2087</v>
      </c>
      <c r="G472">
        <v>796</v>
      </c>
      <c r="H472">
        <v>250</v>
      </c>
      <c r="I472">
        <v>448</v>
      </c>
      <c r="O472" t="s">
        <v>3461</v>
      </c>
      <c r="P472" t="s">
        <v>3962</v>
      </c>
      <c r="Q472">
        <v>100</v>
      </c>
      <c r="R472">
        <v>250</v>
      </c>
      <c r="S472">
        <v>448</v>
      </c>
    </row>
    <row r="473" spans="2:19" ht="27.75" customHeight="1">
      <c r="B473" t="s">
        <v>468</v>
      </c>
      <c r="D473" t="s">
        <v>2088</v>
      </c>
      <c r="E473" t="s">
        <v>2088</v>
      </c>
      <c r="G473">
        <v>796</v>
      </c>
      <c r="H473">
        <v>4</v>
      </c>
      <c r="I473">
        <v>113925.28</v>
      </c>
      <c r="O473" t="s">
        <v>3452</v>
      </c>
      <c r="P473" t="s">
        <v>3959</v>
      </c>
      <c r="Q473">
        <v>0</v>
      </c>
      <c r="R473">
        <v>4</v>
      </c>
      <c r="S473">
        <v>113925.28</v>
      </c>
    </row>
    <row r="474" spans="2:19" ht="27.75" customHeight="1">
      <c r="B474" t="s">
        <v>469</v>
      </c>
      <c r="D474" t="s">
        <v>2089</v>
      </c>
      <c r="E474" t="s">
        <v>2089</v>
      </c>
      <c r="G474">
        <v>796</v>
      </c>
      <c r="H474">
        <v>2</v>
      </c>
      <c r="I474">
        <v>27672</v>
      </c>
      <c r="O474" t="s">
        <v>3461</v>
      </c>
      <c r="P474" t="s">
        <v>3962</v>
      </c>
      <c r="Q474">
        <v>100</v>
      </c>
      <c r="R474">
        <v>2</v>
      </c>
      <c r="S474">
        <v>27672</v>
      </c>
    </row>
    <row r="475" spans="2:19" ht="27.75" customHeight="1">
      <c r="B475" t="s">
        <v>469</v>
      </c>
      <c r="D475" t="s">
        <v>2090</v>
      </c>
      <c r="E475" t="s">
        <v>2090</v>
      </c>
      <c r="G475">
        <v>796</v>
      </c>
      <c r="H475">
        <v>8</v>
      </c>
      <c r="I475">
        <v>1680</v>
      </c>
      <c r="O475" t="s">
        <v>3461</v>
      </c>
      <c r="P475" t="s">
        <v>3962</v>
      </c>
      <c r="Q475">
        <v>100</v>
      </c>
      <c r="R475">
        <v>8</v>
      </c>
      <c r="S475">
        <v>1680</v>
      </c>
    </row>
    <row r="476" spans="2:19" ht="27.75" customHeight="1">
      <c r="B476" t="s">
        <v>469</v>
      </c>
      <c r="D476" t="s">
        <v>2091</v>
      </c>
      <c r="E476" t="s">
        <v>2091</v>
      </c>
      <c r="G476">
        <v>796</v>
      </c>
      <c r="H476">
        <v>10</v>
      </c>
      <c r="I476">
        <v>30989.279999999999</v>
      </c>
      <c r="O476" t="s">
        <v>3452</v>
      </c>
      <c r="P476" t="s">
        <v>3959</v>
      </c>
      <c r="Q476">
        <v>0</v>
      </c>
      <c r="R476">
        <v>10</v>
      </c>
      <c r="S476">
        <v>30989.279999999999</v>
      </c>
    </row>
    <row r="477" spans="2:19" ht="27.75" customHeight="1">
      <c r="B477" t="s">
        <v>470</v>
      </c>
      <c r="D477" t="s">
        <v>2092</v>
      </c>
      <c r="E477" t="s">
        <v>2092</v>
      </c>
      <c r="G477">
        <v>796</v>
      </c>
      <c r="H477">
        <v>2</v>
      </c>
      <c r="I477">
        <v>11688</v>
      </c>
      <c r="O477" t="s">
        <v>3461</v>
      </c>
      <c r="P477" t="s">
        <v>3962</v>
      </c>
      <c r="Q477">
        <v>100</v>
      </c>
      <c r="R477">
        <v>2</v>
      </c>
      <c r="S477">
        <v>11688</v>
      </c>
    </row>
    <row r="478" spans="2:19" ht="27.75" customHeight="1">
      <c r="B478" t="s">
        <v>470</v>
      </c>
      <c r="D478" t="s">
        <v>2093</v>
      </c>
      <c r="E478" t="s">
        <v>2093</v>
      </c>
      <c r="G478">
        <v>796</v>
      </c>
      <c r="H478">
        <v>5</v>
      </c>
      <c r="I478">
        <v>2240</v>
      </c>
      <c r="O478" t="s">
        <v>3461</v>
      </c>
      <c r="P478" t="s">
        <v>3962</v>
      </c>
      <c r="Q478">
        <v>100</v>
      </c>
      <c r="R478">
        <v>5</v>
      </c>
      <c r="S478">
        <v>2240</v>
      </c>
    </row>
    <row r="479" spans="2:19" ht="27.75" customHeight="1">
      <c r="B479" t="s">
        <v>470</v>
      </c>
      <c r="D479" t="s">
        <v>2094</v>
      </c>
      <c r="E479" t="s">
        <v>2094</v>
      </c>
      <c r="G479">
        <v>796</v>
      </c>
      <c r="H479">
        <v>20</v>
      </c>
      <c r="I479">
        <v>20425.439999999999</v>
      </c>
      <c r="O479" t="s">
        <v>3452</v>
      </c>
      <c r="P479" t="s">
        <v>3959</v>
      </c>
      <c r="Q479">
        <v>0</v>
      </c>
      <c r="R479">
        <v>20</v>
      </c>
      <c r="S479">
        <v>20425.439999999999</v>
      </c>
    </row>
    <row r="480" spans="2:19" ht="27.75" customHeight="1">
      <c r="B480" t="s">
        <v>471</v>
      </c>
      <c r="D480" t="s">
        <v>2095</v>
      </c>
      <c r="E480" t="s">
        <v>2095</v>
      </c>
      <c r="G480">
        <v>796</v>
      </c>
      <c r="H480">
        <v>2</v>
      </c>
      <c r="I480">
        <v>15000</v>
      </c>
      <c r="O480" t="s">
        <v>3461</v>
      </c>
      <c r="P480" t="s">
        <v>3962</v>
      </c>
      <c r="Q480">
        <v>100</v>
      </c>
      <c r="R480">
        <v>2</v>
      </c>
      <c r="S480">
        <v>15000</v>
      </c>
    </row>
    <row r="481" spans="2:19" ht="27.75" customHeight="1">
      <c r="B481" t="s">
        <v>471</v>
      </c>
      <c r="D481" t="s">
        <v>2096</v>
      </c>
      <c r="E481" t="s">
        <v>2096</v>
      </c>
      <c r="G481">
        <v>796</v>
      </c>
      <c r="H481">
        <v>5</v>
      </c>
      <c r="I481">
        <v>5434.24</v>
      </c>
      <c r="O481" t="s">
        <v>3461</v>
      </c>
      <c r="P481" t="s">
        <v>3962</v>
      </c>
      <c r="Q481">
        <v>100</v>
      </c>
      <c r="R481">
        <v>5</v>
      </c>
      <c r="S481">
        <v>5434.24</v>
      </c>
    </row>
    <row r="482" spans="2:19" ht="27.75" customHeight="1">
      <c r="B482" t="s">
        <v>471</v>
      </c>
      <c r="D482" t="s">
        <v>2097</v>
      </c>
      <c r="E482" t="s">
        <v>2097</v>
      </c>
      <c r="G482">
        <v>796</v>
      </c>
      <c r="H482">
        <v>10</v>
      </c>
      <c r="I482">
        <v>57637.440000000002</v>
      </c>
      <c r="O482" t="s">
        <v>3452</v>
      </c>
      <c r="P482" t="s">
        <v>3959</v>
      </c>
      <c r="Q482">
        <v>0</v>
      </c>
      <c r="R482">
        <v>10</v>
      </c>
      <c r="S482">
        <v>57637.440000000002</v>
      </c>
    </row>
    <row r="483" spans="2:19" ht="27.75" customHeight="1">
      <c r="B483" t="s">
        <v>472</v>
      </c>
      <c r="D483" t="s">
        <v>2098</v>
      </c>
      <c r="E483" t="s">
        <v>2098</v>
      </c>
      <c r="G483">
        <v>796</v>
      </c>
      <c r="H483">
        <v>2</v>
      </c>
      <c r="I483">
        <v>51600</v>
      </c>
      <c r="O483" t="s">
        <v>3461</v>
      </c>
      <c r="P483" t="s">
        <v>3962</v>
      </c>
      <c r="Q483">
        <v>100</v>
      </c>
      <c r="R483">
        <v>2</v>
      </c>
      <c r="S483">
        <v>51600</v>
      </c>
    </row>
    <row r="484" spans="2:19" ht="27.75" customHeight="1">
      <c r="B484" t="s">
        <v>472</v>
      </c>
      <c r="D484" t="s">
        <v>2099</v>
      </c>
      <c r="E484" t="s">
        <v>2099</v>
      </c>
      <c r="G484">
        <v>796</v>
      </c>
      <c r="H484">
        <v>1150</v>
      </c>
      <c r="I484">
        <v>56</v>
      </c>
      <c r="O484" t="s">
        <v>3461</v>
      </c>
      <c r="P484" t="s">
        <v>3962</v>
      </c>
      <c r="Q484">
        <v>100</v>
      </c>
      <c r="R484">
        <v>1150</v>
      </c>
      <c r="S484">
        <v>56</v>
      </c>
    </row>
    <row r="485" spans="2:19" ht="27.75" customHeight="1">
      <c r="B485" t="s">
        <v>472</v>
      </c>
      <c r="D485" t="s">
        <v>2100</v>
      </c>
      <c r="E485" t="s">
        <v>2100</v>
      </c>
      <c r="G485">
        <v>839</v>
      </c>
      <c r="H485">
        <v>10</v>
      </c>
      <c r="I485">
        <v>38080</v>
      </c>
      <c r="O485" t="s">
        <v>3452</v>
      </c>
      <c r="P485" t="s">
        <v>3959</v>
      </c>
      <c r="Q485">
        <v>0</v>
      </c>
      <c r="R485">
        <v>10</v>
      </c>
      <c r="S485">
        <v>38080</v>
      </c>
    </row>
    <row r="486" spans="2:19" ht="27.75" customHeight="1">
      <c r="B486" t="s">
        <v>473</v>
      </c>
      <c r="D486" t="s">
        <v>2101</v>
      </c>
      <c r="E486" t="s">
        <v>2101</v>
      </c>
      <c r="G486">
        <v>796</v>
      </c>
      <c r="H486">
        <v>30</v>
      </c>
      <c r="I486">
        <v>10000</v>
      </c>
      <c r="O486" t="s">
        <v>3461</v>
      </c>
      <c r="P486" t="s">
        <v>3962</v>
      </c>
      <c r="Q486">
        <v>100</v>
      </c>
      <c r="R486">
        <v>30</v>
      </c>
      <c r="S486">
        <v>10000</v>
      </c>
    </row>
    <row r="487" spans="2:19" ht="27.75" customHeight="1">
      <c r="B487" t="s">
        <v>473</v>
      </c>
      <c r="D487" t="s">
        <v>2102</v>
      </c>
      <c r="E487" t="s">
        <v>2102</v>
      </c>
      <c r="G487">
        <v>796</v>
      </c>
      <c r="H487">
        <v>40</v>
      </c>
      <c r="I487">
        <v>1680</v>
      </c>
      <c r="O487" t="s">
        <v>3461</v>
      </c>
      <c r="P487" t="s">
        <v>3962</v>
      </c>
      <c r="Q487">
        <v>100</v>
      </c>
      <c r="R487">
        <v>40</v>
      </c>
      <c r="S487">
        <v>1680</v>
      </c>
    </row>
    <row r="488" spans="2:19" ht="27.75" customHeight="1">
      <c r="B488" t="s">
        <v>473</v>
      </c>
      <c r="D488" t="s">
        <v>2103</v>
      </c>
      <c r="E488" t="s">
        <v>2103</v>
      </c>
      <c r="G488">
        <v>839</v>
      </c>
      <c r="H488">
        <v>4</v>
      </c>
      <c r="I488">
        <v>5018.72</v>
      </c>
      <c r="O488" t="s">
        <v>3452</v>
      </c>
      <c r="P488" t="s">
        <v>3959</v>
      </c>
      <c r="Q488">
        <v>0</v>
      </c>
      <c r="R488">
        <v>4</v>
      </c>
      <c r="S488">
        <v>5018.72</v>
      </c>
    </row>
    <row r="489" spans="2:19" ht="27.75" customHeight="1">
      <c r="B489" t="s">
        <v>474</v>
      </c>
      <c r="D489" t="s">
        <v>2104</v>
      </c>
      <c r="E489" t="s">
        <v>2104</v>
      </c>
      <c r="G489">
        <v>796</v>
      </c>
      <c r="H489">
        <v>30</v>
      </c>
      <c r="I489">
        <v>3000</v>
      </c>
      <c r="O489" t="s">
        <v>3461</v>
      </c>
      <c r="P489" t="s">
        <v>3962</v>
      </c>
      <c r="Q489">
        <v>100</v>
      </c>
      <c r="R489">
        <v>30</v>
      </c>
      <c r="S489">
        <v>3000</v>
      </c>
    </row>
    <row r="490" spans="2:19" ht="27.75" customHeight="1">
      <c r="B490" t="s">
        <v>474</v>
      </c>
      <c r="D490" t="s">
        <v>2105</v>
      </c>
      <c r="E490" t="s">
        <v>2105</v>
      </c>
      <c r="G490">
        <v>796</v>
      </c>
      <c r="H490">
        <v>2</v>
      </c>
      <c r="I490">
        <v>226302.72</v>
      </c>
      <c r="O490" t="s">
        <v>3452</v>
      </c>
      <c r="P490" t="s">
        <v>3959</v>
      </c>
      <c r="Q490">
        <v>0</v>
      </c>
      <c r="R490">
        <v>2</v>
      </c>
      <c r="S490">
        <v>226302.72</v>
      </c>
    </row>
    <row r="491" spans="2:19" ht="27.75" customHeight="1">
      <c r="B491" t="s">
        <v>475</v>
      </c>
      <c r="D491" t="s">
        <v>2106</v>
      </c>
      <c r="E491" t="s">
        <v>2106</v>
      </c>
      <c r="G491">
        <v>796</v>
      </c>
      <c r="H491">
        <v>30</v>
      </c>
      <c r="I491">
        <v>3000</v>
      </c>
      <c r="O491" t="s">
        <v>3461</v>
      </c>
      <c r="P491" t="s">
        <v>3962</v>
      </c>
      <c r="Q491">
        <v>100</v>
      </c>
      <c r="R491">
        <v>30</v>
      </c>
      <c r="S491">
        <v>3000</v>
      </c>
    </row>
    <row r="492" spans="2:19" ht="27.75" customHeight="1">
      <c r="B492" t="s">
        <v>475</v>
      </c>
      <c r="D492" t="s">
        <v>2107</v>
      </c>
      <c r="E492" t="s">
        <v>2107</v>
      </c>
      <c r="G492">
        <v>796</v>
      </c>
      <c r="H492">
        <v>200</v>
      </c>
      <c r="I492">
        <v>112</v>
      </c>
      <c r="O492" t="s">
        <v>3461</v>
      </c>
      <c r="P492" t="s">
        <v>3962</v>
      </c>
      <c r="Q492">
        <v>100</v>
      </c>
      <c r="R492">
        <v>200</v>
      </c>
      <c r="S492">
        <v>112</v>
      </c>
    </row>
    <row r="493" spans="2:19" ht="27.75" customHeight="1">
      <c r="B493" t="s">
        <v>475</v>
      </c>
      <c r="D493" t="s">
        <v>2108</v>
      </c>
      <c r="E493" t="s">
        <v>2108</v>
      </c>
      <c r="G493">
        <v>796</v>
      </c>
      <c r="H493">
        <v>4</v>
      </c>
      <c r="I493">
        <v>156059.68</v>
      </c>
      <c r="O493" t="s">
        <v>3452</v>
      </c>
      <c r="P493" t="s">
        <v>3959</v>
      </c>
      <c r="Q493">
        <v>0</v>
      </c>
      <c r="R493">
        <v>4</v>
      </c>
      <c r="S493">
        <v>156059.68</v>
      </c>
    </row>
    <row r="494" spans="2:19" ht="27.75" customHeight="1">
      <c r="B494" t="s">
        <v>476</v>
      </c>
      <c r="D494" t="s">
        <v>2109</v>
      </c>
      <c r="E494" t="s">
        <v>2109</v>
      </c>
      <c r="G494">
        <v>796</v>
      </c>
      <c r="H494">
        <v>30</v>
      </c>
      <c r="I494">
        <v>3000</v>
      </c>
      <c r="O494" t="s">
        <v>3461</v>
      </c>
      <c r="P494" t="s">
        <v>3962</v>
      </c>
      <c r="Q494">
        <v>100</v>
      </c>
      <c r="R494">
        <v>30</v>
      </c>
      <c r="S494">
        <v>3000</v>
      </c>
    </row>
    <row r="495" spans="2:19" ht="27.75" customHeight="1">
      <c r="B495" t="s">
        <v>476</v>
      </c>
      <c r="D495" t="s">
        <v>2110</v>
      </c>
      <c r="E495" t="s">
        <v>2110</v>
      </c>
      <c r="G495">
        <v>796</v>
      </c>
      <c r="H495">
        <v>200</v>
      </c>
      <c r="I495">
        <v>448</v>
      </c>
      <c r="O495" t="s">
        <v>3461</v>
      </c>
      <c r="P495" t="s">
        <v>3962</v>
      </c>
      <c r="Q495">
        <v>100</v>
      </c>
      <c r="R495">
        <v>200</v>
      </c>
      <c r="S495">
        <v>448</v>
      </c>
    </row>
    <row r="496" spans="2:19" ht="27.75" customHeight="1">
      <c r="B496" t="s">
        <v>476</v>
      </c>
      <c r="D496" t="s">
        <v>2111</v>
      </c>
      <c r="E496" t="s">
        <v>2111</v>
      </c>
      <c r="G496">
        <v>796</v>
      </c>
      <c r="H496">
        <v>2</v>
      </c>
      <c r="I496">
        <v>1261288</v>
      </c>
      <c r="O496" t="s">
        <v>3452</v>
      </c>
      <c r="P496" t="s">
        <v>3959</v>
      </c>
      <c r="Q496">
        <v>0</v>
      </c>
      <c r="R496">
        <v>2</v>
      </c>
      <c r="S496">
        <v>1261288</v>
      </c>
    </row>
    <row r="497" spans="2:19" ht="27.75" customHeight="1">
      <c r="B497" t="s">
        <v>477</v>
      </c>
      <c r="D497" t="s">
        <v>2112</v>
      </c>
      <c r="E497" t="s">
        <v>2112</v>
      </c>
      <c r="G497">
        <v>796</v>
      </c>
      <c r="H497">
        <v>1</v>
      </c>
      <c r="I497">
        <v>15000</v>
      </c>
      <c r="O497" t="s">
        <v>3461</v>
      </c>
      <c r="P497" t="s">
        <v>3962</v>
      </c>
      <c r="Q497">
        <v>100</v>
      </c>
      <c r="R497">
        <v>1</v>
      </c>
      <c r="S497">
        <v>15000</v>
      </c>
    </row>
    <row r="498" spans="2:19" ht="27.75" customHeight="1">
      <c r="B498" t="s">
        <v>477</v>
      </c>
      <c r="D498" t="s">
        <v>2113</v>
      </c>
      <c r="E498" t="s">
        <v>2113</v>
      </c>
      <c r="G498">
        <v>796</v>
      </c>
      <c r="H498">
        <v>40</v>
      </c>
      <c r="I498">
        <v>10080</v>
      </c>
      <c r="O498" t="s">
        <v>3461</v>
      </c>
      <c r="P498" t="s">
        <v>3962</v>
      </c>
      <c r="Q498">
        <v>100</v>
      </c>
      <c r="R498">
        <v>40</v>
      </c>
      <c r="S498">
        <v>10080</v>
      </c>
    </row>
    <row r="499" spans="2:19" ht="27.75" customHeight="1">
      <c r="B499" t="s">
        <v>477</v>
      </c>
      <c r="D499" t="s">
        <v>2114</v>
      </c>
      <c r="E499" t="s">
        <v>2114</v>
      </c>
      <c r="G499">
        <v>796</v>
      </c>
      <c r="H499">
        <v>2</v>
      </c>
      <c r="I499">
        <v>757210.72</v>
      </c>
      <c r="O499" t="s">
        <v>3452</v>
      </c>
      <c r="P499" t="s">
        <v>3959</v>
      </c>
      <c r="Q499">
        <v>0</v>
      </c>
      <c r="R499">
        <v>2</v>
      </c>
      <c r="S499">
        <v>757210.72</v>
      </c>
    </row>
    <row r="500" spans="2:19" ht="27.75" customHeight="1">
      <c r="B500" t="s">
        <v>478</v>
      </c>
      <c r="D500" t="s">
        <v>2115</v>
      </c>
      <c r="E500" t="s">
        <v>2115</v>
      </c>
      <c r="G500">
        <v>796</v>
      </c>
      <c r="H500">
        <v>1</v>
      </c>
      <c r="I500">
        <v>20000</v>
      </c>
      <c r="O500" t="s">
        <v>3461</v>
      </c>
      <c r="P500" t="s">
        <v>3962</v>
      </c>
      <c r="Q500">
        <v>100</v>
      </c>
      <c r="R500">
        <v>1</v>
      </c>
      <c r="S500">
        <v>20000</v>
      </c>
    </row>
    <row r="501" spans="2:19" ht="27.75" customHeight="1">
      <c r="B501" t="s">
        <v>478</v>
      </c>
      <c r="D501" t="s">
        <v>2116</v>
      </c>
      <c r="E501" t="s">
        <v>2116</v>
      </c>
      <c r="G501">
        <v>796</v>
      </c>
      <c r="H501">
        <v>20</v>
      </c>
      <c r="I501">
        <v>4480</v>
      </c>
      <c r="O501" t="s">
        <v>3461</v>
      </c>
      <c r="P501" t="s">
        <v>3962</v>
      </c>
      <c r="Q501">
        <v>100</v>
      </c>
      <c r="R501">
        <v>20</v>
      </c>
      <c r="S501">
        <v>4480</v>
      </c>
    </row>
    <row r="502" spans="2:19" ht="27.75" customHeight="1">
      <c r="B502" t="s">
        <v>478</v>
      </c>
      <c r="D502" t="s">
        <v>2117</v>
      </c>
      <c r="E502" t="s">
        <v>2117</v>
      </c>
      <c r="G502">
        <v>796</v>
      </c>
      <c r="H502">
        <v>4</v>
      </c>
      <c r="I502">
        <v>362389.44</v>
      </c>
      <c r="O502" t="s">
        <v>3452</v>
      </c>
      <c r="P502" t="s">
        <v>3959</v>
      </c>
      <c r="Q502">
        <v>0</v>
      </c>
      <c r="R502">
        <v>4</v>
      </c>
      <c r="S502">
        <v>362389.44</v>
      </c>
    </row>
    <row r="503" spans="2:19" ht="27.75" customHeight="1">
      <c r="B503" t="s">
        <v>479</v>
      </c>
      <c r="D503" t="s">
        <v>2118</v>
      </c>
      <c r="E503" t="s">
        <v>2118</v>
      </c>
      <c r="G503">
        <v>796</v>
      </c>
      <c r="H503">
        <v>2</v>
      </c>
      <c r="I503">
        <v>15000</v>
      </c>
      <c r="O503" t="s">
        <v>3461</v>
      </c>
      <c r="P503" t="s">
        <v>3962</v>
      </c>
      <c r="Q503">
        <v>100</v>
      </c>
      <c r="R503">
        <v>2</v>
      </c>
      <c r="S503">
        <v>15000</v>
      </c>
    </row>
    <row r="504" spans="2:19" ht="27.75" customHeight="1">
      <c r="B504" t="s">
        <v>479</v>
      </c>
      <c r="D504" t="s">
        <v>2119</v>
      </c>
      <c r="E504" t="s">
        <v>2119</v>
      </c>
      <c r="G504">
        <v>796</v>
      </c>
      <c r="H504">
        <v>18</v>
      </c>
      <c r="I504">
        <v>42560</v>
      </c>
      <c r="O504" t="s">
        <v>3461</v>
      </c>
      <c r="P504" t="s">
        <v>3962</v>
      </c>
      <c r="Q504">
        <v>100</v>
      </c>
      <c r="R504">
        <v>18</v>
      </c>
      <c r="S504">
        <v>42560</v>
      </c>
    </row>
    <row r="505" spans="2:19" ht="27.75" customHeight="1">
      <c r="B505" t="s">
        <v>479</v>
      </c>
      <c r="D505" t="s">
        <v>2120</v>
      </c>
      <c r="E505" t="s">
        <v>2120</v>
      </c>
      <c r="G505">
        <v>796</v>
      </c>
      <c r="H505">
        <v>6</v>
      </c>
      <c r="I505">
        <v>255183.04</v>
      </c>
      <c r="O505" t="s">
        <v>3452</v>
      </c>
      <c r="P505" t="s">
        <v>3959</v>
      </c>
      <c r="Q505">
        <v>0</v>
      </c>
      <c r="R505">
        <v>6</v>
      </c>
      <c r="S505">
        <v>255183.04</v>
      </c>
    </row>
    <row r="506" spans="2:19" ht="27.75" customHeight="1">
      <c r="B506" t="s">
        <v>480</v>
      </c>
      <c r="D506" t="s">
        <v>2121</v>
      </c>
      <c r="E506" t="s">
        <v>2121</v>
      </c>
      <c r="G506">
        <v>796</v>
      </c>
      <c r="H506">
        <v>20</v>
      </c>
      <c r="I506">
        <v>21000</v>
      </c>
      <c r="O506" t="s">
        <v>3462</v>
      </c>
      <c r="P506" t="s">
        <v>3962</v>
      </c>
      <c r="Q506">
        <v>100</v>
      </c>
      <c r="R506">
        <v>20</v>
      </c>
      <c r="S506">
        <v>21000</v>
      </c>
    </row>
    <row r="507" spans="2:19" ht="27.75" customHeight="1">
      <c r="B507" t="s">
        <v>481</v>
      </c>
      <c r="D507" t="s">
        <v>2122</v>
      </c>
      <c r="E507" t="s">
        <v>2122</v>
      </c>
      <c r="G507">
        <v>796</v>
      </c>
      <c r="H507">
        <v>25</v>
      </c>
      <c r="I507">
        <v>12400</v>
      </c>
      <c r="O507" t="s">
        <v>3461</v>
      </c>
      <c r="P507" t="s">
        <v>3960</v>
      </c>
      <c r="Q507">
        <v>0</v>
      </c>
      <c r="R507">
        <v>25</v>
      </c>
      <c r="S507">
        <v>12400</v>
      </c>
    </row>
    <row r="508" spans="2:19" ht="27.75" customHeight="1">
      <c r="B508" t="s">
        <v>482</v>
      </c>
      <c r="D508" t="s">
        <v>2123</v>
      </c>
      <c r="E508" t="s">
        <v>2123</v>
      </c>
      <c r="G508">
        <v>166</v>
      </c>
      <c r="H508">
        <v>300</v>
      </c>
      <c r="I508">
        <v>1456</v>
      </c>
      <c r="O508" t="s">
        <v>3461</v>
      </c>
      <c r="P508" t="s">
        <v>3959</v>
      </c>
      <c r="Q508">
        <v>0</v>
      </c>
      <c r="R508">
        <v>300</v>
      </c>
      <c r="S508">
        <v>1456</v>
      </c>
    </row>
    <row r="509" spans="2:19" ht="27.75" customHeight="1">
      <c r="B509" t="s">
        <v>482</v>
      </c>
      <c r="D509" t="s">
        <v>2124</v>
      </c>
      <c r="E509" t="s">
        <v>2124</v>
      </c>
      <c r="G509">
        <v>796</v>
      </c>
      <c r="H509">
        <v>2</v>
      </c>
      <c r="I509">
        <v>25000</v>
      </c>
      <c r="O509" t="s">
        <v>3461</v>
      </c>
      <c r="P509" t="s">
        <v>3962</v>
      </c>
      <c r="Q509">
        <v>100</v>
      </c>
      <c r="R509">
        <v>2</v>
      </c>
      <c r="S509">
        <v>25000</v>
      </c>
    </row>
    <row r="510" spans="2:19" ht="27.75" customHeight="1">
      <c r="B510" t="s">
        <v>483</v>
      </c>
      <c r="D510" t="s">
        <v>2125</v>
      </c>
      <c r="E510" t="s">
        <v>2125</v>
      </c>
      <c r="G510">
        <v>166</v>
      </c>
      <c r="H510">
        <v>300</v>
      </c>
      <c r="I510">
        <v>1568</v>
      </c>
      <c r="O510" t="s">
        <v>3461</v>
      </c>
      <c r="P510" t="s">
        <v>3959</v>
      </c>
      <c r="Q510">
        <v>0</v>
      </c>
      <c r="R510">
        <v>300</v>
      </c>
      <c r="S510">
        <v>1568</v>
      </c>
    </row>
    <row r="511" spans="2:19" ht="27.75" customHeight="1">
      <c r="B511" t="s">
        <v>484</v>
      </c>
      <c r="D511" t="s">
        <v>2126</v>
      </c>
      <c r="E511" t="s">
        <v>2127</v>
      </c>
      <c r="G511">
        <v>166</v>
      </c>
      <c r="H511">
        <v>19900</v>
      </c>
      <c r="I511">
        <v>190.4</v>
      </c>
      <c r="O511" t="s">
        <v>3463</v>
      </c>
      <c r="P511" t="s">
        <v>3959</v>
      </c>
      <c r="Q511">
        <v>0</v>
      </c>
      <c r="R511">
        <v>19900</v>
      </c>
      <c r="S511">
        <v>190.4</v>
      </c>
    </row>
    <row r="512" spans="2:19" ht="27.75" customHeight="1">
      <c r="B512" t="s">
        <v>485</v>
      </c>
      <c r="D512" t="s">
        <v>2128</v>
      </c>
      <c r="E512" t="s">
        <v>2128</v>
      </c>
      <c r="G512">
        <v>166</v>
      </c>
      <c r="H512">
        <v>300</v>
      </c>
      <c r="I512">
        <v>1960</v>
      </c>
      <c r="O512" t="s">
        <v>3461</v>
      </c>
      <c r="P512" t="s">
        <v>3959</v>
      </c>
      <c r="Q512">
        <v>0</v>
      </c>
      <c r="R512">
        <v>300</v>
      </c>
      <c r="S512">
        <v>1960</v>
      </c>
    </row>
    <row r="513" spans="2:19" ht="27.75" customHeight="1">
      <c r="B513" t="s">
        <v>486</v>
      </c>
      <c r="D513" t="s">
        <v>2129</v>
      </c>
      <c r="E513" t="s">
        <v>2129</v>
      </c>
      <c r="G513">
        <v>166</v>
      </c>
      <c r="H513">
        <v>300</v>
      </c>
      <c r="I513">
        <v>1870.4</v>
      </c>
      <c r="O513" t="s">
        <v>3461</v>
      </c>
      <c r="P513" t="s">
        <v>3959</v>
      </c>
      <c r="Q513">
        <v>0</v>
      </c>
      <c r="R513">
        <v>300</v>
      </c>
      <c r="S513">
        <v>1870.4</v>
      </c>
    </row>
    <row r="514" spans="2:19" ht="27.75" customHeight="1">
      <c r="B514" t="s">
        <v>487</v>
      </c>
      <c r="D514" t="s">
        <v>2130</v>
      </c>
      <c r="E514" t="s">
        <v>2130</v>
      </c>
      <c r="G514">
        <v>166</v>
      </c>
      <c r="H514">
        <v>300</v>
      </c>
      <c r="I514">
        <v>2072</v>
      </c>
      <c r="O514" t="s">
        <v>3461</v>
      </c>
      <c r="P514" t="s">
        <v>3959</v>
      </c>
      <c r="Q514">
        <v>0</v>
      </c>
      <c r="R514">
        <v>300</v>
      </c>
      <c r="S514">
        <v>2072</v>
      </c>
    </row>
    <row r="515" spans="2:19" ht="27.75" customHeight="1">
      <c r="B515" t="s">
        <v>488</v>
      </c>
      <c r="D515" t="s">
        <v>2131</v>
      </c>
      <c r="E515" t="s">
        <v>2131</v>
      </c>
      <c r="G515">
        <v>166</v>
      </c>
      <c r="H515">
        <v>20</v>
      </c>
      <c r="I515">
        <v>2128</v>
      </c>
      <c r="O515" t="s">
        <v>3461</v>
      </c>
      <c r="P515" t="s">
        <v>3959</v>
      </c>
      <c r="Q515">
        <v>0</v>
      </c>
      <c r="R515">
        <v>20</v>
      </c>
      <c r="S515">
        <v>2128</v>
      </c>
    </row>
    <row r="516" spans="2:19" ht="27.75" customHeight="1">
      <c r="B516" t="s">
        <v>489</v>
      </c>
      <c r="D516" t="s">
        <v>2132</v>
      </c>
      <c r="E516" t="s">
        <v>2132</v>
      </c>
      <c r="G516">
        <v>166</v>
      </c>
      <c r="H516">
        <v>250</v>
      </c>
      <c r="I516">
        <v>1904</v>
      </c>
      <c r="O516" t="s">
        <v>3461</v>
      </c>
      <c r="P516" t="s">
        <v>3959</v>
      </c>
      <c r="Q516">
        <v>0</v>
      </c>
      <c r="R516">
        <v>250</v>
      </c>
      <c r="S516">
        <v>1904</v>
      </c>
    </row>
    <row r="517" spans="2:19" ht="27.75" customHeight="1">
      <c r="B517" t="s">
        <v>490</v>
      </c>
      <c r="D517" t="s">
        <v>2133</v>
      </c>
      <c r="E517" t="s">
        <v>2133</v>
      </c>
      <c r="G517">
        <v>166</v>
      </c>
      <c r="H517">
        <v>300</v>
      </c>
      <c r="I517">
        <v>1792</v>
      </c>
      <c r="O517" t="s">
        <v>3461</v>
      </c>
      <c r="P517" t="s">
        <v>3959</v>
      </c>
      <c r="Q517">
        <v>0</v>
      </c>
      <c r="R517">
        <v>300</v>
      </c>
      <c r="S517">
        <v>1792</v>
      </c>
    </row>
    <row r="518" spans="2:19" ht="27.75" customHeight="1">
      <c r="B518" t="s">
        <v>491</v>
      </c>
      <c r="D518" t="s">
        <v>2134</v>
      </c>
      <c r="E518" t="s">
        <v>2134</v>
      </c>
      <c r="G518">
        <v>166</v>
      </c>
      <c r="H518">
        <v>350</v>
      </c>
      <c r="I518">
        <v>1904</v>
      </c>
      <c r="O518" t="s">
        <v>3461</v>
      </c>
      <c r="P518" t="s">
        <v>3959</v>
      </c>
      <c r="Q518">
        <v>0</v>
      </c>
      <c r="R518">
        <v>350</v>
      </c>
      <c r="S518">
        <v>1904</v>
      </c>
    </row>
    <row r="519" spans="2:19" ht="27.75" customHeight="1">
      <c r="B519" t="s">
        <v>492</v>
      </c>
      <c r="D519" t="s">
        <v>2135</v>
      </c>
      <c r="E519" t="s">
        <v>2135</v>
      </c>
      <c r="G519">
        <v>166</v>
      </c>
      <c r="H519">
        <v>300</v>
      </c>
      <c r="I519">
        <v>2408</v>
      </c>
      <c r="O519" t="s">
        <v>3461</v>
      </c>
      <c r="P519" t="s">
        <v>3959</v>
      </c>
      <c r="Q519">
        <v>0</v>
      </c>
      <c r="R519">
        <v>300</v>
      </c>
      <c r="S519">
        <v>2408</v>
      </c>
    </row>
    <row r="520" spans="2:19" ht="27.75" customHeight="1">
      <c r="B520" t="s">
        <v>493</v>
      </c>
      <c r="D520" t="s">
        <v>2136</v>
      </c>
      <c r="E520" t="s">
        <v>2136</v>
      </c>
      <c r="G520">
        <v>166</v>
      </c>
      <c r="H520">
        <v>100</v>
      </c>
      <c r="I520">
        <v>1075.2</v>
      </c>
      <c r="O520" t="s">
        <v>3461</v>
      </c>
      <c r="P520" t="s">
        <v>3959</v>
      </c>
      <c r="Q520">
        <v>0</v>
      </c>
      <c r="R520">
        <v>100</v>
      </c>
      <c r="S520">
        <v>1075.2</v>
      </c>
    </row>
    <row r="521" spans="2:19" ht="27.75" customHeight="1">
      <c r="B521" t="s">
        <v>494</v>
      </c>
      <c r="D521" t="s">
        <v>2137</v>
      </c>
      <c r="E521" t="s">
        <v>2137</v>
      </c>
      <c r="G521">
        <v>166</v>
      </c>
      <c r="H521">
        <v>200</v>
      </c>
      <c r="I521">
        <v>1008</v>
      </c>
      <c r="O521" t="s">
        <v>3461</v>
      </c>
      <c r="P521" t="s">
        <v>3959</v>
      </c>
      <c r="Q521">
        <v>0</v>
      </c>
      <c r="R521">
        <v>200</v>
      </c>
      <c r="S521">
        <v>1008</v>
      </c>
    </row>
    <row r="522" spans="2:19" ht="27.75" customHeight="1">
      <c r="B522" t="s">
        <v>495</v>
      </c>
      <c r="D522" t="s">
        <v>2138</v>
      </c>
      <c r="E522" t="s">
        <v>2138</v>
      </c>
      <c r="G522">
        <v>166</v>
      </c>
      <c r="H522">
        <v>87.5</v>
      </c>
      <c r="I522">
        <v>4800</v>
      </c>
      <c r="O522" t="s">
        <v>3461</v>
      </c>
      <c r="P522" t="s">
        <v>3959</v>
      </c>
      <c r="Q522">
        <v>0</v>
      </c>
      <c r="R522">
        <v>87.5</v>
      </c>
      <c r="S522">
        <v>4800</v>
      </c>
    </row>
    <row r="523" spans="2:19" ht="27.75" customHeight="1">
      <c r="B523" t="s">
        <v>496</v>
      </c>
      <c r="D523" t="s">
        <v>2139</v>
      </c>
      <c r="E523" t="s">
        <v>2139</v>
      </c>
      <c r="G523">
        <v>166</v>
      </c>
      <c r="H523">
        <v>100</v>
      </c>
      <c r="I523">
        <v>766.08</v>
      </c>
      <c r="O523" t="s">
        <v>3461</v>
      </c>
      <c r="P523" t="s">
        <v>3959</v>
      </c>
      <c r="Q523">
        <v>0</v>
      </c>
      <c r="R523">
        <v>100</v>
      </c>
      <c r="S523">
        <v>766.08</v>
      </c>
    </row>
    <row r="524" spans="2:19" ht="27.75" customHeight="1">
      <c r="B524" t="s">
        <v>497</v>
      </c>
      <c r="D524" t="s">
        <v>2140</v>
      </c>
      <c r="E524" t="s">
        <v>2140</v>
      </c>
      <c r="G524">
        <v>796</v>
      </c>
      <c r="H524">
        <v>15</v>
      </c>
      <c r="I524">
        <v>2189.6</v>
      </c>
      <c r="O524" t="s">
        <v>3464</v>
      </c>
      <c r="P524" t="s">
        <v>3959</v>
      </c>
      <c r="Q524">
        <v>0</v>
      </c>
      <c r="R524">
        <v>15</v>
      </c>
      <c r="S524">
        <v>2189.6</v>
      </c>
    </row>
    <row r="525" spans="2:19" ht="27.75" customHeight="1">
      <c r="B525" t="s">
        <v>498</v>
      </c>
      <c r="D525" t="s">
        <v>2141</v>
      </c>
      <c r="E525" t="s">
        <v>2141</v>
      </c>
      <c r="G525">
        <v>796</v>
      </c>
      <c r="H525">
        <v>15</v>
      </c>
      <c r="I525">
        <v>5880</v>
      </c>
      <c r="O525" t="s">
        <v>3464</v>
      </c>
      <c r="P525" t="s">
        <v>3959</v>
      </c>
      <c r="Q525">
        <v>0</v>
      </c>
      <c r="R525">
        <v>15</v>
      </c>
      <c r="S525">
        <v>5880</v>
      </c>
    </row>
    <row r="526" spans="2:19" ht="27.75" customHeight="1">
      <c r="B526" t="s">
        <v>499</v>
      </c>
      <c r="D526" t="s">
        <v>2142</v>
      </c>
      <c r="E526" t="s">
        <v>2142</v>
      </c>
      <c r="G526">
        <v>796</v>
      </c>
      <c r="H526">
        <v>15</v>
      </c>
      <c r="I526">
        <v>3336.48</v>
      </c>
      <c r="O526" t="s">
        <v>3464</v>
      </c>
      <c r="P526" t="s">
        <v>3959</v>
      </c>
      <c r="Q526">
        <v>0</v>
      </c>
      <c r="R526">
        <v>15</v>
      </c>
      <c r="S526">
        <v>3336.48</v>
      </c>
    </row>
    <row r="527" spans="2:19" ht="27.75" customHeight="1">
      <c r="B527" t="s">
        <v>500</v>
      </c>
      <c r="D527" t="s">
        <v>2143</v>
      </c>
      <c r="E527" t="s">
        <v>2143</v>
      </c>
      <c r="G527">
        <v>796</v>
      </c>
      <c r="H527">
        <v>18</v>
      </c>
      <c r="I527">
        <v>2704.8</v>
      </c>
      <c r="O527" t="s">
        <v>3464</v>
      </c>
      <c r="P527" t="s">
        <v>3959</v>
      </c>
      <c r="Q527">
        <v>0</v>
      </c>
      <c r="R527">
        <v>18</v>
      </c>
      <c r="S527">
        <v>2704.8</v>
      </c>
    </row>
    <row r="528" spans="2:19" ht="27.75" customHeight="1">
      <c r="B528" t="s">
        <v>501</v>
      </c>
      <c r="D528" t="s">
        <v>2144</v>
      </c>
      <c r="E528" t="s">
        <v>2144</v>
      </c>
      <c r="G528">
        <v>796</v>
      </c>
      <c r="H528">
        <v>48</v>
      </c>
      <c r="I528">
        <v>1932</v>
      </c>
      <c r="O528" t="s">
        <v>3464</v>
      </c>
      <c r="P528" t="s">
        <v>3959</v>
      </c>
      <c r="Q528">
        <v>0</v>
      </c>
      <c r="R528">
        <v>48</v>
      </c>
      <c r="S528">
        <v>1932</v>
      </c>
    </row>
    <row r="529" spans="2:19" ht="27.75" customHeight="1">
      <c r="B529" t="s">
        <v>502</v>
      </c>
      <c r="D529" t="s">
        <v>2145</v>
      </c>
      <c r="E529" t="s">
        <v>2145</v>
      </c>
      <c r="G529">
        <v>796</v>
      </c>
      <c r="H529">
        <v>40</v>
      </c>
      <c r="I529">
        <v>1867.6</v>
      </c>
      <c r="O529" t="s">
        <v>3464</v>
      </c>
      <c r="P529" t="s">
        <v>3959</v>
      </c>
      <c r="Q529">
        <v>0</v>
      </c>
      <c r="R529">
        <v>40</v>
      </c>
      <c r="S529">
        <v>1867.6</v>
      </c>
    </row>
    <row r="530" spans="2:19" ht="27.75" customHeight="1">
      <c r="B530" t="s">
        <v>503</v>
      </c>
      <c r="D530" t="s">
        <v>2146</v>
      </c>
      <c r="E530" t="s">
        <v>2146</v>
      </c>
      <c r="G530">
        <v>796</v>
      </c>
      <c r="H530">
        <v>20</v>
      </c>
      <c r="I530">
        <v>7792.9600000000009</v>
      </c>
      <c r="O530" t="s">
        <v>3464</v>
      </c>
      <c r="P530" t="s">
        <v>3959</v>
      </c>
      <c r="Q530">
        <v>0</v>
      </c>
      <c r="R530">
        <v>20</v>
      </c>
      <c r="S530">
        <v>7792.9600000000009</v>
      </c>
    </row>
    <row r="531" spans="2:19" ht="27.75" customHeight="1">
      <c r="B531" t="s">
        <v>504</v>
      </c>
      <c r="D531" t="s">
        <v>2147</v>
      </c>
      <c r="E531" t="s">
        <v>2147</v>
      </c>
      <c r="G531">
        <v>796</v>
      </c>
      <c r="H531">
        <v>50</v>
      </c>
      <c r="I531">
        <v>4121.6000000000004</v>
      </c>
      <c r="O531" t="s">
        <v>3464</v>
      </c>
      <c r="P531" t="s">
        <v>3959</v>
      </c>
      <c r="Q531">
        <v>0</v>
      </c>
      <c r="R531">
        <v>50</v>
      </c>
      <c r="S531">
        <v>4121.6000000000004</v>
      </c>
    </row>
    <row r="532" spans="2:19" ht="27.75" customHeight="1">
      <c r="B532" t="s">
        <v>505</v>
      </c>
      <c r="D532" t="s">
        <v>2148</v>
      </c>
      <c r="E532" t="s">
        <v>2148</v>
      </c>
      <c r="G532">
        <v>796</v>
      </c>
      <c r="H532">
        <v>40</v>
      </c>
      <c r="I532">
        <v>5293.68</v>
      </c>
      <c r="O532" t="s">
        <v>3464</v>
      </c>
      <c r="P532" t="s">
        <v>3959</v>
      </c>
      <c r="Q532">
        <v>0</v>
      </c>
      <c r="R532">
        <v>40</v>
      </c>
      <c r="S532">
        <v>5293.68</v>
      </c>
    </row>
    <row r="533" spans="2:19" ht="27.75" customHeight="1">
      <c r="B533" t="s">
        <v>506</v>
      </c>
      <c r="D533" t="s">
        <v>2149</v>
      </c>
      <c r="E533" t="s">
        <v>2149</v>
      </c>
      <c r="G533">
        <v>796</v>
      </c>
      <c r="H533">
        <v>15</v>
      </c>
      <c r="I533">
        <v>1481.2</v>
      </c>
      <c r="O533" t="s">
        <v>3464</v>
      </c>
      <c r="P533" t="s">
        <v>3959</v>
      </c>
      <c r="Q533">
        <v>0</v>
      </c>
      <c r="R533">
        <v>15</v>
      </c>
      <c r="S533">
        <v>1481.2</v>
      </c>
    </row>
    <row r="534" spans="2:19" ht="27.75" customHeight="1">
      <c r="B534" t="s">
        <v>507</v>
      </c>
      <c r="D534" t="s">
        <v>2150</v>
      </c>
      <c r="E534" t="s">
        <v>2150</v>
      </c>
      <c r="G534">
        <v>796</v>
      </c>
      <c r="H534">
        <v>15</v>
      </c>
      <c r="I534">
        <v>1120.5600000000002</v>
      </c>
      <c r="O534" t="s">
        <v>3464</v>
      </c>
      <c r="P534" t="s">
        <v>3959</v>
      </c>
      <c r="Q534">
        <v>0</v>
      </c>
      <c r="R534">
        <v>15</v>
      </c>
      <c r="S534">
        <v>1120.5600000000002</v>
      </c>
    </row>
    <row r="535" spans="2:19" ht="27.75" customHeight="1">
      <c r="B535" t="s">
        <v>508</v>
      </c>
      <c r="D535" t="s">
        <v>2151</v>
      </c>
      <c r="E535" t="s">
        <v>2151</v>
      </c>
      <c r="G535">
        <v>796</v>
      </c>
      <c r="H535">
        <v>15</v>
      </c>
      <c r="I535">
        <v>1558.48</v>
      </c>
      <c r="O535" t="s">
        <v>3464</v>
      </c>
      <c r="P535" t="s">
        <v>3959</v>
      </c>
      <c r="Q535">
        <v>0</v>
      </c>
      <c r="R535">
        <v>15</v>
      </c>
      <c r="S535">
        <v>1558.48</v>
      </c>
    </row>
    <row r="536" spans="2:19" ht="27.75" customHeight="1">
      <c r="B536" t="s">
        <v>509</v>
      </c>
      <c r="D536" t="s">
        <v>2152</v>
      </c>
      <c r="E536" t="s">
        <v>2152</v>
      </c>
      <c r="G536">
        <v>796</v>
      </c>
      <c r="H536">
        <v>10</v>
      </c>
      <c r="I536">
        <v>3026.8</v>
      </c>
      <c r="O536" t="s">
        <v>3464</v>
      </c>
      <c r="P536" t="s">
        <v>3959</v>
      </c>
      <c r="Q536">
        <v>0</v>
      </c>
      <c r="R536">
        <v>10</v>
      </c>
      <c r="S536">
        <v>3026.8</v>
      </c>
    </row>
    <row r="537" spans="2:19" ht="27.75" customHeight="1">
      <c r="B537" t="s">
        <v>510</v>
      </c>
      <c r="D537" t="s">
        <v>2153</v>
      </c>
      <c r="E537" t="s">
        <v>2153</v>
      </c>
      <c r="G537">
        <v>796</v>
      </c>
      <c r="H537">
        <v>10</v>
      </c>
      <c r="I537">
        <v>1932</v>
      </c>
      <c r="O537" t="s">
        <v>3464</v>
      </c>
      <c r="P537" t="s">
        <v>3959</v>
      </c>
      <c r="Q537">
        <v>0</v>
      </c>
      <c r="R537">
        <v>10</v>
      </c>
      <c r="S537">
        <v>1932</v>
      </c>
    </row>
    <row r="538" spans="2:19" ht="27.75" customHeight="1">
      <c r="B538" t="s">
        <v>511</v>
      </c>
      <c r="D538" t="s">
        <v>2154</v>
      </c>
      <c r="E538" t="s">
        <v>2154</v>
      </c>
      <c r="G538">
        <v>796</v>
      </c>
      <c r="H538">
        <v>30</v>
      </c>
      <c r="I538">
        <v>5087.6000000000004</v>
      </c>
      <c r="O538" t="s">
        <v>3464</v>
      </c>
      <c r="P538" t="s">
        <v>3959</v>
      </c>
      <c r="Q538">
        <v>0</v>
      </c>
      <c r="R538">
        <v>30</v>
      </c>
      <c r="S538">
        <v>5087.6000000000004</v>
      </c>
    </row>
    <row r="539" spans="2:19" ht="27.75" customHeight="1">
      <c r="B539" t="s">
        <v>512</v>
      </c>
      <c r="D539" t="s">
        <v>2155</v>
      </c>
      <c r="E539" t="s">
        <v>2155</v>
      </c>
      <c r="G539">
        <v>796</v>
      </c>
      <c r="H539">
        <v>30</v>
      </c>
      <c r="I539">
        <v>3232.8799999999997</v>
      </c>
      <c r="O539" t="s">
        <v>3464</v>
      </c>
      <c r="P539" t="s">
        <v>3959</v>
      </c>
      <c r="Q539">
        <v>0</v>
      </c>
      <c r="R539">
        <v>30</v>
      </c>
      <c r="S539">
        <v>3232.8799999999997</v>
      </c>
    </row>
    <row r="540" spans="2:19" ht="27.75" customHeight="1">
      <c r="B540" t="s">
        <v>513</v>
      </c>
      <c r="D540" t="s">
        <v>2156</v>
      </c>
      <c r="E540" t="s">
        <v>2156</v>
      </c>
      <c r="G540">
        <v>796</v>
      </c>
      <c r="H540">
        <v>30</v>
      </c>
      <c r="I540">
        <v>3091.2</v>
      </c>
      <c r="O540" t="s">
        <v>3464</v>
      </c>
      <c r="P540" t="s">
        <v>3959</v>
      </c>
      <c r="Q540">
        <v>0</v>
      </c>
      <c r="R540">
        <v>30</v>
      </c>
      <c r="S540">
        <v>3091.2</v>
      </c>
    </row>
    <row r="541" spans="2:19" ht="27.75" customHeight="1">
      <c r="B541" t="s">
        <v>514</v>
      </c>
      <c r="D541" t="s">
        <v>2157</v>
      </c>
      <c r="E541" t="s">
        <v>2157</v>
      </c>
      <c r="G541">
        <v>796</v>
      </c>
      <c r="H541">
        <v>30</v>
      </c>
      <c r="I541">
        <v>2189.6</v>
      </c>
      <c r="O541" t="s">
        <v>3464</v>
      </c>
      <c r="P541" t="s">
        <v>3959</v>
      </c>
      <c r="Q541">
        <v>0</v>
      </c>
      <c r="R541">
        <v>30</v>
      </c>
      <c r="S541">
        <v>2189.6</v>
      </c>
    </row>
    <row r="542" spans="2:19" ht="27.75" customHeight="1">
      <c r="B542" t="s">
        <v>515</v>
      </c>
      <c r="D542" t="s">
        <v>2158</v>
      </c>
      <c r="E542" t="s">
        <v>2158</v>
      </c>
      <c r="G542">
        <v>796</v>
      </c>
      <c r="H542">
        <v>30</v>
      </c>
      <c r="I542">
        <v>2704.8</v>
      </c>
      <c r="O542" t="s">
        <v>3464</v>
      </c>
      <c r="P542" t="s">
        <v>3959</v>
      </c>
      <c r="Q542">
        <v>0</v>
      </c>
      <c r="R542">
        <v>30</v>
      </c>
      <c r="S542">
        <v>2704.8</v>
      </c>
    </row>
    <row r="543" spans="2:19" ht="27.75" customHeight="1">
      <c r="B543" t="s">
        <v>516</v>
      </c>
      <c r="D543" t="s">
        <v>2159</v>
      </c>
      <c r="E543" t="s">
        <v>2159</v>
      </c>
      <c r="G543">
        <v>796</v>
      </c>
      <c r="H543">
        <v>30</v>
      </c>
      <c r="I543">
        <v>1674.4</v>
      </c>
      <c r="O543" t="s">
        <v>3464</v>
      </c>
      <c r="P543" t="s">
        <v>3959</v>
      </c>
      <c r="Q543">
        <v>0</v>
      </c>
      <c r="R543">
        <v>30</v>
      </c>
      <c r="S543">
        <v>1674.4</v>
      </c>
    </row>
    <row r="544" spans="2:19" ht="27.75" customHeight="1">
      <c r="B544" t="s">
        <v>517</v>
      </c>
      <c r="D544" t="s">
        <v>2160</v>
      </c>
      <c r="E544" t="s">
        <v>2160</v>
      </c>
      <c r="G544">
        <v>796</v>
      </c>
      <c r="H544">
        <v>30</v>
      </c>
      <c r="I544">
        <v>1996.4</v>
      </c>
      <c r="O544" t="s">
        <v>3464</v>
      </c>
      <c r="P544" t="s">
        <v>3959</v>
      </c>
      <c r="Q544">
        <v>0</v>
      </c>
      <c r="R544">
        <v>30</v>
      </c>
      <c r="S544">
        <v>1996.4</v>
      </c>
    </row>
    <row r="545" spans="2:19" ht="27.75" customHeight="1">
      <c r="B545" t="s">
        <v>518</v>
      </c>
      <c r="D545" t="s">
        <v>2161</v>
      </c>
      <c r="E545" t="s">
        <v>2161</v>
      </c>
      <c r="G545">
        <v>796</v>
      </c>
      <c r="H545">
        <v>40</v>
      </c>
      <c r="I545">
        <v>2859.3599999999997</v>
      </c>
      <c r="O545" t="s">
        <v>3464</v>
      </c>
      <c r="P545" t="s">
        <v>3959</v>
      </c>
      <c r="Q545">
        <v>0</v>
      </c>
      <c r="R545">
        <v>40</v>
      </c>
      <c r="S545">
        <v>2859.3599999999997</v>
      </c>
    </row>
    <row r="546" spans="2:19" ht="27.75" customHeight="1">
      <c r="B546" t="s">
        <v>519</v>
      </c>
      <c r="D546" t="s">
        <v>2162</v>
      </c>
      <c r="E546" t="s">
        <v>2162</v>
      </c>
      <c r="G546">
        <v>796</v>
      </c>
      <c r="H546">
        <v>30</v>
      </c>
      <c r="I546">
        <v>1932</v>
      </c>
      <c r="O546" t="s">
        <v>3464</v>
      </c>
      <c r="P546" t="s">
        <v>3959</v>
      </c>
      <c r="Q546">
        <v>0</v>
      </c>
      <c r="R546">
        <v>30</v>
      </c>
      <c r="S546">
        <v>1932</v>
      </c>
    </row>
    <row r="547" spans="2:19" ht="27.75" customHeight="1">
      <c r="B547" t="s">
        <v>520</v>
      </c>
      <c r="D547" t="s">
        <v>2163</v>
      </c>
      <c r="E547" t="s">
        <v>2163</v>
      </c>
      <c r="G547">
        <v>796</v>
      </c>
      <c r="H547">
        <v>30</v>
      </c>
      <c r="I547">
        <v>6594.5599999999995</v>
      </c>
      <c r="O547" t="s">
        <v>3464</v>
      </c>
      <c r="P547" t="s">
        <v>3959</v>
      </c>
      <c r="Q547">
        <v>0</v>
      </c>
      <c r="R547">
        <v>30</v>
      </c>
      <c r="S547">
        <v>6594.5599999999995</v>
      </c>
    </row>
    <row r="548" spans="2:19" ht="27.75" customHeight="1">
      <c r="B548" t="s">
        <v>521</v>
      </c>
      <c r="D548" t="s">
        <v>2164</v>
      </c>
      <c r="E548" t="s">
        <v>2164</v>
      </c>
      <c r="G548">
        <v>796</v>
      </c>
      <c r="H548">
        <v>30</v>
      </c>
      <c r="I548">
        <v>2550.2399999999998</v>
      </c>
      <c r="O548" t="s">
        <v>3464</v>
      </c>
      <c r="P548" t="s">
        <v>3959</v>
      </c>
      <c r="Q548">
        <v>0</v>
      </c>
      <c r="R548">
        <v>30</v>
      </c>
      <c r="S548">
        <v>2550.2399999999998</v>
      </c>
    </row>
    <row r="549" spans="2:19" ht="27.75" customHeight="1">
      <c r="B549" t="s">
        <v>522</v>
      </c>
      <c r="D549" t="s">
        <v>2165</v>
      </c>
      <c r="E549" t="s">
        <v>2165</v>
      </c>
      <c r="G549">
        <v>796</v>
      </c>
      <c r="H549">
        <v>30</v>
      </c>
      <c r="I549">
        <v>579.6</v>
      </c>
      <c r="O549" t="s">
        <v>3464</v>
      </c>
      <c r="P549" t="s">
        <v>3959</v>
      </c>
      <c r="Q549">
        <v>0</v>
      </c>
      <c r="R549">
        <v>30</v>
      </c>
      <c r="S549">
        <v>579.6</v>
      </c>
    </row>
    <row r="550" spans="2:19" ht="27.75" customHeight="1">
      <c r="B550" t="s">
        <v>523</v>
      </c>
      <c r="D550" t="s">
        <v>2166</v>
      </c>
      <c r="E550" t="s">
        <v>2166</v>
      </c>
      <c r="G550">
        <v>796</v>
      </c>
      <c r="H550">
        <v>30</v>
      </c>
      <c r="I550">
        <v>1932</v>
      </c>
      <c r="O550" t="s">
        <v>3464</v>
      </c>
      <c r="P550" t="s">
        <v>3959</v>
      </c>
      <c r="Q550">
        <v>0</v>
      </c>
      <c r="R550">
        <v>30</v>
      </c>
      <c r="S550">
        <v>1932</v>
      </c>
    </row>
    <row r="551" spans="2:19" ht="27.75" customHeight="1">
      <c r="B551" t="s">
        <v>524</v>
      </c>
      <c r="D551" t="s">
        <v>2167</v>
      </c>
      <c r="E551" t="s">
        <v>2167</v>
      </c>
      <c r="G551">
        <v>796</v>
      </c>
      <c r="H551">
        <v>30</v>
      </c>
      <c r="I551">
        <v>386.4</v>
      </c>
      <c r="O551" t="s">
        <v>3464</v>
      </c>
      <c r="P551" t="s">
        <v>3959</v>
      </c>
      <c r="Q551">
        <v>0</v>
      </c>
      <c r="R551">
        <v>30</v>
      </c>
      <c r="S551">
        <v>386.4</v>
      </c>
    </row>
    <row r="552" spans="2:19" ht="27.75" customHeight="1">
      <c r="B552" t="s">
        <v>525</v>
      </c>
      <c r="D552" t="s">
        <v>2168</v>
      </c>
      <c r="E552" t="s">
        <v>2168</v>
      </c>
      <c r="G552">
        <v>796</v>
      </c>
      <c r="H552">
        <v>45</v>
      </c>
      <c r="I552">
        <v>3026.8</v>
      </c>
      <c r="O552" t="s">
        <v>3464</v>
      </c>
      <c r="P552" t="s">
        <v>3959</v>
      </c>
      <c r="Q552">
        <v>0</v>
      </c>
      <c r="R552">
        <v>45</v>
      </c>
      <c r="S552">
        <v>3026.8</v>
      </c>
    </row>
    <row r="553" spans="2:19" ht="27.75" customHeight="1">
      <c r="B553" t="s">
        <v>526</v>
      </c>
      <c r="D553" t="s">
        <v>2169</v>
      </c>
      <c r="E553" t="s">
        <v>2169</v>
      </c>
      <c r="G553">
        <v>796</v>
      </c>
      <c r="H553">
        <v>50</v>
      </c>
      <c r="I553">
        <v>4250.3999999999996</v>
      </c>
      <c r="O553" t="s">
        <v>3464</v>
      </c>
      <c r="P553" t="s">
        <v>3959</v>
      </c>
      <c r="Q553">
        <v>0</v>
      </c>
      <c r="R553">
        <v>50</v>
      </c>
      <c r="S553">
        <v>4250.3999999999996</v>
      </c>
    </row>
    <row r="554" spans="2:19" ht="27.75" customHeight="1">
      <c r="B554" t="s">
        <v>527</v>
      </c>
      <c r="D554" t="s">
        <v>2170</v>
      </c>
      <c r="E554" t="s">
        <v>2170</v>
      </c>
      <c r="G554">
        <v>796</v>
      </c>
      <c r="H554">
        <v>40</v>
      </c>
      <c r="I554">
        <v>16210.207999999999</v>
      </c>
      <c r="O554" t="s">
        <v>3464</v>
      </c>
      <c r="P554" t="s">
        <v>3959</v>
      </c>
      <c r="Q554">
        <v>0</v>
      </c>
      <c r="R554">
        <v>40</v>
      </c>
      <c r="S554">
        <v>16210.207999999999</v>
      </c>
    </row>
    <row r="555" spans="2:19" ht="27.75" customHeight="1">
      <c r="B555" t="s">
        <v>528</v>
      </c>
      <c r="D555" t="s">
        <v>2171</v>
      </c>
      <c r="E555" t="s">
        <v>2171</v>
      </c>
      <c r="G555">
        <v>796</v>
      </c>
      <c r="H555">
        <v>50</v>
      </c>
      <c r="I555">
        <v>7921.2</v>
      </c>
      <c r="O555" t="s">
        <v>3464</v>
      </c>
      <c r="P555" t="s">
        <v>3959</v>
      </c>
      <c r="Q555">
        <v>0</v>
      </c>
      <c r="R555">
        <v>50</v>
      </c>
      <c r="S555">
        <v>7921.2</v>
      </c>
    </row>
    <row r="556" spans="2:19" ht="27.75" customHeight="1">
      <c r="B556" t="s">
        <v>529</v>
      </c>
      <c r="D556" t="s">
        <v>2172</v>
      </c>
      <c r="E556" t="s">
        <v>2172</v>
      </c>
      <c r="G556">
        <v>796</v>
      </c>
      <c r="H556">
        <v>20</v>
      </c>
      <c r="I556">
        <v>2833.6</v>
      </c>
      <c r="O556" t="s">
        <v>3464</v>
      </c>
      <c r="P556" t="s">
        <v>3959</v>
      </c>
      <c r="Q556">
        <v>0</v>
      </c>
      <c r="R556">
        <v>20</v>
      </c>
      <c r="S556">
        <v>2833.6</v>
      </c>
    </row>
    <row r="557" spans="2:19" ht="27.75" customHeight="1">
      <c r="B557" t="s">
        <v>530</v>
      </c>
      <c r="D557" t="s">
        <v>2173</v>
      </c>
      <c r="E557" t="s">
        <v>2173</v>
      </c>
      <c r="G557">
        <v>796</v>
      </c>
      <c r="H557">
        <v>20</v>
      </c>
      <c r="I557">
        <v>3220</v>
      </c>
      <c r="O557" t="s">
        <v>3464</v>
      </c>
      <c r="P557" t="s">
        <v>3959</v>
      </c>
      <c r="Q557">
        <v>0</v>
      </c>
      <c r="R557">
        <v>20</v>
      </c>
      <c r="S557">
        <v>3220</v>
      </c>
    </row>
    <row r="558" spans="2:19" ht="27.75" customHeight="1">
      <c r="B558" t="s">
        <v>531</v>
      </c>
      <c r="D558" t="s">
        <v>2174</v>
      </c>
      <c r="E558" t="s">
        <v>2174</v>
      </c>
      <c r="G558">
        <v>796</v>
      </c>
      <c r="H558">
        <v>20</v>
      </c>
      <c r="I558">
        <v>1996.4</v>
      </c>
      <c r="O558" t="s">
        <v>3464</v>
      </c>
      <c r="P558" t="s">
        <v>3959</v>
      </c>
      <c r="Q558">
        <v>0</v>
      </c>
      <c r="R558">
        <v>20</v>
      </c>
      <c r="S558">
        <v>1996.4</v>
      </c>
    </row>
    <row r="559" spans="2:19" ht="27.75" customHeight="1">
      <c r="B559" t="s">
        <v>532</v>
      </c>
      <c r="D559" t="s">
        <v>2175</v>
      </c>
      <c r="E559" t="s">
        <v>2175</v>
      </c>
      <c r="G559">
        <v>796</v>
      </c>
      <c r="H559">
        <v>20</v>
      </c>
      <c r="I559">
        <v>1416.8</v>
      </c>
      <c r="O559" t="s">
        <v>3464</v>
      </c>
      <c r="P559" t="s">
        <v>3959</v>
      </c>
      <c r="Q559">
        <v>0</v>
      </c>
      <c r="R559">
        <v>20</v>
      </c>
      <c r="S559">
        <v>1416.8</v>
      </c>
    </row>
    <row r="560" spans="2:19" ht="27.75" customHeight="1">
      <c r="B560" t="s">
        <v>533</v>
      </c>
      <c r="D560" t="s">
        <v>2176</v>
      </c>
      <c r="E560" t="s">
        <v>2176</v>
      </c>
      <c r="G560">
        <v>796</v>
      </c>
      <c r="H560">
        <v>40</v>
      </c>
      <c r="I560">
        <v>31659.040000000001</v>
      </c>
      <c r="O560" t="s">
        <v>3464</v>
      </c>
      <c r="P560" t="s">
        <v>3959</v>
      </c>
      <c r="Q560">
        <v>0</v>
      </c>
      <c r="R560">
        <v>40</v>
      </c>
      <c r="S560">
        <v>31659.040000000001</v>
      </c>
    </row>
    <row r="561" spans="2:19" ht="27.75" customHeight="1">
      <c r="B561" t="s">
        <v>534</v>
      </c>
      <c r="D561" t="s">
        <v>2177</v>
      </c>
      <c r="E561" t="s">
        <v>2177</v>
      </c>
      <c r="G561" t="s">
        <v>3431</v>
      </c>
      <c r="H561">
        <v>3420</v>
      </c>
      <c r="I561">
        <v>224</v>
      </c>
      <c r="O561" t="s">
        <v>3465</v>
      </c>
      <c r="P561" t="s">
        <v>3959</v>
      </c>
      <c r="Q561">
        <v>0</v>
      </c>
      <c r="R561">
        <v>3420</v>
      </c>
      <c r="S561">
        <v>224</v>
      </c>
    </row>
    <row r="562" spans="2:19" ht="27.75" customHeight="1">
      <c r="B562" t="s">
        <v>534</v>
      </c>
      <c r="D562" t="s">
        <v>2178</v>
      </c>
      <c r="E562" t="s">
        <v>2178</v>
      </c>
      <c r="G562">
        <v>796</v>
      </c>
      <c r="H562">
        <v>20</v>
      </c>
      <c r="I562">
        <v>19191.2</v>
      </c>
      <c r="O562" t="s">
        <v>3464</v>
      </c>
      <c r="P562" t="s">
        <v>3959</v>
      </c>
      <c r="Q562">
        <v>0</v>
      </c>
      <c r="R562">
        <v>20</v>
      </c>
      <c r="S562">
        <v>19191.2</v>
      </c>
    </row>
    <row r="563" spans="2:19" ht="27.75" customHeight="1">
      <c r="B563" t="s">
        <v>535</v>
      </c>
      <c r="D563" t="s">
        <v>2179</v>
      </c>
      <c r="E563" t="s">
        <v>2179</v>
      </c>
      <c r="G563">
        <v>796</v>
      </c>
      <c r="H563">
        <v>18</v>
      </c>
      <c r="I563">
        <v>1120</v>
      </c>
      <c r="O563" t="s">
        <v>3465</v>
      </c>
      <c r="P563" t="s">
        <v>3959</v>
      </c>
      <c r="Q563">
        <v>0</v>
      </c>
      <c r="R563">
        <v>18</v>
      </c>
      <c r="S563">
        <v>1120</v>
      </c>
    </row>
    <row r="564" spans="2:19" ht="27.75" customHeight="1">
      <c r="B564" t="s">
        <v>535</v>
      </c>
      <c r="D564" t="s">
        <v>2180</v>
      </c>
      <c r="E564" t="s">
        <v>2180</v>
      </c>
      <c r="G564">
        <v>796</v>
      </c>
      <c r="H564">
        <v>20</v>
      </c>
      <c r="I564">
        <v>6697.6</v>
      </c>
      <c r="O564" t="s">
        <v>3464</v>
      </c>
      <c r="P564" t="s">
        <v>3959</v>
      </c>
      <c r="Q564">
        <v>0</v>
      </c>
      <c r="R564">
        <v>20</v>
      </c>
      <c r="S564">
        <v>6697.6</v>
      </c>
    </row>
    <row r="565" spans="2:19" ht="27.75" customHeight="1">
      <c r="B565" t="s">
        <v>536</v>
      </c>
      <c r="D565" t="s">
        <v>2181</v>
      </c>
      <c r="E565" t="s">
        <v>2181</v>
      </c>
      <c r="G565">
        <v>796</v>
      </c>
      <c r="H565">
        <v>18</v>
      </c>
      <c r="I565">
        <v>1120</v>
      </c>
      <c r="O565" t="s">
        <v>3465</v>
      </c>
      <c r="P565" t="s">
        <v>3959</v>
      </c>
      <c r="Q565">
        <v>0</v>
      </c>
      <c r="R565">
        <v>18</v>
      </c>
      <c r="S565">
        <v>1120</v>
      </c>
    </row>
    <row r="566" spans="2:19" ht="27.75" customHeight="1">
      <c r="B566" t="s">
        <v>536</v>
      </c>
      <c r="D566" t="s">
        <v>2182</v>
      </c>
      <c r="E566" t="s">
        <v>2182</v>
      </c>
      <c r="G566">
        <v>796</v>
      </c>
      <c r="H566">
        <v>20</v>
      </c>
      <c r="I566">
        <v>6697.6</v>
      </c>
      <c r="O566" t="s">
        <v>3464</v>
      </c>
      <c r="P566" t="s">
        <v>3959</v>
      </c>
      <c r="Q566">
        <v>0</v>
      </c>
      <c r="R566">
        <v>20</v>
      </c>
      <c r="S566">
        <v>6697.6</v>
      </c>
    </row>
    <row r="567" spans="2:19" ht="27.75" customHeight="1">
      <c r="B567" t="s">
        <v>537</v>
      </c>
      <c r="D567" t="s">
        <v>2183</v>
      </c>
      <c r="E567" t="s">
        <v>2183</v>
      </c>
      <c r="G567">
        <v>796</v>
      </c>
      <c r="H567">
        <v>480</v>
      </c>
      <c r="I567">
        <v>224</v>
      </c>
      <c r="O567" t="s">
        <v>3465</v>
      </c>
      <c r="P567" t="s">
        <v>3959</v>
      </c>
      <c r="Q567">
        <v>0</v>
      </c>
      <c r="R567">
        <v>480</v>
      </c>
      <c r="S567">
        <v>224</v>
      </c>
    </row>
    <row r="568" spans="2:19" ht="27.75" customHeight="1">
      <c r="B568" t="s">
        <v>537</v>
      </c>
      <c r="D568" t="s">
        <v>2184</v>
      </c>
      <c r="E568" t="s">
        <v>2184</v>
      </c>
      <c r="G568">
        <v>796</v>
      </c>
      <c r="H568">
        <v>20</v>
      </c>
      <c r="I568">
        <v>36836.800000000003</v>
      </c>
      <c r="O568" t="s">
        <v>3464</v>
      </c>
      <c r="P568" t="s">
        <v>3959</v>
      </c>
      <c r="Q568">
        <v>0</v>
      </c>
      <c r="R568">
        <v>20</v>
      </c>
      <c r="S568">
        <v>36836.800000000003</v>
      </c>
    </row>
    <row r="569" spans="2:19" ht="27.75" customHeight="1">
      <c r="B569" t="s">
        <v>538</v>
      </c>
      <c r="D569" t="s">
        <v>2185</v>
      </c>
      <c r="E569" t="s">
        <v>2185</v>
      </c>
      <c r="G569">
        <v>796</v>
      </c>
      <c r="H569">
        <v>480</v>
      </c>
      <c r="I569">
        <v>448</v>
      </c>
      <c r="O569" t="s">
        <v>3465</v>
      </c>
      <c r="P569" t="s">
        <v>3959</v>
      </c>
      <c r="Q569">
        <v>0</v>
      </c>
      <c r="R569">
        <v>480</v>
      </c>
      <c r="S569">
        <v>448</v>
      </c>
    </row>
    <row r="570" spans="2:19" ht="27.75" customHeight="1">
      <c r="B570" t="s">
        <v>538</v>
      </c>
      <c r="D570" t="s">
        <v>2186</v>
      </c>
      <c r="E570" t="s">
        <v>2186</v>
      </c>
      <c r="G570">
        <v>796</v>
      </c>
      <c r="H570">
        <v>20</v>
      </c>
      <c r="I570">
        <v>4121.6000000000004</v>
      </c>
      <c r="O570" t="s">
        <v>3464</v>
      </c>
      <c r="P570" t="s">
        <v>3959</v>
      </c>
      <c r="Q570">
        <v>0</v>
      </c>
      <c r="R570">
        <v>20</v>
      </c>
      <c r="S570">
        <v>4121.6000000000004</v>
      </c>
    </row>
    <row r="571" spans="2:19" ht="27.75" customHeight="1">
      <c r="B571" t="s">
        <v>539</v>
      </c>
      <c r="D571" t="s">
        <v>2187</v>
      </c>
      <c r="E571" t="s">
        <v>2187</v>
      </c>
      <c r="G571">
        <v>796</v>
      </c>
      <c r="H571">
        <v>480</v>
      </c>
      <c r="I571">
        <v>560</v>
      </c>
      <c r="O571" t="s">
        <v>3465</v>
      </c>
      <c r="P571" t="s">
        <v>3959</v>
      </c>
      <c r="Q571">
        <v>0</v>
      </c>
      <c r="R571">
        <v>480</v>
      </c>
      <c r="S571">
        <v>560</v>
      </c>
    </row>
    <row r="572" spans="2:19" ht="27.75" customHeight="1">
      <c r="B572" t="s">
        <v>539</v>
      </c>
      <c r="D572" t="s">
        <v>2188</v>
      </c>
      <c r="E572" t="s">
        <v>2188</v>
      </c>
      <c r="G572">
        <v>796</v>
      </c>
      <c r="H572">
        <v>20</v>
      </c>
      <c r="I572">
        <v>5409.6</v>
      </c>
      <c r="O572" t="s">
        <v>3464</v>
      </c>
      <c r="P572" t="s">
        <v>3959</v>
      </c>
      <c r="Q572">
        <v>0</v>
      </c>
      <c r="R572">
        <v>20</v>
      </c>
      <c r="S572">
        <v>5409.6</v>
      </c>
    </row>
    <row r="573" spans="2:19" ht="27.75" customHeight="1">
      <c r="B573" t="s">
        <v>540</v>
      </c>
      <c r="D573" t="s">
        <v>2189</v>
      </c>
      <c r="E573" t="s">
        <v>2189</v>
      </c>
      <c r="G573">
        <v>166</v>
      </c>
      <c r="H573">
        <v>126</v>
      </c>
      <c r="I573">
        <v>560</v>
      </c>
      <c r="O573" t="s">
        <v>3465</v>
      </c>
      <c r="P573" t="s">
        <v>3959</v>
      </c>
      <c r="Q573">
        <v>0</v>
      </c>
      <c r="R573">
        <v>126</v>
      </c>
      <c r="S573">
        <v>560</v>
      </c>
    </row>
    <row r="574" spans="2:19" ht="27.75" customHeight="1">
      <c r="B574" t="s">
        <v>540</v>
      </c>
      <c r="D574" t="s">
        <v>2190</v>
      </c>
      <c r="E574" t="s">
        <v>2190</v>
      </c>
      <c r="G574">
        <v>796</v>
      </c>
      <c r="H574">
        <v>60</v>
      </c>
      <c r="I574">
        <v>1313.76</v>
      </c>
      <c r="O574" t="s">
        <v>3464</v>
      </c>
      <c r="P574" t="s">
        <v>3959</v>
      </c>
      <c r="Q574">
        <v>0</v>
      </c>
      <c r="R574">
        <v>60</v>
      </c>
      <c r="S574">
        <v>1313.76</v>
      </c>
    </row>
    <row r="575" spans="2:19" ht="27.75" customHeight="1">
      <c r="B575" t="s">
        <v>541</v>
      </c>
      <c r="D575" t="s">
        <v>2191</v>
      </c>
      <c r="E575" t="s">
        <v>2191</v>
      </c>
      <c r="G575">
        <v>796</v>
      </c>
      <c r="H575">
        <v>480</v>
      </c>
      <c r="I575">
        <v>224</v>
      </c>
      <c r="O575" t="s">
        <v>3465</v>
      </c>
      <c r="P575" t="s">
        <v>3959</v>
      </c>
      <c r="Q575">
        <v>0</v>
      </c>
      <c r="R575">
        <v>480</v>
      </c>
      <c r="S575">
        <v>224</v>
      </c>
    </row>
    <row r="576" spans="2:19" ht="27.75" customHeight="1">
      <c r="B576" t="s">
        <v>541</v>
      </c>
      <c r="D576" t="s">
        <v>2192</v>
      </c>
      <c r="E576" t="s">
        <v>2192</v>
      </c>
      <c r="G576">
        <v>796</v>
      </c>
      <c r="H576">
        <v>40</v>
      </c>
      <c r="I576">
        <v>6336.96</v>
      </c>
      <c r="O576" t="s">
        <v>3464</v>
      </c>
      <c r="P576" t="s">
        <v>3959</v>
      </c>
      <c r="Q576">
        <v>0</v>
      </c>
      <c r="R576">
        <v>40</v>
      </c>
      <c r="S576">
        <v>6336.96</v>
      </c>
    </row>
    <row r="577" spans="2:19" ht="27.75" customHeight="1">
      <c r="B577" t="s">
        <v>542</v>
      </c>
      <c r="D577" t="s">
        <v>2193</v>
      </c>
      <c r="E577" t="s">
        <v>2193</v>
      </c>
      <c r="G577">
        <v>796</v>
      </c>
      <c r="H577">
        <v>480</v>
      </c>
      <c r="I577">
        <v>224</v>
      </c>
      <c r="O577" t="s">
        <v>3465</v>
      </c>
      <c r="P577" t="s">
        <v>3959</v>
      </c>
      <c r="Q577">
        <v>0</v>
      </c>
      <c r="R577">
        <v>480</v>
      </c>
      <c r="S577">
        <v>224</v>
      </c>
    </row>
    <row r="578" spans="2:19" ht="27.75" customHeight="1">
      <c r="B578" t="s">
        <v>542</v>
      </c>
      <c r="D578" t="s">
        <v>2194</v>
      </c>
      <c r="E578" t="s">
        <v>2194</v>
      </c>
      <c r="G578">
        <v>796</v>
      </c>
      <c r="H578">
        <v>20</v>
      </c>
      <c r="I578">
        <v>2138.08</v>
      </c>
      <c r="O578" t="s">
        <v>3464</v>
      </c>
      <c r="P578" t="s">
        <v>3959</v>
      </c>
      <c r="Q578">
        <v>0</v>
      </c>
      <c r="R578">
        <v>20</v>
      </c>
      <c r="S578">
        <v>2138.08</v>
      </c>
    </row>
    <row r="579" spans="2:19" ht="27.75" customHeight="1">
      <c r="B579" t="s">
        <v>543</v>
      </c>
      <c r="D579" t="s">
        <v>2195</v>
      </c>
      <c r="E579" t="s">
        <v>2195</v>
      </c>
      <c r="G579">
        <v>796</v>
      </c>
      <c r="H579">
        <v>20</v>
      </c>
      <c r="I579">
        <v>784</v>
      </c>
      <c r="O579" t="s">
        <v>3465</v>
      </c>
      <c r="P579" t="s">
        <v>3959</v>
      </c>
      <c r="Q579">
        <v>0</v>
      </c>
      <c r="R579">
        <v>20</v>
      </c>
      <c r="S579">
        <v>784</v>
      </c>
    </row>
    <row r="580" spans="2:19" ht="27.75" customHeight="1">
      <c r="B580" t="s">
        <v>543</v>
      </c>
      <c r="D580" t="s">
        <v>2196</v>
      </c>
      <c r="E580" t="s">
        <v>2196</v>
      </c>
      <c r="G580">
        <v>796</v>
      </c>
      <c r="H580">
        <v>40</v>
      </c>
      <c r="I580">
        <v>1803.2</v>
      </c>
      <c r="O580" t="s">
        <v>3464</v>
      </c>
      <c r="P580" t="s">
        <v>3959</v>
      </c>
      <c r="Q580">
        <v>0</v>
      </c>
      <c r="R580">
        <v>40</v>
      </c>
      <c r="S580">
        <v>1803.2</v>
      </c>
    </row>
    <row r="581" spans="2:19" ht="27.75" customHeight="1">
      <c r="B581" t="s">
        <v>544</v>
      </c>
      <c r="D581" t="s">
        <v>2197</v>
      </c>
      <c r="E581" t="s">
        <v>2197</v>
      </c>
      <c r="G581">
        <v>796</v>
      </c>
      <c r="H581">
        <v>12</v>
      </c>
      <c r="I581">
        <v>1120</v>
      </c>
      <c r="O581" t="s">
        <v>3465</v>
      </c>
      <c r="P581" t="s">
        <v>3959</v>
      </c>
      <c r="Q581">
        <v>0</v>
      </c>
      <c r="R581">
        <v>12</v>
      </c>
      <c r="S581">
        <v>1120</v>
      </c>
    </row>
    <row r="582" spans="2:19" ht="27.75" customHeight="1">
      <c r="B582" t="s">
        <v>544</v>
      </c>
      <c r="D582" t="s">
        <v>2198</v>
      </c>
      <c r="E582" t="s">
        <v>2198</v>
      </c>
      <c r="G582">
        <v>796</v>
      </c>
      <c r="H582">
        <v>40</v>
      </c>
      <c r="I582">
        <v>9131.92</v>
      </c>
      <c r="O582" t="s">
        <v>3464</v>
      </c>
      <c r="P582" t="s">
        <v>3959</v>
      </c>
      <c r="Q582">
        <v>0</v>
      </c>
      <c r="R582">
        <v>40</v>
      </c>
      <c r="S582">
        <v>9131.92</v>
      </c>
    </row>
    <row r="583" spans="2:19" ht="27.75" customHeight="1">
      <c r="B583" t="s">
        <v>545</v>
      </c>
      <c r="D583" t="s">
        <v>2199</v>
      </c>
      <c r="E583" t="s">
        <v>2199</v>
      </c>
      <c r="G583">
        <v>796</v>
      </c>
      <c r="H583">
        <v>13</v>
      </c>
      <c r="I583">
        <v>1120</v>
      </c>
      <c r="O583" t="s">
        <v>3465</v>
      </c>
      <c r="P583" t="s">
        <v>3959</v>
      </c>
      <c r="Q583">
        <v>0</v>
      </c>
      <c r="R583">
        <v>13</v>
      </c>
      <c r="S583">
        <v>1120</v>
      </c>
    </row>
    <row r="584" spans="2:19" ht="27.75" customHeight="1">
      <c r="B584" t="s">
        <v>545</v>
      </c>
      <c r="D584" t="s">
        <v>2200</v>
      </c>
      <c r="E584" t="s">
        <v>2200</v>
      </c>
      <c r="G584">
        <v>796</v>
      </c>
      <c r="H584">
        <v>60</v>
      </c>
      <c r="I584">
        <v>1944.88</v>
      </c>
      <c r="O584" t="s">
        <v>3464</v>
      </c>
      <c r="P584" t="s">
        <v>3959</v>
      </c>
      <c r="Q584">
        <v>0</v>
      </c>
      <c r="R584">
        <v>60</v>
      </c>
      <c r="S584">
        <v>1944.88</v>
      </c>
    </row>
    <row r="585" spans="2:19" ht="27.75" customHeight="1">
      <c r="B585" t="s">
        <v>546</v>
      </c>
      <c r="D585" t="s">
        <v>2201</v>
      </c>
      <c r="E585" t="s">
        <v>2201</v>
      </c>
      <c r="G585">
        <v>796</v>
      </c>
      <c r="H585">
        <v>62</v>
      </c>
      <c r="I585">
        <v>912.67354838709684</v>
      </c>
      <c r="O585" t="s">
        <v>3464</v>
      </c>
      <c r="P585" t="s">
        <v>3959</v>
      </c>
      <c r="Q585">
        <v>0</v>
      </c>
      <c r="R585">
        <v>62</v>
      </c>
      <c r="S585">
        <v>912.67354838709684</v>
      </c>
    </row>
    <row r="586" spans="2:19" ht="27.75" customHeight="1">
      <c r="B586" t="s">
        <v>547</v>
      </c>
      <c r="D586" t="s">
        <v>2202</v>
      </c>
      <c r="E586" t="s">
        <v>2202</v>
      </c>
      <c r="G586" t="s">
        <v>3431</v>
      </c>
      <c r="H586">
        <v>720</v>
      </c>
      <c r="I586">
        <v>112</v>
      </c>
      <c r="O586" t="s">
        <v>3465</v>
      </c>
      <c r="P586" t="s">
        <v>3959</v>
      </c>
      <c r="Q586">
        <v>0</v>
      </c>
      <c r="R586">
        <v>720</v>
      </c>
      <c r="S586">
        <v>112</v>
      </c>
    </row>
    <row r="587" spans="2:19" ht="27.75" customHeight="1">
      <c r="B587" t="s">
        <v>547</v>
      </c>
      <c r="D587" t="s">
        <v>2203</v>
      </c>
      <c r="E587" t="s">
        <v>2203</v>
      </c>
      <c r="G587">
        <v>796</v>
      </c>
      <c r="H587">
        <v>130</v>
      </c>
      <c r="I587">
        <v>4057.2</v>
      </c>
      <c r="O587" t="s">
        <v>3464</v>
      </c>
      <c r="P587" t="s">
        <v>3959</v>
      </c>
      <c r="Q587">
        <v>0</v>
      </c>
      <c r="R587">
        <v>130</v>
      </c>
      <c r="S587">
        <v>4057.2</v>
      </c>
    </row>
    <row r="588" spans="2:19" ht="27.75" customHeight="1">
      <c r="B588" t="s">
        <v>548</v>
      </c>
      <c r="D588" t="s">
        <v>2204</v>
      </c>
      <c r="E588" t="s">
        <v>2204</v>
      </c>
      <c r="G588">
        <v>5111</v>
      </c>
      <c r="H588">
        <v>126</v>
      </c>
      <c r="I588">
        <v>560</v>
      </c>
      <c r="O588" t="s">
        <v>3465</v>
      </c>
      <c r="P588" t="s">
        <v>3959</v>
      </c>
      <c r="Q588">
        <v>0</v>
      </c>
      <c r="R588">
        <v>126</v>
      </c>
      <c r="S588">
        <v>560</v>
      </c>
    </row>
    <row r="589" spans="2:19" ht="27.75" customHeight="1">
      <c r="B589" t="s">
        <v>548</v>
      </c>
      <c r="D589" t="s">
        <v>2205</v>
      </c>
      <c r="E589" t="s">
        <v>2205</v>
      </c>
      <c r="G589">
        <v>796</v>
      </c>
      <c r="H589">
        <v>20</v>
      </c>
      <c r="I589">
        <v>2833.6</v>
      </c>
      <c r="O589" t="s">
        <v>3464</v>
      </c>
      <c r="P589" t="s">
        <v>3959</v>
      </c>
      <c r="Q589">
        <v>0</v>
      </c>
      <c r="R589">
        <v>20</v>
      </c>
      <c r="S589">
        <v>2833.6</v>
      </c>
    </row>
    <row r="590" spans="2:19" ht="27.75" customHeight="1">
      <c r="B590" t="s">
        <v>549</v>
      </c>
      <c r="D590" t="s">
        <v>2206</v>
      </c>
      <c r="E590" t="s">
        <v>2206</v>
      </c>
      <c r="G590">
        <v>796</v>
      </c>
      <c r="H590">
        <v>624</v>
      </c>
      <c r="I590">
        <v>112</v>
      </c>
      <c r="O590" t="s">
        <v>3465</v>
      </c>
      <c r="P590" t="s">
        <v>3959</v>
      </c>
      <c r="Q590">
        <v>0</v>
      </c>
      <c r="R590">
        <v>624</v>
      </c>
      <c r="S590">
        <v>112</v>
      </c>
    </row>
    <row r="591" spans="2:19" ht="27.75" customHeight="1">
      <c r="B591" t="s">
        <v>549</v>
      </c>
      <c r="D591" t="s">
        <v>2207</v>
      </c>
      <c r="E591" t="s">
        <v>2207</v>
      </c>
      <c r="G591">
        <v>796</v>
      </c>
      <c r="H591">
        <v>35</v>
      </c>
      <c r="I591">
        <v>1416.8</v>
      </c>
      <c r="O591" t="s">
        <v>3464</v>
      </c>
      <c r="P591" t="s">
        <v>3959</v>
      </c>
      <c r="Q591">
        <v>0</v>
      </c>
      <c r="R591">
        <v>35</v>
      </c>
      <c r="S591">
        <v>1416.8</v>
      </c>
    </row>
    <row r="592" spans="2:19" ht="27.75" customHeight="1">
      <c r="B592" t="s">
        <v>550</v>
      </c>
      <c r="D592" t="s">
        <v>2085</v>
      </c>
      <c r="E592" t="s">
        <v>2085</v>
      </c>
      <c r="G592">
        <v>796</v>
      </c>
      <c r="H592">
        <v>1248</v>
      </c>
      <c r="I592">
        <v>112</v>
      </c>
      <c r="O592" t="s">
        <v>3465</v>
      </c>
      <c r="P592" t="s">
        <v>3959</v>
      </c>
      <c r="Q592">
        <v>0</v>
      </c>
      <c r="R592">
        <v>1248</v>
      </c>
      <c r="S592">
        <v>112</v>
      </c>
    </row>
    <row r="593" spans="2:19" ht="27.75" customHeight="1">
      <c r="B593" t="s">
        <v>550</v>
      </c>
      <c r="D593" t="s">
        <v>2208</v>
      </c>
      <c r="E593" t="s">
        <v>2208</v>
      </c>
      <c r="G593">
        <v>796</v>
      </c>
      <c r="H593">
        <v>40</v>
      </c>
      <c r="I593">
        <v>3992.8</v>
      </c>
      <c r="O593" t="s">
        <v>3464</v>
      </c>
      <c r="P593" t="s">
        <v>3959</v>
      </c>
      <c r="Q593">
        <v>0</v>
      </c>
      <c r="R593">
        <v>40</v>
      </c>
      <c r="S593">
        <v>3992.8</v>
      </c>
    </row>
    <row r="594" spans="2:19" ht="27.75" customHeight="1">
      <c r="B594" t="s">
        <v>551</v>
      </c>
      <c r="D594" t="s">
        <v>2209</v>
      </c>
      <c r="E594" t="s">
        <v>2209</v>
      </c>
      <c r="G594">
        <v>796</v>
      </c>
      <c r="H594">
        <v>40</v>
      </c>
      <c r="I594">
        <v>3735.2</v>
      </c>
      <c r="O594" t="s">
        <v>3464</v>
      </c>
      <c r="P594" t="s">
        <v>3959</v>
      </c>
      <c r="Q594">
        <v>0</v>
      </c>
      <c r="R594">
        <v>40</v>
      </c>
      <c r="S594">
        <v>3735.2</v>
      </c>
    </row>
    <row r="595" spans="2:19" ht="27.75" customHeight="1">
      <c r="B595" t="s">
        <v>552</v>
      </c>
      <c r="D595" t="s">
        <v>2210</v>
      </c>
      <c r="E595" t="s">
        <v>2210</v>
      </c>
      <c r="G595">
        <v>796</v>
      </c>
      <c r="H595">
        <v>40</v>
      </c>
      <c r="I595">
        <v>4121.6000000000004</v>
      </c>
      <c r="O595" t="s">
        <v>3464</v>
      </c>
      <c r="P595" t="s">
        <v>3959</v>
      </c>
      <c r="Q595">
        <v>0</v>
      </c>
      <c r="R595">
        <v>40</v>
      </c>
      <c r="S595">
        <v>4121.6000000000004</v>
      </c>
    </row>
    <row r="596" spans="2:19" ht="27.75" customHeight="1">
      <c r="B596" t="s">
        <v>553</v>
      </c>
      <c r="D596" t="s">
        <v>2211</v>
      </c>
      <c r="E596" t="s">
        <v>2211</v>
      </c>
      <c r="G596">
        <v>796</v>
      </c>
      <c r="H596">
        <v>120</v>
      </c>
      <c r="I596">
        <v>3992.8</v>
      </c>
      <c r="O596" t="s">
        <v>3464</v>
      </c>
      <c r="P596" t="s">
        <v>3959</v>
      </c>
      <c r="Q596">
        <v>0</v>
      </c>
      <c r="R596">
        <v>120</v>
      </c>
      <c r="S596">
        <v>3992.8</v>
      </c>
    </row>
    <row r="597" spans="2:19" ht="27.75" customHeight="1">
      <c r="B597" t="s">
        <v>554</v>
      </c>
      <c r="D597" t="s">
        <v>2212</v>
      </c>
      <c r="E597" t="s">
        <v>2212</v>
      </c>
      <c r="G597">
        <v>796</v>
      </c>
      <c r="H597">
        <v>120</v>
      </c>
      <c r="I597">
        <v>3284.4</v>
      </c>
      <c r="O597" t="s">
        <v>3464</v>
      </c>
      <c r="P597" t="s">
        <v>3959</v>
      </c>
      <c r="Q597">
        <v>0</v>
      </c>
      <c r="R597">
        <v>120</v>
      </c>
      <c r="S597">
        <v>3284.4</v>
      </c>
    </row>
    <row r="598" spans="2:19" ht="27.75" customHeight="1">
      <c r="B598" t="s">
        <v>555</v>
      </c>
      <c r="D598" t="s">
        <v>2213</v>
      </c>
      <c r="E598" t="s">
        <v>2213</v>
      </c>
      <c r="G598">
        <v>796</v>
      </c>
      <c r="H598">
        <v>120</v>
      </c>
      <c r="I598">
        <v>3696.56</v>
      </c>
      <c r="O598" t="s">
        <v>3464</v>
      </c>
      <c r="P598" t="s">
        <v>3959</v>
      </c>
      <c r="Q598">
        <v>0</v>
      </c>
      <c r="R598">
        <v>120</v>
      </c>
      <c r="S598">
        <v>3696.56</v>
      </c>
    </row>
    <row r="599" spans="2:19" ht="27.75" customHeight="1">
      <c r="B599" t="s">
        <v>556</v>
      </c>
      <c r="D599" t="s">
        <v>2214</v>
      </c>
      <c r="E599" t="s">
        <v>2214</v>
      </c>
      <c r="G599">
        <v>796</v>
      </c>
      <c r="H599">
        <v>120</v>
      </c>
      <c r="I599">
        <v>3606.4</v>
      </c>
      <c r="O599" t="s">
        <v>3464</v>
      </c>
      <c r="P599" t="s">
        <v>3959</v>
      </c>
      <c r="Q599">
        <v>0</v>
      </c>
      <c r="R599">
        <v>120</v>
      </c>
      <c r="S599">
        <v>3606.4</v>
      </c>
    </row>
    <row r="600" spans="2:19" ht="27.75" customHeight="1">
      <c r="B600" t="s">
        <v>557</v>
      </c>
      <c r="D600" t="s">
        <v>2215</v>
      </c>
      <c r="E600" t="s">
        <v>2215</v>
      </c>
      <c r="G600">
        <v>796</v>
      </c>
      <c r="H600">
        <v>120</v>
      </c>
      <c r="I600">
        <v>4121.6000000000004</v>
      </c>
      <c r="O600" t="s">
        <v>3464</v>
      </c>
      <c r="P600" t="s">
        <v>3959</v>
      </c>
      <c r="Q600">
        <v>0</v>
      </c>
      <c r="R600">
        <v>120</v>
      </c>
      <c r="S600">
        <v>4121.6000000000004</v>
      </c>
    </row>
    <row r="601" spans="2:19" ht="27.75" customHeight="1">
      <c r="B601" t="s">
        <v>558</v>
      </c>
      <c r="D601" t="s">
        <v>2216</v>
      </c>
      <c r="E601" t="s">
        <v>2216</v>
      </c>
      <c r="G601">
        <v>796</v>
      </c>
      <c r="H601">
        <v>150</v>
      </c>
      <c r="I601">
        <v>2704.8</v>
      </c>
      <c r="O601" t="s">
        <v>3439</v>
      </c>
      <c r="P601" t="s">
        <v>3959</v>
      </c>
      <c r="Q601">
        <v>0</v>
      </c>
      <c r="R601">
        <v>150</v>
      </c>
      <c r="S601">
        <v>2704.8</v>
      </c>
    </row>
    <row r="602" spans="2:19" ht="27.75" customHeight="1">
      <c r="B602" t="s">
        <v>559</v>
      </c>
      <c r="D602" t="s">
        <v>2217</v>
      </c>
      <c r="E602" t="s">
        <v>2218</v>
      </c>
      <c r="G602">
        <v>113</v>
      </c>
      <c r="H602">
        <v>160</v>
      </c>
      <c r="I602">
        <v>4431.84</v>
      </c>
      <c r="O602" t="s">
        <v>3464</v>
      </c>
      <c r="P602" t="s">
        <v>3959</v>
      </c>
      <c r="Q602">
        <v>0</v>
      </c>
      <c r="R602">
        <v>160</v>
      </c>
      <c r="S602">
        <v>4431.84</v>
      </c>
    </row>
    <row r="603" spans="2:19" ht="27.75" customHeight="1">
      <c r="B603" t="s">
        <v>560</v>
      </c>
      <c r="D603" t="s">
        <v>2219</v>
      </c>
      <c r="E603" t="s">
        <v>2219</v>
      </c>
      <c r="G603" t="s">
        <v>3432</v>
      </c>
      <c r="H603">
        <v>371</v>
      </c>
      <c r="I603">
        <v>2758</v>
      </c>
      <c r="O603" t="s">
        <v>3448</v>
      </c>
      <c r="P603" t="s">
        <v>3959</v>
      </c>
      <c r="Q603">
        <v>0</v>
      </c>
      <c r="R603">
        <v>371</v>
      </c>
      <c r="S603">
        <v>2758</v>
      </c>
    </row>
    <row r="604" spans="2:19" ht="27.75" customHeight="1">
      <c r="B604" t="s">
        <v>561</v>
      </c>
      <c r="D604" t="s">
        <v>2220</v>
      </c>
      <c r="E604" t="s">
        <v>2220</v>
      </c>
      <c r="G604" t="s">
        <v>3432</v>
      </c>
      <c r="H604">
        <v>984</v>
      </c>
      <c r="I604">
        <v>1843.52</v>
      </c>
      <c r="O604" t="s">
        <v>3444</v>
      </c>
      <c r="P604" t="s">
        <v>3959</v>
      </c>
      <c r="Q604">
        <v>0</v>
      </c>
      <c r="R604">
        <v>984</v>
      </c>
      <c r="S604">
        <v>1843.52</v>
      </c>
    </row>
    <row r="605" spans="2:19" ht="27.75" customHeight="1">
      <c r="B605" t="s">
        <v>562</v>
      </c>
      <c r="D605" t="s">
        <v>2221</v>
      </c>
      <c r="E605" t="s">
        <v>2221</v>
      </c>
      <c r="G605">
        <v>166</v>
      </c>
      <c r="H605">
        <v>1318</v>
      </c>
      <c r="I605">
        <v>225.75948406676784</v>
      </c>
      <c r="O605" t="s">
        <v>3466</v>
      </c>
      <c r="P605" t="s">
        <v>3959</v>
      </c>
      <c r="Q605">
        <v>0</v>
      </c>
      <c r="R605">
        <v>1318</v>
      </c>
      <c r="S605">
        <v>225.75948406676784</v>
      </c>
    </row>
    <row r="606" spans="2:19" ht="27.75" customHeight="1">
      <c r="B606" t="s">
        <v>563</v>
      </c>
      <c r="D606" t="s">
        <v>2222</v>
      </c>
      <c r="E606" t="s">
        <v>2222</v>
      </c>
      <c r="G606">
        <v>166</v>
      </c>
      <c r="H606">
        <v>727</v>
      </c>
      <c r="I606">
        <v>300</v>
      </c>
      <c r="O606" t="s">
        <v>3466</v>
      </c>
      <c r="P606" t="s">
        <v>3959</v>
      </c>
      <c r="Q606">
        <v>0</v>
      </c>
      <c r="R606">
        <v>727</v>
      </c>
      <c r="S606">
        <v>300</v>
      </c>
    </row>
    <row r="607" spans="2:19" ht="27.75" customHeight="1">
      <c r="B607" t="s">
        <v>564</v>
      </c>
      <c r="D607" t="s">
        <v>2223</v>
      </c>
      <c r="E607" t="s">
        <v>2224</v>
      </c>
      <c r="G607">
        <v>166</v>
      </c>
      <c r="H607">
        <v>336</v>
      </c>
      <c r="I607">
        <v>670</v>
      </c>
      <c r="O607" t="s">
        <v>3466</v>
      </c>
      <c r="P607" t="s">
        <v>3959</v>
      </c>
      <c r="Q607">
        <v>0</v>
      </c>
      <c r="R607">
        <v>336</v>
      </c>
      <c r="S607">
        <v>670</v>
      </c>
    </row>
    <row r="608" spans="2:19" ht="27.75" customHeight="1">
      <c r="B608" t="s">
        <v>565</v>
      </c>
      <c r="D608" t="s">
        <v>2225</v>
      </c>
      <c r="E608" t="s">
        <v>2226</v>
      </c>
      <c r="G608">
        <v>166</v>
      </c>
      <c r="H608">
        <v>98</v>
      </c>
      <c r="I608">
        <v>669.38775510204084</v>
      </c>
      <c r="O608" t="s">
        <v>3466</v>
      </c>
      <c r="P608" t="s">
        <v>3959</v>
      </c>
      <c r="Q608">
        <v>0</v>
      </c>
      <c r="R608">
        <v>98</v>
      </c>
      <c r="S608">
        <v>669.38775510204084</v>
      </c>
    </row>
    <row r="609" spans="2:19" ht="27.75" customHeight="1">
      <c r="B609" t="s">
        <v>566</v>
      </c>
      <c r="D609" t="s">
        <v>2227</v>
      </c>
      <c r="E609" t="s">
        <v>2227</v>
      </c>
      <c r="G609">
        <v>796</v>
      </c>
      <c r="H609">
        <v>133</v>
      </c>
      <c r="I609">
        <v>46202.016842105266</v>
      </c>
      <c r="O609" t="s">
        <v>3448</v>
      </c>
      <c r="P609" t="s">
        <v>3959</v>
      </c>
      <c r="Q609">
        <v>0</v>
      </c>
      <c r="R609">
        <v>133</v>
      </c>
      <c r="S609">
        <v>46202.016842105266</v>
      </c>
    </row>
    <row r="610" spans="2:19" ht="27.75" customHeight="1">
      <c r="B610" t="s">
        <v>567</v>
      </c>
      <c r="D610" t="s">
        <v>2228</v>
      </c>
      <c r="E610" t="s">
        <v>2228</v>
      </c>
      <c r="G610">
        <v>166</v>
      </c>
      <c r="H610">
        <v>160</v>
      </c>
      <c r="I610">
        <v>300</v>
      </c>
      <c r="O610" t="s">
        <v>3466</v>
      </c>
      <c r="P610" t="s">
        <v>3959</v>
      </c>
      <c r="Q610">
        <v>0</v>
      </c>
      <c r="R610">
        <v>160</v>
      </c>
      <c r="S610">
        <v>300</v>
      </c>
    </row>
    <row r="611" spans="2:19" ht="27.75" customHeight="1">
      <c r="B611" t="s">
        <v>568</v>
      </c>
      <c r="D611" t="s">
        <v>2229</v>
      </c>
      <c r="E611" t="s">
        <v>2229</v>
      </c>
      <c r="G611">
        <v>166</v>
      </c>
      <c r="H611">
        <v>94</v>
      </c>
      <c r="I611">
        <v>250</v>
      </c>
      <c r="O611" t="s">
        <v>3466</v>
      </c>
      <c r="P611" t="s">
        <v>3959</v>
      </c>
      <c r="Q611">
        <v>0</v>
      </c>
      <c r="R611">
        <v>94</v>
      </c>
      <c r="S611">
        <v>250</v>
      </c>
    </row>
    <row r="612" spans="2:19" ht="27.75" customHeight="1">
      <c r="B612" t="s">
        <v>569</v>
      </c>
      <c r="D612" t="s">
        <v>2230</v>
      </c>
      <c r="E612" t="s">
        <v>2230</v>
      </c>
      <c r="G612">
        <v>796</v>
      </c>
      <c r="H612">
        <v>22</v>
      </c>
      <c r="I612">
        <v>465</v>
      </c>
      <c r="O612" t="s">
        <v>3467</v>
      </c>
      <c r="P612" t="s">
        <v>3959</v>
      </c>
      <c r="Q612">
        <v>0</v>
      </c>
      <c r="R612">
        <v>22</v>
      </c>
      <c r="S612">
        <v>465</v>
      </c>
    </row>
    <row r="613" spans="2:19" ht="27.75" customHeight="1">
      <c r="B613" t="s">
        <v>570</v>
      </c>
      <c r="D613" t="s">
        <v>2231</v>
      </c>
      <c r="E613" t="s">
        <v>2231</v>
      </c>
      <c r="G613">
        <v>796</v>
      </c>
      <c r="H613">
        <v>8</v>
      </c>
      <c r="I613">
        <v>112.5</v>
      </c>
      <c r="O613" t="s">
        <v>3467</v>
      </c>
      <c r="P613" t="s">
        <v>3959</v>
      </c>
      <c r="Q613">
        <v>0</v>
      </c>
      <c r="R613">
        <v>8</v>
      </c>
      <c r="S613">
        <v>112.5</v>
      </c>
    </row>
    <row r="614" spans="2:19" ht="27.75" customHeight="1">
      <c r="B614" t="s">
        <v>571</v>
      </c>
      <c r="D614" t="s">
        <v>2232</v>
      </c>
      <c r="E614" t="s">
        <v>2232</v>
      </c>
      <c r="G614">
        <v>796</v>
      </c>
      <c r="H614">
        <v>9</v>
      </c>
      <c r="I614">
        <v>1125</v>
      </c>
      <c r="O614" t="s">
        <v>3467</v>
      </c>
      <c r="P614" t="s">
        <v>3959</v>
      </c>
      <c r="Q614">
        <v>0</v>
      </c>
      <c r="R614">
        <v>9</v>
      </c>
      <c r="S614">
        <v>1125</v>
      </c>
    </row>
    <row r="615" spans="2:19" ht="27.75" customHeight="1">
      <c r="B615" t="s">
        <v>572</v>
      </c>
      <c r="D615" t="s">
        <v>2233</v>
      </c>
      <c r="E615" t="s">
        <v>2233</v>
      </c>
      <c r="G615" t="s">
        <v>3431</v>
      </c>
      <c r="H615">
        <v>91</v>
      </c>
      <c r="I615">
        <v>172.5</v>
      </c>
      <c r="O615" t="s">
        <v>3467</v>
      </c>
      <c r="P615" t="s">
        <v>3959</v>
      </c>
      <c r="Q615">
        <v>0</v>
      </c>
      <c r="R615">
        <v>91</v>
      </c>
      <c r="S615">
        <v>172.5</v>
      </c>
    </row>
    <row r="616" spans="2:19" ht="27.75" customHeight="1">
      <c r="B616" t="s">
        <v>573</v>
      </c>
      <c r="D616" t="s">
        <v>2234</v>
      </c>
      <c r="E616" t="s">
        <v>2234</v>
      </c>
      <c r="G616" t="s">
        <v>3431</v>
      </c>
      <c r="H616">
        <v>114</v>
      </c>
      <c r="I616">
        <v>168.91228070175438</v>
      </c>
      <c r="O616" t="s">
        <v>3467</v>
      </c>
      <c r="P616" t="s">
        <v>3959</v>
      </c>
      <c r="Q616">
        <v>0</v>
      </c>
      <c r="R616">
        <v>114</v>
      </c>
      <c r="S616">
        <v>168.91228070175438</v>
      </c>
    </row>
    <row r="617" spans="2:19" ht="27.75" customHeight="1">
      <c r="B617" t="s">
        <v>574</v>
      </c>
      <c r="D617" t="s">
        <v>2235</v>
      </c>
      <c r="E617" t="s">
        <v>2235</v>
      </c>
      <c r="G617">
        <v>796</v>
      </c>
      <c r="H617">
        <v>26</v>
      </c>
      <c r="I617">
        <v>15</v>
      </c>
      <c r="O617" t="s">
        <v>3467</v>
      </c>
      <c r="P617" t="s">
        <v>3959</v>
      </c>
      <c r="Q617">
        <v>0</v>
      </c>
      <c r="R617">
        <v>26</v>
      </c>
      <c r="S617">
        <v>15</v>
      </c>
    </row>
    <row r="618" spans="2:19" ht="27.75" customHeight="1">
      <c r="B618" t="s">
        <v>575</v>
      </c>
      <c r="D618" t="s">
        <v>2236</v>
      </c>
      <c r="E618" t="s">
        <v>2236</v>
      </c>
      <c r="G618">
        <v>796</v>
      </c>
      <c r="H618">
        <v>26</v>
      </c>
      <c r="I618">
        <v>18.75</v>
      </c>
      <c r="O618" t="s">
        <v>3468</v>
      </c>
      <c r="P618" t="s">
        <v>3959</v>
      </c>
      <c r="Q618">
        <v>0</v>
      </c>
      <c r="R618">
        <v>26</v>
      </c>
      <c r="S618">
        <v>18.75</v>
      </c>
    </row>
    <row r="619" spans="2:19" ht="27.75" customHeight="1">
      <c r="B619" t="s">
        <v>576</v>
      </c>
      <c r="D619" t="s">
        <v>2237</v>
      </c>
      <c r="E619" t="s">
        <v>2237</v>
      </c>
      <c r="G619">
        <v>796</v>
      </c>
      <c r="H619">
        <v>1</v>
      </c>
      <c r="I619">
        <v>17000</v>
      </c>
      <c r="O619" t="s">
        <v>3469</v>
      </c>
      <c r="P619" t="s">
        <v>3959</v>
      </c>
      <c r="Q619">
        <v>0</v>
      </c>
      <c r="R619">
        <v>1</v>
      </c>
      <c r="S619">
        <v>17000</v>
      </c>
    </row>
    <row r="620" spans="2:19" ht="27.75" customHeight="1">
      <c r="B620" t="s">
        <v>576</v>
      </c>
      <c r="D620" t="s">
        <v>2238</v>
      </c>
      <c r="E620" t="s">
        <v>2238</v>
      </c>
      <c r="G620">
        <v>796</v>
      </c>
      <c r="H620">
        <v>2</v>
      </c>
      <c r="I620">
        <v>560000</v>
      </c>
      <c r="O620" t="s">
        <v>3469</v>
      </c>
      <c r="P620" t="s">
        <v>3959</v>
      </c>
      <c r="Q620">
        <v>0</v>
      </c>
      <c r="R620">
        <v>2</v>
      </c>
      <c r="S620">
        <v>560000</v>
      </c>
    </row>
    <row r="621" spans="2:19" ht="27.75" customHeight="1">
      <c r="B621" t="s">
        <v>577</v>
      </c>
      <c r="D621" t="s">
        <v>2239</v>
      </c>
      <c r="E621" t="s">
        <v>2239</v>
      </c>
      <c r="G621">
        <v>796</v>
      </c>
      <c r="H621">
        <v>4</v>
      </c>
      <c r="I621">
        <v>4300</v>
      </c>
      <c r="O621" t="s">
        <v>3469</v>
      </c>
      <c r="P621" t="s">
        <v>3959</v>
      </c>
      <c r="Q621">
        <v>0</v>
      </c>
      <c r="R621">
        <v>4</v>
      </c>
      <c r="S621">
        <v>4300</v>
      </c>
    </row>
    <row r="622" spans="2:19" ht="27.75" customHeight="1">
      <c r="B622" t="s">
        <v>577</v>
      </c>
      <c r="D622" t="s">
        <v>2240</v>
      </c>
      <c r="E622" t="s">
        <v>2240</v>
      </c>
      <c r="G622">
        <v>796</v>
      </c>
      <c r="H622">
        <v>1</v>
      </c>
      <c r="I622">
        <v>81200</v>
      </c>
      <c r="O622" t="s">
        <v>3469</v>
      </c>
      <c r="P622" t="s">
        <v>3959</v>
      </c>
      <c r="Q622">
        <v>0</v>
      </c>
      <c r="R622">
        <v>1</v>
      </c>
      <c r="S622">
        <v>81200</v>
      </c>
    </row>
    <row r="623" spans="2:19" ht="27.75" customHeight="1">
      <c r="B623" t="s">
        <v>578</v>
      </c>
      <c r="D623" t="s">
        <v>2241</v>
      </c>
      <c r="E623" t="s">
        <v>2241</v>
      </c>
      <c r="G623">
        <v>796</v>
      </c>
      <c r="H623">
        <v>2</v>
      </c>
      <c r="I623">
        <v>168000</v>
      </c>
      <c r="O623" t="s">
        <v>3469</v>
      </c>
      <c r="P623" t="s">
        <v>3959</v>
      </c>
      <c r="Q623">
        <v>0</v>
      </c>
      <c r="R623">
        <v>2</v>
      </c>
      <c r="S623">
        <v>168000</v>
      </c>
    </row>
    <row r="624" spans="2:19" ht="27.75" customHeight="1">
      <c r="B624" t="s">
        <v>579</v>
      </c>
      <c r="D624" t="s">
        <v>2242</v>
      </c>
      <c r="E624" t="s">
        <v>2242</v>
      </c>
      <c r="G624">
        <v>796</v>
      </c>
      <c r="H624">
        <v>200</v>
      </c>
      <c r="I624">
        <v>16016</v>
      </c>
      <c r="O624" t="s">
        <v>3448</v>
      </c>
      <c r="P624" t="s">
        <v>3959</v>
      </c>
      <c r="Q624">
        <v>0</v>
      </c>
      <c r="R624">
        <v>200</v>
      </c>
      <c r="S624">
        <v>16016</v>
      </c>
    </row>
    <row r="625" spans="2:19" ht="27.75" customHeight="1">
      <c r="B625" t="s">
        <v>580</v>
      </c>
      <c r="D625" t="s">
        <v>2243</v>
      </c>
      <c r="E625" t="s">
        <v>2243</v>
      </c>
      <c r="G625">
        <v>796</v>
      </c>
      <c r="H625">
        <v>20</v>
      </c>
      <c r="I625">
        <v>10640</v>
      </c>
      <c r="O625" t="s">
        <v>3451</v>
      </c>
      <c r="P625" t="s">
        <v>3959</v>
      </c>
      <c r="Q625">
        <v>0</v>
      </c>
      <c r="R625">
        <v>20</v>
      </c>
      <c r="S625">
        <v>10640</v>
      </c>
    </row>
    <row r="626" spans="2:19" ht="27.75" customHeight="1">
      <c r="B626" t="s">
        <v>580</v>
      </c>
      <c r="D626" t="s">
        <v>2244</v>
      </c>
      <c r="E626" t="s">
        <v>2245</v>
      </c>
      <c r="G626">
        <v>796</v>
      </c>
      <c r="H626">
        <v>22</v>
      </c>
      <c r="I626">
        <v>7056</v>
      </c>
      <c r="O626" t="s">
        <v>3470</v>
      </c>
      <c r="P626" t="s">
        <v>3962</v>
      </c>
      <c r="Q626">
        <v>100</v>
      </c>
      <c r="R626">
        <v>22</v>
      </c>
      <c r="S626">
        <v>7056</v>
      </c>
    </row>
    <row r="627" spans="2:19" ht="27.75" customHeight="1">
      <c r="B627" t="s">
        <v>581</v>
      </c>
      <c r="D627" t="s">
        <v>2246</v>
      </c>
      <c r="E627" t="s">
        <v>2247</v>
      </c>
      <c r="G627">
        <v>796</v>
      </c>
      <c r="H627">
        <v>13</v>
      </c>
      <c r="I627">
        <v>48273.076923076922</v>
      </c>
      <c r="O627" t="s">
        <v>3470</v>
      </c>
      <c r="P627" t="s">
        <v>3959</v>
      </c>
      <c r="Q627" t="s">
        <v>3513</v>
      </c>
      <c r="R627">
        <v>13</v>
      </c>
      <c r="S627">
        <v>48273.076923076922</v>
      </c>
    </row>
    <row r="628" spans="2:19" ht="27.75" customHeight="1">
      <c r="B628" t="s">
        <v>582</v>
      </c>
      <c r="D628" t="s">
        <v>2248</v>
      </c>
      <c r="E628" t="s">
        <v>2249</v>
      </c>
      <c r="G628">
        <v>166</v>
      </c>
      <c r="H628">
        <v>698</v>
      </c>
      <c r="I628">
        <v>340</v>
      </c>
      <c r="O628" t="s">
        <v>3466</v>
      </c>
      <c r="P628" t="s">
        <v>3959</v>
      </c>
      <c r="Q628">
        <v>0</v>
      </c>
      <c r="R628">
        <v>698</v>
      </c>
      <c r="S628">
        <v>340</v>
      </c>
    </row>
    <row r="629" spans="2:19" ht="27.75" customHeight="1">
      <c r="B629" t="s">
        <v>583</v>
      </c>
      <c r="D629" t="s">
        <v>2250</v>
      </c>
      <c r="E629" t="s">
        <v>2251</v>
      </c>
      <c r="G629">
        <v>166</v>
      </c>
      <c r="H629">
        <v>488</v>
      </c>
      <c r="I629">
        <v>310</v>
      </c>
      <c r="O629" t="s">
        <v>3466</v>
      </c>
      <c r="P629" t="s">
        <v>3959</v>
      </c>
      <c r="Q629">
        <v>0</v>
      </c>
      <c r="R629">
        <v>488</v>
      </c>
      <c r="S629">
        <v>310</v>
      </c>
    </row>
    <row r="630" spans="2:19" ht="27.75" customHeight="1">
      <c r="B630" t="s">
        <v>584</v>
      </c>
      <c r="D630" t="s">
        <v>2252</v>
      </c>
      <c r="E630" t="s">
        <v>2253</v>
      </c>
      <c r="G630">
        <v>166</v>
      </c>
      <c r="H630">
        <v>162</v>
      </c>
      <c r="I630">
        <v>670</v>
      </c>
      <c r="O630" t="s">
        <v>3466</v>
      </c>
      <c r="P630" t="s">
        <v>3959</v>
      </c>
      <c r="Q630">
        <v>0</v>
      </c>
      <c r="R630">
        <v>162</v>
      </c>
      <c r="S630">
        <v>670</v>
      </c>
    </row>
    <row r="631" spans="2:19" ht="27.75" customHeight="1">
      <c r="B631" t="s">
        <v>585</v>
      </c>
      <c r="D631" t="s">
        <v>2254</v>
      </c>
      <c r="E631" t="s">
        <v>2255</v>
      </c>
      <c r="G631">
        <v>166</v>
      </c>
      <c r="H631">
        <v>30</v>
      </c>
      <c r="I631">
        <v>670</v>
      </c>
      <c r="O631" t="s">
        <v>3466</v>
      </c>
      <c r="P631" t="s">
        <v>3959</v>
      </c>
      <c r="Q631">
        <v>0</v>
      </c>
      <c r="R631">
        <v>30</v>
      </c>
      <c r="S631">
        <v>670</v>
      </c>
    </row>
    <row r="632" spans="2:19" ht="27.75" customHeight="1">
      <c r="B632" t="s">
        <v>586</v>
      </c>
      <c r="D632" t="s">
        <v>2256</v>
      </c>
      <c r="E632" t="s">
        <v>2257</v>
      </c>
      <c r="G632">
        <v>166</v>
      </c>
      <c r="H632">
        <v>15</v>
      </c>
      <c r="I632">
        <v>670</v>
      </c>
      <c r="O632" t="s">
        <v>3466</v>
      </c>
      <c r="P632" t="s">
        <v>3959</v>
      </c>
      <c r="Q632">
        <v>0</v>
      </c>
      <c r="R632">
        <v>15</v>
      </c>
      <c r="S632">
        <v>670</v>
      </c>
    </row>
    <row r="633" spans="2:19" ht="27.75" customHeight="1">
      <c r="B633" t="s">
        <v>587</v>
      </c>
      <c r="D633" t="s">
        <v>2258</v>
      </c>
      <c r="E633" t="s">
        <v>2259</v>
      </c>
      <c r="G633">
        <v>166</v>
      </c>
      <c r="H633">
        <v>60</v>
      </c>
      <c r="I633">
        <v>670</v>
      </c>
      <c r="O633" t="s">
        <v>3471</v>
      </c>
      <c r="P633" t="s">
        <v>3959</v>
      </c>
      <c r="Q633">
        <v>0</v>
      </c>
      <c r="R633">
        <v>60</v>
      </c>
      <c r="S633">
        <v>670</v>
      </c>
    </row>
    <row r="634" spans="2:19" ht="27.75" customHeight="1">
      <c r="B634" t="s">
        <v>588</v>
      </c>
      <c r="D634" t="s">
        <v>2260</v>
      </c>
      <c r="E634" t="s">
        <v>2260</v>
      </c>
      <c r="G634">
        <v>796</v>
      </c>
      <c r="H634">
        <v>89</v>
      </c>
      <c r="I634">
        <v>1530</v>
      </c>
      <c r="O634" t="s">
        <v>3472</v>
      </c>
      <c r="P634" t="s">
        <v>3959</v>
      </c>
      <c r="Q634">
        <v>0</v>
      </c>
      <c r="R634">
        <v>89</v>
      </c>
      <c r="S634">
        <v>1530</v>
      </c>
    </row>
    <row r="635" spans="2:19" ht="27.75" customHeight="1">
      <c r="B635" t="s">
        <v>589</v>
      </c>
      <c r="D635" t="s">
        <v>2261</v>
      </c>
      <c r="E635" t="s">
        <v>2261</v>
      </c>
      <c r="G635">
        <v>796</v>
      </c>
      <c r="H635">
        <v>16</v>
      </c>
      <c r="I635">
        <v>4390</v>
      </c>
      <c r="O635" t="s">
        <v>3472</v>
      </c>
      <c r="P635" t="s">
        <v>3959</v>
      </c>
      <c r="Q635">
        <v>0</v>
      </c>
      <c r="R635">
        <v>16</v>
      </c>
      <c r="S635">
        <v>4390</v>
      </c>
    </row>
    <row r="636" spans="2:19" ht="27.75" customHeight="1">
      <c r="B636" t="s">
        <v>590</v>
      </c>
      <c r="D636" t="s">
        <v>2262</v>
      </c>
      <c r="E636" t="s">
        <v>2262</v>
      </c>
      <c r="G636">
        <v>110</v>
      </c>
      <c r="H636">
        <v>28</v>
      </c>
      <c r="I636">
        <v>43000</v>
      </c>
      <c r="O636" t="s">
        <v>3472</v>
      </c>
      <c r="P636" t="s">
        <v>3959</v>
      </c>
      <c r="Q636">
        <v>0</v>
      </c>
      <c r="R636">
        <v>28</v>
      </c>
      <c r="S636">
        <v>43000</v>
      </c>
    </row>
    <row r="637" spans="2:19" ht="27.75" customHeight="1">
      <c r="B637" t="s">
        <v>591</v>
      </c>
      <c r="D637" t="s">
        <v>2263</v>
      </c>
      <c r="E637" t="s">
        <v>2264</v>
      </c>
      <c r="G637">
        <v>736</v>
      </c>
      <c r="H637">
        <v>65</v>
      </c>
      <c r="I637">
        <v>7954</v>
      </c>
      <c r="O637" t="s">
        <v>3473</v>
      </c>
      <c r="P637" t="s">
        <v>3959</v>
      </c>
      <c r="Q637">
        <v>0</v>
      </c>
      <c r="R637">
        <v>65</v>
      </c>
      <c r="S637">
        <v>7954</v>
      </c>
    </row>
    <row r="638" spans="2:19" ht="27.75" customHeight="1">
      <c r="B638" t="s">
        <v>592</v>
      </c>
      <c r="D638" t="s">
        <v>2265</v>
      </c>
      <c r="E638" t="s">
        <v>2265</v>
      </c>
      <c r="G638">
        <v>796</v>
      </c>
      <c r="H638">
        <v>2</v>
      </c>
      <c r="I638">
        <v>6200</v>
      </c>
      <c r="O638" t="s">
        <v>3465</v>
      </c>
      <c r="Q638">
        <v>0</v>
      </c>
      <c r="R638">
        <v>2</v>
      </c>
      <c r="S638">
        <v>6200</v>
      </c>
    </row>
    <row r="639" spans="2:19" ht="27.75" customHeight="1">
      <c r="B639" t="s">
        <v>593</v>
      </c>
      <c r="D639" t="s">
        <v>2266</v>
      </c>
      <c r="E639" t="s">
        <v>2266</v>
      </c>
      <c r="G639">
        <v>796</v>
      </c>
      <c r="H639">
        <v>2</v>
      </c>
      <c r="I639">
        <v>3900</v>
      </c>
      <c r="O639" t="s">
        <v>3465</v>
      </c>
      <c r="P639" t="s">
        <v>3964</v>
      </c>
      <c r="Q639">
        <v>0</v>
      </c>
      <c r="R639">
        <v>2</v>
      </c>
      <c r="S639">
        <v>3900</v>
      </c>
    </row>
    <row r="640" spans="2:19" ht="27.75" customHeight="1">
      <c r="B640" t="s">
        <v>594</v>
      </c>
      <c r="D640" t="s">
        <v>2267</v>
      </c>
      <c r="E640" t="s">
        <v>2267</v>
      </c>
      <c r="G640">
        <v>796</v>
      </c>
      <c r="H640">
        <v>10</v>
      </c>
      <c r="I640">
        <v>15000</v>
      </c>
      <c r="O640" t="s">
        <v>3465</v>
      </c>
      <c r="P640" t="s">
        <v>3964</v>
      </c>
      <c r="Q640">
        <v>0</v>
      </c>
      <c r="R640">
        <v>10</v>
      </c>
      <c r="S640">
        <v>15000</v>
      </c>
    </row>
    <row r="641" spans="2:19" ht="27.75" customHeight="1">
      <c r="B641" t="s">
        <v>595</v>
      </c>
      <c r="D641" t="s">
        <v>2268</v>
      </c>
      <c r="E641" t="s">
        <v>2268</v>
      </c>
      <c r="G641" t="s">
        <v>3433</v>
      </c>
      <c r="H641">
        <v>1</v>
      </c>
      <c r="I641">
        <v>12500</v>
      </c>
      <c r="O641" t="s">
        <v>3474</v>
      </c>
      <c r="P641" t="s">
        <v>3964</v>
      </c>
      <c r="Q641">
        <v>0</v>
      </c>
      <c r="R641">
        <v>1</v>
      </c>
      <c r="S641">
        <v>12500</v>
      </c>
    </row>
    <row r="642" spans="2:19" ht="27.75" customHeight="1">
      <c r="B642" t="s">
        <v>596</v>
      </c>
      <c r="D642" t="s">
        <v>2269</v>
      </c>
      <c r="E642" t="s">
        <v>2269</v>
      </c>
      <c r="G642" t="s">
        <v>3433</v>
      </c>
      <c r="H642">
        <v>2</v>
      </c>
      <c r="I642">
        <v>13500</v>
      </c>
      <c r="O642" t="s">
        <v>3474</v>
      </c>
      <c r="P642" t="s">
        <v>3964</v>
      </c>
      <c r="Q642">
        <v>0</v>
      </c>
      <c r="R642">
        <v>2</v>
      </c>
      <c r="S642">
        <v>13500</v>
      </c>
    </row>
    <row r="643" spans="2:19" ht="27.75" customHeight="1">
      <c r="B643" t="s">
        <v>596</v>
      </c>
      <c r="D643" t="s">
        <v>2270</v>
      </c>
      <c r="E643" t="s">
        <v>2270</v>
      </c>
      <c r="G643">
        <v>796</v>
      </c>
      <c r="H643">
        <v>1</v>
      </c>
      <c r="I643">
        <v>23000</v>
      </c>
      <c r="O643" t="s">
        <v>3465</v>
      </c>
      <c r="P643" t="s">
        <v>3964</v>
      </c>
      <c r="Q643">
        <v>0</v>
      </c>
      <c r="R643">
        <v>1</v>
      </c>
      <c r="S643">
        <v>23000</v>
      </c>
    </row>
    <row r="644" spans="2:19" ht="27.75" customHeight="1">
      <c r="B644" t="s">
        <v>596</v>
      </c>
      <c r="D644" t="s">
        <v>2271</v>
      </c>
      <c r="E644" t="s">
        <v>2271</v>
      </c>
      <c r="G644">
        <v>796</v>
      </c>
      <c r="H644">
        <v>10</v>
      </c>
      <c r="I644">
        <v>1000</v>
      </c>
      <c r="O644" t="s">
        <v>3465</v>
      </c>
      <c r="P644" t="s">
        <v>3964</v>
      </c>
      <c r="Q644">
        <v>0</v>
      </c>
      <c r="R644">
        <v>10</v>
      </c>
      <c r="S644">
        <v>1000</v>
      </c>
    </row>
    <row r="645" spans="2:19" ht="27.75" customHeight="1">
      <c r="B645" t="s">
        <v>597</v>
      </c>
      <c r="D645" t="s">
        <v>2272</v>
      </c>
      <c r="E645" t="s">
        <v>2272</v>
      </c>
      <c r="G645" t="s">
        <v>3433</v>
      </c>
      <c r="H645">
        <v>3</v>
      </c>
      <c r="I645">
        <v>13000</v>
      </c>
      <c r="O645" t="s">
        <v>3474</v>
      </c>
      <c r="P645" t="s">
        <v>3964</v>
      </c>
      <c r="Q645">
        <v>0</v>
      </c>
      <c r="R645">
        <v>3</v>
      </c>
      <c r="S645">
        <v>13000</v>
      </c>
    </row>
    <row r="646" spans="2:19" ht="27.75" customHeight="1">
      <c r="B646" t="s">
        <v>597</v>
      </c>
      <c r="D646" t="s">
        <v>2273</v>
      </c>
      <c r="E646" t="s">
        <v>2273</v>
      </c>
      <c r="G646">
        <v>796</v>
      </c>
      <c r="H646">
        <v>30</v>
      </c>
      <c r="I646">
        <v>650</v>
      </c>
      <c r="O646" t="s">
        <v>3465</v>
      </c>
      <c r="P646" t="s">
        <v>3964</v>
      </c>
      <c r="Q646">
        <v>0</v>
      </c>
      <c r="R646">
        <v>30</v>
      </c>
      <c r="S646">
        <v>650</v>
      </c>
    </row>
    <row r="647" spans="2:19" ht="27.75" customHeight="1">
      <c r="B647" t="s">
        <v>597</v>
      </c>
      <c r="D647" t="s">
        <v>2274</v>
      </c>
      <c r="E647" t="s">
        <v>2274</v>
      </c>
      <c r="G647">
        <v>796</v>
      </c>
      <c r="H647">
        <v>40</v>
      </c>
      <c r="I647">
        <v>3500</v>
      </c>
      <c r="O647" t="s">
        <v>3465</v>
      </c>
      <c r="P647" t="s">
        <v>3964</v>
      </c>
      <c r="Q647">
        <v>0</v>
      </c>
      <c r="R647">
        <v>40</v>
      </c>
      <c r="S647">
        <v>3500</v>
      </c>
    </row>
    <row r="648" spans="2:19" ht="27.75" customHeight="1">
      <c r="B648" t="s">
        <v>598</v>
      </c>
      <c r="D648" t="s">
        <v>2275</v>
      </c>
      <c r="E648" t="s">
        <v>2275</v>
      </c>
      <c r="G648" t="s">
        <v>3433</v>
      </c>
      <c r="H648">
        <v>1</v>
      </c>
      <c r="I648">
        <v>12000</v>
      </c>
      <c r="O648" t="s">
        <v>3474</v>
      </c>
      <c r="P648" t="s">
        <v>3964</v>
      </c>
      <c r="Q648">
        <v>0</v>
      </c>
      <c r="R648">
        <v>1</v>
      </c>
      <c r="S648">
        <v>12000</v>
      </c>
    </row>
    <row r="649" spans="2:19" ht="27.75" customHeight="1">
      <c r="B649" t="s">
        <v>598</v>
      </c>
      <c r="D649" t="s">
        <v>2276</v>
      </c>
      <c r="E649" t="s">
        <v>2276</v>
      </c>
      <c r="G649" t="s">
        <v>3433</v>
      </c>
      <c r="H649">
        <v>2</v>
      </c>
      <c r="I649">
        <v>12500</v>
      </c>
      <c r="O649" t="s">
        <v>3474</v>
      </c>
      <c r="P649" t="s">
        <v>3964</v>
      </c>
      <c r="Q649">
        <v>0</v>
      </c>
      <c r="R649">
        <v>2</v>
      </c>
      <c r="S649">
        <v>12500</v>
      </c>
    </row>
    <row r="650" spans="2:19" ht="27.75" customHeight="1">
      <c r="B650" t="s">
        <v>598</v>
      </c>
      <c r="D650" t="s">
        <v>2277</v>
      </c>
      <c r="E650" t="s">
        <v>2277</v>
      </c>
      <c r="G650" t="s">
        <v>3433</v>
      </c>
      <c r="H650">
        <v>10</v>
      </c>
      <c r="I650">
        <v>650</v>
      </c>
      <c r="O650" t="s">
        <v>3474</v>
      </c>
      <c r="P650" t="s">
        <v>3964</v>
      </c>
      <c r="Q650">
        <v>0</v>
      </c>
      <c r="R650">
        <v>10</v>
      </c>
      <c r="S650">
        <v>650</v>
      </c>
    </row>
    <row r="651" spans="2:19" ht="27.75" customHeight="1">
      <c r="B651" t="s">
        <v>598</v>
      </c>
      <c r="D651" t="s">
        <v>2278</v>
      </c>
      <c r="E651" t="s">
        <v>2278</v>
      </c>
      <c r="G651">
        <v>796</v>
      </c>
      <c r="H651">
        <v>10</v>
      </c>
      <c r="I651">
        <v>2000</v>
      </c>
      <c r="O651" t="s">
        <v>3465</v>
      </c>
      <c r="P651" t="s">
        <v>3964</v>
      </c>
      <c r="Q651">
        <v>0</v>
      </c>
      <c r="R651">
        <v>10</v>
      </c>
      <c r="S651">
        <v>2000</v>
      </c>
    </row>
    <row r="652" spans="2:19" ht="27.75" customHeight="1">
      <c r="B652" t="s">
        <v>598</v>
      </c>
      <c r="D652" t="s">
        <v>2279</v>
      </c>
      <c r="E652" t="s">
        <v>2279</v>
      </c>
      <c r="G652">
        <v>796</v>
      </c>
      <c r="H652">
        <v>20</v>
      </c>
      <c r="I652">
        <v>1700</v>
      </c>
      <c r="O652" t="s">
        <v>3465</v>
      </c>
      <c r="P652" t="s">
        <v>3964</v>
      </c>
      <c r="Q652">
        <v>0</v>
      </c>
      <c r="R652">
        <v>20</v>
      </c>
      <c r="S652">
        <v>1700</v>
      </c>
    </row>
    <row r="653" spans="2:19" ht="27.75" customHeight="1">
      <c r="B653" t="s">
        <v>598</v>
      </c>
      <c r="D653" t="s">
        <v>2280</v>
      </c>
      <c r="E653" t="s">
        <v>2280</v>
      </c>
      <c r="G653">
        <v>796</v>
      </c>
      <c r="H653">
        <v>20</v>
      </c>
      <c r="I653">
        <v>1700</v>
      </c>
      <c r="O653" t="s">
        <v>3465</v>
      </c>
      <c r="P653" t="s">
        <v>3964</v>
      </c>
      <c r="Q653">
        <v>0</v>
      </c>
      <c r="R653">
        <v>20</v>
      </c>
      <c r="S653">
        <v>1700</v>
      </c>
    </row>
    <row r="654" spans="2:19" ht="27.75" customHeight="1">
      <c r="B654" t="s">
        <v>599</v>
      </c>
      <c r="D654" t="s">
        <v>2281</v>
      </c>
      <c r="E654" t="s">
        <v>2281</v>
      </c>
      <c r="G654">
        <v>796</v>
      </c>
      <c r="H654">
        <v>3</v>
      </c>
      <c r="I654">
        <v>14500</v>
      </c>
      <c r="O654" t="s">
        <v>3465</v>
      </c>
      <c r="P654" t="s">
        <v>3964</v>
      </c>
      <c r="Q654">
        <v>0</v>
      </c>
      <c r="R654">
        <v>3</v>
      </c>
      <c r="S654">
        <v>14500</v>
      </c>
    </row>
    <row r="655" spans="2:19" ht="27.75" customHeight="1">
      <c r="B655" t="s">
        <v>600</v>
      </c>
      <c r="D655" t="s">
        <v>2282</v>
      </c>
      <c r="E655" t="s">
        <v>2282</v>
      </c>
      <c r="G655" t="s">
        <v>3433</v>
      </c>
      <c r="H655">
        <v>5</v>
      </c>
      <c r="I655">
        <v>1000</v>
      </c>
      <c r="O655" t="s">
        <v>3474</v>
      </c>
      <c r="P655" t="s">
        <v>3964</v>
      </c>
      <c r="Q655">
        <v>0</v>
      </c>
      <c r="R655">
        <v>5</v>
      </c>
      <c r="S655">
        <v>1000</v>
      </c>
    </row>
    <row r="656" spans="2:19" ht="27.75" customHeight="1">
      <c r="B656" t="s">
        <v>600</v>
      </c>
      <c r="D656" t="s">
        <v>2283</v>
      </c>
      <c r="E656" t="s">
        <v>2283</v>
      </c>
      <c r="G656">
        <v>796</v>
      </c>
      <c r="H656">
        <v>12</v>
      </c>
      <c r="I656">
        <v>13000</v>
      </c>
      <c r="O656" t="s">
        <v>3465</v>
      </c>
      <c r="P656" t="s">
        <v>3964</v>
      </c>
      <c r="Q656">
        <v>0</v>
      </c>
      <c r="R656">
        <v>12</v>
      </c>
      <c r="S656">
        <v>13000</v>
      </c>
    </row>
    <row r="657" spans="2:19" ht="27.75" customHeight="1">
      <c r="B657" t="s">
        <v>601</v>
      </c>
      <c r="D657" t="s">
        <v>2284</v>
      </c>
      <c r="E657" t="s">
        <v>2284</v>
      </c>
      <c r="G657" t="s">
        <v>3433</v>
      </c>
      <c r="H657">
        <v>8</v>
      </c>
      <c r="I657">
        <v>3500</v>
      </c>
      <c r="O657" t="s">
        <v>3474</v>
      </c>
      <c r="P657" t="s">
        <v>3964</v>
      </c>
      <c r="Q657">
        <v>0</v>
      </c>
      <c r="R657">
        <v>8</v>
      </c>
      <c r="S657">
        <v>3500</v>
      </c>
    </row>
    <row r="658" spans="2:19" ht="27.75" customHeight="1">
      <c r="B658" t="s">
        <v>601</v>
      </c>
      <c r="D658" t="s">
        <v>2284</v>
      </c>
      <c r="E658" t="s">
        <v>2284</v>
      </c>
      <c r="G658">
        <v>796</v>
      </c>
      <c r="H658">
        <v>8</v>
      </c>
      <c r="I658">
        <v>13500</v>
      </c>
      <c r="O658" t="s">
        <v>3465</v>
      </c>
      <c r="P658" t="s">
        <v>3964</v>
      </c>
      <c r="Q658">
        <v>0</v>
      </c>
      <c r="R658">
        <v>8</v>
      </c>
      <c r="S658">
        <v>13500</v>
      </c>
    </row>
    <row r="659" spans="2:19" ht="27.75" customHeight="1">
      <c r="B659" t="s">
        <v>602</v>
      </c>
      <c r="D659" t="s">
        <v>2285</v>
      </c>
      <c r="E659" t="s">
        <v>2285</v>
      </c>
      <c r="G659" t="s">
        <v>3433</v>
      </c>
      <c r="H659">
        <v>10</v>
      </c>
      <c r="I659">
        <v>1700</v>
      </c>
      <c r="O659" t="s">
        <v>3474</v>
      </c>
      <c r="P659" t="s">
        <v>3964</v>
      </c>
      <c r="Q659">
        <v>0</v>
      </c>
      <c r="R659">
        <v>10</v>
      </c>
      <c r="S659">
        <v>1700</v>
      </c>
    </row>
    <row r="660" spans="2:19" ht="27.75" customHeight="1">
      <c r="B660" t="s">
        <v>602</v>
      </c>
      <c r="D660" t="s">
        <v>2285</v>
      </c>
      <c r="E660" t="s">
        <v>2285</v>
      </c>
      <c r="G660">
        <v>796</v>
      </c>
      <c r="H660">
        <v>6</v>
      </c>
      <c r="I660">
        <v>12500</v>
      </c>
      <c r="O660" t="s">
        <v>3465</v>
      </c>
      <c r="P660" t="s">
        <v>3964</v>
      </c>
      <c r="Q660">
        <v>0</v>
      </c>
      <c r="R660">
        <v>6</v>
      </c>
      <c r="S660">
        <v>12500</v>
      </c>
    </row>
    <row r="661" spans="2:19" ht="27.75" customHeight="1">
      <c r="B661" t="s">
        <v>603</v>
      </c>
      <c r="D661" t="s">
        <v>2286</v>
      </c>
      <c r="E661" t="s">
        <v>2286</v>
      </c>
      <c r="G661">
        <v>796</v>
      </c>
      <c r="H661">
        <v>4</v>
      </c>
      <c r="I661">
        <v>12500</v>
      </c>
      <c r="O661" t="s">
        <v>3465</v>
      </c>
      <c r="P661" t="s">
        <v>3964</v>
      </c>
      <c r="Q661">
        <v>0</v>
      </c>
      <c r="R661">
        <v>4</v>
      </c>
      <c r="S661">
        <v>12500</v>
      </c>
    </row>
    <row r="662" spans="2:19" ht="27.75" customHeight="1">
      <c r="B662" t="s">
        <v>604</v>
      </c>
      <c r="D662" t="s">
        <v>2287</v>
      </c>
      <c r="E662" t="s">
        <v>2287</v>
      </c>
      <c r="G662" t="s">
        <v>3433</v>
      </c>
      <c r="H662">
        <v>7</v>
      </c>
      <c r="I662">
        <v>1700</v>
      </c>
      <c r="O662" t="s">
        <v>3474</v>
      </c>
      <c r="P662" t="s">
        <v>3964</v>
      </c>
      <c r="Q662">
        <v>0</v>
      </c>
      <c r="R662">
        <v>7</v>
      </c>
      <c r="S662">
        <v>1700</v>
      </c>
    </row>
    <row r="663" spans="2:19" ht="27.75" customHeight="1">
      <c r="B663" t="s">
        <v>604</v>
      </c>
      <c r="D663" t="s">
        <v>2288</v>
      </c>
      <c r="E663" t="s">
        <v>2288</v>
      </c>
      <c r="G663">
        <v>796</v>
      </c>
      <c r="H663">
        <v>4</v>
      </c>
      <c r="I663">
        <v>12000</v>
      </c>
      <c r="O663" t="s">
        <v>3465</v>
      </c>
      <c r="P663" t="s">
        <v>3964</v>
      </c>
      <c r="Q663">
        <v>0</v>
      </c>
      <c r="R663">
        <v>4</v>
      </c>
      <c r="S663">
        <v>12000</v>
      </c>
    </row>
    <row r="664" spans="2:19" ht="27.75" customHeight="1">
      <c r="B664" t="s">
        <v>605</v>
      </c>
      <c r="D664" t="s">
        <v>2289</v>
      </c>
      <c r="E664" t="s">
        <v>2289</v>
      </c>
      <c r="G664">
        <v>796</v>
      </c>
      <c r="H664">
        <v>3</v>
      </c>
      <c r="I664">
        <v>17333.333333333332</v>
      </c>
      <c r="O664" t="s">
        <v>3465</v>
      </c>
      <c r="P664" t="s">
        <v>3964</v>
      </c>
      <c r="Q664">
        <v>0</v>
      </c>
      <c r="R664">
        <v>3</v>
      </c>
      <c r="S664">
        <v>17333.333333333332</v>
      </c>
    </row>
    <row r="665" spans="2:19" ht="27.75" customHeight="1">
      <c r="B665" t="s">
        <v>606</v>
      </c>
      <c r="D665" t="s">
        <v>2290</v>
      </c>
      <c r="E665" t="s">
        <v>2290</v>
      </c>
      <c r="G665">
        <v>796</v>
      </c>
      <c r="H665">
        <v>4</v>
      </c>
      <c r="I665">
        <v>14000</v>
      </c>
      <c r="O665" t="s">
        <v>3465</v>
      </c>
      <c r="P665" t="s">
        <v>3964</v>
      </c>
      <c r="Q665">
        <v>0</v>
      </c>
      <c r="R665">
        <v>4</v>
      </c>
      <c r="S665">
        <v>14000</v>
      </c>
    </row>
    <row r="666" spans="2:19" ht="27.75" customHeight="1">
      <c r="B666" t="s">
        <v>606</v>
      </c>
      <c r="D666" t="s">
        <v>2291</v>
      </c>
      <c r="E666" t="s">
        <v>2291</v>
      </c>
      <c r="G666">
        <v>796</v>
      </c>
      <c r="H666">
        <v>10</v>
      </c>
      <c r="I666">
        <v>1700</v>
      </c>
      <c r="O666" t="s">
        <v>3465</v>
      </c>
      <c r="P666" t="s">
        <v>3964</v>
      </c>
      <c r="Q666">
        <v>0</v>
      </c>
      <c r="R666">
        <v>10</v>
      </c>
      <c r="S666">
        <v>1700</v>
      </c>
    </row>
    <row r="667" spans="2:19" ht="27.75" customHeight="1">
      <c r="B667" t="s">
        <v>607</v>
      </c>
      <c r="D667" t="s">
        <v>2292</v>
      </c>
      <c r="E667" t="s">
        <v>2292</v>
      </c>
      <c r="G667" t="s">
        <v>3433</v>
      </c>
      <c r="H667">
        <v>2</v>
      </c>
      <c r="I667">
        <v>15000</v>
      </c>
      <c r="O667" t="s">
        <v>3474</v>
      </c>
      <c r="P667" t="s">
        <v>3964</v>
      </c>
      <c r="Q667">
        <v>0</v>
      </c>
      <c r="R667">
        <v>2</v>
      </c>
      <c r="S667">
        <v>15000</v>
      </c>
    </row>
    <row r="668" spans="2:19" ht="27.75" customHeight="1">
      <c r="B668" t="s">
        <v>607</v>
      </c>
      <c r="D668" t="s">
        <v>2293</v>
      </c>
      <c r="E668" t="s">
        <v>2293</v>
      </c>
      <c r="G668">
        <v>796</v>
      </c>
      <c r="H668">
        <v>2</v>
      </c>
      <c r="I668">
        <v>5700</v>
      </c>
      <c r="O668" t="s">
        <v>3465</v>
      </c>
      <c r="P668" t="s">
        <v>3964</v>
      </c>
      <c r="Q668">
        <v>0</v>
      </c>
      <c r="R668">
        <v>2</v>
      </c>
      <c r="S668">
        <v>5700</v>
      </c>
    </row>
    <row r="669" spans="2:19" ht="27.75" customHeight="1">
      <c r="B669" t="s">
        <v>607</v>
      </c>
      <c r="D669" t="s">
        <v>2294</v>
      </c>
      <c r="E669" t="s">
        <v>2294</v>
      </c>
      <c r="G669">
        <v>796</v>
      </c>
      <c r="H669">
        <v>1</v>
      </c>
      <c r="I669">
        <v>10500</v>
      </c>
      <c r="O669" t="s">
        <v>3465</v>
      </c>
      <c r="P669" t="s">
        <v>3964</v>
      </c>
      <c r="Q669">
        <v>0</v>
      </c>
      <c r="R669">
        <v>1</v>
      </c>
      <c r="S669">
        <v>10500</v>
      </c>
    </row>
    <row r="670" spans="2:19" ht="27.75" customHeight="1">
      <c r="B670" t="s">
        <v>608</v>
      </c>
      <c r="D670" t="s">
        <v>2295</v>
      </c>
      <c r="E670" t="s">
        <v>2295</v>
      </c>
      <c r="G670" t="s">
        <v>3433</v>
      </c>
      <c r="H670">
        <v>2</v>
      </c>
      <c r="I670">
        <v>1700</v>
      </c>
      <c r="O670" t="s">
        <v>3475</v>
      </c>
      <c r="P670" t="s">
        <v>3964</v>
      </c>
      <c r="Q670">
        <v>0</v>
      </c>
      <c r="R670">
        <v>2</v>
      </c>
      <c r="S670">
        <v>1700</v>
      </c>
    </row>
    <row r="671" spans="2:19" ht="27.75" customHeight="1">
      <c r="B671" t="s">
        <v>608</v>
      </c>
      <c r="D671" t="s">
        <v>2296</v>
      </c>
      <c r="E671" t="s">
        <v>2296</v>
      </c>
      <c r="G671">
        <v>796</v>
      </c>
      <c r="H671">
        <v>2</v>
      </c>
      <c r="I671">
        <v>6200</v>
      </c>
      <c r="O671" t="s">
        <v>3465</v>
      </c>
      <c r="P671" t="s">
        <v>3964</v>
      </c>
      <c r="Q671">
        <v>0</v>
      </c>
      <c r="R671">
        <v>2</v>
      </c>
      <c r="S671">
        <v>6200</v>
      </c>
    </row>
    <row r="672" spans="2:19" ht="27.75" customHeight="1">
      <c r="B672" t="s">
        <v>609</v>
      </c>
      <c r="D672" t="s">
        <v>2297</v>
      </c>
      <c r="E672" t="s">
        <v>2297</v>
      </c>
      <c r="G672">
        <v>796</v>
      </c>
      <c r="H672">
        <v>7</v>
      </c>
      <c r="I672">
        <v>7000</v>
      </c>
      <c r="O672" t="s">
        <v>3465</v>
      </c>
      <c r="P672" t="s">
        <v>3964</v>
      </c>
      <c r="Q672">
        <v>0</v>
      </c>
      <c r="R672">
        <v>7</v>
      </c>
      <c r="S672">
        <v>7000</v>
      </c>
    </row>
    <row r="673" spans="2:19" ht="27.75" customHeight="1">
      <c r="B673" t="s">
        <v>610</v>
      </c>
      <c r="D673" t="s">
        <v>2298</v>
      </c>
      <c r="E673" t="s">
        <v>2298</v>
      </c>
      <c r="G673">
        <v>796</v>
      </c>
      <c r="H673">
        <v>7</v>
      </c>
      <c r="I673">
        <v>12500</v>
      </c>
      <c r="O673" t="s">
        <v>3465</v>
      </c>
      <c r="P673" t="s">
        <v>3964</v>
      </c>
      <c r="Q673">
        <v>0</v>
      </c>
      <c r="R673">
        <v>7</v>
      </c>
      <c r="S673">
        <v>12500</v>
      </c>
    </row>
    <row r="674" spans="2:19" ht="27.75" customHeight="1">
      <c r="B674" t="s">
        <v>611</v>
      </c>
      <c r="D674" t="s">
        <v>2299</v>
      </c>
      <c r="E674" t="s">
        <v>2299</v>
      </c>
      <c r="G674">
        <v>796</v>
      </c>
      <c r="H674">
        <v>2</v>
      </c>
      <c r="I674">
        <v>13500</v>
      </c>
      <c r="O674" t="s">
        <v>3465</v>
      </c>
      <c r="P674" t="s">
        <v>3964</v>
      </c>
      <c r="Q674">
        <v>0</v>
      </c>
      <c r="R674">
        <v>2</v>
      </c>
      <c r="S674">
        <v>13500</v>
      </c>
    </row>
    <row r="675" spans="2:19" ht="27.75" customHeight="1">
      <c r="B675" t="s">
        <v>612</v>
      </c>
      <c r="D675" t="s">
        <v>2300</v>
      </c>
      <c r="E675" t="s">
        <v>2300</v>
      </c>
      <c r="G675">
        <v>796</v>
      </c>
      <c r="H675">
        <v>2</v>
      </c>
      <c r="I675">
        <v>13500</v>
      </c>
      <c r="O675" t="s">
        <v>3465</v>
      </c>
      <c r="P675" t="s">
        <v>3964</v>
      </c>
      <c r="Q675">
        <v>0</v>
      </c>
      <c r="R675">
        <v>2</v>
      </c>
      <c r="S675">
        <v>13500</v>
      </c>
    </row>
    <row r="676" spans="2:19" ht="27.75" customHeight="1">
      <c r="B676" t="s">
        <v>613</v>
      </c>
      <c r="D676" t="s">
        <v>2301</v>
      </c>
      <c r="E676" t="s">
        <v>2301</v>
      </c>
      <c r="G676">
        <v>796</v>
      </c>
      <c r="H676">
        <v>2</v>
      </c>
      <c r="I676">
        <v>13500</v>
      </c>
      <c r="O676" t="s">
        <v>3465</v>
      </c>
      <c r="P676" t="s">
        <v>3964</v>
      </c>
      <c r="Q676">
        <v>0</v>
      </c>
      <c r="R676">
        <v>2</v>
      </c>
      <c r="S676">
        <v>13500</v>
      </c>
    </row>
    <row r="677" spans="2:19" ht="27.75" customHeight="1">
      <c r="B677" t="s">
        <v>614</v>
      </c>
      <c r="D677" t="s">
        <v>2302</v>
      </c>
      <c r="E677" t="s">
        <v>2302</v>
      </c>
      <c r="G677">
        <v>796</v>
      </c>
      <c r="H677">
        <v>25</v>
      </c>
      <c r="I677">
        <v>12900</v>
      </c>
      <c r="O677" t="s">
        <v>3465</v>
      </c>
      <c r="P677" t="s">
        <v>3964</v>
      </c>
      <c r="Q677">
        <v>0</v>
      </c>
      <c r="R677">
        <v>25</v>
      </c>
      <c r="S677">
        <v>12900</v>
      </c>
    </row>
    <row r="678" spans="2:19" ht="27.75" customHeight="1">
      <c r="B678" t="s">
        <v>615</v>
      </c>
      <c r="D678" t="s">
        <v>2303</v>
      </c>
      <c r="E678" t="s">
        <v>2303</v>
      </c>
      <c r="G678">
        <v>796</v>
      </c>
      <c r="H678">
        <v>4</v>
      </c>
      <c r="I678">
        <v>12500</v>
      </c>
      <c r="O678" t="s">
        <v>3465</v>
      </c>
      <c r="P678" t="s">
        <v>3964</v>
      </c>
      <c r="Q678">
        <v>0</v>
      </c>
      <c r="R678">
        <v>4</v>
      </c>
      <c r="S678">
        <v>12500</v>
      </c>
    </row>
    <row r="679" spans="2:19" ht="27.75" customHeight="1">
      <c r="B679" t="s">
        <v>616</v>
      </c>
      <c r="D679" t="s">
        <v>2304</v>
      </c>
      <c r="E679" t="s">
        <v>2304</v>
      </c>
      <c r="G679">
        <v>796</v>
      </c>
      <c r="H679">
        <v>3</v>
      </c>
      <c r="I679">
        <v>11000</v>
      </c>
      <c r="O679" t="s">
        <v>3465</v>
      </c>
      <c r="P679" t="s">
        <v>3964</v>
      </c>
      <c r="Q679">
        <v>0</v>
      </c>
      <c r="R679">
        <v>3</v>
      </c>
      <c r="S679">
        <v>11000</v>
      </c>
    </row>
    <row r="680" spans="2:19" ht="27.75" customHeight="1">
      <c r="B680" t="s">
        <v>616</v>
      </c>
      <c r="D680" t="s">
        <v>2305</v>
      </c>
      <c r="E680" t="s">
        <v>2305</v>
      </c>
      <c r="G680">
        <v>796</v>
      </c>
      <c r="H680">
        <v>1</v>
      </c>
      <c r="I680">
        <v>14000</v>
      </c>
      <c r="O680" t="s">
        <v>3465</v>
      </c>
      <c r="P680" t="s">
        <v>3964</v>
      </c>
      <c r="Q680">
        <v>0</v>
      </c>
      <c r="R680">
        <v>1</v>
      </c>
      <c r="S680">
        <v>14000</v>
      </c>
    </row>
    <row r="681" spans="2:19" ht="27.75" customHeight="1">
      <c r="B681" t="s">
        <v>616</v>
      </c>
      <c r="D681" t="s">
        <v>2306</v>
      </c>
      <c r="E681" t="s">
        <v>2306</v>
      </c>
      <c r="G681">
        <v>796</v>
      </c>
      <c r="H681">
        <v>2</v>
      </c>
      <c r="I681">
        <v>16500</v>
      </c>
      <c r="O681" t="s">
        <v>3465</v>
      </c>
      <c r="P681" t="s">
        <v>3964</v>
      </c>
      <c r="Q681">
        <v>0</v>
      </c>
      <c r="R681">
        <v>2</v>
      </c>
      <c r="S681">
        <v>16500</v>
      </c>
    </row>
    <row r="682" spans="2:19" ht="27.75" customHeight="1">
      <c r="B682" t="s">
        <v>617</v>
      </c>
      <c r="D682" t="s">
        <v>2307</v>
      </c>
      <c r="E682" t="s">
        <v>2307</v>
      </c>
      <c r="G682">
        <v>796</v>
      </c>
      <c r="H682">
        <v>3</v>
      </c>
      <c r="I682">
        <v>14000</v>
      </c>
      <c r="O682" t="s">
        <v>3476</v>
      </c>
      <c r="P682" t="s">
        <v>3964</v>
      </c>
      <c r="Q682">
        <v>0</v>
      </c>
      <c r="R682">
        <v>3</v>
      </c>
      <c r="S682">
        <v>14000</v>
      </c>
    </row>
    <row r="683" spans="2:19" ht="27.75" customHeight="1">
      <c r="B683" t="s">
        <v>618</v>
      </c>
      <c r="D683" t="s">
        <v>2308</v>
      </c>
      <c r="E683" t="s">
        <v>2308</v>
      </c>
      <c r="G683">
        <v>796</v>
      </c>
      <c r="H683">
        <v>1</v>
      </c>
      <c r="I683">
        <v>2962.4</v>
      </c>
      <c r="O683" t="s">
        <v>3439</v>
      </c>
      <c r="P683" t="s">
        <v>3959</v>
      </c>
      <c r="Q683">
        <v>0</v>
      </c>
      <c r="R683">
        <v>1</v>
      </c>
      <c r="S683">
        <v>2962.4</v>
      </c>
    </row>
    <row r="684" spans="2:19" ht="27.75" customHeight="1">
      <c r="B684" t="s">
        <v>619</v>
      </c>
      <c r="D684" t="s">
        <v>2309</v>
      </c>
      <c r="E684" t="s">
        <v>2309</v>
      </c>
      <c r="G684">
        <v>796</v>
      </c>
      <c r="H684">
        <v>66</v>
      </c>
      <c r="I684">
        <v>28784</v>
      </c>
      <c r="O684" t="s">
        <v>3439</v>
      </c>
      <c r="P684" t="s">
        <v>3959</v>
      </c>
      <c r="Q684">
        <v>0</v>
      </c>
      <c r="R684">
        <v>66</v>
      </c>
      <c r="S684">
        <v>28784</v>
      </c>
    </row>
    <row r="685" spans="2:19" ht="27.75" customHeight="1">
      <c r="B685" t="s">
        <v>620</v>
      </c>
      <c r="D685" t="s">
        <v>2310</v>
      </c>
      <c r="E685" t="s">
        <v>2310</v>
      </c>
      <c r="G685">
        <v>796</v>
      </c>
      <c r="H685">
        <v>18</v>
      </c>
      <c r="I685">
        <v>18032</v>
      </c>
      <c r="O685" t="s">
        <v>3439</v>
      </c>
      <c r="P685" t="s">
        <v>3959</v>
      </c>
      <c r="Q685">
        <v>0</v>
      </c>
      <c r="R685">
        <v>18</v>
      </c>
      <c r="S685">
        <v>18032</v>
      </c>
    </row>
    <row r="686" spans="2:19" ht="27.75" customHeight="1">
      <c r="B686" t="s">
        <v>621</v>
      </c>
      <c r="D686" t="s">
        <v>2311</v>
      </c>
      <c r="E686" t="s">
        <v>2311</v>
      </c>
      <c r="G686">
        <v>796</v>
      </c>
      <c r="H686">
        <v>50</v>
      </c>
      <c r="I686">
        <v>92400</v>
      </c>
      <c r="O686" t="s">
        <v>3439</v>
      </c>
      <c r="P686" t="s">
        <v>3959</v>
      </c>
      <c r="Q686">
        <v>0</v>
      </c>
      <c r="R686">
        <v>50</v>
      </c>
      <c r="S686">
        <v>92400</v>
      </c>
    </row>
    <row r="687" spans="2:19" ht="27.75" customHeight="1">
      <c r="B687" t="s">
        <v>622</v>
      </c>
      <c r="D687" t="s">
        <v>2312</v>
      </c>
      <c r="E687" t="s">
        <v>2312</v>
      </c>
      <c r="G687">
        <v>796</v>
      </c>
      <c r="H687">
        <v>3</v>
      </c>
      <c r="I687">
        <v>228032</v>
      </c>
      <c r="O687" t="s">
        <v>3439</v>
      </c>
      <c r="P687" t="s">
        <v>3959</v>
      </c>
      <c r="Q687">
        <v>0</v>
      </c>
      <c r="R687">
        <v>3</v>
      </c>
      <c r="S687">
        <v>228032</v>
      </c>
    </row>
    <row r="688" spans="2:19" ht="27.75" customHeight="1">
      <c r="B688" t="s">
        <v>623</v>
      </c>
      <c r="D688" t="s">
        <v>2313</v>
      </c>
      <c r="E688" t="s">
        <v>2313</v>
      </c>
      <c r="G688">
        <v>796</v>
      </c>
      <c r="H688">
        <v>1</v>
      </c>
      <c r="I688">
        <v>599984</v>
      </c>
      <c r="O688" t="s">
        <v>3439</v>
      </c>
      <c r="P688" t="s">
        <v>3959</v>
      </c>
      <c r="Q688">
        <v>0</v>
      </c>
      <c r="R688">
        <v>1</v>
      </c>
      <c r="S688">
        <v>599984</v>
      </c>
    </row>
    <row r="689" spans="2:19" ht="27.75" customHeight="1">
      <c r="B689" t="s">
        <v>624</v>
      </c>
      <c r="D689" t="s">
        <v>2314</v>
      </c>
      <c r="E689" t="s">
        <v>2314</v>
      </c>
      <c r="G689">
        <v>796</v>
      </c>
      <c r="H689">
        <v>1</v>
      </c>
      <c r="I689">
        <v>263984</v>
      </c>
      <c r="O689" t="s">
        <v>3439</v>
      </c>
      <c r="P689" t="s">
        <v>3959</v>
      </c>
      <c r="Q689">
        <v>0</v>
      </c>
      <c r="R689">
        <v>1</v>
      </c>
      <c r="S689">
        <v>263984</v>
      </c>
    </row>
    <row r="690" spans="2:19" ht="27.75" customHeight="1">
      <c r="B690" t="s">
        <v>625</v>
      </c>
      <c r="D690" t="s">
        <v>2315</v>
      </c>
      <c r="E690" t="s">
        <v>2315</v>
      </c>
      <c r="G690">
        <v>796</v>
      </c>
      <c r="H690">
        <v>4</v>
      </c>
      <c r="I690">
        <v>35504</v>
      </c>
      <c r="O690" t="s">
        <v>3448</v>
      </c>
      <c r="P690" t="s">
        <v>3959</v>
      </c>
      <c r="Q690">
        <v>0</v>
      </c>
      <c r="R690">
        <v>4</v>
      </c>
      <c r="S690">
        <v>35504</v>
      </c>
    </row>
    <row r="691" spans="2:19" ht="27.75" customHeight="1">
      <c r="B691" t="s">
        <v>626</v>
      </c>
      <c r="D691" t="s">
        <v>2316</v>
      </c>
      <c r="E691" t="s">
        <v>2316</v>
      </c>
      <c r="G691">
        <v>796</v>
      </c>
      <c r="H691">
        <v>12</v>
      </c>
      <c r="I691">
        <v>23968</v>
      </c>
      <c r="O691" t="s">
        <v>3477</v>
      </c>
      <c r="P691" t="s">
        <v>3959</v>
      </c>
      <c r="Q691">
        <v>0</v>
      </c>
      <c r="R691">
        <v>12</v>
      </c>
      <c r="S691">
        <v>23968</v>
      </c>
    </row>
    <row r="692" spans="2:19" ht="27.75" customHeight="1">
      <c r="B692" t="s">
        <v>627</v>
      </c>
      <c r="D692" t="s">
        <v>2317</v>
      </c>
      <c r="E692" t="s">
        <v>2317</v>
      </c>
      <c r="G692">
        <v>796</v>
      </c>
      <c r="H692">
        <v>20</v>
      </c>
      <c r="I692">
        <v>63840</v>
      </c>
      <c r="O692" t="s">
        <v>3442</v>
      </c>
      <c r="P692" t="s">
        <v>3959</v>
      </c>
      <c r="Q692">
        <v>0</v>
      </c>
      <c r="R692">
        <v>20</v>
      </c>
      <c r="S692">
        <v>63840</v>
      </c>
    </row>
    <row r="693" spans="2:19" ht="27.75" customHeight="1">
      <c r="B693" t="s">
        <v>627</v>
      </c>
      <c r="D693" t="s">
        <v>2317</v>
      </c>
      <c r="E693" t="s">
        <v>2317</v>
      </c>
      <c r="G693">
        <v>796</v>
      </c>
      <c r="H693">
        <v>7</v>
      </c>
      <c r="I693">
        <v>73920</v>
      </c>
      <c r="O693" t="s">
        <v>3442</v>
      </c>
      <c r="P693" t="s">
        <v>3959</v>
      </c>
      <c r="Q693">
        <v>0</v>
      </c>
      <c r="R693">
        <v>7</v>
      </c>
      <c r="S693">
        <v>73920</v>
      </c>
    </row>
    <row r="694" spans="2:19" ht="27.75" customHeight="1">
      <c r="B694" t="s">
        <v>627</v>
      </c>
      <c r="D694" t="s">
        <v>2317</v>
      </c>
      <c r="E694" t="s">
        <v>2317</v>
      </c>
      <c r="G694">
        <v>796</v>
      </c>
      <c r="H694">
        <v>8</v>
      </c>
      <c r="I694">
        <v>82880</v>
      </c>
      <c r="O694" t="s">
        <v>3442</v>
      </c>
      <c r="P694" t="s">
        <v>3959</v>
      </c>
      <c r="Q694">
        <v>0</v>
      </c>
      <c r="R694">
        <v>8</v>
      </c>
      <c r="S694">
        <v>82880</v>
      </c>
    </row>
    <row r="695" spans="2:19" ht="27.75" customHeight="1">
      <c r="B695" t="s">
        <v>627</v>
      </c>
      <c r="D695" t="s">
        <v>2317</v>
      </c>
      <c r="E695" t="s">
        <v>2317</v>
      </c>
      <c r="G695">
        <v>796</v>
      </c>
      <c r="H695">
        <v>5</v>
      </c>
      <c r="I695">
        <v>94080</v>
      </c>
      <c r="O695" t="s">
        <v>3442</v>
      </c>
      <c r="P695" t="s">
        <v>3959</v>
      </c>
      <c r="Q695">
        <v>0</v>
      </c>
      <c r="R695">
        <v>5</v>
      </c>
      <c r="S695">
        <v>94080</v>
      </c>
    </row>
    <row r="696" spans="2:19" ht="27.75" customHeight="1">
      <c r="B696" t="s">
        <v>627</v>
      </c>
      <c r="D696" t="s">
        <v>2318</v>
      </c>
      <c r="E696" t="s">
        <v>2318</v>
      </c>
      <c r="G696">
        <v>796</v>
      </c>
      <c r="H696">
        <v>25</v>
      </c>
      <c r="I696">
        <v>98560</v>
      </c>
      <c r="O696" t="s">
        <v>3442</v>
      </c>
      <c r="P696" t="s">
        <v>3959</v>
      </c>
      <c r="Q696">
        <v>0</v>
      </c>
      <c r="R696">
        <v>25</v>
      </c>
      <c r="S696">
        <v>98560</v>
      </c>
    </row>
    <row r="697" spans="2:19" ht="27.75" customHeight="1">
      <c r="B697" t="s">
        <v>627</v>
      </c>
      <c r="D697" t="s">
        <v>2319</v>
      </c>
      <c r="E697" t="s">
        <v>2319</v>
      </c>
      <c r="G697">
        <v>796</v>
      </c>
      <c r="H697">
        <v>12</v>
      </c>
      <c r="I697">
        <v>32480</v>
      </c>
      <c r="O697" t="s">
        <v>3478</v>
      </c>
      <c r="P697" t="s">
        <v>3959</v>
      </c>
      <c r="Q697">
        <v>0</v>
      </c>
      <c r="R697">
        <v>12</v>
      </c>
      <c r="S697">
        <v>32480</v>
      </c>
    </row>
    <row r="698" spans="2:19" ht="27.75" customHeight="1">
      <c r="B698" t="s">
        <v>628</v>
      </c>
      <c r="D698" t="s">
        <v>2320</v>
      </c>
      <c r="E698" t="s">
        <v>2320</v>
      </c>
      <c r="G698">
        <v>110</v>
      </c>
      <c r="H698">
        <v>100</v>
      </c>
      <c r="I698">
        <v>4184.32</v>
      </c>
      <c r="O698" t="s">
        <v>3479</v>
      </c>
      <c r="P698" t="s">
        <v>3962</v>
      </c>
      <c r="Q698">
        <v>100</v>
      </c>
      <c r="R698">
        <v>100</v>
      </c>
      <c r="S698">
        <v>4184.32</v>
      </c>
    </row>
    <row r="699" spans="2:19" ht="27.75" customHeight="1">
      <c r="B699" t="s">
        <v>629</v>
      </c>
      <c r="D699" t="s">
        <v>2321</v>
      </c>
      <c r="E699" t="s">
        <v>2321</v>
      </c>
      <c r="G699">
        <v>110</v>
      </c>
      <c r="H699">
        <v>169</v>
      </c>
      <c r="I699">
        <v>5155.3599999999997</v>
      </c>
      <c r="O699" t="s">
        <v>3464</v>
      </c>
      <c r="P699" t="s">
        <v>3962</v>
      </c>
      <c r="Q699">
        <v>100</v>
      </c>
      <c r="R699">
        <v>169</v>
      </c>
      <c r="S699">
        <v>5155.3599999999997</v>
      </c>
    </row>
    <row r="700" spans="2:19" ht="27.75" customHeight="1">
      <c r="B700" t="s">
        <v>629</v>
      </c>
      <c r="D700" t="s">
        <v>2322</v>
      </c>
      <c r="E700" t="s">
        <v>2323</v>
      </c>
      <c r="G700">
        <v>796</v>
      </c>
      <c r="H700">
        <v>30</v>
      </c>
      <c r="I700">
        <v>33600</v>
      </c>
      <c r="O700" t="s">
        <v>3480</v>
      </c>
      <c r="P700" t="s">
        <v>3959</v>
      </c>
      <c r="Q700">
        <v>0</v>
      </c>
      <c r="R700">
        <v>30</v>
      </c>
      <c r="S700">
        <v>33600</v>
      </c>
    </row>
    <row r="701" spans="2:19" ht="27.75" customHeight="1">
      <c r="B701" t="s">
        <v>630</v>
      </c>
      <c r="D701" t="s">
        <v>2324</v>
      </c>
      <c r="E701" t="s">
        <v>2325</v>
      </c>
      <c r="G701">
        <v>796</v>
      </c>
      <c r="H701">
        <v>220</v>
      </c>
      <c r="I701">
        <v>28000</v>
      </c>
      <c r="O701" t="s">
        <v>3479</v>
      </c>
      <c r="P701" t="s">
        <v>3959</v>
      </c>
      <c r="Q701">
        <v>0</v>
      </c>
      <c r="R701">
        <v>220</v>
      </c>
      <c r="S701">
        <v>28000</v>
      </c>
    </row>
    <row r="702" spans="2:19" ht="27.75" customHeight="1">
      <c r="B702" t="s">
        <v>631</v>
      </c>
      <c r="D702" t="s">
        <v>2326</v>
      </c>
      <c r="E702" t="s">
        <v>2326</v>
      </c>
      <c r="G702">
        <v>796</v>
      </c>
      <c r="H702">
        <v>1</v>
      </c>
      <c r="I702">
        <v>3220</v>
      </c>
      <c r="O702" t="s">
        <v>3439</v>
      </c>
      <c r="P702" t="s">
        <v>3959</v>
      </c>
      <c r="Q702">
        <v>0</v>
      </c>
      <c r="R702">
        <v>1</v>
      </c>
      <c r="S702">
        <v>3220</v>
      </c>
    </row>
    <row r="703" spans="2:19" ht="27.75" customHeight="1">
      <c r="B703" t="s">
        <v>632</v>
      </c>
      <c r="D703" t="s">
        <v>2327</v>
      </c>
      <c r="E703" t="s">
        <v>2327</v>
      </c>
      <c r="G703">
        <v>796</v>
      </c>
      <c r="H703">
        <v>20</v>
      </c>
      <c r="I703">
        <v>8500</v>
      </c>
      <c r="O703" t="s">
        <v>3469</v>
      </c>
      <c r="P703" t="s">
        <v>3959</v>
      </c>
      <c r="Q703">
        <v>0</v>
      </c>
      <c r="R703">
        <v>20</v>
      </c>
      <c r="S703">
        <v>8500</v>
      </c>
    </row>
    <row r="704" spans="2:19" ht="27.75" customHeight="1">
      <c r="B704" t="s">
        <v>633</v>
      </c>
      <c r="D704" t="s">
        <v>2328</v>
      </c>
      <c r="E704" t="s">
        <v>2328</v>
      </c>
      <c r="G704">
        <v>796</v>
      </c>
      <c r="H704">
        <v>34</v>
      </c>
      <c r="I704">
        <v>1900</v>
      </c>
      <c r="O704" t="s">
        <v>3469</v>
      </c>
      <c r="P704" t="s">
        <v>3959</v>
      </c>
      <c r="Q704">
        <v>0</v>
      </c>
      <c r="R704">
        <v>34</v>
      </c>
      <c r="S704">
        <v>1900</v>
      </c>
    </row>
    <row r="705" spans="2:19" ht="27.75" customHeight="1">
      <c r="B705" t="s">
        <v>634</v>
      </c>
      <c r="D705" t="s">
        <v>2329</v>
      </c>
      <c r="E705" t="s">
        <v>2329</v>
      </c>
      <c r="G705">
        <v>796</v>
      </c>
      <c r="H705">
        <v>60</v>
      </c>
      <c r="I705">
        <v>4000</v>
      </c>
      <c r="O705" t="s">
        <v>3469</v>
      </c>
      <c r="P705" t="s">
        <v>3959</v>
      </c>
      <c r="Q705">
        <v>0</v>
      </c>
      <c r="R705">
        <v>60</v>
      </c>
      <c r="S705">
        <v>4000</v>
      </c>
    </row>
    <row r="706" spans="2:19" ht="27.75" customHeight="1">
      <c r="B706" t="s">
        <v>635</v>
      </c>
      <c r="D706" t="s">
        <v>2330</v>
      </c>
      <c r="E706" t="s">
        <v>2330</v>
      </c>
      <c r="G706">
        <v>796</v>
      </c>
      <c r="H706">
        <v>1</v>
      </c>
      <c r="I706">
        <v>644</v>
      </c>
      <c r="O706" t="s">
        <v>3439</v>
      </c>
      <c r="P706" t="s">
        <v>3959</v>
      </c>
      <c r="Q706">
        <v>0</v>
      </c>
      <c r="R706">
        <v>1</v>
      </c>
      <c r="S706">
        <v>644</v>
      </c>
    </row>
    <row r="707" spans="2:19" ht="27.75" customHeight="1">
      <c r="B707" t="s">
        <v>636</v>
      </c>
      <c r="D707" t="s">
        <v>2331</v>
      </c>
      <c r="E707" t="s">
        <v>2332</v>
      </c>
      <c r="G707" t="s">
        <v>3434</v>
      </c>
      <c r="H707">
        <v>2366</v>
      </c>
      <c r="I707">
        <v>5992</v>
      </c>
      <c r="O707" t="s">
        <v>3467</v>
      </c>
      <c r="P707" t="s">
        <v>3962</v>
      </c>
      <c r="Q707">
        <v>100</v>
      </c>
      <c r="R707">
        <v>2366</v>
      </c>
      <c r="S707">
        <v>5992</v>
      </c>
    </row>
    <row r="708" spans="2:19" ht="27.75" customHeight="1">
      <c r="B708" t="s">
        <v>637</v>
      </c>
      <c r="D708" t="s">
        <v>2333</v>
      </c>
      <c r="E708" t="s">
        <v>2334</v>
      </c>
      <c r="G708" t="s">
        <v>3434</v>
      </c>
      <c r="H708">
        <v>32</v>
      </c>
      <c r="I708">
        <v>6720</v>
      </c>
      <c r="O708" t="s">
        <v>3467</v>
      </c>
      <c r="P708" t="s">
        <v>3962</v>
      </c>
      <c r="Q708">
        <v>100</v>
      </c>
      <c r="R708">
        <v>32</v>
      </c>
      <c r="S708">
        <v>6720</v>
      </c>
    </row>
    <row r="709" spans="2:19" ht="27.75" customHeight="1">
      <c r="B709" t="s">
        <v>638</v>
      </c>
      <c r="D709" t="s">
        <v>2335</v>
      </c>
      <c r="E709" t="s">
        <v>2336</v>
      </c>
      <c r="G709" t="s">
        <v>3434</v>
      </c>
      <c r="H709">
        <v>789</v>
      </c>
      <c r="I709">
        <v>9520</v>
      </c>
      <c r="O709" t="s">
        <v>3467</v>
      </c>
      <c r="P709" t="s">
        <v>3962</v>
      </c>
      <c r="Q709">
        <v>100</v>
      </c>
      <c r="R709">
        <v>789</v>
      </c>
      <c r="S709">
        <v>9520</v>
      </c>
    </row>
    <row r="710" spans="2:19" ht="27.75" customHeight="1">
      <c r="B710" t="s">
        <v>639</v>
      </c>
      <c r="D710" t="s">
        <v>2337</v>
      </c>
      <c r="E710" t="s">
        <v>2338</v>
      </c>
      <c r="G710" t="s">
        <v>3434</v>
      </c>
      <c r="H710">
        <v>32</v>
      </c>
      <c r="I710">
        <v>12096</v>
      </c>
      <c r="O710" t="s">
        <v>3467</v>
      </c>
      <c r="P710" t="s">
        <v>3962</v>
      </c>
      <c r="Q710">
        <v>100</v>
      </c>
      <c r="R710">
        <v>32</v>
      </c>
      <c r="S710">
        <v>12096</v>
      </c>
    </row>
    <row r="711" spans="2:19" ht="27.75" customHeight="1">
      <c r="B711" t="s">
        <v>640</v>
      </c>
      <c r="D711" t="s">
        <v>2339</v>
      </c>
      <c r="E711" t="s">
        <v>2339</v>
      </c>
      <c r="G711" t="s">
        <v>3435</v>
      </c>
      <c r="H711">
        <v>2232</v>
      </c>
      <c r="I711">
        <v>4704</v>
      </c>
      <c r="O711" t="s">
        <v>3481</v>
      </c>
      <c r="P711" t="s">
        <v>3962</v>
      </c>
      <c r="Q711">
        <v>100</v>
      </c>
      <c r="R711">
        <v>2232</v>
      </c>
      <c r="S711">
        <v>4704</v>
      </c>
    </row>
    <row r="712" spans="2:19" ht="27.75" customHeight="1">
      <c r="B712" t="s">
        <v>641</v>
      </c>
      <c r="D712" t="s">
        <v>2340</v>
      </c>
      <c r="E712" t="s">
        <v>2340</v>
      </c>
      <c r="G712" t="s">
        <v>3435</v>
      </c>
      <c r="H712">
        <v>32</v>
      </c>
      <c r="I712">
        <v>5600</v>
      </c>
      <c r="O712" t="s">
        <v>3481</v>
      </c>
      <c r="P712" t="s">
        <v>3962</v>
      </c>
      <c r="Q712">
        <v>100</v>
      </c>
      <c r="R712">
        <v>32</v>
      </c>
      <c r="S712">
        <v>5600</v>
      </c>
    </row>
    <row r="713" spans="2:19" ht="27.75" customHeight="1">
      <c r="B713" t="s">
        <v>642</v>
      </c>
      <c r="D713" t="s">
        <v>2341</v>
      </c>
      <c r="E713" t="s">
        <v>2341</v>
      </c>
      <c r="G713" t="s">
        <v>3435</v>
      </c>
      <c r="H713">
        <v>32</v>
      </c>
      <c r="I713">
        <v>4480</v>
      </c>
      <c r="O713" t="s">
        <v>3481</v>
      </c>
      <c r="P713" t="s">
        <v>3962</v>
      </c>
      <c r="Q713">
        <v>100</v>
      </c>
      <c r="R713">
        <v>32</v>
      </c>
      <c r="S713">
        <v>4480</v>
      </c>
    </row>
    <row r="714" spans="2:19" ht="27.75" customHeight="1">
      <c r="B714" t="s">
        <v>643</v>
      </c>
      <c r="D714" t="s">
        <v>2342</v>
      </c>
      <c r="E714" t="s">
        <v>2342</v>
      </c>
      <c r="G714">
        <v>796</v>
      </c>
      <c r="H714">
        <v>5</v>
      </c>
      <c r="I714">
        <v>20048</v>
      </c>
      <c r="O714" t="s">
        <v>3448</v>
      </c>
      <c r="P714" t="s">
        <v>3959</v>
      </c>
      <c r="Q714">
        <v>0</v>
      </c>
      <c r="R714">
        <v>5</v>
      </c>
      <c r="S714">
        <v>20048</v>
      </c>
    </row>
    <row r="715" spans="2:19" ht="27.75" customHeight="1">
      <c r="B715" t="s">
        <v>644</v>
      </c>
      <c r="D715" t="s">
        <v>2343</v>
      </c>
      <c r="E715" t="s">
        <v>2343</v>
      </c>
      <c r="G715" t="s">
        <v>3434</v>
      </c>
      <c r="H715">
        <v>8</v>
      </c>
      <c r="I715">
        <v>7840</v>
      </c>
      <c r="O715" t="s">
        <v>3467</v>
      </c>
      <c r="P715" t="s">
        <v>3962</v>
      </c>
      <c r="Q715">
        <v>100</v>
      </c>
      <c r="R715">
        <v>8</v>
      </c>
      <c r="S715">
        <v>7840</v>
      </c>
    </row>
    <row r="716" spans="2:19" ht="27.75" customHeight="1">
      <c r="B716" t="s">
        <v>645</v>
      </c>
      <c r="D716" t="s">
        <v>2344</v>
      </c>
      <c r="E716" t="s">
        <v>2344</v>
      </c>
      <c r="G716" t="s">
        <v>3434</v>
      </c>
      <c r="H716">
        <v>35</v>
      </c>
      <c r="I716">
        <v>7616</v>
      </c>
      <c r="O716" t="s">
        <v>3467</v>
      </c>
      <c r="P716" t="s">
        <v>3962</v>
      </c>
      <c r="Q716">
        <v>100</v>
      </c>
      <c r="R716">
        <v>35</v>
      </c>
      <c r="S716">
        <v>7616</v>
      </c>
    </row>
    <row r="717" spans="2:19" ht="27.75" customHeight="1">
      <c r="B717" t="s">
        <v>646</v>
      </c>
      <c r="D717" t="s">
        <v>2345</v>
      </c>
      <c r="E717" t="s">
        <v>2345</v>
      </c>
      <c r="G717" t="s">
        <v>3434</v>
      </c>
      <c r="H717">
        <v>12</v>
      </c>
      <c r="I717">
        <v>12096</v>
      </c>
      <c r="O717" t="s">
        <v>3467</v>
      </c>
      <c r="P717" t="s">
        <v>3962</v>
      </c>
      <c r="Q717">
        <v>100</v>
      </c>
      <c r="R717">
        <v>12</v>
      </c>
      <c r="S717">
        <v>12096</v>
      </c>
    </row>
    <row r="718" spans="2:19" ht="27.75" customHeight="1">
      <c r="B718" t="s">
        <v>647</v>
      </c>
      <c r="D718" t="s">
        <v>2346</v>
      </c>
      <c r="E718" t="s">
        <v>2346</v>
      </c>
      <c r="G718" t="s">
        <v>3434</v>
      </c>
      <c r="H718">
        <v>30</v>
      </c>
      <c r="I718">
        <v>7616</v>
      </c>
      <c r="O718" t="s">
        <v>3467</v>
      </c>
      <c r="P718" t="s">
        <v>3962</v>
      </c>
      <c r="Q718">
        <v>100</v>
      </c>
      <c r="R718">
        <v>30</v>
      </c>
      <c r="S718">
        <v>7616</v>
      </c>
    </row>
    <row r="719" spans="2:19" ht="27.75" customHeight="1">
      <c r="B719" t="s">
        <v>648</v>
      </c>
      <c r="D719" t="s">
        <v>2347</v>
      </c>
      <c r="E719" t="s">
        <v>2347</v>
      </c>
      <c r="G719" t="s">
        <v>3434</v>
      </c>
      <c r="H719">
        <v>20</v>
      </c>
      <c r="I719">
        <v>12096</v>
      </c>
      <c r="O719" t="s">
        <v>3467</v>
      </c>
      <c r="P719" t="s">
        <v>3962</v>
      </c>
      <c r="Q719">
        <v>100</v>
      </c>
      <c r="R719">
        <v>20</v>
      </c>
      <c r="S719">
        <v>12096</v>
      </c>
    </row>
    <row r="720" spans="2:19" ht="27.75" customHeight="1">
      <c r="B720" t="s">
        <v>649</v>
      </c>
      <c r="D720" t="s">
        <v>2348</v>
      </c>
      <c r="E720" t="s">
        <v>2348</v>
      </c>
      <c r="G720" t="s">
        <v>3433</v>
      </c>
      <c r="H720">
        <v>19</v>
      </c>
      <c r="I720">
        <v>2576</v>
      </c>
      <c r="O720" t="s">
        <v>3467</v>
      </c>
      <c r="P720" t="s">
        <v>3962</v>
      </c>
      <c r="Q720">
        <v>100</v>
      </c>
      <c r="R720">
        <v>19</v>
      </c>
      <c r="S720">
        <v>2576</v>
      </c>
    </row>
    <row r="721" spans="2:19" ht="27.75" customHeight="1">
      <c r="B721" t="s">
        <v>650</v>
      </c>
      <c r="D721" t="s">
        <v>2349</v>
      </c>
      <c r="E721" t="s">
        <v>2349</v>
      </c>
      <c r="G721">
        <v>715</v>
      </c>
      <c r="H721">
        <v>26856</v>
      </c>
      <c r="I721">
        <v>91.268799999999999</v>
      </c>
      <c r="O721" t="s">
        <v>3456</v>
      </c>
      <c r="P721" t="s">
        <v>3959</v>
      </c>
      <c r="Q721">
        <v>0</v>
      </c>
      <c r="R721">
        <v>26856</v>
      </c>
      <c r="S721">
        <v>91.268799999999999</v>
      </c>
    </row>
    <row r="722" spans="2:19" ht="27.75" customHeight="1">
      <c r="B722" t="s">
        <v>651</v>
      </c>
      <c r="D722" t="s">
        <v>2350</v>
      </c>
      <c r="E722" t="s">
        <v>2350</v>
      </c>
      <c r="G722">
        <v>715</v>
      </c>
      <c r="H722">
        <v>26724</v>
      </c>
      <c r="I722">
        <v>135.81119999999999</v>
      </c>
      <c r="O722" t="s">
        <v>3456</v>
      </c>
      <c r="P722" t="s">
        <v>3959</v>
      </c>
      <c r="Q722">
        <v>0</v>
      </c>
      <c r="R722">
        <v>26724</v>
      </c>
      <c r="S722">
        <v>135.81119999999999</v>
      </c>
    </row>
    <row r="723" spans="2:19" ht="27.75" customHeight="1">
      <c r="B723" t="s">
        <v>652</v>
      </c>
      <c r="D723" t="s">
        <v>2351</v>
      </c>
      <c r="E723" t="s">
        <v>2351</v>
      </c>
      <c r="G723">
        <v>740</v>
      </c>
      <c r="H723">
        <v>792</v>
      </c>
      <c r="I723">
        <v>585</v>
      </c>
      <c r="O723" t="s">
        <v>3482</v>
      </c>
      <c r="P723" t="s">
        <v>3959</v>
      </c>
      <c r="Q723">
        <v>0</v>
      </c>
      <c r="R723">
        <v>792</v>
      </c>
      <c r="S723">
        <v>585</v>
      </c>
    </row>
    <row r="724" spans="2:19" ht="27.75" customHeight="1">
      <c r="B724" t="s">
        <v>653</v>
      </c>
      <c r="D724" t="s">
        <v>2352</v>
      </c>
      <c r="E724" t="s">
        <v>2352</v>
      </c>
      <c r="G724">
        <v>715</v>
      </c>
      <c r="H724">
        <v>420</v>
      </c>
      <c r="I724">
        <v>184.8</v>
      </c>
      <c r="O724" t="s">
        <v>3456</v>
      </c>
      <c r="P724" t="s">
        <v>3959</v>
      </c>
      <c r="Q724">
        <v>0</v>
      </c>
      <c r="R724">
        <v>420</v>
      </c>
      <c r="S724">
        <v>184.8</v>
      </c>
    </row>
    <row r="725" spans="2:19" ht="27.75" customHeight="1">
      <c r="B725" t="s">
        <v>654</v>
      </c>
      <c r="D725" t="s">
        <v>2353</v>
      </c>
      <c r="E725" t="s">
        <v>2353</v>
      </c>
      <c r="G725">
        <v>715</v>
      </c>
      <c r="H725">
        <v>228</v>
      </c>
      <c r="I725">
        <v>224</v>
      </c>
      <c r="O725" t="s">
        <v>3456</v>
      </c>
      <c r="P725" t="s">
        <v>3959</v>
      </c>
      <c r="Q725">
        <v>0</v>
      </c>
      <c r="R725">
        <v>228</v>
      </c>
      <c r="S725">
        <v>224</v>
      </c>
    </row>
    <row r="726" spans="2:19" ht="27.75" customHeight="1">
      <c r="B726" t="s">
        <v>655</v>
      </c>
      <c r="D726" t="s">
        <v>2354</v>
      </c>
      <c r="E726" t="s">
        <v>2354</v>
      </c>
      <c r="G726">
        <v>740</v>
      </c>
      <c r="H726">
        <v>739</v>
      </c>
      <c r="I726">
        <v>727</v>
      </c>
      <c r="O726" t="s">
        <v>3482</v>
      </c>
      <c r="P726" t="s">
        <v>3959</v>
      </c>
      <c r="Q726">
        <v>0</v>
      </c>
      <c r="R726">
        <v>739</v>
      </c>
      <c r="S726">
        <v>727</v>
      </c>
    </row>
    <row r="727" spans="2:19" ht="27.75" customHeight="1">
      <c r="B727" t="s">
        <v>656</v>
      </c>
      <c r="D727" t="s">
        <v>2355</v>
      </c>
      <c r="E727" t="s">
        <v>2355</v>
      </c>
      <c r="G727">
        <v>740</v>
      </c>
      <c r="H727">
        <v>739</v>
      </c>
      <c r="I727">
        <v>705</v>
      </c>
      <c r="O727" t="s">
        <v>3482</v>
      </c>
      <c r="P727" t="s">
        <v>3959</v>
      </c>
      <c r="Q727">
        <v>0</v>
      </c>
      <c r="R727">
        <v>739</v>
      </c>
      <c r="S727">
        <v>705</v>
      </c>
    </row>
    <row r="728" spans="2:19" ht="27.75" customHeight="1">
      <c r="B728" t="s">
        <v>657</v>
      </c>
      <c r="D728" t="s">
        <v>2356</v>
      </c>
      <c r="E728" t="s">
        <v>2356</v>
      </c>
      <c r="G728">
        <v>796</v>
      </c>
      <c r="H728">
        <v>11</v>
      </c>
      <c r="I728">
        <v>2000</v>
      </c>
      <c r="O728" t="s">
        <v>3482</v>
      </c>
      <c r="P728" t="s">
        <v>3959</v>
      </c>
      <c r="Q728">
        <v>0</v>
      </c>
      <c r="R728">
        <v>11</v>
      </c>
      <c r="S728">
        <v>2000</v>
      </c>
    </row>
    <row r="729" spans="2:19" ht="27.75" customHeight="1">
      <c r="B729" t="s">
        <v>658</v>
      </c>
      <c r="D729" t="s">
        <v>2357</v>
      </c>
      <c r="E729" t="s">
        <v>2357</v>
      </c>
      <c r="G729">
        <v>796</v>
      </c>
      <c r="H729">
        <v>33</v>
      </c>
      <c r="I729">
        <v>1680</v>
      </c>
      <c r="O729" t="s">
        <v>3482</v>
      </c>
      <c r="P729" t="s">
        <v>3959</v>
      </c>
      <c r="Q729">
        <v>0</v>
      </c>
      <c r="R729">
        <v>33</v>
      </c>
      <c r="S729">
        <v>1680</v>
      </c>
    </row>
    <row r="730" spans="2:19" ht="27.75" customHeight="1">
      <c r="B730" t="s">
        <v>659</v>
      </c>
      <c r="D730" t="s">
        <v>2358</v>
      </c>
      <c r="E730" t="s">
        <v>2358</v>
      </c>
      <c r="G730">
        <v>740</v>
      </c>
      <c r="H730">
        <v>2232</v>
      </c>
      <c r="I730">
        <v>10</v>
      </c>
      <c r="O730" t="s">
        <v>3482</v>
      </c>
      <c r="P730" t="s">
        <v>3959</v>
      </c>
      <c r="Q730">
        <v>0</v>
      </c>
      <c r="R730">
        <v>2232</v>
      </c>
      <c r="S730">
        <v>10</v>
      </c>
    </row>
    <row r="731" spans="2:19" ht="27.75" customHeight="1">
      <c r="B731" t="s">
        <v>660</v>
      </c>
      <c r="D731" t="s">
        <v>2359</v>
      </c>
      <c r="E731" t="s">
        <v>2359</v>
      </c>
      <c r="G731">
        <v>740</v>
      </c>
      <c r="H731">
        <v>50</v>
      </c>
      <c r="I731">
        <v>2910</v>
      </c>
      <c r="O731" t="s">
        <v>3482</v>
      </c>
      <c r="P731" t="s">
        <v>3959</v>
      </c>
      <c r="Q731">
        <v>0</v>
      </c>
      <c r="R731">
        <v>50</v>
      </c>
      <c r="S731">
        <v>2910</v>
      </c>
    </row>
    <row r="732" spans="2:19" ht="27.75" customHeight="1">
      <c r="B732" t="s">
        <v>661</v>
      </c>
      <c r="D732" t="s">
        <v>2360</v>
      </c>
      <c r="E732" t="s">
        <v>2360</v>
      </c>
      <c r="G732">
        <v>796</v>
      </c>
      <c r="H732">
        <v>47</v>
      </c>
      <c r="I732">
        <v>1305</v>
      </c>
      <c r="O732" t="s">
        <v>3482</v>
      </c>
      <c r="P732" t="s">
        <v>3959</v>
      </c>
      <c r="Q732">
        <v>0</v>
      </c>
      <c r="R732">
        <v>47</v>
      </c>
      <c r="S732">
        <v>1305</v>
      </c>
    </row>
    <row r="733" spans="2:19" ht="27.75" customHeight="1">
      <c r="B733" t="s">
        <v>662</v>
      </c>
      <c r="D733" t="s">
        <v>2361</v>
      </c>
      <c r="E733" t="s">
        <v>2361</v>
      </c>
      <c r="G733">
        <v>796</v>
      </c>
      <c r="H733">
        <v>10</v>
      </c>
      <c r="I733">
        <v>1305</v>
      </c>
      <c r="O733" t="s">
        <v>3482</v>
      </c>
      <c r="P733" t="s">
        <v>3959</v>
      </c>
      <c r="Q733">
        <v>0</v>
      </c>
      <c r="R733">
        <v>10</v>
      </c>
      <c r="S733">
        <v>1305</v>
      </c>
    </row>
    <row r="734" spans="2:19" ht="27.75" customHeight="1">
      <c r="B734" t="s">
        <v>663</v>
      </c>
      <c r="D734" t="s">
        <v>2362</v>
      </c>
      <c r="E734" t="s">
        <v>2362</v>
      </c>
      <c r="G734">
        <v>796</v>
      </c>
      <c r="H734">
        <v>33</v>
      </c>
      <c r="I734">
        <v>600</v>
      </c>
      <c r="O734" t="s">
        <v>3482</v>
      </c>
      <c r="P734" t="s">
        <v>3959</v>
      </c>
      <c r="Q734">
        <v>0</v>
      </c>
      <c r="R734">
        <v>33</v>
      </c>
      <c r="S734">
        <v>600</v>
      </c>
    </row>
    <row r="735" spans="2:19" ht="27.75" customHeight="1">
      <c r="B735" t="s">
        <v>664</v>
      </c>
      <c r="D735" t="s">
        <v>2363</v>
      </c>
      <c r="E735" t="s">
        <v>2363</v>
      </c>
      <c r="G735">
        <v>796</v>
      </c>
      <c r="H735">
        <v>14</v>
      </c>
      <c r="I735">
        <v>630</v>
      </c>
      <c r="O735" t="s">
        <v>3482</v>
      </c>
      <c r="P735" t="s">
        <v>3959</v>
      </c>
      <c r="Q735">
        <v>0</v>
      </c>
      <c r="R735">
        <v>14</v>
      </c>
      <c r="S735">
        <v>630</v>
      </c>
    </row>
    <row r="736" spans="2:19" ht="27.75" customHeight="1">
      <c r="B736" t="s">
        <v>665</v>
      </c>
      <c r="D736" t="s">
        <v>2364</v>
      </c>
      <c r="E736" t="s">
        <v>2364</v>
      </c>
      <c r="G736">
        <v>796</v>
      </c>
      <c r="H736">
        <v>100</v>
      </c>
      <c r="I736">
        <v>225</v>
      </c>
      <c r="O736" t="s">
        <v>3483</v>
      </c>
      <c r="P736" t="s">
        <v>3959</v>
      </c>
      <c r="Q736">
        <v>0</v>
      </c>
      <c r="R736">
        <v>100</v>
      </c>
      <c r="S736">
        <v>225</v>
      </c>
    </row>
    <row r="737" spans="2:19" ht="27.75" customHeight="1">
      <c r="B737" t="s">
        <v>666</v>
      </c>
      <c r="D737" t="s">
        <v>2365</v>
      </c>
      <c r="E737" t="s">
        <v>2366</v>
      </c>
      <c r="G737">
        <v>166</v>
      </c>
      <c r="H737">
        <v>4373</v>
      </c>
      <c r="I737">
        <v>277.76</v>
      </c>
      <c r="O737" t="s">
        <v>3484</v>
      </c>
      <c r="P737" t="s">
        <v>3959</v>
      </c>
      <c r="Q737">
        <v>0</v>
      </c>
      <c r="R737">
        <v>4373</v>
      </c>
      <c r="S737">
        <v>277.76</v>
      </c>
    </row>
    <row r="738" spans="2:19" ht="27.75" customHeight="1">
      <c r="B738" t="s">
        <v>667</v>
      </c>
      <c r="D738" t="s">
        <v>2367</v>
      </c>
      <c r="E738" t="s">
        <v>2367</v>
      </c>
      <c r="G738">
        <v>778</v>
      </c>
      <c r="H738">
        <v>1244</v>
      </c>
      <c r="I738">
        <v>1370.8799999999999</v>
      </c>
      <c r="O738" t="s">
        <v>3485</v>
      </c>
      <c r="P738" t="s">
        <v>3959</v>
      </c>
      <c r="Q738">
        <v>0</v>
      </c>
      <c r="R738">
        <v>1244</v>
      </c>
      <c r="S738">
        <v>1370.8799999999999</v>
      </c>
    </row>
    <row r="739" spans="2:19" ht="27.75" customHeight="1">
      <c r="B739" t="s">
        <v>668</v>
      </c>
      <c r="D739" t="s">
        <v>2368</v>
      </c>
      <c r="E739" t="s">
        <v>2368</v>
      </c>
      <c r="G739">
        <v>778</v>
      </c>
      <c r="H739">
        <v>65</v>
      </c>
      <c r="I739">
        <v>1323.8400000000001</v>
      </c>
      <c r="O739" t="s">
        <v>3485</v>
      </c>
      <c r="P739" t="s">
        <v>3959</v>
      </c>
      <c r="Q739">
        <v>0</v>
      </c>
      <c r="R739">
        <v>65</v>
      </c>
      <c r="S739">
        <v>1323.8400000000001</v>
      </c>
    </row>
    <row r="740" spans="2:19" ht="27.75" customHeight="1">
      <c r="B740" t="s">
        <v>669</v>
      </c>
      <c r="D740" t="s">
        <v>1860</v>
      </c>
      <c r="E740" t="s">
        <v>1860</v>
      </c>
      <c r="G740">
        <v>5044</v>
      </c>
      <c r="H740">
        <v>245990</v>
      </c>
      <c r="I740">
        <v>107</v>
      </c>
      <c r="O740" t="s">
        <v>3451</v>
      </c>
      <c r="P740" t="s">
        <v>3962</v>
      </c>
      <c r="Q740">
        <v>100</v>
      </c>
      <c r="R740">
        <v>245990</v>
      </c>
      <c r="S740">
        <v>107</v>
      </c>
    </row>
    <row r="741" spans="2:19" ht="27.75" customHeight="1">
      <c r="B741" t="s">
        <v>669</v>
      </c>
      <c r="D741" t="s">
        <v>1860</v>
      </c>
      <c r="E741" t="s">
        <v>1860</v>
      </c>
      <c r="G741">
        <v>5044</v>
      </c>
      <c r="H741">
        <v>240000</v>
      </c>
      <c r="I741">
        <v>115.87</v>
      </c>
      <c r="O741" t="s">
        <v>3451</v>
      </c>
      <c r="P741" t="s">
        <v>3962</v>
      </c>
      <c r="Q741">
        <v>100</v>
      </c>
      <c r="R741">
        <v>240000</v>
      </c>
      <c r="S741">
        <v>115.87</v>
      </c>
    </row>
    <row r="742" spans="2:19" ht="27.75" customHeight="1">
      <c r="B742" t="s">
        <v>669</v>
      </c>
      <c r="D742" t="s">
        <v>1860</v>
      </c>
      <c r="E742" t="s">
        <v>1860</v>
      </c>
      <c r="G742">
        <v>5044</v>
      </c>
      <c r="H742">
        <v>242000</v>
      </c>
      <c r="I742">
        <v>115.87</v>
      </c>
      <c r="O742" t="s">
        <v>3451</v>
      </c>
      <c r="P742" t="s">
        <v>3962</v>
      </c>
      <c r="Q742">
        <v>100</v>
      </c>
      <c r="R742">
        <v>242000</v>
      </c>
      <c r="S742">
        <v>115.87</v>
      </c>
    </row>
    <row r="743" spans="2:19" ht="27.75" customHeight="1">
      <c r="B743" t="s">
        <v>669</v>
      </c>
      <c r="D743" t="s">
        <v>1860</v>
      </c>
      <c r="E743" t="s">
        <v>1860</v>
      </c>
      <c r="G743">
        <v>5044</v>
      </c>
      <c r="H743">
        <v>250000</v>
      </c>
      <c r="I743">
        <v>115.87</v>
      </c>
      <c r="O743" t="s">
        <v>3451</v>
      </c>
      <c r="P743" t="s">
        <v>3962</v>
      </c>
      <c r="Q743">
        <v>100</v>
      </c>
      <c r="R743">
        <v>250000</v>
      </c>
      <c r="S743">
        <v>115.87</v>
      </c>
    </row>
    <row r="744" spans="2:19" ht="27.75" customHeight="1">
      <c r="B744" t="s">
        <v>669</v>
      </c>
      <c r="D744" t="s">
        <v>1860</v>
      </c>
      <c r="E744" t="s">
        <v>1860</v>
      </c>
      <c r="G744">
        <v>5044</v>
      </c>
      <c r="H744">
        <v>224000</v>
      </c>
      <c r="I744">
        <v>115.87</v>
      </c>
      <c r="O744" t="s">
        <v>3451</v>
      </c>
      <c r="P744" t="s">
        <v>3962</v>
      </c>
      <c r="Q744">
        <v>100</v>
      </c>
      <c r="R744">
        <v>224000</v>
      </c>
      <c r="S744">
        <v>115.87</v>
      </c>
    </row>
    <row r="745" spans="2:19" ht="27.75" customHeight="1">
      <c r="B745" t="s">
        <v>669</v>
      </c>
      <c r="D745" t="s">
        <v>1860</v>
      </c>
      <c r="E745" t="s">
        <v>1860</v>
      </c>
      <c r="G745">
        <v>5044</v>
      </c>
      <c r="H745">
        <v>195000</v>
      </c>
      <c r="I745">
        <v>115.87</v>
      </c>
      <c r="O745" t="s">
        <v>3451</v>
      </c>
      <c r="P745" t="s">
        <v>3962</v>
      </c>
      <c r="Q745">
        <v>100</v>
      </c>
      <c r="R745">
        <v>195000</v>
      </c>
      <c r="S745">
        <v>115.87</v>
      </c>
    </row>
    <row r="746" spans="2:19" ht="27.75" customHeight="1">
      <c r="B746" t="s">
        <v>669</v>
      </c>
      <c r="D746" t="s">
        <v>1860</v>
      </c>
      <c r="E746" t="s">
        <v>1860</v>
      </c>
      <c r="G746">
        <v>5044</v>
      </c>
      <c r="H746">
        <v>195000</v>
      </c>
      <c r="I746">
        <v>115.87</v>
      </c>
      <c r="O746" t="s">
        <v>3451</v>
      </c>
      <c r="P746" t="s">
        <v>3962</v>
      </c>
      <c r="Q746">
        <v>100</v>
      </c>
      <c r="R746">
        <v>195000</v>
      </c>
      <c r="S746">
        <v>115.87</v>
      </c>
    </row>
    <row r="747" spans="2:19" ht="27.75" customHeight="1">
      <c r="B747" t="s">
        <v>669</v>
      </c>
      <c r="D747" t="s">
        <v>1860</v>
      </c>
      <c r="E747" t="s">
        <v>1860</v>
      </c>
      <c r="G747">
        <v>5044</v>
      </c>
      <c r="H747">
        <v>195000</v>
      </c>
      <c r="I747">
        <v>115.87</v>
      </c>
      <c r="O747" t="s">
        <v>3451</v>
      </c>
      <c r="P747" t="s">
        <v>3962</v>
      </c>
      <c r="Q747">
        <v>100</v>
      </c>
      <c r="R747">
        <v>195000</v>
      </c>
      <c r="S747">
        <v>115.87</v>
      </c>
    </row>
    <row r="748" spans="2:19" ht="27.75" customHeight="1">
      <c r="B748" t="s">
        <v>669</v>
      </c>
      <c r="D748" t="s">
        <v>1860</v>
      </c>
      <c r="E748" t="s">
        <v>1860</v>
      </c>
      <c r="G748">
        <v>5044</v>
      </c>
      <c r="H748">
        <v>68000</v>
      </c>
      <c r="I748">
        <v>102.325</v>
      </c>
      <c r="O748" t="s">
        <v>3451</v>
      </c>
      <c r="P748" t="s">
        <v>3962</v>
      </c>
      <c r="Q748">
        <v>100</v>
      </c>
      <c r="R748">
        <v>68000</v>
      </c>
      <c r="S748">
        <v>102.325</v>
      </c>
    </row>
    <row r="749" spans="2:19" ht="27.75" customHeight="1">
      <c r="B749" t="s">
        <v>669</v>
      </c>
      <c r="D749" t="s">
        <v>1860</v>
      </c>
      <c r="E749" t="s">
        <v>1860</v>
      </c>
      <c r="G749">
        <v>5044</v>
      </c>
      <c r="H749">
        <v>65000</v>
      </c>
      <c r="I749">
        <v>102.325</v>
      </c>
      <c r="O749" t="s">
        <v>3451</v>
      </c>
      <c r="P749" t="s">
        <v>3962</v>
      </c>
      <c r="Q749">
        <v>100</v>
      </c>
      <c r="R749">
        <v>65000</v>
      </c>
      <c r="S749">
        <v>102.325</v>
      </c>
    </row>
    <row r="750" spans="2:19" ht="27.75" customHeight="1">
      <c r="B750" t="s">
        <v>670</v>
      </c>
      <c r="D750" t="s">
        <v>1860</v>
      </c>
      <c r="E750" t="s">
        <v>1860</v>
      </c>
      <c r="G750">
        <v>5044</v>
      </c>
      <c r="H750">
        <v>23759</v>
      </c>
      <c r="I750">
        <v>84</v>
      </c>
      <c r="O750" t="s">
        <v>3486</v>
      </c>
      <c r="P750" t="s">
        <v>3962</v>
      </c>
      <c r="Q750" t="s">
        <v>3513</v>
      </c>
      <c r="R750">
        <v>23759</v>
      </c>
      <c r="S750">
        <v>84</v>
      </c>
    </row>
    <row r="751" spans="2:19" ht="27.75" customHeight="1">
      <c r="B751" t="s">
        <v>671</v>
      </c>
      <c r="D751" t="s">
        <v>1860</v>
      </c>
      <c r="E751" t="s">
        <v>1860</v>
      </c>
      <c r="G751">
        <v>5044</v>
      </c>
      <c r="H751">
        <v>14888</v>
      </c>
      <c r="I751">
        <v>94.08</v>
      </c>
      <c r="O751" t="s">
        <v>3472</v>
      </c>
      <c r="P751" t="s">
        <v>3962</v>
      </c>
      <c r="Q751" t="s">
        <v>3513</v>
      </c>
      <c r="R751">
        <v>14888</v>
      </c>
      <c r="S751">
        <v>94.08</v>
      </c>
    </row>
    <row r="752" spans="2:19" ht="27.75" customHeight="1">
      <c r="B752" t="s">
        <v>672</v>
      </c>
      <c r="D752" t="s">
        <v>2369</v>
      </c>
      <c r="E752" t="s">
        <v>2369</v>
      </c>
      <c r="G752">
        <v>796</v>
      </c>
      <c r="H752">
        <v>10</v>
      </c>
      <c r="I752">
        <v>1478.4</v>
      </c>
      <c r="O752" t="s">
        <v>3487</v>
      </c>
      <c r="P752" t="s">
        <v>3959</v>
      </c>
      <c r="Q752">
        <v>0</v>
      </c>
      <c r="R752">
        <v>10</v>
      </c>
      <c r="S752">
        <v>1478.4</v>
      </c>
    </row>
    <row r="753" spans="2:19" ht="27.75" customHeight="1">
      <c r="B753" t="s">
        <v>673</v>
      </c>
      <c r="D753" t="s">
        <v>1856</v>
      </c>
      <c r="E753" t="s">
        <v>1856</v>
      </c>
      <c r="G753">
        <v>5044</v>
      </c>
      <c r="H753">
        <v>45020</v>
      </c>
      <c r="I753">
        <v>115</v>
      </c>
      <c r="O753" t="s">
        <v>3451</v>
      </c>
      <c r="P753" t="s">
        <v>3962</v>
      </c>
      <c r="Q753">
        <v>100</v>
      </c>
      <c r="R753">
        <v>45020</v>
      </c>
      <c r="S753">
        <v>115</v>
      </c>
    </row>
    <row r="754" spans="2:19" ht="27.75" customHeight="1">
      <c r="B754" t="s">
        <v>673</v>
      </c>
      <c r="D754" t="s">
        <v>1856</v>
      </c>
      <c r="E754" t="s">
        <v>1856</v>
      </c>
      <c r="G754">
        <v>5044</v>
      </c>
      <c r="H754">
        <v>45000</v>
      </c>
      <c r="I754">
        <v>135.779</v>
      </c>
      <c r="O754" t="s">
        <v>3451</v>
      </c>
      <c r="P754" t="s">
        <v>3962</v>
      </c>
      <c r="Q754">
        <v>100</v>
      </c>
      <c r="R754">
        <v>45000</v>
      </c>
      <c r="S754">
        <v>135.779</v>
      </c>
    </row>
    <row r="755" spans="2:19" ht="27.75" customHeight="1">
      <c r="B755" t="s">
        <v>673</v>
      </c>
      <c r="D755" t="s">
        <v>1856</v>
      </c>
      <c r="E755" t="s">
        <v>1856</v>
      </c>
      <c r="G755">
        <v>5044</v>
      </c>
      <c r="H755">
        <v>53700</v>
      </c>
      <c r="I755">
        <v>135.779</v>
      </c>
      <c r="O755" t="s">
        <v>3451</v>
      </c>
      <c r="P755" t="s">
        <v>3962</v>
      </c>
      <c r="Q755">
        <v>100</v>
      </c>
      <c r="R755">
        <v>53700</v>
      </c>
      <c r="S755">
        <v>135.779</v>
      </c>
    </row>
    <row r="756" spans="2:19" ht="27.75" customHeight="1">
      <c r="B756" t="s">
        <v>673</v>
      </c>
      <c r="D756" t="s">
        <v>1856</v>
      </c>
      <c r="E756" t="s">
        <v>1856</v>
      </c>
      <c r="G756">
        <v>5044</v>
      </c>
      <c r="H756">
        <v>58960</v>
      </c>
      <c r="I756">
        <v>135.779</v>
      </c>
      <c r="O756" t="s">
        <v>3451</v>
      </c>
      <c r="P756" t="s">
        <v>3962</v>
      </c>
      <c r="Q756">
        <v>100</v>
      </c>
      <c r="R756">
        <v>58960</v>
      </c>
      <c r="S756">
        <v>135.779</v>
      </c>
    </row>
    <row r="757" spans="2:19" ht="27.75" customHeight="1">
      <c r="B757" t="s">
        <v>673</v>
      </c>
      <c r="D757" t="s">
        <v>1856</v>
      </c>
      <c r="E757" t="s">
        <v>1856</v>
      </c>
      <c r="G757">
        <v>5044</v>
      </c>
      <c r="H757">
        <v>67000</v>
      </c>
      <c r="I757">
        <v>135.779</v>
      </c>
      <c r="O757" t="s">
        <v>3451</v>
      </c>
      <c r="P757" t="s">
        <v>3962</v>
      </c>
      <c r="Q757">
        <v>100</v>
      </c>
      <c r="R757">
        <v>67000</v>
      </c>
      <c r="S757">
        <v>135.779</v>
      </c>
    </row>
    <row r="758" spans="2:19" ht="27.75" customHeight="1">
      <c r="B758" t="s">
        <v>673</v>
      </c>
      <c r="D758" t="s">
        <v>1856</v>
      </c>
      <c r="E758" t="s">
        <v>1856</v>
      </c>
      <c r="G758">
        <v>5044</v>
      </c>
      <c r="H758">
        <v>80000</v>
      </c>
      <c r="I758">
        <v>135.779</v>
      </c>
      <c r="O758" t="s">
        <v>3451</v>
      </c>
      <c r="P758" t="s">
        <v>3962</v>
      </c>
      <c r="Q758">
        <v>100</v>
      </c>
      <c r="R758">
        <v>80000</v>
      </c>
      <c r="S758">
        <v>135.779</v>
      </c>
    </row>
    <row r="759" spans="2:19" ht="27.75" customHeight="1">
      <c r="B759" t="s">
        <v>673</v>
      </c>
      <c r="D759" t="s">
        <v>1856</v>
      </c>
      <c r="E759" t="s">
        <v>1856</v>
      </c>
      <c r="G759">
        <v>5044</v>
      </c>
      <c r="H759">
        <v>80000</v>
      </c>
      <c r="I759">
        <v>119.282</v>
      </c>
      <c r="O759" t="s">
        <v>3451</v>
      </c>
      <c r="P759" t="s">
        <v>3962</v>
      </c>
      <c r="Q759">
        <v>100</v>
      </c>
      <c r="R759">
        <v>80000</v>
      </c>
      <c r="S759">
        <v>119.282</v>
      </c>
    </row>
    <row r="760" spans="2:19" ht="27.75" customHeight="1">
      <c r="B760" t="s">
        <v>673</v>
      </c>
      <c r="D760" t="s">
        <v>1856</v>
      </c>
      <c r="E760" t="s">
        <v>1856</v>
      </c>
      <c r="G760">
        <v>5044</v>
      </c>
      <c r="H760">
        <v>73600</v>
      </c>
      <c r="I760">
        <v>119.282</v>
      </c>
      <c r="O760" t="s">
        <v>3451</v>
      </c>
      <c r="P760" t="s">
        <v>3962</v>
      </c>
      <c r="Q760">
        <v>100</v>
      </c>
      <c r="R760">
        <v>73600</v>
      </c>
      <c r="S760">
        <v>119.282</v>
      </c>
    </row>
    <row r="761" spans="2:19" ht="27.75" customHeight="1">
      <c r="B761" t="s">
        <v>673</v>
      </c>
      <c r="D761" t="s">
        <v>1856</v>
      </c>
      <c r="E761" t="s">
        <v>1856</v>
      </c>
      <c r="G761">
        <v>5044</v>
      </c>
      <c r="H761">
        <v>40000</v>
      </c>
      <c r="I761">
        <v>119.282</v>
      </c>
      <c r="O761" t="s">
        <v>3451</v>
      </c>
      <c r="P761" t="s">
        <v>3962</v>
      </c>
      <c r="Q761">
        <v>100</v>
      </c>
      <c r="R761">
        <v>40000</v>
      </c>
      <c r="S761">
        <v>119.282</v>
      </c>
    </row>
    <row r="762" spans="2:19" ht="27.75" customHeight="1">
      <c r="B762" t="s">
        <v>673</v>
      </c>
      <c r="D762" t="s">
        <v>1856</v>
      </c>
      <c r="E762" t="s">
        <v>1856</v>
      </c>
      <c r="G762">
        <v>5044</v>
      </c>
      <c r="H762">
        <v>35500</v>
      </c>
      <c r="I762">
        <v>115.274</v>
      </c>
      <c r="O762" t="s">
        <v>3451</v>
      </c>
      <c r="P762" t="s">
        <v>3962</v>
      </c>
      <c r="Q762">
        <v>100</v>
      </c>
      <c r="R762">
        <v>35500</v>
      </c>
      <c r="S762">
        <v>115.274</v>
      </c>
    </row>
    <row r="763" spans="2:19" ht="27.75" customHeight="1">
      <c r="B763" t="s">
        <v>674</v>
      </c>
      <c r="D763" t="s">
        <v>2370</v>
      </c>
      <c r="E763" t="s">
        <v>1860</v>
      </c>
      <c r="G763" t="s">
        <v>3436</v>
      </c>
      <c r="H763">
        <v>9920</v>
      </c>
      <c r="I763">
        <v>94.08</v>
      </c>
      <c r="O763" t="s">
        <v>3488</v>
      </c>
      <c r="P763" t="s">
        <v>3962</v>
      </c>
      <c r="Q763" t="s">
        <v>3513</v>
      </c>
      <c r="R763">
        <v>9920</v>
      </c>
      <c r="S763">
        <v>94.08</v>
      </c>
    </row>
    <row r="764" spans="2:19" ht="27.75" customHeight="1">
      <c r="B764" t="s">
        <v>675</v>
      </c>
      <c r="D764" t="s">
        <v>1824</v>
      </c>
      <c r="E764" t="s">
        <v>2371</v>
      </c>
      <c r="G764">
        <v>5044</v>
      </c>
      <c r="H764">
        <v>171449</v>
      </c>
      <c r="I764">
        <v>103.04</v>
      </c>
      <c r="O764" t="s">
        <v>3488</v>
      </c>
      <c r="P764" t="s">
        <v>3962</v>
      </c>
      <c r="Q764" t="s">
        <v>3513</v>
      </c>
      <c r="R764">
        <v>171449</v>
      </c>
      <c r="S764">
        <v>103.04</v>
      </c>
    </row>
    <row r="765" spans="2:19" ht="27.75" customHeight="1">
      <c r="B765" t="s">
        <v>676</v>
      </c>
      <c r="D765" t="s">
        <v>2372</v>
      </c>
      <c r="E765" t="s">
        <v>2373</v>
      </c>
      <c r="G765">
        <v>5044</v>
      </c>
      <c r="H765">
        <v>920000</v>
      </c>
      <c r="I765">
        <v>93.744</v>
      </c>
      <c r="O765" t="s">
        <v>3489</v>
      </c>
      <c r="P765" t="s">
        <v>3962</v>
      </c>
      <c r="Q765" t="s">
        <v>3513</v>
      </c>
      <c r="R765">
        <v>920000</v>
      </c>
      <c r="S765">
        <v>93.744</v>
      </c>
    </row>
    <row r="766" spans="2:19" ht="27.75" customHeight="1">
      <c r="B766" t="s">
        <v>677</v>
      </c>
      <c r="D766" t="s">
        <v>1860</v>
      </c>
      <c r="E766" t="s">
        <v>1860</v>
      </c>
      <c r="G766">
        <v>5044</v>
      </c>
      <c r="H766">
        <v>97000</v>
      </c>
      <c r="I766">
        <v>84</v>
      </c>
      <c r="O766" t="s">
        <v>3489</v>
      </c>
      <c r="P766" t="s">
        <v>3962</v>
      </c>
      <c r="Q766" t="s">
        <v>3513</v>
      </c>
      <c r="R766">
        <v>97000</v>
      </c>
      <c r="S766">
        <v>84</v>
      </c>
    </row>
    <row r="767" spans="2:19" ht="27.75" customHeight="1">
      <c r="B767" t="s">
        <v>678</v>
      </c>
      <c r="D767" t="s">
        <v>1856</v>
      </c>
      <c r="E767" t="s">
        <v>1856</v>
      </c>
      <c r="G767">
        <v>5044</v>
      </c>
      <c r="H767">
        <v>49530</v>
      </c>
      <c r="I767">
        <v>105</v>
      </c>
      <c r="O767" t="s">
        <v>3486</v>
      </c>
      <c r="P767" t="s">
        <v>3962</v>
      </c>
      <c r="Q767" t="s">
        <v>3513</v>
      </c>
      <c r="R767">
        <v>49530</v>
      </c>
      <c r="S767">
        <v>105</v>
      </c>
    </row>
    <row r="768" spans="2:19" ht="27.75" customHeight="1">
      <c r="B768" t="s">
        <v>679</v>
      </c>
      <c r="D768" t="s">
        <v>1824</v>
      </c>
      <c r="E768" t="s">
        <v>1825</v>
      </c>
      <c r="G768" t="s">
        <v>3436</v>
      </c>
      <c r="H768">
        <v>156952</v>
      </c>
      <c r="I768">
        <v>108.64</v>
      </c>
      <c r="O768" t="s">
        <v>3488</v>
      </c>
      <c r="P768" t="s">
        <v>3962</v>
      </c>
      <c r="Q768" t="s">
        <v>3513</v>
      </c>
      <c r="R768">
        <v>156952</v>
      </c>
      <c r="S768">
        <v>108.64</v>
      </c>
    </row>
    <row r="769" spans="2:19" ht="27.75" customHeight="1">
      <c r="B769" t="s">
        <v>680</v>
      </c>
      <c r="D769" t="s">
        <v>2374</v>
      </c>
      <c r="E769" t="s">
        <v>2374</v>
      </c>
      <c r="G769">
        <v>796</v>
      </c>
      <c r="H769">
        <v>3</v>
      </c>
      <c r="I769">
        <v>6988.8</v>
      </c>
      <c r="O769" t="s">
        <v>3487</v>
      </c>
      <c r="P769" t="s">
        <v>3959</v>
      </c>
      <c r="Q769">
        <v>0</v>
      </c>
      <c r="R769">
        <v>3</v>
      </c>
      <c r="S769">
        <v>6988.8</v>
      </c>
    </row>
    <row r="770" spans="2:19" ht="27.75" customHeight="1">
      <c r="B770" t="s">
        <v>681</v>
      </c>
      <c r="D770" t="s">
        <v>2372</v>
      </c>
      <c r="E770" t="s">
        <v>2373</v>
      </c>
      <c r="G770">
        <v>5044</v>
      </c>
      <c r="H770">
        <v>953000</v>
      </c>
      <c r="I770">
        <v>127</v>
      </c>
      <c r="O770" t="s">
        <v>3451</v>
      </c>
      <c r="P770" t="s">
        <v>3962</v>
      </c>
      <c r="Q770">
        <v>100</v>
      </c>
      <c r="R770">
        <v>953000</v>
      </c>
      <c r="S770">
        <v>127</v>
      </c>
    </row>
    <row r="771" spans="2:19" ht="27.75" customHeight="1">
      <c r="B771" t="s">
        <v>681</v>
      </c>
      <c r="D771" t="s">
        <v>2372</v>
      </c>
      <c r="E771" t="s">
        <v>2373</v>
      </c>
      <c r="G771">
        <v>5044</v>
      </c>
      <c r="H771">
        <v>940000</v>
      </c>
      <c r="I771">
        <v>138.459</v>
      </c>
      <c r="O771" t="s">
        <v>3451</v>
      </c>
      <c r="P771" t="s">
        <v>3962</v>
      </c>
      <c r="Q771">
        <v>100</v>
      </c>
      <c r="R771">
        <v>940000</v>
      </c>
      <c r="S771">
        <v>138.459</v>
      </c>
    </row>
    <row r="772" spans="2:19" ht="27.75" customHeight="1">
      <c r="B772" t="s">
        <v>681</v>
      </c>
      <c r="D772" t="s">
        <v>2372</v>
      </c>
      <c r="E772" t="s">
        <v>2373</v>
      </c>
      <c r="G772">
        <v>5044</v>
      </c>
      <c r="H772">
        <v>959000</v>
      </c>
      <c r="I772">
        <v>138.459</v>
      </c>
      <c r="O772" t="s">
        <v>3451</v>
      </c>
      <c r="P772" t="s">
        <v>3962</v>
      </c>
      <c r="Q772">
        <v>100</v>
      </c>
      <c r="R772">
        <v>959000</v>
      </c>
      <c r="S772">
        <v>138.459</v>
      </c>
    </row>
    <row r="773" spans="2:19" ht="27.75" customHeight="1">
      <c r="B773" t="s">
        <v>681</v>
      </c>
      <c r="D773" t="s">
        <v>2372</v>
      </c>
      <c r="E773" t="s">
        <v>2373</v>
      </c>
      <c r="G773">
        <v>5044</v>
      </c>
      <c r="H773">
        <v>970000</v>
      </c>
      <c r="I773">
        <v>138.459</v>
      </c>
      <c r="O773" t="s">
        <v>3451</v>
      </c>
      <c r="P773" t="s">
        <v>3962</v>
      </c>
      <c r="Q773">
        <v>100</v>
      </c>
      <c r="R773">
        <v>970000</v>
      </c>
      <c r="S773">
        <v>138.459</v>
      </c>
    </row>
    <row r="774" spans="2:19" ht="27.75" customHeight="1">
      <c r="B774" t="s">
        <v>681</v>
      </c>
      <c r="D774" t="s">
        <v>2372</v>
      </c>
      <c r="E774" t="s">
        <v>2373</v>
      </c>
      <c r="G774">
        <v>5044</v>
      </c>
      <c r="H774">
        <v>900000</v>
      </c>
      <c r="I774">
        <v>138.459</v>
      </c>
      <c r="O774" t="s">
        <v>3451</v>
      </c>
      <c r="P774" t="s">
        <v>3962</v>
      </c>
      <c r="Q774">
        <v>100</v>
      </c>
      <c r="R774">
        <v>900000</v>
      </c>
      <c r="S774">
        <v>138.459</v>
      </c>
    </row>
    <row r="775" spans="2:19" ht="27.75" customHeight="1">
      <c r="B775" t="s">
        <v>681</v>
      </c>
      <c r="D775" t="s">
        <v>2372</v>
      </c>
      <c r="E775" t="s">
        <v>2373</v>
      </c>
      <c r="G775">
        <v>5044</v>
      </c>
      <c r="H775">
        <v>900000</v>
      </c>
      <c r="I775">
        <v>130.24700000000001</v>
      </c>
      <c r="O775" t="s">
        <v>3451</v>
      </c>
      <c r="P775" t="s">
        <v>3962</v>
      </c>
      <c r="Q775">
        <v>100</v>
      </c>
      <c r="R775">
        <v>900000</v>
      </c>
      <c r="S775">
        <v>130.24700000000001</v>
      </c>
    </row>
    <row r="776" spans="2:19" ht="27.75" customHeight="1">
      <c r="B776" t="s">
        <v>681</v>
      </c>
      <c r="D776" t="s">
        <v>2372</v>
      </c>
      <c r="E776" t="s">
        <v>2373</v>
      </c>
      <c r="G776">
        <v>5044</v>
      </c>
      <c r="H776">
        <v>900000</v>
      </c>
      <c r="I776">
        <v>130.24700000000001</v>
      </c>
      <c r="O776" t="s">
        <v>3451</v>
      </c>
      <c r="P776" t="s">
        <v>3962</v>
      </c>
      <c r="Q776">
        <v>100</v>
      </c>
      <c r="R776">
        <v>900000</v>
      </c>
      <c r="S776">
        <v>130.24700000000001</v>
      </c>
    </row>
    <row r="777" spans="2:19" ht="27.75" customHeight="1">
      <c r="B777" t="s">
        <v>681</v>
      </c>
      <c r="D777" t="s">
        <v>2372</v>
      </c>
      <c r="E777" t="s">
        <v>2373</v>
      </c>
      <c r="G777">
        <v>5044</v>
      </c>
      <c r="H777">
        <v>900000</v>
      </c>
      <c r="I777">
        <v>130.24700000000001</v>
      </c>
      <c r="O777" t="s">
        <v>3451</v>
      </c>
      <c r="P777" t="s">
        <v>3962</v>
      </c>
      <c r="Q777">
        <v>100</v>
      </c>
      <c r="R777">
        <v>900000</v>
      </c>
      <c r="S777">
        <v>130.24700000000001</v>
      </c>
    </row>
    <row r="778" spans="2:19" ht="27.75" customHeight="1">
      <c r="B778" t="s">
        <v>681</v>
      </c>
      <c r="D778" t="s">
        <v>2372</v>
      </c>
      <c r="E778" t="s">
        <v>2373</v>
      </c>
      <c r="G778">
        <v>5044</v>
      </c>
      <c r="H778">
        <v>578000</v>
      </c>
      <c r="I778">
        <v>106.999</v>
      </c>
      <c r="O778" t="s">
        <v>3451</v>
      </c>
      <c r="P778" t="s">
        <v>3962</v>
      </c>
      <c r="Q778">
        <v>100</v>
      </c>
      <c r="R778">
        <v>578000</v>
      </c>
      <c r="S778">
        <v>106.999</v>
      </c>
    </row>
    <row r="779" spans="2:19" ht="27.75" customHeight="1">
      <c r="B779" t="s">
        <v>681</v>
      </c>
      <c r="D779" t="s">
        <v>2372</v>
      </c>
      <c r="E779" t="s">
        <v>2373</v>
      </c>
      <c r="G779">
        <v>5044</v>
      </c>
      <c r="H779">
        <v>394000</v>
      </c>
      <c r="I779">
        <v>106.999</v>
      </c>
      <c r="O779" t="s">
        <v>3490</v>
      </c>
      <c r="P779" t="s">
        <v>3962</v>
      </c>
      <c r="Q779">
        <v>100</v>
      </c>
      <c r="R779">
        <v>394000</v>
      </c>
      <c r="S779">
        <v>106.999</v>
      </c>
    </row>
    <row r="780" spans="2:19" ht="27.75" customHeight="1">
      <c r="B780" t="s">
        <v>681</v>
      </c>
      <c r="D780" t="s">
        <v>2375</v>
      </c>
      <c r="E780" t="s">
        <v>2375</v>
      </c>
      <c r="G780">
        <v>166</v>
      </c>
      <c r="H780">
        <v>500</v>
      </c>
      <c r="I780">
        <v>427.84</v>
      </c>
      <c r="O780" t="s">
        <v>3489</v>
      </c>
      <c r="P780" t="s">
        <v>3962</v>
      </c>
      <c r="Q780">
        <v>100</v>
      </c>
      <c r="R780">
        <v>500</v>
      </c>
      <c r="S780">
        <v>427.84</v>
      </c>
    </row>
    <row r="781" spans="2:19" ht="27.75" customHeight="1">
      <c r="B781" t="s">
        <v>682</v>
      </c>
      <c r="D781" t="s">
        <v>2376</v>
      </c>
      <c r="E781" t="s">
        <v>2376</v>
      </c>
      <c r="G781">
        <v>166</v>
      </c>
      <c r="H781">
        <v>310</v>
      </c>
      <c r="I781">
        <v>588.28</v>
      </c>
      <c r="O781" t="s">
        <v>3489</v>
      </c>
      <c r="P781" t="s">
        <v>3962</v>
      </c>
      <c r="Q781">
        <v>100</v>
      </c>
      <c r="R781">
        <v>310</v>
      </c>
      <c r="S781">
        <v>588.28</v>
      </c>
    </row>
    <row r="782" spans="2:19" ht="27.75" customHeight="1">
      <c r="B782" t="s">
        <v>683</v>
      </c>
      <c r="D782" t="s">
        <v>2377</v>
      </c>
      <c r="E782" t="s">
        <v>2377</v>
      </c>
      <c r="G782">
        <v>166</v>
      </c>
      <c r="H782">
        <v>300</v>
      </c>
      <c r="I782">
        <v>1527.9992</v>
      </c>
      <c r="O782" t="s">
        <v>3489</v>
      </c>
      <c r="P782" t="s">
        <v>3962</v>
      </c>
      <c r="Q782">
        <v>51.6</v>
      </c>
      <c r="R782">
        <v>300</v>
      </c>
      <c r="S782">
        <v>1527.9992</v>
      </c>
    </row>
    <row r="783" spans="2:19" ht="27.75" customHeight="1">
      <c r="B783" t="s">
        <v>683</v>
      </c>
      <c r="D783" t="s">
        <v>2378</v>
      </c>
      <c r="E783" t="s">
        <v>2379</v>
      </c>
      <c r="G783" t="s">
        <v>3433</v>
      </c>
      <c r="H783">
        <v>7</v>
      </c>
      <c r="I783">
        <v>9700000</v>
      </c>
      <c r="O783" t="s">
        <v>3491</v>
      </c>
      <c r="P783" t="s">
        <v>3959</v>
      </c>
      <c r="Q783">
        <v>0</v>
      </c>
      <c r="R783">
        <v>7</v>
      </c>
      <c r="S783">
        <v>9700000</v>
      </c>
    </row>
    <row r="784" spans="2:19" ht="27.75" customHeight="1">
      <c r="B784" t="s">
        <v>684</v>
      </c>
      <c r="D784" t="s">
        <v>2380</v>
      </c>
      <c r="E784" t="s">
        <v>2380</v>
      </c>
      <c r="G784">
        <v>168</v>
      </c>
      <c r="H784">
        <v>10</v>
      </c>
      <c r="I784">
        <v>1016120</v>
      </c>
      <c r="O784" t="s">
        <v>3489</v>
      </c>
      <c r="P784" t="s">
        <v>3962</v>
      </c>
      <c r="Q784">
        <v>51.6</v>
      </c>
      <c r="R784">
        <v>10</v>
      </c>
      <c r="S784">
        <v>1016120</v>
      </c>
    </row>
    <row r="785" spans="2:19" ht="27.75" customHeight="1">
      <c r="B785" t="s">
        <v>685</v>
      </c>
      <c r="D785" t="s">
        <v>2381</v>
      </c>
      <c r="E785" t="s">
        <v>2381</v>
      </c>
      <c r="G785">
        <v>168</v>
      </c>
      <c r="H785">
        <v>6</v>
      </c>
      <c r="I785">
        <v>262624.32</v>
      </c>
      <c r="O785" t="s">
        <v>3489</v>
      </c>
      <c r="P785" t="s">
        <v>3962</v>
      </c>
      <c r="Q785">
        <v>51.6</v>
      </c>
      <c r="R785">
        <v>6</v>
      </c>
      <c r="S785">
        <v>262624.32</v>
      </c>
    </row>
    <row r="786" spans="2:19" ht="27.75" customHeight="1">
      <c r="B786" t="s">
        <v>685</v>
      </c>
      <c r="D786" t="s">
        <v>2382</v>
      </c>
      <c r="E786" t="s">
        <v>2383</v>
      </c>
      <c r="G786" t="s">
        <v>3433</v>
      </c>
      <c r="H786">
        <v>2</v>
      </c>
      <c r="I786">
        <v>18074996.800000001</v>
      </c>
      <c r="O786" t="s">
        <v>3492</v>
      </c>
      <c r="P786" t="s">
        <v>3959</v>
      </c>
      <c r="Q786">
        <v>0</v>
      </c>
      <c r="R786">
        <v>2</v>
      </c>
      <c r="S786">
        <v>18074996.800000001</v>
      </c>
    </row>
    <row r="787" spans="2:19" ht="27.75" customHeight="1">
      <c r="B787" t="s">
        <v>685</v>
      </c>
      <c r="D787" t="s">
        <v>2384</v>
      </c>
      <c r="E787" t="s">
        <v>2385</v>
      </c>
      <c r="G787">
        <v>642</v>
      </c>
      <c r="H787">
        <v>2</v>
      </c>
      <c r="I787">
        <v>16688000</v>
      </c>
      <c r="O787" t="s">
        <v>3493</v>
      </c>
      <c r="P787" t="s">
        <v>3959</v>
      </c>
      <c r="Q787">
        <v>0</v>
      </c>
      <c r="R787">
        <v>2</v>
      </c>
      <c r="S787">
        <v>16688000</v>
      </c>
    </row>
    <row r="788" spans="2:19" ht="27.75" customHeight="1">
      <c r="B788" t="s">
        <v>686</v>
      </c>
      <c r="D788" t="s">
        <v>2386</v>
      </c>
      <c r="E788" t="s">
        <v>2386</v>
      </c>
      <c r="G788">
        <v>168</v>
      </c>
      <c r="H788">
        <v>4</v>
      </c>
      <c r="I788">
        <v>545496</v>
      </c>
      <c r="O788" t="s">
        <v>3489</v>
      </c>
      <c r="P788" t="s">
        <v>3962</v>
      </c>
      <c r="Q788">
        <v>51.6</v>
      </c>
      <c r="R788">
        <v>4</v>
      </c>
      <c r="S788">
        <v>545496</v>
      </c>
    </row>
    <row r="789" spans="2:19" ht="27.75" customHeight="1">
      <c r="B789" t="s">
        <v>687</v>
      </c>
      <c r="D789" t="s">
        <v>2387</v>
      </c>
      <c r="E789" t="s">
        <v>2388</v>
      </c>
      <c r="G789" t="s">
        <v>3437</v>
      </c>
      <c r="H789">
        <v>24</v>
      </c>
      <c r="I789">
        <v>11095332.625</v>
      </c>
      <c r="O789" t="s">
        <v>3494</v>
      </c>
      <c r="P789" t="s">
        <v>3959</v>
      </c>
      <c r="Q789">
        <v>0</v>
      </c>
      <c r="R789">
        <v>24</v>
      </c>
      <c r="S789">
        <v>11095332.625</v>
      </c>
    </row>
    <row r="790" spans="2:19" ht="27.75" customHeight="1">
      <c r="B790" t="s">
        <v>688</v>
      </c>
      <c r="D790" t="s">
        <v>2389</v>
      </c>
      <c r="E790" t="s">
        <v>2389</v>
      </c>
      <c r="G790">
        <v>166</v>
      </c>
      <c r="H790">
        <v>500</v>
      </c>
      <c r="I790">
        <v>849.94895999999994</v>
      </c>
      <c r="O790" t="s">
        <v>3489</v>
      </c>
      <c r="P790" t="s">
        <v>3962</v>
      </c>
      <c r="Q790">
        <v>53.1</v>
      </c>
      <c r="R790">
        <v>500</v>
      </c>
      <c r="S790">
        <v>849.94895999999994</v>
      </c>
    </row>
    <row r="791" spans="2:19" ht="27.75" customHeight="1">
      <c r="B791" t="s">
        <v>689</v>
      </c>
      <c r="D791" t="s">
        <v>2390</v>
      </c>
      <c r="E791" t="s">
        <v>2390</v>
      </c>
      <c r="G791" t="s">
        <v>3433</v>
      </c>
      <c r="H791">
        <v>1</v>
      </c>
      <c r="I791">
        <v>28392000</v>
      </c>
      <c r="O791" t="s">
        <v>3495</v>
      </c>
      <c r="P791" t="s">
        <v>3959</v>
      </c>
      <c r="Q791">
        <v>0</v>
      </c>
      <c r="R791">
        <v>1</v>
      </c>
      <c r="S791">
        <v>28392000</v>
      </c>
    </row>
    <row r="792" spans="2:19" ht="27.75" customHeight="1">
      <c r="B792" t="s">
        <v>690</v>
      </c>
      <c r="D792" t="s">
        <v>2391</v>
      </c>
      <c r="E792" t="s">
        <v>2391</v>
      </c>
      <c r="G792">
        <v>168</v>
      </c>
      <c r="H792">
        <v>2</v>
      </c>
      <c r="I792">
        <v>823592</v>
      </c>
      <c r="O792" t="s">
        <v>3489</v>
      </c>
      <c r="P792" t="s">
        <v>3962</v>
      </c>
      <c r="Q792">
        <v>53.1</v>
      </c>
      <c r="R792">
        <v>2</v>
      </c>
      <c r="S792">
        <v>823592</v>
      </c>
    </row>
    <row r="793" spans="2:19" ht="27.75" customHeight="1">
      <c r="B793" t="s">
        <v>691</v>
      </c>
      <c r="D793" t="s">
        <v>2392</v>
      </c>
      <c r="E793" t="s">
        <v>2393</v>
      </c>
      <c r="G793" t="s">
        <v>3433</v>
      </c>
      <c r="H793">
        <v>2</v>
      </c>
      <c r="I793">
        <v>16000000</v>
      </c>
      <c r="O793" t="s">
        <v>3491</v>
      </c>
      <c r="P793" t="s">
        <v>3959</v>
      </c>
      <c r="Q793">
        <v>0</v>
      </c>
      <c r="R793">
        <v>2</v>
      </c>
      <c r="S793">
        <v>16000000</v>
      </c>
    </row>
    <row r="794" spans="2:19" ht="27.75" customHeight="1">
      <c r="B794" t="s">
        <v>692</v>
      </c>
      <c r="D794" t="s">
        <v>2394</v>
      </c>
      <c r="E794" t="s">
        <v>2394</v>
      </c>
      <c r="G794">
        <v>168</v>
      </c>
      <c r="H794">
        <v>53</v>
      </c>
      <c r="I794">
        <v>272748</v>
      </c>
      <c r="O794" t="s">
        <v>3489</v>
      </c>
      <c r="P794" t="s">
        <v>3962</v>
      </c>
      <c r="Q794">
        <v>53.1</v>
      </c>
      <c r="R794">
        <v>53</v>
      </c>
      <c r="S794">
        <v>272748</v>
      </c>
    </row>
    <row r="795" spans="2:19" ht="27.75" customHeight="1">
      <c r="B795" t="s">
        <v>693</v>
      </c>
      <c r="D795" t="s">
        <v>2395</v>
      </c>
      <c r="E795" t="s">
        <v>2396</v>
      </c>
      <c r="G795" t="s">
        <v>3433</v>
      </c>
      <c r="H795">
        <v>2</v>
      </c>
      <c r="I795">
        <v>20300000</v>
      </c>
      <c r="O795" t="s">
        <v>3491</v>
      </c>
      <c r="P795" t="s">
        <v>3959</v>
      </c>
      <c r="Q795">
        <v>0</v>
      </c>
      <c r="R795">
        <v>2</v>
      </c>
      <c r="S795">
        <v>20300000</v>
      </c>
    </row>
    <row r="796" spans="2:19" ht="27.75" customHeight="1">
      <c r="B796" t="s">
        <v>694</v>
      </c>
      <c r="D796" t="s">
        <v>2397</v>
      </c>
      <c r="E796" t="s">
        <v>2397</v>
      </c>
      <c r="G796">
        <v>168</v>
      </c>
      <c r="H796">
        <v>1</v>
      </c>
      <c r="I796">
        <v>271219.20000000001</v>
      </c>
      <c r="O796" t="s">
        <v>3489</v>
      </c>
      <c r="P796" t="s">
        <v>3962</v>
      </c>
      <c r="Q796">
        <v>53.1</v>
      </c>
      <c r="R796">
        <v>1</v>
      </c>
      <c r="S796">
        <v>271219.20000000001</v>
      </c>
    </row>
    <row r="797" spans="2:19" ht="27.75" customHeight="1">
      <c r="B797" t="s">
        <v>694</v>
      </c>
      <c r="D797" t="s">
        <v>2398</v>
      </c>
      <c r="E797" t="s">
        <v>2399</v>
      </c>
      <c r="G797" t="s">
        <v>3433</v>
      </c>
      <c r="H797">
        <v>1</v>
      </c>
      <c r="I797">
        <v>24100000</v>
      </c>
      <c r="O797" t="s">
        <v>3491</v>
      </c>
      <c r="P797" t="s">
        <v>3959</v>
      </c>
      <c r="Q797">
        <v>0</v>
      </c>
      <c r="R797">
        <v>1</v>
      </c>
      <c r="S797">
        <v>24100000</v>
      </c>
    </row>
    <row r="798" spans="2:19" ht="27.75" customHeight="1">
      <c r="B798" t="s">
        <v>695</v>
      </c>
      <c r="D798" t="s">
        <v>2400</v>
      </c>
      <c r="E798" t="s">
        <v>2400</v>
      </c>
      <c r="G798">
        <v>796</v>
      </c>
      <c r="H798">
        <v>3</v>
      </c>
      <c r="I798">
        <v>15321.6</v>
      </c>
      <c r="O798" t="s">
        <v>3487</v>
      </c>
      <c r="P798" t="s">
        <v>3959</v>
      </c>
      <c r="Q798">
        <v>0</v>
      </c>
      <c r="R798">
        <v>3</v>
      </c>
      <c r="S798">
        <v>15321.6</v>
      </c>
    </row>
    <row r="799" spans="2:19" ht="27.75" customHeight="1">
      <c r="B799" t="s">
        <v>696</v>
      </c>
      <c r="D799" t="s">
        <v>2401</v>
      </c>
      <c r="E799" t="s">
        <v>2401</v>
      </c>
      <c r="G799">
        <v>168</v>
      </c>
      <c r="H799">
        <v>4</v>
      </c>
      <c r="I799">
        <v>268469.59999999998</v>
      </c>
      <c r="O799" t="s">
        <v>3489</v>
      </c>
      <c r="P799" t="s">
        <v>3962</v>
      </c>
      <c r="Q799">
        <v>53.1</v>
      </c>
      <c r="R799">
        <v>4</v>
      </c>
      <c r="S799">
        <v>268469.59999999998</v>
      </c>
    </row>
    <row r="800" spans="2:19" ht="27.75" customHeight="1">
      <c r="B800" t="s">
        <v>697</v>
      </c>
      <c r="D800" t="s">
        <v>2402</v>
      </c>
      <c r="E800" t="s">
        <v>2403</v>
      </c>
      <c r="G800">
        <v>796</v>
      </c>
      <c r="H800">
        <v>4</v>
      </c>
      <c r="I800">
        <v>15668800</v>
      </c>
      <c r="O800" t="s">
        <v>3496</v>
      </c>
      <c r="P800" t="s">
        <v>3959</v>
      </c>
      <c r="Q800">
        <v>0</v>
      </c>
      <c r="R800">
        <v>4</v>
      </c>
      <c r="S800">
        <v>15668800</v>
      </c>
    </row>
    <row r="801" spans="2:19" ht="27.75" customHeight="1">
      <c r="B801" t="s">
        <v>698</v>
      </c>
      <c r="D801" t="s">
        <v>2404</v>
      </c>
      <c r="E801" t="s">
        <v>2404</v>
      </c>
      <c r="G801">
        <v>168</v>
      </c>
      <c r="H801">
        <v>10</v>
      </c>
      <c r="I801">
        <v>278381.59999999998</v>
      </c>
      <c r="O801" t="s">
        <v>3489</v>
      </c>
      <c r="P801" t="s">
        <v>3962</v>
      </c>
      <c r="Q801">
        <v>53.1</v>
      </c>
      <c r="R801">
        <v>10</v>
      </c>
      <c r="S801">
        <v>278381.59999999998</v>
      </c>
    </row>
    <row r="802" spans="2:19" ht="27.75" customHeight="1">
      <c r="B802" t="s">
        <v>699</v>
      </c>
      <c r="D802" t="s">
        <v>2405</v>
      </c>
      <c r="E802" t="s">
        <v>2405</v>
      </c>
      <c r="G802">
        <v>778</v>
      </c>
      <c r="H802">
        <v>137.5</v>
      </c>
      <c r="I802">
        <v>1615</v>
      </c>
      <c r="O802" t="s">
        <v>3497</v>
      </c>
      <c r="P802" t="s">
        <v>3959</v>
      </c>
      <c r="Q802">
        <v>0</v>
      </c>
      <c r="R802">
        <v>137.5</v>
      </c>
      <c r="S802">
        <v>1615</v>
      </c>
    </row>
    <row r="803" spans="2:19" ht="27.75" customHeight="1">
      <c r="B803" t="s">
        <v>699</v>
      </c>
      <c r="D803" t="s">
        <v>2406</v>
      </c>
      <c r="E803" t="s">
        <v>2406</v>
      </c>
      <c r="G803">
        <v>168</v>
      </c>
      <c r="H803">
        <v>145</v>
      </c>
      <c r="I803">
        <v>268469.59999999998</v>
      </c>
      <c r="O803" t="s">
        <v>3489</v>
      </c>
      <c r="P803" t="s">
        <v>3962</v>
      </c>
      <c r="Q803">
        <v>53.1</v>
      </c>
      <c r="R803">
        <v>145</v>
      </c>
      <c r="S803">
        <v>268469.59999999998</v>
      </c>
    </row>
    <row r="804" spans="2:19" ht="27.75" customHeight="1">
      <c r="B804" t="s">
        <v>700</v>
      </c>
      <c r="D804" t="s">
        <v>2407</v>
      </c>
      <c r="E804" t="s">
        <v>2408</v>
      </c>
      <c r="G804" t="s">
        <v>3433</v>
      </c>
      <c r="H804">
        <v>1</v>
      </c>
      <c r="I804">
        <v>9399999.9900000002</v>
      </c>
      <c r="O804" t="s">
        <v>3491</v>
      </c>
      <c r="P804" t="s">
        <v>3959</v>
      </c>
      <c r="Q804">
        <v>0</v>
      </c>
      <c r="R804">
        <v>1</v>
      </c>
      <c r="S804">
        <v>9399999.9900000002</v>
      </c>
    </row>
    <row r="805" spans="2:19" ht="27.75" customHeight="1">
      <c r="B805" t="s">
        <v>701</v>
      </c>
      <c r="D805" t="s">
        <v>2409</v>
      </c>
      <c r="E805" t="s">
        <v>2409</v>
      </c>
      <c r="G805">
        <v>168</v>
      </c>
      <c r="H805">
        <v>36</v>
      </c>
      <c r="I805">
        <v>260000.16</v>
      </c>
      <c r="O805" t="s">
        <v>3489</v>
      </c>
      <c r="P805" t="s">
        <v>3959</v>
      </c>
      <c r="Q805">
        <v>0</v>
      </c>
      <c r="R805">
        <v>36</v>
      </c>
      <c r="S805">
        <v>260000.16</v>
      </c>
    </row>
    <row r="806" spans="2:19" ht="27.75" customHeight="1">
      <c r="B806" t="s">
        <v>702</v>
      </c>
      <c r="D806" t="s">
        <v>2410</v>
      </c>
      <c r="E806" t="s">
        <v>2411</v>
      </c>
      <c r="G806">
        <v>796</v>
      </c>
      <c r="H806">
        <v>3</v>
      </c>
      <c r="I806">
        <v>11177600</v>
      </c>
      <c r="O806" t="s">
        <v>3495</v>
      </c>
      <c r="P806" t="s">
        <v>3959</v>
      </c>
      <c r="Q806">
        <v>0</v>
      </c>
      <c r="R806">
        <v>3</v>
      </c>
      <c r="S806">
        <v>11177600</v>
      </c>
    </row>
    <row r="807" spans="2:19" ht="27.75" customHeight="1">
      <c r="B807" t="s">
        <v>703</v>
      </c>
      <c r="D807" t="s">
        <v>2412</v>
      </c>
      <c r="E807" t="s">
        <v>2412</v>
      </c>
      <c r="G807">
        <v>778</v>
      </c>
      <c r="H807">
        <v>243</v>
      </c>
      <c r="I807">
        <v>1710</v>
      </c>
      <c r="P807" t="s">
        <v>3959</v>
      </c>
      <c r="Q807">
        <v>0</v>
      </c>
      <c r="R807">
        <v>243</v>
      </c>
      <c r="S807">
        <v>1710</v>
      </c>
    </row>
    <row r="808" spans="2:19" ht="27.75" customHeight="1">
      <c r="B808" t="s">
        <v>703</v>
      </c>
      <c r="D808" t="s">
        <v>2413</v>
      </c>
      <c r="E808" t="s">
        <v>2413</v>
      </c>
      <c r="G808">
        <v>168</v>
      </c>
      <c r="H808">
        <v>10</v>
      </c>
      <c r="I808">
        <v>261000.32000000001</v>
      </c>
      <c r="O808" t="s">
        <v>3489</v>
      </c>
      <c r="P808" t="s">
        <v>3959</v>
      </c>
      <c r="Q808">
        <v>0</v>
      </c>
      <c r="R808">
        <v>10</v>
      </c>
      <c r="S808">
        <v>261000.32000000001</v>
      </c>
    </row>
    <row r="809" spans="2:19" ht="27.75" customHeight="1">
      <c r="B809" t="s">
        <v>704</v>
      </c>
      <c r="D809" t="s">
        <v>2414</v>
      </c>
      <c r="E809" t="s">
        <v>2414</v>
      </c>
      <c r="G809">
        <v>642</v>
      </c>
      <c r="H809">
        <v>1</v>
      </c>
      <c r="I809">
        <v>12191999.99</v>
      </c>
      <c r="O809" t="s">
        <v>3491</v>
      </c>
      <c r="P809" t="s">
        <v>3959</v>
      </c>
      <c r="Q809">
        <v>0</v>
      </c>
      <c r="R809">
        <v>1</v>
      </c>
      <c r="S809">
        <v>12191999.99</v>
      </c>
    </row>
    <row r="810" spans="2:19" ht="27.75" customHeight="1">
      <c r="B810" t="s">
        <v>704</v>
      </c>
      <c r="D810" t="s">
        <v>2415</v>
      </c>
      <c r="E810" t="s">
        <v>2416</v>
      </c>
      <c r="G810">
        <v>796</v>
      </c>
      <c r="H810">
        <v>2</v>
      </c>
      <c r="I810">
        <v>7836864</v>
      </c>
      <c r="O810" t="s">
        <v>3495</v>
      </c>
      <c r="P810" t="s">
        <v>3959</v>
      </c>
      <c r="Q810">
        <v>0</v>
      </c>
      <c r="R810">
        <v>2</v>
      </c>
      <c r="S810">
        <v>7836864</v>
      </c>
    </row>
    <row r="811" spans="2:19" ht="27.75" customHeight="1">
      <c r="B811" t="s">
        <v>705</v>
      </c>
      <c r="D811" t="s">
        <v>2417</v>
      </c>
      <c r="E811" t="s">
        <v>2418</v>
      </c>
      <c r="G811">
        <v>796</v>
      </c>
      <c r="H811">
        <v>5</v>
      </c>
      <c r="I811">
        <v>8187200</v>
      </c>
      <c r="O811" t="s">
        <v>3498</v>
      </c>
      <c r="P811" t="s">
        <v>3959</v>
      </c>
      <c r="Q811">
        <v>0</v>
      </c>
      <c r="R811">
        <v>5</v>
      </c>
      <c r="S811">
        <v>8187200</v>
      </c>
    </row>
    <row r="812" spans="2:19" ht="27.75" customHeight="1">
      <c r="B812" t="s">
        <v>706</v>
      </c>
      <c r="D812" t="s">
        <v>2419</v>
      </c>
      <c r="E812" t="s">
        <v>2419</v>
      </c>
      <c r="G812" t="s">
        <v>3432</v>
      </c>
      <c r="H812">
        <v>473</v>
      </c>
      <c r="I812">
        <v>2992.64</v>
      </c>
      <c r="O812" t="s">
        <v>3499</v>
      </c>
      <c r="P812" t="s">
        <v>3959</v>
      </c>
      <c r="Q812">
        <v>0</v>
      </c>
      <c r="R812">
        <v>473</v>
      </c>
      <c r="S812">
        <v>2992.64</v>
      </c>
    </row>
    <row r="813" spans="2:19" ht="27.75" customHeight="1">
      <c r="B813" t="s">
        <v>707</v>
      </c>
      <c r="D813" t="s">
        <v>2420</v>
      </c>
      <c r="E813" t="s">
        <v>2421</v>
      </c>
      <c r="G813" t="s">
        <v>3433</v>
      </c>
      <c r="H813">
        <v>1</v>
      </c>
      <c r="I813">
        <v>10683000.16</v>
      </c>
      <c r="O813" t="s">
        <v>3500</v>
      </c>
      <c r="P813" t="s">
        <v>3959</v>
      </c>
      <c r="Q813">
        <v>0</v>
      </c>
      <c r="R813">
        <v>1</v>
      </c>
      <c r="S813">
        <v>10683000.16</v>
      </c>
    </row>
    <row r="814" spans="2:19" ht="27.75" customHeight="1">
      <c r="B814" t="s">
        <v>708</v>
      </c>
      <c r="D814" t="s">
        <v>2422</v>
      </c>
      <c r="E814" t="s">
        <v>2422</v>
      </c>
      <c r="G814">
        <v>796</v>
      </c>
      <c r="H814">
        <v>2520</v>
      </c>
      <c r="I814">
        <v>56</v>
      </c>
      <c r="O814" t="s">
        <v>3466</v>
      </c>
      <c r="P814" t="s">
        <v>3959</v>
      </c>
      <c r="Q814">
        <v>0</v>
      </c>
      <c r="R814">
        <v>2520</v>
      </c>
      <c r="S814">
        <v>56</v>
      </c>
    </row>
    <row r="815" spans="2:19" ht="27.75" customHeight="1">
      <c r="B815" t="s">
        <v>709</v>
      </c>
      <c r="D815" t="s">
        <v>2423</v>
      </c>
      <c r="E815" t="s">
        <v>2424</v>
      </c>
      <c r="G815" t="s">
        <v>3433</v>
      </c>
      <c r="H815">
        <v>11</v>
      </c>
      <c r="I815">
        <v>10070000</v>
      </c>
      <c r="O815" t="s">
        <v>3491</v>
      </c>
      <c r="P815" t="s">
        <v>3959</v>
      </c>
      <c r="Q815">
        <v>0</v>
      </c>
      <c r="R815">
        <v>11</v>
      </c>
      <c r="S815">
        <v>10070000</v>
      </c>
    </row>
    <row r="816" spans="2:19" ht="27.75" customHeight="1">
      <c r="B816" t="s">
        <v>710</v>
      </c>
      <c r="D816" t="s">
        <v>2425</v>
      </c>
      <c r="E816" t="s">
        <v>2425</v>
      </c>
      <c r="G816">
        <v>796</v>
      </c>
      <c r="H816">
        <v>300</v>
      </c>
      <c r="I816">
        <v>560</v>
      </c>
      <c r="O816" t="s">
        <v>3466</v>
      </c>
      <c r="P816" t="s">
        <v>3959</v>
      </c>
      <c r="Q816">
        <v>0</v>
      </c>
      <c r="R816">
        <v>300</v>
      </c>
      <c r="S816">
        <v>560</v>
      </c>
    </row>
    <row r="817" spans="2:19" ht="27.75" customHeight="1">
      <c r="B817" t="s">
        <v>710</v>
      </c>
      <c r="D817" t="s">
        <v>2426</v>
      </c>
      <c r="E817" t="s">
        <v>2427</v>
      </c>
      <c r="G817">
        <v>796</v>
      </c>
      <c r="H817">
        <v>8</v>
      </c>
      <c r="I817">
        <v>13372100</v>
      </c>
      <c r="O817" t="s">
        <v>3498</v>
      </c>
      <c r="P817" t="s">
        <v>3960</v>
      </c>
      <c r="Q817">
        <v>0</v>
      </c>
      <c r="R817">
        <v>8</v>
      </c>
      <c r="S817">
        <v>13372100</v>
      </c>
    </row>
    <row r="818" spans="2:19" ht="27.75" customHeight="1">
      <c r="B818" t="s">
        <v>710</v>
      </c>
      <c r="D818" t="s">
        <v>2428</v>
      </c>
      <c r="E818" t="s">
        <v>2428</v>
      </c>
      <c r="G818" t="s">
        <v>3433</v>
      </c>
      <c r="H818">
        <v>6</v>
      </c>
      <c r="I818">
        <v>18900000</v>
      </c>
      <c r="O818" t="s">
        <v>3491</v>
      </c>
      <c r="P818" t="s">
        <v>3963</v>
      </c>
      <c r="Q818">
        <v>0</v>
      </c>
      <c r="R818">
        <v>6</v>
      </c>
      <c r="S818">
        <v>18900000</v>
      </c>
    </row>
    <row r="819" spans="2:19" ht="27.75" customHeight="1">
      <c r="B819" t="s">
        <v>711</v>
      </c>
      <c r="D819" t="s">
        <v>2429</v>
      </c>
      <c r="E819" t="s">
        <v>2429</v>
      </c>
      <c r="G819">
        <v>796</v>
      </c>
      <c r="H819">
        <v>3800</v>
      </c>
      <c r="I819">
        <v>11.2</v>
      </c>
      <c r="O819" t="s">
        <v>3466</v>
      </c>
      <c r="P819" t="s">
        <v>3959</v>
      </c>
      <c r="Q819">
        <v>0</v>
      </c>
      <c r="R819">
        <v>3800</v>
      </c>
      <c r="S819">
        <v>11.2</v>
      </c>
    </row>
    <row r="820" spans="2:19" ht="27.75" customHeight="1">
      <c r="B820" t="s">
        <v>711</v>
      </c>
      <c r="D820" t="s">
        <v>2430</v>
      </c>
      <c r="E820" t="s">
        <v>2431</v>
      </c>
      <c r="G820" t="s">
        <v>3433</v>
      </c>
      <c r="H820">
        <v>41</v>
      </c>
      <c r="I820">
        <v>2460000</v>
      </c>
      <c r="O820" t="s">
        <v>3491</v>
      </c>
      <c r="P820" t="s">
        <v>3959</v>
      </c>
      <c r="Q820">
        <v>0</v>
      </c>
      <c r="R820">
        <v>41</v>
      </c>
      <c r="S820">
        <v>2460000</v>
      </c>
    </row>
    <row r="821" spans="2:19" ht="27.75" customHeight="1">
      <c r="B821" t="s">
        <v>711</v>
      </c>
      <c r="D821" t="s">
        <v>2432</v>
      </c>
      <c r="E821" t="s">
        <v>2433</v>
      </c>
      <c r="G821">
        <v>5121</v>
      </c>
      <c r="H821">
        <v>5</v>
      </c>
      <c r="I821">
        <v>2460000</v>
      </c>
      <c r="O821" t="s">
        <v>3491</v>
      </c>
      <c r="P821" t="s">
        <v>3959</v>
      </c>
      <c r="Q821">
        <v>0</v>
      </c>
      <c r="R821">
        <v>5</v>
      </c>
      <c r="S821">
        <v>2460000</v>
      </c>
    </row>
    <row r="822" spans="2:19" ht="27.75" customHeight="1">
      <c r="B822" t="s">
        <v>712</v>
      </c>
      <c r="D822" t="s">
        <v>2434</v>
      </c>
      <c r="E822" t="s">
        <v>2434</v>
      </c>
      <c r="G822">
        <v>796</v>
      </c>
      <c r="H822">
        <v>3</v>
      </c>
      <c r="I822">
        <v>15321.6</v>
      </c>
      <c r="O822" t="s">
        <v>3487</v>
      </c>
      <c r="P822" t="s">
        <v>3959</v>
      </c>
      <c r="Q822">
        <v>0</v>
      </c>
      <c r="R822">
        <v>3</v>
      </c>
      <c r="S822">
        <v>15321.6</v>
      </c>
    </row>
    <row r="823" spans="2:19" ht="27.75" customHeight="1">
      <c r="B823" t="s">
        <v>713</v>
      </c>
      <c r="D823" t="s">
        <v>2435</v>
      </c>
      <c r="E823" t="s">
        <v>2435</v>
      </c>
      <c r="G823">
        <v>796</v>
      </c>
      <c r="H823">
        <v>60</v>
      </c>
      <c r="I823">
        <v>2016</v>
      </c>
      <c r="O823" t="s">
        <v>3466</v>
      </c>
      <c r="P823" t="s">
        <v>3959</v>
      </c>
      <c r="Q823">
        <v>0</v>
      </c>
      <c r="R823">
        <v>60</v>
      </c>
      <c r="S823">
        <v>2016</v>
      </c>
    </row>
    <row r="824" spans="2:19" ht="27.75" customHeight="1">
      <c r="B824" t="s">
        <v>714</v>
      </c>
      <c r="D824" t="s">
        <v>2436</v>
      </c>
      <c r="E824" t="s">
        <v>2437</v>
      </c>
      <c r="G824" t="s">
        <v>3433</v>
      </c>
      <c r="H824">
        <v>1</v>
      </c>
      <c r="I824">
        <v>9399999.9900000002</v>
      </c>
      <c r="O824" t="s">
        <v>3491</v>
      </c>
      <c r="P824" t="s">
        <v>3959</v>
      </c>
      <c r="Q824">
        <v>0</v>
      </c>
      <c r="R824">
        <v>1</v>
      </c>
      <c r="S824">
        <v>9399999.9900000002</v>
      </c>
    </row>
    <row r="825" spans="2:19" ht="27.75" customHeight="1">
      <c r="B825" t="s">
        <v>715</v>
      </c>
      <c r="D825" t="s">
        <v>2438</v>
      </c>
      <c r="E825" t="s">
        <v>2438</v>
      </c>
      <c r="G825">
        <v>796</v>
      </c>
      <c r="H825">
        <v>240</v>
      </c>
      <c r="I825">
        <v>560</v>
      </c>
      <c r="O825" t="s">
        <v>3466</v>
      </c>
      <c r="P825" t="s">
        <v>3959</v>
      </c>
      <c r="Q825">
        <v>0</v>
      </c>
      <c r="R825">
        <v>240</v>
      </c>
      <c r="S825">
        <v>560</v>
      </c>
    </row>
    <row r="826" spans="2:19" ht="27.75" customHeight="1">
      <c r="B826" t="s">
        <v>716</v>
      </c>
      <c r="D826" t="s">
        <v>2439</v>
      </c>
      <c r="E826" t="s">
        <v>2440</v>
      </c>
      <c r="G826">
        <v>796</v>
      </c>
      <c r="H826">
        <v>2</v>
      </c>
      <c r="I826">
        <v>9000000</v>
      </c>
      <c r="O826" t="s">
        <v>3491</v>
      </c>
      <c r="P826" t="s">
        <v>3959</v>
      </c>
      <c r="Q826">
        <v>0</v>
      </c>
      <c r="R826">
        <v>2</v>
      </c>
      <c r="S826">
        <v>9000000</v>
      </c>
    </row>
    <row r="827" spans="2:19" ht="27.75" customHeight="1">
      <c r="B827" t="s">
        <v>717</v>
      </c>
      <c r="D827" t="s">
        <v>2441</v>
      </c>
      <c r="E827" t="s">
        <v>2441</v>
      </c>
      <c r="G827">
        <v>796</v>
      </c>
      <c r="H827">
        <v>100</v>
      </c>
      <c r="I827">
        <v>560</v>
      </c>
      <c r="O827" t="s">
        <v>3466</v>
      </c>
      <c r="P827" t="s">
        <v>3959</v>
      </c>
      <c r="Q827">
        <v>0</v>
      </c>
      <c r="R827">
        <v>100</v>
      </c>
      <c r="S827">
        <v>560</v>
      </c>
    </row>
    <row r="828" spans="2:19" ht="27.75" customHeight="1">
      <c r="B828" t="s">
        <v>717</v>
      </c>
      <c r="D828" t="s">
        <v>2442</v>
      </c>
      <c r="E828" t="s">
        <v>2443</v>
      </c>
      <c r="G828">
        <v>796</v>
      </c>
      <c r="H828">
        <v>12</v>
      </c>
      <c r="I828">
        <v>10500000</v>
      </c>
      <c r="O828" t="s">
        <v>3491</v>
      </c>
      <c r="P828" t="s">
        <v>3959</v>
      </c>
      <c r="Q828">
        <v>0</v>
      </c>
      <c r="R828">
        <v>12</v>
      </c>
      <c r="S828">
        <v>10500000</v>
      </c>
    </row>
    <row r="829" spans="2:19" ht="27.75" customHeight="1">
      <c r="B829" t="s">
        <v>718</v>
      </c>
      <c r="D829" t="s">
        <v>2444</v>
      </c>
      <c r="E829" t="s">
        <v>2444</v>
      </c>
      <c r="G829">
        <v>796</v>
      </c>
      <c r="H829">
        <v>60</v>
      </c>
      <c r="I829">
        <v>896</v>
      </c>
      <c r="O829" t="s">
        <v>3466</v>
      </c>
      <c r="P829" t="s">
        <v>3959</v>
      </c>
      <c r="Q829">
        <v>0</v>
      </c>
      <c r="R829">
        <v>60</v>
      </c>
      <c r="S829">
        <v>896</v>
      </c>
    </row>
    <row r="830" spans="2:19" ht="27.75" customHeight="1">
      <c r="B830" t="s">
        <v>719</v>
      </c>
      <c r="D830" t="s">
        <v>2445</v>
      </c>
      <c r="E830" t="s">
        <v>2445</v>
      </c>
      <c r="G830">
        <v>796</v>
      </c>
      <c r="H830">
        <v>60</v>
      </c>
      <c r="I830">
        <v>336</v>
      </c>
      <c r="O830" t="s">
        <v>3466</v>
      </c>
      <c r="P830" t="s">
        <v>3959</v>
      </c>
      <c r="Q830">
        <v>0</v>
      </c>
      <c r="R830">
        <v>60</v>
      </c>
      <c r="S830">
        <v>336</v>
      </c>
    </row>
    <row r="831" spans="2:19" ht="27.75" customHeight="1">
      <c r="B831" t="s">
        <v>719</v>
      </c>
      <c r="D831" t="s">
        <v>1824</v>
      </c>
      <c r="E831" t="s">
        <v>1825</v>
      </c>
      <c r="G831">
        <v>5044</v>
      </c>
      <c r="H831">
        <v>1104000</v>
      </c>
      <c r="I831">
        <v>97.188342028985502</v>
      </c>
      <c r="O831" t="s">
        <v>3488</v>
      </c>
      <c r="P831" t="s">
        <v>3962</v>
      </c>
      <c r="Q831">
        <v>100</v>
      </c>
      <c r="R831">
        <v>1104000</v>
      </c>
      <c r="S831">
        <v>97.188342028985502</v>
      </c>
    </row>
    <row r="832" spans="2:19" ht="27.75" customHeight="1">
      <c r="B832" t="s">
        <v>720</v>
      </c>
      <c r="D832" t="s">
        <v>2446</v>
      </c>
      <c r="E832" t="s">
        <v>2447</v>
      </c>
      <c r="G832" t="s">
        <v>3433</v>
      </c>
      <c r="H832">
        <v>13</v>
      </c>
      <c r="I832">
        <v>14553000</v>
      </c>
      <c r="O832" t="s">
        <v>3501</v>
      </c>
      <c r="P832" t="s">
        <v>3959</v>
      </c>
      <c r="Q832">
        <v>0</v>
      </c>
      <c r="R832">
        <v>13</v>
      </c>
      <c r="S832">
        <v>14553000</v>
      </c>
    </row>
    <row r="833" spans="2:19" ht="27.75" customHeight="1">
      <c r="B833" t="s">
        <v>721</v>
      </c>
      <c r="D833" t="s">
        <v>2448</v>
      </c>
      <c r="E833" t="s">
        <v>2448</v>
      </c>
      <c r="G833">
        <v>5111</v>
      </c>
      <c r="H833">
        <v>3013</v>
      </c>
      <c r="I833">
        <v>481.30102887487556</v>
      </c>
      <c r="O833" t="s">
        <v>3478</v>
      </c>
      <c r="P833" t="s">
        <v>3962</v>
      </c>
      <c r="Q833">
        <v>100</v>
      </c>
      <c r="R833">
        <v>3013</v>
      </c>
      <c r="S833">
        <v>481.30102887487556</v>
      </c>
    </row>
    <row r="834" spans="2:19" ht="27.75" customHeight="1">
      <c r="B834" t="s">
        <v>721</v>
      </c>
      <c r="D834" t="s">
        <v>2449</v>
      </c>
      <c r="E834" t="s">
        <v>2449</v>
      </c>
      <c r="G834">
        <v>796</v>
      </c>
      <c r="H834">
        <v>60</v>
      </c>
      <c r="I834">
        <v>560</v>
      </c>
      <c r="O834" t="s">
        <v>3466</v>
      </c>
      <c r="P834" t="s">
        <v>3959</v>
      </c>
      <c r="Q834">
        <v>0</v>
      </c>
      <c r="R834">
        <v>60</v>
      </c>
      <c r="S834">
        <v>560</v>
      </c>
    </row>
    <row r="835" spans="2:19" ht="27.75" customHeight="1">
      <c r="B835" t="s">
        <v>722</v>
      </c>
      <c r="D835" t="s">
        <v>2450</v>
      </c>
      <c r="E835" t="s">
        <v>2450</v>
      </c>
      <c r="G835" t="s">
        <v>3433</v>
      </c>
      <c r="H835">
        <v>2</v>
      </c>
      <c r="I835">
        <v>31769999.52</v>
      </c>
      <c r="O835" t="s">
        <v>3502</v>
      </c>
      <c r="P835" t="s">
        <v>3959</v>
      </c>
      <c r="Q835">
        <v>0</v>
      </c>
      <c r="R835">
        <v>2</v>
      </c>
      <c r="S835">
        <v>31769999.52</v>
      </c>
    </row>
    <row r="836" spans="2:19" ht="27.75" customHeight="1">
      <c r="B836" t="s">
        <v>723</v>
      </c>
      <c r="D836" t="s">
        <v>2451</v>
      </c>
      <c r="E836" t="s">
        <v>2451</v>
      </c>
      <c r="G836">
        <v>796</v>
      </c>
      <c r="H836">
        <v>6</v>
      </c>
      <c r="I836">
        <v>896</v>
      </c>
      <c r="O836" t="s">
        <v>3466</v>
      </c>
      <c r="P836" t="s">
        <v>3959</v>
      </c>
      <c r="Q836">
        <v>0</v>
      </c>
      <c r="R836">
        <v>6</v>
      </c>
      <c r="S836">
        <v>896</v>
      </c>
    </row>
    <row r="837" spans="2:19" ht="27.75" customHeight="1">
      <c r="B837" t="s">
        <v>723</v>
      </c>
      <c r="D837" t="s">
        <v>2452</v>
      </c>
      <c r="E837" t="s">
        <v>2453</v>
      </c>
      <c r="G837">
        <v>796</v>
      </c>
      <c r="H837">
        <v>2</v>
      </c>
      <c r="I837">
        <v>21750000.16</v>
      </c>
      <c r="O837" t="s">
        <v>3491</v>
      </c>
      <c r="P837" t="s">
        <v>3959</v>
      </c>
      <c r="Q837">
        <v>0</v>
      </c>
      <c r="R837">
        <v>2</v>
      </c>
      <c r="S837">
        <v>21750000.16</v>
      </c>
    </row>
    <row r="838" spans="2:19" ht="27.75" customHeight="1">
      <c r="B838" t="s">
        <v>724</v>
      </c>
      <c r="D838" t="s">
        <v>2454</v>
      </c>
      <c r="E838" t="s">
        <v>2454</v>
      </c>
      <c r="G838">
        <v>796</v>
      </c>
      <c r="H838">
        <v>100</v>
      </c>
      <c r="I838">
        <v>560</v>
      </c>
      <c r="O838" t="s">
        <v>3466</v>
      </c>
      <c r="P838" t="s">
        <v>3959</v>
      </c>
      <c r="Q838">
        <v>0</v>
      </c>
      <c r="R838">
        <v>100</v>
      </c>
      <c r="S838">
        <v>560</v>
      </c>
    </row>
    <row r="839" spans="2:19" ht="27.75" customHeight="1">
      <c r="B839" t="s">
        <v>725</v>
      </c>
      <c r="D839" t="s">
        <v>2455</v>
      </c>
      <c r="E839" t="s">
        <v>2455</v>
      </c>
      <c r="G839">
        <v>642</v>
      </c>
      <c r="H839">
        <v>4</v>
      </c>
      <c r="I839">
        <v>22512000</v>
      </c>
      <c r="O839" t="s">
        <v>3501</v>
      </c>
      <c r="P839" t="s">
        <v>3959</v>
      </c>
      <c r="Q839">
        <v>0</v>
      </c>
      <c r="R839">
        <v>4</v>
      </c>
      <c r="S839">
        <v>22512000</v>
      </c>
    </row>
    <row r="840" spans="2:19" ht="27.75" customHeight="1">
      <c r="B840" t="s">
        <v>726</v>
      </c>
      <c r="D840" t="s">
        <v>2456</v>
      </c>
      <c r="E840" t="s">
        <v>2456</v>
      </c>
      <c r="G840">
        <v>796</v>
      </c>
      <c r="H840">
        <v>100</v>
      </c>
      <c r="I840">
        <v>560</v>
      </c>
      <c r="O840" t="s">
        <v>3466</v>
      </c>
      <c r="P840" t="s">
        <v>3959</v>
      </c>
      <c r="Q840">
        <v>0</v>
      </c>
      <c r="R840">
        <v>100</v>
      </c>
      <c r="S840">
        <v>560</v>
      </c>
    </row>
    <row r="841" spans="2:19" ht="27.75" customHeight="1">
      <c r="B841" t="s">
        <v>727</v>
      </c>
      <c r="D841" t="s">
        <v>2457</v>
      </c>
      <c r="E841" t="s">
        <v>2457</v>
      </c>
      <c r="G841">
        <v>796</v>
      </c>
      <c r="H841">
        <v>300</v>
      </c>
      <c r="I841">
        <v>134.4</v>
      </c>
      <c r="O841" t="s">
        <v>3466</v>
      </c>
      <c r="P841" t="s">
        <v>3959</v>
      </c>
      <c r="Q841">
        <v>0</v>
      </c>
      <c r="R841">
        <v>300</v>
      </c>
      <c r="S841">
        <v>134.4</v>
      </c>
    </row>
    <row r="842" spans="2:19" ht="27.75" customHeight="1">
      <c r="B842" t="s">
        <v>727</v>
      </c>
      <c r="D842" t="s">
        <v>2458</v>
      </c>
      <c r="E842" t="s">
        <v>2458</v>
      </c>
      <c r="G842" t="s">
        <v>3433</v>
      </c>
      <c r="H842">
        <v>2</v>
      </c>
      <c r="I842">
        <v>15500000</v>
      </c>
      <c r="O842" t="s">
        <v>3491</v>
      </c>
      <c r="P842" t="s">
        <v>3959</v>
      </c>
      <c r="Q842">
        <v>0</v>
      </c>
      <c r="R842">
        <v>2</v>
      </c>
      <c r="S842">
        <v>15500000</v>
      </c>
    </row>
    <row r="843" spans="2:19" ht="27.75" customHeight="1">
      <c r="B843" t="s">
        <v>728</v>
      </c>
      <c r="D843" t="s">
        <v>2459</v>
      </c>
      <c r="E843" t="s">
        <v>2459</v>
      </c>
      <c r="G843">
        <v>796</v>
      </c>
      <c r="H843">
        <v>3</v>
      </c>
      <c r="I843">
        <v>7412.16</v>
      </c>
      <c r="O843" t="s">
        <v>3487</v>
      </c>
      <c r="P843" t="s">
        <v>3959</v>
      </c>
      <c r="Q843">
        <v>0</v>
      </c>
      <c r="R843">
        <v>3</v>
      </c>
      <c r="S843">
        <v>7412.16</v>
      </c>
    </row>
    <row r="844" spans="2:19" ht="27.75" customHeight="1">
      <c r="B844" t="s">
        <v>729</v>
      </c>
      <c r="D844" t="s">
        <v>2460</v>
      </c>
      <c r="E844" t="s">
        <v>2460</v>
      </c>
      <c r="G844">
        <v>796</v>
      </c>
      <c r="H844">
        <v>457</v>
      </c>
      <c r="I844">
        <v>134.4</v>
      </c>
      <c r="O844" t="s">
        <v>3466</v>
      </c>
      <c r="P844" t="s">
        <v>3959</v>
      </c>
      <c r="Q844">
        <v>0</v>
      </c>
      <c r="R844">
        <v>457</v>
      </c>
      <c r="S844">
        <v>134.4</v>
      </c>
    </row>
    <row r="845" spans="2:19" ht="27.75" customHeight="1">
      <c r="B845" t="s">
        <v>730</v>
      </c>
      <c r="D845" t="s">
        <v>2461</v>
      </c>
      <c r="E845" t="s">
        <v>2461</v>
      </c>
      <c r="G845">
        <v>796</v>
      </c>
      <c r="H845">
        <v>600</v>
      </c>
      <c r="I845">
        <v>112</v>
      </c>
      <c r="O845" t="s">
        <v>3466</v>
      </c>
      <c r="P845" t="s">
        <v>3959</v>
      </c>
      <c r="Q845">
        <v>0</v>
      </c>
      <c r="R845">
        <v>600</v>
      </c>
      <c r="S845">
        <v>112</v>
      </c>
    </row>
    <row r="846" spans="2:19" ht="27.75" customHeight="1">
      <c r="B846" t="s">
        <v>731</v>
      </c>
      <c r="D846" t="s">
        <v>2462</v>
      </c>
      <c r="E846" t="s">
        <v>2463</v>
      </c>
      <c r="G846" t="s">
        <v>3433</v>
      </c>
      <c r="H846">
        <v>2</v>
      </c>
      <c r="I846">
        <v>17696000</v>
      </c>
      <c r="O846" t="s">
        <v>3503</v>
      </c>
      <c r="P846" t="s">
        <v>3959</v>
      </c>
      <c r="Q846">
        <v>0</v>
      </c>
      <c r="R846">
        <v>2</v>
      </c>
      <c r="S846">
        <v>17696000</v>
      </c>
    </row>
    <row r="847" spans="2:19" ht="27.75" customHeight="1">
      <c r="B847" t="s">
        <v>732</v>
      </c>
      <c r="D847" t="s">
        <v>2464</v>
      </c>
      <c r="E847" t="s">
        <v>2464</v>
      </c>
      <c r="G847">
        <v>796</v>
      </c>
      <c r="H847">
        <v>100</v>
      </c>
      <c r="I847">
        <v>168</v>
      </c>
      <c r="O847" t="s">
        <v>3466</v>
      </c>
      <c r="P847" t="s">
        <v>3959</v>
      </c>
      <c r="Q847">
        <v>0</v>
      </c>
      <c r="R847">
        <v>100</v>
      </c>
      <c r="S847">
        <v>168</v>
      </c>
    </row>
    <row r="848" spans="2:19" ht="27.75" customHeight="1">
      <c r="B848" t="s">
        <v>733</v>
      </c>
      <c r="D848" t="s">
        <v>2465</v>
      </c>
      <c r="E848" t="s">
        <v>2466</v>
      </c>
      <c r="G848" t="s">
        <v>3433</v>
      </c>
      <c r="H848">
        <v>2</v>
      </c>
      <c r="I848">
        <v>17899952</v>
      </c>
      <c r="O848" t="s">
        <v>3503</v>
      </c>
      <c r="P848" t="s">
        <v>3959</v>
      </c>
      <c r="Q848">
        <v>0</v>
      </c>
      <c r="R848">
        <v>2</v>
      </c>
      <c r="S848">
        <v>17899952</v>
      </c>
    </row>
    <row r="849" spans="2:19" ht="27.75" customHeight="1">
      <c r="B849" t="s">
        <v>734</v>
      </c>
      <c r="D849" t="s">
        <v>2467</v>
      </c>
      <c r="E849" t="s">
        <v>2467</v>
      </c>
      <c r="G849">
        <v>796</v>
      </c>
      <c r="H849">
        <v>120</v>
      </c>
      <c r="I849">
        <v>336</v>
      </c>
      <c r="O849" t="s">
        <v>3466</v>
      </c>
      <c r="P849" t="s">
        <v>3959</v>
      </c>
      <c r="Q849">
        <v>0</v>
      </c>
      <c r="R849">
        <v>120</v>
      </c>
      <c r="S849">
        <v>336</v>
      </c>
    </row>
    <row r="850" spans="2:19" ht="27.75" customHeight="1">
      <c r="B850" t="s">
        <v>734</v>
      </c>
      <c r="D850" t="s">
        <v>2468</v>
      </c>
      <c r="E850" t="s">
        <v>2468</v>
      </c>
      <c r="G850">
        <v>796</v>
      </c>
      <c r="H850">
        <v>40</v>
      </c>
      <c r="I850">
        <v>40.32</v>
      </c>
      <c r="O850" t="s">
        <v>3446</v>
      </c>
      <c r="P850" t="s">
        <v>3959</v>
      </c>
      <c r="Q850">
        <v>0</v>
      </c>
      <c r="R850">
        <v>40</v>
      </c>
      <c r="S850">
        <v>40.32</v>
      </c>
    </row>
    <row r="851" spans="2:19" ht="27.75" customHeight="1">
      <c r="B851" t="s">
        <v>734</v>
      </c>
      <c r="D851" t="s">
        <v>2469</v>
      </c>
      <c r="E851" t="s">
        <v>2470</v>
      </c>
      <c r="G851" t="s">
        <v>3433</v>
      </c>
      <c r="H851">
        <v>2</v>
      </c>
      <c r="I851">
        <v>18000000.5</v>
      </c>
      <c r="O851" t="s">
        <v>3491</v>
      </c>
      <c r="P851" t="s">
        <v>3959</v>
      </c>
      <c r="Q851">
        <v>0</v>
      </c>
      <c r="R851">
        <v>2</v>
      </c>
      <c r="S851">
        <v>18000000.5</v>
      </c>
    </row>
    <row r="852" spans="2:19" ht="27.75" customHeight="1">
      <c r="B852" t="s">
        <v>735</v>
      </c>
      <c r="D852" t="s">
        <v>2471</v>
      </c>
      <c r="E852" t="s">
        <v>2471</v>
      </c>
      <c r="G852">
        <v>796</v>
      </c>
      <c r="H852">
        <v>2</v>
      </c>
      <c r="I852">
        <v>25509999.199999999</v>
      </c>
      <c r="O852" t="s">
        <v>3492</v>
      </c>
      <c r="P852" t="s">
        <v>3959</v>
      </c>
      <c r="Q852">
        <v>0</v>
      </c>
      <c r="R852">
        <v>2</v>
      </c>
      <c r="S852">
        <v>25509999.199999999</v>
      </c>
    </row>
    <row r="853" spans="2:19" ht="27.75" customHeight="1">
      <c r="B853" t="s">
        <v>735</v>
      </c>
      <c r="D853" t="s">
        <v>2472</v>
      </c>
      <c r="E853" t="s">
        <v>2472</v>
      </c>
      <c r="G853">
        <v>796</v>
      </c>
      <c r="H853">
        <v>40</v>
      </c>
      <c r="I853">
        <v>49.28</v>
      </c>
      <c r="O853" t="s">
        <v>3446</v>
      </c>
      <c r="P853" t="s">
        <v>3959</v>
      </c>
      <c r="Q853">
        <v>0</v>
      </c>
      <c r="R853">
        <v>40</v>
      </c>
      <c r="S853">
        <v>49.28</v>
      </c>
    </row>
    <row r="854" spans="2:19" ht="27.75" customHeight="1">
      <c r="B854" t="s">
        <v>736</v>
      </c>
      <c r="D854" t="s">
        <v>2473</v>
      </c>
      <c r="E854" t="s">
        <v>2474</v>
      </c>
      <c r="G854">
        <v>796</v>
      </c>
      <c r="H854">
        <v>2</v>
      </c>
      <c r="I854">
        <v>20272000</v>
      </c>
      <c r="O854" t="s">
        <v>3504</v>
      </c>
      <c r="P854" t="s">
        <v>3959</v>
      </c>
      <c r="Q854">
        <v>0</v>
      </c>
      <c r="R854">
        <v>2</v>
      </c>
      <c r="S854">
        <v>20272000</v>
      </c>
    </row>
    <row r="855" spans="2:19" ht="27.75" customHeight="1">
      <c r="B855" t="s">
        <v>737</v>
      </c>
      <c r="D855" t="s">
        <v>2475</v>
      </c>
      <c r="E855" t="s">
        <v>2475</v>
      </c>
      <c r="G855">
        <v>796</v>
      </c>
      <c r="H855">
        <v>40</v>
      </c>
      <c r="I855">
        <v>52.64</v>
      </c>
      <c r="O855" t="s">
        <v>3446</v>
      </c>
      <c r="P855" t="s">
        <v>3959</v>
      </c>
      <c r="Q855">
        <v>0</v>
      </c>
      <c r="R855">
        <v>40</v>
      </c>
      <c r="S855">
        <v>52.64</v>
      </c>
    </row>
    <row r="856" spans="2:19" ht="27.75" customHeight="1">
      <c r="B856" t="s">
        <v>737</v>
      </c>
      <c r="D856" t="s">
        <v>2476</v>
      </c>
      <c r="E856" t="s">
        <v>2477</v>
      </c>
      <c r="G856">
        <v>642</v>
      </c>
      <c r="H856">
        <v>5</v>
      </c>
      <c r="I856">
        <v>10500000</v>
      </c>
      <c r="O856" t="s">
        <v>3482</v>
      </c>
      <c r="P856" t="s">
        <v>3959</v>
      </c>
      <c r="Q856">
        <v>0</v>
      </c>
      <c r="R856">
        <v>5</v>
      </c>
      <c r="S856">
        <v>10500000</v>
      </c>
    </row>
    <row r="857" spans="2:19" ht="27.75" customHeight="1">
      <c r="B857" t="s">
        <v>738</v>
      </c>
      <c r="D857" t="s">
        <v>2478</v>
      </c>
      <c r="E857" t="s">
        <v>2478</v>
      </c>
      <c r="G857">
        <v>796</v>
      </c>
      <c r="H857">
        <v>40</v>
      </c>
      <c r="I857">
        <v>62.720000000000006</v>
      </c>
      <c r="O857" t="s">
        <v>3446</v>
      </c>
      <c r="P857" t="s">
        <v>3959</v>
      </c>
      <c r="Q857">
        <v>0</v>
      </c>
      <c r="R857">
        <v>40</v>
      </c>
      <c r="S857">
        <v>62.720000000000006</v>
      </c>
    </row>
    <row r="858" spans="2:19" ht="27.75" customHeight="1">
      <c r="B858" t="s">
        <v>739</v>
      </c>
      <c r="D858" t="s">
        <v>2479</v>
      </c>
      <c r="E858" t="s">
        <v>2479</v>
      </c>
      <c r="G858">
        <v>796</v>
      </c>
      <c r="H858">
        <v>40</v>
      </c>
      <c r="I858">
        <v>72.8</v>
      </c>
      <c r="O858" t="s">
        <v>3446</v>
      </c>
      <c r="P858" t="s">
        <v>3959</v>
      </c>
      <c r="Q858">
        <v>0</v>
      </c>
      <c r="R858">
        <v>40</v>
      </c>
      <c r="S858">
        <v>72.8</v>
      </c>
    </row>
    <row r="859" spans="2:19" ht="27.75" customHeight="1">
      <c r="B859" t="s">
        <v>740</v>
      </c>
      <c r="D859" t="s">
        <v>2480</v>
      </c>
      <c r="E859" t="s">
        <v>2481</v>
      </c>
      <c r="G859">
        <v>642</v>
      </c>
      <c r="H859">
        <v>1</v>
      </c>
      <c r="I859">
        <v>8288000</v>
      </c>
      <c r="O859" t="s">
        <v>3482</v>
      </c>
      <c r="P859" t="s">
        <v>3959</v>
      </c>
      <c r="Q859">
        <v>0</v>
      </c>
      <c r="R859">
        <v>1</v>
      </c>
      <c r="S859">
        <v>8288000</v>
      </c>
    </row>
    <row r="860" spans="2:19" ht="27.75" customHeight="1">
      <c r="B860" t="s">
        <v>741</v>
      </c>
      <c r="D860" t="s">
        <v>2482</v>
      </c>
      <c r="E860" t="s">
        <v>2482</v>
      </c>
      <c r="G860">
        <v>796</v>
      </c>
      <c r="H860">
        <v>40</v>
      </c>
      <c r="I860">
        <v>85.12</v>
      </c>
      <c r="O860" t="s">
        <v>3446</v>
      </c>
      <c r="P860" t="s">
        <v>3959</v>
      </c>
      <c r="Q860">
        <v>0</v>
      </c>
      <c r="R860">
        <v>40</v>
      </c>
      <c r="S860">
        <v>85.12</v>
      </c>
    </row>
    <row r="861" spans="2:19" ht="27.75" customHeight="1">
      <c r="B861" t="s">
        <v>742</v>
      </c>
      <c r="D861" t="s">
        <v>2483</v>
      </c>
      <c r="E861" t="s">
        <v>2484</v>
      </c>
      <c r="G861">
        <v>796</v>
      </c>
      <c r="H861">
        <v>8</v>
      </c>
      <c r="I861">
        <v>3180000</v>
      </c>
      <c r="O861" t="s">
        <v>3491</v>
      </c>
      <c r="P861" t="s">
        <v>3959</v>
      </c>
      <c r="Q861">
        <v>0</v>
      </c>
      <c r="R861">
        <v>8</v>
      </c>
      <c r="S861">
        <v>3180000</v>
      </c>
    </row>
    <row r="862" spans="2:19" ht="27.75" customHeight="1">
      <c r="B862" t="s">
        <v>743</v>
      </c>
      <c r="D862" t="s">
        <v>2485</v>
      </c>
      <c r="E862" t="s">
        <v>2485</v>
      </c>
      <c r="G862">
        <v>796</v>
      </c>
      <c r="H862">
        <v>40</v>
      </c>
      <c r="I862">
        <v>90.72</v>
      </c>
      <c r="O862" t="s">
        <v>3446</v>
      </c>
      <c r="P862" t="s">
        <v>3959</v>
      </c>
      <c r="Q862">
        <v>0</v>
      </c>
      <c r="R862">
        <v>40</v>
      </c>
      <c r="S862">
        <v>90.72</v>
      </c>
    </row>
    <row r="863" spans="2:19" ht="27.75" customHeight="1">
      <c r="B863" t="s">
        <v>744</v>
      </c>
      <c r="D863" t="s">
        <v>2486</v>
      </c>
      <c r="E863" t="s">
        <v>2486</v>
      </c>
      <c r="G863">
        <v>796</v>
      </c>
      <c r="H863">
        <v>6</v>
      </c>
      <c r="I863">
        <v>9408</v>
      </c>
      <c r="O863" t="s">
        <v>3487</v>
      </c>
      <c r="P863" t="s">
        <v>3959</v>
      </c>
      <c r="Q863">
        <v>0</v>
      </c>
      <c r="R863">
        <v>6</v>
      </c>
      <c r="S863">
        <v>9408</v>
      </c>
    </row>
    <row r="864" spans="2:19" ht="27.75" customHeight="1">
      <c r="B864" t="s">
        <v>745</v>
      </c>
      <c r="D864" t="s">
        <v>2487</v>
      </c>
      <c r="E864" t="s">
        <v>2487</v>
      </c>
      <c r="G864">
        <v>796</v>
      </c>
      <c r="H864">
        <v>40</v>
      </c>
      <c r="I864">
        <v>115.35999999999999</v>
      </c>
      <c r="O864" t="s">
        <v>3446</v>
      </c>
      <c r="P864" t="s">
        <v>3959</v>
      </c>
      <c r="Q864">
        <v>0</v>
      </c>
      <c r="R864">
        <v>40</v>
      </c>
      <c r="S864">
        <v>115.35999999999999</v>
      </c>
    </row>
    <row r="865" spans="2:19" ht="27.75" customHeight="1">
      <c r="B865" t="s">
        <v>746</v>
      </c>
      <c r="D865" t="s">
        <v>2488</v>
      </c>
      <c r="E865" t="s">
        <v>2489</v>
      </c>
      <c r="G865">
        <v>796</v>
      </c>
      <c r="H865">
        <v>5</v>
      </c>
      <c r="I865">
        <v>2460000</v>
      </c>
      <c r="O865" t="s">
        <v>3491</v>
      </c>
      <c r="P865" t="s">
        <v>3959</v>
      </c>
      <c r="Q865">
        <v>0</v>
      </c>
      <c r="R865">
        <v>5</v>
      </c>
      <c r="S865">
        <v>2460000</v>
      </c>
    </row>
    <row r="866" spans="2:19" ht="27.75" customHeight="1">
      <c r="B866" t="s">
        <v>747</v>
      </c>
      <c r="D866" t="s">
        <v>2490</v>
      </c>
      <c r="E866" t="s">
        <v>2490</v>
      </c>
      <c r="G866">
        <v>796</v>
      </c>
      <c r="H866">
        <v>40</v>
      </c>
      <c r="I866">
        <v>122.08</v>
      </c>
      <c r="O866" t="s">
        <v>3446</v>
      </c>
      <c r="P866" t="s">
        <v>3959</v>
      </c>
      <c r="Q866">
        <v>0</v>
      </c>
      <c r="R866">
        <v>40</v>
      </c>
      <c r="S866">
        <v>122.08</v>
      </c>
    </row>
    <row r="867" spans="2:19" ht="27.75" customHeight="1">
      <c r="B867" t="s">
        <v>747</v>
      </c>
      <c r="D867" t="s">
        <v>2491</v>
      </c>
      <c r="E867" t="s">
        <v>2492</v>
      </c>
      <c r="G867">
        <v>796</v>
      </c>
      <c r="H867">
        <v>43</v>
      </c>
      <c r="I867">
        <v>26999.99674418605</v>
      </c>
      <c r="O867" t="s">
        <v>3458</v>
      </c>
      <c r="P867" t="s">
        <v>3959</v>
      </c>
      <c r="Q867">
        <v>0</v>
      </c>
      <c r="R867">
        <v>43</v>
      </c>
      <c r="S867">
        <v>26999.99674418605</v>
      </c>
    </row>
    <row r="868" spans="2:19" ht="27.75" customHeight="1">
      <c r="B868" t="s">
        <v>748</v>
      </c>
      <c r="D868" t="s">
        <v>2493</v>
      </c>
      <c r="E868" t="s">
        <v>2493</v>
      </c>
      <c r="G868">
        <v>796</v>
      </c>
      <c r="H868">
        <v>40</v>
      </c>
      <c r="I868">
        <v>131.04000000000002</v>
      </c>
      <c r="O868" t="s">
        <v>3446</v>
      </c>
      <c r="P868" t="s">
        <v>3959</v>
      </c>
      <c r="Q868">
        <v>0</v>
      </c>
      <c r="R868">
        <v>40</v>
      </c>
      <c r="S868">
        <v>131.04000000000002</v>
      </c>
    </row>
    <row r="869" spans="2:19" ht="27.75" customHeight="1">
      <c r="B869" t="s">
        <v>748</v>
      </c>
      <c r="D869" t="s">
        <v>2494</v>
      </c>
      <c r="E869" t="s">
        <v>2494</v>
      </c>
      <c r="G869">
        <v>796</v>
      </c>
      <c r="H869">
        <v>43</v>
      </c>
      <c r="I869">
        <v>33999.99674418605</v>
      </c>
      <c r="O869" t="s">
        <v>3458</v>
      </c>
      <c r="P869" t="s">
        <v>3961</v>
      </c>
      <c r="Q869">
        <v>0</v>
      </c>
      <c r="R869">
        <v>43</v>
      </c>
      <c r="S869">
        <v>33999.99674418605</v>
      </c>
    </row>
    <row r="870" spans="2:19" ht="27.75" customHeight="1">
      <c r="B870" t="s">
        <v>749</v>
      </c>
      <c r="D870" t="s">
        <v>2495</v>
      </c>
      <c r="E870" t="s">
        <v>2495</v>
      </c>
      <c r="G870">
        <v>796</v>
      </c>
      <c r="H870">
        <v>40</v>
      </c>
      <c r="I870">
        <v>176.95999999999998</v>
      </c>
      <c r="O870" t="s">
        <v>3446</v>
      </c>
      <c r="P870" t="s">
        <v>3959</v>
      </c>
      <c r="Q870">
        <v>0</v>
      </c>
      <c r="R870">
        <v>40</v>
      </c>
      <c r="S870">
        <v>176.95999999999998</v>
      </c>
    </row>
    <row r="871" spans="2:19" ht="27.75" customHeight="1">
      <c r="B871" t="s">
        <v>750</v>
      </c>
      <c r="D871" t="s">
        <v>2496</v>
      </c>
      <c r="E871" t="s">
        <v>2496</v>
      </c>
      <c r="G871">
        <v>796</v>
      </c>
      <c r="H871">
        <v>40</v>
      </c>
      <c r="I871">
        <v>370.71999999999997</v>
      </c>
      <c r="O871" t="s">
        <v>3446</v>
      </c>
      <c r="P871" t="s">
        <v>3959</v>
      </c>
      <c r="Q871">
        <v>0</v>
      </c>
      <c r="R871">
        <v>40</v>
      </c>
      <c r="S871">
        <v>370.71999999999997</v>
      </c>
    </row>
    <row r="872" spans="2:19" ht="27.75" customHeight="1">
      <c r="B872" t="s">
        <v>751</v>
      </c>
      <c r="D872" t="s">
        <v>2497</v>
      </c>
      <c r="E872" t="s">
        <v>2497</v>
      </c>
      <c r="G872">
        <v>796</v>
      </c>
      <c r="H872">
        <v>40</v>
      </c>
      <c r="I872">
        <v>508.48</v>
      </c>
      <c r="O872" t="s">
        <v>3446</v>
      </c>
      <c r="P872" t="s">
        <v>3959</v>
      </c>
      <c r="Q872">
        <v>0</v>
      </c>
      <c r="R872">
        <v>40</v>
      </c>
      <c r="S872">
        <v>508.48</v>
      </c>
    </row>
    <row r="873" spans="2:19" ht="27.75" customHeight="1">
      <c r="B873" t="s">
        <v>752</v>
      </c>
      <c r="D873" t="s">
        <v>2498</v>
      </c>
      <c r="E873" t="s">
        <v>2498</v>
      </c>
      <c r="G873">
        <v>796</v>
      </c>
      <c r="H873">
        <v>6</v>
      </c>
      <c r="I873">
        <v>630.56000000000006</v>
      </c>
      <c r="O873" t="s">
        <v>3446</v>
      </c>
      <c r="P873" t="s">
        <v>3959</v>
      </c>
      <c r="Q873">
        <v>0</v>
      </c>
      <c r="R873">
        <v>6</v>
      </c>
      <c r="S873">
        <v>630.56000000000006</v>
      </c>
    </row>
    <row r="874" spans="2:19" ht="27.75" customHeight="1">
      <c r="B874" t="s">
        <v>753</v>
      </c>
      <c r="D874" t="s">
        <v>2499</v>
      </c>
      <c r="E874" t="s">
        <v>2499</v>
      </c>
      <c r="G874">
        <v>796</v>
      </c>
      <c r="H874">
        <v>6</v>
      </c>
      <c r="I874">
        <v>788.48</v>
      </c>
      <c r="O874" t="s">
        <v>3446</v>
      </c>
      <c r="P874" t="s">
        <v>3959</v>
      </c>
      <c r="Q874">
        <v>0</v>
      </c>
      <c r="R874">
        <v>6</v>
      </c>
      <c r="S874">
        <v>788.48</v>
      </c>
    </row>
    <row r="875" spans="2:19" ht="27.75" customHeight="1">
      <c r="B875" t="s">
        <v>754</v>
      </c>
      <c r="D875" t="s">
        <v>2500</v>
      </c>
      <c r="E875" t="s">
        <v>2500</v>
      </c>
      <c r="G875">
        <v>796</v>
      </c>
      <c r="H875">
        <v>6</v>
      </c>
      <c r="I875">
        <v>315.83999999999997</v>
      </c>
      <c r="O875" t="s">
        <v>3446</v>
      </c>
      <c r="P875" t="s">
        <v>3959</v>
      </c>
      <c r="Q875">
        <v>0</v>
      </c>
      <c r="R875">
        <v>6</v>
      </c>
      <c r="S875">
        <v>315.83999999999997</v>
      </c>
    </row>
    <row r="876" spans="2:19" ht="27.75" customHeight="1">
      <c r="B876" t="s">
        <v>755</v>
      </c>
      <c r="D876" t="s">
        <v>2501</v>
      </c>
      <c r="E876" t="s">
        <v>2501</v>
      </c>
      <c r="G876">
        <v>796</v>
      </c>
      <c r="H876">
        <v>6</v>
      </c>
      <c r="I876">
        <v>788.48</v>
      </c>
      <c r="O876" t="s">
        <v>3446</v>
      </c>
      <c r="P876" t="s">
        <v>3959</v>
      </c>
      <c r="Q876">
        <v>0</v>
      </c>
      <c r="R876">
        <v>6</v>
      </c>
      <c r="S876">
        <v>788.48</v>
      </c>
    </row>
    <row r="877" spans="2:19" ht="27.75" customHeight="1">
      <c r="B877" t="s">
        <v>756</v>
      </c>
      <c r="D877" t="s">
        <v>2502</v>
      </c>
      <c r="E877" t="s">
        <v>2502</v>
      </c>
      <c r="G877">
        <v>796</v>
      </c>
      <c r="H877">
        <v>6</v>
      </c>
      <c r="I877">
        <v>1052.0533333333333</v>
      </c>
      <c r="O877" t="s">
        <v>3446</v>
      </c>
      <c r="P877" t="s">
        <v>3959</v>
      </c>
      <c r="Q877">
        <v>0</v>
      </c>
      <c r="R877">
        <v>6</v>
      </c>
      <c r="S877">
        <v>1052.0533333333333</v>
      </c>
    </row>
    <row r="878" spans="2:19" ht="27.75" customHeight="1">
      <c r="B878" t="s">
        <v>757</v>
      </c>
      <c r="D878" t="s">
        <v>2503</v>
      </c>
      <c r="E878" t="s">
        <v>2503</v>
      </c>
      <c r="G878">
        <v>796</v>
      </c>
      <c r="H878">
        <v>6</v>
      </c>
      <c r="I878">
        <v>1051.68</v>
      </c>
      <c r="O878" t="s">
        <v>3446</v>
      </c>
      <c r="P878" t="s">
        <v>3959</v>
      </c>
      <c r="Q878">
        <v>0</v>
      </c>
      <c r="R878">
        <v>6</v>
      </c>
      <c r="S878">
        <v>1051.68</v>
      </c>
    </row>
    <row r="879" spans="2:19" ht="27.75" customHeight="1">
      <c r="B879" t="s">
        <v>758</v>
      </c>
      <c r="D879" t="s">
        <v>2504</v>
      </c>
      <c r="E879" t="s">
        <v>2504</v>
      </c>
      <c r="G879">
        <v>796</v>
      </c>
      <c r="H879">
        <v>6</v>
      </c>
      <c r="I879">
        <v>1576.96</v>
      </c>
      <c r="O879" t="s">
        <v>3446</v>
      </c>
      <c r="P879" t="s">
        <v>3959</v>
      </c>
      <c r="Q879">
        <v>0</v>
      </c>
      <c r="R879">
        <v>6</v>
      </c>
      <c r="S879">
        <v>1576.96</v>
      </c>
    </row>
    <row r="880" spans="2:19" ht="27.75" customHeight="1">
      <c r="B880" t="s">
        <v>759</v>
      </c>
      <c r="D880" t="s">
        <v>2087</v>
      </c>
      <c r="E880" t="s">
        <v>2087</v>
      </c>
      <c r="G880">
        <v>796</v>
      </c>
      <c r="H880">
        <v>688</v>
      </c>
      <c r="I880">
        <v>336</v>
      </c>
      <c r="O880" t="s">
        <v>3465</v>
      </c>
      <c r="P880" t="s">
        <v>3959</v>
      </c>
      <c r="Q880">
        <v>0</v>
      </c>
      <c r="R880">
        <v>688</v>
      </c>
      <c r="S880">
        <v>336</v>
      </c>
    </row>
    <row r="881" spans="2:19" ht="27.75" customHeight="1">
      <c r="B881" t="s">
        <v>759</v>
      </c>
      <c r="D881" t="s">
        <v>2505</v>
      </c>
      <c r="E881" t="s">
        <v>2505</v>
      </c>
      <c r="G881">
        <v>796</v>
      </c>
      <c r="H881">
        <v>6</v>
      </c>
      <c r="I881">
        <v>788.48</v>
      </c>
      <c r="O881" t="s">
        <v>3446</v>
      </c>
      <c r="P881" t="s">
        <v>3959</v>
      </c>
      <c r="Q881">
        <v>0</v>
      </c>
      <c r="R881">
        <v>6</v>
      </c>
      <c r="S881">
        <v>788.48</v>
      </c>
    </row>
    <row r="882" spans="2:19" ht="27.75" customHeight="1">
      <c r="B882" t="s">
        <v>760</v>
      </c>
      <c r="D882" t="s">
        <v>2506</v>
      </c>
      <c r="E882" t="s">
        <v>2506</v>
      </c>
      <c r="G882">
        <v>796</v>
      </c>
      <c r="H882">
        <v>10</v>
      </c>
      <c r="I882">
        <v>1314.8799999999999</v>
      </c>
      <c r="O882" t="s">
        <v>3446</v>
      </c>
      <c r="P882" t="s">
        <v>3959</v>
      </c>
      <c r="Q882">
        <v>0</v>
      </c>
      <c r="R882">
        <v>10</v>
      </c>
      <c r="S882">
        <v>1314.8799999999999</v>
      </c>
    </row>
    <row r="883" spans="2:19" ht="27.75" customHeight="1">
      <c r="B883" t="s">
        <v>761</v>
      </c>
      <c r="D883" t="s">
        <v>2507</v>
      </c>
      <c r="E883" t="s">
        <v>2507</v>
      </c>
      <c r="G883">
        <v>796</v>
      </c>
      <c r="H883">
        <v>60</v>
      </c>
      <c r="I883">
        <v>2079.4666666666667</v>
      </c>
      <c r="O883" t="s">
        <v>3446</v>
      </c>
      <c r="P883" t="s">
        <v>3959</v>
      </c>
      <c r="Q883">
        <v>0</v>
      </c>
      <c r="R883">
        <v>60</v>
      </c>
      <c r="S883">
        <v>2079.4666666666667</v>
      </c>
    </row>
    <row r="884" spans="2:19" ht="27.75" customHeight="1">
      <c r="B884" t="s">
        <v>762</v>
      </c>
      <c r="D884" t="s">
        <v>2508</v>
      </c>
      <c r="E884" t="s">
        <v>2508</v>
      </c>
      <c r="G884">
        <v>796</v>
      </c>
      <c r="H884">
        <v>60</v>
      </c>
      <c r="I884">
        <v>222.88</v>
      </c>
      <c r="O884" t="s">
        <v>3446</v>
      </c>
      <c r="P884" t="s">
        <v>3959</v>
      </c>
      <c r="Q884">
        <v>0</v>
      </c>
      <c r="R884">
        <v>60</v>
      </c>
      <c r="S884">
        <v>222.88</v>
      </c>
    </row>
    <row r="885" spans="2:19" ht="27.75" customHeight="1">
      <c r="B885" t="s">
        <v>763</v>
      </c>
      <c r="D885" t="s">
        <v>2509</v>
      </c>
      <c r="E885" t="s">
        <v>2509</v>
      </c>
      <c r="G885">
        <v>796</v>
      </c>
      <c r="H885">
        <v>60</v>
      </c>
      <c r="I885">
        <v>222.88</v>
      </c>
      <c r="O885" t="s">
        <v>3446</v>
      </c>
      <c r="P885" t="s">
        <v>3959</v>
      </c>
      <c r="Q885">
        <v>0</v>
      </c>
      <c r="R885">
        <v>60</v>
      </c>
      <c r="S885">
        <v>222.88</v>
      </c>
    </row>
    <row r="886" spans="2:19" ht="27.75" customHeight="1">
      <c r="B886" t="s">
        <v>764</v>
      </c>
      <c r="D886" t="s">
        <v>2510</v>
      </c>
      <c r="E886" t="s">
        <v>2510</v>
      </c>
      <c r="G886">
        <v>796</v>
      </c>
      <c r="H886">
        <v>60</v>
      </c>
      <c r="I886">
        <v>266.56</v>
      </c>
      <c r="O886" t="s">
        <v>3446</v>
      </c>
      <c r="P886" t="s">
        <v>3959</v>
      </c>
      <c r="Q886">
        <v>0</v>
      </c>
      <c r="R886">
        <v>60</v>
      </c>
      <c r="S886">
        <v>266.56</v>
      </c>
    </row>
    <row r="887" spans="2:19" ht="27.75" customHeight="1">
      <c r="B887" t="s">
        <v>765</v>
      </c>
      <c r="D887" t="s">
        <v>2511</v>
      </c>
      <c r="E887" t="s">
        <v>2511</v>
      </c>
      <c r="G887">
        <v>796</v>
      </c>
      <c r="H887">
        <v>60</v>
      </c>
      <c r="I887">
        <v>388.64000000000004</v>
      </c>
      <c r="O887" t="s">
        <v>3446</v>
      </c>
      <c r="P887" t="s">
        <v>3959</v>
      </c>
      <c r="Q887">
        <v>0</v>
      </c>
      <c r="R887">
        <v>60</v>
      </c>
      <c r="S887">
        <v>388.64000000000004</v>
      </c>
    </row>
    <row r="888" spans="2:19" ht="27.75" customHeight="1">
      <c r="B888" t="s">
        <v>766</v>
      </c>
      <c r="D888" t="s">
        <v>2512</v>
      </c>
      <c r="E888" t="s">
        <v>2512</v>
      </c>
      <c r="G888">
        <v>796</v>
      </c>
      <c r="H888">
        <v>65</v>
      </c>
      <c r="I888">
        <v>4032</v>
      </c>
      <c r="O888" t="s">
        <v>3448</v>
      </c>
      <c r="P888" t="s">
        <v>3959</v>
      </c>
      <c r="Q888">
        <v>0</v>
      </c>
      <c r="R888">
        <v>65</v>
      </c>
      <c r="S888">
        <v>4032</v>
      </c>
    </row>
    <row r="889" spans="2:19" ht="27.75" customHeight="1">
      <c r="B889" t="s">
        <v>767</v>
      </c>
      <c r="D889" t="s">
        <v>2513</v>
      </c>
      <c r="E889" t="s">
        <v>2513</v>
      </c>
      <c r="G889">
        <v>796</v>
      </c>
      <c r="H889">
        <v>60</v>
      </c>
      <c r="I889">
        <v>399.84000000000003</v>
      </c>
      <c r="O889" t="s">
        <v>3446</v>
      </c>
      <c r="P889" t="s">
        <v>3959</v>
      </c>
      <c r="Q889">
        <v>0</v>
      </c>
      <c r="R889">
        <v>60</v>
      </c>
      <c r="S889">
        <v>399.84000000000003</v>
      </c>
    </row>
    <row r="890" spans="2:19" ht="27.75" customHeight="1">
      <c r="B890" t="s">
        <v>768</v>
      </c>
      <c r="D890" t="s">
        <v>2514</v>
      </c>
      <c r="E890" t="s">
        <v>2514</v>
      </c>
      <c r="G890">
        <v>796</v>
      </c>
      <c r="H890">
        <v>60</v>
      </c>
      <c r="I890">
        <v>529.76</v>
      </c>
      <c r="O890" t="s">
        <v>3446</v>
      </c>
      <c r="P890" t="s">
        <v>3959</v>
      </c>
      <c r="Q890">
        <v>0</v>
      </c>
      <c r="R890">
        <v>60</v>
      </c>
      <c r="S890">
        <v>529.76</v>
      </c>
    </row>
    <row r="891" spans="2:19" ht="27.75" customHeight="1">
      <c r="B891" t="s">
        <v>769</v>
      </c>
      <c r="D891" t="s">
        <v>2515</v>
      </c>
      <c r="E891" t="s">
        <v>2515</v>
      </c>
      <c r="G891">
        <v>796</v>
      </c>
      <c r="H891">
        <v>20</v>
      </c>
      <c r="I891">
        <v>224</v>
      </c>
      <c r="O891" t="s">
        <v>3466</v>
      </c>
      <c r="P891" t="s">
        <v>3959</v>
      </c>
      <c r="Q891">
        <v>0</v>
      </c>
      <c r="R891">
        <v>20</v>
      </c>
      <c r="S891">
        <v>224</v>
      </c>
    </row>
    <row r="892" spans="2:19" ht="27.75" customHeight="1">
      <c r="B892" t="s">
        <v>769</v>
      </c>
      <c r="D892" t="s">
        <v>2516</v>
      </c>
      <c r="E892" t="s">
        <v>2516</v>
      </c>
      <c r="G892">
        <v>796</v>
      </c>
      <c r="H892">
        <v>60</v>
      </c>
      <c r="I892">
        <v>751.52</v>
      </c>
      <c r="O892" t="s">
        <v>3446</v>
      </c>
      <c r="P892" t="s">
        <v>3959</v>
      </c>
      <c r="Q892">
        <v>0</v>
      </c>
      <c r="R892">
        <v>60</v>
      </c>
      <c r="S892">
        <v>751.52</v>
      </c>
    </row>
    <row r="893" spans="2:19" ht="27.75" customHeight="1">
      <c r="B893" t="s">
        <v>770</v>
      </c>
      <c r="D893" t="s">
        <v>2517</v>
      </c>
      <c r="E893" t="s">
        <v>2517</v>
      </c>
      <c r="G893">
        <v>796</v>
      </c>
      <c r="H893">
        <v>60</v>
      </c>
      <c r="I893">
        <v>992.31999999999994</v>
      </c>
      <c r="O893" t="s">
        <v>3446</v>
      </c>
      <c r="P893" t="s">
        <v>3959</v>
      </c>
      <c r="Q893">
        <v>0</v>
      </c>
      <c r="R893">
        <v>60</v>
      </c>
      <c r="S893">
        <v>992.31999999999994</v>
      </c>
    </row>
    <row r="894" spans="2:19" ht="27.75" customHeight="1">
      <c r="B894" t="s">
        <v>771</v>
      </c>
      <c r="D894" t="s">
        <v>2518</v>
      </c>
      <c r="E894" t="s">
        <v>2518</v>
      </c>
      <c r="G894">
        <v>796</v>
      </c>
      <c r="H894">
        <v>60</v>
      </c>
      <c r="I894">
        <v>123.2</v>
      </c>
      <c r="O894" t="s">
        <v>3446</v>
      </c>
      <c r="P894" t="s">
        <v>3959</v>
      </c>
      <c r="Q894">
        <v>0</v>
      </c>
      <c r="R894">
        <v>60</v>
      </c>
      <c r="S894">
        <v>123.2</v>
      </c>
    </row>
    <row r="895" spans="2:19" ht="27.75" customHeight="1">
      <c r="B895" t="s">
        <v>772</v>
      </c>
      <c r="D895" t="s">
        <v>2519</v>
      </c>
      <c r="E895" t="s">
        <v>2519</v>
      </c>
      <c r="G895">
        <v>796</v>
      </c>
      <c r="H895">
        <v>60</v>
      </c>
      <c r="I895">
        <v>150.07999999999998</v>
      </c>
      <c r="O895" t="s">
        <v>3446</v>
      </c>
      <c r="P895" t="s">
        <v>3959</v>
      </c>
      <c r="Q895">
        <v>0</v>
      </c>
      <c r="R895">
        <v>60</v>
      </c>
      <c r="S895">
        <v>150.07999999999998</v>
      </c>
    </row>
    <row r="896" spans="2:19" ht="27.75" customHeight="1">
      <c r="B896" t="s">
        <v>773</v>
      </c>
      <c r="D896" t="s">
        <v>2520</v>
      </c>
      <c r="E896" t="s">
        <v>2520</v>
      </c>
      <c r="G896">
        <v>796</v>
      </c>
      <c r="H896">
        <v>60</v>
      </c>
      <c r="I896">
        <v>137.76000000000002</v>
      </c>
      <c r="O896" t="s">
        <v>3446</v>
      </c>
      <c r="P896" t="s">
        <v>3959</v>
      </c>
      <c r="Q896">
        <v>0</v>
      </c>
      <c r="R896">
        <v>60</v>
      </c>
      <c r="S896">
        <v>137.76000000000002</v>
      </c>
    </row>
    <row r="897" spans="2:19" ht="27.75" customHeight="1">
      <c r="B897" t="s">
        <v>774</v>
      </c>
      <c r="D897" t="s">
        <v>2521</v>
      </c>
      <c r="E897" t="s">
        <v>2521</v>
      </c>
      <c r="G897">
        <v>796</v>
      </c>
      <c r="H897">
        <v>60</v>
      </c>
      <c r="I897">
        <v>182.56</v>
      </c>
      <c r="O897" t="s">
        <v>3446</v>
      </c>
      <c r="P897" t="s">
        <v>3959</v>
      </c>
      <c r="Q897">
        <v>0</v>
      </c>
      <c r="R897">
        <v>60</v>
      </c>
      <c r="S897">
        <v>182.56</v>
      </c>
    </row>
    <row r="898" spans="2:19" ht="27.75" customHeight="1">
      <c r="B898" t="s">
        <v>775</v>
      </c>
      <c r="D898" t="s">
        <v>2522</v>
      </c>
      <c r="E898" t="s">
        <v>2522</v>
      </c>
      <c r="G898">
        <v>796</v>
      </c>
      <c r="H898">
        <v>60</v>
      </c>
      <c r="I898">
        <v>182.56</v>
      </c>
      <c r="O898" t="s">
        <v>3446</v>
      </c>
      <c r="P898" t="s">
        <v>3959</v>
      </c>
      <c r="Q898">
        <v>0</v>
      </c>
      <c r="R898">
        <v>60</v>
      </c>
      <c r="S898">
        <v>182.56</v>
      </c>
    </row>
    <row r="899" spans="2:19" ht="27.75" customHeight="1">
      <c r="B899" t="s">
        <v>776</v>
      </c>
      <c r="D899" t="s">
        <v>2523</v>
      </c>
      <c r="E899" t="s">
        <v>2523</v>
      </c>
      <c r="G899">
        <v>796</v>
      </c>
      <c r="H899">
        <v>60</v>
      </c>
      <c r="I899">
        <v>217.28</v>
      </c>
      <c r="O899" t="s">
        <v>3446</v>
      </c>
      <c r="P899" t="s">
        <v>3959</v>
      </c>
      <c r="Q899">
        <v>0</v>
      </c>
      <c r="R899">
        <v>60</v>
      </c>
      <c r="S899">
        <v>217.28</v>
      </c>
    </row>
    <row r="900" spans="2:19" ht="27.75" customHeight="1">
      <c r="B900" t="s">
        <v>777</v>
      </c>
      <c r="D900" t="s">
        <v>2524</v>
      </c>
      <c r="E900" t="s">
        <v>2524</v>
      </c>
      <c r="G900">
        <v>796</v>
      </c>
      <c r="H900">
        <v>2</v>
      </c>
      <c r="I900">
        <v>207110.39999999999</v>
      </c>
      <c r="O900" t="s">
        <v>3487</v>
      </c>
      <c r="P900" t="s">
        <v>3959</v>
      </c>
      <c r="Q900">
        <v>0</v>
      </c>
      <c r="R900">
        <v>2</v>
      </c>
      <c r="S900">
        <v>207110.39999999999</v>
      </c>
    </row>
    <row r="901" spans="2:19" ht="27.75" customHeight="1">
      <c r="B901" t="s">
        <v>778</v>
      </c>
      <c r="D901" t="s">
        <v>2525</v>
      </c>
      <c r="E901" t="s">
        <v>2525</v>
      </c>
      <c r="G901">
        <v>796</v>
      </c>
      <c r="H901">
        <v>60</v>
      </c>
      <c r="I901">
        <v>206.07999999999998</v>
      </c>
      <c r="O901" t="s">
        <v>3446</v>
      </c>
      <c r="P901" t="s">
        <v>3959</v>
      </c>
      <c r="Q901">
        <v>0</v>
      </c>
      <c r="R901">
        <v>60</v>
      </c>
      <c r="S901">
        <v>206.07999999999998</v>
      </c>
    </row>
    <row r="902" spans="2:19" ht="27.75" customHeight="1">
      <c r="B902" t="s">
        <v>779</v>
      </c>
      <c r="D902" t="s">
        <v>2526</v>
      </c>
      <c r="E902" t="s">
        <v>2526</v>
      </c>
      <c r="G902">
        <v>796</v>
      </c>
      <c r="H902">
        <v>60</v>
      </c>
      <c r="I902">
        <v>257.60000000000002</v>
      </c>
      <c r="O902" t="s">
        <v>3446</v>
      </c>
      <c r="P902" t="s">
        <v>3959</v>
      </c>
      <c r="Q902">
        <v>0</v>
      </c>
      <c r="R902">
        <v>60</v>
      </c>
      <c r="S902">
        <v>257.60000000000002</v>
      </c>
    </row>
    <row r="903" spans="2:19" ht="27.75" customHeight="1">
      <c r="B903" t="s">
        <v>780</v>
      </c>
      <c r="D903" t="s">
        <v>2527</v>
      </c>
      <c r="E903" t="s">
        <v>2527</v>
      </c>
      <c r="G903">
        <v>796</v>
      </c>
      <c r="H903">
        <v>60</v>
      </c>
      <c r="I903">
        <v>309.12</v>
      </c>
      <c r="O903" t="s">
        <v>3446</v>
      </c>
      <c r="P903" t="s">
        <v>3959</v>
      </c>
      <c r="Q903">
        <v>0</v>
      </c>
      <c r="R903">
        <v>60</v>
      </c>
      <c r="S903">
        <v>309.12</v>
      </c>
    </row>
    <row r="904" spans="2:19" ht="27.75" customHeight="1">
      <c r="B904" t="s">
        <v>781</v>
      </c>
      <c r="D904" t="s">
        <v>2528</v>
      </c>
      <c r="E904" t="s">
        <v>2528</v>
      </c>
      <c r="G904">
        <v>796</v>
      </c>
      <c r="H904">
        <v>60</v>
      </c>
      <c r="I904">
        <v>405.44</v>
      </c>
      <c r="O904" t="s">
        <v>3446</v>
      </c>
      <c r="P904" t="s">
        <v>3959</v>
      </c>
      <c r="Q904">
        <v>0</v>
      </c>
      <c r="R904">
        <v>60</v>
      </c>
      <c r="S904">
        <v>405.44</v>
      </c>
    </row>
    <row r="905" spans="2:19" ht="27.75" customHeight="1">
      <c r="B905" t="s">
        <v>782</v>
      </c>
      <c r="D905" t="s">
        <v>2529</v>
      </c>
      <c r="E905" t="s">
        <v>2529</v>
      </c>
      <c r="G905">
        <v>796</v>
      </c>
      <c r="H905">
        <v>60</v>
      </c>
      <c r="I905">
        <v>523.04000000000008</v>
      </c>
      <c r="O905" t="s">
        <v>3446</v>
      </c>
      <c r="P905" t="s">
        <v>3959</v>
      </c>
      <c r="Q905">
        <v>0</v>
      </c>
      <c r="R905">
        <v>60</v>
      </c>
      <c r="S905">
        <v>523.04000000000008</v>
      </c>
    </row>
    <row r="906" spans="2:19" ht="27.75" customHeight="1">
      <c r="B906" t="s">
        <v>783</v>
      </c>
      <c r="D906" t="s">
        <v>2530</v>
      </c>
      <c r="E906" t="s">
        <v>2530</v>
      </c>
      <c r="G906">
        <v>796</v>
      </c>
      <c r="H906">
        <v>60</v>
      </c>
      <c r="I906">
        <v>628.31999999999994</v>
      </c>
      <c r="O906" t="s">
        <v>3446</v>
      </c>
      <c r="P906" t="s">
        <v>3959</v>
      </c>
      <c r="Q906">
        <v>0</v>
      </c>
      <c r="R906">
        <v>60</v>
      </c>
      <c r="S906">
        <v>628.31999999999994</v>
      </c>
    </row>
    <row r="907" spans="2:19" ht="27.75" customHeight="1">
      <c r="B907" t="s">
        <v>784</v>
      </c>
      <c r="D907" t="s">
        <v>2531</v>
      </c>
      <c r="E907" t="s">
        <v>2531</v>
      </c>
      <c r="G907">
        <v>796</v>
      </c>
      <c r="H907">
        <v>30</v>
      </c>
      <c r="I907">
        <v>1400</v>
      </c>
      <c r="O907" t="s">
        <v>3446</v>
      </c>
      <c r="P907" t="s">
        <v>3959</v>
      </c>
      <c r="Q907">
        <v>0</v>
      </c>
      <c r="R907">
        <v>30</v>
      </c>
      <c r="S907">
        <v>1400</v>
      </c>
    </row>
    <row r="908" spans="2:19" ht="27.75" customHeight="1">
      <c r="B908" t="s">
        <v>785</v>
      </c>
      <c r="D908" t="s">
        <v>2532</v>
      </c>
      <c r="E908" t="s">
        <v>2532</v>
      </c>
      <c r="G908">
        <v>796</v>
      </c>
      <c r="H908">
        <v>30</v>
      </c>
      <c r="I908">
        <v>915.04000000000008</v>
      </c>
      <c r="O908" t="s">
        <v>3446</v>
      </c>
      <c r="P908" t="s">
        <v>3959</v>
      </c>
      <c r="Q908">
        <v>0</v>
      </c>
      <c r="R908">
        <v>30</v>
      </c>
      <c r="S908">
        <v>915.04000000000008</v>
      </c>
    </row>
    <row r="909" spans="2:19" ht="27.75" customHeight="1">
      <c r="B909" t="s">
        <v>786</v>
      </c>
      <c r="D909" t="s">
        <v>2533</v>
      </c>
      <c r="E909" t="s">
        <v>2533</v>
      </c>
      <c r="G909">
        <v>796</v>
      </c>
      <c r="H909">
        <v>30</v>
      </c>
      <c r="I909">
        <v>1715.84</v>
      </c>
      <c r="O909" t="s">
        <v>3446</v>
      </c>
      <c r="P909" t="s">
        <v>3959</v>
      </c>
      <c r="Q909">
        <v>0</v>
      </c>
      <c r="R909">
        <v>30</v>
      </c>
      <c r="S909">
        <v>1715.84</v>
      </c>
    </row>
    <row r="910" spans="2:19" ht="27.75" customHeight="1">
      <c r="B910" t="s">
        <v>787</v>
      </c>
      <c r="D910" t="s">
        <v>2534</v>
      </c>
      <c r="E910" t="s">
        <v>2534</v>
      </c>
      <c r="G910">
        <v>796</v>
      </c>
      <c r="H910">
        <v>30</v>
      </c>
      <c r="I910">
        <v>2900.8</v>
      </c>
      <c r="O910" t="s">
        <v>3446</v>
      </c>
      <c r="P910" t="s">
        <v>3959</v>
      </c>
      <c r="Q910">
        <v>0</v>
      </c>
      <c r="R910">
        <v>30</v>
      </c>
      <c r="S910">
        <v>2900.8</v>
      </c>
    </row>
    <row r="911" spans="2:19" ht="27.75" customHeight="1">
      <c r="B911" t="s">
        <v>788</v>
      </c>
      <c r="D911" t="s">
        <v>2535</v>
      </c>
      <c r="E911" t="s">
        <v>2535</v>
      </c>
      <c r="G911">
        <v>796</v>
      </c>
      <c r="H911">
        <v>3</v>
      </c>
      <c r="I911">
        <v>11558.4</v>
      </c>
      <c r="O911" t="s">
        <v>3487</v>
      </c>
      <c r="P911" t="s">
        <v>3959</v>
      </c>
      <c r="Q911">
        <v>0</v>
      </c>
      <c r="R911">
        <v>3</v>
      </c>
      <c r="S911">
        <v>11558.4</v>
      </c>
    </row>
    <row r="912" spans="2:19" ht="27.75" customHeight="1">
      <c r="B912" t="s">
        <v>789</v>
      </c>
      <c r="D912" t="s">
        <v>2536</v>
      </c>
      <c r="E912" t="s">
        <v>2536</v>
      </c>
      <c r="G912">
        <v>796</v>
      </c>
      <c r="H912">
        <v>30</v>
      </c>
      <c r="I912">
        <v>2900.8</v>
      </c>
      <c r="O912" t="s">
        <v>3446</v>
      </c>
      <c r="P912" t="s">
        <v>3959</v>
      </c>
      <c r="Q912">
        <v>0</v>
      </c>
      <c r="R912">
        <v>30</v>
      </c>
      <c r="S912">
        <v>2900.8</v>
      </c>
    </row>
    <row r="913" spans="2:19" ht="27.75" customHeight="1">
      <c r="B913" t="s">
        <v>790</v>
      </c>
      <c r="D913" t="s">
        <v>2537</v>
      </c>
      <c r="E913" t="s">
        <v>2537</v>
      </c>
      <c r="G913">
        <v>796</v>
      </c>
      <c r="H913">
        <v>30</v>
      </c>
      <c r="I913">
        <v>397.6</v>
      </c>
      <c r="O913" t="s">
        <v>3446</v>
      </c>
      <c r="P913" t="s">
        <v>3959</v>
      </c>
      <c r="Q913">
        <v>0</v>
      </c>
      <c r="R913">
        <v>30</v>
      </c>
      <c r="S913">
        <v>397.6</v>
      </c>
    </row>
    <row r="914" spans="2:19" ht="27.75" customHeight="1">
      <c r="B914" t="s">
        <v>791</v>
      </c>
      <c r="D914" t="s">
        <v>2538</v>
      </c>
      <c r="E914" t="s">
        <v>2538</v>
      </c>
      <c r="G914">
        <v>796</v>
      </c>
      <c r="H914">
        <v>30</v>
      </c>
      <c r="I914">
        <v>414.4</v>
      </c>
      <c r="O914" t="s">
        <v>3446</v>
      </c>
      <c r="P914" t="s">
        <v>3959</v>
      </c>
      <c r="Q914">
        <v>0</v>
      </c>
      <c r="R914">
        <v>30</v>
      </c>
      <c r="S914">
        <v>414.4</v>
      </c>
    </row>
    <row r="915" spans="2:19" ht="27.75" customHeight="1">
      <c r="B915" t="s">
        <v>792</v>
      </c>
      <c r="D915" t="s">
        <v>2539</v>
      </c>
      <c r="E915" t="s">
        <v>2539</v>
      </c>
      <c r="G915">
        <v>796</v>
      </c>
      <c r="H915">
        <v>30</v>
      </c>
      <c r="I915">
        <v>441.28</v>
      </c>
      <c r="O915" t="s">
        <v>3446</v>
      </c>
      <c r="P915" t="s">
        <v>3959</v>
      </c>
      <c r="Q915">
        <v>0</v>
      </c>
      <c r="R915">
        <v>30</v>
      </c>
      <c r="S915">
        <v>441.28</v>
      </c>
    </row>
    <row r="916" spans="2:19" ht="27.75" customHeight="1">
      <c r="B916" t="s">
        <v>793</v>
      </c>
      <c r="D916" t="s">
        <v>2540</v>
      </c>
      <c r="E916" t="s">
        <v>2540</v>
      </c>
      <c r="G916">
        <v>796</v>
      </c>
      <c r="H916">
        <v>30</v>
      </c>
      <c r="I916">
        <v>441.28</v>
      </c>
      <c r="O916" t="s">
        <v>3446</v>
      </c>
      <c r="P916" t="s">
        <v>3959</v>
      </c>
      <c r="Q916">
        <v>0</v>
      </c>
      <c r="R916">
        <v>30</v>
      </c>
      <c r="S916">
        <v>441.28</v>
      </c>
    </row>
    <row r="917" spans="2:19" ht="27.75" customHeight="1">
      <c r="B917" t="s">
        <v>794</v>
      </c>
      <c r="D917" t="s">
        <v>2541</v>
      </c>
      <c r="E917" t="s">
        <v>2541</v>
      </c>
      <c r="G917">
        <v>796</v>
      </c>
      <c r="H917">
        <v>30</v>
      </c>
      <c r="I917">
        <v>630.55999999999995</v>
      </c>
      <c r="O917" t="s">
        <v>3446</v>
      </c>
      <c r="P917" t="s">
        <v>3959</v>
      </c>
      <c r="Q917">
        <v>0</v>
      </c>
      <c r="R917">
        <v>30</v>
      </c>
      <c r="S917">
        <v>630.55999999999995</v>
      </c>
    </row>
    <row r="918" spans="2:19" ht="27.75" customHeight="1">
      <c r="B918" t="s">
        <v>795</v>
      </c>
      <c r="D918" t="s">
        <v>2542</v>
      </c>
      <c r="E918" t="s">
        <v>2542</v>
      </c>
      <c r="G918">
        <v>796</v>
      </c>
      <c r="H918">
        <v>30</v>
      </c>
      <c r="I918">
        <v>630.55999999999995</v>
      </c>
      <c r="O918" t="s">
        <v>3446</v>
      </c>
      <c r="P918" t="s">
        <v>3959</v>
      </c>
      <c r="Q918">
        <v>0</v>
      </c>
      <c r="R918">
        <v>30</v>
      </c>
      <c r="S918">
        <v>630.55999999999995</v>
      </c>
    </row>
    <row r="919" spans="2:19" ht="27.75" customHeight="1">
      <c r="B919" t="s">
        <v>796</v>
      </c>
      <c r="D919" t="s">
        <v>2543</v>
      </c>
      <c r="E919" t="s">
        <v>2543</v>
      </c>
      <c r="G919">
        <v>796</v>
      </c>
      <c r="H919">
        <v>30</v>
      </c>
      <c r="I919">
        <v>751.52</v>
      </c>
      <c r="O919" t="s">
        <v>3446</v>
      </c>
      <c r="P919" t="s">
        <v>3959</v>
      </c>
      <c r="Q919">
        <v>0</v>
      </c>
      <c r="R919">
        <v>30</v>
      </c>
      <c r="S919">
        <v>751.52</v>
      </c>
    </row>
    <row r="920" spans="2:19" ht="27.75" customHeight="1">
      <c r="B920" t="s">
        <v>797</v>
      </c>
      <c r="D920" t="s">
        <v>2544</v>
      </c>
      <c r="E920" t="s">
        <v>2544</v>
      </c>
      <c r="G920">
        <v>796</v>
      </c>
      <c r="H920">
        <v>30</v>
      </c>
      <c r="I920">
        <v>2649.92</v>
      </c>
      <c r="O920" t="s">
        <v>3446</v>
      </c>
      <c r="P920" t="s">
        <v>3959</v>
      </c>
      <c r="Q920">
        <v>0</v>
      </c>
      <c r="R920">
        <v>30</v>
      </c>
      <c r="S920">
        <v>2649.92</v>
      </c>
    </row>
    <row r="921" spans="2:19" ht="27.75" customHeight="1">
      <c r="B921" t="s">
        <v>798</v>
      </c>
      <c r="D921" t="s">
        <v>2545</v>
      </c>
      <c r="E921" t="s">
        <v>2545</v>
      </c>
      <c r="G921">
        <v>796</v>
      </c>
      <c r="H921">
        <v>30</v>
      </c>
      <c r="I921">
        <v>2733.92</v>
      </c>
      <c r="O921" t="s">
        <v>3446</v>
      </c>
      <c r="P921" t="s">
        <v>3959</v>
      </c>
      <c r="Q921">
        <v>0</v>
      </c>
      <c r="R921">
        <v>30</v>
      </c>
      <c r="S921">
        <v>2733.92</v>
      </c>
    </row>
    <row r="922" spans="2:19" ht="27.75" customHeight="1">
      <c r="B922" t="s">
        <v>799</v>
      </c>
      <c r="D922" t="s">
        <v>2546</v>
      </c>
      <c r="E922" t="s">
        <v>2546</v>
      </c>
      <c r="G922">
        <v>839</v>
      </c>
      <c r="H922">
        <v>3</v>
      </c>
      <c r="I922">
        <v>4032</v>
      </c>
      <c r="O922" t="s">
        <v>3487</v>
      </c>
      <c r="P922" t="s">
        <v>3959</v>
      </c>
      <c r="Q922">
        <v>0</v>
      </c>
      <c r="R922">
        <v>3</v>
      </c>
      <c r="S922">
        <v>4032</v>
      </c>
    </row>
    <row r="923" spans="2:19" ht="27.75" customHeight="1">
      <c r="B923" t="s">
        <v>800</v>
      </c>
      <c r="D923" t="s">
        <v>2547</v>
      </c>
      <c r="E923" t="s">
        <v>2547</v>
      </c>
      <c r="G923">
        <v>796</v>
      </c>
      <c r="H923">
        <v>30</v>
      </c>
      <c r="I923">
        <v>2733.92</v>
      </c>
      <c r="O923" t="s">
        <v>3446</v>
      </c>
      <c r="P923" t="s">
        <v>3959</v>
      </c>
      <c r="Q923">
        <v>0</v>
      </c>
      <c r="R923">
        <v>30</v>
      </c>
      <c r="S923">
        <v>2733.92</v>
      </c>
    </row>
    <row r="924" spans="2:19" ht="27.75" customHeight="1">
      <c r="B924" t="s">
        <v>801</v>
      </c>
      <c r="D924" t="s">
        <v>2548</v>
      </c>
      <c r="E924" t="s">
        <v>2548</v>
      </c>
      <c r="G924">
        <v>796</v>
      </c>
      <c r="H924">
        <v>30</v>
      </c>
      <c r="I924">
        <v>368.47999999999996</v>
      </c>
      <c r="O924" t="s">
        <v>3446</v>
      </c>
      <c r="P924" t="s">
        <v>3959</v>
      </c>
      <c r="Q924">
        <v>0</v>
      </c>
      <c r="R924">
        <v>30</v>
      </c>
      <c r="S924">
        <v>368.47999999999996</v>
      </c>
    </row>
    <row r="925" spans="2:19" ht="27.75" customHeight="1">
      <c r="B925" t="s">
        <v>802</v>
      </c>
      <c r="D925" t="s">
        <v>2549</v>
      </c>
      <c r="E925" t="s">
        <v>2549</v>
      </c>
      <c r="G925">
        <v>796</v>
      </c>
      <c r="H925">
        <v>30</v>
      </c>
      <c r="I925">
        <v>368.47999999999996</v>
      </c>
      <c r="O925" t="s">
        <v>3446</v>
      </c>
      <c r="P925" t="s">
        <v>3959</v>
      </c>
      <c r="Q925">
        <v>0</v>
      </c>
      <c r="R925">
        <v>30</v>
      </c>
      <c r="S925">
        <v>368.47999999999996</v>
      </c>
    </row>
    <row r="926" spans="2:19" ht="27.75" customHeight="1">
      <c r="B926" t="s">
        <v>803</v>
      </c>
      <c r="D926" t="s">
        <v>2550</v>
      </c>
      <c r="E926" t="s">
        <v>2550</v>
      </c>
      <c r="G926">
        <v>796</v>
      </c>
      <c r="H926">
        <v>28</v>
      </c>
      <c r="I926">
        <v>1576.9599999999998</v>
      </c>
      <c r="O926" t="s">
        <v>3446</v>
      </c>
      <c r="P926" t="s">
        <v>3959</v>
      </c>
      <c r="Q926">
        <v>0</v>
      </c>
      <c r="R926">
        <v>28</v>
      </c>
      <c r="S926">
        <v>1576.9599999999998</v>
      </c>
    </row>
    <row r="927" spans="2:19" ht="27.75" customHeight="1">
      <c r="B927" t="s">
        <v>804</v>
      </c>
      <c r="D927" t="s">
        <v>2551</v>
      </c>
      <c r="E927" t="s">
        <v>2551</v>
      </c>
      <c r="G927">
        <v>796</v>
      </c>
      <c r="H927">
        <v>28</v>
      </c>
      <c r="I927">
        <v>1998.08</v>
      </c>
      <c r="O927" t="s">
        <v>3446</v>
      </c>
      <c r="P927" t="s">
        <v>3959</v>
      </c>
      <c r="Q927">
        <v>0</v>
      </c>
      <c r="R927">
        <v>28</v>
      </c>
      <c r="S927">
        <v>1998.08</v>
      </c>
    </row>
    <row r="928" spans="2:19" ht="27.75" customHeight="1">
      <c r="B928" t="s">
        <v>805</v>
      </c>
      <c r="D928" t="s">
        <v>2552</v>
      </c>
      <c r="E928" t="s">
        <v>2552</v>
      </c>
      <c r="G928">
        <v>796</v>
      </c>
      <c r="H928">
        <v>28</v>
      </c>
      <c r="I928">
        <v>3260.32</v>
      </c>
      <c r="O928" t="s">
        <v>3446</v>
      </c>
      <c r="P928" t="s">
        <v>3959</v>
      </c>
      <c r="Q928">
        <v>0</v>
      </c>
      <c r="R928">
        <v>28</v>
      </c>
      <c r="S928">
        <v>3260.32</v>
      </c>
    </row>
    <row r="929" spans="2:19" ht="27.75" customHeight="1">
      <c r="B929" t="s">
        <v>806</v>
      </c>
      <c r="D929" t="s">
        <v>2553</v>
      </c>
      <c r="E929" t="s">
        <v>2553</v>
      </c>
      <c r="G929">
        <v>796</v>
      </c>
      <c r="H929">
        <v>14</v>
      </c>
      <c r="I929">
        <v>3260.32</v>
      </c>
      <c r="O929" t="s">
        <v>3446</v>
      </c>
      <c r="P929" t="s">
        <v>3959</v>
      </c>
      <c r="Q929">
        <v>0</v>
      </c>
      <c r="R929">
        <v>14</v>
      </c>
      <c r="S929">
        <v>3260.32</v>
      </c>
    </row>
    <row r="930" spans="2:19" ht="27.75" customHeight="1">
      <c r="B930" t="s">
        <v>807</v>
      </c>
      <c r="D930" t="s">
        <v>2554</v>
      </c>
      <c r="E930" t="s">
        <v>2554</v>
      </c>
      <c r="G930">
        <v>796</v>
      </c>
      <c r="H930">
        <v>14</v>
      </c>
      <c r="I930">
        <v>2628.64</v>
      </c>
      <c r="O930" t="s">
        <v>3446</v>
      </c>
      <c r="P930" t="s">
        <v>3959</v>
      </c>
      <c r="Q930">
        <v>0</v>
      </c>
      <c r="R930">
        <v>14</v>
      </c>
      <c r="S930">
        <v>2628.64</v>
      </c>
    </row>
    <row r="931" spans="2:19" ht="27.75" customHeight="1">
      <c r="B931" t="s">
        <v>808</v>
      </c>
      <c r="D931" t="s">
        <v>2555</v>
      </c>
      <c r="E931" t="s">
        <v>2555</v>
      </c>
      <c r="G931">
        <v>796</v>
      </c>
      <c r="H931">
        <v>28</v>
      </c>
      <c r="I931">
        <v>3680.32</v>
      </c>
      <c r="O931" t="s">
        <v>3446</v>
      </c>
      <c r="P931" t="s">
        <v>3959</v>
      </c>
      <c r="Q931">
        <v>0</v>
      </c>
      <c r="R931">
        <v>28</v>
      </c>
      <c r="S931">
        <v>3680.32</v>
      </c>
    </row>
    <row r="932" spans="2:19" ht="27.75" customHeight="1">
      <c r="B932" t="s">
        <v>809</v>
      </c>
      <c r="D932" t="s">
        <v>2556</v>
      </c>
      <c r="E932" t="s">
        <v>2556</v>
      </c>
      <c r="G932">
        <v>796</v>
      </c>
      <c r="H932">
        <v>28</v>
      </c>
      <c r="I932">
        <v>2808.96</v>
      </c>
      <c r="O932" t="s">
        <v>3446</v>
      </c>
      <c r="P932" t="s">
        <v>3959</v>
      </c>
      <c r="Q932">
        <v>0</v>
      </c>
      <c r="R932">
        <v>28</v>
      </c>
      <c r="S932">
        <v>2808.96</v>
      </c>
    </row>
    <row r="933" spans="2:19" ht="27.75" customHeight="1">
      <c r="B933" t="s">
        <v>810</v>
      </c>
      <c r="D933" t="s">
        <v>2557</v>
      </c>
      <c r="E933" t="s">
        <v>2557</v>
      </c>
      <c r="G933">
        <v>796</v>
      </c>
      <c r="H933">
        <v>3</v>
      </c>
      <c r="I933">
        <v>403.2</v>
      </c>
      <c r="O933" t="s">
        <v>3487</v>
      </c>
      <c r="P933" t="s">
        <v>3959</v>
      </c>
      <c r="Q933">
        <v>0</v>
      </c>
      <c r="R933">
        <v>3</v>
      </c>
      <c r="S933">
        <v>403.2</v>
      </c>
    </row>
    <row r="934" spans="2:19" ht="27.75" customHeight="1">
      <c r="B934" t="s">
        <v>811</v>
      </c>
      <c r="D934" t="s">
        <v>2558</v>
      </c>
      <c r="E934" t="s">
        <v>2558</v>
      </c>
      <c r="G934">
        <v>796</v>
      </c>
      <c r="H934">
        <v>30</v>
      </c>
      <c r="I934">
        <v>883.68000000000006</v>
      </c>
      <c r="O934" t="s">
        <v>3446</v>
      </c>
      <c r="P934" t="s">
        <v>3959</v>
      </c>
      <c r="Q934">
        <v>0</v>
      </c>
      <c r="R934">
        <v>30</v>
      </c>
      <c r="S934">
        <v>883.68000000000006</v>
      </c>
    </row>
    <row r="935" spans="2:19" ht="27.75" customHeight="1">
      <c r="B935" t="s">
        <v>812</v>
      </c>
      <c r="D935" t="s">
        <v>2559</v>
      </c>
      <c r="E935" t="s">
        <v>2559</v>
      </c>
      <c r="G935">
        <v>796</v>
      </c>
      <c r="H935">
        <v>40</v>
      </c>
      <c r="I935">
        <v>456.96000000000004</v>
      </c>
      <c r="O935" t="s">
        <v>3446</v>
      </c>
      <c r="P935" t="s">
        <v>3959</v>
      </c>
      <c r="Q935">
        <v>0</v>
      </c>
      <c r="R935">
        <v>40</v>
      </c>
      <c r="S935">
        <v>456.96000000000004</v>
      </c>
    </row>
    <row r="936" spans="2:19" ht="27.75" customHeight="1">
      <c r="B936" t="s">
        <v>813</v>
      </c>
      <c r="D936" t="s">
        <v>2560</v>
      </c>
      <c r="E936" t="s">
        <v>2560</v>
      </c>
      <c r="G936">
        <v>796</v>
      </c>
      <c r="H936">
        <v>40</v>
      </c>
      <c r="I936">
        <v>456.96000000000004</v>
      </c>
      <c r="O936" t="s">
        <v>3446</v>
      </c>
      <c r="P936" t="s">
        <v>3959</v>
      </c>
      <c r="Q936">
        <v>0</v>
      </c>
      <c r="R936">
        <v>40</v>
      </c>
      <c r="S936">
        <v>456.96000000000004</v>
      </c>
    </row>
    <row r="937" spans="2:19" ht="27.75" customHeight="1">
      <c r="B937" t="s">
        <v>814</v>
      </c>
      <c r="D937" t="s">
        <v>2561</v>
      </c>
      <c r="E937" t="s">
        <v>2561</v>
      </c>
      <c r="G937">
        <v>796</v>
      </c>
      <c r="H937">
        <v>40</v>
      </c>
      <c r="I937">
        <v>456.96000000000004</v>
      </c>
      <c r="O937" t="s">
        <v>3446</v>
      </c>
      <c r="P937" t="s">
        <v>3959</v>
      </c>
      <c r="Q937">
        <v>0</v>
      </c>
      <c r="R937">
        <v>40</v>
      </c>
      <c r="S937">
        <v>456.96000000000004</v>
      </c>
    </row>
    <row r="938" spans="2:19" ht="27.75" customHeight="1">
      <c r="B938" t="s">
        <v>815</v>
      </c>
      <c r="D938" t="s">
        <v>2562</v>
      </c>
      <c r="E938" t="s">
        <v>2562</v>
      </c>
      <c r="G938">
        <v>796</v>
      </c>
      <c r="H938">
        <v>40</v>
      </c>
      <c r="I938">
        <v>456.96000000000004</v>
      </c>
      <c r="O938" t="s">
        <v>3446</v>
      </c>
      <c r="P938" t="s">
        <v>3959</v>
      </c>
      <c r="Q938">
        <v>0</v>
      </c>
      <c r="R938">
        <v>40</v>
      </c>
      <c r="S938">
        <v>456.96000000000004</v>
      </c>
    </row>
    <row r="939" spans="2:19" ht="27.75" customHeight="1">
      <c r="B939" t="s">
        <v>816</v>
      </c>
      <c r="D939" t="s">
        <v>2563</v>
      </c>
      <c r="E939" t="s">
        <v>2563</v>
      </c>
      <c r="G939">
        <v>796</v>
      </c>
      <c r="H939">
        <v>40</v>
      </c>
      <c r="I939">
        <v>589.12</v>
      </c>
      <c r="O939" t="s">
        <v>3446</v>
      </c>
      <c r="P939" t="s">
        <v>3959</v>
      </c>
      <c r="Q939">
        <v>0</v>
      </c>
      <c r="R939">
        <v>40</v>
      </c>
      <c r="S939">
        <v>589.12</v>
      </c>
    </row>
    <row r="940" spans="2:19" ht="27.75" customHeight="1">
      <c r="B940" t="s">
        <v>817</v>
      </c>
      <c r="D940" t="s">
        <v>2564</v>
      </c>
      <c r="E940" t="s">
        <v>2564</v>
      </c>
      <c r="G940">
        <v>796</v>
      </c>
      <c r="H940">
        <v>40</v>
      </c>
      <c r="I940">
        <v>589.12</v>
      </c>
      <c r="O940" t="s">
        <v>3446</v>
      </c>
      <c r="P940" t="s">
        <v>3959</v>
      </c>
      <c r="Q940">
        <v>0</v>
      </c>
      <c r="R940">
        <v>40</v>
      </c>
      <c r="S940">
        <v>589.12</v>
      </c>
    </row>
    <row r="941" spans="2:19" ht="27.75" customHeight="1">
      <c r="B941" t="s">
        <v>818</v>
      </c>
      <c r="D941" t="s">
        <v>2565</v>
      </c>
      <c r="E941" t="s">
        <v>2565</v>
      </c>
      <c r="G941">
        <v>796</v>
      </c>
      <c r="H941">
        <v>40</v>
      </c>
      <c r="I941">
        <v>610.4</v>
      </c>
      <c r="O941" t="s">
        <v>3446</v>
      </c>
      <c r="P941" t="s">
        <v>3959</v>
      </c>
      <c r="Q941">
        <v>0</v>
      </c>
      <c r="R941">
        <v>40</v>
      </c>
      <c r="S941">
        <v>610.4</v>
      </c>
    </row>
    <row r="942" spans="2:19" ht="27.75" customHeight="1">
      <c r="B942" t="s">
        <v>819</v>
      </c>
      <c r="D942" t="s">
        <v>2566</v>
      </c>
      <c r="E942" t="s">
        <v>2566</v>
      </c>
      <c r="G942">
        <v>796</v>
      </c>
      <c r="H942">
        <v>40</v>
      </c>
      <c r="I942">
        <v>757.12</v>
      </c>
      <c r="O942" t="s">
        <v>3446</v>
      </c>
      <c r="P942" t="s">
        <v>3959</v>
      </c>
      <c r="Q942">
        <v>0</v>
      </c>
      <c r="R942">
        <v>40</v>
      </c>
      <c r="S942">
        <v>757.12</v>
      </c>
    </row>
    <row r="943" spans="2:19" ht="27.75" customHeight="1">
      <c r="B943" t="s">
        <v>820</v>
      </c>
      <c r="D943" t="s">
        <v>2567</v>
      </c>
      <c r="E943" t="s">
        <v>2567</v>
      </c>
      <c r="G943">
        <v>796</v>
      </c>
      <c r="H943">
        <v>40</v>
      </c>
      <c r="I943">
        <v>927.36</v>
      </c>
      <c r="O943" t="s">
        <v>3446</v>
      </c>
      <c r="P943" t="s">
        <v>3959</v>
      </c>
      <c r="Q943">
        <v>0</v>
      </c>
      <c r="R943">
        <v>40</v>
      </c>
      <c r="S943">
        <v>927.36</v>
      </c>
    </row>
    <row r="944" spans="2:19" ht="27.75" customHeight="1">
      <c r="B944" t="s">
        <v>821</v>
      </c>
      <c r="D944" t="s">
        <v>2568</v>
      </c>
      <c r="E944" t="s">
        <v>2568</v>
      </c>
      <c r="G944">
        <v>796</v>
      </c>
      <c r="H944">
        <v>3</v>
      </c>
      <c r="I944">
        <v>1075.2</v>
      </c>
      <c r="O944" t="s">
        <v>3487</v>
      </c>
      <c r="P944" t="s">
        <v>3959</v>
      </c>
      <c r="Q944">
        <v>0</v>
      </c>
      <c r="R944">
        <v>3</v>
      </c>
      <c r="S944">
        <v>1075.2</v>
      </c>
    </row>
    <row r="945" spans="2:19" ht="27.75" customHeight="1">
      <c r="B945" t="s">
        <v>822</v>
      </c>
      <c r="D945" t="s">
        <v>2569</v>
      </c>
      <c r="E945" t="s">
        <v>2569</v>
      </c>
      <c r="G945">
        <v>796</v>
      </c>
      <c r="H945">
        <v>40</v>
      </c>
      <c r="I945">
        <v>1061.76</v>
      </c>
      <c r="O945" t="s">
        <v>3446</v>
      </c>
      <c r="P945" t="s">
        <v>3959</v>
      </c>
      <c r="Q945">
        <v>0</v>
      </c>
      <c r="R945">
        <v>40</v>
      </c>
      <c r="S945">
        <v>1061.76</v>
      </c>
    </row>
    <row r="946" spans="2:19" ht="27.75" customHeight="1">
      <c r="B946" t="s">
        <v>822</v>
      </c>
      <c r="D946" t="s">
        <v>2570</v>
      </c>
      <c r="E946" t="s">
        <v>2571</v>
      </c>
      <c r="G946">
        <v>796</v>
      </c>
      <c r="H946">
        <v>1</v>
      </c>
      <c r="I946">
        <v>101920</v>
      </c>
      <c r="O946" t="s">
        <v>3439</v>
      </c>
      <c r="P946" t="s">
        <v>3959</v>
      </c>
      <c r="Q946">
        <v>0</v>
      </c>
      <c r="R946">
        <v>1</v>
      </c>
      <c r="S946">
        <v>101920</v>
      </c>
    </row>
    <row r="947" spans="2:19" ht="27.75" customHeight="1">
      <c r="B947" t="s">
        <v>823</v>
      </c>
      <c r="D947" t="s">
        <v>2572</v>
      </c>
      <c r="E947" t="s">
        <v>2572</v>
      </c>
      <c r="G947">
        <v>796</v>
      </c>
      <c r="H947">
        <v>40</v>
      </c>
      <c r="I947">
        <v>1061.76</v>
      </c>
      <c r="O947" t="s">
        <v>3446</v>
      </c>
      <c r="P947" t="s">
        <v>3959</v>
      </c>
      <c r="Q947">
        <v>0</v>
      </c>
      <c r="R947">
        <v>40</v>
      </c>
      <c r="S947">
        <v>1061.76</v>
      </c>
    </row>
    <row r="948" spans="2:19" ht="27.75" customHeight="1">
      <c r="B948" t="s">
        <v>824</v>
      </c>
      <c r="D948" t="s">
        <v>2573</v>
      </c>
      <c r="E948" t="s">
        <v>2573</v>
      </c>
      <c r="G948">
        <v>796</v>
      </c>
      <c r="H948">
        <v>40</v>
      </c>
      <c r="I948">
        <v>1650.8799999999999</v>
      </c>
      <c r="O948" t="s">
        <v>3446</v>
      </c>
      <c r="P948" t="s">
        <v>3959</v>
      </c>
      <c r="Q948">
        <v>0</v>
      </c>
      <c r="R948">
        <v>40</v>
      </c>
      <c r="S948">
        <v>1650.8799999999999</v>
      </c>
    </row>
    <row r="949" spans="2:19" ht="27.75" customHeight="1">
      <c r="B949" t="s">
        <v>825</v>
      </c>
      <c r="D949" t="s">
        <v>2574</v>
      </c>
      <c r="E949" t="s">
        <v>2574</v>
      </c>
      <c r="G949">
        <v>796</v>
      </c>
      <c r="H949">
        <v>40</v>
      </c>
      <c r="I949">
        <v>1824.48</v>
      </c>
      <c r="O949" t="s">
        <v>3446</v>
      </c>
      <c r="P949" t="s">
        <v>3959</v>
      </c>
      <c r="Q949">
        <v>0</v>
      </c>
      <c r="R949">
        <v>40</v>
      </c>
      <c r="S949">
        <v>1824.48</v>
      </c>
    </row>
    <row r="950" spans="2:19" ht="27.75" customHeight="1">
      <c r="B950" t="s">
        <v>826</v>
      </c>
      <c r="D950" t="s">
        <v>2575</v>
      </c>
      <c r="E950" t="s">
        <v>2575</v>
      </c>
      <c r="G950">
        <v>796</v>
      </c>
      <c r="H950">
        <v>40</v>
      </c>
      <c r="I950">
        <v>2492</v>
      </c>
      <c r="O950" t="s">
        <v>3446</v>
      </c>
      <c r="P950" t="s">
        <v>3959</v>
      </c>
      <c r="Q950">
        <v>0</v>
      </c>
      <c r="R950">
        <v>40</v>
      </c>
      <c r="S950">
        <v>2492</v>
      </c>
    </row>
    <row r="951" spans="2:19" ht="27.75" customHeight="1">
      <c r="B951" t="s">
        <v>827</v>
      </c>
      <c r="D951" t="s">
        <v>2576</v>
      </c>
      <c r="E951" t="s">
        <v>2576</v>
      </c>
      <c r="G951">
        <v>796</v>
      </c>
      <c r="H951">
        <v>24</v>
      </c>
      <c r="I951">
        <v>3533.6</v>
      </c>
      <c r="O951" t="s">
        <v>3446</v>
      </c>
      <c r="P951" t="s">
        <v>3959</v>
      </c>
      <c r="Q951">
        <v>0</v>
      </c>
      <c r="R951">
        <v>24</v>
      </c>
      <c r="S951">
        <v>3533.6</v>
      </c>
    </row>
    <row r="952" spans="2:19" ht="27.75" customHeight="1">
      <c r="B952" t="s">
        <v>828</v>
      </c>
      <c r="D952" t="s">
        <v>2577</v>
      </c>
      <c r="E952" t="s">
        <v>2577</v>
      </c>
      <c r="G952">
        <v>796</v>
      </c>
      <c r="H952">
        <v>24</v>
      </c>
      <c r="I952">
        <v>3533.6</v>
      </c>
      <c r="O952" t="s">
        <v>3446</v>
      </c>
      <c r="P952" t="s">
        <v>3959</v>
      </c>
      <c r="Q952">
        <v>0</v>
      </c>
      <c r="R952">
        <v>24</v>
      </c>
      <c r="S952">
        <v>3533.6</v>
      </c>
    </row>
    <row r="953" spans="2:19" ht="27.75" customHeight="1">
      <c r="B953" t="s">
        <v>829</v>
      </c>
      <c r="D953" t="s">
        <v>2578</v>
      </c>
      <c r="E953" t="s">
        <v>2578</v>
      </c>
      <c r="G953">
        <v>839</v>
      </c>
      <c r="H953">
        <v>14</v>
      </c>
      <c r="I953">
        <v>28394.239999999998</v>
      </c>
      <c r="O953" t="s">
        <v>3446</v>
      </c>
      <c r="P953" t="s">
        <v>3959</v>
      </c>
      <c r="Q953">
        <v>0</v>
      </c>
      <c r="R953">
        <v>14</v>
      </c>
      <c r="S953">
        <v>28394.239999999998</v>
      </c>
    </row>
    <row r="954" spans="2:19" ht="27.75" customHeight="1">
      <c r="B954" t="s">
        <v>830</v>
      </c>
      <c r="D954" t="s">
        <v>2579</v>
      </c>
      <c r="E954" t="s">
        <v>2579</v>
      </c>
      <c r="G954">
        <v>839</v>
      </c>
      <c r="H954">
        <v>14</v>
      </c>
      <c r="I954">
        <v>42066.080000000002</v>
      </c>
      <c r="O954" t="s">
        <v>3446</v>
      </c>
      <c r="P954" t="s">
        <v>3959</v>
      </c>
      <c r="Q954">
        <v>0</v>
      </c>
      <c r="R954">
        <v>14</v>
      </c>
      <c r="S954">
        <v>42066.080000000002</v>
      </c>
    </row>
    <row r="955" spans="2:19" ht="27.75" customHeight="1">
      <c r="B955" t="s">
        <v>831</v>
      </c>
      <c r="D955" t="s">
        <v>2580</v>
      </c>
      <c r="E955" t="s">
        <v>2580</v>
      </c>
      <c r="G955">
        <v>796</v>
      </c>
      <c r="H955">
        <v>40</v>
      </c>
      <c r="I955">
        <v>1948.8</v>
      </c>
      <c r="O955" t="s">
        <v>3446</v>
      </c>
      <c r="P955" t="s">
        <v>3959</v>
      </c>
      <c r="Q955">
        <v>0</v>
      </c>
      <c r="R955">
        <v>40</v>
      </c>
      <c r="S955">
        <v>1948.8</v>
      </c>
    </row>
    <row r="956" spans="2:19" ht="27.75" customHeight="1">
      <c r="B956" t="s">
        <v>832</v>
      </c>
      <c r="D956" t="s">
        <v>2581</v>
      </c>
      <c r="E956" t="s">
        <v>2581</v>
      </c>
      <c r="G956">
        <v>796</v>
      </c>
      <c r="H956">
        <v>3</v>
      </c>
      <c r="I956">
        <v>3091.2000000000003</v>
      </c>
      <c r="O956" t="s">
        <v>3487</v>
      </c>
      <c r="P956" t="s">
        <v>3959</v>
      </c>
      <c r="Q956">
        <v>0</v>
      </c>
      <c r="R956">
        <v>3</v>
      </c>
      <c r="S956">
        <v>3091.2000000000003</v>
      </c>
    </row>
    <row r="957" spans="2:19" ht="27.75" customHeight="1">
      <c r="B957" t="s">
        <v>833</v>
      </c>
      <c r="D957" t="s">
        <v>2582</v>
      </c>
      <c r="E957" t="s">
        <v>2582</v>
      </c>
      <c r="G957">
        <v>796</v>
      </c>
      <c r="H957">
        <v>3</v>
      </c>
      <c r="I957">
        <v>1209.6000000000001</v>
      </c>
      <c r="O957" t="s">
        <v>3487</v>
      </c>
      <c r="P957" t="s">
        <v>3959</v>
      </c>
      <c r="Q957">
        <v>0</v>
      </c>
      <c r="R957">
        <v>3</v>
      </c>
      <c r="S957">
        <v>1209.6000000000001</v>
      </c>
    </row>
    <row r="958" spans="2:19" ht="27.75" customHeight="1">
      <c r="B958" t="s">
        <v>834</v>
      </c>
      <c r="D958" t="s">
        <v>2583</v>
      </c>
      <c r="E958" t="s">
        <v>2583</v>
      </c>
      <c r="G958">
        <v>839</v>
      </c>
      <c r="H958">
        <v>3</v>
      </c>
      <c r="I958">
        <v>1344</v>
      </c>
      <c r="O958" t="s">
        <v>3487</v>
      </c>
      <c r="P958" t="s">
        <v>3959</v>
      </c>
      <c r="Q958">
        <v>0</v>
      </c>
      <c r="R958">
        <v>3</v>
      </c>
      <c r="S958">
        <v>1344</v>
      </c>
    </row>
    <row r="959" spans="2:19" ht="27.75" customHeight="1">
      <c r="B959" t="s">
        <v>835</v>
      </c>
      <c r="D959" t="s">
        <v>2584</v>
      </c>
      <c r="E959" t="s">
        <v>2584</v>
      </c>
      <c r="G959">
        <v>796</v>
      </c>
      <c r="H959">
        <v>3</v>
      </c>
      <c r="I959">
        <v>806.4</v>
      </c>
      <c r="O959" t="s">
        <v>3487</v>
      </c>
      <c r="P959" t="s">
        <v>3959</v>
      </c>
      <c r="Q959">
        <v>0</v>
      </c>
      <c r="R959">
        <v>3</v>
      </c>
      <c r="S959">
        <v>806.4</v>
      </c>
    </row>
    <row r="960" spans="2:19" ht="27.75" customHeight="1">
      <c r="B960" t="s">
        <v>836</v>
      </c>
      <c r="D960" t="s">
        <v>2585</v>
      </c>
      <c r="E960" t="s">
        <v>2585</v>
      </c>
      <c r="G960">
        <v>796</v>
      </c>
      <c r="H960">
        <v>75</v>
      </c>
      <c r="I960">
        <v>4592</v>
      </c>
      <c r="O960" t="s">
        <v>3448</v>
      </c>
      <c r="P960" t="s">
        <v>3959</v>
      </c>
      <c r="Q960">
        <v>0</v>
      </c>
      <c r="R960">
        <v>75</v>
      </c>
      <c r="S960">
        <v>4592</v>
      </c>
    </row>
    <row r="961" spans="2:19" ht="27.75" customHeight="1">
      <c r="B961" t="s">
        <v>837</v>
      </c>
      <c r="D961" t="s">
        <v>2586</v>
      </c>
      <c r="E961" t="s">
        <v>2586</v>
      </c>
      <c r="G961">
        <v>796</v>
      </c>
      <c r="H961">
        <v>2</v>
      </c>
      <c r="I961">
        <v>75264</v>
      </c>
      <c r="O961" t="s">
        <v>3487</v>
      </c>
      <c r="P961" t="s">
        <v>3959</v>
      </c>
      <c r="Q961">
        <v>0</v>
      </c>
      <c r="R961">
        <v>2</v>
      </c>
      <c r="S961">
        <v>75264</v>
      </c>
    </row>
    <row r="962" spans="2:19" ht="27.75" customHeight="1">
      <c r="B962" t="s">
        <v>838</v>
      </c>
      <c r="D962" t="s">
        <v>2587</v>
      </c>
      <c r="E962" t="s">
        <v>2587</v>
      </c>
      <c r="G962">
        <v>839</v>
      </c>
      <c r="H962">
        <v>3</v>
      </c>
      <c r="I962">
        <v>1344</v>
      </c>
      <c r="O962" t="s">
        <v>3487</v>
      </c>
      <c r="P962" t="s">
        <v>3959</v>
      </c>
      <c r="Q962">
        <v>0</v>
      </c>
      <c r="R962">
        <v>3</v>
      </c>
      <c r="S962">
        <v>1344</v>
      </c>
    </row>
    <row r="963" spans="2:19" ht="27.75" customHeight="1">
      <c r="B963" t="s">
        <v>839</v>
      </c>
      <c r="D963" t="s">
        <v>1860</v>
      </c>
      <c r="E963" t="s">
        <v>1860</v>
      </c>
      <c r="G963" t="s">
        <v>3436</v>
      </c>
      <c r="H963">
        <v>99600</v>
      </c>
      <c r="I963">
        <v>94.08</v>
      </c>
      <c r="O963" t="s">
        <v>3484</v>
      </c>
      <c r="P963" t="s">
        <v>3962</v>
      </c>
      <c r="Q963">
        <v>100</v>
      </c>
      <c r="R963">
        <v>99600</v>
      </c>
      <c r="S963">
        <v>94.08</v>
      </c>
    </row>
    <row r="964" spans="2:19" ht="27.75" customHeight="1">
      <c r="B964" t="s">
        <v>840</v>
      </c>
      <c r="D964" t="s">
        <v>2588</v>
      </c>
      <c r="E964" t="s">
        <v>2588</v>
      </c>
      <c r="G964">
        <v>839</v>
      </c>
      <c r="H964">
        <v>3</v>
      </c>
      <c r="I964">
        <v>1612.8</v>
      </c>
      <c r="O964" t="s">
        <v>3487</v>
      </c>
      <c r="P964" t="s">
        <v>3959</v>
      </c>
      <c r="Q964">
        <v>0</v>
      </c>
      <c r="R964">
        <v>3</v>
      </c>
      <c r="S964">
        <v>1612.8</v>
      </c>
    </row>
    <row r="965" spans="2:19" ht="27.75" customHeight="1">
      <c r="B965" t="s">
        <v>841</v>
      </c>
      <c r="D965" t="s">
        <v>1824</v>
      </c>
      <c r="E965" t="s">
        <v>1825</v>
      </c>
      <c r="G965" t="s">
        <v>3436</v>
      </c>
      <c r="H965">
        <v>238539</v>
      </c>
      <c r="I965">
        <v>22.561014173782901</v>
      </c>
      <c r="O965" t="s">
        <v>3484</v>
      </c>
      <c r="P965" t="s">
        <v>3962</v>
      </c>
      <c r="Q965">
        <v>100</v>
      </c>
      <c r="R965">
        <v>238539</v>
      </c>
      <c r="S965">
        <v>22.561014173782901</v>
      </c>
    </row>
    <row r="966" spans="2:19" ht="27.75" customHeight="1">
      <c r="B966" t="s">
        <v>842</v>
      </c>
      <c r="D966" t="s">
        <v>2589</v>
      </c>
      <c r="E966" t="s">
        <v>1863</v>
      </c>
      <c r="G966" t="s">
        <v>3436</v>
      </c>
      <c r="H966">
        <v>828478</v>
      </c>
      <c r="I966">
        <v>126</v>
      </c>
      <c r="O966" t="s">
        <v>3488</v>
      </c>
      <c r="P966" t="s">
        <v>3959</v>
      </c>
      <c r="Q966">
        <v>0</v>
      </c>
      <c r="R966">
        <v>828478</v>
      </c>
      <c r="S966">
        <v>126</v>
      </c>
    </row>
    <row r="967" spans="2:19" ht="27.75" customHeight="1">
      <c r="B967" t="s">
        <v>843</v>
      </c>
      <c r="D967" t="s">
        <v>2372</v>
      </c>
      <c r="E967" t="s">
        <v>2373</v>
      </c>
      <c r="G967" t="s">
        <v>3436</v>
      </c>
      <c r="H967">
        <v>130000</v>
      </c>
      <c r="I967">
        <v>229.20799976923075</v>
      </c>
      <c r="O967" t="s">
        <v>3505</v>
      </c>
      <c r="P967" t="s">
        <v>3959</v>
      </c>
      <c r="Q967">
        <v>0</v>
      </c>
      <c r="R967">
        <v>130000</v>
      </c>
      <c r="S967">
        <v>229.20799976923075</v>
      </c>
    </row>
    <row r="968" spans="2:19" ht="27.75" customHeight="1">
      <c r="B968" t="s">
        <v>844</v>
      </c>
      <c r="D968" t="s">
        <v>2590</v>
      </c>
      <c r="E968" t="s">
        <v>2590</v>
      </c>
      <c r="G968">
        <v>796</v>
      </c>
      <c r="H968">
        <v>4</v>
      </c>
      <c r="I968">
        <v>1310.4000000000001</v>
      </c>
      <c r="O968" t="s">
        <v>3439</v>
      </c>
      <c r="P968" t="s">
        <v>3959</v>
      </c>
      <c r="Q968">
        <v>0</v>
      </c>
      <c r="R968">
        <v>4</v>
      </c>
      <c r="S968">
        <v>1310.4000000000001</v>
      </c>
    </row>
    <row r="969" spans="2:19" ht="27.75" customHeight="1">
      <c r="B969" t="s">
        <v>845</v>
      </c>
      <c r="D969" t="s">
        <v>2591</v>
      </c>
      <c r="E969" t="s">
        <v>2591</v>
      </c>
      <c r="G969">
        <v>839</v>
      </c>
      <c r="H969">
        <v>12</v>
      </c>
      <c r="I969">
        <v>6988.8</v>
      </c>
      <c r="O969" t="s">
        <v>3487</v>
      </c>
      <c r="P969" t="s">
        <v>3959</v>
      </c>
      <c r="Q969">
        <v>0</v>
      </c>
      <c r="R969">
        <v>12</v>
      </c>
      <c r="S969">
        <v>6988.8</v>
      </c>
    </row>
    <row r="970" spans="2:19" ht="27.75" customHeight="1">
      <c r="B970" t="s">
        <v>846</v>
      </c>
      <c r="D970" t="s">
        <v>2592</v>
      </c>
      <c r="E970" t="s">
        <v>2592</v>
      </c>
      <c r="G970">
        <v>796</v>
      </c>
      <c r="H970">
        <v>6</v>
      </c>
      <c r="I970">
        <v>8372</v>
      </c>
      <c r="O970" t="s">
        <v>3439</v>
      </c>
      <c r="P970" t="s">
        <v>3959</v>
      </c>
      <c r="Q970">
        <v>0</v>
      </c>
      <c r="R970">
        <v>6</v>
      </c>
      <c r="S970">
        <v>8372</v>
      </c>
    </row>
    <row r="971" spans="2:19" ht="27.75" customHeight="1">
      <c r="B971" t="s">
        <v>847</v>
      </c>
      <c r="D971" t="s">
        <v>2593</v>
      </c>
      <c r="E971" t="s">
        <v>2593</v>
      </c>
      <c r="G971">
        <v>796</v>
      </c>
      <c r="H971">
        <v>50</v>
      </c>
      <c r="I971">
        <v>4480</v>
      </c>
      <c r="O971" t="s">
        <v>3488</v>
      </c>
      <c r="P971" t="s">
        <v>3959</v>
      </c>
      <c r="Q971">
        <v>0</v>
      </c>
      <c r="R971">
        <v>50</v>
      </c>
      <c r="S971">
        <v>4480</v>
      </c>
    </row>
    <row r="972" spans="2:19" ht="27.75" customHeight="1">
      <c r="B972" t="s">
        <v>848</v>
      </c>
      <c r="D972" t="s">
        <v>2594</v>
      </c>
      <c r="E972" t="s">
        <v>2594</v>
      </c>
      <c r="G972">
        <v>796</v>
      </c>
      <c r="H972">
        <v>50</v>
      </c>
      <c r="I972">
        <v>3360</v>
      </c>
      <c r="O972" t="s">
        <v>3506</v>
      </c>
      <c r="P972" t="s">
        <v>3959</v>
      </c>
      <c r="Q972">
        <v>0</v>
      </c>
      <c r="R972">
        <v>50</v>
      </c>
      <c r="S972">
        <v>3360</v>
      </c>
    </row>
    <row r="973" spans="2:19" ht="27.75" customHeight="1">
      <c r="B973" t="s">
        <v>849</v>
      </c>
      <c r="D973" t="s">
        <v>2595</v>
      </c>
      <c r="E973" t="s">
        <v>2595</v>
      </c>
      <c r="G973">
        <v>839</v>
      </c>
      <c r="H973">
        <v>12</v>
      </c>
      <c r="I973">
        <v>4892.16</v>
      </c>
      <c r="O973" t="s">
        <v>3439</v>
      </c>
      <c r="P973" t="s">
        <v>3959</v>
      </c>
      <c r="Q973">
        <v>0</v>
      </c>
      <c r="R973">
        <v>12</v>
      </c>
      <c r="S973">
        <v>4892.16</v>
      </c>
    </row>
    <row r="974" spans="2:19" ht="27.75" customHeight="1">
      <c r="B974" t="s">
        <v>850</v>
      </c>
      <c r="D974" t="s">
        <v>2596</v>
      </c>
      <c r="E974" t="s">
        <v>2596</v>
      </c>
      <c r="G974">
        <v>839</v>
      </c>
      <c r="H974">
        <v>2</v>
      </c>
      <c r="I974">
        <v>655.20000000000005</v>
      </c>
      <c r="O974" t="s">
        <v>3439</v>
      </c>
      <c r="P974" t="s">
        <v>3959</v>
      </c>
      <c r="Q974">
        <v>0</v>
      </c>
      <c r="R974">
        <v>2</v>
      </c>
      <c r="S974">
        <v>655.20000000000005</v>
      </c>
    </row>
    <row r="975" spans="2:19" ht="27.75" customHeight="1">
      <c r="B975" t="s">
        <v>851</v>
      </c>
      <c r="D975" t="s">
        <v>2597</v>
      </c>
      <c r="E975" t="s">
        <v>2597</v>
      </c>
      <c r="G975">
        <v>839</v>
      </c>
      <c r="H975">
        <v>2</v>
      </c>
      <c r="I975">
        <v>515.20000000000005</v>
      </c>
      <c r="O975" t="s">
        <v>3439</v>
      </c>
      <c r="P975" t="s">
        <v>3959</v>
      </c>
      <c r="Q975">
        <v>0</v>
      </c>
      <c r="R975">
        <v>2</v>
      </c>
      <c r="S975">
        <v>515.20000000000005</v>
      </c>
    </row>
    <row r="976" spans="2:19" ht="27.75" customHeight="1">
      <c r="B976" t="s">
        <v>851</v>
      </c>
      <c r="D976" t="s">
        <v>2597</v>
      </c>
      <c r="E976" t="s">
        <v>2597</v>
      </c>
      <c r="G976">
        <v>839</v>
      </c>
      <c r="H976">
        <v>2</v>
      </c>
      <c r="I976">
        <v>582.4</v>
      </c>
      <c r="O976" t="s">
        <v>3439</v>
      </c>
      <c r="P976" t="s">
        <v>3959</v>
      </c>
      <c r="Q976">
        <v>0</v>
      </c>
      <c r="R976">
        <v>2</v>
      </c>
      <c r="S976">
        <v>582.4</v>
      </c>
    </row>
    <row r="977" spans="2:19" ht="27.75" customHeight="1">
      <c r="B977" t="s">
        <v>852</v>
      </c>
      <c r="D977" t="s">
        <v>2598</v>
      </c>
      <c r="E977" t="s">
        <v>2598</v>
      </c>
      <c r="G977">
        <v>796</v>
      </c>
      <c r="H977">
        <v>200</v>
      </c>
      <c r="I977">
        <v>1153.5999999999999</v>
      </c>
      <c r="O977" t="s">
        <v>3460</v>
      </c>
      <c r="P977" t="s">
        <v>3959</v>
      </c>
      <c r="Q977">
        <v>0</v>
      </c>
      <c r="R977">
        <v>200</v>
      </c>
      <c r="S977">
        <v>1153.5999999999999</v>
      </c>
    </row>
    <row r="978" spans="2:19" ht="27.75" customHeight="1">
      <c r="B978" t="s">
        <v>853</v>
      </c>
      <c r="D978" t="s">
        <v>2599</v>
      </c>
      <c r="E978" t="s">
        <v>2599</v>
      </c>
      <c r="G978">
        <v>796</v>
      </c>
      <c r="H978">
        <v>85</v>
      </c>
      <c r="I978">
        <v>6048</v>
      </c>
      <c r="O978" t="s">
        <v>3448</v>
      </c>
      <c r="P978" t="s">
        <v>3959</v>
      </c>
      <c r="Q978">
        <v>0</v>
      </c>
      <c r="R978">
        <v>85</v>
      </c>
      <c r="S978">
        <v>6048</v>
      </c>
    </row>
    <row r="979" spans="2:19" ht="27.75" customHeight="1">
      <c r="B979" t="s">
        <v>854</v>
      </c>
      <c r="D979" t="s">
        <v>2600</v>
      </c>
      <c r="E979" t="s">
        <v>2600</v>
      </c>
      <c r="G979">
        <v>796</v>
      </c>
      <c r="H979">
        <v>4</v>
      </c>
      <c r="I979">
        <v>145.6</v>
      </c>
      <c r="O979" t="s">
        <v>3439</v>
      </c>
      <c r="P979" t="s">
        <v>3959</v>
      </c>
      <c r="Q979">
        <v>0</v>
      </c>
      <c r="R979">
        <v>4</v>
      </c>
      <c r="S979">
        <v>145.6</v>
      </c>
    </row>
    <row r="980" spans="2:19" ht="27.75" customHeight="1">
      <c r="B980" t="s">
        <v>855</v>
      </c>
      <c r="D980" t="s">
        <v>2601</v>
      </c>
      <c r="E980" t="s">
        <v>2601</v>
      </c>
      <c r="G980">
        <v>168</v>
      </c>
      <c r="H980">
        <v>130</v>
      </c>
      <c r="I980">
        <v>15817.307692307691</v>
      </c>
      <c r="O980" t="s">
        <v>3487</v>
      </c>
      <c r="P980" t="s">
        <v>3959</v>
      </c>
      <c r="Q980">
        <v>0</v>
      </c>
      <c r="R980">
        <v>130</v>
      </c>
      <c r="S980">
        <v>15817.307692307691</v>
      </c>
    </row>
    <row r="981" spans="2:19" ht="27.75" customHeight="1">
      <c r="B981" t="s">
        <v>856</v>
      </c>
      <c r="D981" t="s">
        <v>2602</v>
      </c>
      <c r="E981" t="s">
        <v>2602</v>
      </c>
      <c r="G981">
        <v>796</v>
      </c>
      <c r="H981">
        <v>1000</v>
      </c>
      <c r="I981">
        <v>84</v>
      </c>
      <c r="O981" t="s">
        <v>3442</v>
      </c>
      <c r="P981" t="s">
        <v>3959</v>
      </c>
      <c r="Q981">
        <v>0</v>
      </c>
      <c r="R981">
        <v>1000</v>
      </c>
      <c r="S981">
        <v>84</v>
      </c>
    </row>
    <row r="982" spans="2:19" ht="27.75" customHeight="1">
      <c r="B982" t="s">
        <v>857</v>
      </c>
      <c r="D982" t="s">
        <v>2603</v>
      </c>
      <c r="E982" t="s">
        <v>2603</v>
      </c>
      <c r="G982">
        <v>796</v>
      </c>
      <c r="H982">
        <v>500</v>
      </c>
      <c r="I982">
        <v>392</v>
      </c>
      <c r="O982" t="s">
        <v>3442</v>
      </c>
      <c r="P982" t="s">
        <v>3959</v>
      </c>
      <c r="Q982">
        <v>0</v>
      </c>
      <c r="R982">
        <v>500</v>
      </c>
      <c r="S982">
        <v>392</v>
      </c>
    </row>
    <row r="983" spans="2:19" ht="27.75" customHeight="1">
      <c r="B983" t="s">
        <v>857</v>
      </c>
      <c r="D983" t="s">
        <v>2604</v>
      </c>
      <c r="E983" t="s">
        <v>2604</v>
      </c>
      <c r="G983">
        <v>796</v>
      </c>
      <c r="H983">
        <v>1000</v>
      </c>
      <c r="I983">
        <v>84</v>
      </c>
      <c r="O983" t="s">
        <v>3442</v>
      </c>
      <c r="P983" t="s">
        <v>3959</v>
      </c>
      <c r="Q983">
        <v>0</v>
      </c>
      <c r="R983">
        <v>1000</v>
      </c>
      <c r="S983">
        <v>84</v>
      </c>
    </row>
    <row r="984" spans="2:19" ht="27.75" customHeight="1">
      <c r="B984" t="s">
        <v>858</v>
      </c>
      <c r="D984" t="s">
        <v>2605</v>
      </c>
      <c r="E984" t="s">
        <v>2605</v>
      </c>
      <c r="G984">
        <v>796</v>
      </c>
      <c r="H984">
        <v>250</v>
      </c>
      <c r="I984">
        <v>392</v>
      </c>
      <c r="O984" t="s">
        <v>3442</v>
      </c>
      <c r="P984" t="s">
        <v>3959</v>
      </c>
      <c r="Q984">
        <v>0</v>
      </c>
      <c r="R984">
        <v>250</v>
      </c>
      <c r="S984">
        <v>392</v>
      </c>
    </row>
    <row r="985" spans="2:19" ht="27.75" customHeight="1">
      <c r="B985" t="s">
        <v>859</v>
      </c>
      <c r="D985" t="s">
        <v>2606</v>
      </c>
      <c r="E985" t="s">
        <v>2606</v>
      </c>
      <c r="G985">
        <v>796</v>
      </c>
      <c r="H985">
        <v>2000</v>
      </c>
      <c r="I985">
        <v>3.4944000000000002</v>
      </c>
      <c r="O985" t="s">
        <v>3507</v>
      </c>
      <c r="P985" t="s">
        <v>3959</v>
      </c>
      <c r="Q985">
        <v>0</v>
      </c>
      <c r="R985">
        <v>2000</v>
      </c>
      <c r="S985">
        <v>3.4944000000000002</v>
      </c>
    </row>
    <row r="986" spans="2:19" ht="27.75" customHeight="1">
      <c r="B986" t="s">
        <v>860</v>
      </c>
      <c r="D986" t="s">
        <v>2607</v>
      </c>
      <c r="E986" t="s">
        <v>2608</v>
      </c>
      <c r="G986">
        <v>796</v>
      </c>
      <c r="H986">
        <v>20</v>
      </c>
      <c r="I986">
        <v>11200</v>
      </c>
      <c r="O986" t="s">
        <v>3485</v>
      </c>
      <c r="P986" t="s">
        <v>3962</v>
      </c>
      <c r="Q986">
        <v>90</v>
      </c>
      <c r="R986">
        <v>20</v>
      </c>
      <c r="S986">
        <v>11200</v>
      </c>
    </row>
    <row r="987" spans="2:19" ht="27.75" customHeight="1">
      <c r="B987" t="s">
        <v>861</v>
      </c>
      <c r="D987" t="s">
        <v>2609</v>
      </c>
      <c r="E987" t="s">
        <v>2609</v>
      </c>
      <c r="G987">
        <v>796</v>
      </c>
      <c r="H987">
        <v>20</v>
      </c>
      <c r="I987">
        <v>184.8</v>
      </c>
      <c r="O987" t="s">
        <v>3439</v>
      </c>
      <c r="P987" t="s">
        <v>3959</v>
      </c>
      <c r="Q987">
        <v>0</v>
      </c>
      <c r="R987">
        <v>20</v>
      </c>
      <c r="S987">
        <v>184.8</v>
      </c>
    </row>
    <row r="988" spans="2:19" ht="27.75" customHeight="1">
      <c r="B988" t="s">
        <v>862</v>
      </c>
      <c r="D988" t="s">
        <v>2610</v>
      </c>
      <c r="E988" t="s">
        <v>2610</v>
      </c>
      <c r="G988">
        <v>796</v>
      </c>
      <c r="H988">
        <v>2500</v>
      </c>
      <c r="I988">
        <v>3.8416000000000001</v>
      </c>
      <c r="O988" t="s">
        <v>3507</v>
      </c>
      <c r="P988" t="s">
        <v>3959</v>
      </c>
      <c r="Q988">
        <v>0</v>
      </c>
      <c r="R988">
        <v>2500</v>
      </c>
      <c r="S988">
        <v>3.8416000000000001</v>
      </c>
    </row>
    <row r="989" spans="2:19" ht="27.75" customHeight="1">
      <c r="B989" t="s">
        <v>863</v>
      </c>
      <c r="D989" t="s">
        <v>2611</v>
      </c>
      <c r="E989" t="s">
        <v>2612</v>
      </c>
      <c r="G989">
        <v>796</v>
      </c>
      <c r="H989">
        <v>60</v>
      </c>
      <c r="I989">
        <v>11872</v>
      </c>
      <c r="O989" t="s">
        <v>3485</v>
      </c>
      <c r="P989" t="s">
        <v>3962</v>
      </c>
      <c r="Q989">
        <v>90</v>
      </c>
      <c r="R989">
        <v>60</v>
      </c>
      <c r="S989">
        <v>11872</v>
      </c>
    </row>
    <row r="990" spans="2:19" ht="27.75" customHeight="1">
      <c r="B990" t="s">
        <v>864</v>
      </c>
      <c r="D990" t="s">
        <v>2613</v>
      </c>
      <c r="E990" t="s">
        <v>2613</v>
      </c>
      <c r="G990">
        <v>796</v>
      </c>
      <c r="H990">
        <v>2500</v>
      </c>
      <c r="I990">
        <v>7.56</v>
      </c>
      <c r="O990" t="s">
        <v>3507</v>
      </c>
      <c r="P990" t="s">
        <v>3959</v>
      </c>
      <c r="Q990">
        <v>0</v>
      </c>
      <c r="R990">
        <v>2500</v>
      </c>
      <c r="S990">
        <v>7.56</v>
      </c>
    </row>
    <row r="991" spans="2:19" ht="27.75" customHeight="1">
      <c r="B991" t="s">
        <v>865</v>
      </c>
      <c r="D991" t="s">
        <v>2614</v>
      </c>
      <c r="E991" t="s">
        <v>2615</v>
      </c>
      <c r="G991">
        <v>796</v>
      </c>
      <c r="H991">
        <v>50</v>
      </c>
      <c r="I991">
        <v>13440</v>
      </c>
      <c r="O991" t="s">
        <v>3485</v>
      </c>
      <c r="P991" t="s">
        <v>3962</v>
      </c>
      <c r="Q991">
        <v>90</v>
      </c>
      <c r="R991">
        <v>50</v>
      </c>
      <c r="S991">
        <v>13440</v>
      </c>
    </row>
    <row r="992" spans="2:19" ht="27.75" customHeight="1">
      <c r="B992" t="s">
        <v>866</v>
      </c>
      <c r="D992" t="s">
        <v>2616</v>
      </c>
      <c r="E992" t="s">
        <v>2616</v>
      </c>
      <c r="G992">
        <v>839</v>
      </c>
      <c r="H992">
        <v>2</v>
      </c>
      <c r="I992">
        <v>3091.2</v>
      </c>
      <c r="O992" t="s">
        <v>3439</v>
      </c>
      <c r="P992" t="s">
        <v>3959</v>
      </c>
      <c r="Q992">
        <v>0</v>
      </c>
      <c r="R992">
        <v>2</v>
      </c>
      <c r="S992">
        <v>3091.2</v>
      </c>
    </row>
    <row r="993" spans="2:19" ht="27.75" customHeight="1">
      <c r="B993" t="s">
        <v>866</v>
      </c>
      <c r="D993" t="s">
        <v>2616</v>
      </c>
      <c r="E993" t="s">
        <v>2616</v>
      </c>
      <c r="G993">
        <v>839</v>
      </c>
      <c r="H993">
        <v>16</v>
      </c>
      <c r="I993">
        <v>3494.4</v>
      </c>
      <c r="O993" t="s">
        <v>3439</v>
      </c>
      <c r="P993" t="s">
        <v>3959</v>
      </c>
      <c r="Q993">
        <v>0</v>
      </c>
      <c r="R993">
        <v>16</v>
      </c>
      <c r="S993">
        <v>3494.4</v>
      </c>
    </row>
    <row r="994" spans="2:19" ht="27.75" customHeight="1">
      <c r="B994" t="s">
        <v>867</v>
      </c>
      <c r="D994" t="s">
        <v>2617</v>
      </c>
      <c r="E994" t="s">
        <v>2617</v>
      </c>
      <c r="G994">
        <v>796</v>
      </c>
      <c r="H994">
        <v>2500</v>
      </c>
      <c r="I994">
        <v>7.56</v>
      </c>
      <c r="O994" t="s">
        <v>3507</v>
      </c>
      <c r="P994" t="s">
        <v>3959</v>
      </c>
      <c r="Q994">
        <v>0</v>
      </c>
      <c r="R994">
        <v>2500</v>
      </c>
      <c r="S994">
        <v>7.56</v>
      </c>
    </row>
    <row r="995" spans="2:19" ht="27.75" customHeight="1">
      <c r="B995" t="s">
        <v>868</v>
      </c>
      <c r="D995" t="s">
        <v>2618</v>
      </c>
      <c r="E995" t="s">
        <v>2619</v>
      </c>
      <c r="G995">
        <v>796</v>
      </c>
      <c r="H995">
        <v>20</v>
      </c>
      <c r="I995">
        <v>20160</v>
      </c>
      <c r="O995" t="s">
        <v>3485</v>
      </c>
      <c r="P995" t="s">
        <v>3962</v>
      </c>
      <c r="Q995">
        <v>90</v>
      </c>
      <c r="R995">
        <v>20</v>
      </c>
      <c r="S995">
        <v>20160</v>
      </c>
    </row>
    <row r="996" spans="2:19" ht="27.75" customHeight="1">
      <c r="B996" t="s">
        <v>869</v>
      </c>
      <c r="D996" t="s">
        <v>2160</v>
      </c>
      <c r="E996" t="s">
        <v>2160</v>
      </c>
      <c r="G996">
        <v>796</v>
      </c>
      <c r="H996">
        <v>15</v>
      </c>
      <c r="I996">
        <v>3203.2</v>
      </c>
      <c r="O996" t="s">
        <v>3460</v>
      </c>
      <c r="P996" t="s">
        <v>3959</v>
      </c>
      <c r="Q996">
        <v>0</v>
      </c>
      <c r="R996">
        <v>15</v>
      </c>
      <c r="S996">
        <v>3203.2</v>
      </c>
    </row>
    <row r="997" spans="2:19" ht="27.75" customHeight="1">
      <c r="B997" t="s">
        <v>870</v>
      </c>
      <c r="D997" t="s">
        <v>2159</v>
      </c>
      <c r="E997" t="s">
        <v>2159</v>
      </c>
      <c r="G997">
        <v>796</v>
      </c>
      <c r="H997">
        <v>7</v>
      </c>
      <c r="I997">
        <v>2094.4</v>
      </c>
      <c r="O997" t="s">
        <v>3460</v>
      </c>
      <c r="P997" t="s">
        <v>3959</v>
      </c>
      <c r="Q997">
        <v>0</v>
      </c>
      <c r="R997">
        <v>7</v>
      </c>
      <c r="S997">
        <v>2094.4</v>
      </c>
    </row>
    <row r="998" spans="2:19" ht="27.75" customHeight="1">
      <c r="B998" t="s">
        <v>871</v>
      </c>
      <c r="D998" t="s">
        <v>2158</v>
      </c>
      <c r="E998" t="s">
        <v>2158</v>
      </c>
      <c r="G998">
        <v>796</v>
      </c>
      <c r="H998">
        <v>7</v>
      </c>
      <c r="I998">
        <v>3080</v>
      </c>
      <c r="O998" t="s">
        <v>3460</v>
      </c>
      <c r="P998" t="s">
        <v>3959</v>
      </c>
      <c r="Q998">
        <v>0</v>
      </c>
      <c r="R998">
        <v>7</v>
      </c>
      <c r="S998">
        <v>3080</v>
      </c>
    </row>
    <row r="999" spans="2:19" ht="27.75" customHeight="1">
      <c r="B999" t="s">
        <v>872</v>
      </c>
      <c r="D999" t="s">
        <v>2157</v>
      </c>
      <c r="E999" t="s">
        <v>2157</v>
      </c>
      <c r="G999">
        <v>796</v>
      </c>
      <c r="H999">
        <v>7</v>
      </c>
      <c r="I999">
        <v>2464</v>
      </c>
      <c r="O999" t="s">
        <v>3460</v>
      </c>
      <c r="P999" t="s">
        <v>3959</v>
      </c>
      <c r="Q999">
        <v>0</v>
      </c>
      <c r="R999">
        <v>7</v>
      </c>
      <c r="S999">
        <v>2464</v>
      </c>
    </row>
    <row r="1000" spans="2:19" ht="27.75" customHeight="1">
      <c r="B1000" t="s">
        <v>873</v>
      </c>
      <c r="D1000" t="s">
        <v>2620</v>
      </c>
      <c r="E1000" t="s">
        <v>2620</v>
      </c>
      <c r="G1000">
        <v>796</v>
      </c>
      <c r="H1000">
        <v>2000</v>
      </c>
      <c r="I1000">
        <v>7.56</v>
      </c>
      <c r="O1000" t="s">
        <v>3507</v>
      </c>
      <c r="P1000" t="s">
        <v>3959</v>
      </c>
      <c r="Q1000">
        <v>0</v>
      </c>
      <c r="R1000">
        <v>2000</v>
      </c>
      <c r="S1000">
        <v>7.56</v>
      </c>
    </row>
    <row r="1001" spans="2:19" ht="27.75" customHeight="1">
      <c r="B1001" t="s">
        <v>874</v>
      </c>
      <c r="D1001" t="s">
        <v>2156</v>
      </c>
      <c r="E1001" t="s">
        <v>2156</v>
      </c>
      <c r="G1001">
        <v>796</v>
      </c>
      <c r="H1001">
        <v>7</v>
      </c>
      <c r="I1001">
        <v>3326.4</v>
      </c>
      <c r="O1001" t="s">
        <v>3460</v>
      </c>
      <c r="P1001" t="s">
        <v>3959</v>
      </c>
      <c r="Q1001">
        <v>0</v>
      </c>
      <c r="R1001">
        <v>7</v>
      </c>
      <c r="S1001">
        <v>3326.4</v>
      </c>
    </row>
    <row r="1002" spans="2:19" ht="27.75" customHeight="1">
      <c r="B1002" t="s">
        <v>875</v>
      </c>
      <c r="D1002" t="s">
        <v>2155</v>
      </c>
      <c r="E1002" t="s">
        <v>2155</v>
      </c>
      <c r="G1002">
        <v>796</v>
      </c>
      <c r="H1002">
        <v>7</v>
      </c>
      <c r="I1002">
        <v>2956.7999999999997</v>
      </c>
      <c r="O1002" t="s">
        <v>3460</v>
      </c>
      <c r="P1002" t="s">
        <v>3959</v>
      </c>
      <c r="Q1002">
        <v>0</v>
      </c>
      <c r="R1002">
        <v>7</v>
      </c>
      <c r="S1002">
        <v>2956.7999999999997</v>
      </c>
    </row>
    <row r="1003" spans="2:19" ht="27.75" customHeight="1">
      <c r="B1003" t="s">
        <v>875</v>
      </c>
      <c r="D1003" t="s">
        <v>2621</v>
      </c>
      <c r="E1003" t="s">
        <v>2621</v>
      </c>
      <c r="G1003">
        <v>839</v>
      </c>
      <c r="H1003">
        <v>2</v>
      </c>
      <c r="I1003">
        <v>515.20000000000005</v>
      </c>
      <c r="O1003" t="s">
        <v>3439</v>
      </c>
      <c r="P1003" t="s">
        <v>3959</v>
      </c>
      <c r="Q1003">
        <v>0</v>
      </c>
      <c r="R1003">
        <v>2</v>
      </c>
      <c r="S1003">
        <v>515.20000000000005</v>
      </c>
    </row>
    <row r="1004" spans="2:19" ht="27.75" customHeight="1">
      <c r="B1004" t="s">
        <v>875</v>
      </c>
      <c r="D1004" t="s">
        <v>2621</v>
      </c>
      <c r="E1004" t="s">
        <v>2621</v>
      </c>
      <c r="G1004">
        <v>839</v>
      </c>
      <c r="H1004">
        <v>2</v>
      </c>
      <c r="I1004">
        <v>582.4</v>
      </c>
      <c r="O1004" t="s">
        <v>3439</v>
      </c>
      <c r="P1004" t="s">
        <v>3959</v>
      </c>
      <c r="Q1004">
        <v>0</v>
      </c>
      <c r="R1004">
        <v>2</v>
      </c>
      <c r="S1004">
        <v>582.4</v>
      </c>
    </row>
    <row r="1005" spans="2:19" ht="27.75" customHeight="1">
      <c r="B1005" t="s">
        <v>876</v>
      </c>
      <c r="D1005" t="s">
        <v>2622</v>
      </c>
      <c r="E1005" t="s">
        <v>2623</v>
      </c>
      <c r="G1005">
        <v>796</v>
      </c>
      <c r="H1005">
        <v>4</v>
      </c>
      <c r="I1005">
        <v>33600</v>
      </c>
      <c r="O1005" t="s">
        <v>3485</v>
      </c>
      <c r="P1005" t="s">
        <v>3962</v>
      </c>
      <c r="Q1005">
        <v>90</v>
      </c>
      <c r="R1005">
        <v>4</v>
      </c>
      <c r="S1005">
        <v>33600</v>
      </c>
    </row>
    <row r="1006" spans="2:19" ht="27.75" customHeight="1">
      <c r="B1006" t="s">
        <v>877</v>
      </c>
      <c r="D1006" t="s">
        <v>2624</v>
      </c>
      <c r="E1006" t="s">
        <v>2624</v>
      </c>
      <c r="G1006">
        <v>796</v>
      </c>
      <c r="H1006">
        <v>60</v>
      </c>
      <c r="I1006">
        <v>862.4</v>
      </c>
      <c r="O1006" t="s">
        <v>3460</v>
      </c>
      <c r="P1006" t="s">
        <v>3959</v>
      </c>
      <c r="Q1006">
        <v>0</v>
      </c>
      <c r="R1006">
        <v>60</v>
      </c>
      <c r="S1006">
        <v>862.4</v>
      </c>
    </row>
    <row r="1007" spans="2:19" ht="27.75" customHeight="1">
      <c r="B1007" t="s">
        <v>877</v>
      </c>
      <c r="D1007" t="s">
        <v>2625</v>
      </c>
      <c r="E1007" t="s">
        <v>2626</v>
      </c>
      <c r="G1007">
        <v>839</v>
      </c>
      <c r="H1007">
        <v>2</v>
      </c>
      <c r="I1007">
        <v>451.36</v>
      </c>
      <c r="O1007" t="s">
        <v>3439</v>
      </c>
      <c r="P1007" t="s">
        <v>3959</v>
      </c>
      <c r="Q1007">
        <v>0</v>
      </c>
      <c r="R1007">
        <v>2</v>
      </c>
      <c r="S1007">
        <v>451.36</v>
      </c>
    </row>
    <row r="1008" spans="2:19" ht="27.75" customHeight="1">
      <c r="B1008" t="s">
        <v>878</v>
      </c>
      <c r="D1008" t="s">
        <v>2627</v>
      </c>
      <c r="E1008" t="s">
        <v>2628</v>
      </c>
      <c r="G1008">
        <v>796</v>
      </c>
      <c r="H1008">
        <v>400</v>
      </c>
      <c r="I1008">
        <v>30475.200000000001</v>
      </c>
      <c r="O1008" t="s">
        <v>3508</v>
      </c>
      <c r="P1008" t="s">
        <v>3962</v>
      </c>
      <c r="Q1008">
        <v>90</v>
      </c>
      <c r="R1008">
        <v>400</v>
      </c>
      <c r="S1008">
        <v>30475.200000000001</v>
      </c>
    </row>
    <row r="1009" spans="2:19" ht="27.75" customHeight="1">
      <c r="B1009" t="s">
        <v>879</v>
      </c>
      <c r="D1009" t="s">
        <v>2629</v>
      </c>
      <c r="E1009" t="s">
        <v>2629</v>
      </c>
      <c r="G1009">
        <v>839</v>
      </c>
      <c r="H1009">
        <v>2</v>
      </c>
      <c r="I1009">
        <v>450.8</v>
      </c>
      <c r="O1009" t="s">
        <v>3439</v>
      </c>
      <c r="P1009" t="s">
        <v>3959</v>
      </c>
      <c r="Q1009">
        <v>0</v>
      </c>
      <c r="R1009">
        <v>2</v>
      </c>
      <c r="S1009">
        <v>450.8</v>
      </c>
    </row>
    <row r="1010" spans="2:19" ht="27.75" customHeight="1">
      <c r="B1010" t="s">
        <v>880</v>
      </c>
      <c r="D1010" t="s">
        <v>2630</v>
      </c>
      <c r="E1010" t="s">
        <v>2631</v>
      </c>
      <c r="G1010">
        <v>796</v>
      </c>
      <c r="H1010">
        <v>2</v>
      </c>
      <c r="I1010">
        <v>4513.6000000000004</v>
      </c>
      <c r="O1010" t="s">
        <v>3439</v>
      </c>
      <c r="P1010" t="s">
        <v>3959</v>
      </c>
      <c r="Q1010">
        <v>0</v>
      </c>
      <c r="R1010">
        <v>2</v>
      </c>
      <c r="S1010">
        <v>4513.6000000000004</v>
      </c>
    </row>
    <row r="1011" spans="2:19" ht="27.75" customHeight="1">
      <c r="B1011" t="s">
        <v>881</v>
      </c>
      <c r="D1011" t="s">
        <v>2632</v>
      </c>
      <c r="E1011" t="s">
        <v>2632</v>
      </c>
      <c r="G1011">
        <v>796</v>
      </c>
      <c r="H1011">
        <v>8</v>
      </c>
      <c r="I1011">
        <v>4681.6000000000004</v>
      </c>
      <c r="O1011" t="s">
        <v>3460</v>
      </c>
      <c r="P1011" t="s">
        <v>3959</v>
      </c>
      <c r="Q1011">
        <v>0</v>
      </c>
      <c r="R1011">
        <v>8</v>
      </c>
      <c r="S1011">
        <v>4681.6000000000004</v>
      </c>
    </row>
    <row r="1012" spans="2:19" ht="27.75" customHeight="1">
      <c r="B1012" t="s">
        <v>882</v>
      </c>
      <c r="D1012" t="s">
        <v>2633</v>
      </c>
      <c r="E1012" t="s">
        <v>2633</v>
      </c>
      <c r="G1012">
        <v>796</v>
      </c>
      <c r="H1012">
        <v>8</v>
      </c>
      <c r="I1012">
        <v>142788.79999999999</v>
      </c>
      <c r="O1012" t="s">
        <v>3460</v>
      </c>
      <c r="P1012" t="s">
        <v>3959</v>
      </c>
      <c r="Q1012">
        <v>0</v>
      </c>
      <c r="R1012">
        <v>8</v>
      </c>
      <c r="S1012">
        <v>142788.79999999999</v>
      </c>
    </row>
    <row r="1013" spans="2:19" ht="27.75" customHeight="1">
      <c r="B1013" t="s">
        <v>883</v>
      </c>
      <c r="D1013" t="s">
        <v>2634</v>
      </c>
      <c r="E1013" t="s">
        <v>2634</v>
      </c>
      <c r="G1013">
        <v>796</v>
      </c>
      <c r="H1013">
        <v>4</v>
      </c>
      <c r="I1013">
        <v>4065.6</v>
      </c>
      <c r="O1013" t="s">
        <v>3460</v>
      </c>
      <c r="P1013" t="s">
        <v>3959</v>
      </c>
      <c r="Q1013">
        <v>0</v>
      </c>
      <c r="R1013">
        <v>4</v>
      </c>
      <c r="S1013">
        <v>4065.6</v>
      </c>
    </row>
    <row r="1014" spans="2:19" ht="27.75" customHeight="1">
      <c r="B1014" t="s">
        <v>884</v>
      </c>
      <c r="D1014" t="s">
        <v>2635</v>
      </c>
      <c r="E1014" t="s">
        <v>2635</v>
      </c>
      <c r="G1014">
        <v>796</v>
      </c>
      <c r="H1014">
        <v>4</v>
      </c>
      <c r="I1014">
        <v>24640</v>
      </c>
      <c r="O1014" t="s">
        <v>3460</v>
      </c>
      <c r="P1014" t="s">
        <v>3959</v>
      </c>
      <c r="Q1014">
        <v>0</v>
      </c>
      <c r="R1014">
        <v>4</v>
      </c>
      <c r="S1014">
        <v>24640</v>
      </c>
    </row>
    <row r="1015" spans="2:19" ht="27.75" customHeight="1">
      <c r="B1015" t="s">
        <v>885</v>
      </c>
      <c r="D1015" t="s">
        <v>2636</v>
      </c>
      <c r="E1015" t="s">
        <v>2636</v>
      </c>
      <c r="G1015">
        <v>796</v>
      </c>
      <c r="H1015">
        <v>200</v>
      </c>
      <c r="I1015">
        <v>32.479999999999997</v>
      </c>
      <c r="O1015" t="s">
        <v>3507</v>
      </c>
      <c r="P1015" t="s">
        <v>3959</v>
      </c>
      <c r="Q1015">
        <v>0</v>
      </c>
      <c r="R1015">
        <v>200</v>
      </c>
      <c r="S1015">
        <v>32.479999999999997</v>
      </c>
    </row>
    <row r="1016" spans="2:19" ht="27.75" customHeight="1">
      <c r="B1016" t="s">
        <v>886</v>
      </c>
      <c r="D1016" t="s">
        <v>2169</v>
      </c>
      <c r="E1016" t="s">
        <v>2169</v>
      </c>
      <c r="G1016">
        <v>796</v>
      </c>
      <c r="H1016">
        <v>8</v>
      </c>
      <c r="I1016">
        <v>3819.2</v>
      </c>
      <c r="O1016" t="s">
        <v>3460</v>
      </c>
      <c r="P1016" t="s">
        <v>3959</v>
      </c>
      <c r="Q1016">
        <v>0</v>
      </c>
      <c r="R1016">
        <v>8</v>
      </c>
      <c r="S1016">
        <v>3819.2</v>
      </c>
    </row>
    <row r="1017" spans="2:19" ht="27.75" customHeight="1">
      <c r="B1017" t="s">
        <v>887</v>
      </c>
      <c r="D1017" t="s">
        <v>2154</v>
      </c>
      <c r="E1017" t="s">
        <v>2154</v>
      </c>
      <c r="G1017">
        <v>796</v>
      </c>
      <c r="H1017">
        <v>8</v>
      </c>
      <c r="I1017">
        <v>4558.3999999999996</v>
      </c>
      <c r="O1017" t="s">
        <v>3460</v>
      </c>
      <c r="P1017" t="s">
        <v>3959</v>
      </c>
      <c r="Q1017">
        <v>0</v>
      </c>
      <c r="R1017">
        <v>8</v>
      </c>
      <c r="S1017">
        <v>4558.3999999999996</v>
      </c>
    </row>
    <row r="1018" spans="2:19" ht="27.75" customHeight="1">
      <c r="B1018" t="s">
        <v>888</v>
      </c>
      <c r="D1018" t="s">
        <v>2624</v>
      </c>
      <c r="E1018" t="s">
        <v>2624</v>
      </c>
      <c r="G1018">
        <v>796</v>
      </c>
      <c r="H1018">
        <v>40</v>
      </c>
      <c r="I1018">
        <v>862.4</v>
      </c>
      <c r="O1018" t="s">
        <v>3460</v>
      </c>
      <c r="P1018" t="s">
        <v>3959</v>
      </c>
      <c r="Q1018">
        <v>0</v>
      </c>
      <c r="R1018">
        <v>40</v>
      </c>
      <c r="S1018">
        <v>862.4</v>
      </c>
    </row>
    <row r="1019" spans="2:19" ht="27.75" customHeight="1">
      <c r="B1019" t="s">
        <v>889</v>
      </c>
      <c r="D1019" t="s">
        <v>2637</v>
      </c>
      <c r="E1019" t="s">
        <v>2637</v>
      </c>
      <c r="G1019">
        <v>796</v>
      </c>
      <c r="H1019">
        <v>8</v>
      </c>
      <c r="I1019">
        <v>14168</v>
      </c>
      <c r="O1019" t="s">
        <v>3460</v>
      </c>
      <c r="P1019" t="s">
        <v>3959</v>
      </c>
      <c r="Q1019">
        <v>0</v>
      </c>
      <c r="R1019">
        <v>8</v>
      </c>
      <c r="S1019">
        <v>14168</v>
      </c>
    </row>
    <row r="1020" spans="2:19" ht="27.75" customHeight="1">
      <c r="B1020" t="s">
        <v>890</v>
      </c>
      <c r="D1020" t="s">
        <v>2638</v>
      </c>
      <c r="E1020" t="s">
        <v>2638</v>
      </c>
      <c r="G1020">
        <v>796</v>
      </c>
      <c r="H1020">
        <v>8</v>
      </c>
      <c r="I1020">
        <v>2464</v>
      </c>
      <c r="O1020" t="s">
        <v>3460</v>
      </c>
      <c r="P1020" t="s">
        <v>3959</v>
      </c>
      <c r="Q1020">
        <v>0</v>
      </c>
      <c r="R1020">
        <v>8</v>
      </c>
      <c r="S1020">
        <v>2464</v>
      </c>
    </row>
    <row r="1021" spans="2:19" ht="27.75" customHeight="1">
      <c r="B1021" t="s">
        <v>891</v>
      </c>
      <c r="D1021" t="s">
        <v>2639</v>
      </c>
      <c r="E1021" t="s">
        <v>2639</v>
      </c>
      <c r="G1021">
        <v>796</v>
      </c>
      <c r="H1021">
        <v>8</v>
      </c>
      <c r="I1021">
        <v>308</v>
      </c>
      <c r="O1021" t="s">
        <v>3460</v>
      </c>
      <c r="P1021" t="s">
        <v>3959</v>
      </c>
      <c r="Q1021">
        <v>0</v>
      </c>
      <c r="R1021">
        <v>8</v>
      </c>
      <c r="S1021">
        <v>308</v>
      </c>
    </row>
    <row r="1022" spans="2:19" ht="27.75" customHeight="1">
      <c r="B1022" t="s">
        <v>892</v>
      </c>
      <c r="D1022" t="s">
        <v>2640</v>
      </c>
      <c r="E1022" t="s">
        <v>2640</v>
      </c>
      <c r="G1022">
        <v>796</v>
      </c>
      <c r="H1022">
        <v>8</v>
      </c>
      <c r="I1022">
        <v>4558.3999999999996</v>
      </c>
      <c r="O1022" t="s">
        <v>3460</v>
      </c>
      <c r="P1022" t="s">
        <v>3959</v>
      </c>
      <c r="Q1022">
        <v>0</v>
      </c>
      <c r="R1022">
        <v>8</v>
      </c>
      <c r="S1022">
        <v>4558.3999999999996</v>
      </c>
    </row>
    <row r="1023" spans="2:19" ht="27.75" customHeight="1">
      <c r="B1023" t="s">
        <v>893</v>
      </c>
      <c r="D1023" t="s">
        <v>2641</v>
      </c>
      <c r="E1023" t="s">
        <v>2641</v>
      </c>
      <c r="G1023">
        <v>796</v>
      </c>
      <c r="H1023">
        <v>8</v>
      </c>
      <c r="I1023">
        <v>6406.4</v>
      </c>
      <c r="O1023" t="s">
        <v>3460</v>
      </c>
      <c r="P1023" t="s">
        <v>3959</v>
      </c>
      <c r="Q1023">
        <v>0</v>
      </c>
      <c r="R1023">
        <v>8</v>
      </c>
      <c r="S1023">
        <v>6406.4</v>
      </c>
    </row>
    <row r="1024" spans="2:19" ht="27.75" customHeight="1">
      <c r="B1024" t="s">
        <v>894</v>
      </c>
      <c r="D1024" t="s">
        <v>2642</v>
      </c>
      <c r="E1024" t="s">
        <v>2642</v>
      </c>
      <c r="G1024">
        <v>796</v>
      </c>
      <c r="H1024">
        <v>8</v>
      </c>
      <c r="I1024">
        <v>3326.4</v>
      </c>
      <c r="O1024" t="s">
        <v>3460</v>
      </c>
      <c r="P1024" t="s">
        <v>3959</v>
      </c>
      <c r="Q1024">
        <v>0</v>
      </c>
      <c r="R1024">
        <v>8</v>
      </c>
      <c r="S1024">
        <v>3326.4</v>
      </c>
    </row>
    <row r="1025" spans="2:19" ht="27.75" customHeight="1">
      <c r="B1025" t="s">
        <v>895</v>
      </c>
      <c r="D1025" t="s">
        <v>2643</v>
      </c>
      <c r="E1025" t="s">
        <v>2643</v>
      </c>
      <c r="G1025">
        <v>796</v>
      </c>
      <c r="H1025">
        <v>8</v>
      </c>
      <c r="I1025">
        <v>5913.6</v>
      </c>
      <c r="O1025" t="s">
        <v>3460</v>
      </c>
      <c r="P1025" t="s">
        <v>3959</v>
      </c>
      <c r="Q1025">
        <v>0</v>
      </c>
      <c r="R1025">
        <v>8</v>
      </c>
      <c r="S1025">
        <v>5913.6</v>
      </c>
    </row>
    <row r="1026" spans="2:19" ht="27.75" customHeight="1">
      <c r="B1026" t="s">
        <v>896</v>
      </c>
      <c r="D1026" t="s">
        <v>2644</v>
      </c>
      <c r="E1026" t="s">
        <v>2644</v>
      </c>
      <c r="G1026">
        <v>796</v>
      </c>
      <c r="H1026">
        <v>3000</v>
      </c>
      <c r="I1026">
        <v>4.4240000000000004</v>
      </c>
      <c r="O1026" t="s">
        <v>3507</v>
      </c>
      <c r="P1026" t="s">
        <v>3959</v>
      </c>
      <c r="Q1026">
        <v>0</v>
      </c>
      <c r="R1026">
        <v>3000</v>
      </c>
      <c r="S1026">
        <v>4.4240000000000004</v>
      </c>
    </row>
    <row r="1027" spans="2:19" ht="27.75" customHeight="1">
      <c r="B1027" t="s">
        <v>897</v>
      </c>
      <c r="D1027" t="s">
        <v>2645</v>
      </c>
      <c r="E1027" t="s">
        <v>2645</v>
      </c>
      <c r="G1027">
        <v>839</v>
      </c>
      <c r="H1027">
        <v>10</v>
      </c>
      <c r="I1027">
        <v>18726.400000000001</v>
      </c>
      <c r="O1027" t="s">
        <v>3460</v>
      </c>
      <c r="P1027" t="s">
        <v>3959</v>
      </c>
      <c r="Q1027">
        <v>0</v>
      </c>
      <c r="R1027">
        <v>10</v>
      </c>
      <c r="S1027">
        <v>18726.400000000001</v>
      </c>
    </row>
    <row r="1028" spans="2:19" ht="27.75" customHeight="1">
      <c r="B1028" t="s">
        <v>898</v>
      </c>
      <c r="D1028" t="s">
        <v>2646</v>
      </c>
      <c r="E1028" t="s">
        <v>2646</v>
      </c>
      <c r="G1028">
        <v>796</v>
      </c>
      <c r="H1028">
        <v>10</v>
      </c>
      <c r="I1028">
        <v>15892.8</v>
      </c>
      <c r="O1028" t="s">
        <v>3460</v>
      </c>
      <c r="P1028" t="s">
        <v>3959</v>
      </c>
      <c r="Q1028">
        <v>0</v>
      </c>
      <c r="R1028">
        <v>10</v>
      </c>
      <c r="S1028">
        <v>15892.8</v>
      </c>
    </row>
    <row r="1029" spans="2:19" ht="27.75" customHeight="1">
      <c r="B1029" t="s">
        <v>899</v>
      </c>
      <c r="D1029" t="s">
        <v>2647</v>
      </c>
      <c r="E1029" t="s">
        <v>2647</v>
      </c>
      <c r="G1029">
        <v>796</v>
      </c>
      <c r="H1029">
        <v>2</v>
      </c>
      <c r="I1029">
        <v>2464000</v>
      </c>
      <c r="O1029" t="s">
        <v>3439</v>
      </c>
      <c r="P1029" t="s">
        <v>3959</v>
      </c>
      <c r="Q1029">
        <v>0</v>
      </c>
      <c r="R1029">
        <v>2</v>
      </c>
      <c r="S1029">
        <v>2464000</v>
      </c>
    </row>
    <row r="1030" spans="2:19" ht="27.75" customHeight="1">
      <c r="B1030" t="s">
        <v>900</v>
      </c>
      <c r="D1030" t="s">
        <v>2648</v>
      </c>
      <c r="E1030" t="s">
        <v>2648</v>
      </c>
      <c r="G1030">
        <v>839</v>
      </c>
      <c r="H1030">
        <v>10</v>
      </c>
      <c r="I1030">
        <v>246.4</v>
      </c>
      <c r="O1030" t="s">
        <v>3460</v>
      </c>
      <c r="P1030" t="s">
        <v>3959</v>
      </c>
      <c r="Q1030">
        <v>0</v>
      </c>
      <c r="R1030">
        <v>10</v>
      </c>
      <c r="S1030">
        <v>246.4</v>
      </c>
    </row>
    <row r="1031" spans="2:19" ht="27.75" customHeight="1">
      <c r="B1031" t="s">
        <v>901</v>
      </c>
      <c r="D1031" t="s">
        <v>2649</v>
      </c>
      <c r="E1031" t="s">
        <v>2649</v>
      </c>
      <c r="G1031">
        <v>839</v>
      </c>
      <c r="H1031">
        <v>10</v>
      </c>
      <c r="I1031">
        <v>3572.8</v>
      </c>
      <c r="O1031" t="s">
        <v>3460</v>
      </c>
      <c r="P1031" t="s">
        <v>3959</v>
      </c>
      <c r="Q1031">
        <v>0</v>
      </c>
      <c r="R1031">
        <v>10</v>
      </c>
      <c r="S1031">
        <v>3572.8</v>
      </c>
    </row>
    <row r="1032" spans="2:19" ht="27.75" customHeight="1">
      <c r="B1032" t="s">
        <v>902</v>
      </c>
      <c r="D1032" t="s">
        <v>2650</v>
      </c>
      <c r="E1032" t="s">
        <v>2650</v>
      </c>
      <c r="G1032">
        <v>839</v>
      </c>
      <c r="H1032">
        <v>10</v>
      </c>
      <c r="I1032">
        <v>739.2</v>
      </c>
      <c r="O1032" t="s">
        <v>3460</v>
      </c>
      <c r="P1032" t="s">
        <v>3959</v>
      </c>
      <c r="Q1032">
        <v>0</v>
      </c>
      <c r="R1032">
        <v>10</v>
      </c>
      <c r="S1032">
        <v>739.2</v>
      </c>
    </row>
    <row r="1033" spans="2:19" ht="27.75" customHeight="1">
      <c r="B1033" t="s">
        <v>903</v>
      </c>
      <c r="D1033" t="s">
        <v>2651</v>
      </c>
      <c r="E1033" t="s">
        <v>2651</v>
      </c>
      <c r="G1033">
        <v>796</v>
      </c>
      <c r="H1033">
        <v>10</v>
      </c>
      <c r="I1033">
        <v>8131.2</v>
      </c>
      <c r="O1033" t="s">
        <v>3460</v>
      </c>
      <c r="P1033" t="s">
        <v>3959</v>
      </c>
      <c r="Q1033">
        <v>0</v>
      </c>
      <c r="R1033">
        <v>10</v>
      </c>
      <c r="S1033">
        <v>8131.2</v>
      </c>
    </row>
    <row r="1034" spans="2:19" ht="27.75" customHeight="1">
      <c r="B1034" t="s">
        <v>904</v>
      </c>
      <c r="D1034" t="s">
        <v>2652</v>
      </c>
      <c r="E1034" t="s">
        <v>2652</v>
      </c>
      <c r="G1034">
        <v>839</v>
      </c>
      <c r="H1034">
        <v>20</v>
      </c>
      <c r="I1034">
        <v>3326.4</v>
      </c>
      <c r="O1034" t="s">
        <v>3460</v>
      </c>
      <c r="P1034" t="s">
        <v>3959</v>
      </c>
      <c r="Q1034">
        <v>0</v>
      </c>
      <c r="R1034">
        <v>20</v>
      </c>
      <c r="S1034">
        <v>3326.4</v>
      </c>
    </row>
    <row r="1035" spans="2:19" ht="27.75" customHeight="1">
      <c r="B1035" t="s">
        <v>905</v>
      </c>
      <c r="D1035" t="s">
        <v>2653</v>
      </c>
      <c r="E1035" t="s">
        <v>2653</v>
      </c>
      <c r="G1035">
        <v>839</v>
      </c>
      <c r="H1035">
        <v>20</v>
      </c>
      <c r="I1035">
        <v>6160</v>
      </c>
      <c r="O1035" t="s">
        <v>3460</v>
      </c>
      <c r="P1035" t="s">
        <v>3959</v>
      </c>
      <c r="Q1035">
        <v>0</v>
      </c>
      <c r="R1035">
        <v>20</v>
      </c>
      <c r="S1035">
        <v>6160</v>
      </c>
    </row>
    <row r="1036" spans="2:19" ht="27.75" customHeight="1">
      <c r="B1036" t="s">
        <v>906</v>
      </c>
      <c r="D1036" t="s">
        <v>2654</v>
      </c>
      <c r="E1036" t="s">
        <v>2654</v>
      </c>
      <c r="G1036">
        <v>796</v>
      </c>
      <c r="H1036">
        <v>20</v>
      </c>
      <c r="I1036">
        <v>14044.8</v>
      </c>
      <c r="O1036" t="s">
        <v>3460</v>
      </c>
      <c r="P1036" t="s">
        <v>3959</v>
      </c>
      <c r="Q1036">
        <v>0</v>
      </c>
      <c r="R1036">
        <v>20</v>
      </c>
      <c r="S1036">
        <v>14044.8</v>
      </c>
    </row>
    <row r="1037" spans="2:19" ht="27.75" customHeight="1">
      <c r="B1037" t="s">
        <v>907</v>
      </c>
      <c r="D1037" t="s">
        <v>2655</v>
      </c>
      <c r="E1037" t="s">
        <v>2655</v>
      </c>
      <c r="G1037">
        <v>839</v>
      </c>
      <c r="H1037">
        <v>20</v>
      </c>
      <c r="I1037">
        <v>6160</v>
      </c>
      <c r="O1037" t="s">
        <v>3460</v>
      </c>
      <c r="P1037" t="s">
        <v>3959</v>
      </c>
      <c r="Q1037">
        <v>0</v>
      </c>
      <c r="R1037">
        <v>20</v>
      </c>
      <c r="S1037">
        <v>6160</v>
      </c>
    </row>
    <row r="1038" spans="2:19" ht="27.75" customHeight="1">
      <c r="B1038" t="s">
        <v>908</v>
      </c>
      <c r="D1038" t="s">
        <v>2656</v>
      </c>
      <c r="E1038" t="s">
        <v>2656</v>
      </c>
      <c r="G1038">
        <v>796</v>
      </c>
      <c r="H1038">
        <v>80</v>
      </c>
      <c r="I1038">
        <v>6608</v>
      </c>
      <c r="O1038" t="s">
        <v>3448</v>
      </c>
      <c r="P1038" t="s">
        <v>3959</v>
      </c>
      <c r="Q1038">
        <v>0</v>
      </c>
      <c r="R1038">
        <v>80</v>
      </c>
      <c r="S1038">
        <v>6608</v>
      </c>
    </row>
    <row r="1039" spans="2:19" ht="27.75" customHeight="1">
      <c r="B1039" t="s">
        <v>909</v>
      </c>
      <c r="D1039" t="s">
        <v>2657</v>
      </c>
      <c r="E1039" t="s">
        <v>2657</v>
      </c>
      <c r="G1039">
        <v>796</v>
      </c>
      <c r="H1039">
        <v>1000</v>
      </c>
      <c r="I1039">
        <v>4.4240000000000004</v>
      </c>
      <c r="O1039" t="s">
        <v>3507</v>
      </c>
      <c r="P1039" t="s">
        <v>3959</v>
      </c>
      <c r="Q1039">
        <v>0</v>
      </c>
      <c r="R1039">
        <v>1000</v>
      </c>
      <c r="S1039">
        <v>4.4240000000000004</v>
      </c>
    </row>
    <row r="1040" spans="2:19" ht="27.75" customHeight="1">
      <c r="B1040" t="s">
        <v>910</v>
      </c>
      <c r="D1040" t="s">
        <v>2658</v>
      </c>
      <c r="E1040" t="s">
        <v>2658</v>
      </c>
      <c r="G1040">
        <v>796</v>
      </c>
      <c r="H1040">
        <v>20</v>
      </c>
      <c r="I1040">
        <v>2464</v>
      </c>
      <c r="O1040" t="s">
        <v>3460</v>
      </c>
      <c r="P1040" t="s">
        <v>3959</v>
      </c>
      <c r="Q1040">
        <v>0</v>
      </c>
      <c r="R1040">
        <v>20</v>
      </c>
      <c r="S1040">
        <v>2464</v>
      </c>
    </row>
    <row r="1041" spans="2:19" ht="27.75" customHeight="1">
      <c r="B1041" t="s">
        <v>911</v>
      </c>
      <c r="D1041" t="s">
        <v>2659</v>
      </c>
      <c r="E1041" t="s">
        <v>2659</v>
      </c>
      <c r="G1041">
        <v>796</v>
      </c>
      <c r="H1041">
        <v>20</v>
      </c>
      <c r="I1041">
        <v>985.6</v>
      </c>
      <c r="O1041" t="s">
        <v>3460</v>
      </c>
      <c r="P1041" t="s">
        <v>3959</v>
      </c>
      <c r="Q1041">
        <v>0</v>
      </c>
      <c r="R1041">
        <v>20</v>
      </c>
      <c r="S1041">
        <v>985.6</v>
      </c>
    </row>
    <row r="1042" spans="2:19" ht="27.75" customHeight="1">
      <c r="B1042" t="s">
        <v>912</v>
      </c>
      <c r="D1042" t="s">
        <v>2660</v>
      </c>
      <c r="E1042" t="s">
        <v>2660</v>
      </c>
      <c r="G1042">
        <v>796</v>
      </c>
      <c r="H1042">
        <v>6</v>
      </c>
      <c r="I1042">
        <v>517440</v>
      </c>
      <c r="O1042" t="s">
        <v>3439</v>
      </c>
      <c r="P1042" t="s">
        <v>3959</v>
      </c>
      <c r="Q1042">
        <v>0</v>
      </c>
      <c r="R1042">
        <v>6</v>
      </c>
      <c r="S1042">
        <v>517440</v>
      </c>
    </row>
    <row r="1043" spans="2:19" ht="27.75" customHeight="1">
      <c r="B1043" t="s">
        <v>913</v>
      </c>
      <c r="D1043" t="s">
        <v>2661</v>
      </c>
      <c r="E1043" t="s">
        <v>2661</v>
      </c>
      <c r="G1043">
        <v>796</v>
      </c>
      <c r="H1043">
        <v>7</v>
      </c>
      <c r="I1043">
        <v>123200</v>
      </c>
      <c r="O1043" t="s">
        <v>3460</v>
      </c>
      <c r="P1043" t="s">
        <v>3959</v>
      </c>
      <c r="Q1043">
        <v>0</v>
      </c>
      <c r="R1043">
        <v>7</v>
      </c>
      <c r="S1043">
        <v>123200</v>
      </c>
    </row>
    <row r="1044" spans="2:19" ht="27.75" customHeight="1">
      <c r="B1044" t="s">
        <v>914</v>
      </c>
      <c r="D1044" t="s">
        <v>2662</v>
      </c>
      <c r="E1044" t="s">
        <v>2662</v>
      </c>
      <c r="G1044">
        <v>796</v>
      </c>
      <c r="H1044">
        <v>7</v>
      </c>
      <c r="I1044">
        <v>111126.40000000001</v>
      </c>
      <c r="O1044" t="s">
        <v>3460</v>
      </c>
      <c r="P1044" t="s">
        <v>3959</v>
      </c>
      <c r="Q1044">
        <v>0</v>
      </c>
      <c r="R1044">
        <v>7</v>
      </c>
      <c r="S1044">
        <v>111126.40000000001</v>
      </c>
    </row>
    <row r="1045" spans="2:19" ht="27.75" customHeight="1">
      <c r="B1045" t="s">
        <v>915</v>
      </c>
      <c r="D1045" t="s">
        <v>2663</v>
      </c>
      <c r="E1045" t="s">
        <v>2663</v>
      </c>
      <c r="G1045">
        <v>796</v>
      </c>
      <c r="H1045">
        <v>7</v>
      </c>
      <c r="I1045">
        <v>70840</v>
      </c>
      <c r="O1045" t="s">
        <v>3460</v>
      </c>
      <c r="P1045" t="s">
        <v>3959</v>
      </c>
      <c r="Q1045">
        <v>0</v>
      </c>
      <c r="R1045">
        <v>7</v>
      </c>
      <c r="S1045">
        <v>70840</v>
      </c>
    </row>
    <row r="1046" spans="2:19" ht="27.75" customHeight="1">
      <c r="B1046" t="s">
        <v>916</v>
      </c>
      <c r="D1046" t="s">
        <v>2664</v>
      </c>
      <c r="E1046" t="s">
        <v>2664</v>
      </c>
      <c r="G1046">
        <v>796</v>
      </c>
      <c r="H1046">
        <v>14</v>
      </c>
      <c r="I1046">
        <v>17124.8</v>
      </c>
      <c r="O1046" t="s">
        <v>3460</v>
      </c>
      <c r="P1046" t="s">
        <v>3959</v>
      </c>
      <c r="Q1046">
        <v>0</v>
      </c>
      <c r="R1046">
        <v>14</v>
      </c>
      <c r="S1046">
        <v>17124.8</v>
      </c>
    </row>
    <row r="1047" spans="2:19" ht="27.75" customHeight="1">
      <c r="B1047" t="s">
        <v>917</v>
      </c>
      <c r="D1047" t="s">
        <v>2665</v>
      </c>
      <c r="E1047" t="s">
        <v>2665</v>
      </c>
      <c r="G1047">
        <v>796</v>
      </c>
      <c r="H1047">
        <v>14</v>
      </c>
      <c r="I1047">
        <v>862.4</v>
      </c>
      <c r="O1047" t="s">
        <v>3460</v>
      </c>
      <c r="P1047" t="s">
        <v>3959</v>
      </c>
      <c r="Q1047">
        <v>0</v>
      </c>
      <c r="R1047">
        <v>14</v>
      </c>
      <c r="S1047">
        <v>862.4</v>
      </c>
    </row>
    <row r="1048" spans="2:19" ht="27.75" customHeight="1">
      <c r="B1048" t="s">
        <v>918</v>
      </c>
      <c r="D1048" t="s">
        <v>2666</v>
      </c>
      <c r="E1048" t="s">
        <v>2666</v>
      </c>
      <c r="G1048">
        <v>796</v>
      </c>
      <c r="H1048">
        <v>7</v>
      </c>
      <c r="I1048">
        <v>48664</v>
      </c>
      <c r="O1048" t="s">
        <v>3460</v>
      </c>
      <c r="P1048" t="s">
        <v>3959</v>
      </c>
      <c r="Q1048">
        <v>0</v>
      </c>
      <c r="R1048">
        <v>7</v>
      </c>
      <c r="S1048">
        <v>48664</v>
      </c>
    </row>
    <row r="1049" spans="2:19" ht="27.75" customHeight="1">
      <c r="B1049" t="s">
        <v>919</v>
      </c>
      <c r="D1049" t="s">
        <v>2667</v>
      </c>
      <c r="E1049" t="s">
        <v>2667</v>
      </c>
      <c r="G1049">
        <v>796</v>
      </c>
      <c r="H1049">
        <v>14</v>
      </c>
      <c r="I1049">
        <v>13305.6</v>
      </c>
      <c r="O1049" t="s">
        <v>3460</v>
      </c>
      <c r="P1049" t="s">
        <v>3959</v>
      </c>
      <c r="Q1049">
        <v>0</v>
      </c>
      <c r="R1049">
        <v>14</v>
      </c>
      <c r="S1049">
        <v>13305.6</v>
      </c>
    </row>
    <row r="1050" spans="2:19" ht="27.75" customHeight="1">
      <c r="B1050" t="s">
        <v>920</v>
      </c>
      <c r="D1050" t="s">
        <v>2668</v>
      </c>
      <c r="E1050" t="s">
        <v>2668</v>
      </c>
      <c r="G1050">
        <v>796</v>
      </c>
      <c r="H1050">
        <v>14</v>
      </c>
      <c r="I1050">
        <v>3572.7999999999997</v>
      </c>
      <c r="O1050" t="s">
        <v>3460</v>
      </c>
      <c r="P1050" t="s">
        <v>3959</v>
      </c>
      <c r="Q1050">
        <v>0</v>
      </c>
      <c r="R1050">
        <v>14</v>
      </c>
      <c r="S1050">
        <v>3572.7999999999997</v>
      </c>
    </row>
    <row r="1051" spans="2:19" ht="27.75" customHeight="1">
      <c r="B1051" t="s">
        <v>921</v>
      </c>
      <c r="D1051" t="s">
        <v>2669</v>
      </c>
      <c r="E1051" t="s">
        <v>2669</v>
      </c>
      <c r="G1051">
        <v>796</v>
      </c>
      <c r="H1051">
        <v>1600</v>
      </c>
      <c r="I1051">
        <v>4.4239999999999995</v>
      </c>
      <c r="O1051" t="s">
        <v>3507</v>
      </c>
      <c r="P1051" t="s">
        <v>3959</v>
      </c>
      <c r="Q1051">
        <v>0</v>
      </c>
      <c r="R1051">
        <v>1600</v>
      </c>
      <c r="S1051">
        <v>4.4239999999999995</v>
      </c>
    </row>
    <row r="1052" spans="2:19" ht="27.75" customHeight="1">
      <c r="B1052" t="s">
        <v>922</v>
      </c>
      <c r="D1052" t="s">
        <v>2670</v>
      </c>
      <c r="E1052" t="s">
        <v>2670</v>
      </c>
      <c r="G1052">
        <v>796</v>
      </c>
      <c r="H1052">
        <v>14</v>
      </c>
      <c r="I1052">
        <v>5790.4000000000005</v>
      </c>
      <c r="O1052" t="s">
        <v>3460</v>
      </c>
      <c r="P1052" t="s">
        <v>3959</v>
      </c>
      <c r="Q1052">
        <v>0</v>
      </c>
      <c r="R1052">
        <v>14</v>
      </c>
      <c r="S1052">
        <v>5790.4000000000005</v>
      </c>
    </row>
    <row r="1053" spans="2:19" ht="27.75" customHeight="1">
      <c r="B1053" t="s">
        <v>923</v>
      </c>
      <c r="D1053" t="s">
        <v>2671</v>
      </c>
      <c r="E1053" t="s">
        <v>2671</v>
      </c>
      <c r="G1053">
        <v>796</v>
      </c>
      <c r="H1053">
        <v>14</v>
      </c>
      <c r="I1053">
        <v>8500.7999999999993</v>
      </c>
      <c r="O1053" t="s">
        <v>3460</v>
      </c>
      <c r="P1053" t="s">
        <v>3959</v>
      </c>
      <c r="Q1053">
        <v>0</v>
      </c>
      <c r="R1053">
        <v>14</v>
      </c>
      <c r="S1053">
        <v>8500.7999999999993</v>
      </c>
    </row>
    <row r="1054" spans="2:19" ht="27.75" customHeight="1">
      <c r="B1054" t="s">
        <v>924</v>
      </c>
      <c r="D1054" t="s">
        <v>2672</v>
      </c>
      <c r="E1054" t="s">
        <v>2672</v>
      </c>
      <c r="G1054">
        <v>796</v>
      </c>
      <c r="H1054">
        <v>1</v>
      </c>
      <c r="I1054">
        <v>33633.599999999999</v>
      </c>
      <c r="O1054" t="s">
        <v>3439</v>
      </c>
      <c r="P1054" t="s">
        <v>3959</v>
      </c>
      <c r="Q1054">
        <v>0</v>
      </c>
      <c r="R1054">
        <v>1</v>
      </c>
      <c r="S1054">
        <v>33633.599999999999</v>
      </c>
    </row>
    <row r="1055" spans="2:19" ht="27.75" customHeight="1">
      <c r="B1055" t="s">
        <v>925</v>
      </c>
      <c r="D1055" t="s">
        <v>2673</v>
      </c>
      <c r="E1055" t="s">
        <v>2673</v>
      </c>
      <c r="G1055">
        <v>796</v>
      </c>
      <c r="H1055">
        <v>60</v>
      </c>
      <c r="I1055">
        <v>5790.4</v>
      </c>
      <c r="O1055" t="s">
        <v>3460</v>
      </c>
      <c r="P1055" t="s">
        <v>3959</v>
      </c>
      <c r="Q1055">
        <v>0</v>
      </c>
      <c r="R1055">
        <v>60</v>
      </c>
      <c r="S1055">
        <v>5790.4</v>
      </c>
    </row>
    <row r="1056" spans="2:19" ht="27.75" customHeight="1">
      <c r="B1056" t="s">
        <v>926</v>
      </c>
      <c r="D1056" t="s">
        <v>2674</v>
      </c>
      <c r="E1056" t="s">
        <v>2674</v>
      </c>
      <c r="G1056">
        <v>796</v>
      </c>
      <c r="H1056">
        <v>14</v>
      </c>
      <c r="I1056">
        <v>3449.6</v>
      </c>
      <c r="O1056" t="s">
        <v>3460</v>
      </c>
      <c r="P1056" t="s">
        <v>3959</v>
      </c>
      <c r="Q1056">
        <v>0</v>
      </c>
      <c r="R1056">
        <v>14</v>
      </c>
      <c r="S1056">
        <v>3449.6</v>
      </c>
    </row>
    <row r="1057" spans="2:19" ht="27.75" customHeight="1">
      <c r="B1057" t="s">
        <v>927</v>
      </c>
      <c r="D1057" t="s">
        <v>2675</v>
      </c>
      <c r="E1057" t="s">
        <v>2675</v>
      </c>
      <c r="G1057">
        <v>796</v>
      </c>
      <c r="H1057">
        <v>14</v>
      </c>
      <c r="I1057">
        <v>492.8</v>
      </c>
      <c r="O1057" t="s">
        <v>3460</v>
      </c>
      <c r="P1057" t="s">
        <v>3959</v>
      </c>
      <c r="Q1057">
        <v>0</v>
      </c>
      <c r="R1057">
        <v>14</v>
      </c>
      <c r="S1057">
        <v>492.8</v>
      </c>
    </row>
    <row r="1058" spans="2:19" ht="27.75" customHeight="1">
      <c r="B1058" t="s">
        <v>928</v>
      </c>
      <c r="D1058" t="s">
        <v>2676</v>
      </c>
      <c r="E1058" t="s">
        <v>2676</v>
      </c>
      <c r="G1058">
        <v>796</v>
      </c>
      <c r="H1058">
        <v>14</v>
      </c>
      <c r="I1058">
        <v>49033.599999999999</v>
      </c>
      <c r="O1058" t="s">
        <v>3460</v>
      </c>
      <c r="P1058" t="s">
        <v>3959</v>
      </c>
      <c r="Q1058">
        <v>0</v>
      </c>
      <c r="R1058">
        <v>14</v>
      </c>
      <c r="S1058">
        <v>49033.599999999999</v>
      </c>
    </row>
    <row r="1059" spans="2:19" ht="27.75" customHeight="1">
      <c r="B1059" t="s">
        <v>929</v>
      </c>
      <c r="D1059" t="s">
        <v>2677</v>
      </c>
      <c r="E1059" t="s">
        <v>2677</v>
      </c>
      <c r="G1059">
        <v>796</v>
      </c>
      <c r="H1059">
        <v>20</v>
      </c>
      <c r="I1059">
        <v>308</v>
      </c>
      <c r="O1059" t="s">
        <v>3460</v>
      </c>
      <c r="P1059" t="s">
        <v>3959</v>
      </c>
      <c r="Q1059">
        <v>0</v>
      </c>
      <c r="R1059">
        <v>20</v>
      </c>
      <c r="S1059">
        <v>308</v>
      </c>
    </row>
    <row r="1060" spans="2:19" ht="27.75" customHeight="1">
      <c r="B1060" t="s">
        <v>930</v>
      </c>
      <c r="D1060" t="s">
        <v>2678</v>
      </c>
      <c r="E1060" t="s">
        <v>2678</v>
      </c>
      <c r="G1060">
        <v>796</v>
      </c>
      <c r="H1060">
        <v>4</v>
      </c>
      <c r="I1060">
        <v>439824</v>
      </c>
      <c r="O1060" t="s">
        <v>3460</v>
      </c>
      <c r="P1060" t="s">
        <v>3959</v>
      </c>
      <c r="Q1060">
        <v>0</v>
      </c>
      <c r="R1060">
        <v>4</v>
      </c>
      <c r="S1060">
        <v>439824</v>
      </c>
    </row>
    <row r="1061" spans="2:19" ht="27.75" customHeight="1">
      <c r="B1061" t="s">
        <v>931</v>
      </c>
      <c r="D1061" t="s">
        <v>2679</v>
      </c>
      <c r="E1061" t="s">
        <v>2679</v>
      </c>
      <c r="G1061">
        <v>796</v>
      </c>
      <c r="H1061">
        <v>14</v>
      </c>
      <c r="I1061">
        <v>24147.200000000001</v>
      </c>
      <c r="O1061" t="s">
        <v>3460</v>
      </c>
      <c r="P1061" t="s">
        <v>3959</v>
      </c>
      <c r="Q1061">
        <v>0</v>
      </c>
      <c r="R1061">
        <v>14</v>
      </c>
      <c r="S1061">
        <v>24147.200000000001</v>
      </c>
    </row>
    <row r="1062" spans="2:19" ht="27.75" customHeight="1">
      <c r="B1062" t="s">
        <v>932</v>
      </c>
      <c r="D1062" t="s">
        <v>2680</v>
      </c>
      <c r="E1062" t="s">
        <v>2680</v>
      </c>
      <c r="G1062">
        <v>796</v>
      </c>
      <c r="H1062">
        <v>10</v>
      </c>
      <c r="I1062">
        <v>48171.199999999997</v>
      </c>
      <c r="O1062" t="s">
        <v>3460</v>
      </c>
      <c r="P1062" t="s">
        <v>3959</v>
      </c>
      <c r="Q1062">
        <v>0</v>
      </c>
      <c r="R1062">
        <v>10</v>
      </c>
      <c r="S1062">
        <v>48171.199999999997</v>
      </c>
    </row>
    <row r="1063" spans="2:19" ht="27.75" customHeight="1">
      <c r="B1063" t="s">
        <v>933</v>
      </c>
      <c r="D1063" t="s">
        <v>2681</v>
      </c>
      <c r="E1063" t="s">
        <v>2681</v>
      </c>
      <c r="G1063">
        <v>796</v>
      </c>
      <c r="H1063">
        <v>200</v>
      </c>
      <c r="I1063">
        <v>32.479999999999997</v>
      </c>
      <c r="O1063" t="s">
        <v>3507</v>
      </c>
      <c r="P1063" t="s">
        <v>3959</v>
      </c>
      <c r="Q1063">
        <v>0</v>
      </c>
      <c r="R1063">
        <v>200</v>
      </c>
      <c r="S1063">
        <v>32.479999999999997</v>
      </c>
    </row>
    <row r="1064" spans="2:19" ht="27.75" customHeight="1">
      <c r="B1064" t="s">
        <v>934</v>
      </c>
      <c r="D1064" t="s">
        <v>2682</v>
      </c>
      <c r="E1064" t="s">
        <v>2682</v>
      </c>
      <c r="G1064">
        <v>796</v>
      </c>
      <c r="H1064">
        <v>7</v>
      </c>
      <c r="I1064">
        <v>16262.4</v>
      </c>
      <c r="O1064" t="s">
        <v>3460</v>
      </c>
      <c r="P1064" t="s">
        <v>3959</v>
      </c>
      <c r="Q1064">
        <v>0</v>
      </c>
      <c r="R1064">
        <v>7</v>
      </c>
      <c r="S1064">
        <v>16262.4</v>
      </c>
    </row>
    <row r="1065" spans="2:19" ht="27.75" customHeight="1">
      <c r="B1065" t="s">
        <v>935</v>
      </c>
      <c r="D1065" t="s">
        <v>2683</v>
      </c>
      <c r="E1065" t="s">
        <v>2683</v>
      </c>
      <c r="G1065">
        <v>796</v>
      </c>
      <c r="H1065">
        <v>7</v>
      </c>
      <c r="I1065">
        <v>16385.599999999999</v>
      </c>
      <c r="O1065" t="s">
        <v>3460</v>
      </c>
      <c r="P1065" t="s">
        <v>3959</v>
      </c>
      <c r="Q1065">
        <v>0</v>
      </c>
      <c r="R1065">
        <v>7</v>
      </c>
      <c r="S1065">
        <v>16385.599999999999</v>
      </c>
    </row>
    <row r="1066" spans="2:19" ht="27.75" customHeight="1">
      <c r="B1066" t="s">
        <v>936</v>
      </c>
      <c r="D1066" t="s">
        <v>2684</v>
      </c>
      <c r="E1066" t="s">
        <v>2684</v>
      </c>
      <c r="G1066">
        <v>796</v>
      </c>
      <c r="H1066">
        <v>3</v>
      </c>
      <c r="I1066">
        <v>32032</v>
      </c>
      <c r="O1066" t="s">
        <v>3439</v>
      </c>
      <c r="P1066" t="s">
        <v>3959</v>
      </c>
      <c r="Q1066">
        <v>0</v>
      </c>
      <c r="R1066">
        <v>3</v>
      </c>
      <c r="S1066">
        <v>32032</v>
      </c>
    </row>
    <row r="1067" spans="2:19" ht="27.75" customHeight="1">
      <c r="B1067" t="s">
        <v>937</v>
      </c>
      <c r="D1067" t="s">
        <v>2685</v>
      </c>
      <c r="E1067" t="s">
        <v>2685</v>
      </c>
      <c r="G1067">
        <v>796</v>
      </c>
      <c r="H1067">
        <v>25</v>
      </c>
      <c r="I1067">
        <v>11211.2</v>
      </c>
      <c r="O1067" t="s">
        <v>3460</v>
      </c>
      <c r="P1067" t="s">
        <v>3959</v>
      </c>
      <c r="Q1067">
        <v>0</v>
      </c>
      <c r="R1067">
        <v>25</v>
      </c>
      <c r="S1067">
        <v>11211.2</v>
      </c>
    </row>
    <row r="1068" spans="2:19" ht="27.75" customHeight="1">
      <c r="B1068" t="s">
        <v>938</v>
      </c>
      <c r="D1068" t="s">
        <v>2686</v>
      </c>
      <c r="E1068" t="s">
        <v>2686</v>
      </c>
      <c r="G1068">
        <v>796</v>
      </c>
      <c r="H1068">
        <v>25</v>
      </c>
      <c r="I1068">
        <v>4312</v>
      </c>
      <c r="O1068" t="s">
        <v>3460</v>
      </c>
      <c r="P1068" t="s">
        <v>3959</v>
      </c>
      <c r="Q1068">
        <v>0</v>
      </c>
      <c r="R1068">
        <v>25</v>
      </c>
      <c r="S1068">
        <v>4312</v>
      </c>
    </row>
    <row r="1069" spans="2:19" ht="27.75" customHeight="1">
      <c r="B1069" t="s">
        <v>939</v>
      </c>
      <c r="D1069" t="s">
        <v>2687</v>
      </c>
      <c r="E1069" t="s">
        <v>2687</v>
      </c>
      <c r="G1069">
        <v>796</v>
      </c>
      <c r="H1069">
        <v>25</v>
      </c>
      <c r="I1069">
        <v>3942.4</v>
      </c>
      <c r="O1069" t="s">
        <v>3460</v>
      </c>
      <c r="P1069" t="s">
        <v>3959</v>
      </c>
      <c r="Q1069">
        <v>0</v>
      </c>
      <c r="R1069">
        <v>25</v>
      </c>
      <c r="S1069">
        <v>3942.4</v>
      </c>
    </row>
    <row r="1070" spans="2:19" ht="27.75" customHeight="1">
      <c r="B1070" t="s">
        <v>940</v>
      </c>
      <c r="D1070" t="s">
        <v>2688</v>
      </c>
      <c r="E1070" t="s">
        <v>2688</v>
      </c>
      <c r="G1070">
        <v>796</v>
      </c>
      <c r="H1070">
        <v>28</v>
      </c>
      <c r="I1070">
        <v>17617.599999999999</v>
      </c>
      <c r="O1070" t="s">
        <v>3460</v>
      </c>
      <c r="P1070" t="s">
        <v>3959</v>
      </c>
      <c r="Q1070">
        <v>0</v>
      </c>
      <c r="R1070">
        <v>28</v>
      </c>
      <c r="S1070">
        <v>17617.599999999999</v>
      </c>
    </row>
    <row r="1071" spans="2:19" ht="27.75" customHeight="1">
      <c r="B1071" t="s">
        <v>941</v>
      </c>
      <c r="D1071" t="s">
        <v>2689</v>
      </c>
      <c r="E1071" t="s">
        <v>2689</v>
      </c>
      <c r="G1071">
        <v>796</v>
      </c>
      <c r="H1071">
        <v>14</v>
      </c>
      <c r="I1071">
        <v>4681.5999999999995</v>
      </c>
      <c r="O1071" t="s">
        <v>3460</v>
      </c>
      <c r="P1071" t="s">
        <v>3959</v>
      </c>
      <c r="Q1071">
        <v>0</v>
      </c>
      <c r="R1071">
        <v>14</v>
      </c>
      <c r="S1071">
        <v>4681.5999999999995</v>
      </c>
    </row>
    <row r="1072" spans="2:19" ht="27.75" customHeight="1">
      <c r="B1072" t="s">
        <v>942</v>
      </c>
      <c r="D1072" t="s">
        <v>2690</v>
      </c>
      <c r="E1072" t="s">
        <v>2690</v>
      </c>
      <c r="G1072">
        <v>796</v>
      </c>
      <c r="H1072">
        <v>40</v>
      </c>
      <c r="I1072">
        <v>862.4</v>
      </c>
      <c r="O1072" t="s">
        <v>3460</v>
      </c>
      <c r="P1072" t="s">
        <v>3959</v>
      </c>
      <c r="Q1072">
        <v>0</v>
      </c>
      <c r="R1072">
        <v>40</v>
      </c>
      <c r="S1072">
        <v>862.4</v>
      </c>
    </row>
    <row r="1073" spans="2:19" ht="27.75" customHeight="1">
      <c r="B1073" t="s">
        <v>943</v>
      </c>
      <c r="D1073" t="s">
        <v>2691</v>
      </c>
      <c r="E1073" t="s">
        <v>2691</v>
      </c>
      <c r="G1073">
        <v>796</v>
      </c>
      <c r="H1073">
        <v>7</v>
      </c>
      <c r="I1073">
        <v>2464</v>
      </c>
      <c r="O1073" t="s">
        <v>3460</v>
      </c>
      <c r="P1073" t="s">
        <v>3959</v>
      </c>
      <c r="Q1073">
        <v>0</v>
      </c>
      <c r="R1073">
        <v>7</v>
      </c>
      <c r="S1073">
        <v>2464</v>
      </c>
    </row>
    <row r="1074" spans="2:19" ht="27.75" customHeight="1">
      <c r="B1074" t="s">
        <v>944</v>
      </c>
      <c r="D1074" t="s">
        <v>2692</v>
      </c>
      <c r="E1074" t="s">
        <v>2692</v>
      </c>
      <c r="G1074">
        <v>796</v>
      </c>
      <c r="H1074">
        <v>7</v>
      </c>
      <c r="I1074">
        <v>6406.4000000000005</v>
      </c>
      <c r="O1074" t="s">
        <v>3460</v>
      </c>
      <c r="P1074" t="s">
        <v>3959</v>
      </c>
      <c r="Q1074">
        <v>0</v>
      </c>
      <c r="R1074">
        <v>7</v>
      </c>
      <c r="S1074">
        <v>6406.4000000000005</v>
      </c>
    </row>
    <row r="1075" spans="2:19" ht="27.75" customHeight="1">
      <c r="B1075" t="s">
        <v>945</v>
      </c>
      <c r="D1075" t="s">
        <v>2693</v>
      </c>
      <c r="E1075" t="s">
        <v>2693</v>
      </c>
      <c r="G1075">
        <v>796</v>
      </c>
      <c r="H1075">
        <v>3000</v>
      </c>
      <c r="I1075">
        <v>1.4746666666666666</v>
      </c>
      <c r="O1075" t="s">
        <v>3507</v>
      </c>
      <c r="P1075" t="s">
        <v>3959</v>
      </c>
      <c r="Q1075">
        <v>0</v>
      </c>
      <c r="R1075">
        <v>3000</v>
      </c>
      <c r="S1075">
        <v>1.4746666666666666</v>
      </c>
    </row>
    <row r="1076" spans="2:19" ht="27.75" customHeight="1">
      <c r="B1076" t="s">
        <v>946</v>
      </c>
      <c r="D1076" t="s">
        <v>2694</v>
      </c>
      <c r="E1076" t="s">
        <v>2694</v>
      </c>
      <c r="G1076">
        <v>796</v>
      </c>
      <c r="H1076">
        <v>7</v>
      </c>
      <c r="I1076">
        <v>12566.4</v>
      </c>
      <c r="O1076" t="s">
        <v>3460</v>
      </c>
      <c r="P1076" t="s">
        <v>3959</v>
      </c>
      <c r="Q1076">
        <v>0</v>
      </c>
      <c r="R1076">
        <v>7</v>
      </c>
      <c r="S1076">
        <v>12566.4</v>
      </c>
    </row>
    <row r="1077" spans="2:19" ht="27.75" customHeight="1">
      <c r="B1077" t="s">
        <v>946</v>
      </c>
      <c r="D1077" t="s">
        <v>2695</v>
      </c>
      <c r="E1077" t="s">
        <v>2695</v>
      </c>
      <c r="G1077">
        <v>839</v>
      </c>
      <c r="H1077">
        <v>16</v>
      </c>
      <c r="I1077">
        <v>8243.2000000000007</v>
      </c>
      <c r="O1077" t="s">
        <v>3439</v>
      </c>
      <c r="P1077" t="s">
        <v>3959</v>
      </c>
      <c r="Q1077">
        <v>0</v>
      </c>
      <c r="R1077">
        <v>16</v>
      </c>
      <c r="S1077">
        <v>8243.2000000000007</v>
      </c>
    </row>
    <row r="1078" spans="2:19" ht="27.75" customHeight="1">
      <c r="B1078" t="s">
        <v>947</v>
      </c>
      <c r="D1078" t="s">
        <v>2696</v>
      </c>
      <c r="E1078" t="s">
        <v>2696</v>
      </c>
      <c r="G1078">
        <v>796</v>
      </c>
      <c r="H1078">
        <v>40</v>
      </c>
      <c r="I1078">
        <v>862.4</v>
      </c>
      <c r="O1078" t="s">
        <v>3460</v>
      </c>
      <c r="P1078" t="s">
        <v>3959</v>
      </c>
      <c r="Q1078">
        <v>0</v>
      </c>
      <c r="R1078">
        <v>40</v>
      </c>
      <c r="S1078">
        <v>862.4</v>
      </c>
    </row>
    <row r="1079" spans="2:19" ht="27.75" customHeight="1">
      <c r="B1079" t="s">
        <v>948</v>
      </c>
      <c r="D1079" t="s">
        <v>2697</v>
      </c>
      <c r="E1079" t="s">
        <v>2697</v>
      </c>
      <c r="G1079">
        <v>839</v>
      </c>
      <c r="H1079">
        <v>2</v>
      </c>
      <c r="I1079">
        <v>1456</v>
      </c>
      <c r="O1079" t="s">
        <v>3439</v>
      </c>
      <c r="P1079" t="s">
        <v>3959</v>
      </c>
      <c r="Q1079">
        <v>0</v>
      </c>
      <c r="R1079">
        <v>2</v>
      </c>
      <c r="S1079">
        <v>1456</v>
      </c>
    </row>
    <row r="1080" spans="2:19" ht="27.75" customHeight="1">
      <c r="B1080" t="s">
        <v>948</v>
      </c>
      <c r="D1080" t="s">
        <v>2698</v>
      </c>
      <c r="E1080" t="s">
        <v>2698</v>
      </c>
      <c r="G1080">
        <v>796</v>
      </c>
      <c r="H1080">
        <v>20</v>
      </c>
      <c r="I1080">
        <v>4312</v>
      </c>
      <c r="O1080" t="s">
        <v>3439</v>
      </c>
      <c r="P1080" t="s">
        <v>3959</v>
      </c>
      <c r="Q1080">
        <v>0</v>
      </c>
      <c r="R1080">
        <v>20</v>
      </c>
      <c r="S1080">
        <v>4312</v>
      </c>
    </row>
    <row r="1081" spans="2:19" ht="27.75" customHeight="1">
      <c r="B1081" t="s">
        <v>949</v>
      </c>
      <c r="D1081" t="s">
        <v>2699</v>
      </c>
      <c r="E1081" t="s">
        <v>2699</v>
      </c>
      <c r="G1081">
        <v>796</v>
      </c>
      <c r="H1081">
        <v>14</v>
      </c>
      <c r="I1081">
        <v>7638.4000000000005</v>
      </c>
      <c r="O1081" t="s">
        <v>3460</v>
      </c>
      <c r="P1081" t="s">
        <v>3959</v>
      </c>
      <c r="Q1081">
        <v>0</v>
      </c>
      <c r="R1081">
        <v>14</v>
      </c>
      <c r="S1081">
        <v>7638.4000000000005</v>
      </c>
    </row>
    <row r="1082" spans="2:19" ht="27.75" customHeight="1">
      <c r="B1082" t="s">
        <v>950</v>
      </c>
      <c r="D1082" t="s">
        <v>2700</v>
      </c>
      <c r="E1082" t="s">
        <v>2700</v>
      </c>
      <c r="G1082">
        <v>796</v>
      </c>
      <c r="H1082">
        <v>14</v>
      </c>
      <c r="I1082">
        <v>3203.2000000000003</v>
      </c>
      <c r="O1082" t="s">
        <v>3460</v>
      </c>
      <c r="P1082" t="s">
        <v>3959</v>
      </c>
      <c r="Q1082">
        <v>0</v>
      </c>
      <c r="R1082">
        <v>14</v>
      </c>
      <c r="S1082">
        <v>3203.2000000000003</v>
      </c>
    </row>
    <row r="1083" spans="2:19" ht="27.75" customHeight="1">
      <c r="B1083" t="s">
        <v>951</v>
      </c>
      <c r="D1083" t="s">
        <v>2701</v>
      </c>
      <c r="E1083" t="s">
        <v>2701</v>
      </c>
      <c r="G1083">
        <v>796</v>
      </c>
      <c r="H1083">
        <v>14</v>
      </c>
      <c r="I1083">
        <v>1601.6000000000001</v>
      </c>
      <c r="O1083" t="s">
        <v>3460</v>
      </c>
      <c r="P1083" t="s">
        <v>3959</v>
      </c>
      <c r="Q1083">
        <v>0</v>
      </c>
      <c r="R1083">
        <v>14</v>
      </c>
      <c r="S1083">
        <v>1601.6000000000001</v>
      </c>
    </row>
    <row r="1084" spans="2:19" ht="27.75" customHeight="1">
      <c r="B1084" t="s">
        <v>952</v>
      </c>
      <c r="D1084" t="s">
        <v>2702</v>
      </c>
      <c r="E1084" t="s">
        <v>2702</v>
      </c>
      <c r="G1084">
        <v>796</v>
      </c>
      <c r="H1084">
        <v>7</v>
      </c>
      <c r="I1084">
        <v>7145.5999999999995</v>
      </c>
      <c r="O1084" t="s">
        <v>3460</v>
      </c>
      <c r="P1084" t="s">
        <v>3959</v>
      </c>
      <c r="Q1084">
        <v>0</v>
      </c>
      <c r="R1084">
        <v>7</v>
      </c>
      <c r="S1084">
        <v>7145.5999999999995</v>
      </c>
    </row>
    <row r="1085" spans="2:19" ht="27.75" customHeight="1">
      <c r="B1085" t="s">
        <v>953</v>
      </c>
      <c r="D1085" t="s">
        <v>2703</v>
      </c>
      <c r="E1085" t="s">
        <v>2703</v>
      </c>
      <c r="G1085">
        <v>796</v>
      </c>
      <c r="H1085">
        <v>183</v>
      </c>
      <c r="I1085">
        <v>3472.1336612021855</v>
      </c>
      <c r="O1085" t="s">
        <v>3509</v>
      </c>
      <c r="P1085" t="s">
        <v>3959</v>
      </c>
      <c r="Q1085">
        <v>0</v>
      </c>
      <c r="R1085">
        <v>183</v>
      </c>
      <c r="S1085">
        <v>3472.1336612021855</v>
      </c>
    </row>
    <row r="1086" spans="2:19" ht="27.75" customHeight="1">
      <c r="B1086" t="s">
        <v>953</v>
      </c>
      <c r="D1086" t="s">
        <v>2704</v>
      </c>
      <c r="E1086" t="s">
        <v>2704</v>
      </c>
      <c r="G1086">
        <v>796</v>
      </c>
      <c r="H1086">
        <v>7</v>
      </c>
      <c r="I1086">
        <v>6160</v>
      </c>
      <c r="O1086" t="s">
        <v>3460</v>
      </c>
      <c r="P1086" t="s">
        <v>3959</v>
      </c>
      <c r="Q1086">
        <v>0</v>
      </c>
      <c r="R1086">
        <v>7</v>
      </c>
      <c r="S1086">
        <v>6160</v>
      </c>
    </row>
    <row r="1087" spans="2:19" ht="27.75" customHeight="1">
      <c r="B1087" t="s">
        <v>954</v>
      </c>
      <c r="D1087" t="s">
        <v>2705</v>
      </c>
      <c r="E1087" t="s">
        <v>2705</v>
      </c>
      <c r="G1087">
        <v>796</v>
      </c>
      <c r="H1087">
        <v>25</v>
      </c>
      <c r="I1087">
        <v>3449.6</v>
      </c>
      <c r="O1087" t="s">
        <v>3460</v>
      </c>
      <c r="P1087" t="s">
        <v>3959</v>
      </c>
      <c r="Q1087">
        <v>0</v>
      </c>
      <c r="R1087">
        <v>25</v>
      </c>
      <c r="S1087">
        <v>3449.6</v>
      </c>
    </row>
    <row r="1088" spans="2:19" ht="27.75" customHeight="1">
      <c r="B1088" t="s">
        <v>955</v>
      </c>
      <c r="D1088" t="s">
        <v>2706</v>
      </c>
      <c r="E1088" t="s">
        <v>2706</v>
      </c>
      <c r="G1088">
        <v>796</v>
      </c>
      <c r="H1088">
        <v>15</v>
      </c>
      <c r="I1088">
        <v>5544</v>
      </c>
      <c r="O1088" t="s">
        <v>3510</v>
      </c>
      <c r="P1088" t="s">
        <v>3959</v>
      </c>
      <c r="Q1088">
        <v>0</v>
      </c>
      <c r="R1088">
        <v>15</v>
      </c>
      <c r="S1088">
        <v>5544</v>
      </c>
    </row>
    <row r="1089" spans="2:19" ht="27.75" customHeight="1">
      <c r="B1089" t="s">
        <v>955</v>
      </c>
      <c r="D1089" t="s">
        <v>2707</v>
      </c>
      <c r="E1089" t="s">
        <v>2707</v>
      </c>
      <c r="G1089">
        <v>796</v>
      </c>
      <c r="H1089">
        <v>7</v>
      </c>
      <c r="I1089">
        <v>37206.400000000001</v>
      </c>
      <c r="O1089" t="s">
        <v>3460</v>
      </c>
      <c r="P1089" t="s">
        <v>3959</v>
      </c>
      <c r="Q1089">
        <v>0</v>
      </c>
      <c r="R1089">
        <v>7</v>
      </c>
      <c r="S1089">
        <v>37206.400000000001</v>
      </c>
    </row>
    <row r="1090" spans="2:19" ht="27.75" customHeight="1">
      <c r="B1090" t="s">
        <v>956</v>
      </c>
      <c r="D1090" t="s">
        <v>2708</v>
      </c>
      <c r="E1090" t="s">
        <v>2708</v>
      </c>
      <c r="G1090">
        <v>168</v>
      </c>
      <c r="H1090">
        <v>0.8</v>
      </c>
      <c r="I1090">
        <v>419440</v>
      </c>
      <c r="O1090" t="s">
        <v>3454</v>
      </c>
      <c r="P1090" t="s">
        <v>3959</v>
      </c>
      <c r="Q1090">
        <v>0</v>
      </c>
      <c r="R1090">
        <v>0.8</v>
      </c>
      <c r="S1090">
        <v>419440</v>
      </c>
    </row>
    <row r="1091" spans="2:19" ht="27.75" customHeight="1">
      <c r="B1091" t="s">
        <v>956</v>
      </c>
      <c r="D1091" t="s">
        <v>2709</v>
      </c>
      <c r="E1091" t="s">
        <v>2709</v>
      </c>
      <c r="G1091">
        <v>796</v>
      </c>
      <c r="H1091">
        <v>7</v>
      </c>
      <c r="I1091">
        <v>18726.399999999998</v>
      </c>
      <c r="O1091" t="s">
        <v>3460</v>
      </c>
      <c r="P1091" t="s">
        <v>3959</v>
      </c>
      <c r="Q1091">
        <v>0</v>
      </c>
      <c r="R1091">
        <v>7</v>
      </c>
      <c r="S1091">
        <v>18726.399999999998</v>
      </c>
    </row>
    <row r="1092" spans="2:19" ht="27.75" customHeight="1">
      <c r="B1092" t="s">
        <v>957</v>
      </c>
      <c r="D1092" t="s">
        <v>2710</v>
      </c>
      <c r="E1092" t="s">
        <v>2710</v>
      </c>
      <c r="G1092">
        <v>796</v>
      </c>
      <c r="H1092">
        <v>4000</v>
      </c>
      <c r="I1092">
        <v>7.5039999999999996</v>
      </c>
      <c r="O1092" t="s">
        <v>3507</v>
      </c>
      <c r="P1092" t="s">
        <v>3959</v>
      </c>
      <c r="Q1092">
        <v>0</v>
      </c>
      <c r="R1092">
        <v>4000</v>
      </c>
      <c r="S1092">
        <v>7.5039999999999996</v>
      </c>
    </row>
    <row r="1093" spans="2:19" ht="27.75" customHeight="1">
      <c r="B1093" t="s">
        <v>958</v>
      </c>
      <c r="D1093" t="s">
        <v>2708</v>
      </c>
      <c r="E1093" t="s">
        <v>2708</v>
      </c>
      <c r="G1093">
        <v>168</v>
      </c>
      <c r="H1093">
        <v>0.8</v>
      </c>
      <c r="I1093">
        <v>419440</v>
      </c>
      <c r="O1093" t="s">
        <v>3511</v>
      </c>
      <c r="P1093" t="s">
        <v>3959</v>
      </c>
      <c r="Q1093">
        <v>0</v>
      </c>
      <c r="R1093">
        <v>0.8</v>
      </c>
      <c r="S1093">
        <v>419440</v>
      </c>
    </row>
    <row r="1094" spans="2:19" ht="27.75" customHeight="1">
      <c r="B1094" t="s">
        <v>958</v>
      </c>
      <c r="D1094" t="s">
        <v>2711</v>
      </c>
      <c r="E1094" t="s">
        <v>2711</v>
      </c>
      <c r="G1094">
        <v>796</v>
      </c>
      <c r="H1094">
        <v>7</v>
      </c>
      <c r="I1094">
        <v>26118.399999999998</v>
      </c>
      <c r="O1094" t="s">
        <v>3460</v>
      </c>
      <c r="P1094" t="s">
        <v>3959</v>
      </c>
      <c r="Q1094">
        <v>0</v>
      </c>
      <c r="R1094">
        <v>7</v>
      </c>
      <c r="S1094">
        <v>26118.399999999998</v>
      </c>
    </row>
    <row r="1095" spans="2:19" ht="27.75" customHeight="1">
      <c r="B1095" t="s">
        <v>959</v>
      </c>
      <c r="D1095" t="s">
        <v>2712</v>
      </c>
      <c r="E1095" t="s">
        <v>2712</v>
      </c>
      <c r="G1095">
        <v>796</v>
      </c>
      <c r="H1095">
        <v>7</v>
      </c>
      <c r="I1095">
        <v>24763.200000000001</v>
      </c>
      <c r="O1095" t="s">
        <v>3460</v>
      </c>
      <c r="P1095" t="s">
        <v>3959</v>
      </c>
      <c r="Q1095">
        <v>0</v>
      </c>
      <c r="R1095">
        <v>7</v>
      </c>
      <c r="S1095">
        <v>24763.200000000001</v>
      </c>
    </row>
    <row r="1096" spans="2:19" ht="27.75" customHeight="1">
      <c r="B1096" t="s">
        <v>960</v>
      </c>
      <c r="D1096" t="s">
        <v>2713</v>
      </c>
      <c r="E1096" t="s">
        <v>2713</v>
      </c>
      <c r="G1096">
        <v>796</v>
      </c>
      <c r="H1096">
        <v>7</v>
      </c>
      <c r="I1096">
        <v>21436.799999999999</v>
      </c>
      <c r="O1096" t="s">
        <v>3460</v>
      </c>
      <c r="P1096" t="s">
        <v>3959</v>
      </c>
      <c r="Q1096">
        <v>0</v>
      </c>
      <c r="R1096">
        <v>7</v>
      </c>
      <c r="S1096">
        <v>21436.799999999999</v>
      </c>
    </row>
    <row r="1097" spans="2:19" ht="27.75" customHeight="1">
      <c r="B1097" t="s">
        <v>961</v>
      </c>
      <c r="D1097" t="s">
        <v>2714</v>
      </c>
      <c r="E1097" t="s">
        <v>2714</v>
      </c>
      <c r="G1097">
        <v>796</v>
      </c>
      <c r="H1097">
        <v>7</v>
      </c>
      <c r="I1097">
        <v>24640</v>
      </c>
      <c r="O1097" t="s">
        <v>3460</v>
      </c>
      <c r="P1097" t="s">
        <v>3959</v>
      </c>
      <c r="Q1097">
        <v>0</v>
      </c>
      <c r="R1097">
        <v>7</v>
      </c>
      <c r="S1097">
        <v>24640</v>
      </c>
    </row>
    <row r="1098" spans="2:19" ht="27.75" customHeight="1">
      <c r="B1098" t="s">
        <v>962</v>
      </c>
      <c r="D1098" t="s">
        <v>2715</v>
      </c>
      <c r="E1098" t="s">
        <v>2715</v>
      </c>
      <c r="G1098">
        <v>796</v>
      </c>
      <c r="H1098">
        <v>7</v>
      </c>
      <c r="I1098">
        <v>20328</v>
      </c>
      <c r="O1098" t="s">
        <v>3460</v>
      </c>
      <c r="P1098" t="s">
        <v>3959</v>
      </c>
      <c r="Q1098">
        <v>0</v>
      </c>
      <c r="R1098">
        <v>7</v>
      </c>
      <c r="S1098">
        <v>20328</v>
      </c>
    </row>
    <row r="1099" spans="2:19" ht="27.75" customHeight="1">
      <c r="B1099" t="s">
        <v>963</v>
      </c>
      <c r="D1099" t="s">
        <v>2716</v>
      </c>
      <c r="E1099" t="s">
        <v>2716</v>
      </c>
      <c r="G1099">
        <v>796</v>
      </c>
      <c r="H1099">
        <v>7</v>
      </c>
      <c r="I1099">
        <v>8500.7999999999993</v>
      </c>
      <c r="O1099" t="s">
        <v>3460</v>
      </c>
      <c r="P1099" t="s">
        <v>3959</v>
      </c>
      <c r="Q1099">
        <v>0</v>
      </c>
      <c r="R1099">
        <v>7</v>
      </c>
      <c r="S1099">
        <v>8500.7999999999993</v>
      </c>
    </row>
    <row r="1100" spans="2:19" ht="27.75" customHeight="1">
      <c r="B1100" t="s">
        <v>964</v>
      </c>
      <c r="D1100" t="s">
        <v>2717</v>
      </c>
      <c r="E1100" t="s">
        <v>2717</v>
      </c>
      <c r="G1100">
        <v>796</v>
      </c>
      <c r="H1100">
        <v>7</v>
      </c>
      <c r="I1100">
        <v>3449.6</v>
      </c>
      <c r="O1100" t="s">
        <v>3460</v>
      </c>
      <c r="P1100" t="s">
        <v>3959</v>
      </c>
      <c r="Q1100">
        <v>0</v>
      </c>
      <c r="R1100">
        <v>7</v>
      </c>
      <c r="S1100">
        <v>3449.6</v>
      </c>
    </row>
    <row r="1101" spans="2:19" ht="27.75" customHeight="1">
      <c r="B1101" t="s">
        <v>965</v>
      </c>
      <c r="D1101" t="s">
        <v>2718</v>
      </c>
      <c r="E1101" t="s">
        <v>2718</v>
      </c>
      <c r="G1101">
        <v>796</v>
      </c>
      <c r="H1101">
        <v>14</v>
      </c>
      <c r="I1101">
        <v>739.19999999999993</v>
      </c>
      <c r="O1101" t="s">
        <v>3460</v>
      </c>
      <c r="P1101" t="s">
        <v>3959</v>
      </c>
      <c r="Q1101">
        <v>0</v>
      </c>
      <c r="R1101">
        <v>14</v>
      </c>
      <c r="S1101">
        <v>739.19999999999993</v>
      </c>
    </row>
    <row r="1102" spans="2:19" ht="27.75" customHeight="1">
      <c r="B1102" t="s">
        <v>966</v>
      </c>
      <c r="D1102" t="s">
        <v>2719</v>
      </c>
      <c r="E1102" t="s">
        <v>2719</v>
      </c>
      <c r="G1102">
        <v>796</v>
      </c>
      <c r="H1102">
        <v>7</v>
      </c>
      <c r="I1102">
        <v>56056</v>
      </c>
      <c r="O1102" t="s">
        <v>3460</v>
      </c>
      <c r="P1102" t="s">
        <v>3959</v>
      </c>
      <c r="Q1102">
        <v>0</v>
      </c>
      <c r="R1102">
        <v>7</v>
      </c>
      <c r="S1102">
        <v>56056</v>
      </c>
    </row>
    <row r="1103" spans="2:19" ht="27.75" customHeight="1">
      <c r="B1103" t="s">
        <v>967</v>
      </c>
      <c r="D1103" t="s">
        <v>2720</v>
      </c>
      <c r="E1103" t="s">
        <v>2720</v>
      </c>
      <c r="G1103">
        <v>796</v>
      </c>
      <c r="H1103">
        <v>7</v>
      </c>
      <c r="I1103">
        <v>7884.8</v>
      </c>
      <c r="O1103" t="s">
        <v>3460</v>
      </c>
      <c r="P1103" t="s">
        <v>3959</v>
      </c>
      <c r="Q1103">
        <v>0</v>
      </c>
      <c r="R1103">
        <v>7</v>
      </c>
      <c r="S1103">
        <v>7884.8</v>
      </c>
    </row>
    <row r="1104" spans="2:19" ht="27.75" customHeight="1">
      <c r="B1104" t="s">
        <v>968</v>
      </c>
      <c r="D1104" t="s">
        <v>2721</v>
      </c>
      <c r="E1104" t="s">
        <v>2721</v>
      </c>
      <c r="G1104">
        <v>796</v>
      </c>
      <c r="H1104">
        <v>3000</v>
      </c>
      <c r="I1104">
        <v>7.56</v>
      </c>
      <c r="O1104" t="s">
        <v>3507</v>
      </c>
      <c r="P1104" t="s">
        <v>3959</v>
      </c>
      <c r="Q1104">
        <v>0</v>
      </c>
      <c r="R1104">
        <v>3000</v>
      </c>
      <c r="S1104">
        <v>7.56</v>
      </c>
    </row>
    <row r="1105" spans="2:19" ht="27.75" customHeight="1">
      <c r="B1105" t="s">
        <v>969</v>
      </c>
      <c r="D1105" t="s">
        <v>2722</v>
      </c>
      <c r="E1105" t="s">
        <v>2722</v>
      </c>
      <c r="G1105">
        <v>796</v>
      </c>
      <c r="H1105">
        <v>7</v>
      </c>
      <c r="I1105">
        <v>616</v>
      </c>
      <c r="O1105" t="s">
        <v>3460</v>
      </c>
      <c r="P1105" t="s">
        <v>3959</v>
      </c>
      <c r="Q1105">
        <v>0</v>
      </c>
      <c r="R1105">
        <v>7</v>
      </c>
      <c r="S1105">
        <v>616</v>
      </c>
    </row>
    <row r="1106" spans="2:19" ht="27.75" customHeight="1">
      <c r="B1106" t="s">
        <v>970</v>
      </c>
      <c r="D1106" t="s">
        <v>2723</v>
      </c>
      <c r="E1106" t="s">
        <v>2723</v>
      </c>
      <c r="G1106">
        <v>796</v>
      </c>
      <c r="H1106">
        <v>7</v>
      </c>
      <c r="I1106">
        <v>6406.4000000000005</v>
      </c>
      <c r="O1106" t="s">
        <v>3460</v>
      </c>
      <c r="P1106" t="s">
        <v>3959</v>
      </c>
      <c r="Q1106">
        <v>0</v>
      </c>
      <c r="R1106">
        <v>7</v>
      </c>
      <c r="S1106">
        <v>6406.4000000000005</v>
      </c>
    </row>
    <row r="1107" spans="2:19" ht="27.75" customHeight="1">
      <c r="B1107" t="s">
        <v>971</v>
      </c>
      <c r="D1107" t="s">
        <v>2724</v>
      </c>
      <c r="E1107" t="s">
        <v>2724</v>
      </c>
      <c r="G1107">
        <v>796</v>
      </c>
      <c r="H1107">
        <v>7</v>
      </c>
      <c r="I1107">
        <v>15646.4</v>
      </c>
      <c r="O1107" t="s">
        <v>3460</v>
      </c>
      <c r="P1107" t="s">
        <v>3959</v>
      </c>
      <c r="Q1107">
        <v>0</v>
      </c>
      <c r="R1107">
        <v>7</v>
      </c>
      <c r="S1107">
        <v>15646.4</v>
      </c>
    </row>
    <row r="1108" spans="2:19" ht="27.75" customHeight="1">
      <c r="B1108" t="s">
        <v>972</v>
      </c>
      <c r="D1108" t="s">
        <v>2725</v>
      </c>
      <c r="E1108" t="s">
        <v>2725</v>
      </c>
      <c r="G1108">
        <v>796</v>
      </c>
      <c r="H1108">
        <v>15</v>
      </c>
      <c r="I1108">
        <v>7392</v>
      </c>
      <c r="O1108" t="s">
        <v>3460</v>
      </c>
      <c r="P1108" t="s">
        <v>3959</v>
      </c>
      <c r="Q1108">
        <v>0</v>
      </c>
      <c r="R1108">
        <v>15</v>
      </c>
      <c r="S1108">
        <v>7392</v>
      </c>
    </row>
    <row r="1109" spans="2:19" ht="27.75" customHeight="1">
      <c r="B1109" t="s">
        <v>973</v>
      </c>
      <c r="D1109" t="s">
        <v>2726</v>
      </c>
      <c r="E1109" t="s">
        <v>2726</v>
      </c>
      <c r="G1109">
        <v>796</v>
      </c>
      <c r="H1109">
        <v>14</v>
      </c>
      <c r="I1109">
        <v>1478.3999999999999</v>
      </c>
      <c r="O1109" t="s">
        <v>3460</v>
      </c>
      <c r="P1109" t="s">
        <v>3959</v>
      </c>
      <c r="Q1109">
        <v>0</v>
      </c>
      <c r="R1109">
        <v>14</v>
      </c>
      <c r="S1109">
        <v>1478.3999999999999</v>
      </c>
    </row>
    <row r="1110" spans="2:19" ht="27.75" customHeight="1">
      <c r="B1110" t="s">
        <v>974</v>
      </c>
      <c r="D1110" t="s">
        <v>2727</v>
      </c>
      <c r="E1110" t="s">
        <v>2727</v>
      </c>
      <c r="G1110">
        <v>796</v>
      </c>
      <c r="H1110">
        <v>14</v>
      </c>
      <c r="I1110">
        <v>246.4</v>
      </c>
      <c r="O1110" t="s">
        <v>3460</v>
      </c>
      <c r="P1110" t="s">
        <v>3959</v>
      </c>
      <c r="Q1110">
        <v>0</v>
      </c>
      <c r="R1110">
        <v>14</v>
      </c>
      <c r="S1110">
        <v>246.4</v>
      </c>
    </row>
    <row r="1111" spans="2:19" ht="27.75" customHeight="1">
      <c r="B1111" t="s">
        <v>975</v>
      </c>
      <c r="D1111" t="s">
        <v>2728</v>
      </c>
      <c r="E1111" t="s">
        <v>2728</v>
      </c>
      <c r="G1111">
        <v>796</v>
      </c>
      <c r="H1111">
        <v>7</v>
      </c>
      <c r="I1111">
        <v>2217.6</v>
      </c>
      <c r="O1111" t="s">
        <v>3460</v>
      </c>
      <c r="P1111" t="s">
        <v>3959</v>
      </c>
      <c r="Q1111">
        <v>0</v>
      </c>
      <c r="R1111">
        <v>7</v>
      </c>
      <c r="S1111">
        <v>2217.6</v>
      </c>
    </row>
    <row r="1112" spans="2:19" ht="27.75" customHeight="1">
      <c r="B1112" t="s">
        <v>976</v>
      </c>
      <c r="D1112" t="s">
        <v>2729</v>
      </c>
      <c r="E1112" t="s">
        <v>2729</v>
      </c>
      <c r="G1112">
        <v>796</v>
      </c>
      <c r="H1112">
        <v>7</v>
      </c>
      <c r="I1112">
        <v>204512</v>
      </c>
      <c r="O1112" t="s">
        <v>3460</v>
      </c>
      <c r="P1112" t="s">
        <v>3959</v>
      </c>
      <c r="Q1112">
        <v>0</v>
      </c>
      <c r="R1112">
        <v>7</v>
      </c>
      <c r="S1112">
        <v>204512</v>
      </c>
    </row>
    <row r="1113" spans="2:19" ht="27.75" customHeight="1">
      <c r="B1113" t="s">
        <v>977</v>
      </c>
      <c r="D1113" t="s">
        <v>2730</v>
      </c>
      <c r="E1113" t="s">
        <v>2730</v>
      </c>
      <c r="G1113">
        <v>796</v>
      </c>
      <c r="H1113">
        <v>56</v>
      </c>
      <c r="I1113">
        <v>1108.8</v>
      </c>
      <c r="O1113" t="s">
        <v>3460</v>
      </c>
      <c r="P1113" t="s">
        <v>3959</v>
      </c>
      <c r="Q1113">
        <v>0</v>
      </c>
      <c r="R1113">
        <v>56</v>
      </c>
      <c r="S1113">
        <v>1108.8</v>
      </c>
    </row>
    <row r="1114" spans="2:19" ht="27.75" customHeight="1">
      <c r="B1114" t="s">
        <v>978</v>
      </c>
      <c r="D1114" t="s">
        <v>2731</v>
      </c>
      <c r="E1114" t="s">
        <v>2731</v>
      </c>
      <c r="G1114">
        <v>796</v>
      </c>
      <c r="H1114">
        <v>7</v>
      </c>
      <c r="I1114">
        <v>2464</v>
      </c>
      <c r="O1114" t="s">
        <v>3460</v>
      </c>
      <c r="P1114" t="s">
        <v>3959</v>
      </c>
      <c r="Q1114">
        <v>0</v>
      </c>
      <c r="R1114">
        <v>7</v>
      </c>
      <c r="S1114">
        <v>2464</v>
      </c>
    </row>
    <row r="1115" spans="2:19" ht="27.75" customHeight="1">
      <c r="B1115" t="s">
        <v>979</v>
      </c>
      <c r="D1115" t="s">
        <v>2732</v>
      </c>
      <c r="E1115" t="s">
        <v>2732</v>
      </c>
      <c r="G1115">
        <v>796</v>
      </c>
      <c r="H1115">
        <v>1000</v>
      </c>
      <c r="I1115">
        <v>4.984</v>
      </c>
      <c r="O1115" t="s">
        <v>3507</v>
      </c>
      <c r="P1115" t="s">
        <v>3959</v>
      </c>
      <c r="Q1115">
        <v>0</v>
      </c>
      <c r="R1115">
        <v>1000</v>
      </c>
      <c r="S1115">
        <v>4.984</v>
      </c>
    </row>
    <row r="1116" spans="2:19" ht="27.75" customHeight="1">
      <c r="B1116" t="s">
        <v>980</v>
      </c>
      <c r="D1116" t="s">
        <v>2733</v>
      </c>
      <c r="E1116" t="s">
        <v>2733</v>
      </c>
      <c r="G1116">
        <v>796</v>
      </c>
      <c r="H1116">
        <v>7</v>
      </c>
      <c r="I1116">
        <v>2710.4</v>
      </c>
      <c r="O1116" t="s">
        <v>3460</v>
      </c>
      <c r="P1116" t="s">
        <v>3959</v>
      </c>
      <c r="Q1116">
        <v>0</v>
      </c>
      <c r="R1116">
        <v>7</v>
      </c>
      <c r="S1116">
        <v>2710.4</v>
      </c>
    </row>
    <row r="1117" spans="2:19" ht="27.75" customHeight="1">
      <c r="B1117" t="s">
        <v>981</v>
      </c>
      <c r="D1117" t="s">
        <v>2734</v>
      </c>
      <c r="E1117" t="s">
        <v>2734</v>
      </c>
      <c r="G1117">
        <v>796</v>
      </c>
      <c r="H1117">
        <v>14</v>
      </c>
      <c r="I1117">
        <v>1601.6000000000001</v>
      </c>
      <c r="O1117" t="s">
        <v>3460</v>
      </c>
      <c r="P1117" t="s">
        <v>3959</v>
      </c>
      <c r="Q1117">
        <v>0</v>
      </c>
      <c r="R1117">
        <v>14</v>
      </c>
      <c r="S1117">
        <v>1601.6000000000001</v>
      </c>
    </row>
    <row r="1118" spans="2:19" ht="27.75" customHeight="1">
      <c r="B1118" t="s">
        <v>982</v>
      </c>
      <c r="D1118" t="s">
        <v>2735</v>
      </c>
      <c r="E1118" t="s">
        <v>2735</v>
      </c>
      <c r="G1118">
        <v>796</v>
      </c>
      <c r="H1118">
        <v>14</v>
      </c>
      <c r="I1118">
        <v>1232</v>
      </c>
      <c r="O1118" t="s">
        <v>3460</v>
      </c>
      <c r="P1118" t="s">
        <v>3959</v>
      </c>
      <c r="Q1118">
        <v>0</v>
      </c>
      <c r="R1118">
        <v>14</v>
      </c>
      <c r="S1118">
        <v>1232</v>
      </c>
    </row>
    <row r="1119" spans="2:19" ht="27.75" customHeight="1">
      <c r="B1119" t="s">
        <v>983</v>
      </c>
      <c r="D1119" t="s">
        <v>2736</v>
      </c>
      <c r="E1119" t="s">
        <v>2736</v>
      </c>
      <c r="G1119">
        <v>796</v>
      </c>
      <c r="H1119">
        <v>14</v>
      </c>
      <c r="I1119">
        <v>4312</v>
      </c>
      <c r="O1119" t="s">
        <v>3460</v>
      </c>
      <c r="P1119" t="s">
        <v>3959</v>
      </c>
      <c r="Q1119">
        <v>0</v>
      </c>
      <c r="R1119">
        <v>14</v>
      </c>
      <c r="S1119">
        <v>4312</v>
      </c>
    </row>
    <row r="1120" spans="2:19" ht="27.75" customHeight="1">
      <c r="B1120" t="s">
        <v>984</v>
      </c>
      <c r="D1120" t="s">
        <v>2737</v>
      </c>
      <c r="E1120" t="s">
        <v>2737</v>
      </c>
      <c r="G1120">
        <v>796</v>
      </c>
      <c r="H1120">
        <v>14</v>
      </c>
      <c r="I1120">
        <v>1108.8</v>
      </c>
      <c r="O1120" t="s">
        <v>3460</v>
      </c>
      <c r="P1120" t="s">
        <v>3959</v>
      </c>
      <c r="Q1120">
        <v>0</v>
      </c>
      <c r="R1120">
        <v>14</v>
      </c>
      <c r="S1120">
        <v>1108.8</v>
      </c>
    </row>
    <row r="1121" spans="2:19" ht="27.75" customHeight="1">
      <c r="B1121" t="s">
        <v>985</v>
      </c>
      <c r="D1121" t="s">
        <v>2738</v>
      </c>
      <c r="E1121" t="s">
        <v>2738</v>
      </c>
      <c r="G1121">
        <v>796</v>
      </c>
      <c r="H1121">
        <v>14</v>
      </c>
      <c r="I1121">
        <v>2587.2000000000003</v>
      </c>
      <c r="O1121" t="s">
        <v>3460</v>
      </c>
      <c r="P1121" t="s">
        <v>3959</v>
      </c>
      <c r="Q1121">
        <v>0</v>
      </c>
      <c r="R1121">
        <v>14</v>
      </c>
      <c r="S1121">
        <v>2587.2000000000003</v>
      </c>
    </row>
    <row r="1122" spans="2:19" ht="27.75" customHeight="1">
      <c r="B1122" t="s">
        <v>986</v>
      </c>
      <c r="D1122" t="s">
        <v>2739</v>
      </c>
      <c r="E1122" t="s">
        <v>2739</v>
      </c>
      <c r="G1122">
        <v>796</v>
      </c>
      <c r="H1122">
        <v>14</v>
      </c>
      <c r="I1122">
        <v>985.6</v>
      </c>
      <c r="O1122" t="s">
        <v>3460</v>
      </c>
      <c r="P1122" t="s">
        <v>3959</v>
      </c>
      <c r="Q1122">
        <v>0</v>
      </c>
      <c r="R1122">
        <v>14</v>
      </c>
      <c r="S1122">
        <v>985.6</v>
      </c>
    </row>
    <row r="1123" spans="2:19" ht="27.75" customHeight="1">
      <c r="B1123" t="s">
        <v>987</v>
      </c>
      <c r="D1123" t="s">
        <v>2740</v>
      </c>
      <c r="E1123" t="s">
        <v>2740</v>
      </c>
      <c r="G1123">
        <v>796</v>
      </c>
      <c r="H1123">
        <v>14</v>
      </c>
      <c r="I1123">
        <v>8377.6</v>
      </c>
      <c r="O1123" t="s">
        <v>3460</v>
      </c>
      <c r="P1123" t="s">
        <v>3959</v>
      </c>
      <c r="Q1123">
        <v>0</v>
      </c>
      <c r="R1123">
        <v>14</v>
      </c>
      <c r="S1123">
        <v>8377.6</v>
      </c>
    </row>
    <row r="1124" spans="2:19" ht="27.75" customHeight="1">
      <c r="B1124" t="s">
        <v>988</v>
      </c>
      <c r="D1124" t="s">
        <v>2741</v>
      </c>
      <c r="E1124" t="s">
        <v>2741</v>
      </c>
      <c r="G1124">
        <v>796</v>
      </c>
      <c r="H1124">
        <v>14</v>
      </c>
      <c r="I1124">
        <v>3326.4</v>
      </c>
      <c r="O1124" t="s">
        <v>3460</v>
      </c>
      <c r="P1124" t="s">
        <v>3959</v>
      </c>
      <c r="Q1124">
        <v>0</v>
      </c>
      <c r="R1124">
        <v>14</v>
      </c>
      <c r="S1124">
        <v>3326.4</v>
      </c>
    </row>
    <row r="1125" spans="2:19" ht="27.75" customHeight="1">
      <c r="B1125" t="s">
        <v>989</v>
      </c>
      <c r="D1125" t="s">
        <v>2742</v>
      </c>
      <c r="E1125" t="s">
        <v>2742</v>
      </c>
      <c r="G1125">
        <v>796</v>
      </c>
      <c r="H1125">
        <v>20</v>
      </c>
      <c r="I1125">
        <v>246.4</v>
      </c>
      <c r="O1125" t="s">
        <v>3460</v>
      </c>
      <c r="P1125" t="s">
        <v>3959</v>
      </c>
      <c r="Q1125">
        <v>0</v>
      </c>
      <c r="R1125">
        <v>20</v>
      </c>
      <c r="S1125">
        <v>246.4</v>
      </c>
    </row>
    <row r="1126" spans="2:19" ht="27.75" customHeight="1">
      <c r="B1126" t="s">
        <v>990</v>
      </c>
      <c r="D1126" t="s">
        <v>2743</v>
      </c>
      <c r="E1126" t="s">
        <v>2743</v>
      </c>
      <c r="G1126">
        <v>796</v>
      </c>
      <c r="H1126">
        <v>4000</v>
      </c>
      <c r="I1126">
        <v>4.984</v>
      </c>
      <c r="O1126" t="s">
        <v>3507</v>
      </c>
      <c r="P1126" t="s">
        <v>3959</v>
      </c>
      <c r="Q1126">
        <v>0</v>
      </c>
      <c r="R1126">
        <v>4000</v>
      </c>
      <c r="S1126">
        <v>4.984</v>
      </c>
    </row>
    <row r="1127" spans="2:19" ht="27.75" customHeight="1">
      <c r="B1127" t="s">
        <v>991</v>
      </c>
      <c r="D1127" t="s">
        <v>2744</v>
      </c>
      <c r="E1127" t="s">
        <v>2744</v>
      </c>
      <c r="G1127">
        <v>796</v>
      </c>
      <c r="H1127">
        <v>20</v>
      </c>
      <c r="I1127">
        <v>246.4</v>
      </c>
      <c r="O1127" t="s">
        <v>3460</v>
      </c>
      <c r="P1127" t="s">
        <v>3959</v>
      </c>
      <c r="Q1127">
        <v>0</v>
      </c>
      <c r="R1127">
        <v>20</v>
      </c>
      <c r="S1127">
        <v>246.4</v>
      </c>
    </row>
    <row r="1128" spans="2:19" ht="27.75" customHeight="1">
      <c r="B1128" t="s">
        <v>992</v>
      </c>
      <c r="D1128" t="s">
        <v>2745</v>
      </c>
      <c r="E1128" t="s">
        <v>2745</v>
      </c>
      <c r="G1128">
        <v>796</v>
      </c>
      <c r="H1128">
        <v>7</v>
      </c>
      <c r="I1128">
        <v>5051.2</v>
      </c>
      <c r="O1128" t="s">
        <v>3460</v>
      </c>
      <c r="P1128" t="s">
        <v>3959</v>
      </c>
      <c r="Q1128">
        <v>0</v>
      </c>
      <c r="R1128">
        <v>7</v>
      </c>
      <c r="S1128">
        <v>5051.2</v>
      </c>
    </row>
    <row r="1129" spans="2:19" ht="27.75" customHeight="1">
      <c r="B1129" t="s">
        <v>993</v>
      </c>
      <c r="D1129" t="s">
        <v>2746</v>
      </c>
      <c r="E1129" t="s">
        <v>2746</v>
      </c>
      <c r="G1129">
        <v>796</v>
      </c>
      <c r="H1129">
        <v>7</v>
      </c>
      <c r="I1129">
        <v>1478.3999999999999</v>
      </c>
      <c r="O1129" t="s">
        <v>3460</v>
      </c>
      <c r="P1129" t="s">
        <v>3959</v>
      </c>
      <c r="Q1129">
        <v>0</v>
      </c>
      <c r="R1129">
        <v>7</v>
      </c>
      <c r="S1129">
        <v>1478.3999999999999</v>
      </c>
    </row>
    <row r="1130" spans="2:19" ht="27.75" customHeight="1">
      <c r="B1130" t="s">
        <v>994</v>
      </c>
      <c r="D1130" t="s">
        <v>2747</v>
      </c>
      <c r="E1130" t="s">
        <v>2747</v>
      </c>
      <c r="G1130">
        <v>796</v>
      </c>
      <c r="H1130">
        <v>7</v>
      </c>
      <c r="I1130">
        <v>2833.6</v>
      </c>
      <c r="O1130" t="s">
        <v>3460</v>
      </c>
      <c r="P1130" t="s">
        <v>3959</v>
      </c>
      <c r="Q1130">
        <v>0</v>
      </c>
      <c r="R1130">
        <v>7</v>
      </c>
      <c r="S1130">
        <v>2833.6</v>
      </c>
    </row>
    <row r="1131" spans="2:19" ht="27.75" customHeight="1">
      <c r="B1131" t="s">
        <v>995</v>
      </c>
      <c r="D1131" t="s">
        <v>2748</v>
      </c>
      <c r="E1131" t="s">
        <v>2748</v>
      </c>
      <c r="G1131">
        <v>796</v>
      </c>
      <c r="H1131">
        <v>7</v>
      </c>
      <c r="I1131">
        <v>1232</v>
      </c>
      <c r="O1131" t="s">
        <v>3460</v>
      </c>
      <c r="P1131" t="s">
        <v>3959</v>
      </c>
      <c r="Q1131">
        <v>0</v>
      </c>
      <c r="R1131">
        <v>7</v>
      </c>
      <c r="S1131">
        <v>1232</v>
      </c>
    </row>
    <row r="1132" spans="2:19" ht="27.75" customHeight="1">
      <c r="B1132" t="s">
        <v>996</v>
      </c>
      <c r="D1132" t="s">
        <v>2749</v>
      </c>
      <c r="E1132" t="s">
        <v>2749</v>
      </c>
      <c r="G1132">
        <v>796</v>
      </c>
      <c r="H1132">
        <v>7</v>
      </c>
      <c r="I1132">
        <v>492.8</v>
      </c>
      <c r="O1132" t="s">
        <v>3460</v>
      </c>
      <c r="P1132" t="s">
        <v>3959</v>
      </c>
      <c r="Q1132">
        <v>0</v>
      </c>
      <c r="R1132">
        <v>7</v>
      </c>
      <c r="S1132">
        <v>492.8</v>
      </c>
    </row>
    <row r="1133" spans="2:19" ht="27.75" customHeight="1">
      <c r="B1133" t="s">
        <v>997</v>
      </c>
      <c r="D1133" t="s">
        <v>2750</v>
      </c>
      <c r="E1133" t="s">
        <v>2750</v>
      </c>
      <c r="G1133">
        <v>796</v>
      </c>
      <c r="H1133">
        <v>7</v>
      </c>
      <c r="I1133">
        <v>1232</v>
      </c>
      <c r="O1133" t="s">
        <v>3460</v>
      </c>
      <c r="P1133" t="s">
        <v>3959</v>
      </c>
      <c r="Q1133">
        <v>0</v>
      </c>
      <c r="R1133">
        <v>7</v>
      </c>
      <c r="S1133">
        <v>1232</v>
      </c>
    </row>
    <row r="1134" spans="2:19" ht="27.75" customHeight="1">
      <c r="B1134" t="s">
        <v>998</v>
      </c>
      <c r="D1134" t="s">
        <v>2751</v>
      </c>
      <c r="E1134" t="s">
        <v>2751</v>
      </c>
      <c r="G1134">
        <v>796</v>
      </c>
      <c r="H1134">
        <v>5</v>
      </c>
      <c r="I1134">
        <v>369.6</v>
      </c>
      <c r="O1134" t="s">
        <v>3460</v>
      </c>
      <c r="P1134" t="s">
        <v>3959</v>
      </c>
      <c r="Q1134">
        <v>0</v>
      </c>
      <c r="R1134">
        <v>5</v>
      </c>
      <c r="S1134">
        <v>369.6</v>
      </c>
    </row>
    <row r="1135" spans="2:19" ht="27.75" customHeight="1">
      <c r="B1135" t="s">
        <v>999</v>
      </c>
      <c r="D1135" t="s">
        <v>2752</v>
      </c>
      <c r="E1135" t="s">
        <v>2752</v>
      </c>
      <c r="G1135">
        <v>796</v>
      </c>
      <c r="H1135">
        <v>5</v>
      </c>
      <c r="I1135">
        <v>1232</v>
      </c>
      <c r="O1135" t="s">
        <v>3460</v>
      </c>
      <c r="P1135" t="s">
        <v>3959</v>
      </c>
      <c r="Q1135">
        <v>0</v>
      </c>
      <c r="R1135">
        <v>5</v>
      </c>
      <c r="S1135">
        <v>1232</v>
      </c>
    </row>
    <row r="1136" spans="2:19" ht="27.75" customHeight="1">
      <c r="B1136" t="s">
        <v>1000</v>
      </c>
      <c r="D1136" t="s">
        <v>2753</v>
      </c>
      <c r="E1136" t="s">
        <v>2753</v>
      </c>
      <c r="G1136">
        <v>796</v>
      </c>
      <c r="H1136">
        <v>5</v>
      </c>
      <c r="I1136">
        <v>2094.4</v>
      </c>
      <c r="O1136" t="s">
        <v>3460</v>
      </c>
      <c r="P1136" t="s">
        <v>3959</v>
      </c>
      <c r="Q1136">
        <v>0</v>
      </c>
      <c r="R1136">
        <v>5</v>
      </c>
      <c r="S1136">
        <v>2094.4</v>
      </c>
    </row>
    <row r="1137" spans="2:19" ht="27.75" customHeight="1">
      <c r="B1137" t="s">
        <v>1001</v>
      </c>
      <c r="D1137" t="s">
        <v>2754</v>
      </c>
      <c r="E1137" t="s">
        <v>2754</v>
      </c>
      <c r="G1137">
        <v>796</v>
      </c>
      <c r="H1137">
        <v>200</v>
      </c>
      <c r="I1137">
        <v>16.8</v>
      </c>
      <c r="O1137" t="s">
        <v>3507</v>
      </c>
      <c r="P1137" t="s">
        <v>3959</v>
      </c>
      <c r="Q1137">
        <v>0</v>
      </c>
      <c r="R1137">
        <v>200</v>
      </c>
      <c r="S1137">
        <v>16.8</v>
      </c>
    </row>
    <row r="1138" spans="2:19" ht="27.75" customHeight="1">
      <c r="B1138" t="s">
        <v>1002</v>
      </c>
      <c r="D1138" t="s">
        <v>2755</v>
      </c>
      <c r="E1138" t="s">
        <v>2755</v>
      </c>
      <c r="G1138">
        <v>796</v>
      </c>
      <c r="H1138">
        <v>7</v>
      </c>
      <c r="I1138">
        <v>616</v>
      </c>
      <c r="O1138" t="s">
        <v>3460</v>
      </c>
      <c r="P1138" t="s">
        <v>3959</v>
      </c>
      <c r="Q1138">
        <v>0</v>
      </c>
      <c r="R1138">
        <v>7</v>
      </c>
      <c r="S1138">
        <v>616</v>
      </c>
    </row>
    <row r="1139" spans="2:19" ht="27.75" customHeight="1">
      <c r="B1139" t="s">
        <v>1003</v>
      </c>
      <c r="D1139" t="s">
        <v>2756</v>
      </c>
      <c r="E1139" t="s">
        <v>2756</v>
      </c>
      <c r="G1139">
        <v>796</v>
      </c>
      <c r="H1139">
        <v>7</v>
      </c>
      <c r="I1139">
        <v>219665.6</v>
      </c>
      <c r="O1139" t="s">
        <v>3460</v>
      </c>
      <c r="P1139" t="s">
        <v>3959</v>
      </c>
      <c r="Q1139">
        <v>0</v>
      </c>
      <c r="R1139">
        <v>7</v>
      </c>
      <c r="S1139">
        <v>219665.6</v>
      </c>
    </row>
    <row r="1140" spans="2:19" ht="27.75" customHeight="1">
      <c r="B1140" t="s">
        <v>1004</v>
      </c>
      <c r="D1140" t="s">
        <v>2757</v>
      </c>
      <c r="E1140" t="s">
        <v>2757</v>
      </c>
      <c r="G1140">
        <v>796</v>
      </c>
      <c r="H1140">
        <v>2</v>
      </c>
      <c r="I1140">
        <v>1456</v>
      </c>
      <c r="O1140" t="s">
        <v>3439</v>
      </c>
      <c r="P1140" t="s">
        <v>3959</v>
      </c>
      <c r="Q1140">
        <v>0</v>
      </c>
      <c r="R1140">
        <v>2</v>
      </c>
      <c r="S1140">
        <v>1456</v>
      </c>
    </row>
    <row r="1141" spans="2:19" ht="27.75" customHeight="1">
      <c r="B1141" t="s">
        <v>1004</v>
      </c>
      <c r="D1141" t="s">
        <v>2758</v>
      </c>
      <c r="E1141" t="s">
        <v>2758</v>
      </c>
      <c r="G1141">
        <v>796</v>
      </c>
      <c r="H1141">
        <v>20</v>
      </c>
      <c r="I1141">
        <v>5667.2</v>
      </c>
      <c r="O1141" t="s">
        <v>3439</v>
      </c>
      <c r="P1141" t="s">
        <v>3959</v>
      </c>
      <c r="Q1141">
        <v>0</v>
      </c>
      <c r="R1141">
        <v>20</v>
      </c>
      <c r="S1141">
        <v>5667.2</v>
      </c>
    </row>
    <row r="1142" spans="2:19" ht="27.75" customHeight="1">
      <c r="B1142" t="s">
        <v>1005</v>
      </c>
      <c r="D1142" t="s">
        <v>2759</v>
      </c>
      <c r="E1142" t="s">
        <v>2759</v>
      </c>
      <c r="G1142">
        <v>796</v>
      </c>
      <c r="H1142">
        <v>7</v>
      </c>
      <c r="I1142">
        <v>123.2</v>
      </c>
      <c r="O1142" t="s">
        <v>3460</v>
      </c>
      <c r="P1142" t="s">
        <v>3959</v>
      </c>
      <c r="Q1142">
        <v>0</v>
      </c>
      <c r="R1142">
        <v>7</v>
      </c>
      <c r="S1142">
        <v>123.2</v>
      </c>
    </row>
    <row r="1143" spans="2:19" ht="27.75" customHeight="1">
      <c r="B1143" t="s">
        <v>1006</v>
      </c>
      <c r="D1143" t="s">
        <v>2760</v>
      </c>
      <c r="E1143" t="s">
        <v>2760</v>
      </c>
      <c r="G1143">
        <v>796</v>
      </c>
      <c r="H1143">
        <v>400</v>
      </c>
      <c r="I1143">
        <v>1687.84</v>
      </c>
      <c r="O1143" t="s">
        <v>3444</v>
      </c>
      <c r="P1143" t="s">
        <v>3959</v>
      </c>
      <c r="Q1143">
        <v>0</v>
      </c>
      <c r="R1143">
        <v>400</v>
      </c>
      <c r="S1143">
        <v>1687.84</v>
      </c>
    </row>
    <row r="1144" spans="2:19" ht="27.75" customHeight="1">
      <c r="B1144" t="s">
        <v>1006</v>
      </c>
      <c r="D1144" t="s">
        <v>2761</v>
      </c>
      <c r="E1144" t="s">
        <v>2761</v>
      </c>
      <c r="G1144">
        <v>796</v>
      </c>
      <c r="H1144">
        <v>7</v>
      </c>
      <c r="I1144">
        <v>616</v>
      </c>
      <c r="O1144" t="s">
        <v>3460</v>
      </c>
      <c r="P1144" t="s">
        <v>3959</v>
      </c>
      <c r="Q1144">
        <v>0</v>
      </c>
      <c r="R1144">
        <v>7</v>
      </c>
      <c r="S1144">
        <v>616</v>
      </c>
    </row>
    <row r="1145" spans="2:19" ht="27.75" customHeight="1">
      <c r="B1145" t="s">
        <v>1007</v>
      </c>
      <c r="D1145" t="s">
        <v>2762</v>
      </c>
      <c r="E1145" t="s">
        <v>2762</v>
      </c>
      <c r="G1145">
        <v>796</v>
      </c>
      <c r="H1145">
        <v>7</v>
      </c>
      <c r="I1145">
        <v>13059.199999999999</v>
      </c>
      <c r="O1145" t="s">
        <v>3460</v>
      </c>
      <c r="P1145" t="s">
        <v>3959</v>
      </c>
      <c r="Q1145">
        <v>0</v>
      </c>
      <c r="R1145">
        <v>7</v>
      </c>
      <c r="S1145">
        <v>13059.199999999999</v>
      </c>
    </row>
    <row r="1146" spans="2:19" ht="27.75" customHeight="1">
      <c r="B1146" t="s">
        <v>1008</v>
      </c>
      <c r="D1146" t="s">
        <v>2763</v>
      </c>
      <c r="E1146" t="s">
        <v>2763</v>
      </c>
      <c r="G1146">
        <v>796</v>
      </c>
      <c r="H1146">
        <v>7</v>
      </c>
      <c r="I1146">
        <v>25872</v>
      </c>
      <c r="O1146" t="s">
        <v>3460</v>
      </c>
      <c r="P1146" t="s">
        <v>3959</v>
      </c>
      <c r="Q1146">
        <v>0</v>
      </c>
      <c r="R1146">
        <v>7</v>
      </c>
      <c r="S1146">
        <v>25872</v>
      </c>
    </row>
    <row r="1147" spans="2:19" ht="27.75" customHeight="1">
      <c r="B1147" t="s">
        <v>1009</v>
      </c>
      <c r="D1147" t="s">
        <v>2764</v>
      </c>
      <c r="E1147" t="s">
        <v>2764</v>
      </c>
      <c r="G1147">
        <v>796</v>
      </c>
      <c r="H1147">
        <v>6</v>
      </c>
      <c r="I1147">
        <v>1170400</v>
      </c>
      <c r="O1147" t="s">
        <v>3460</v>
      </c>
      <c r="P1147" t="s">
        <v>3959</v>
      </c>
      <c r="Q1147">
        <v>0</v>
      </c>
      <c r="R1147">
        <v>6</v>
      </c>
      <c r="S1147">
        <v>1170400</v>
      </c>
    </row>
    <row r="1148" spans="2:19" ht="27.75" customHeight="1">
      <c r="B1148" t="s">
        <v>1010</v>
      </c>
      <c r="D1148" t="s">
        <v>2765</v>
      </c>
      <c r="E1148" t="s">
        <v>2765</v>
      </c>
      <c r="G1148">
        <v>796</v>
      </c>
      <c r="H1148">
        <v>7</v>
      </c>
      <c r="I1148">
        <v>5174.4000000000005</v>
      </c>
      <c r="O1148" t="s">
        <v>3460</v>
      </c>
      <c r="P1148" t="s">
        <v>3959</v>
      </c>
      <c r="Q1148">
        <v>0</v>
      </c>
      <c r="R1148">
        <v>7</v>
      </c>
      <c r="S1148">
        <v>5174.4000000000005</v>
      </c>
    </row>
    <row r="1149" spans="2:19" ht="27.75" customHeight="1">
      <c r="B1149" t="s">
        <v>1011</v>
      </c>
      <c r="D1149" t="s">
        <v>2766</v>
      </c>
      <c r="E1149" t="s">
        <v>2766</v>
      </c>
      <c r="G1149">
        <v>796</v>
      </c>
      <c r="H1149">
        <v>7</v>
      </c>
      <c r="I1149">
        <v>3080</v>
      </c>
      <c r="O1149" t="s">
        <v>3460</v>
      </c>
      <c r="P1149" t="s">
        <v>3959</v>
      </c>
      <c r="Q1149">
        <v>0</v>
      </c>
      <c r="R1149">
        <v>7</v>
      </c>
      <c r="S1149">
        <v>3080</v>
      </c>
    </row>
    <row r="1150" spans="2:19" ht="27.75" customHeight="1">
      <c r="B1150" t="s">
        <v>1012</v>
      </c>
      <c r="D1150" t="s">
        <v>2767</v>
      </c>
      <c r="E1150" t="s">
        <v>2767</v>
      </c>
      <c r="G1150">
        <v>796</v>
      </c>
      <c r="H1150">
        <v>7</v>
      </c>
      <c r="I1150">
        <v>1724.8</v>
      </c>
      <c r="O1150" t="s">
        <v>3460</v>
      </c>
      <c r="P1150" t="s">
        <v>3959</v>
      </c>
      <c r="Q1150">
        <v>0</v>
      </c>
      <c r="R1150">
        <v>7</v>
      </c>
      <c r="S1150">
        <v>1724.8</v>
      </c>
    </row>
    <row r="1151" spans="2:19" ht="27.75" customHeight="1">
      <c r="B1151" t="s">
        <v>1013</v>
      </c>
      <c r="D1151" t="s">
        <v>2768</v>
      </c>
      <c r="E1151" t="s">
        <v>2768</v>
      </c>
      <c r="G1151">
        <v>796</v>
      </c>
      <c r="H1151">
        <v>1000</v>
      </c>
      <c r="I1151">
        <v>38.08</v>
      </c>
      <c r="O1151" t="s">
        <v>3507</v>
      </c>
      <c r="P1151" t="s">
        <v>3959</v>
      </c>
      <c r="Q1151">
        <v>0</v>
      </c>
      <c r="R1151">
        <v>1000</v>
      </c>
      <c r="S1151">
        <v>38.08</v>
      </c>
    </row>
    <row r="1152" spans="2:19" ht="27.75" customHeight="1">
      <c r="B1152" t="s">
        <v>1014</v>
      </c>
      <c r="D1152" t="s">
        <v>2769</v>
      </c>
      <c r="E1152" t="s">
        <v>2769</v>
      </c>
      <c r="G1152">
        <v>796</v>
      </c>
      <c r="H1152">
        <v>7</v>
      </c>
      <c r="I1152">
        <v>3080</v>
      </c>
      <c r="O1152" t="s">
        <v>3460</v>
      </c>
      <c r="P1152" t="s">
        <v>3959</v>
      </c>
      <c r="Q1152">
        <v>0</v>
      </c>
      <c r="R1152">
        <v>7</v>
      </c>
      <c r="S1152">
        <v>3080</v>
      </c>
    </row>
    <row r="1153" spans="2:19" ht="27.75" customHeight="1">
      <c r="B1153" t="s">
        <v>1015</v>
      </c>
      <c r="D1153" t="s">
        <v>2770</v>
      </c>
      <c r="E1153" t="s">
        <v>2770</v>
      </c>
      <c r="G1153">
        <v>796</v>
      </c>
      <c r="H1153">
        <v>7</v>
      </c>
      <c r="I1153">
        <v>5913.5999999999995</v>
      </c>
      <c r="O1153" t="s">
        <v>3439</v>
      </c>
      <c r="P1153" t="s">
        <v>3959</v>
      </c>
      <c r="Q1153">
        <v>0</v>
      </c>
      <c r="R1153">
        <v>7</v>
      </c>
      <c r="S1153">
        <v>5913.5999999999995</v>
      </c>
    </row>
    <row r="1154" spans="2:19" ht="27.75" customHeight="1">
      <c r="B1154" t="s">
        <v>16</v>
      </c>
      <c r="D1154" t="s">
        <v>2771</v>
      </c>
      <c r="E1154" t="s">
        <v>2771</v>
      </c>
      <c r="G1154">
        <v>796</v>
      </c>
      <c r="H1154">
        <v>40</v>
      </c>
      <c r="I1154">
        <v>45360</v>
      </c>
      <c r="O1154" t="s">
        <v>3438</v>
      </c>
      <c r="P1154" t="s">
        <v>3959</v>
      </c>
      <c r="Q1154">
        <v>0</v>
      </c>
      <c r="R1154">
        <v>40</v>
      </c>
      <c r="S1154">
        <v>45360</v>
      </c>
    </row>
    <row r="1155" spans="2:19" ht="27.75" customHeight="1">
      <c r="B1155" t="s">
        <v>1016</v>
      </c>
      <c r="D1155" t="s">
        <v>2772</v>
      </c>
      <c r="E1155" t="s">
        <v>2772</v>
      </c>
      <c r="G1155">
        <v>796</v>
      </c>
      <c r="H1155">
        <v>20</v>
      </c>
      <c r="I1155">
        <v>7056</v>
      </c>
      <c r="O1155" t="s">
        <v>3448</v>
      </c>
      <c r="P1155" t="s">
        <v>3959</v>
      </c>
      <c r="Q1155">
        <v>0</v>
      </c>
      <c r="R1155">
        <v>20</v>
      </c>
      <c r="S1155">
        <v>7056</v>
      </c>
    </row>
    <row r="1156" spans="2:19" ht="27.75" customHeight="1">
      <c r="B1156" t="s">
        <v>1017</v>
      </c>
      <c r="D1156" t="s">
        <v>2773</v>
      </c>
      <c r="E1156" t="s">
        <v>2773</v>
      </c>
      <c r="G1156">
        <v>796</v>
      </c>
      <c r="H1156">
        <v>2100</v>
      </c>
      <c r="I1156">
        <v>3.3039999999999998</v>
      </c>
      <c r="O1156" t="s">
        <v>3507</v>
      </c>
      <c r="P1156" t="s">
        <v>3959</v>
      </c>
      <c r="Q1156">
        <v>0</v>
      </c>
      <c r="R1156">
        <v>2100</v>
      </c>
      <c r="S1156">
        <v>3.3039999999999998</v>
      </c>
    </row>
    <row r="1157" spans="2:19" ht="27.75" customHeight="1">
      <c r="B1157" t="s">
        <v>1018</v>
      </c>
      <c r="D1157" t="s">
        <v>2774</v>
      </c>
      <c r="E1157" t="s">
        <v>2774</v>
      </c>
      <c r="G1157">
        <v>796</v>
      </c>
      <c r="H1157">
        <v>2000</v>
      </c>
      <c r="I1157">
        <v>3.3039999999999998</v>
      </c>
      <c r="O1157" t="s">
        <v>3507</v>
      </c>
      <c r="P1157" t="s">
        <v>3959</v>
      </c>
      <c r="Q1157">
        <v>0</v>
      </c>
      <c r="R1157">
        <v>2000</v>
      </c>
      <c r="S1157">
        <v>3.3039999999999998</v>
      </c>
    </row>
    <row r="1158" spans="2:19" ht="27.75" customHeight="1">
      <c r="B1158" t="s">
        <v>1019</v>
      </c>
      <c r="D1158" t="s">
        <v>2775</v>
      </c>
      <c r="E1158" t="s">
        <v>2775</v>
      </c>
      <c r="G1158">
        <v>625</v>
      </c>
      <c r="H1158">
        <v>70</v>
      </c>
      <c r="I1158">
        <v>1344</v>
      </c>
      <c r="O1158" t="s">
        <v>3472</v>
      </c>
      <c r="P1158" t="s">
        <v>3959</v>
      </c>
      <c r="Q1158">
        <v>0</v>
      </c>
      <c r="R1158">
        <v>70</v>
      </c>
      <c r="S1158">
        <v>1344</v>
      </c>
    </row>
    <row r="1159" spans="2:19" ht="27.75" customHeight="1">
      <c r="B1159" t="s">
        <v>1020</v>
      </c>
      <c r="D1159" t="s">
        <v>2776</v>
      </c>
      <c r="E1159" t="s">
        <v>2776</v>
      </c>
      <c r="G1159">
        <v>796</v>
      </c>
      <c r="H1159">
        <v>90</v>
      </c>
      <c r="I1159">
        <v>302.39999999999998</v>
      </c>
      <c r="O1159" t="s">
        <v>3472</v>
      </c>
      <c r="P1159" t="s">
        <v>3959</v>
      </c>
      <c r="Q1159">
        <v>0</v>
      </c>
      <c r="R1159">
        <v>90</v>
      </c>
      <c r="S1159">
        <v>302.39999999999998</v>
      </c>
    </row>
    <row r="1160" spans="2:19" ht="27.75" customHeight="1">
      <c r="B1160" t="s">
        <v>1021</v>
      </c>
      <c r="D1160" t="s">
        <v>2777</v>
      </c>
      <c r="E1160" t="s">
        <v>2777</v>
      </c>
      <c r="G1160">
        <v>796</v>
      </c>
      <c r="H1160">
        <v>50</v>
      </c>
      <c r="I1160">
        <v>190.4</v>
      </c>
      <c r="O1160" t="s">
        <v>3472</v>
      </c>
      <c r="P1160" t="s">
        <v>3959</v>
      </c>
      <c r="Q1160">
        <v>0</v>
      </c>
      <c r="R1160">
        <v>50</v>
      </c>
      <c r="S1160">
        <v>190.4</v>
      </c>
    </row>
    <row r="1161" spans="2:19" ht="27.75" customHeight="1">
      <c r="B1161" t="s">
        <v>1022</v>
      </c>
      <c r="D1161" t="s">
        <v>2778</v>
      </c>
      <c r="E1161" t="s">
        <v>2778</v>
      </c>
      <c r="G1161">
        <v>796</v>
      </c>
      <c r="H1161">
        <v>1000</v>
      </c>
      <c r="I1161">
        <v>1.1200000000000001</v>
      </c>
      <c r="O1161" t="s">
        <v>3472</v>
      </c>
      <c r="P1161" t="s">
        <v>3959</v>
      </c>
      <c r="Q1161">
        <v>0</v>
      </c>
      <c r="R1161">
        <v>1000</v>
      </c>
      <c r="S1161">
        <v>1.1200000000000001</v>
      </c>
    </row>
    <row r="1162" spans="2:19" ht="27.75" customHeight="1">
      <c r="B1162" t="s">
        <v>1023</v>
      </c>
      <c r="D1162" t="s">
        <v>2779</v>
      </c>
      <c r="E1162" t="s">
        <v>2779</v>
      </c>
      <c r="G1162">
        <v>796</v>
      </c>
      <c r="H1162">
        <v>1000</v>
      </c>
      <c r="I1162">
        <v>1.1200000000000001</v>
      </c>
      <c r="O1162" t="s">
        <v>3472</v>
      </c>
      <c r="P1162" t="s">
        <v>3959</v>
      </c>
      <c r="Q1162">
        <v>0</v>
      </c>
      <c r="R1162">
        <v>1000</v>
      </c>
      <c r="S1162">
        <v>1.1200000000000001</v>
      </c>
    </row>
    <row r="1163" spans="2:19" ht="27.75" customHeight="1">
      <c r="B1163" t="s">
        <v>1024</v>
      </c>
      <c r="D1163" t="s">
        <v>2780</v>
      </c>
      <c r="E1163" t="s">
        <v>2780</v>
      </c>
      <c r="G1163">
        <v>796</v>
      </c>
      <c r="H1163">
        <v>1000</v>
      </c>
      <c r="I1163">
        <v>1.1200000000000001</v>
      </c>
      <c r="O1163" t="s">
        <v>3472</v>
      </c>
      <c r="P1163" t="s">
        <v>3959</v>
      </c>
      <c r="Q1163">
        <v>0</v>
      </c>
      <c r="R1163">
        <v>1000</v>
      </c>
      <c r="S1163">
        <v>1.1200000000000001</v>
      </c>
    </row>
    <row r="1164" spans="2:19" ht="27.75" customHeight="1">
      <c r="B1164" t="s">
        <v>1025</v>
      </c>
      <c r="D1164" t="s">
        <v>2781</v>
      </c>
      <c r="E1164" t="s">
        <v>2781</v>
      </c>
      <c r="G1164">
        <v>796</v>
      </c>
      <c r="H1164">
        <v>400</v>
      </c>
      <c r="I1164">
        <v>22.4</v>
      </c>
      <c r="O1164" t="s">
        <v>3472</v>
      </c>
      <c r="P1164" t="s">
        <v>3959</v>
      </c>
      <c r="Q1164">
        <v>0</v>
      </c>
      <c r="R1164">
        <v>400</v>
      </c>
      <c r="S1164">
        <v>22.4</v>
      </c>
    </row>
    <row r="1165" spans="2:19" ht="27.75" customHeight="1">
      <c r="B1165" t="s">
        <v>1026</v>
      </c>
      <c r="D1165" t="s">
        <v>2782</v>
      </c>
      <c r="E1165" t="s">
        <v>2782</v>
      </c>
      <c r="G1165">
        <v>796</v>
      </c>
      <c r="H1165">
        <v>2000</v>
      </c>
      <c r="I1165">
        <v>4.984</v>
      </c>
      <c r="O1165" t="s">
        <v>3507</v>
      </c>
      <c r="P1165" t="s">
        <v>3959</v>
      </c>
      <c r="Q1165">
        <v>0</v>
      </c>
      <c r="R1165">
        <v>2000</v>
      </c>
      <c r="S1165">
        <v>4.984</v>
      </c>
    </row>
    <row r="1166" spans="2:19" ht="27.75" customHeight="1">
      <c r="B1166" t="s">
        <v>1027</v>
      </c>
      <c r="D1166" t="s">
        <v>2776</v>
      </c>
      <c r="E1166" t="s">
        <v>2776</v>
      </c>
      <c r="G1166">
        <v>796</v>
      </c>
      <c r="H1166">
        <v>40</v>
      </c>
      <c r="I1166">
        <v>896</v>
      </c>
      <c r="O1166" t="s">
        <v>3472</v>
      </c>
      <c r="P1166" t="s">
        <v>3959</v>
      </c>
      <c r="Q1166">
        <v>0</v>
      </c>
      <c r="R1166">
        <v>40</v>
      </c>
      <c r="S1166">
        <v>896</v>
      </c>
    </row>
    <row r="1167" spans="2:19" ht="27.75" customHeight="1">
      <c r="B1167" t="s">
        <v>1028</v>
      </c>
      <c r="D1167" t="s">
        <v>2783</v>
      </c>
      <c r="E1167" t="s">
        <v>2783</v>
      </c>
      <c r="G1167">
        <v>796</v>
      </c>
      <c r="H1167">
        <v>20</v>
      </c>
      <c r="I1167">
        <v>1568</v>
      </c>
      <c r="O1167" t="s">
        <v>3472</v>
      </c>
      <c r="P1167" t="s">
        <v>3959</v>
      </c>
      <c r="Q1167">
        <v>0</v>
      </c>
      <c r="R1167">
        <v>20</v>
      </c>
      <c r="S1167">
        <v>1568</v>
      </c>
    </row>
    <row r="1168" spans="2:19" ht="27.75" customHeight="1">
      <c r="B1168" t="s">
        <v>1029</v>
      </c>
      <c r="D1168" t="s">
        <v>2784</v>
      </c>
      <c r="E1168" t="s">
        <v>2784</v>
      </c>
      <c r="G1168">
        <v>796</v>
      </c>
      <c r="H1168">
        <v>445</v>
      </c>
      <c r="I1168">
        <v>280</v>
      </c>
      <c r="O1168" t="s">
        <v>3472</v>
      </c>
      <c r="P1168" t="s">
        <v>3959</v>
      </c>
      <c r="Q1168">
        <v>0</v>
      </c>
      <c r="R1168">
        <v>445</v>
      </c>
      <c r="S1168">
        <v>280</v>
      </c>
    </row>
    <row r="1169" spans="2:19" ht="27.75" customHeight="1">
      <c r="B1169" t="s">
        <v>1030</v>
      </c>
      <c r="D1169" t="s">
        <v>2785</v>
      </c>
      <c r="E1169" t="s">
        <v>2785</v>
      </c>
      <c r="G1169">
        <v>796</v>
      </c>
      <c r="H1169">
        <v>200</v>
      </c>
      <c r="I1169">
        <v>67.2</v>
      </c>
      <c r="O1169" t="s">
        <v>3472</v>
      </c>
      <c r="P1169" t="s">
        <v>3959</v>
      </c>
      <c r="Q1169">
        <v>0</v>
      </c>
      <c r="R1169">
        <v>200</v>
      </c>
      <c r="S1169">
        <v>67.2</v>
      </c>
    </row>
    <row r="1170" spans="2:19" ht="27.75" customHeight="1">
      <c r="B1170" t="s">
        <v>1031</v>
      </c>
      <c r="D1170" t="s">
        <v>2786</v>
      </c>
      <c r="E1170" t="s">
        <v>2786</v>
      </c>
      <c r="G1170">
        <v>796</v>
      </c>
      <c r="H1170">
        <v>200</v>
      </c>
      <c r="I1170">
        <v>67.2</v>
      </c>
      <c r="O1170" t="s">
        <v>3472</v>
      </c>
      <c r="P1170" t="s">
        <v>3959</v>
      </c>
      <c r="Q1170">
        <v>0</v>
      </c>
      <c r="R1170">
        <v>200</v>
      </c>
      <c r="S1170">
        <v>67.2</v>
      </c>
    </row>
    <row r="1171" spans="2:19" ht="27.75" customHeight="1">
      <c r="B1171" t="s">
        <v>1032</v>
      </c>
      <c r="D1171" t="s">
        <v>2787</v>
      </c>
      <c r="E1171" t="s">
        <v>2787</v>
      </c>
      <c r="G1171">
        <v>796</v>
      </c>
      <c r="H1171">
        <v>100</v>
      </c>
      <c r="I1171">
        <v>67.2</v>
      </c>
      <c r="O1171" t="s">
        <v>3472</v>
      </c>
      <c r="P1171" t="s">
        <v>3959</v>
      </c>
      <c r="Q1171">
        <v>0</v>
      </c>
      <c r="R1171">
        <v>100</v>
      </c>
      <c r="S1171">
        <v>67.2</v>
      </c>
    </row>
    <row r="1172" spans="2:19" ht="27.75" customHeight="1">
      <c r="B1172" t="s">
        <v>1033</v>
      </c>
      <c r="D1172" t="s">
        <v>2788</v>
      </c>
      <c r="E1172" t="s">
        <v>2788</v>
      </c>
      <c r="G1172">
        <v>796</v>
      </c>
      <c r="H1172">
        <v>37</v>
      </c>
      <c r="I1172">
        <v>17920</v>
      </c>
      <c r="O1172" t="s">
        <v>3472</v>
      </c>
      <c r="P1172" t="s">
        <v>3959</v>
      </c>
      <c r="Q1172">
        <v>0</v>
      </c>
      <c r="R1172">
        <v>37</v>
      </c>
      <c r="S1172">
        <v>17920</v>
      </c>
    </row>
    <row r="1173" spans="2:19" ht="27.75" customHeight="1">
      <c r="B1173" t="s">
        <v>1034</v>
      </c>
      <c r="D1173" t="s">
        <v>2789</v>
      </c>
      <c r="E1173" t="s">
        <v>2789</v>
      </c>
      <c r="G1173">
        <v>796</v>
      </c>
      <c r="H1173">
        <v>7</v>
      </c>
      <c r="I1173">
        <v>17920</v>
      </c>
      <c r="O1173" t="s">
        <v>3472</v>
      </c>
      <c r="P1173" t="s">
        <v>3959</v>
      </c>
      <c r="Q1173">
        <v>0</v>
      </c>
      <c r="R1173">
        <v>7</v>
      </c>
      <c r="S1173">
        <v>17920</v>
      </c>
    </row>
    <row r="1174" spans="2:19" ht="27.75" customHeight="1">
      <c r="B1174" t="s">
        <v>1035</v>
      </c>
      <c r="D1174" t="s">
        <v>2790</v>
      </c>
      <c r="E1174" t="s">
        <v>2790</v>
      </c>
      <c r="G1174">
        <v>796</v>
      </c>
      <c r="H1174">
        <v>4</v>
      </c>
      <c r="I1174">
        <v>17920</v>
      </c>
      <c r="O1174" t="s">
        <v>3472</v>
      </c>
      <c r="P1174" t="s">
        <v>3959</v>
      </c>
      <c r="Q1174">
        <v>0</v>
      </c>
      <c r="R1174">
        <v>4</v>
      </c>
      <c r="S1174">
        <v>17920</v>
      </c>
    </row>
    <row r="1175" spans="2:19" ht="27.75" customHeight="1">
      <c r="B1175" t="s">
        <v>1036</v>
      </c>
      <c r="D1175" t="s">
        <v>2791</v>
      </c>
      <c r="E1175" t="s">
        <v>2791</v>
      </c>
      <c r="G1175">
        <v>796</v>
      </c>
      <c r="H1175">
        <v>1000</v>
      </c>
      <c r="I1175">
        <v>4.984</v>
      </c>
      <c r="O1175" t="s">
        <v>3507</v>
      </c>
      <c r="P1175" t="s">
        <v>3959</v>
      </c>
      <c r="Q1175">
        <v>0</v>
      </c>
      <c r="R1175">
        <v>1000</v>
      </c>
      <c r="S1175">
        <v>4.984</v>
      </c>
    </row>
    <row r="1176" spans="2:19" ht="27.75" customHeight="1">
      <c r="B1176" t="s">
        <v>1037</v>
      </c>
      <c r="D1176" t="s">
        <v>2792</v>
      </c>
      <c r="E1176" t="s">
        <v>2792</v>
      </c>
      <c r="G1176">
        <v>796</v>
      </c>
      <c r="H1176">
        <v>40</v>
      </c>
      <c r="I1176">
        <v>16016</v>
      </c>
      <c r="O1176" t="s">
        <v>3439</v>
      </c>
      <c r="P1176" t="s">
        <v>3959</v>
      </c>
      <c r="Q1176">
        <v>0</v>
      </c>
      <c r="R1176">
        <v>40</v>
      </c>
      <c r="S1176">
        <v>16016</v>
      </c>
    </row>
    <row r="1177" spans="2:19" ht="27.75" customHeight="1">
      <c r="B1177" t="s">
        <v>1038</v>
      </c>
      <c r="D1177" t="s">
        <v>2793</v>
      </c>
      <c r="E1177" t="s">
        <v>2793</v>
      </c>
      <c r="G1177">
        <v>796</v>
      </c>
      <c r="H1177">
        <v>168</v>
      </c>
      <c r="I1177">
        <v>716.8</v>
      </c>
      <c r="O1177" t="s">
        <v>3507</v>
      </c>
      <c r="P1177" t="s">
        <v>3959</v>
      </c>
      <c r="Q1177">
        <v>0</v>
      </c>
      <c r="R1177">
        <v>168</v>
      </c>
      <c r="S1177">
        <v>716.8</v>
      </c>
    </row>
    <row r="1178" spans="2:19" ht="27.75" customHeight="1">
      <c r="B1178" t="s">
        <v>1039</v>
      </c>
      <c r="D1178" t="s">
        <v>2794</v>
      </c>
      <c r="E1178" t="s">
        <v>2794</v>
      </c>
      <c r="G1178">
        <v>796</v>
      </c>
      <c r="H1178">
        <v>40</v>
      </c>
      <c r="I1178">
        <v>25872</v>
      </c>
      <c r="O1178" t="s">
        <v>3439</v>
      </c>
      <c r="P1178" t="s">
        <v>3959</v>
      </c>
      <c r="Q1178">
        <v>0</v>
      </c>
      <c r="R1178">
        <v>40</v>
      </c>
      <c r="S1178">
        <v>25872</v>
      </c>
    </row>
    <row r="1179" spans="2:19" ht="27.75" customHeight="1">
      <c r="B1179" t="s">
        <v>1040</v>
      </c>
      <c r="D1179" t="s">
        <v>2795</v>
      </c>
      <c r="E1179" t="s">
        <v>2795</v>
      </c>
      <c r="G1179">
        <v>796</v>
      </c>
      <c r="H1179">
        <v>1</v>
      </c>
      <c r="I1179">
        <v>666400</v>
      </c>
      <c r="O1179" t="s">
        <v>3474</v>
      </c>
      <c r="P1179" t="s">
        <v>3959</v>
      </c>
      <c r="Q1179">
        <v>0</v>
      </c>
      <c r="R1179">
        <v>1</v>
      </c>
      <c r="S1179">
        <v>666400</v>
      </c>
    </row>
    <row r="1180" spans="2:19" ht="27.75" customHeight="1">
      <c r="B1180" t="s">
        <v>1041</v>
      </c>
      <c r="D1180" t="s">
        <v>2796</v>
      </c>
      <c r="E1180" t="s">
        <v>2796</v>
      </c>
      <c r="G1180">
        <v>796</v>
      </c>
      <c r="H1180">
        <v>250</v>
      </c>
      <c r="I1180">
        <v>3.3039999999999998</v>
      </c>
      <c r="O1180" t="s">
        <v>3507</v>
      </c>
      <c r="P1180" t="s">
        <v>3959</v>
      </c>
      <c r="Q1180">
        <v>0</v>
      </c>
      <c r="R1180">
        <v>250</v>
      </c>
      <c r="S1180">
        <v>3.3039999999999998</v>
      </c>
    </row>
    <row r="1181" spans="2:19" ht="27.75" customHeight="1">
      <c r="B1181" t="s">
        <v>1042</v>
      </c>
      <c r="D1181" t="s">
        <v>2797</v>
      </c>
      <c r="E1181" t="s">
        <v>2797</v>
      </c>
      <c r="G1181">
        <v>796</v>
      </c>
      <c r="H1181">
        <v>20</v>
      </c>
      <c r="I1181">
        <v>15030.4</v>
      </c>
      <c r="O1181" t="s">
        <v>3439</v>
      </c>
      <c r="P1181" t="s">
        <v>3959</v>
      </c>
      <c r="Q1181">
        <v>0</v>
      </c>
      <c r="R1181">
        <v>20</v>
      </c>
      <c r="S1181">
        <v>15030.4</v>
      </c>
    </row>
    <row r="1182" spans="2:19" ht="27.75" customHeight="1">
      <c r="B1182" t="s">
        <v>1043</v>
      </c>
      <c r="D1182" t="s">
        <v>2798</v>
      </c>
      <c r="E1182" t="s">
        <v>2798</v>
      </c>
      <c r="G1182">
        <v>796</v>
      </c>
      <c r="H1182">
        <v>500</v>
      </c>
      <c r="I1182">
        <v>3.3039999999999998</v>
      </c>
      <c r="O1182" t="s">
        <v>3507</v>
      </c>
      <c r="P1182" t="s">
        <v>3959</v>
      </c>
      <c r="Q1182">
        <v>0</v>
      </c>
      <c r="R1182">
        <v>500</v>
      </c>
      <c r="S1182">
        <v>3.3039999999999998</v>
      </c>
    </row>
    <row r="1183" spans="2:19" ht="27.75" customHeight="1">
      <c r="B1183" t="s">
        <v>1044</v>
      </c>
      <c r="D1183" t="s">
        <v>2799</v>
      </c>
      <c r="E1183" t="s">
        <v>2799</v>
      </c>
      <c r="G1183">
        <v>796</v>
      </c>
      <c r="H1183">
        <v>70</v>
      </c>
      <c r="I1183">
        <v>5544</v>
      </c>
      <c r="O1183" t="s">
        <v>3439</v>
      </c>
      <c r="P1183" t="s">
        <v>3959</v>
      </c>
      <c r="Q1183">
        <v>0</v>
      </c>
      <c r="R1183">
        <v>70</v>
      </c>
      <c r="S1183">
        <v>5544</v>
      </c>
    </row>
    <row r="1184" spans="2:19" ht="27.75" customHeight="1">
      <c r="B1184" t="s">
        <v>1045</v>
      </c>
      <c r="D1184" t="s">
        <v>2800</v>
      </c>
      <c r="E1184" t="s">
        <v>2800</v>
      </c>
      <c r="G1184">
        <v>796</v>
      </c>
      <c r="H1184">
        <v>3000</v>
      </c>
      <c r="I1184">
        <v>3.3039999999999998</v>
      </c>
      <c r="O1184" t="s">
        <v>3507</v>
      </c>
      <c r="P1184" t="s">
        <v>3959</v>
      </c>
      <c r="Q1184">
        <v>0</v>
      </c>
      <c r="R1184">
        <v>3000</v>
      </c>
      <c r="S1184">
        <v>3.3039999999999998</v>
      </c>
    </row>
    <row r="1185" spans="2:19" ht="27.75" customHeight="1">
      <c r="B1185" t="s">
        <v>1046</v>
      </c>
      <c r="D1185" t="s">
        <v>2801</v>
      </c>
      <c r="E1185" t="s">
        <v>2801</v>
      </c>
      <c r="G1185">
        <v>796</v>
      </c>
      <c r="H1185">
        <v>120</v>
      </c>
      <c r="I1185">
        <v>2094.4</v>
      </c>
      <c r="O1185" t="s">
        <v>3439</v>
      </c>
      <c r="P1185" t="s">
        <v>3959</v>
      </c>
      <c r="Q1185">
        <v>0</v>
      </c>
      <c r="R1185">
        <v>120</v>
      </c>
      <c r="S1185">
        <v>2094.4</v>
      </c>
    </row>
    <row r="1186" spans="2:19" ht="27.75" customHeight="1">
      <c r="B1186" t="s">
        <v>1047</v>
      </c>
      <c r="D1186" t="s">
        <v>2802</v>
      </c>
      <c r="E1186" t="s">
        <v>2802</v>
      </c>
      <c r="G1186">
        <v>796</v>
      </c>
      <c r="H1186">
        <v>1000</v>
      </c>
      <c r="I1186">
        <v>4.4240000000000004</v>
      </c>
      <c r="O1186" t="s">
        <v>3507</v>
      </c>
      <c r="P1186" t="s">
        <v>3959</v>
      </c>
      <c r="Q1186">
        <v>0</v>
      </c>
      <c r="R1186">
        <v>1000</v>
      </c>
      <c r="S1186">
        <v>4.4240000000000004</v>
      </c>
    </row>
    <row r="1187" spans="2:19" ht="27.75" customHeight="1">
      <c r="B1187" t="s">
        <v>1048</v>
      </c>
      <c r="D1187" t="s">
        <v>2803</v>
      </c>
      <c r="E1187" t="s">
        <v>2803</v>
      </c>
      <c r="G1187">
        <v>796</v>
      </c>
      <c r="H1187">
        <v>120</v>
      </c>
      <c r="I1187">
        <v>9856</v>
      </c>
      <c r="O1187" t="s">
        <v>3439</v>
      </c>
      <c r="P1187" t="s">
        <v>3959</v>
      </c>
      <c r="Q1187">
        <v>0</v>
      </c>
      <c r="R1187">
        <v>120</v>
      </c>
      <c r="S1187">
        <v>9856</v>
      </c>
    </row>
    <row r="1188" spans="2:19" ht="27.75" customHeight="1">
      <c r="B1188" t="s">
        <v>1049</v>
      </c>
      <c r="D1188" t="s">
        <v>2804</v>
      </c>
      <c r="E1188" t="s">
        <v>2804</v>
      </c>
      <c r="G1188">
        <v>796</v>
      </c>
      <c r="H1188">
        <v>500</v>
      </c>
      <c r="I1188">
        <v>3.3039999999999998</v>
      </c>
      <c r="O1188" t="s">
        <v>3507</v>
      </c>
      <c r="P1188" t="s">
        <v>3959</v>
      </c>
      <c r="Q1188">
        <v>0</v>
      </c>
      <c r="R1188">
        <v>500</v>
      </c>
      <c r="S1188">
        <v>3.3039999999999998</v>
      </c>
    </row>
    <row r="1189" spans="2:19" ht="27.75" customHeight="1">
      <c r="B1189" t="s">
        <v>1050</v>
      </c>
      <c r="D1189" t="s">
        <v>2805</v>
      </c>
      <c r="E1189" t="s">
        <v>2805</v>
      </c>
      <c r="G1189">
        <v>796</v>
      </c>
      <c r="H1189">
        <v>10</v>
      </c>
      <c r="I1189">
        <v>21929.599999999999</v>
      </c>
      <c r="O1189" t="s">
        <v>3439</v>
      </c>
      <c r="P1189" t="s">
        <v>3959</v>
      </c>
      <c r="Q1189">
        <v>0</v>
      </c>
      <c r="R1189">
        <v>10</v>
      </c>
      <c r="S1189">
        <v>21929.599999999999</v>
      </c>
    </row>
    <row r="1190" spans="2:19" ht="27.75" customHeight="1">
      <c r="B1190" t="s">
        <v>1051</v>
      </c>
      <c r="D1190" t="s">
        <v>2806</v>
      </c>
      <c r="E1190" t="s">
        <v>2806</v>
      </c>
      <c r="G1190">
        <v>796</v>
      </c>
      <c r="H1190">
        <v>2000</v>
      </c>
      <c r="I1190">
        <v>16.8</v>
      </c>
      <c r="O1190" t="s">
        <v>3507</v>
      </c>
      <c r="P1190" t="s">
        <v>3959</v>
      </c>
      <c r="Q1190">
        <v>0</v>
      </c>
      <c r="R1190">
        <v>2000</v>
      </c>
      <c r="S1190">
        <v>16.8</v>
      </c>
    </row>
    <row r="1191" spans="2:19" ht="27.75" customHeight="1">
      <c r="B1191" t="s">
        <v>1052</v>
      </c>
      <c r="D1191" t="s">
        <v>2807</v>
      </c>
      <c r="E1191" t="s">
        <v>2807</v>
      </c>
      <c r="G1191">
        <v>796</v>
      </c>
      <c r="H1191">
        <v>50</v>
      </c>
      <c r="I1191">
        <v>151.19999999999999</v>
      </c>
      <c r="O1191" t="s">
        <v>3507</v>
      </c>
      <c r="P1191" t="s">
        <v>3959</v>
      </c>
      <c r="Q1191">
        <v>0</v>
      </c>
      <c r="R1191">
        <v>50</v>
      </c>
      <c r="S1191">
        <v>151.19999999999999</v>
      </c>
    </row>
    <row r="1192" spans="2:19" ht="27.75" customHeight="1">
      <c r="B1192" t="s">
        <v>1053</v>
      </c>
      <c r="D1192" t="s">
        <v>2808</v>
      </c>
      <c r="E1192" t="s">
        <v>2808</v>
      </c>
      <c r="G1192">
        <v>796</v>
      </c>
      <c r="H1192">
        <v>600</v>
      </c>
      <c r="I1192">
        <v>7.56</v>
      </c>
      <c r="O1192" t="s">
        <v>3507</v>
      </c>
      <c r="P1192" t="s">
        <v>3959</v>
      </c>
      <c r="Q1192">
        <v>0</v>
      </c>
      <c r="R1192">
        <v>600</v>
      </c>
      <c r="S1192">
        <v>7.56</v>
      </c>
    </row>
    <row r="1193" spans="2:19" ht="27.75" customHeight="1">
      <c r="B1193" t="s">
        <v>1054</v>
      </c>
      <c r="D1193" t="s">
        <v>2809</v>
      </c>
      <c r="E1193" t="s">
        <v>2809</v>
      </c>
      <c r="G1193">
        <v>796</v>
      </c>
      <c r="H1193">
        <v>50</v>
      </c>
      <c r="I1193">
        <v>6776</v>
      </c>
      <c r="O1193" t="s">
        <v>3439</v>
      </c>
      <c r="P1193" t="s">
        <v>3959</v>
      </c>
      <c r="Q1193">
        <v>0</v>
      </c>
      <c r="R1193">
        <v>50</v>
      </c>
      <c r="S1193">
        <v>6776</v>
      </c>
    </row>
    <row r="1194" spans="2:19" ht="27.75" customHeight="1">
      <c r="B1194" t="s">
        <v>1055</v>
      </c>
      <c r="D1194" t="s">
        <v>2810</v>
      </c>
      <c r="E1194" t="s">
        <v>2810</v>
      </c>
      <c r="G1194">
        <v>796</v>
      </c>
      <c r="H1194">
        <v>500</v>
      </c>
      <c r="I1194">
        <v>7.56</v>
      </c>
      <c r="O1194" t="s">
        <v>3507</v>
      </c>
      <c r="P1194" t="s">
        <v>3959</v>
      </c>
      <c r="Q1194">
        <v>0</v>
      </c>
      <c r="R1194">
        <v>500</v>
      </c>
      <c r="S1194">
        <v>7.56</v>
      </c>
    </row>
    <row r="1195" spans="2:19" ht="27.75" customHeight="1">
      <c r="B1195" t="s">
        <v>1056</v>
      </c>
      <c r="D1195" t="s">
        <v>2811</v>
      </c>
      <c r="E1195" t="s">
        <v>2811</v>
      </c>
      <c r="G1195">
        <v>796</v>
      </c>
      <c r="H1195">
        <v>500</v>
      </c>
      <c r="I1195">
        <v>7.56</v>
      </c>
      <c r="O1195" t="s">
        <v>3507</v>
      </c>
      <c r="P1195" t="s">
        <v>3959</v>
      </c>
      <c r="Q1195">
        <v>0</v>
      </c>
      <c r="R1195">
        <v>500</v>
      </c>
      <c r="S1195">
        <v>7.56</v>
      </c>
    </row>
    <row r="1196" spans="2:19" ht="27.75" customHeight="1">
      <c r="B1196" t="s">
        <v>1057</v>
      </c>
      <c r="D1196" t="s">
        <v>1866</v>
      </c>
      <c r="E1196" t="s">
        <v>1866</v>
      </c>
      <c r="G1196">
        <v>796</v>
      </c>
      <c r="H1196">
        <v>4</v>
      </c>
      <c r="I1196">
        <v>509.6</v>
      </c>
      <c r="O1196" t="s">
        <v>3439</v>
      </c>
      <c r="P1196" t="s">
        <v>3959</v>
      </c>
      <c r="Q1196">
        <v>0</v>
      </c>
      <c r="R1196">
        <v>4</v>
      </c>
      <c r="S1196">
        <v>509.6</v>
      </c>
    </row>
    <row r="1197" spans="2:19" ht="27.75" customHeight="1">
      <c r="B1197" t="s">
        <v>1058</v>
      </c>
      <c r="D1197" t="s">
        <v>2812</v>
      </c>
      <c r="E1197" t="s">
        <v>2812</v>
      </c>
      <c r="G1197">
        <v>796</v>
      </c>
      <c r="H1197">
        <v>500</v>
      </c>
      <c r="I1197">
        <v>7.56</v>
      </c>
      <c r="O1197" t="s">
        <v>3507</v>
      </c>
      <c r="P1197" t="s">
        <v>3959</v>
      </c>
      <c r="Q1197">
        <v>0</v>
      </c>
      <c r="R1197">
        <v>500</v>
      </c>
      <c r="S1197">
        <v>7.56</v>
      </c>
    </row>
    <row r="1198" spans="2:19" ht="27.75" customHeight="1">
      <c r="B1198" t="s">
        <v>1059</v>
      </c>
      <c r="D1198" t="s">
        <v>2813</v>
      </c>
      <c r="E1198" t="s">
        <v>2813</v>
      </c>
      <c r="G1198">
        <v>796</v>
      </c>
      <c r="H1198">
        <v>500</v>
      </c>
      <c r="I1198">
        <v>7.56</v>
      </c>
      <c r="O1198" t="s">
        <v>3507</v>
      </c>
      <c r="P1198" t="s">
        <v>3959</v>
      </c>
      <c r="Q1198">
        <v>0</v>
      </c>
      <c r="R1198">
        <v>500</v>
      </c>
      <c r="S1198">
        <v>7.56</v>
      </c>
    </row>
    <row r="1199" spans="2:19" ht="27.75" customHeight="1">
      <c r="B1199" t="s">
        <v>1060</v>
      </c>
      <c r="D1199" t="s">
        <v>2814</v>
      </c>
      <c r="E1199" t="s">
        <v>2814</v>
      </c>
      <c r="G1199">
        <v>796</v>
      </c>
      <c r="H1199">
        <v>1000</v>
      </c>
      <c r="I1199">
        <v>7.56</v>
      </c>
      <c r="O1199" t="s">
        <v>3507</v>
      </c>
      <c r="P1199" t="s">
        <v>3959</v>
      </c>
      <c r="Q1199">
        <v>0</v>
      </c>
      <c r="R1199">
        <v>1000</v>
      </c>
      <c r="S1199">
        <v>7.56</v>
      </c>
    </row>
    <row r="1200" spans="2:19" ht="27.75" customHeight="1">
      <c r="B1200" t="s">
        <v>1060</v>
      </c>
      <c r="D1200" t="s">
        <v>2815</v>
      </c>
      <c r="E1200" t="s">
        <v>2815</v>
      </c>
      <c r="G1200">
        <v>839</v>
      </c>
      <c r="H1200">
        <v>2</v>
      </c>
      <c r="I1200">
        <v>386.4</v>
      </c>
      <c r="O1200" t="s">
        <v>3439</v>
      </c>
      <c r="P1200" t="s">
        <v>3959</v>
      </c>
      <c r="Q1200">
        <v>0</v>
      </c>
      <c r="R1200">
        <v>2</v>
      </c>
      <c r="S1200">
        <v>386.4</v>
      </c>
    </row>
    <row r="1201" spans="2:19" ht="27.75" customHeight="1">
      <c r="B1201" t="s">
        <v>1061</v>
      </c>
      <c r="D1201" t="s">
        <v>2816</v>
      </c>
      <c r="E1201" t="s">
        <v>2816</v>
      </c>
      <c r="G1201">
        <v>796</v>
      </c>
      <c r="H1201">
        <v>1000</v>
      </c>
      <c r="I1201">
        <v>16.8</v>
      </c>
      <c r="O1201" t="s">
        <v>3507</v>
      </c>
      <c r="P1201" t="s">
        <v>3959</v>
      </c>
      <c r="Q1201">
        <v>0</v>
      </c>
      <c r="R1201">
        <v>1000</v>
      </c>
      <c r="S1201">
        <v>16.8</v>
      </c>
    </row>
    <row r="1202" spans="2:19" ht="27.75" customHeight="1">
      <c r="B1202" t="s">
        <v>1062</v>
      </c>
      <c r="D1202" t="s">
        <v>2817</v>
      </c>
      <c r="E1202" t="s">
        <v>2817</v>
      </c>
      <c r="G1202">
        <v>796</v>
      </c>
      <c r="H1202">
        <v>3</v>
      </c>
      <c r="I1202">
        <v>27104</v>
      </c>
      <c r="O1202" t="s">
        <v>3439</v>
      </c>
      <c r="P1202" t="s">
        <v>3959</v>
      </c>
      <c r="Q1202">
        <v>0</v>
      </c>
      <c r="R1202">
        <v>3</v>
      </c>
      <c r="S1202">
        <v>27104</v>
      </c>
    </row>
    <row r="1203" spans="2:19" ht="27.75" customHeight="1">
      <c r="B1203" t="s">
        <v>1063</v>
      </c>
      <c r="D1203" t="s">
        <v>2818</v>
      </c>
      <c r="E1203" t="s">
        <v>2818</v>
      </c>
      <c r="G1203">
        <v>796</v>
      </c>
      <c r="H1203">
        <v>500</v>
      </c>
      <c r="I1203">
        <v>7.56</v>
      </c>
      <c r="O1203" t="s">
        <v>3507</v>
      </c>
      <c r="P1203" t="s">
        <v>3959</v>
      </c>
      <c r="Q1203">
        <v>0</v>
      </c>
      <c r="R1203">
        <v>500</v>
      </c>
      <c r="S1203">
        <v>7.56</v>
      </c>
    </row>
    <row r="1204" spans="2:19" ht="27.75" customHeight="1">
      <c r="B1204" t="s">
        <v>1064</v>
      </c>
      <c r="D1204" t="s">
        <v>2819</v>
      </c>
      <c r="E1204" t="s">
        <v>2819</v>
      </c>
      <c r="G1204">
        <v>796</v>
      </c>
      <c r="H1204">
        <v>500</v>
      </c>
      <c r="I1204">
        <v>7.56</v>
      </c>
      <c r="O1204" t="s">
        <v>3507</v>
      </c>
      <c r="P1204" t="s">
        <v>3959</v>
      </c>
      <c r="Q1204">
        <v>0</v>
      </c>
      <c r="R1204">
        <v>500</v>
      </c>
      <c r="S1204">
        <v>7.56</v>
      </c>
    </row>
    <row r="1205" spans="2:19" ht="27.75" customHeight="1">
      <c r="B1205" t="s">
        <v>1065</v>
      </c>
      <c r="D1205" t="s">
        <v>2820</v>
      </c>
      <c r="E1205" t="s">
        <v>2820</v>
      </c>
      <c r="G1205">
        <v>796</v>
      </c>
      <c r="H1205">
        <v>5</v>
      </c>
      <c r="I1205">
        <v>25009.599999999999</v>
      </c>
      <c r="O1205" t="s">
        <v>3439</v>
      </c>
      <c r="P1205" t="s">
        <v>3959</v>
      </c>
      <c r="Q1205">
        <v>0</v>
      </c>
      <c r="R1205">
        <v>5</v>
      </c>
      <c r="S1205">
        <v>25009.599999999999</v>
      </c>
    </row>
    <row r="1206" spans="2:19" ht="27.75" customHeight="1">
      <c r="B1206" t="s">
        <v>1066</v>
      </c>
      <c r="D1206" t="s">
        <v>2821</v>
      </c>
      <c r="E1206" t="s">
        <v>2821</v>
      </c>
      <c r="G1206">
        <v>796</v>
      </c>
      <c r="H1206">
        <v>500</v>
      </c>
      <c r="I1206">
        <v>7.56</v>
      </c>
      <c r="O1206" t="s">
        <v>3507</v>
      </c>
      <c r="P1206" t="s">
        <v>3959</v>
      </c>
      <c r="Q1206">
        <v>0</v>
      </c>
      <c r="R1206">
        <v>500</v>
      </c>
      <c r="S1206">
        <v>7.56</v>
      </c>
    </row>
    <row r="1207" spans="2:19" ht="27.75" customHeight="1">
      <c r="B1207" t="s">
        <v>1067</v>
      </c>
      <c r="D1207" t="s">
        <v>2822</v>
      </c>
      <c r="E1207" t="s">
        <v>2822</v>
      </c>
      <c r="G1207">
        <v>796</v>
      </c>
      <c r="H1207">
        <v>10</v>
      </c>
      <c r="I1207">
        <v>1170.4000000000001</v>
      </c>
      <c r="O1207" t="s">
        <v>3439</v>
      </c>
      <c r="P1207" t="s">
        <v>3959</v>
      </c>
      <c r="Q1207">
        <v>0</v>
      </c>
      <c r="R1207">
        <v>10</v>
      </c>
      <c r="S1207">
        <v>1170.4000000000001</v>
      </c>
    </row>
    <row r="1208" spans="2:19" ht="27.75" customHeight="1">
      <c r="B1208" t="s">
        <v>1068</v>
      </c>
      <c r="D1208" t="s">
        <v>2823</v>
      </c>
      <c r="E1208" t="s">
        <v>2823</v>
      </c>
      <c r="G1208">
        <v>796</v>
      </c>
      <c r="H1208">
        <v>500</v>
      </c>
      <c r="I1208">
        <v>4.984</v>
      </c>
      <c r="O1208" t="s">
        <v>3507</v>
      </c>
      <c r="P1208" t="s">
        <v>3959</v>
      </c>
      <c r="Q1208">
        <v>0</v>
      </c>
      <c r="R1208">
        <v>500</v>
      </c>
      <c r="S1208">
        <v>4.984</v>
      </c>
    </row>
    <row r="1209" spans="2:19" ht="27.75" customHeight="1">
      <c r="B1209" t="s">
        <v>1069</v>
      </c>
      <c r="D1209" t="s">
        <v>2824</v>
      </c>
      <c r="E1209" t="s">
        <v>2824</v>
      </c>
      <c r="G1209">
        <v>796</v>
      </c>
      <c r="H1209">
        <v>3</v>
      </c>
      <c r="I1209">
        <v>141680</v>
      </c>
      <c r="O1209" t="s">
        <v>3439</v>
      </c>
      <c r="P1209" t="s">
        <v>3959</v>
      </c>
      <c r="Q1209">
        <v>0</v>
      </c>
      <c r="R1209">
        <v>3</v>
      </c>
      <c r="S1209">
        <v>141680</v>
      </c>
    </row>
    <row r="1210" spans="2:19" ht="27.75" customHeight="1">
      <c r="B1210" t="s">
        <v>1070</v>
      </c>
      <c r="D1210" t="s">
        <v>2825</v>
      </c>
      <c r="E1210" t="s">
        <v>2825</v>
      </c>
      <c r="G1210">
        <v>796</v>
      </c>
      <c r="H1210">
        <v>3000</v>
      </c>
      <c r="I1210">
        <v>7.56</v>
      </c>
      <c r="O1210" t="s">
        <v>3507</v>
      </c>
      <c r="P1210" t="s">
        <v>3959</v>
      </c>
      <c r="Q1210">
        <v>0</v>
      </c>
      <c r="R1210">
        <v>3000</v>
      </c>
      <c r="S1210">
        <v>7.56</v>
      </c>
    </row>
    <row r="1211" spans="2:19" ht="27.75" customHeight="1">
      <c r="B1211" t="s">
        <v>1071</v>
      </c>
      <c r="D1211" t="s">
        <v>2826</v>
      </c>
      <c r="E1211" t="s">
        <v>2826</v>
      </c>
      <c r="G1211">
        <v>796</v>
      </c>
      <c r="H1211">
        <v>3</v>
      </c>
      <c r="I1211">
        <v>208208</v>
      </c>
      <c r="O1211" t="s">
        <v>3439</v>
      </c>
      <c r="P1211" t="s">
        <v>3959</v>
      </c>
      <c r="Q1211">
        <v>0</v>
      </c>
      <c r="R1211">
        <v>3</v>
      </c>
      <c r="S1211">
        <v>208208</v>
      </c>
    </row>
    <row r="1212" spans="2:19" ht="27.75" customHeight="1">
      <c r="B1212" t="s">
        <v>1072</v>
      </c>
      <c r="D1212" t="s">
        <v>2827</v>
      </c>
      <c r="E1212" t="s">
        <v>2827</v>
      </c>
      <c r="G1212">
        <v>796</v>
      </c>
      <c r="H1212">
        <v>500</v>
      </c>
      <c r="I1212">
        <v>7.56</v>
      </c>
      <c r="O1212" t="s">
        <v>3507</v>
      </c>
      <c r="P1212" t="s">
        <v>3959</v>
      </c>
      <c r="Q1212">
        <v>0</v>
      </c>
      <c r="R1212">
        <v>500</v>
      </c>
      <c r="S1212">
        <v>7.56</v>
      </c>
    </row>
    <row r="1213" spans="2:19" ht="27.75" customHeight="1">
      <c r="B1213" t="s">
        <v>1073</v>
      </c>
      <c r="D1213" t="s">
        <v>2828</v>
      </c>
      <c r="E1213" t="s">
        <v>2828</v>
      </c>
      <c r="G1213">
        <v>796</v>
      </c>
      <c r="H1213">
        <v>180</v>
      </c>
      <c r="I1213">
        <v>1971.2</v>
      </c>
      <c r="O1213" t="s">
        <v>3439</v>
      </c>
      <c r="P1213" t="s">
        <v>3959</v>
      </c>
      <c r="Q1213">
        <v>0</v>
      </c>
      <c r="R1213">
        <v>180</v>
      </c>
      <c r="S1213">
        <v>1971.2</v>
      </c>
    </row>
    <row r="1214" spans="2:19" ht="27.75" customHeight="1">
      <c r="B1214" t="s">
        <v>1074</v>
      </c>
      <c r="D1214" t="s">
        <v>2829</v>
      </c>
      <c r="E1214" t="s">
        <v>2829</v>
      </c>
      <c r="G1214">
        <v>796</v>
      </c>
      <c r="H1214">
        <v>1000</v>
      </c>
      <c r="I1214">
        <v>7.56</v>
      </c>
      <c r="O1214" t="s">
        <v>3507</v>
      </c>
      <c r="P1214" t="s">
        <v>3959</v>
      </c>
      <c r="Q1214">
        <v>0</v>
      </c>
      <c r="R1214">
        <v>1000</v>
      </c>
      <c r="S1214">
        <v>7.56</v>
      </c>
    </row>
    <row r="1215" spans="2:19" ht="27.75" customHeight="1">
      <c r="B1215" t="s">
        <v>1075</v>
      </c>
      <c r="D1215" t="s">
        <v>2830</v>
      </c>
      <c r="E1215" t="s">
        <v>2830</v>
      </c>
      <c r="G1215">
        <v>796</v>
      </c>
      <c r="H1215">
        <v>90</v>
      </c>
      <c r="I1215">
        <v>3203.2</v>
      </c>
      <c r="O1215" t="s">
        <v>3439</v>
      </c>
      <c r="P1215" t="s">
        <v>3959</v>
      </c>
      <c r="Q1215">
        <v>0</v>
      </c>
      <c r="R1215">
        <v>90</v>
      </c>
      <c r="S1215">
        <v>3203.2</v>
      </c>
    </row>
    <row r="1216" spans="2:19" ht="27.75" customHeight="1">
      <c r="B1216" t="s">
        <v>1076</v>
      </c>
      <c r="D1216" t="s">
        <v>2831</v>
      </c>
      <c r="E1216" t="s">
        <v>2831</v>
      </c>
      <c r="G1216">
        <v>796</v>
      </c>
      <c r="H1216">
        <v>250</v>
      </c>
      <c r="I1216">
        <v>4.4240000000000004</v>
      </c>
      <c r="O1216" t="s">
        <v>3507</v>
      </c>
      <c r="P1216" t="s">
        <v>3959</v>
      </c>
      <c r="Q1216">
        <v>0</v>
      </c>
      <c r="R1216">
        <v>250</v>
      </c>
      <c r="S1216">
        <v>4.4240000000000004</v>
      </c>
    </row>
    <row r="1217" spans="2:19" ht="27.75" customHeight="1">
      <c r="B1217" t="s">
        <v>1076</v>
      </c>
      <c r="D1217" t="s">
        <v>2832</v>
      </c>
      <c r="E1217" t="s">
        <v>2832</v>
      </c>
      <c r="G1217">
        <v>796</v>
      </c>
      <c r="H1217">
        <v>20</v>
      </c>
      <c r="I1217">
        <v>3080</v>
      </c>
      <c r="O1217" t="s">
        <v>3439</v>
      </c>
      <c r="P1217" t="s">
        <v>3959</v>
      </c>
      <c r="Q1217">
        <v>0</v>
      </c>
      <c r="R1217">
        <v>20</v>
      </c>
      <c r="S1217">
        <v>3080</v>
      </c>
    </row>
    <row r="1218" spans="2:19" ht="27.75" customHeight="1">
      <c r="B1218" t="s">
        <v>1077</v>
      </c>
      <c r="D1218" t="s">
        <v>2833</v>
      </c>
      <c r="E1218" t="s">
        <v>2833</v>
      </c>
      <c r="G1218">
        <v>796</v>
      </c>
      <c r="H1218">
        <v>37</v>
      </c>
      <c r="I1218">
        <v>1562.4</v>
      </c>
      <c r="O1218" t="s">
        <v>3507</v>
      </c>
      <c r="P1218" t="s">
        <v>3959</v>
      </c>
      <c r="Q1218">
        <v>0</v>
      </c>
      <c r="R1218">
        <v>37</v>
      </c>
      <c r="S1218">
        <v>1562.4</v>
      </c>
    </row>
    <row r="1219" spans="2:19" ht="27.75" customHeight="1">
      <c r="B1219" t="s">
        <v>1078</v>
      </c>
      <c r="D1219" t="s">
        <v>2834</v>
      </c>
      <c r="E1219" t="s">
        <v>2834</v>
      </c>
      <c r="G1219">
        <v>796</v>
      </c>
      <c r="H1219">
        <v>32</v>
      </c>
      <c r="I1219">
        <v>1506.4</v>
      </c>
      <c r="O1219" t="s">
        <v>3507</v>
      </c>
      <c r="P1219" t="s">
        <v>3959</v>
      </c>
      <c r="Q1219">
        <v>0</v>
      </c>
      <c r="R1219">
        <v>32</v>
      </c>
      <c r="S1219">
        <v>1506.4</v>
      </c>
    </row>
    <row r="1220" spans="2:19" ht="27.75" customHeight="1">
      <c r="B1220" t="s">
        <v>1079</v>
      </c>
      <c r="D1220" t="s">
        <v>2835</v>
      </c>
      <c r="E1220" t="s">
        <v>2835</v>
      </c>
      <c r="G1220">
        <v>796</v>
      </c>
      <c r="H1220">
        <v>90</v>
      </c>
      <c r="I1220">
        <v>985.6</v>
      </c>
      <c r="O1220" t="s">
        <v>3439</v>
      </c>
      <c r="P1220" t="s">
        <v>3959</v>
      </c>
      <c r="Q1220">
        <v>0</v>
      </c>
      <c r="R1220">
        <v>90</v>
      </c>
      <c r="S1220">
        <v>985.6</v>
      </c>
    </row>
    <row r="1221" spans="2:19" ht="27.75" customHeight="1">
      <c r="B1221" t="s">
        <v>1080</v>
      </c>
      <c r="D1221" t="s">
        <v>2836</v>
      </c>
      <c r="E1221" t="s">
        <v>2836</v>
      </c>
      <c r="G1221">
        <v>796</v>
      </c>
      <c r="H1221">
        <v>37</v>
      </c>
      <c r="I1221">
        <v>1562.4</v>
      </c>
      <c r="O1221" t="s">
        <v>3507</v>
      </c>
      <c r="P1221" t="s">
        <v>3959</v>
      </c>
      <c r="Q1221">
        <v>0</v>
      </c>
      <c r="R1221">
        <v>37</v>
      </c>
      <c r="S1221">
        <v>1562.4</v>
      </c>
    </row>
    <row r="1222" spans="2:19" ht="27.75" customHeight="1">
      <c r="B1222" t="s">
        <v>1081</v>
      </c>
      <c r="D1222" t="s">
        <v>2837</v>
      </c>
      <c r="E1222" t="s">
        <v>2837</v>
      </c>
      <c r="G1222">
        <v>796</v>
      </c>
      <c r="H1222">
        <v>90</v>
      </c>
      <c r="I1222">
        <v>1108.8</v>
      </c>
      <c r="O1222" t="s">
        <v>3439</v>
      </c>
      <c r="P1222" t="s">
        <v>3959</v>
      </c>
      <c r="Q1222">
        <v>0</v>
      </c>
      <c r="R1222">
        <v>90</v>
      </c>
      <c r="S1222">
        <v>1108.8</v>
      </c>
    </row>
    <row r="1223" spans="2:19" ht="27.75" customHeight="1">
      <c r="B1223" t="s">
        <v>1082</v>
      </c>
      <c r="D1223" t="s">
        <v>2838</v>
      </c>
      <c r="E1223" t="s">
        <v>2838</v>
      </c>
      <c r="G1223">
        <v>796</v>
      </c>
      <c r="H1223">
        <v>60</v>
      </c>
      <c r="I1223">
        <v>1226.4000000000001</v>
      </c>
      <c r="O1223" t="s">
        <v>3507</v>
      </c>
      <c r="P1223" t="s">
        <v>3959</v>
      </c>
      <c r="Q1223">
        <v>0</v>
      </c>
      <c r="R1223">
        <v>60</v>
      </c>
      <c r="S1223">
        <v>1226.4000000000001</v>
      </c>
    </row>
    <row r="1224" spans="2:19" ht="27.75" customHeight="1">
      <c r="B1224" t="s">
        <v>1083</v>
      </c>
      <c r="D1224" t="s">
        <v>2839</v>
      </c>
      <c r="E1224" t="s">
        <v>2839</v>
      </c>
      <c r="G1224">
        <v>796</v>
      </c>
      <c r="H1224">
        <v>6</v>
      </c>
      <c r="I1224">
        <v>2464</v>
      </c>
      <c r="O1224" t="s">
        <v>3439</v>
      </c>
      <c r="P1224" t="s">
        <v>3959</v>
      </c>
      <c r="Q1224">
        <v>0</v>
      </c>
      <c r="R1224">
        <v>6</v>
      </c>
      <c r="S1224">
        <v>2464</v>
      </c>
    </row>
    <row r="1225" spans="2:19" ht="27.75" customHeight="1">
      <c r="B1225" t="s">
        <v>1084</v>
      </c>
      <c r="D1225" t="s">
        <v>2840</v>
      </c>
      <c r="E1225" t="s">
        <v>2840</v>
      </c>
      <c r="G1225">
        <v>796</v>
      </c>
      <c r="H1225">
        <v>20</v>
      </c>
      <c r="I1225">
        <v>1058.4000000000001</v>
      </c>
      <c r="O1225" t="s">
        <v>3507</v>
      </c>
      <c r="P1225" t="s">
        <v>3959</v>
      </c>
      <c r="Q1225">
        <v>0</v>
      </c>
      <c r="R1225">
        <v>20</v>
      </c>
      <c r="S1225">
        <v>1058.4000000000001</v>
      </c>
    </row>
    <row r="1226" spans="2:19" ht="27.75" customHeight="1">
      <c r="B1226" t="s">
        <v>1085</v>
      </c>
      <c r="D1226" t="s">
        <v>2841</v>
      </c>
      <c r="E1226" t="s">
        <v>2841</v>
      </c>
      <c r="G1226">
        <v>796</v>
      </c>
      <c r="H1226">
        <v>6</v>
      </c>
      <c r="I1226">
        <v>2340.7999999999997</v>
      </c>
      <c r="O1226" t="s">
        <v>3439</v>
      </c>
      <c r="P1226" t="s">
        <v>3959</v>
      </c>
      <c r="Q1226">
        <v>0</v>
      </c>
      <c r="R1226">
        <v>6</v>
      </c>
      <c r="S1226">
        <v>2340.7999999999997</v>
      </c>
    </row>
    <row r="1227" spans="2:19" ht="27.75" customHeight="1">
      <c r="B1227" t="s">
        <v>1086</v>
      </c>
      <c r="D1227" t="s">
        <v>2842</v>
      </c>
      <c r="E1227" t="s">
        <v>2842</v>
      </c>
      <c r="G1227">
        <v>796</v>
      </c>
      <c r="H1227">
        <v>10</v>
      </c>
      <c r="I1227">
        <v>1058.4000000000001</v>
      </c>
      <c r="O1227" t="s">
        <v>3507</v>
      </c>
      <c r="P1227" t="s">
        <v>3959</v>
      </c>
      <c r="Q1227">
        <v>0</v>
      </c>
      <c r="R1227">
        <v>10</v>
      </c>
      <c r="S1227">
        <v>1058.4000000000001</v>
      </c>
    </row>
    <row r="1228" spans="2:19" ht="27.75" customHeight="1">
      <c r="B1228" t="s">
        <v>1087</v>
      </c>
      <c r="D1228" t="s">
        <v>2843</v>
      </c>
      <c r="E1228" t="s">
        <v>2843</v>
      </c>
      <c r="G1228">
        <v>796</v>
      </c>
      <c r="H1228">
        <v>20</v>
      </c>
      <c r="I1228">
        <v>184.8</v>
      </c>
      <c r="O1228" t="s">
        <v>3439</v>
      </c>
      <c r="P1228" t="s">
        <v>3959</v>
      </c>
      <c r="Q1228">
        <v>0</v>
      </c>
      <c r="R1228">
        <v>20</v>
      </c>
      <c r="S1228">
        <v>184.8</v>
      </c>
    </row>
    <row r="1229" spans="2:19" ht="27.75" customHeight="1">
      <c r="B1229" t="s">
        <v>1088</v>
      </c>
      <c r="D1229" t="s">
        <v>2844</v>
      </c>
      <c r="E1229" t="s">
        <v>2844</v>
      </c>
      <c r="G1229">
        <v>796</v>
      </c>
      <c r="H1229">
        <v>6</v>
      </c>
      <c r="I1229">
        <v>16262.4</v>
      </c>
      <c r="O1229" t="s">
        <v>3439</v>
      </c>
      <c r="P1229" t="s">
        <v>3959</v>
      </c>
      <c r="Q1229">
        <v>0</v>
      </c>
      <c r="R1229">
        <v>6</v>
      </c>
      <c r="S1229">
        <v>16262.4</v>
      </c>
    </row>
    <row r="1230" spans="2:19" ht="27.75" customHeight="1">
      <c r="B1230" t="s">
        <v>1089</v>
      </c>
      <c r="D1230" t="s">
        <v>2845</v>
      </c>
      <c r="E1230" t="s">
        <v>2845</v>
      </c>
      <c r="G1230">
        <v>796</v>
      </c>
      <c r="H1230">
        <v>6</v>
      </c>
      <c r="I1230">
        <v>26857.600000000002</v>
      </c>
      <c r="O1230" t="s">
        <v>3439</v>
      </c>
      <c r="P1230" t="s">
        <v>3959</v>
      </c>
      <c r="Q1230">
        <v>0</v>
      </c>
      <c r="R1230">
        <v>6</v>
      </c>
      <c r="S1230">
        <v>26857.600000000002</v>
      </c>
    </row>
    <row r="1231" spans="2:19" ht="27.75" customHeight="1">
      <c r="B1231" t="s">
        <v>1090</v>
      </c>
      <c r="D1231" t="s">
        <v>2846</v>
      </c>
      <c r="E1231" t="s">
        <v>2846</v>
      </c>
      <c r="G1231">
        <v>796</v>
      </c>
      <c r="H1231">
        <v>6</v>
      </c>
      <c r="I1231">
        <v>3326.4</v>
      </c>
      <c r="O1231" t="s">
        <v>3439</v>
      </c>
      <c r="P1231" t="s">
        <v>3959</v>
      </c>
      <c r="Q1231">
        <v>0</v>
      </c>
      <c r="R1231">
        <v>6</v>
      </c>
      <c r="S1231">
        <v>3326.4</v>
      </c>
    </row>
    <row r="1232" spans="2:19" ht="27.75" customHeight="1">
      <c r="B1232" t="s">
        <v>1091</v>
      </c>
      <c r="D1232" t="s">
        <v>2847</v>
      </c>
      <c r="E1232" t="s">
        <v>2847</v>
      </c>
      <c r="G1232">
        <v>796</v>
      </c>
      <c r="H1232">
        <v>6</v>
      </c>
      <c r="I1232">
        <v>3326.4</v>
      </c>
      <c r="O1232" t="s">
        <v>3439</v>
      </c>
      <c r="P1232" t="s">
        <v>3959</v>
      </c>
      <c r="Q1232">
        <v>0</v>
      </c>
      <c r="R1232">
        <v>6</v>
      </c>
      <c r="S1232">
        <v>3326.4</v>
      </c>
    </row>
    <row r="1233" spans="2:19" ht="27.75" customHeight="1">
      <c r="B1233" t="s">
        <v>1092</v>
      </c>
      <c r="D1233" t="s">
        <v>2848</v>
      </c>
      <c r="E1233" t="s">
        <v>2848</v>
      </c>
      <c r="G1233">
        <v>796</v>
      </c>
      <c r="H1233">
        <v>6</v>
      </c>
      <c r="I1233">
        <v>10718.4</v>
      </c>
      <c r="O1233" t="s">
        <v>3439</v>
      </c>
      <c r="P1233" t="s">
        <v>3959</v>
      </c>
      <c r="Q1233">
        <v>0</v>
      </c>
      <c r="R1233">
        <v>6</v>
      </c>
      <c r="S1233">
        <v>10718.4</v>
      </c>
    </row>
    <row r="1234" spans="2:19" ht="27.75" customHeight="1">
      <c r="B1234" t="s">
        <v>1093</v>
      </c>
      <c r="D1234" t="s">
        <v>2849</v>
      </c>
      <c r="E1234" t="s">
        <v>2849</v>
      </c>
      <c r="G1234">
        <v>796</v>
      </c>
      <c r="H1234">
        <v>6</v>
      </c>
      <c r="I1234">
        <v>12073.6</v>
      </c>
      <c r="O1234" t="s">
        <v>3439</v>
      </c>
      <c r="P1234" t="s">
        <v>3959</v>
      </c>
      <c r="Q1234">
        <v>0</v>
      </c>
      <c r="R1234">
        <v>6</v>
      </c>
      <c r="S1234">
        <v>12073.6</v>
      </c>
    </row>
    <row r="1235" spans="2:19" ht="27.75" customHeight="1">
      <c r="B1235" t="s">
        <v>1094</v>
      </c>
      <c r="D1235" t="s">
        <v>2850</v>
      </c>
      <c r="E1235" t="s">
        <v>2850</v>
      </c>
      <c r="G1235">
        <v>796</v>
      </c>
      <c r="H1235">
        <v>6</v>
      </c>
      <c r="I1235">
        <v>2956.7999999999997</v>
      </c>
      <c r="O1235" t="s">
        <v>3439</v>
      </c>
      <c r="P1235" t="s">
        <v>3959</v>
      </c>
      <c r="Q1235">
        <v>0</v>
      </c>
      <c r="R1235">
        <v>6</v>
      </c>
      <c r="S1235">
        <v>2956.7999999999997</v>
      </c>
    </row>
    <row r="1236" spans="2:19" ht="27.75" customHeight="1">
      <c r="B1236" t="s">
        <v>1095</v>
      </c>
      <c r="D1236" t="s">
        <v>2851</v>
      </c>
      <c r="E1236" t="s">
        <v>2851</v>
      </c>
      <c r="G1236">
        <v>796</v>
      </c>
      <c r="H1236">
        <v>6</v>
      </c>
      <c r="I1236">
        <v>1971.2</v>
      </c>
      <c r="O1236" t="s">
        <v>3439</v>
      </c>
      <c r="P1236" t="s">
        <v>3959</v>
      </c>
      <c r="Q1236">
        <v>0</v>
      </c>
      <c r="R1236">
        <v>6</v>
      </c>
      <c r="S1236">
        <v>1971.2</v>
      </c>
    </row>
    <row r="1237" spans="2:19" ht="27.75" customHeight="1">
      <c r="B1237" t="s">
        <v>1096</v>
      </c>
      <c r="D1237" t="s">
        <v>2852</v>
      </c>
      <c r="E1237" t="s">
        <v>2852</v>
      </c>
      <c r="G1237">
        <v>796</v>
      </c>
      <c r="H1237">
        <v>6</v>
      </c>
      <c r="I1237">
        <v>11580.800000000001</v>
      </c>
      <c r="O1237" t="s">
        <v>3439</v>
      </c>
      <c r="P1237" t="s">
        <v>3959</v>
      </c>
      <c r="Q1237">
        <v>0</v>
      </c>
      <c r="R1237">
        <v>6</v>
      </c>
      <c r="S1237">
        <v>11580.800000000001</v>
      </c>
    </row>
    <row r="1238" spans="2:19" ht="27.75" customHeight="1">
      <c r="B1238" t="s">
        <v>1097</v>
      </c>
      <c r="D1238" t="s">
        <v>2853</v>
      </c>
      <c r="E1238" t="s">
        <v>2853</v>
      </c>
      <c r="G1238">
        <v>796</v>
      </c>
      <c r="H1238">
        <v>6</v>
      </c>
      <c r="I1238">
        <v>7392</v>
      </c>
      <c r="O1238" t="s">
        <v>3439</v>
      </c>
      <c r="P1238" t="s">
        <v>3959</v>
      </c>
      <c r="Q1238">
        <v>0</v>
      </c>
      <c r="R1238">
        <v>6</v>
      </c>
      <c r="S1238">
        <v>7392</v>
      </c>
    </row>
    <row r="1239" spans="2:19" ht="27.75" customHeight="1">
      <c r="B1239" t="s">
        <v>1098</v>
      </c>
      <c r="D1239" t="s">
        <v>2854</v>
      </c>
      <c r="E1239" t="s">
        <v>2854</v>
      </c>
      <c r="G1239">
        <v>796</v>
      </c>
      <c r="H1239">
        <v>6</v>
      </c>
      <c r="I1239">
        <v>8500.8000000000011</v>
      </c>
      <c r="O1239" t="s">
        <v>3439</v>
      </c>
      <c r="P1239" t="s">
        <v>3959</v>
      </c>
      <c r="Q1239">
        <v>0</v>
      </c>
      <c r="R1239">
        <v>6</v>
      </c>
      <c r="S1239">
        <v>8500.8000000000011</v>
      </c>
    </row>
    <row r="1240" spans="2:19" ht="27.75" customHeight="1">
      <c r="B1240" t="s">
        <v>1099</v>
      </c>
      <c r="D1240" t="s">
        <v>2855</v>
      </c>
      <c r="E1240" t="s">
        <v>2855</v>
      </c>
      <c r="G1240">
        <v>796</v>
      </c>
      <c r="H1240">
        <v>20</v>
      </c>
      <c r="I1240">
        <v>8008</v>
      </c>
      <c r="O1240" t="s">
        <v>3439</v>
      </c>
      <c r="P1240" t="s">
        <v>3959</v>
      </c>
      <c r="Q1240">
        <v>0</v>
      </c>
      <c r="R1240">
        <v>20</v>
      </c>
      <c r="S1240">
        <v>8008</v>
      </c>
    </row>
    <row r="1241" spans="2:19" ht="27.75" customHeight="1">
      <c r="B1241" t="s">
        <v>1100</v>
      </c>
      <c r="D1241" t="s">
        <v>2856</v>
      </c>
      <c r="E1241" t="s">
        <v>2856</v>
      </c>
      <c r="G1241">
        <v>796</v>
      </c>
      <c r="H1241">
        <v>20</v>
      </c>
      <c r="I1241">
        <v>6160</v>
      </c>
      <c r="O1241" t="s">
        <v>3439</v>
      </c>
      <c r="P1241" t="s">
        <v>3959</v>
      </c>
      <c r="Q1241">
        <v>0</v>
      </c>
      <c r="R1241">
        <v>20</v>
      </c>
      <c r="S1241">
        <v>6160</v>
      </c>
    </row>
    <row r="1242" spans="2:19" ht="27.75" customHeight="1">
      <c r="B1242" t="s">
        <v>1101</v>
      </c>
      <c r="D1242" t="s">
        <v>2857</v>
      </c>
      <c r="E1242" t="s">
        <v>2857</v>
      </c>
      <c r="G1242">
        <v>796</v>
      </c>
      <c r="H1242">
        <v>10</v>
      </c>
      <c r="I1242">
        <v>57411.199999999997</v>
      </c>
      <c r="O1242" t="s">
        <v>3439</v>
      </c>
      <c r="P1242" t="s">
        <v>3959</v>
      </c>
      <c r="Q1242">
        <v>0</v>
      </c>
      <c r="R1242">
        <v>10</v>
      </c>
      <c r="S1242">
        <v>57411.199999999997</v>
      </c>
    </row>
    <row r="1243" spans="2:19" ht="27.75" customHeight="1">
      <c r="B1243" t="s">
        <v>1102</v>
      </c>
      <c r="D1243" t="s">
        <v>2858</v>
      </c>
      <c r="E1243" t="s">
        <v>2858</v>
      </c>
      <c r="G1243">
        <v>796</v>
      </c>
      <c r="H1243">
        <v>6</v>
      </c>
      <c r="I1243">
        <v>19712</v>
      </c>
      <c r="O1243" t="s">
        <v>3439</v>
      </c>
      <c r="P1243" t="s">
        <v>3959</v>
      </c>
      <c r="Q1243">
        <v>0</v>
      </c>
      <c r="R1243">
        <v>6</v>
      </c>
      <c r="S1243">
        <v>19712</v>
      </c>
    </row>
    <row r="1244" spans="2:19" ht="27.75" customHeight="1">
      <c r="B1244" t="s">
        <v>1103</v>
      </c>
      <c r="D1244" t="s">
        <v>2859</v>
      </c>
      <c r="E1244" t="s">
        <v>2859</v>
      </c>
      <c r="G1244">
        <v>796</v>
      </c>
      <c r="H1244">
        <v>10</v>
      </c>
      <c r="I1244">
        <v>27104</v>
      </c>
      <c r="O1244" t="s">
        <v>3439</v>
      </c>
      <c r="P1244" t="s">
        <v>3959</v>
      </c>
      <c r="Q1244">
        <v>0</v>
      </c>
      <c r="R1244">
        <v>10</v>
      </c>
      <c r="S1244">
        <v>27104</v>
      </c>
    </row>
    <row r="1245" spans="2:19" ht="27.75" customHeight="1">
      <c r="B1245" t="s">
        <v>1104</v>
      </c>
      <c r="D1245" t="s">
        <v>2860</v>
      </c>
      <c r="E1245" t="s">
        <v>2860</v>
      </c>
      <c r="G1245">
        <v>796</v>
      </c>
      <c r="H1245">
        <v>10</v>
      </c>
      <c r="I1245">
        <v>14784</v>
      </c>
      <c r="O1245" t="s">
        <v>3439</v>
      </c>
      <c r="P1245" t="s">
        <v>3959</v>
      </c>
      <c r="Q1245">
        <v>0</v>
      </c>
      <c r="R1245">
        <v>10</v>
      </c>
      <c r="S1245">
        <v>14784</v>
      </c>
    </row>
    <row r="1246" spans="2:19" ht="27.75" customHeight="1">
      <c r="B1246" t="s">
        <v>1105</v>
      </c>
      <c r="D1246" t="s">
        <v>2861</v>
      </c>
      <c r="E1246" t="s">
        <v>2861</v>
      </c>
      <c r="G1246">
        <v>796</v>
      </c>
      <c r="H1246">
        <v>6</v>
      </c>
      <c r="I1246">
        <v>1478.3999999999999</v>
      </c>
      <c r="O1246" t="s">
        <v>3439</v>
      </c>
      <c r="P1246" t="s">
        <v>3959</v>
      </c>
      <c r="Q1246">
        <v>0</v>
      </c>
      <c r="R1246">
        <v>6</v>
      </c>
      <c r="S1246">
        <v>1478.3999999999999</v>
      </c>
    </row>
    <row r="1247" spans="2:19" ht="27.75" customHeight="1">
      <c r="B1247" t="s">
        <v>1106</v>
      </c>
      <c r="D1247" t="s">
        <v>2862</v>
      </c>
      <c r="E1247" t="s">
        <v>2862</v>
      </c>
      <c r="G1247">
        <v>796</v>
      </c>
      <c r="H1247">
        <v>5</v>
      </c>
      <c r="I1247">
        <v>77000</v>
      </c>
      <c r="O1247" t="s">
        <v>3439</v>
      </c>
      <c r="P1247" t="s">
        <v>3959</v>
      </c>
      <c r="Q1247">
        <v>0</v>
      </c>
      <c r="R1247">
        <v>5</v>
      </c>
      <c r="S1247">
        <v>77000</v>
      </c>
    </row>
    <row r="1248" spans="2:19" ht="27.75" customHeight="1">
      <c r="B1248" t="s">
        <v>1107</v>
      </c>
      <c r="D1248" t="s">
        <v>2863</v>
      </c>
      <c r="E1248" t="s">
        <v>2863</v>
      </c>
      <c r="G1248">
        <v>796</v>
      </c>
      <c r="H1248">
        <v>10</v>
      </c>
      <c r="I1248">
        <v>2217.6</v>
      </c>
      <c r="O1248" t="s">
        <v>3439</v>
      </c>
      <c r="P1248" t="s">
        <v>3959</v>
      </c>
      <c r="Q1248">
        <v>0</v>
      </c>
      <c r="R1248">
        <v>10</v>
      </c>
      <c r="S1248">
        <v>2217.6</v>
      </c>
    </row>
    <row r="1249" spans="2:19" ht="27.75" customHeight="1">
      <c r="B1249" t="s">
        <v>1108</v>
      </c>
      <c r="D1249" t="s">
        <v>2864</v>
      </c>
      <c r="E1249" t="s">
        <v>2864</v>
      </c>
      <c r="G1249">
        <v>796</v>
      </c>
      <c r="H1249">
        <v>12</v>
      </c>
      <c r="I1249">
        <v>95200</v>
      </c>
      <c r="O1249" t="s">
        <v>3441</v>
      </c>
      <c r="P1249" t="s">
        <v>3959</v>
      </c>
      <c r="Q1249">
        <v>0</v>
      </c>
      <c r="R1249">
        <v>12</v>
      </c>
      <c r="S1249">
        <v>95200</v>
      </c>
    </row>
    <row r="1250" spans="2:19" ht="27.75" customHeight="1">
      <c r="B1250" t="s">
        <v>1108</v>
      </c>
      <c r="D1250" t="s">
        <v>2865</v>
      </c>
      <c r="E1250" t="s">
        <v>2865</v>
      </c>
      <c r="G1250">
        <v>796</v>
      </c>
      <c r="H1250">
        <v>5</v>
      </c>
      <c r="I1250">
        <v>68992</v>
      </c>
      <c r="O1250" t="s">
        <v>3439</v>
      </c>
      <c r="P1250" t="s">
        <v>3959</v>
      </c>
      <c r="Q1250">
        <v>0</v>
      </c>
      <c r="R1250">
        <v>5</v>
      </c>
      <c r="S1250">
        <v>68992</v>
      </c>
    </row>
    <row r="1251" spans="2:19" ht="27.75" customHeight="1">
      <c r="B1251" t="s">
        <v>1109</v>
      </c>
      <c r="D1251" t="s">
        <v>2866</v>
      </c>
      <c r="E1251" t="s">
        <v>2866</v>
      </c>
      <c r="G1251">
        <v>796</v>
      </c>
      <c r="H1251">
        <v>10</v>
      </c>
      <c r="I1251">
        <v>68992</v>
      </c>
      <c r="O1251" t="s">
        <v>3439</v>
      </c>
      <c r="P1251" t="s">
        <v>3959</v>
      </c>
      <c r="Q1251">
        <v>0</v>
      </c>
      <c r="R1251">
        <v>10</v>
      </c>
      <c r="S1251">
        <v>68992</v>
      </c>
    </row>
    <row r="1252" spans="2:19" ht="27.75" customHeight="1">
      <c r="B1252" t="s">
        <v>1110</v>
      </c>
      <c r="D1252" t="s">
        <v>2867</v>
      </c>
      <c r="E1252" t="s">
        <v>2867</v>
      </c>
      <c r="G1252">
        <v>796</v>
      </c>
      <c r="H1252">
        <v>30</v>
      </c>
      <c r="I1252">
        <v>8870.4</v>
      </c>
      <c r="O1252" t="s">
        <v>3439</v>
      </c>
      <c r="P1252" t="s">
        <v>3959</v>
      </c>
      <c r="Q1252">
        <v>0</v>
      </c>
      <c r="R1252">
        <v>30</v>
      </c>
      <c r="S1252">
        <v>8870.4</v>
      </c>
    </row>
    <row r="1253" spans="2:19" ht="27.75" customHeight="1">
      <c r="B1253" t="s">
        <v>1111</v>
      </c>
      <c r="D1253" t="s">
        <v>2868</v>
      </c>
      <c r="E1253" t="s">
        <v>2868</v>
      </c>
      <c r="G1253">
        <v>796</v>
      </c>
      <c r="H1253">
        <v>6</v>
      </c>
      <c r="I1253">
        <v>4681.5999999999995</v>
      </c>
      <c r="O1253" t="s">
        <v>3439</v>
      </c>
      <c r="P1253" t="s">
        <v>3959</v>
      </c>
      <c r="Q1253">
        <v>0</v>
      </c>
      <c r="R1253">
        <v>6</v>
      </c>
      <c r="S1253">
        <v>4681.5999999999995</v>
      </c>
    </row>
    <row r="1254" spans="2:19" ht="27.75" customHeight="1">
      <c r="B1254" t="s">
        <v>1112</v>
      </c>
      <c r="D1254" t="s">
        <v>2869</v>
      </c>
      <c r="E1254" t="s">
        <v>2869</v>
      </c>
      <c r="G1254">
        <v>796</v>
      </c>
      <c r="H1254">
        <v>6</v>
      </c>
      <c r="I1254">
        <v>50960</v>
      </c>
      <c r="O1254" t="s">
        <v>3439</v>
      </c>
      <c r="P1254" t="s">
        <v>3959</v>
      </c>
      <c r="Q1254">
        <v>0</v>
      </c>
      <c r="R1254">
        <v>6</v>
      </c>
      <c r="S1254">
        <v>50960</v>
      </c>
    </row>
    <row r="1255" spans="2:19" ht="27.75" customHeight="1">
      <c r="B1255" t="s">
        <v>1112</v>
      </c>
      <c r="D1255" t="s">
        <v>2870</v>
      </c>
      <c r="E1255" t="s">
        <v>2870</v>
      </c>
      <c r="G1255">
        <v>796</v>
      </c>
      <c r="H1255">
        <v>6</v>
      </c>
      <c r="I1255">
        <v>26386.080000000002</v>
      </c>
      <c r="O1255" t="s">
        <v>3439</v>
      </c>
      <c r="P1255" t="s">
        <v>3959</v>
      </c>
      <c r="Q1255">
        <v>0</v>
      </c>
      <c r="R1255">
        <v>6</v>
      </c>
      <c r="S1255">
        <v>26386.080000000002</v>
      </c>
    </row>
    <row r="1256" spans="2:19" ht="27.75" customHeight="1">
      <c r="B1256" t="s">
        <v>1113</v>
      </c>
      <c r="D1256" t="s">
        <v>2871</v>
      </c>
      <c r="E1256" t="s">
        <v>2871</v>
      </c>
      <c r="G1256">
        <v>796</v>
      </c>
      <c r="H1256">
        <v>6</v>
      </c>
      <c r="I1256">
        <v>3572.7999999999997</v>
      </c>
      <c r="O1256" t="s">
        <v>3439</v>
      </c>
      <c r="P1256" t="s">
        <v>3959</v>
      </c>
      <c r="Q1256">
        <v>0</v>
      </c>
      <c r="R1256">
        <v>6</v>
      </c>
      <c r="S1256">
        <v>3572.7999999999997</v>
      </c>
    </row>
    <row r="1257" spans="2:19" ht="27.75" customHeight="1">
      <c r="B1257" t="s">
        <v>1114</v>
      </c>
      <c r="D1257" t="s">
        <v>2872</v>
      </c>
      <c r="E1257" t="s">
        <v>2872</v>
      </c>
      <c r="G1257">
        <v>796</v>
      </c>
      <c r="H1257">
        <v>6</v>
      </c>
      <c r="I1257">
        <v>1355.2</v>
      </c>
      <c r="O1257" t="s">
        <v>3439</v>
      </c>
      <c r="P1257" t="s">
        <v>3959</v>
      </c>
      <c r="Q1257">
        <v>0</v>
      </c>
      <c r="R1257">
        <v>6</v>
      </c>
      <c r="S1257">
        <v>1355.2</v>
      </c>
    </row>
    <row r="1258" spans="2:19" ht="27.75" customHeight="1">
      <c r="B1258" t="s">
        <v>1115</v>
      </c>
      <c r="D1258" t="s">
        <v>2873</v>
      </c>
      <c r="E1258" t="s">
        <v>2873</v>
      </c>
      <c r="G1258">
        <v>796</v>
      </c>
      <c r="H1258">
        <v>80</v>
      </c>
      <c r="I1258">
        <v>46480</v>
      </c>
      <c r="O1258" t="s">
        <v>3438</v>
      </c>
      <c r="P1258" t="s">
        <v>3959</v>
      </c>
      <c r="Q1258">
        <v>0</v>
      </c>
      <c r="R1258">
        <v>80</v>
      </c>
      <c r="S1258">
        <v>46480</v>
      </c>
    </row>
    <row r="1259" spans="2:19" ht="27.75" customHeight="1">
      <c r="B1259" t="s">
        <v>1115</v>
      </c>
      <c r="D1259" t="s">
        <v>2874</v>
      </c>
      <c r="E1259" t="s">
        <v>2875</v>
      </c>
      <c r="G1259">
        <v>796</v>
      </c>
      <c r="H1259">
        <v>470</v>
      </c>
      <c r="I1259">
        <v>43691.199999999997</v>
      </c>
      <c r="O1259" t="s">
        <v>3448</v>
      </c>
      <c r="P1259" t="s">
        <v>3959</v>
      </c>
      <c r="Q1259">
        <v>0</v>
      </c>
      <c r="R1259">
        <v>470</v>
      </c>
      <c r="S1259">
        <v>43691.199999999997</v>
      </c>
    </row>
    <row r="1260" spans="2:19" ht="27.75" customHeight="1">
      <c r="B1260" t="s">
        <v>1116</v>
      </c>
      <c r="D1260" t="s">
        <v>2876</v>
      </c>
      <c r="E1260" t="s">
        <v>2876</v>
      </c>
      <c r="G1260">
        <v>796</v>
      </c>
      <c r="H1260">
        <v>5</v>
      </c>
      <c r="I1260">
        <v>3696</v>
      </c>
      <c r="O1260" t="s">
        <v>3439</v>
      </c>
      <c r="P1260" t="s">
        <v>3959</v>
      </c>
      <c r="Q1260">
        <v>0</v>
      </c>
      <c r="R1260">
        <v>5</v>
      </c>
      <c r="S1260">
        <v>3696</v>
      </c>
    </row>
    <row r="1261" spans="2:19" ht="27.75" customHeight="1">
      <c r="B1261" t="s">
        <v>1117</v>
      </c>
      <c r="D1261" t="s">
        <v>2877</v>
      </c>
      <c r="E1261" t="s">
        <v>2877</v>
      </c>
      <c r="G1261">
        <v>796</v>
      </c>
      <c r="H1261">
        <v>5</v>
      </c>
      <c r="I1261">
        <v>7392</v>
      </c>
      <c r="O1261" t="s">
        <v>3439</v>
      </c>
      <c r="P1261" t="s">
        <v>3959</v>
      </c>
      <c r="Q1261">
        <v>0</v>
      </c>
      <c r="R1261">
        <v>5</v>
      </c>
      <c r="S1261">
        <v>7392</v>
      </c>
    </row>
    <row r="1262" spans="2:19" ht="27.75" customHeight="1">
      <c r="B1262" t="s">
        <v>1118</v>
      </c>
      <c r="D1262" t="s">
        <v>2878</v>
      </c>
      <c r="E1262" t="s">
        <v>2878</v>
      </c>
      <c r="G1262">
        <v>796</v>
      </c>
      <c r="H1262">
        <v>10</v>
      </c>
      <c r="I1262">
        <v>20451.2</v>
      </c>
      <c r="O1262" t="s">
        <v>3439</v>
      </c>
      <c r="P1262" t="s">
        <v>3959</v>
      </c>
      <c r="Q1262">
        <v>0</v>
      </c>
      <c r="R1262">
        <v>10</v>
      </c>
      <c r="S1262">
        <v>20451.2</v>
      </c>
    </row>
    <row r="1263" spans="2:19" ht="27.75" customHeight="1">
      <c r="B1263" t="s">
        <v>1119</v>
      </c>
      <c r="D1263" t="s">
        <v>2879</v>
      </c>
      <c r="E1263" t="s">
        <v>2879</v>
      </c>
      <c r="G1263">
        <v>796</v>
      </c>
      <c r="H1263">
        <v>20</v>
      </c>
      <c r="I1263">
        <v>1232</v>
      </c>
      <c r="O1263" t="s">
        <v>3439</v>
      </c>
      <c r="P1263" t="s">
        <v>3959</v>
      </c>
      <c r="Q1263">
        <v>0</v>
      </c>
      <c r="R1263">
        <v>20</v>
      </c>
      <c r="S1263">
        <v>1232</v>
      </c>
    </row>
    <row r="1264" spans="2:19" ht="27.75" customHeight="1">
      <c r="B1264" t="s">
        <v>1120</v>
      </c>
      <c r="D1264" t="s">
        <v>2880</v>
      </c>
      <c r="E1264" t="s">
        <v>2880</v>
      </c>
      <c r="G1264">
        <v>796</v>
      </c>
      <c r="H1264">
        <v>18</v>
      </c>
      <c r="I1264">
        <v>27473.599999999999</v>
      </c>
      <c r="O1264" t="s">
        <v>3439</v>
      </c>
      <c r="P1264" t="s">
        <v>3959</v>
      </c>
      <c r="Q1264">
        <v>0</v>
      </c>
      <c r="R1264">
        <v>18</v>
      </c>
      <c r="S1264">
        <v>27473.599999999999</v>
      </c>
    </row>
    <row r="1265" spans="2:19" ht="27.75" customHeight="1">
      <c r="B1265" t="s">
        <v>1121</v>
      </c>
      <c r="D1265" t="s">
        <v>2881</v>
      </c>
      <c r="E1265" t="s">
        <v>2881</v>
      </c>
      <c r="G1265">
        <v>796</v>
      </c>
      <c r="H1265">
        <v>18</v>
      </c>
      <c r="I1265">
        <v>12320</v>
      </c>
      <c r="O1265" t="s">
        <v>3439</v>
      </c>
      <c r="P1265" t="s">
        <v>3959</v>
      </c>
      <c r="Q1265">
        <v>0</v>
      </c>
      <c r="R1265">
        <v>18</v>
      </c>
      <c r="S1265">
        <v>12320</v>
      </c>
    </row>
    <row r="1266" spans="2:19" ht="27.75" customHeight="1">
      <c r="B1266" t="s">
        <v>1122</v>
      </c>
      <c r="D1266" t="s">
        <v>2882</v>
      </c>
      <c r="E1266" t="s">
        <v>2882</v>
      </c>
      <c r="G1266">
        <v>796</v>
      </c>
      <c r="H1266">
        <v>6</v>
      </c>
      <c r="I1266">
        <v>22792</v>
      </c>
      <c r="O1266" t="s">
        <v>3439</v>
      </c>
      <c r="P1266" t="s">
        <v>3959</v>
      </c>
      <c r="Q1266">
        <v>0</v>
      </c>
      <c r="R1266">
        <v>6</v>
      </c>
      <c r="S1266">
        <v>22792</v>
      </c>
    </row>
    <row r="1267" spans="2:19" ht="27.75" customHeight="1">
      <c r="B1267" t="s">
        <v>1123</v>
      </c>
      <c r="D1267" t="s">
        <v>2883</v>
      </c>
      <c r="E1267" t="s">
        <v>2883</v>
      </c>
      <c r="G1267">
        <v>796</v>
      </c>
      <c r="H1267">
        <v>12</v>
      </c>
      <c r="I1267">
        <v>10472</v>
      </c>
      <c r="O1267" t="s">
        <v>3439</v>
      </c>
      <c r="P1267" t="s">
        <v>3959</v>
      </c>
      <c r="Q1267">
        <v>0</v>
      </c>
      <c r="R1267">
        <v>12</v>
      </c>
      <c r="S1267">
        <v>10472</v>
      </c>
    </row>
    <row r="1268" spans="2:19" ht="27.75" customHeight="1">
      <c r="B1268" t="s">
        <v>1124</v>
      </c>
      <c r="D1268" t="s">
        <v>2884</v>
      </c>
      <c r="E1268" t="s">
        <v>2884</v>
      </c>
      <c r="G1268">
        <v>796</v>
      </c>
      <c r="H1268">
        <v>18</v>
      </c>
      <c r="I1268">
        <v>14168</v>
      </c>
      <c r="O1268" t="s">
        <v>3439</v>
      </c>
      <c r="P1268" t="s">
        <v>3959</v>
      </c>
      <c r="Q1268">
        <v>0</v>
      </c>
      <c r="R1268">
        <v>18</v>
      </c>
      <c r="S1268">
        <v>14168</v>
      </c>
    </row>
    <row r="1269" spans="2:19" ht="27.75" customHeight="1">
      <c r="B1269" t="s">
        <v>1125</v>
      </c>
      <c r="D1269" t="s">
        <v>2885</v>
      </c>
      <c r="E1269" t="s">
        <v>2885</v>
      </c>
      <c r="G1269">
        <v>796</v>
      </c>
      <c r="H1269">
        <v>18</v>
      </c>
      <c r="I1269">
        <v>13182.400000000001</v>
      </c>
      <c r="O1269" t="s">
        <v>3439</v>
      </c>
      <c r="P1269" t="s">
        <v>3959</v>
      </c>
      <c r="Q1269">
        <v>0</v>
      </c>
      <c r="R1269">
        <v>18</v>
      </c>
      <c r="S1269">
        <v>13182.400000000001</v>
      </c>
    </row>
    <row r="1270" spans="2:19" ht="27.75" customHeight="1">
      <c r="B1270" t="s">
        <v>1126</v>
      </c>
      <c r="D1270" t="s">
        <v>2886</v>
      </c>
      <c r="E1270" t="s">
        <v>2886</v>
      </c>
      <c r="G1270">
        <v>796</v>
      </c>
      <c r="H1270">
        <v>1</v>
      </c>
      <c r="I1270">
        <v>6552</v>
      </c>
      <c r="O1270" t="s">
        <v>3439</v>
      </c>
      <c r="P1270" t="s">
        <v>3959</v>
      </c>
      <c r="Q1270">
        <v>0</v>
      </c>
      <c r="R1270">
        <v>1</v>
      </c>
      <c r="S1270">
        <v>6552</v>
      </c>
    </row>
    <row r="1271" spans="2:19" ht="27.75" customHeight="1">
      <c r="B1271" t="s">
        <v>1127</v>
      </c>
      <c r="D1271" t="s">
        <v>2887</v>
      </c>
      <c r="E1271" t="s">
        <v>2888</v>
      </c>
      <c r="G1271">
        <v>796</v>
      </c>
      <c r="H1271">
        <v>1</v>
      </c>
      <c r="I1271">
        <v>8629.6</v>
      </c>
      <c r="O1271" t="s">
        <v>3439</v>
      </c>
      <c r="P1271" t="s">
        <v>3959</v>
      </c>
      <c r="Q1271">
        <v>0</v>
      </c>
      <c r="R1271">
        <v>1</v>
      </c>
      <c r="S1271">
        <v>8629.6</v>
      </c>
    </row>
    <row r="1272" spans="2:19" ht="27.75" customHeight="1">
      <c r="B1272" t="s">
        <v>1127</v>
      </c>
      <c r="D1272" t="s">
        <v>2889</v>
      </c>
      <c r="E1272" t="s">
        <v>2889</v>
      </c>
      <c r="G1272">
        <v>796</v>
      </c>
      <c r="H1272">
        <v>1</v>
      </c>
      <c r="I1272">
        <v>6115.2</v>
      </c>
      <c r="O1272" t="s">
        <v>3439</v>
      </c>
      <c r="P1272" t="s">
        <v>3959</v>
      </c>
      <c r="Q1272">
        <v>0</v>
      </c>
      <c r="R1272">
        <v>1</v>
      </c>
      <c r="S1272">
        <v>6115.2</v>
      </c>
    </row>
    <row r="1273" spans="2:19" ht="27.75" customHeight="1">
      <c r="B1273" t="s">
        <v>1128</v>
      </c>
      <c r="D1273" t="s">
        <v>2887</v>
      </c>
      <c r="E1273" t="s">
        <v>2887</v>
      </c>
      <c r="G1273">
        <v>796</v>
      </c>
      <c r="H1273">
        <v>1</v>
      </c>
      <c r="I1273">
        <v>4659.2</v>
      </c>
      <c r="O1273" t="s">
        <v>3439</v>
      </c>
      <c r="P1273" t="s">
        <v>3959</v>
      </c>
      <c r="Q1273">
        <v>0</v>
      </c>
      <c r="R1273">
        <v>1</v>
      </c>
      <c r="S1273">
        <v>4659.2</v>
      </c>
    </row>
    <row r="1274" spans="2:19" ht="27.75" customHeight="1">
      <c r="B1274" t="s">
        <v>1129</v>
      </c>
      <c r="D1274" t="s">
        <v>2890</v>
      </c>
      <c r="E1274" t="s">
        <v>2891</v>
      </c>
      <c r="G1274">
        <v>796</v>
      </c>
      <c r="H1274">
        <v>1</v>
      </c>
      <c r="I1274">
        <v>4121.6000000000004</v>
      </c>
      <c r="O1274" t="s">
        <v>3439</v>
      </c>
      <c r="P1274" t="s">
        <v>3959</v>
      </c>
      <c r="Q1274">
        <v>0</v>
      </c>
      <c r="R1274">
        <v>1</v>
      </c>
      <c r="S1274">
        <v>4121.6000000000004</v>
      </c>
    </row>
    <row r="1275" spans="2:19" ht="27.75" customHeight="1">
      <c r="B1275" t="s">
        <v>1130</v>
      </c>
      <c r="D1275" t="s">
        <v>2892</v>
      </c>
      <c r="E1275" t="s">
        <v>2892</v>
      </c>
      <c r="G1275">
        <v>796</v>
      </c>
      <c r="H1275">
        <v>18</v>
      </c>
      <c r="I1275">
        <v>9486.4000000000015</v>
      </c>
      <c r="O1275" t="s">
        <v>3439</v>
      </c>
      <c r="P1275" t="s">
        <v>3959</v>
      </c>
      <c r="Q1275">
        <v>0</v>
      </c>
      <c r="R1275">
        <v>18</v>
      </c>
      <c r="S1275">
        <v>9486.4000000000015</v>
      </c>
    </row>
    <row r="1276" spans="2:19" ht="27.75" customHeight="1">
      <c r="B1276" t="s">
        <v>1131</v>
      </c>
      <c r="D1276" t="s">
        <v>2893</v>
      </c>
      <c r="E1276" t="s">
        <v>2893</v>
      </c>
      <c r="G1276">
        <v>796</v>
      </c>
      <c r="H1276">
        <v>2</v>
      </c>
      <c r="I1276">
        <v>181104</v>
      </c>
      <c r="O1276" t="s">
        <v>3439</v>
      </c>
      <c r="P1276" t="s">
        <v>3959</v>
      </c>
      <c r="Q1276">
        <v>0</v>
      </c>
      <c r="R1276">
        <v>2</v>
      </c>
      <c r="S1276">
        <v>181104</v>
      </c>
    </row>
    <row r="1277" spans="2:19" ht="27.75" customHeight="1">
      <c r="B1277" t="s">
        <v>1132</v>
      </c>
      <c r="D1277" t="s">
        <v>2894</v>
      </c>
      <c r="E1277" t="s">
        <v>2894</v>
      </c>
      <c r="G1277">
        <v>796</v>
      </c>
      <c r="H1277">
        <v>5</v>
      </c>
      <c r="I1277">
        <v>80696</v>
      </c>
      <c r="O1277" t="s">
        <v>3439</v>
      </c>
      <c r="P1277" t="s">
        <v>3959</v>
      </c>
      <c r="Q1277">
        <v>0</v>
      </c>
      <c r="R1277">
        <v>5</v>
      </c>
      <c r="S1277">
        <v>80696</v>
      </c>
    </row>
    <row r="1278" spans="2:19" ht="27.75" customHeight="1">
      <c r="B1278" t="s">
        <v>1133</v>
      </c>
      <c r="D1278" t="s">
        <v>2895</v>
      </c>
      <c r="E1278" t="s">
        <v>2895</v>
      </c>
      <c r="G1278">
        <v>796</v>
      </c>
      <c r="H1278">
        <v>5</v>
      </c>
      <c r="I1278">
        <v>78601.600000000006</v>
      </c>
      <c r="O1278" t="s">
        <v>3439</v>
      </c>
      <c r="P1278" t="s">
        <v>3959</v>
      </c>
      <c r="Q1278">
        <v>0</v>
      </c>
      <c r="R1278">
        <v>5</v>
      </c>
      <c r="S1278">
        <v>78601.600000000006</v>
      </c>
    </row>
    <row r="1279" spans="2:19" ht="27.75" customHeight="1">
      <c r="B1279" t="s">
        <v>1134</v>
      </c>
      <c r="D1279" t="s">
        <v>2896</v>
      </c>
      <c r="E1279" t="s">
        <v>2896</v>
      </c>
      <c r="G1279">
        <v>796</v>
      </c>
      <c r="H1279">
        <v>5</v>
      </c>
      <c r="I1279">
        <v>30430.400000000001</v>
      </c>
      <c r="O1279" t="s">
        <v>3439</v>
      </c>
      <c r="P1279" t="s">
        <v>3959</v>
      </c>
      <c r="Q1279">
        <v>0</v>
      </c>
      <c r="R1279">
        <v>5</v>
      </c>
      <c r="S1279">
        <v>30430.400000000001</v>
      </c>
    </row>
    <row r="1280" spans="2:19" ht="27.75" customHeight="1">
      <c r="B1280" t="s">
        <v>1135</v>
      </c>
      <c r="D1280" t="s">
        <v>2897</v>
      </c>
      <c r="E1280" t="s">
        <v>2897</v>
      </c>
      <c r="G1280">
        <v>796</v>
      </c>
      <c r="H1280">
        <v>5</v>
      </c>
      <c r="I1280">
        <v>63324.800000000003</v>
      </c>
      <c r="O1280" t="s">
        <v>3439</v>
      </c>
      <c r="P1280" t="s">
        <v>3959</v>
      </c>
      <c r="Q1280">
        <v>0</v>
      </c>
      <c r="R1280">
        <v>5</v>
      </c>
      <c r="S1280">
        <v>63324.800000000003</v>
      </c>
    </row>
    <row r="1281" spans="2:19" ht="27.75" customHeight="1">
      <c r="B1281" t="s">
        <v>1136</v>
      </c>
      <c r="D1281" t="s">
        <v>2898</v>
      </c>
      <c r="E1281" t="s">
        <v>2898</v>
      </c>
      <c r="G1281">
        <v>796</v>
      </c>
      <c r="H1281">
        <v>4</v>
      </c>
      <c r="I1281">
        <v>33264</v>
      </c>
      <c r="O1281" t="s">
        <v>3439</v>
      </c>
      <c r="P1281" t="s">
        <v>3959</v>
      </c>
      <c r="Q1281">
        <v>0</v>
      </c>
      <c r="R1281">
        <v>4</v>
      </c>
      <c r="S1281">
        <v>33264</v>
      </c>
    </row>
    <row r="1282" spans="2:19" ht="27.75" customHeight="1">
      <c r="B1282" t="s">
        <v>1137</v>
      </c>
      <c r="D1282" t="s">
        <v>2899</v>
      </c>
      <c r="E1282" t="s">
        <v>2899</v>
      </c>
      <c r="G1282">
        <v>796</v>
      </c>
      <c r="H1282">
        <v>2</v>
      </c>
      <c r="I1282">
        <v>60737.599999999999</v>
      </c>
      <c r="O1282" t="s">
        <v>3439</v>
      </c>
      <c r="P1282" t="s">
        <v>3959</v>
      </c>
      <c r="Q1282">
        <v>0</v>
      </c>
      <c r="R1282">
        <v>2</v>
      </c>
      <c r="S1282">
        <v>60737.599999999999</v>
      </c>
    </row>
    <row r="1283" spans="2:19" ht="27.75" customHeight="1">
      <c r="B1283" t="s">
        <v>1138</v>
      </c>
      <c r="D1283" t="s">
        <v>2900</v>
      </c>
      <c r="E1283" t="s">
        <v>2900</v>
      </c>
      <c r="G1283">
        <v>796</v>
      </c>
      <c r="H1283">
        <v>10</v>
      </c>
      <c r="I1283">
        <v>5544</v>
      </c>
      <c r="O1283" t="s">
        <v>3439</v>
      </c>
      <c r="P1283" t="s">
        <v>3959</v>
      </c>
      <c r="Q1283">
        <v>0</v>
      </c>
      <c r="R1283">
        <v>10</v>
      </c>
      <c r="S1283">
        <v>5544</v>
      </c>
    </row>
    <row r="1284" spans="2:19" ht="27.75" customHeight="1">
      <c r="B1284" t="s">
        <v>1139</v>
      </c>
      <c r="D1284" t="s">
        <v>2901</v>
      </c>
      <c r="E1284" t="s">
        <v>2901</v>
      </c>
      <c r="G1284">
        <v>796</v>
      </c>
      <c r="H1284">
        <v>2</v>
      </c>
      <c r="I1284">
        <v>460768</v>
      </c>
      <c r="O1284" t="s">
        <v>3439</v>
      </c>
      <c r="P1284" t="s">
        <v>3959</v>
      </c>
      <c r="Q1284">
        <v>0</v>
      </c>
      <c r="R1284">
        <v>2</v>
      </c>
      <c r="S1284">
        <v>460768</v>
      </c>
    </row>
    <row r="1285" spans="2:19" ht="27.75" customHeight="1">
      <c r="B1285" t="s">
        <v>1140</v>
      </c>
      <c r="D1285" t="s">
        <v>2902</v>
      </c>
      <c r="E1285" t="s">
        <v>2902</v>
      </c>
      <c r="G1285">
        <v>796</v>
      </c>
      <c r="H1285">
        <v>6</v>
      </c>
      <c r="I1285">
        <v>128744</v>
      </c>
      <c r="O1285" t="s">
        <v>3439</v>
      </c>
      <c r="P1285" t="s">
        <v>3959</v>
      </c>
      <c r="Q1285">
        <v>0</v>
      </c>
      <c r="R1285">
        <v>6</v>
      </c>
      <c r="S1285">
        <v>128744</v>
      </c>
    </row>
    <row r="1286" spans="2:19" ht="27.75" customHeight="1">
      <c r="B1286" t="s">
        <v>1141</v>
      </c>
      <c r="D1286" t="s">
        <v>2903</v>
      </c>
      <c r="E1286" t="s">
        <v>2903</v>
      </c>
      <c r="G1286">
        <v>796</v>
      </c>
      <c r="H1286">
        <v>2</v>
      </c>
      <c r="I1286">
        <v>1724800</v>
      </c>
      <c r="O1286" t="s">
        <v>3439</v>
      </c>
      <c r="P1286" t="s">
        <v>3959</v>
      </c>
      <c r="Q1286">
        <v>0</v>
      </c>
      <c r="R1286">
        <v>2</v>
      </c>
      <c r="S1286">
        <v>1724800</v>
      </c>
    </row>
    <row r="1287" spans="2:19" ht="27.75" customHeight="1">
      <c r="B1287" t="s">
        <v>1142</v>
      </c>
      <c r="D1287" t="s">
        <v>2904</v>
      </c>
      <c r="E1287" t="s">
        <v>2904</v>
      </c>
      <c r="G1287">
        <v>796</v>
      </c>
      <c r="H1287">
        <v>24</v>
      </c>
      <c r="I1287">
        <v>9856</v>
      </c>
      <c r="O1287" t="s">
        <v>3439</v>
      </c>
      <c r="P1287" t="s">
        <v>3959</v>
      </c>
      <c r="Q1287">
        <v>0</v>
      </c>
      <c r="R1287">
        <v>24</v>
      </c>
      <c r="S1287">
        <v>9856</v>
      </c>
    </row>
    <row r="1288" spans="2:19" ht="27.75" customHeight="1">
      <c r="B1288" t="s">
        <v>1143</v>
      </c>
      <c r="D1288" t="s">
        <v>2905</v>
      </c>
      <c r="E1288" t="s">
        <v>2905</v>
      </c>
      <c r="G1288">
        <v>796</v>
      </c>
      <c r="H1288">
        <v>12</v>
      </c>
      <c r="I1288">
        <v>17248</v>
      </c>
      <c r="O1288" t="s">
        <v>3439</v>
      </c>
      <c r="P1288" t="s">
        <v>3959</v>
      </c>
      <c r="Q1288">
        <v>0</v>
      </c>
      <c r="R1288">
        <v>12</v>
      </c>
      <c r="S1288">
        <v>17248</v>
      </c>
    </row>
    <row r="1289" spans="2:19" ht="27.75" customHeight="1">
      <c r="B1289" t="s">
        <v>1144</v>
      </c>
      <c r="D1289" t="s">
        <v>2906</v>
      </c>
      <c r="E1289" t="s">
        <v>2906</v>
      </c>
      <c r="G1289">
        <v>796</v>
      </c>
      <c r="H1289">
        <v>12</v>
      </c>
      <c r="I1289">
        <v>19465.600000000002</v>
      </c>
      <c r="O1289" t="s">
        <v>3439</v>
      </c>
      <c r="P1289" t="s">
        <v>3959</v>
      </c>
      <c r="Q1289">
        <v>0</v>
      </c>
      <c r="R1289">
        <v>12</v>
      </c>
      <c r="S1289">
        <v>19465.600000000002</v>
      </c>
    </row>
    <row r="1290" spans="2:19" ht="27.75" customHeight="1">
      <c r="B1290" t="s">
        <v>1145</v>
      </c>
      <c r="D1290" t="s">
        <v>2907</v>
      </c>
      <c r="E1290" t="s">
        <v>2907</v>
      </c>
      <c r="G1290">
        <v>796</v>
      </c>
      <c r="H1290">
        <v>6</v>
      </c>
      <c r="I1290">
        <v>6529.5999999999995</v>
      </c>
      <c r="O1290" t="s">
        <v>3439</v>
      </c>
      <c r="P1290" t="s">
        <v>3959</v>
      </c>
      <c r="Q1290">
        <v>0</v>
      </c>
      <c r="R1290">
        <v>6</v>
      </c>
      <c r="S1290">
        <v>6529.5999999999995</v>
      </c>
    </row>
    <row r="1291" spans="2:19" ht="27.75" customHeight="1">
      <c r="B1291" t="s">
        <v>1146</v>
      </c>
      <c r="D1291" t="s">
        <v>2908</v>
      </c>
      <c r="E1291" t="s">
        <v>2908</v>
      </c>
      <c r="G1291">
        <v>796</v>
      </c>
      <c r="H1291">
        <v>18</v>
      </c>
      <c r="I1291">
        <v>6776</v>
      </c>
      <c r="O1291" t="s">
        <v>3439</v>
      </c>
      <c r="P1291" t="s">
        <v>3959</v>
      </c>
      <c r="Q1291">
        <v>0</v>
      </c>
      <c r="R1291">
        <v>18</v>
      </c>
      <c r="S1291">
        <v>6776</v>
      </c>
    </row>
    <row r="1292" spans="2:19" ht="27.75" customHeight="1">
      <c r="B1292" t="s">
        <v>1147</v>
      </c>
      <c r="D1292" t="s">
        <v>2909</v>
      </c>
      <c r="E1292" t="s">
        <v>2909</v>
      </c>
      <c r="G1292">
        <v>796</v>
      </c>
      <c r="H1292">
        <v>18</v>
      </c>
      <c r="I1292">
        <v>8747.2000000000007</v>
      </c>
      <c r="O1292" t="s">
        <v>3439</v>
      </c>
      <c r="P1292" t="s">
        <v>3959</v>
      </c>
      <c r="Q1292">
        <v>0</v>
      </c>
      <c r="R1292">
        <v>18</v>
      </c>
      <c r="S1292">
        <v>8747.2000000000007</v>
      </c>
    </row>
    <row r="1293" spans="2:19" ht="27.75" customHeight="1">
      <c r="B1293" t="s">
        <v>1148</v>
      </c>
      <c r="D1293" t="s">
        <v>2910</v>
      </c>
      <c r="E1293" t="s">
        <v>2910</v>
      </c>
      <c r="G1293">
        <v>796</v>
      </c>
      <c r="H1293">
        <v>18</v>
      </c>
      <c r="I1293">
        <v>14414.400000000001</v>
      </c>
      <c r="O1293" t="s">
        <v>3439</v>
      </c>
      <c r="P1293" t="s">
        <v>3959</v>
      </c>
      <c r="Q1293">
        <v>0</v>
      </c>
      <c r="R1293">
        <v>18</v>
      </c>
      <c r="S1293">
        <v>14414.400000000001</v>
      </c>
    </row>
    <row r="1294" spans="2:19" ht="27.75" customHeight="1">
      <c r="B1294" t="s">
        <v>1149</v>
      </c>
      <c r="D1294" t="s">
        <v>2911</v>
      </c>
      <c r="E1294" t="s">
        <v>2911</v>
      </c>
      <c r="G1294">
        <v>796</v>
      </c>
      <c r="H1294">
        <v>6</v>
      </c>
      <c r="I1294">
        <v>14291.199999999999</v>
      </c>
      <c r="O1294" t="s">
        <v>3439</v>
      </c>
      <c r="P1294" t="s">
        <v>3959</v>
      </c>
      <c r="Q1294">
        <v>0</v>
      </c>
      <c r="R1294">
        <v>6</v>
      </c>
      <c r="S1294">
        <v>14291.199999999999</v>
      </c>
    </row>
    <row r="1295" spans="2:19" ht="27.75" customHeight="1">
      <c r="B1295" t="s">
        <v>1150</v>
      </c>
      <c r="D1295" t="s">
        <v>2912</v>
      </c>
      <c r="E1295" t="s">
        <v>2912</v>
      </c>
      <c r="G1295">
        <v>796</v>
      </c>
      <c r="H1295">
        <v>36</v>
      </c>
      <c r="I1295">
        <v>5174.3999999999996</v>
      </c>
      <c r="O1295" t="s">
        <v>3439</v>
      </c>
      <c r="P1295" t="s">
        <v>3959</v>
      </c>
      <c r="Q1295">
        <v>0</v>
      </c>
      <c r="R1295">
        <v>36</v>
      </c>
      <c r="S1295">
        <v>5174.3999999999996</v>
      </c>
    </row>
    <row r="1296" spans="2:19" ht="27.75" customHeight="1">
      <c r="B1296" t="s">
        <v>1151</v>
      </c>
      <c r="D1296" t="s">
        <v>2913</v>
      </c>
      <c r="E1296" t="s">
        <v>2913</v>
      </c>
      <c r="G1296">
        <v>796</v>
      </c>
      <c r="H1296">
        <v>18</v>
      </c>
      <c r="I1296">
        <v>1848</v>
      </c>
      <c r="O1296" t="s">
        <v>3439</v>
      </c>
      <c r="P1296" t="s">
        <v>3959</v>
      </c>
      <c r="Q1296">
        <v>0</v>
      </c>
      <c r="R1296">
        <v>18</v>
      </c>
      <c r="S1296">
        <v>1848</v>
      </c>
    </row>
    <row r="1297" spans="2:19" ht="27.75" customHeight="1">
      <c r="B1297" t="s">
        <v>1152</v>
      </c>
      <c r="D1297" t="s">
        <v>2914</v>
      </c>
      <c r="E1297" t="s">
        <v>2914</v>
      </c>
      <c r="G1297">
        <v>796</v>
      </c>
      <c r="H1297">
        <v>12</v>
      </c>
      <c r="I1297">
        <v>72441.599999999991</v>
      </c>
      <c r="O1297" t="s">
        <v>3439</v>
      </c>
      <c r="P1297" t="s">
        <v>3959</v>
      </c>
      <c r="Q1297">
        <v>0</v>
      </c>
      <c r="R1297">
        <v>12</v>
      </c>
      <c r="S1297">
        <v>72441.599999999991</v>
      </c>
    </row>
    <row r="1298" spans="2:19" ht="27.75" customHeight="1">
      <c r="B1298" t="s">
        <v>1153</v>
      </c>
      <c r="D1298" t="s">
        <v>2915</v>
      </c>
      <c r="E1298" t="s">
        <v>2915</v>
      </c>
      <c r="G1298">
        <v>796</v>
      </c>
      <c r="H1298">
        <v>20</v>
      </c>
      <c r="I1298">
        <v>4312</v>
      </c>
      <c r="O1298" t="s">
        <v>3439</v>
      </c>
      <c r="P1298" t="s">
        <v>3959</v>
      </c>
      <c r="Q1298">
        <v>0</v>
      </c>
      <c r="R1298">
        <v>20</v>
      </c>
      <c r="S1298">
        <v>4312</v>
      </c>
    </row>
    <row r="1299" spans="2:19" ht="27.75" customHeight="1">
      <c r="B1299" t="s">
        <v>1154</v>
      </c>
      <c r="D1299" t="s">
        <v>2916</v>
      </c>
      <c r="E1299" t="s">
        <v>2916</v>
      </c>
      <c r="G1299">
        <v>796</v>
      </c>
      <c r="H1299">
        <v>5</v>
      </c>
      <c r="I1299">
        <v>10595.2</v>
      </c>
      <c r="O1299" t="s">
        <v>3439</v>
      </c>
      <c r="P1299" t="s">
        <v>3959</v>
      </c>
      <c r="Q1299">
        <v>0</v>
      </c>
      <c r="R1299">
        <v>5</v>
      </c>
      <c r="S1299">
        <v>10595.2</v>
      </c>
    </row>
    <row r="1300" spans="2:19" ht="27.75" customHeight="1">
      <c r="B1300" t="s">
        <v>1155</v>
      </c>
      <c r="D1300" t="s">
        <v>2917</v>
      </c>
      <c r="E1300" t="s">
        <v>2917</v>
      </c>
      <c r="G1300">
        <v>796</v>
      </c>
      <c r="H1300">
        <v>12</v>
      </c>
      <c r="I1300">
        <v>1601.6000000000001</v>
      </c>
      <c r="O1300" t="s">
        <v>3439</v>
      </c>
      <c r="P1300" t="s">
        <v>3959</v>
      </c>
      <c r="Q1300">
        <v>0</v>
      </c>
      <c r="R1300">
        <v>12</v>
      </c>
      <c r="S1300">
        <v>1601.6000000000001</v>
      </c>
    </row>
    <row r="1301" spans="2:19" ht="27.75" customHeight="1">
      <c r="B1301" t="s">
        <v>1156</v>
      </c>
      <c r="D1301" t="s">
        <v>2918</v>
      </c>
      <c r="E1301" t="s">
        <v>2919</v>
      </c>
      <c r="G1301">
        <v>796</v>
      </c>
      <c r="H1301">
        <v>2</v>
      </c>
      <c r="I1301">
        <v>11648</v>
      </c>
      <c r="O1301" t="s">
        <v>3439</v>
      </c>
      <c r="P1301" t="s">
        <v>3959</v>
      </c>
      <c r="Q1301">
        <v>0</v>
      </c>
      <c r="R1301">
        <v>2</v>
      </c>
      <c r="S1301">
        <v>11648</v>
      </c>
    </row>
    <row r="1302" spans="2:19" ht="27.75" customHeight="1">
      <c r="B1302" t="s">
        <v>1156</v>
      </c>
      <c r="D1302" t="s">
        <v>2920</v>
      </c>
      <c r="E1302" t="s">
        <v>2920</v>
      </c>
      <c r="G1302">
        <v>796</v>
      </c>
      <c r="H1302">
        <v>4</v>
      </c>
      <c r="I1302">
        <v>18480</v>
      </c>
      <c r="O1302" t="s">
        <v>3439</v>
      </c>
      <c r="P1302" t="s">
        <v>3959</v>
      </c>
      <c r="Q1302">
        <v>0</v>
      </c>
      <c r="R1302">
        <v>4</v>
      </c>
      <c r="S1302">
        <v>18480</v>
      </c>
    </row>
    <row r="1303" spans="2:19" ht="27.75" customHeight="1">
      <c r="B1303" t="s">
        <v>1157</v>
      </c>
      <c r="D1303" t="s">
        <v>2921</v>
      </c>
      <c r="E1303" t="s">
        <v>2921</v>
      </c>
      <c r="G1303">
        <v>796</v>
      </c>
      <c r="H1303">
        <v>4</v>
      </c>
      <c r="I1303">
        <v>18480</v>
      </c>
      <c r="O1303" t="s">
        <v>3439</v>
      </c>
      <c r="P1303" t="s">
        <v>3959</v>
      </c>
      <c r="Q1303">
        <v>0</v>
      </c>
      <c r="R1303">
        <v>4</v>
      </c>
      <c r="S1303">
        <v>18480</v>
      </c>
    </row>
    <row r="1304" spans="2:19" ht="27.75" customHeight="1">
      <c r="B1304" t="s">
        <v>1158</v>
      </c>
      <c r="D1304" t="s">
        <v>2922</v>
      </c>
      <c r="E1304" t="s">
        <v>2922</v>
      </c>
      <c r="G1304">
        <v>796</v>
      </c>
      <c r="H1304">
        <v>4</v>
      </c>
      <c r="I1304">
        <v>13552</v>
      </c>
      <c r="O1304" t="s">
        <v>3439</v>
      </c>
      <c r="P1304" t="s">
        <v>3959</v>
      </c>
      <c r="Q1304">
        <v>0</v>
      </c>
      <c r="R1304">
        <v>4</v>
      </c>
      <c r="S1304">
        <v>13552</v>
      </c>
    </row>
    <row r="1305" spans="2:19" ht="27.75" customHeight="1">
      <c r="B1305" t="s">
        <v>1159</v>
      </c>
      <c r="D1305" t="s">
        <v>2923</v>
      </c>
      <c r="E1305" t="s">
        <v>2923</v>
      </c>
      <c r="G1305">
        <v>796</v>
      </c>
      <c r="H1305">
        <v>4</v>
      </c>
      <c r="I1305">
        <v>11704</v>
      </c>
      <c r="O1305" t="s">
        <v>3439</v>
      </c>
      <c r="P1305" t="s">
        <v>3959</v>
      </c>
      <c r="Q1305">
        <v>0</v>
      </c>
      <c r="R1305">
        <v>4</v>
      </c>
      <c r="S1305">
        <v>11704</v>
      </c>
    </row>
    <row r="1306" spans="2:19" ht="27.75" customHeight="1">
      <c r="B1306" t="s">
        <v>1160</v>
      </c>
      <c r="D1306" t="s">
        <v>2924</v>
      </c>
      <c r="E1306" t="s">
        <v>2924</v>
      </c>
      <c r="G1306">
        <v>796</v>
      </c>
      <c r="H1306">
        <v>4</v>
      </c>
      <c r="I1306">
        <v>26980.799999999999</v>
      </c>
      <c r="O1306" t="s">
        <v>3439</v>
      </c>
      <c r="P1306" t="s">
        <v>3959</v>
      </c>
      <c r="Q1306">
        <v>0</v>
      </c>
      <c r="R1306">
        <v>4</v>
      </c>
      <c r="S1306">
        <v>26980.799999999999</v>
      </c>
    </row>
    <row r="1307" spans="2:19" ht="27.75" customHeight="1">
      <c r="B1307" t="s">
        <v>1161</v>
      </c>
      <c r="D1307" t="s">
        <v>2925</v>
      </c>
      <c r="E1307" t="s">
        <v>2925</v>
      </c>
      <c r="G1307">
        <v>796</v>
      </c>
      <c r="H1307">
        <v>4</v>
      </c>
      <c r="I1307">
        <v>24640</v>
      </c>
      <c r="O1307" t="s">
        <v>3439</v>
      </c>
      <c r="P1307" t="s">
        <v>3959</v>
      </c>
      <c r="Q1307">
        <v>0</v>
      </c>
      <c r="R1307">
        <v>4</v>
      </c>
      <c r="S1307">
        <v>24640</v>
      </c>
    </row>
    <row r="1308" spans="2:19" ht="27.75" customHeight="1">
      <c r="B1308" t="s">
        <v>1162</v>
      </c>
      <c r="D1308" t="s">
        <v>2926</v>
      </c>
      <c r="E1308" t="s">
        <v>2926</v>
      </c>
      <c r="G1308">
        <v>796</v>
      </c>
      <c r="H1308">
        <v>16</v>
      </c>
      <c r="I1308">
        <v>5051.2</v>
      </c>
      <c r="O1308" t="s">
        <v>3439</v>
      </c>
      <c r="P1308" t="s">
        <v>3959</v>
      </c>
      <c r="Q1308">
        <v>0</v>
      </c>
      <c r="R1308">
        <v>16</v>
      </c>
      <c r="S1308">
        <v>5051.2</v>
      </c>
    </row>
    <row r="1309" spans="2:19" ht="27.75" customHeight="1">
      <c r="B1309" t="s">
        <v>1163</v>
      </c>
      <c r="D1309" t="s">
        <v>2927</v>
      </c>
      <c r="E1309" t="s">
        <v>2927</v>
      </c>
      <c r="G1309">
        <v>796</v>
      </c>
      <c r="H1309">
        <v>6</v>
      </c>
      <c r="I1309">
        <v>7638.4000000000005</v>
      </c>
      <c r="O1309" t="s">
        <v>3439</v>
      </c>
      <c r="P1309" t="s">
        <v>3959</v>
      </c>
      <c r="Q1309">
        <v>0</v>
      </c>
      <c r="R1309">
        <v>6</v>
      </c>
      <c r="S1309">
        <v>7638.4000000000005</v>
      </c>
    </row>
    <row r="1310" spans="2:19" ht="27.75" customHeight="1">
      <c r="B1310" t="s">
        <v>1164</v>
      </c>
      <c r="D1310" t="s">
        <v>2928</v>
      </c>
      <c r="E1310" t="s">
        <v>2929</v>
      </c>
      <c r="G1310">
        <v>796</v>
      </c>
      <c r="H1310">
        <v>2</v>
      </c>
      <c r="I1310">
        <v>15288</v>
      </c>
      <c r="O1310" t="s">
        <v>3439</v>
      </c>
      <c r="P1310" t="s">
        <v>3959</v>
      </c>
      <c r="Q1310">
        <v>0</v>
      </c>
      <c r="R1310">
        <v>2</v>
      </c>
      <c r="S1310">
        <v>15288</v>
      </c>
    </row>
    <row r="1311" spans="2:19" ht="27.75" customHeight="1">
      <c r="B1311" t="s">
        <v>1165</v>
      </c>
      <c r="D1311" t="s">
        <v>2930</v>
      </c>
      <c r="E1311" t="s">
        <v>2930</v>
      </c>
      <c r="G1311">
        <v>796</v>
      </c>
      <c r="H1311">
        <v>8</v>
      </c>
      <c r="I1311">
        <v>30184</v>
      </c>
      <c r="O1311" t="s">
        <v>3439</v>
      </c>
      <c r="P1311" t="s">
        <v>3959</v>
      </c>
      <c r="Q1311">
        <v>0</v>
      </c>
      <c r="R1311">
        <v>8</v>
      </c>
      <c r="S1311">
        <v>30184</v>
      </c>
    </row>
    <row r="1312" spans="2:19" ht="27.75" customHeight="1">
      <c r="B1312" t="s">
        <v>1166</v>
      </c>
      <c r="D1312" t="s">
        <v>2931</v>
      </c>
      <c r="E1312" t="s">
        <v>2931</v>
      </c>
      <c r="G1312">
        <v>796</v>
      </c>
      <c r="H1312">
        <v>8</v>
      </c>
      <c r="I1312">
        <v>50512</v>
      </c>
      <c r="O1312" t="s">
        <v>3439</v>
      </c>
      <c r="P1312" t="s">
        <v>3959</v>
      </c>
      <c r="Q1312">
        <v>0</v>
      </c>
      <c r="R1312">
        <v>8</v>
      </c>
      <c r="S1312">
        <v>50512</v>
      </c>
    </row>
    <row r="1313" spans="2:19" ht="27.75" customHeight="1">
      <c r="B1313" t="s">
        <v>1167</v>
      </c>
      <c r="D1313" t="s">
        <v>2932</v>
      </c>
      <c r="E1313" t="s">
        <v>2932</v>
      </c>
      <c r="G1313">
        <v>796</v>
      </c>
      <c r="H1313">
        <v>10</v>
      </c>
      <c r="I1313">
        <v>4065.6</v>
      </c>
      <c r="O1313" t="s">
        <v>3439</v>
      </c>
      <c r="P1313" t="s">
        <v>3959</v>
      </c>
      <c r="Q1313">
        <v>0</v>
      </c>
      <c r="R1313">
        <v>10</v>
      </c>
      <c r="S1313">
        <v>4065.6</v>
      </c>
    </row>
    <row r="1314" spans="2:19" ht="27.75" customHeight="1">
      <c r="B1314" t="s">
        <v>1168</v>
      </c>
      <c r="D1314" t="s">
        <v>2933</v>
      </c>
      <c r="E1314" t="s">
        <v>2933</v>
      </c>
      <c r="G1314">
        <v>796</v>
      </c>
      <c r="H1314">
        <v>10</v>
      </c>
      <c r="I1314">
        <v>3696</v>
      </c>
      <c r="O1314" t="s">
        <v>3439</v>
      </c>
      <c r="P1314" t="s">
        <v>3959</v>
      </c>
      <c r="Q1314">
        <v>0</v>
      </c>
      <c r="R1314">
        <v>10</v>
      </c>
      <c r="S1314">
        <v>3696</v>
      </c>
    </row>
    <row r="1315" spans="2:19" ht="27.75" customHeight="1">
      <c r="B1315" t="s">
        <v>1169</v>
      </c>
      <c r="D1315" t="s">
        <v>2934</v>
      </c>
      <c r="E1315" t="s">
        <v>2934</v>
      </c>
      <c r="G1315">
        <v>796</v>
      </c>
      <c r="H1315">
        <v>10</v>
      </c>
      <c r="I1315">
        <v>5297.6</v>
      </c>
      <c r="O1315" t="s">
        <v>3439</v>
      </c>
      <c r="P1315" t="s">
        <v>3959</v>
      </c>
      <c r="Q1315">
        <v>0</v>
      </c>
      <c r="R1315">
        <v>10</v>
      </c>
      <c r="S1315">
        <v>5297.6</v>
      </c>
    </row>
    <row r="1316" spans="2:19" ht="27.75" customHeight="1">
      <c r="B1316" t="s">
        <v>1170</v>
      </c>
      <c r="D1316" t="s">
        <v>2935</v>
      </c>
      <c r="E1316" t="s">
        <v>2935</v>
      </c>
      <c r="G1316">
        <v>796</v>
      </c>
      <c r="H1316">
        <v>6</v>
      </c>
      <c r="I1316">
        <v>74043.199999999997</v>
      </c>
      <c r="O1316" t="s">
        <v>3439</v>
      </c>
      <c r="P1316" t="s">
        <v>3959</v>
      </c>
      <c r="Q1316">
        <v>0</v>
      </c>
      <c r="R1316">
        <v>6</v>
      </c>
      <c r="S1316">
        <v>74043.199999999997</v>
      </c>
    </row>
    <row r="1317" spans="2:19" ht="27.75" customHeight="1">
      <c r="B1317" t="s">
        <v>1171</v>
      </c>
      <c r="D1317" t="s">
        <v>2936</v>
      </c>
      <c r="E1317" t="s">
        <v>2936</v>
      </c>
      <c r="G1317">
        <v>796</v>
      </c>
      <c r="H1317">
        <v>16</v>
      </c>
      <c r="I1317">
        <v>14537.6</v>
      </c>
      <c r="O1317" t="s">
        <v>3439</v>
      </c>
      <c r="P1317" t="s">
        <v>3959</v>
      </c>
      <c r="Q1317">
        <v>0</v>
      </c>
      <c r="R1317">
        <v>16</v>
      </c>
      <c r="S1317">
        <v>14537.6</v>
      </c>
    </row>
    <row r="1318" spans="2:19" ht="27.75" customHeight="1">
      <c r="B1318" t="s">
        <v>1172</v>
      </c>
      <c r="D1318" t="s">
        <v>2937</v>
      </c>
      <c r="E1318" t="s">
        <v>2937</v>
      </c>
      <c r="G1318">
        <v>796</v>
      </c>
      <c r="H1318">
        <v>100</v>
      </c>
      <c r="I1318">
        <v>739.2</v>
      </c>
      <c r="O1318" t="s">
        <v>3439</v>
      </c>
      <c r="P1318" t="s">
        <v>3959</v>
      </c>
      <c r="Q1318">
        <v>0</v>
      </c>
      <c r="R1318">
        <v>100</v>
      </c>
      <c r="S1318">
        <v>739.2</v>
      </c>
    </row>
    <row r="1319" spans="2:19" ht="27.75" customHeight="1">
      <c r="B1319" t="s">
        <v>1173</v>
      </c>
      <c r="D1319" t="s">
        <v>2938</v>
      </c>
      <c r="E1319" t="s">
        <v>2938</v>
      </c>
      <c r="G1319">
        <v>796</v>
      </c>
      <c r="H1319">
        <v>200</v>
      </c>
      <c r="I1319">
        <v>588</v>
      </c>
      <c r="O1319" t="s">
        <v>3440</v>
      </c>
      <c r="P1319" t="s">
        <v>3959</v>
      </c>
      <c r="Q1319">
        <v>0</v>
      </c>
      <c r="R1319">
        <v>200</v>
      </c>
      <c r="S1319">
        <v>588</v>
      </c>
    </row>
    <row r="1320" spans="2:19" ht="27.75" customHeight="1">
      <c r="B1320" t="s">
        <v>1173</v>
      </c>
      <c r="D1320" t="s">
        <v>2939</v>
      </c>
      <c r="E1320" t="s">
        <v>2939</v>
      </c>
      <c r="G1320">
        <v>796</v>
      </c>
      <c r="H1320">
        <v>30</v>
      </c>
      <c r="I1320">
        <v>862.4</v>
      </c>
      <c r="O1320" t="s">
        <v>3439</v>
      </c>
      <c r="P1320" t="s">
        <v>3959</v>
      </c>
      <c r="Q1320">
        <v>0</v>
      </c>
      <c r="R1320">
        <v>30</v>
      </c>
      <c r="S1320">
        <v>862.4</v>
      </c>
    </row>
    <row r="1321" spans="2:19" ht="27.75" customHeight="1">
      <c r="B1321" t="s">
        <v>1174</v>
      </c>
      <c r="D1321" t="s">
        <v>2940</v>
      </c>
      <c r="E1321" t="s">
        <v>2940</v>
      </c>
      <c r="G1321">
        <v>796</v>
      </c>
      <c r="H1321">
        <v>20</v>
      </c>
      <c r="I1321">
        <v>11704</v>
      </c>
      <c r="O1321" t="s">
        <v>3439</v>
      </c>
      <c r="P1321" t="s">
        <v>3959</v>
      </c>
      <c r="Q1321">
        <v>0</v>
      </c>
      <c r="R1321">
        <v>20</v>
      </c>
      <c r="S1321">
        <v>11704</v>
      </c>
    </row>
    <row r="1322" spans="2:19" ht="27.75" customHeight="1">
      <c r="B1322" t="s">
        <v>1174</v>
      </c>
      <c r="D1322" t="s">
        <v>2940</v>
      </c>
      <c r="E1322" t="s">
        <v>2940</v>
      </c>
      <c r="G1322">
        <v>796</v>
      </c>
      <c r="H1322">
        <v>20</v>
      </c>
      <c r="I1322">
        <v>13552</v>
      </c>
      <c r="O1322" t="s">
        <v>3439</v>
      </c>
      <c r="P1322" t="s">
        <v>3959</v>
      </c>
      <c r="Q1322">
        <v>0</v>
      </c>
      <c r="R1322">
        <v>20</v>
      </c>
      <c r="S1322">
        <v>13552</v>
      </c>
    </row>
    <row r="1323" spans="2:19" ht="27.75" customHeight="1">
      <c r="B1323" t="s">
        <v>1175</v>
      </c>
      <c r="D1323" t="s">
        <v>2941</v>
      </c>
      <c r="E1323" t="s">
        <v>2941</v>
      </c>
      <c r="G1323">
        <v>796</v>
      </c>
      <c r="H1323">
        <v>20</v>
      </c>
      <c r="I1323">
        <v>1232</v>
      </c>
      <c r="O1323" t="s">
        <v>3439</v>
      </c>
      <c r="P1323" t="s">
        <v>3959</v>
      </c>
      <c r="Q1323">
        <v>0</v>
      </c>
      <c r="R1323">
        <v>20</v>
      </c>
      <c r="S1323">
        <v>1232</v>
      </c>
    </row>
    <row r="1324" spans="2:19" ht="27.75" customHeight="1">
      <c r="B1324" t="s">
        <v>1176</v>
      </c>
      <c r="D1324" t="s">
        <v>2942</v>
      </c>
      <c r="E1324" t="s">
        <v>2942</v>
      </c>
      <c r="G1324">
        <v>796</v>
      </c>
      <c r="H1324">
        <v>20</v>
      </c>
      <c r="I1324">
        <v>739.2</v>
      </c>
      <c r="O1324" t="s">
        <v>3439</v>
      </c>
      <c r="P1324" t="s">
        <v>3959</v>
      </c>
      <c r="Q1324">
        <v>0</v>
      </c>
      <c r="R1324">
        <v>20</v>
      </c>
      <c r="S1324">
        <v>739.2</v>
      </c>
    </row>
    <row r="1325" spans="2:19" ht="27.75" customHeight="1">
      <c r="B1325" t="s">
        <v>1177</v>
      </c>
      <c r="D1325" t="s">
        <v>2943</v>
      </c>
      <c r="E1325" t="s">
        <v>2943</v>
      </c>
      <c r="G1325">
        <v>796</v>
      </c>
      <c r="H1325">
        <v>20</v>
      </c>
      <c r="I1325">
        <v>61.6</v>
      </c>
      <c r="O1325" t="s">
        <v>3439</v>
      </c>
      <c r="P1325" t="s">
        <v>3959</v>
      </c>
      <c r="Q1325">
        <v>0</v>
      </c>
      <c r="R1325">
        <v>20</v>
      </c>
      <c r="S1325">
        <v>61.6</v>
      </c>
    </row>
    <row r="1326" spans="2:19" ht="27.75" customHeight="1">
      <c r="B1326" t="s">
        <v>1178</v>
      </c>
      <c r="D1326" t="s">
        <v>2944</v>
      </c>
      <c r="E1326" t="s">
        <v>2945</v>
      </c>
      <c r="G1326">
        <v>796</v>
      </c>
      <c r="H1326">
        <v>160</v>
      </c>
      <c r="I1326">
        <v>65867.199999999997</v>
      </c>
      <c r="O1326" t="s">
        <v>3448</v>
      </c>
      <c r="P1326" t="s">
        <v>3959</v>
      </c>
      <c r="Q1326">
        <v>0</v>
      </c>
      <c r="R1326">
        <v>160</v>
      </c>
      <c r="S1326">
        <v>65867.199999999997</v>
      </c>
    </row>
    <row r="1327" spans="2:19" ht="27.75" customHeight="1">
      <c r="B1327" t="s">
        <v>1179</v>
      </c>
      <c r="D1327" t="s">
        <v>2946</v>
      </c>
      <c r="E1327" t="s">
        <v>2946</v>
      </c>
      <c r="G1327">
        <v>796</v>
      </c>
      <c r="H1327">
        <v>6</v>
      </c>
      <c r="I1327">
        <v>2710.4</v>
      </c>
      <c r="O1327" t="s">
        <v>3439</v>
      </c>
      <c r="P1327" t="s">
        <v>3959</v>
      </c>
      <c r="Q1327">
        <v>0</v>
      </c>
      <c r="R1327">
        <v>6</v>
      </c>
      <c r="S1327">
        <v>2710.4</v>
      </c>
    </row>
    <row r="1328" spans="2:19" ht="27.75" customHeight="1">
      <c r="B1328" t="s">
        <v>1180</v>
      </c>
      <c r="D1328" t="s">
        <v>2947</v>
      </c>
      <c r="E1328" t="s">
        <v>2947</v>
      </c>
      <c r="G1328">
        <v>796</v>
      </c>
      <c r="H1328">
        <v>6</v>
      </c>
      <c r="I1328">
        <v>25256</v>
      </c>
      <c r="O1328" t="s">
        <v>3439</v>
      </c>
      <c r="P1328" t="s">
        <v>3959</v>
      </c>
      <c r="Q1328">
        <v>0</v>
      </c>
      <c r="R1328">
        <v>6</v>
      </c>
      <c r="S1328">
        <v>25256</v>
      </c>
    </row>
    <row r="1329" spans="2:19" ht="27.75" customHeight="1">
      <c r="B1329" t="s">
        <v>1181</v>
      </c>
      <c r="D1329" t="s">
        <v>2948</v>
      </c>
      <c r="E1329" t="s">
        <v>2948</v>
      </c>
      <c r="G1329">
        <v>796</v>
      </c>
      <c r="H1329">
        <v>6</v>
      </c>
      <c r="I1329">
        <v>24147.200000000001</v>
      </c>
      <c r="O1329" t="s">
        <v>3439</v>
      </c>
      <c r="P1329" t="s">
        <v>3959</v>
      </c>
      <c r="Q1329">
        <v>0</v>
      </c>
      <c r="R1329">
        <v>6</v>
      </c>
      <c r="S1329">
        <v>24147.200000000001</v>
      </c>
    </row>
    <row r="1330" spans="2:19" ht="27.75" customHeight="1">
      <c r="B1330" t="s">
        <v>1182</v>
      </c>
      <c r="D1330" t="s">
        <v>2949</v>
      </c>
      <c r="E1330" t="s">
        <v>2949</v>
      </c>
      <c r="G1330">
        <v>796</v>
      </c>
      <c r="H1330">
        <v>6</v>
      </c>
      <c r="I1330">
        <v>2587.2000000000003</v>
      </c>
      <c r="O1330" t="s">
        <v>3439</v>
      </c>
      <c r="P1330" t="s">
        <v>3959</v>
      </c>
      <c r="Q1330">
        <v>0</v>
      </c>
      <c r="R1330">
        <v>6</v>
      </c>
      <c r="S1330">
        <v>2587.2000000000003</v>
      </c>
    </row>
    <row r="1331" spans="2:19" ht="27.75" customHeight="1">
      <c r="B1331" t="s">
        <v>1183</v>
      </c>
      <c r="D1331" t="s">
        <v>2950</v>
      </c>
      <c r="E1331" t="s">
        <v>2950</v>
      </c>
      <c r="G1331">
        <v>796</v>
      </c>
      <c r="H1331">
        <v>10</v>
      </c>
      <c r="I1331">
        <v>61.6</v>
      </c>
      <c r="O1331" t="s">
        <v>3439</v>
      </c>
      <c r="P1331" t="s">
        <v>3959</v>
      </c>
      <c r="Q1331">
        <v>0</v>
      </c>
      <c r="R1331">
        <v>10</v>
      </c>
      <c r="S1331">
        <v>61.6</v>
      </c>
    </row>
    <row r="1332" spans="2:19" ht="27.75" customHeight="1">
      <c r="B1332" t="s">
        <v>1184</v>
      </c>
      <c r="D1332" t="s">
        <v>2951</v>
      </c>
      <c r="E1332" t="s">
        <v>2951</v>
      </c>
      <c r="G1332">
        <v>796</v>
      </c>
      <c r="H1332">
        <v>4</v>
      </c>
      <c r="I1332">
        <v>48664</v>
      </c>
      <c r="O1332" t="s">
        <v>3439</v>
      </c>
      <c r="P1332" t="s">
        <v>3959</v>
      </c>
      <c r="Q1332">
        <v>0</v>
      </c>
      <c r="R1332">
        <v>4</v>
      </c>
      <c r="S1332">
        <v>48664</v>
      </c>
    </row>
    <row r="1333" spans="2:19" ht="27.75" customHeight="1">
      <c r="B1333" t="s">
        <v>1185</v>
      </c>
      <c r="D1333" t="s">
        <v>2952</v>
      </c>
      <c r="E1333" t="s">
        <v>2952</v>
      </c>
      <c r="G1333">
        <v>796</v>
      </c>
      <c r="H1333">
        <v>6</v>
      </c>
      <c r="I1333">
        <v>41888</v>
      </c>
      <c r="O1333" t="s">
        <v>3439</v>
      </c>
      <c r="P1333" t="s">
        <v>3959</v>
      </c>
      <c r="Q1333">
        <v>0</v>
      </c>
      <c r="R1333">
        <v>6</v>
      </c>
      <c r="S1333">
        <v>41888</v>
      </c>
    </row>
    <row r="1334" spans="2:19" ht="27.75" customHeight="1">
      <c r="B1334" t="s">
        <v>1186</v>
      </c>
      <c r="D1334" t="s">
        <v>2953</v>
      </c>
      <c r="E1334" t="s">
        <v>2953</v>
      </c>
      <c r="G1334">
        <v>796</v>
      </c>
      <c r="H1334">
        <v>6</v>
      </c>
      <c r="I1334">
        <v>38068.799999999996</v>
      </c>
      <c r="O1334" t="s">
        <v>3439</v>
      </c>
      <c r="P1334" t="s">
        <v>3959</v>
      </c>
      <c r="Q1334">
        <v>0</v>
      </c>
      <c r="R1334">
        <v>6</v>
      </c>
      <c r="S1334">
        <v>38068.799999999996</v>
      </c>
    </row>
    <row r="1335" spans="2:19" ht="27.75" customHeight="1">
      <c r="B1335" t="s">
        <v>1187</v>
      </c>
      <c r="D1335" t="s">
        <v>2954</v>
      </c>
      <c r="E1335" t="s">
        <v>2954</v>
      </c>
      <c r="G1335">
        <v>796</v>
      </c>
      <c r="H1335">
        <v>6</v>
      </c>
      <c r="I1335">
        <v>50265.599999999999</v>
      </c>
      <c r="O1335" t="s">
        <v>3439</v>
      </c>
      <c r="P1335" t="s">
        <v>3959</v>
      </c>
      <c r="Q1335">
        <v>0</v>
      </c>
      <c r="R1335">
        <v>6</v>
      </c>
      <c r="S1335">
        <v>50265.599999999999</v>
      </c>
    </row>
    <row r="1336" spans="2:19" ht="27.75" customHeight="1">
      <c r="B1336" t="s">
        <v>1188</v>
      </c>
      <c r="D1336" t="s">
        <v>2955</v>
      </c>
      <c r="E1336" t="s">
        <v>2955</v>
      </c>
      <c r="G1336">
        <v>796</v>
      </c>
      <c r="H1336">
        <v>6</v>
      </c>
      <c r="I1336">
        <v>51128</v>
      </c>
      <c r="O1336" t="s">
        <v>3439</v>
      </c>
      <c r="P1336" t="s">
        <v>3959</v>
      </c>
      <c r="Q1336">
        <v>0</v>
      </c>
      <c r="R1336">
        <v>6</v>
      </c>
      <c r="S1336">
        <v>51128</v>
      </c>
    </row>
    <row r="1337" spans="2:19" ht="27.75" customHeight="1">
      <c r="B1337" t="s">
        <v>1189</v>
      </c>
      <c r="D1337" t="s">
        <v>2956</v>
      </c>
      <c r="E1337" t="s">
        <v>2956</v>
      </c>
      <c r="G1337">
        <v>796</v>
      </c>
      <c r="H1337">
        <v>20</v>
      </c>
      <c r="I1337">
        <v>862.4</v>
      </c>
      <c r="O1337" t="s">
        <v>3439</v>
      </c>
      <c r="P1337" t="s">
        <v>3959</v>
      </c>
      <c r="Q1337">
        <v>0</v>
      </c>
      <c r="R1337">
        <v>20</v>
      </c>
      <c r="S1337">
        <v>862.4</v>
      </c>
    </row>
    <row r="1338" spans="2:19" ht="27.75" customHeight="1">
      <c r="B1338" t="s">
        <v>1190</v>
      </c>
      <c r="D1338" t="s">
        <v>2957</v>
      </c>
      <c r="E1338" t="s">
        <v>2957</v>
      </c>
      <c r="G1338">
        <v>796</v>
      </c>
      <c r="H1338">
        <v>10</v>
      </c>
      <c r="I1338">
        <v>16508.8</v>
      </c>
      <c r="O1338" t="s">
        <v>3439</v>
      </c>
      <c r="P1338" t="s">
        <v>3959</v>
      </c>
      <c r="Q1338">
        <v>0</v>
      </c>
      <c r="R1338">
        <v>10</v>
      </c>
      <c r="S1338">
        <v>16508.8</v>
      </c>
    </row>
    <row r="1339" spans="2:19" ht="27.75" customHeight="1">
      <c r="B1339" t="s">
        <v>1191</v>
      </c>
      <c r="D1339" t="s">
        <v>2958</v>
      </c>
      <c r="E1339" t="s">
        <v>2958</v>
      </c>
      <c r="G1339">
        <v>796</v>
      </c>
      <c r="H1339">
        <v>250</v>
      </c>
      <c r="I1339">
        <v>728</v>
      </c>
      <c r="O1339" t="s">
        <v>3440</v>
      </c>
      <c r="P1339" t="s">
        <v>3959</v>
      </c>
      <c r="Q1339">
        <v>0</v>
      </c>
      <c r="R1339">
        <v>250</v>
      </c>
      <c r="S1339">
        <v>728</v>
      </c>
    </row>
    <row r="1340" spans="2:19" ht="27.75" customHeight="1">
      <c r="B1340" t="s">
        <v>1191</v>
      </c>
      <c r="D1340" t="s">
        <v>2958</v>
      </c>
      <c r="E1340" t="s">
        <v>2958</v>
      </c>
      <c r="G1340">
        <v>796</v>
      </c>
      <c r="H1340">
        <v>20</v>
      </c>
      <c r="I1340">
        <v>862.4</v>
      </c>
      <c r="O1340" t="s">
        <v>3439</v>
      </c>
      <c r="P1340" t="s">
        <v>3959</v>
      </c>
      <c r="Q1340">
        <v>0</v>
      </c>
      <c r="R1340">
        <v>20</v>
      </c>
      <c r="S1340">
        <v>862.4</v>
      </c>
    </row>
    <row r="1341" spans="2:19" ht="27.75" customHeight="1">
      <c r="B1341" t="s">
        <v>1192</v>
      </c>
      <c r="D1341" t="s">
        <v>2959</v>
      </c>
      <c r="E1341" t="s">
        <v>2959</v>
      </c>
      <c r="G1341">
        <v>796</v>
      </c>
      <c r="H1341">
        <v>200</v>
      </c>
      <c r="I1341">
        <v>588</v>
      </c>
      <c r="O1341" t="s">
        <v>3440</v>
      </c>
      <c r="P1341" t="s">
        <v>3959</v>
      </c>
      <c r="Q1341">
        <v>0</v>
      </c>
      <c r="R1341">
        <v>200</v>
      </c>
      <c r="S1341">
        <v>588</v>
      </c>
    </row>
    <row r="1342" spans="2:19" ht="27.75" customHeight="1">
      <c r="B1342" t="s">
        <v>1192</v>
      </c>
      <c r="D1342" t="s">
        <v>2960</v>
      </c>
      <c r="E1342" t="s">
        <v>2960</v>
      </c>
      <c r="G1342">
        <v>796</v>
      </c>
      <c r="H1342">
        <v>20</v>
      </c>
      <c r="I1342">
        <v>1108.8</v>
      </c>
      <c r="O1342" t="s">
        <v>3439</v>
      </c>
      <c r="P1342" t="s">
        <v>3959</v>
      </c>
      <c r="Q1342">
        <v>0</v>
      </c>
      <c r="R1342">
        <v>20</v>
      </c>
      <c r="S1342">
        <v>1108.8</v>
      </c>
    </row>
    <row r="1343" spans="2:19" ht="27.75" customHeight="1">
      <c r="B1343" t="s">
        <v>1193</v>
      </c>
      <c r="D1343" t="s">
        <v>2961</v>
      </c>
      <c r="E1343" t="s">
        <v>2961</v>
      </c>
      <c r="G1343">
        <v>796</v>
      </c>
      <c r="H1343">
        <v>200</v>
      </c>
      <c r="I1343">
        <v>2083.1999999999998</v>
      </c>
      <c r="O1343" t="s">
        <v>3440</v>
      </c>
      <c r="P1343" t="s">
        <v>3959</v>
      </c>
      <c r="Q1343">
        <v>0</v>
      </c>
      <c r="R1343">
        <v>200</v>
      </c>
      <c r="S1343">
        <v>2083.1999999999998</v>
      </c>
    </row>
    <row r="1344" spans="2:19" ht="27.75" customHeight="1">
      <c r="B1344" t="s">
        <v>1193</v>
      </c>
      <c r="D1344" t="s">
        <v>2962</v>
      </c>
      <c r="E1344" t="s">
        <v>2962</v>
      </c>
      <c r="G1344">
        <v>796</v>
      </c>
      <c r="H1344">
        <v>20</v>
      </c>
      <c r="I1344">
        <v>246.4</v>
      </c>
      <c r="O1344" t="s">
        <v>3439</v>
      </c>
      <c r="P1344" t="s">
        <v>3959</v>
      </c>
      <c r="Q1344">
        <v>0</v>
      </c>
      <c r="R1344">
        <v>20</v>
      </c>
      <c r="S1344">
        <v>246.4</v>
      </c>
    </row>
    <row r="1345" spans="2:19" ht="27.75" customHeight="1">
      <c r="B1345" t="s">
        <v>1194</v>
      </c>
      <c r="D1345" t="s">
        <v>2963</v>
      </c>
      <c r="E1345" t="s">
        <v>2963</v>
      </c>
      <c r="G1345">
        <v>796</v>
      </c>
      <c r="H1345">
        <v>200</v>
      </c>
      <c r="I1345">
        <v>1097.5999999999999</v>
      </c>
      <c r="O1345" t="s">
        <v>3440</v>
      </c>
      <c r="P1345" t="s">
        <v>3959</v>
      </c>
      <c r="Q1345">
        <v>0</v>
      </c>
      <c r="R1345">
        <v>200</v>
      </c>
      <c r="S1345">
        <v>1097.5999999999999</v>
      </c>
    </row>
    <row r="1346" spans="2:19" ht="27.75" customHeight="1">
      <c r="B1346" t="s">
        <v>1194</v>
      </c>
      <c r="D1346" t="s">
        <v>2964</v>
      </c>
      <c r="E1346" t="s">
        <v>2964</v>
      </c>
      <c r="G1346">
        <v>796</v>
      </c>
      <c r="H1346">
        <v>20</v>
      </c>
      <c r="I1346">
        <v>739.2</v>
      </c>
      <c r="O1346" t="s">
        <v>3439</v>
      </c>
      <c r="P1346" t="s">
        <v>3959</v>
      </c>
      <c r="Q1346">
        <v>0</v>
      </c>
      <c r="R1346">
        <v>20</v>
      </c>
      <c r="S1346">
        <v>739.2</v>
      </c>
    </row>
    <row r="1347" spans="2:19" ht="27.75" customHeight="1">
      <c r="B1347" t="s">
        <v>1195</v>
      </c>
      <c r="D1347" t="s">
        <v>2965</v>
      </c>
      <c r="E1347" t="s">
        <v>2965</v>
      </c>
      <c r="G1347">
        <v>796</v>
      </c>
      <c r="H1347">
        <v>6</v>
      </c>
      <c r="I1347">
        <v>123200</v>
      </c>
      <c r="O1347" t="s">
        <v>3439</v>
      </c>
      <c r="P1347" t="s">
        <v>3959</v>
      </c>
      <c r="Q1347">
        <v>0</v>
      </c>
      <c r="R1347">
        <v>6</v>
      </c>
      <c r="S1347">
        <v>123200</v>
      </c>
    </row>
    <row r="1348" spans="2:19" ht="27.75" customHeight="1">
      <c r="B1348" t="s">
        <v>1196</v>
      </c>
      <c r="D1348" t="s">
        <v>2966</v>
      </c>
      <c r="E1348" t="s">
        <v>2966</v>
      </c>
      <c r="G1348">
        <v>796</v>
      </c>
      <c r="H1348">
        <v>10</v>
      </c>
      <c r="I1348">
        <v>21313.599999999999</v>
      </c>
      <c r="O1348" t="s">
        <v>3439</v>
      </c>
      <c r="P1348" t="s">
        <v>3959</v>
      </c>
      <c r="Q1348">
        <v>0</v>
      </c>
      <c r="R1348">
        <v>10</v>
      </c>
      <c r="S1348">
        <v>21313.599999999999</v>
      </c>
    </row>
    <row r="1349" spans="2:19" ht="27.75" customHeight="1">
      <c r="B1349" t="s">
        <v>1197</v>
      </c>
      <c r="D1349" t="s">
        <v>2967</v>
      </c>
      <c r="E1349" t="s">
        <v>2967</v>
      </c>
      <c r="G1349">
        <v>796</v>
      </c>
      <c r="H1349">
        <v>10</v>
      </c>
      <c r="I1349">
        <v>9856</v>
      </c>
      <c r="O1349" t="s">
        <v>3439</v>
      </c>
      <c r="P1349" t="s">
        <v>3959</v>
      </c>
      <c r="Q1349">
        <v>0</v>
      </c>
      <c r="R1349">
        <v>10</v>
      </c>
      <c r="S1349">
        <v>9856</v>
      </c>
    </row>
    <row r="1350" spans="2:19" ht="27.75" customHeight="1">
      <c r="B1350" t="s">
        <v>1198</v>
      </c>
      <c r="D1350" t="s">
        <v>2968</v>
      </c>
      <c r="E1350" t="s">
        <v>2968</v>
      </c>
      <c r="G1350">
        <v>796</v>
      </c>
      <c r="H1350">
        <v>10</v>
      </c>
      <c r="I1350">
        <v>3696</v>
      </c>
      <c r="O1350" t="s">
        <v>3439</v>
      </c>
      <c r="P1350" t="s">
        <v>3959</v>
      </c>
      <c r="Q1350">
        <v>0</v>
      </c>
      <c r="R1350">
        <v>10</v>
      </c>
      <c r="S1350">
        <v>3696</v>
      </c>
    </row>
    <row r="1351" spans="2:19" ht="27.75" customHeight="1">
      <c r="B1351" t="s">
        <v>1199</v>
      </c>
      <c r="D1351" t="s">
        <v>2969</v>
      </c>
      <c r="E1351" t="s">
        <v>2969</v>
      </c>
      <c r="G1351">
        <v>796</v>
      </c>
      <c r="H1351">
        <v>10</v>
      </c>
      <c r="I1351">
        <v>492.8</v>
      </c>
      <c r="O1351" t="s">
        <v>3439</v>
      </c>
      <c r="P1351" t="s">
        <v>3959</v>
      </c>
      <c r="Q1351">
        <v>0</v>
      </c>
      <c r="R1351">
        <v>10</v>
      </c>
      <c r="S1351">
        <v>492.8</v>
      </c>
    </row>
    <row r="1352" spans="2:19" ht="27.75" customHeight="1">
      <c r="B1352" t="s">
        <v>1200</v>
      </c>
      <c r="D1352" t="s">
        <v>2970</v>
      </c>
      <c r="E1352" t="s">
        <v>2970</v>
      </c>
      <c r="G1352">
        <v>796</v>
      </c>
      <c r="H1352">
        <v>6</v>
      </c>
      <c r="I1352">
        <v>23408</v>
      </c>
      <c r="O1352" t="s">
        <v>3439</v>
      </c>
      <c r="P1352" t="s">
        <v>3959</v>
      </c>
      <c r="Q1352">
        <v>0</v>
      </c>
      <c r="R1352">
        <v>6</v>
      </c>
      <c r="S1352">
        <v>23408</v>
      </c>
    </row>
    <row r="1353" spans="2:19" ht="27.75" customHeight="1">
      <c r="B1353" t="s">
        <v>1201</v>
      </c>
      <c r="D1353" t="s">
        <v>2971</v>
      </c>
      <c r="E1353" t="s">
        <v>2971</v>
      </c>
      <c r="G1353">
        <v>796</v>
      </c>
      <c r="H1353">
        <v>6</v>
      </c>
      <c r="I1353">
        <v>24640</v>
      </c>
      <c r="O1353" t="s">
        <v>3439</v>
      </c>
      <c r="P1353" t="s">
        <v>3959</v>
      </c>
      <c r="Q1353">
        <v>0</v>
      </c>
      <c r="R1353">
        <v>6</v>
      </c>
      <c r="S1353">
        <v>24640</v>
      </c>
    </row>
    <row r="1354" spans="2:19" ht="27.75" customHeight="1">
      <c r="B1354" t="s">
        <v>1202</v>
      </c>
      <c r="D1354" t="s">
        <v>2972</v>
      </c>
      <c r="E1354" t="s">
        <v>2972</v>
      </c>
      <c r="G1354">
        <v>796</v>
      </c>
      <c r="H1354">
        <v>6</v>
      </c>
      <c r="I1354">
        <v>13552</v>
      </c>
      <c r="O1354" t="s">
        <v>3439</v>
      </c>
      <c r="P1354" t="s">
        <v>3959</v>
      </c>
      <c r="Q1354">
        <v>0</v>
      </c>
      <c r="R1354">
        <v>6</v>
      </c>
      <c r="S1354">
        <v>13552</v>
      </c>
    </row>
    <row r="1355" spans="2:19" ht="27.75" customHeight="1">
      <c r="B1355" t="s">
        <v>1203</v>
      </c>
      <c r="D1355" t="s">
        <v>2973</v>
      </c>
      <c r="E1355" t="s">
        <v>2973</v>
      </c>
      <c r="G1355">
        <v>796</v>
      </c>
      <c r="H1355">
        <v>6</v>
      </c>
      <c r="I1355">
        <v>3696</v>
      </c>
      <c r="O1355" t="s">
        <v>3439</v>
      </c>
      <c r="P1355" t="s">
        <v>3959</v>
      </c>
      <c r="Q1355">
        <v>0</v>
      </c>
      <c r="R1355">
        <v>6</v>
      </c>
      <c r="S1355">
        <v>3696</v>
      </c>
    </row>
    <row r="1356" spans="2:19" ht="27.75" customHeight="1">
      <c r="B1356" t="s">
        <v>1204</v>
      </c>
      <c r="D1356" t="s">
        <v>2974</v>
      </c>
      <c r="E1356" t="s">
        <v>2974</v>
      </c>
      <c r="G1356">
        <v>796</v>
      </c>
      <c r="H1356">
        <v>6</v>
      </c>
      <c r="I1356">
        <v>3696</v>
      </c>
      <c r="O1356" t="s">
        <v>3439</v>
      </c>
      <c r="P1356" t="s">
        <v>3959</v>
      </c>
      <c r="Q1356">
        <v>0</v>
      </c>
      <c r="R1356">
        <v>6</v>
      </c>
      <c r="S1356">
        <v>3696</v>
      </c>
    </row>
    <row r="1357" spans="2:19" ht="27.75" customHeight="1">
      <c r="B1357" t="s">
        <v>1205</v>
      </c>
      <c r="D1357" t="s">
        <v>2975</v>
      </c>
      <c r="E1357" t="s">
        <v>2975</v>
      </c>
      <c r="G1357">
        <v>796</v>
      </c>
      <c r="H1357">
        <v>20</v>
      </c>
      <c r="I1357">
        <v>4312</v>
      </c>
      <c r="O1357" t="s">
        <v>3439</v>
      </c>
      <c r="P1357" t="s">
        <v>3959</v>
      </c>
      <c r="Q1357">
        <v>0</v>
      </c>
      <c r="R1357">
        <v>20</v>
      </c>
      <c r="S1357">
        <v>4312</v>
      </c>
    </row>
    <row r="1358" spans="2:19" ht="27.75" customHeight="1">
      <c r="B1358" t="s">
        <v>1206</v>
      </c>
      <c r="D1358" t="s">
        <v>2976</v>
      </c>
      <c r="E1358" t="s">
        <v>2976</v>
      </c>
      <c r="G1358">
        <v>796</v>
      </c>
      <c r="H1358">
        <v>10</v>
      </c>
      <c r="I1358">
        <v>6776</v>
      </c>
      <c r="O1358" t="s">
        <v>3439</v>
      </c>
      <c r="P1358" t="s">
        <v>3959</v>
      </c>
      <c r="Q1358">
        <v>0</v>
      </c>
      <c r="R1358">
        <v>10</v>
      </c>
      <c r="S1358">
        <v>6776</v>
      </c>
    </row>
    <row r="1359" spans="2:19" ht="27.75" customHeight="1">
      <c r="B1359" t="s">
        <v>1207</v>
      </c>
      <c r="D1359" t="s">
        <v>2977</v>
      </c>
      <c r="E1359" t="s">
        <v>2977</v>
      </c>
      <c r="G1359">
        <v>796</v>
      </c>
      <c r="H1359">
        <v>20</v>
      </c>
      <c r="I1359">
        <v>184.8</v>
      </c>
      <c r="O1359" t="s">
        <v>3439</v>
      </c>
      <c r="P1359" t="s">
        <v>3959</v>
      </c>
      <c r="Q1359">
        <v>0</v>
      </c>
      <c r="R1359">
        <v>20</v>
      </c>
      <c r="S1359">
        <v>184.8</v>
      </c>
    </row>
    <row r="1360" spans="2:19" ht="27.75" customHeight="1">
      <c r="B1360" t="s">
        <v>1208</v>
      </c>
      <c r="D1360" t="s">
        <v>2978</v>
      </c>
      <c r="E1360" t="s">
        <v>2978</v>
      </c>
      <c r="G1360">
        <v>796</v>
      </c>
      <c r="H1360">
        <v>6</v>
      </c>
      <c r="I1360">
        <v>8747.1999999999989</v>
      </c>
      <c r="O1360" t="s">
        <v>3439</v>
      </c>
      <c r="P1360" t="s">
        <v>3959</v>
      </c>
      <c r="Q1360">
        <v>0</v>
      </c>
      <c r="R1360">
        <v>6</v>
      </c>
      <c r="S1360">
        <v>8747.1999999999989</v>
      </c>
    </row>
    <row r="1361" spans="2:19" ht="27.75" customHeight="1">
      <c r="B1361" t="s">
        <v>1209</v>
      </c>
      <c r="D1361" t="s">
        <v>2979</v>
      </c>
      <c r="E1361" t="s">
        <v>2979</v>
      </c>
      <c r="G1361">
        <v>796</v>
      </c>
      <c r="H1361">
        <v>6</v>
      </c>
      <c r="I1361">
        <v>8747.1999999999989</v>
      </c>
      <c r="O1361" t="s">
        <v>3439</v>
      </c>
      <c r="P1361" t="s">
        <v>3959</v>
      </c>
      <c r="Q1361">
        <v>0</v>
      </c>
      <c r="R1361">
        <v>6</v>
      </c>
      <c r="S1361">
        <v>8747.1999999999989</v>
      </c>
    </row>
    <row r="1362" spans="2:19" ht="27.75" customHeight="1">
      <c r="B1362" t="s">
        <v>1210</v>
      </c>
      <c r="D1362" t="s">
        <v>2980</v>
      </c>
      <c r="E1362" t="s">
        <v>2980</v>
      </c>
      <c r="G1362">
        <v>796</v>
      </c>
      <c r="H1362">
        <v>6</v>
      </c>
      <c r="I1362">
        <v>8747.1999999999989</v>
      </c>
      <c r="O1362" t="s">
        <v>3439</v>
      </c>
      <c r="P1362" t="s">
        <v>3959</v>
      </c>
      <c r="Q1362">
        <v>0</v>
      </c>
      <c r="R1362">
        <v>6</v>
      </c>
      <c r="S1362">
        <v>8747.1999999999989</v>
      </c>
    </row>
    <row r="1363" spans="2:19" ht="27.75" customHeight="1">
      <c r="B1363" t="s">
        <v>1211</v>
      </c>
      <c r="D1363" t="s">
        <v>2981</v>
      </c>
      <c r="E1363" t="s">
        <v>2981</v>
      </c>
      <c r="G1363">
        <v>796</v>
      </c>
      <c r="H1363">
        <v>40</v>
      </c>
      <c r="I1363">
        <v>4681.6000000000004</v>
      </c>
      <c r="O1363" t="s">
        <v>3439</v>
      </c>
      <c r="P1363" t="s">
        <v>3959</v>
      </c>
      <c r="Q1363">
        <v>0</v>
      </c>
      <c r="R1363">
        <v>40</v>
      </c>
      <c r="S1363">
        <v>4681.6000000000004</v>
      </c>
    </row>
    <row r="1364" spans="2:19" ht="27.75" customHeight="1">
      <c r="B1364" t="s">
        <v>1212</v>
      </c>
      <c r="D1364" t="s">
        <v>2982</v>
      </c>
      <c r="E1364" t="s">
        <v>2982</v>
      </c>
      <c r="G1364">
        <v>796</v>
      </c>
      <c r="H1364">
        <v>40</v>
      </c>
      <c r="I1364">
        <v>4558.3999999999996</v>
      </c>
      <c r="O1364" t="s">
        <v>3439</v>
      </c>
      <c r="P1364" t="s">
        <v>3959</v>
      </c>
      <c r="Q1364">
        <v>0</v>
      </c>
      <c r="R1364">
        <v>40</v>
      </c>
      <c r="S1364">
        <v>4558.3999999999996</v>
      </c>
    </row>
    <row r="1365" spans="2:19" ht="27.75" customHeight="1">
      <c r="B1365" t="s">
        <v>1213</v>
      </c>
      <c r="D1365" t="s">
        <v>2983</v>
      </c>
      <c r="E1365" t="s">
        <v>2983</v>
      </c>
      <c r="G1365">
        <v>796</v>
      </c>
      <c r="H1365">
        <v>10</v>
      </c>
      <c r="I1365">
        <v>26488</v>
      </c>
      <c r="O1365" t="s">
        <v>3439</v>
      </c>
      <c r="P1365" t="s">
        <v>3959</v>
      </c>
      <c r="Q1365">
        <v>0</v>
      </c>
      <c r="R1365">
        <v>10</v>
      </c>
      <c r="S1365">
        <v>26488</v>
      </c>
    </row>
    <row r="1366" spans="2:19" ht="27.75" customHeight="1">
      <c r="B1366" t="s">
        <v>1214</v>
      </c>
      <c r="D1366" t="s">
        <v>2984</v>
      </c>
      <c r="E1366" t="s">
        <v>2984</v>
      </c>
      <c r="G1366">
        <v>796</v>
      </c>
      <c r="H1366">
        <v>6</v>
      </c>
      <c r="I1366">
        <v>36344</v>
      </c>
      <c r="O1366" t="s">
        <v>3439</v>
      </c>
      <c r="P1366" t="s">
        <v>3959</v>
      </c>
      <c r="Q1366">
        <v>0</v>
      </c>
      <c r="R1366">
        <v>6</v>
      </c>
      <c r="S1366">
        <v>36344</v>
      </c>
    </row>
    <row r="1367" spans="2:19" ht="27.75" customHeight="1">
      <c r="B1367" t="s">
        <v>1215</v>
      </c>
      <c r="D1367" t="s">
        <v>2985</v>
      </c>
      <c r="E1367" t="s">
        <v>2985</v>
      </c>
      <c r="G1367">
        <v>796</v>
      </c>
      <c r="H1367">
        <v>6</v>
      </c>
      <c r="I1367">
        <v>3449.6</v>
      </c>
      <c r="O1367" t="s">
        <v>3439</v>
      </c>
      <c r="P1367" t="s">
        <v>3959</v>
      </c>
      <c r="Q1367">
        <v>0</v>
      </c>
      <c r="R1367">
        <v>6</v>
      </c>
      <c r="S1367">
        <v>3449.6</v>
      </c>
    </row>
    <row r="1368" spans="2:19" ht="27.75" customHeight="1">
      <c r="B1368" t="s">
        <v>1216</v>
      </c>
      <c r="D1368" t="s">
        <v>2986</v>
      </c>
      <c r="E1368" t="s">
        <v>2986</v>
      </c>
      <c r="G1368">
        <v>796</v>
      </c>
      <c r="H1368">
        <v>6</v>
      </c>
      <c r="I1368">
        <v>6776</v>
      </c>
      <c r="O1368" t="s">
        <v>3439</v>
      </c>
      <c r="P1368" t="s">
        <v>3959</v>
      </c>
      <c r="Q1368">
        <v>0</v>
      </c>
      <c r="R1368">
        <v>6</v>
      </c>
      <c r="S1368">
        <v>6776</v>
      </c>
    </row>
    <row r="1369" spans="2:19" ht="27.75" customHeight="1">
      <c r="B1369" t="s">
        <v>1217</v>
      </c>
      <c r="D1369" t="s">
        <v>2987</v>
      </c>
      <c r="E1369" t="s">
        <v>2987</v>
      </c>
      <c r="G1369">
        <v>796</v>
      </c>
      <c r="H1369">
        <v>6</v>
      </c>
      <c r="I1369">
        <v>3449.6</v>
      </c>
      <c r="O1369" t="s">
        <v>3439</v>
      </c>
      <c r="P1369" t="s">
        <v>3959</v>
      </c>
      <c r="Q1369">
        <v>0</v>
      </c>
      <c r="R1369">
        <v>6</v>
      </c>
      <c r="S1369">
        <v>3449.6</v>
      </c>
    </row>
    <row r="1370" spans="2:19" ht="27.75" customHeight="1">
      <c r="B1370" t="s">
        <v>1218</v>
      </c>
      <c r="D1370" t="s">
        <v>2988</v>
      </c>
      <c r="E1370" t="s">
        <v>2988</v>
      </c>
      <c r="G1370">
        <v>796</v>
      </c>
      <c r="H1370">
        <v>6</v>
      </c>
      <c r="I1370">
        <v>3696</v>
      </c>
      <c r="O1370" t="s">
        <v>3439</v>
      </c>
      <c r="P1370" t="s">
        <v>3959</v>
      </c>
      <c r="Q1370">
        <v>0</v>
      </c>
      <c r="R1370">
        <v>6</v>
      </c>
      <c r="S1370">
        <v>3696</v>
      </c>
    </row>
    <row r="1371" spans="2:19" ht="27.75" customHeight="1">
      <c r="B1371" t="s">
        <v>1219</v>
      </c>
      <c r="D1371" t="s">
        <v>2989</v>
      </c>
      <c r="E1371" t="s">
        <v>2989</v>
      </c>
      <c r="G1371">
        <v>796</v>
      </c>
      <c r="H1371">
        <v>6</v>
      </c>
      <c r="I1371">
        <v>2464</v>
      </c>
      <c r="O1371" t="s">
        <v>3439</v>
      </c>
      <c r="P1371" t="s">
        <v>3959</v>
      </c>
      <c r="Q1371">
        <v>0</v>
      </c>
      <c r="R1371">
        <v>6</v>
      </c>
      <c r="S1371">
        <v>2464</v>
      </c>
    </row>
    <row r="1372" spans="2:19" ht="27.75" customHeight="1">
      <c r="B1372" t="s">
        <v>1220</v>
      </c>
      <c r="D1372" t="s">
        <v>2990</v>
      </c>
      <c r="E1372" t="s">
        <v>2990</v>
      </c>
      <c r="G1372">
        <v>796</v>
      </c>
      <c r="H1372">
        <v>6</v>
      </c>
      <c r="I1372">
        <v>1971.2</v>
      </c>
      <c r="O1372" t="s">
        <v>3439</v>
      </c>
      <c r="P1372" t="s">
        <v>3959</v>
      </c>
      <c r="Q1372">
        <v>0</v>
      </c>
      <c r="R1372">
        <v>6</v>
      </c>
      <c r="S1372">
        <v>1971.2</v>
      </c>
    </row>
    <row r="1373" spans="2:19" ht="27.75" customHeight="1">
      <c r="B1373" t="s">
        <v>1221</v>
      </c>
      <c r="D1373" t="s">
        <v>2991</v>
      </c>
      <c r="E1373" t="s">
        <v>2991</v>
      </c>
      <c r="G1373">
        <v>796</v>
      </c>
      <c r="H1373">
        <v>6</v>
      </c>
      <c r="I1373">
        <v>3696</v>
      </c>
      <c r="O1373" t="s">
        <v>3439</v>
      </c>
      <c r="P1373" t="s">
        <v>3959</v>
      </c>
      <c r="Q1373">
        <v>0</v>
      </c>
      <c r="R1373">
        <v>6</v>
      </c>
      <c r="S1373">
        <v>3696</v>
      </c>
    </row>
    <row r="1374" spans="2:19" ht="27.75" customHeight="1">
      <c r="B1374" t="s">
        <v>1222</v>
      </c>
      <c r="D1374" t="s">
        <v>2992</v>
      </c>
      <c r="E1374" t="s">
        <v>2992</v>
      </c>
      <c r="G1374">
        <v>796</v>
      </c>
      <c r="H1374">
        <v>6</v>
      </c>
      <c r="I1374">
        <v>1724.8</v>
      </c>
      <c r="O1374" t="s">
        <v>3439</v>
      </c>
      <c r="P1374" t="s">
        <v>3959</v>
      </c>
      <c r="Q1374">
        <v>0</v>
      </c>
      <c r="R1374">
        <v>6</v>
      </c>
      <c r="S1374">
        <v>1724.8</v>
      </c>
    </row>
    <row r="1375" spans="2:19" ht="27.75" customHeight="1">
      <c r="B1375" t="s">
        <v>1223</v>
      </c>
      <c r="D1375" t="s">
        <v>2993</v>
      </c>
      <c r="E1375" t="s">
        <v>2993</v>
      </c>
      <c r="G1375">
        <v>796</v>
      </c>
      <c r="H1375">
        <v>6</v>
      </c>
      <c r="I1375">
        <v>1232</v>
      </c>
      <c r="O1375" t="s">
        <v>3439</v>
      </c>
      <c r="P1375" t="s">
        <v>3959</v>
      </c>
      <c r="Q1375">
        <v>0</v>
      </c>
      <c r="R1375">
        <v>6</v>
      </c>
      <c r="S1375">
        <v>1232</v>
      </c>
    </row>
    <row r="1376" spans="2:19" ht="27.75" customHeight="1">
      <c r="B1376" t="s">
        <v>1224</v>
      </c>
      <c r="D1376" t="s">
        <v>2994</v>
      </c>
      <c r="E1376" t="s">
        <v>2994</v>
      </c>
      <c r="G1376">
        <v>796</v>
      </c>
      <c r="H1376">
        <v>6</v>
      </c>
      <c r="I1376">
        <v>5544</v>
      </c>
      <c r="O1376" t="s">
        <v>3439</v>
      </c>
      <c r="P1376" t="s">
        <v>3959</v>
      </c>
      <c r="Q1376">
        <v>0</v>
      </c>
      <c r="R1376">
        <v>6</v>
      </c>
      <c r="S1376">
        <v>5544</v>
      </c>
    </row>
    <row r="1377" spans="2:19" ht="27.75" customHeight="1">
      <c r="B1377" t="s">
        <v>1225</v>
      </c>
      <c r="D1377" t="s">
        <v>2995</v>
      </c>
      <c r="E1377" t="s">
        <v>2995</v>
      </c>
      <c r="G1377">
        <v>796</v>
      </c>
      <c r="H1377">
        <v>6</v>
      </c>
      <c r="I1377">
        <v>6160</v>
      </c>
      <c r="O1377" t="s">
        <v>3439</v>
      </c>
      <c r="P1377" t="s">
        <v>3959</v>
      </c>
      <c r="Q1377">
        <v>0</v>
      </c>
      <c r="R1377">
        <v>6</v>
      </c>
      <c r="S1377">
        <v>6160</v>
      </c>
    </row>
    <row r="1378" spans="2:19" ht="27.75" customHeight="1">
      <c r="B1378" t="s">
        <v>1226</v>
      </c>
      <c r="D1378" t="s">
        <v>2996</v>
      </c>
      <c r="E1378" t="s">
        <v>2996</v>
      </c>
      <c r="G1378">
        <v>839</v>
      </c>
      <c r="H1378">
        <v>16</v>
      </c>
      <c r="I1378">
        <v>5824</v>
      </c>
      <c r="O1378" t="s">
        <v>3439</v>
      </c>
      <c r="P1378" t="s">
        <v>3959</v>
      </c>
      <c r="Q1378">
        <v>0</v>
      </c>
      <c r="R1378">
        <v>16</v>
      </c>
      <c r="S1378">
        <v>5824</v>
      </c>
    </row>
    <row r="1379" spans="2:19" ht="27.75" customHeight="1">
      <c r="B1379" t="s">
        <v>1226</v>
      </c>
      <c r="D1379" t="s">
        <v>2997</v>
      </c>
      <c r="E1379" t="s">
        <v>2997</v>
      </c>
      <c r="G1379">
        <v>796</v>
      </c>
      <c r="H1379">
        <v>10</v>
      </c>
      <c r="I1379">
        <v>184.8</v>
      </c>
      <c r="O1379" t="s">
        <v>3439</v>
      </c>
      <c r="P1379" t="s">
        <v>3959</v>
      </c>
      <c r="Q1379">
        <v>0</v>
      </c>
      <c r="R1379">
        <v>10</v>
      </c>
      <c r="S1379">
        <v>184.8</v>
      </c>
    </row>
    <row r="1380" spans="2:19" ht="27.75" customHeight="1">
      <c r="B1380" t="s">
        <v>1227</v>
      </c>
      <c r="D1380" t="s">
        <v>2998</v>
      </c>
      <c r="E1380" t="s">
        <v>2998</v>
      </c>
      <c r="G1380">
        <v>796</v>
      </c>
      <c r="H1380">
        <v>6</v>
      </c>
      <c r="I1380">
        <v>246.4</v>
      </c>
      <c r="O1380" t="s">
        <v>3439</v>
      </c>
      <c r="P1380" t="s">
        <v>3959</v>
      </c>
      <c r="Q1380">
        <v>0</v>
      </c>
      <c r="R1380">
        <v>6</v>
      </c>
      <c r="S1380">
        <v>246.4</v>
      </c>
    </row>
    <row r="1381" spans="2:19" ht="27.75" customHeight="1">
      <c r="B1381" t="s">
        <v>1228</v>
      </c>
      <c r="D1381" t="s">
        <v>2999</v>
      </c>
      <c r="E1381" t="s">
        <v>2999</v>
      </c>
      <c r="G1381">
        <v>796</v>
      </c>
      <c r="H1381">
        <v>6</v>
      </c>
      <c r="I1381">
        <v>13675.199999999999</v>
      </c>
      <c r="O1381" t="s">
        <v>3439</v>
      </c>
      <c r="P1381" t="s">
        <v>3959</v>
      </c>
      <c r="Q1381">
        <v>0</v>
      </c>
      <c r="R1381">
        <v>6</v>
      </c>
      <c r="S1381">
        <v>13675.199999999999</v>
      </c>
    </row>
    <row r="1382" spans="2:19" ht="27.75" customHeight="1">
      <c r="B1382" t="s">
        <v>1229</v>
      </c>
      <c r="D1382" t="s">
        <v>3000</v>
      </c>
      <c r="E1382" t="s">
        <v>3000</v>
      </c>
      <c r="G1382">
        <v>796</v>
      </c>
      <c r="H1382">
        <v>10</v>
      </c>
      <c r="I1382">
        <v>12443.2</v>
      </c>
      <c r="O1382" t="s">
        <v>3439</v>
      </c>
      <c r="P1382" t="s">
        <v>3959</v>
      </c>
      <c r="Q1382">
        <v>0</v>
      </c>
      <c r="R1382">
        <v>10</v>
      </c>
      <c r="S1382">
        <v>12443.2</v>
      </c>
    </row>
    <row r="1383" spans="2:19" ht="27.75" customHeight="1">
      <c r="B1383" t="s">
        <v>1230</v>
      </c>
      <c r="D1383" t="s">
        <v>3001</v>
      </c>
      <c r="E1383" t="s">
        <v>3001</v>
      </c>
      <c r="G1383">
        <v>796</v>
      </c>
      <c r="H1383">
        <v>10</v>
      </c>
      <c r="I1383">
        <v>11211.2</v>
      </c>
      <c r="O1383" t="s">
        <v>3439</v>
      </c>
      <c r="P1383" t="s">
        <v>3959</v>
      </c>
      <c r="Q1383">
        <v>0</v>
      </c>
      <c r="R1383">
        <v>10</v>
      </c>
      <c r="S1383">
        <v>11211.2</v>
      </c>
    </row>
    <row r="1384" spans="2:19" ht="27.75" customHeight="1">
      <c r="B1384" t="s">
        <v>1231</v>
      </c>
      <c r="D1384" t="s">
        <v>3002</v>
      </c>
      <c r="E1384" t="s">
        <v>3002</v>
      </c>
      <c r="G1384">
        <v>796</v>
      </c>
      <c r="H1384">
        <v>10</v>
      </c>
      <c r="I1384">
        <v>554.4</v>
      </c>
      <c r="O1384" t="s">
        <v>3439</v>
      </c>
      <c r="P1384" t="s">
        <v>3959</v>
      </c>
      <c r="Q1384">
        <v>0</v>
      </c>
      <c r="R1384">
        <v>10</v>
      </c>
      <c r="S1384">
        <v>554.4</v>
      </c>
    </row>
    <row r="1385" spans="2:19" ht="27.75" customHeight="1">
      <c r="B1385" t="s">
        <v>1232</v>
      </c>
      <c r="D1385" t="s">
        <v>3003</v>
      </c>
      <c r="E1385" t="s">
        <v>3003</v>
      </c>
      <c r="G1385">
        <v>796</v>
      </c>
      <c r="H1385">
        <v>10</v>
      </c>
      <c r="I1385">
        <v>15030.4</v>
      </c>
      <c r="O1385" t="s">
        <v>3439</v>
      </c>
      <c r="P1385" t="s">
        <v>3959</v>
      </c>
      <c r="Q1385">
        <v>0</v>
      </c>
      <c r="R1385">
        <v>10</v>
      </c>
      <c r="S1385">
        <v>15030.4</v>
      </c>
    </row>
    <row r="1386" spans="2:19" ht="27.75" customHeight="1">
      <c r="B1386" t="s">
        <v>1233</v>
      </c>
      <c r="D1386" t="s">
        <v>3004</v>
      </c>
      <c r="E1386" t="s">
        <v>3004</v>
      </c>
      <c r="G1386">
        <v>796</v>
      </c>
      <c r="H1386">
        <v>10</v>
      </c>
      <c r="I1386">
        <v>8870.4</v>
      </c>
      <c r="O1386" t="s">
        <v>3439</v>
      </c>
      <c r="P1386" t="s">
        <v>3959</v>
      </c>
      <c r="Q1386">
        <v>0</v>
      </c>
      <c r="R1386">
        <v>10</v>
      </c>
      <c r="S1386">
        <v>8870.4</v>
      </c>
    </row>
    <row r="1387" spans="2:19" ht="27.75" customHeight="1">
      <c r="B1387" t="s">
        <v>1234</v>
      </c>
      <c r="D1387" t="s">
        <v>3005</v>
      </c>
      <c r="E1387" t="s">
        <v>3005</v>
      </c>
      <c r="G1387">
        <v>796</v>
      </c>
      <c r="H1387">
        <v>10</v>
      </c>
      <c r="I1387">
        <v>3326.4</v>
      </c>
      <c r="O1387" t="s">
        <v>3439</v>
      </c>
      <c r="P1387" t="s">
        <v>3959</v>
      </c>
      <c r="Q1387">
        <v>0</v>
      </c>
      <c r="R1387">
        <v>10</v>
      </c>
      <c r="S1387">
        <v>3326.4</v>
      </c>
    </row>
    <row r="1388" spans="2:19" ht="27.75" customHeight="1">
      <c r="B1388" t="s">
        <v>1235</v>
      </c>
      <c r="D1388" t="s">
        <v>3006</v>
      </c>
      <c r="E1388" t="s">
        <v>3006</v>
      </c>
      <c r="G1388">
        <v>796</v>
      </c>
      <c r="H1388">
        <v>10</v>
      </c>
      <c r="I1388">
        <v>985.6</v>
      </c>
      <c r="O1388" t="s">
        <v>3439</v>
      </c>
      <c r="P1388" t="s">
        <v>3959</v>
      </c>
      <c r="Q1388">
        <v>0</v>
      </c>
      <c r="R1388">
        <v>10</v>
      </c>
      <c r="S1388">
        <v>985.6</v>
      </c>
    </row>
    <row r="1389" spans="2:19" ht="27.75" customHeight="1">
      <c r="B1389" t="s">
        <v>1236</v>
      </c>
      <c r="D1389" t="s">
        <v>3007</v>
      </c>
      <c r="E1389" t="s">
        <v>3007</v>
      </c>
      <c r="G1389">
        <v>796</v>
      </c>
      <c r="H1389">
        <v>10</v>
      </c>
      <c r="I1389">
        <v>2464</v>
      </c>
      <c r="O1389" t="s">
        <v>3439</v>
      </c>
      <c r="P1389" t="s">
        <v>3959</v>
      </c>
      <c r="Q1389">
        <v>0</v>
      </c>
      <c r="R1389">
        <v>10</v>
      </c>
      <c r="S1389">
        <v>2464</v>
      </c>
    </row>
    <row r="1390" spans="2:19" ht="27.75" customHeight="1">
      <c r="B1390" t="s">
        <v>1237</v>
      </c>
      <c r="D1390" t="s">
        <v>3008</v>
      </c>
      <c r="E1390" t="s">
        <v>3008</v>
      </c>
      <c r="G1390">
        <v>796</v>
      </c>
      <c r="H1390">
        <v>10</v>
      </c>
      <c r="I1390">
        <v>246.4</v>
      </c>
      <c r="O1390" t="s">
        <v>3439</v>
      </c>
      <c r="P1390" t="s">
        <v>3959</v>
      </c>
      <c r="Q1390">
        <v>0</v>
      </c>
      <c r="R1390">
        <v>10</v>
      </c>
      <c r="S1390">
        <v>246.4</v>
      </c>
    </row>
    <row r="1391" spans="2:19" ht="27.75" customHeight="1">
      <c r="B1391" t="s">
        <v>1238</v>
      </c>
      <c r="D1391" t="s">
        <v>3009</v>
      </c>
      <c r="E1391" t="s">
        <v>3009</v>
      </c>
      <c r="G1391">
        <v>796</v>
      </c>
      <c r="H1391">
        <v>10</v>
      </c>
      <c r="I1391">
        <v>5913.6</v>
      </c>
      <c r="O1391" t="s">
        <v>3439</v>
      </c>
      <c r="P1391" t="s">
        <v>3959</v>
      </c>
      <c r="Q1391">
        <v>0</v>
      </c>
      <c r="R1391">
        <v>10</v>
      </c>
      <c r="S1391">
        <v>5913.6</v>
      </c>
    </row>
    <row r="1392" spans="2:19" ht="27.75" customHeight="1">
      <c r="B1392" t="s">
        <v>1239</v>
      </c>
      <c r="D1392" t="s">
        <v>3010</v>
      </c>
      <c r="E1392" t="s">
        <v>3010</v>
      </c>
      <c r="G1392">
        <v>796</v>
      </c>
      <c r="H1392">
        <v>10</v>
      </c>
      <c r="I1392">
        <v>5913.6</v>
      </c>
      <c r="O1392" t="s">
        <v>3439</v>
      </c>
      <c r="P1392" t="s">
        <v>3959</v>
      </c>
      <c r="Q1392">
        <v>0</v>
      </c>
      <c r="R1392">
        <v>10</v>
      </c>
      <c r="S1392">
        <v>5913.6</v>
      </c>
    </row>
    <row r="1393" spans="2:19" ht="27.75" customHeight="1">
      <c r="B1393" t="s">
        <v>1240</v>
      </c>
      <c r="D1393" t="s">
        <v>3011</v>
      </c>
      <c r="E1393" t="s">
        <v>3011</v>
      </c>
      <c r="G1393">
        <v>796</v>
      </c>
      <c r="H1393">
        <v>10</v>
      </c>
      <c r="I1393">
        <v>2710.4</v>
      </c>
      <c r="O1393" t="s">
        <v>3439</v>
      </c>
      <c r="P1393" t="s">
        <v>3959</v>
      </c>
      <c r="Q1393">
        <v>0</v>
      </c>
      <c r="R1393">
        <v>10</v>
      </c>
      <c r="S1393">
        <v>2710.4</v>
      </c>
    </row>
    <row r="1394" spans="2:19" ht="27.75" customHeight="1">
      <c r="B1394" t="s">
        <v>1241</v>
      </c>
      <c r="D1394" t="s">
        <v>3012</v>
      </c>
      <c r="E1394" t="s">
        <v>3012</v>
      </c>
      <c r="G1394">
        <v>796</v>
      </c>
      <c r="H1394">
        <v>10</v>
      </c>
      <c r="I1394">
        <v>7515.2</v>
      </c>
      <c r="O1394" t="s">
        <v>3439</v>
      </c>
      <c r="P1394" t="s">
        <v>3959</v>
      </c>
      <c r="Q1394">
        <v>0</v>
      </c>
      <c r="R1394">
        <v>10</v>
      </c>
      <c r="S1394">
        <v>7515.2</v>
      </c>
    </row>
    <row r="1395" spans="2:19" ht="27.75" customHeight="1">
      <c r="B1395" t="s">
        <v>1242</v>
      </c>
      <c r="D1395" t="s">
        <v>3013</v>
      </c>
      <c r="E1395" t="s">
        <v>3013</v>
      </c>
      <c r="G1395">
        <v>796</v>
      </c>
      <c r="H1395">
        <v>10</v>
      </c>
      <c r="I1395">
        <v>492.8</v>
      </c>
      <c r="O1395" t="s">
        <v>3439</v>
      </c>
      <c r="P1395" t="s">
        <v>3959</v>
      </c>
      <c r="Q1395">
        <v>0</v>
      </c>
      <c r="R1395">
        <v>10</v>
      </c>
      <c r="S1395">
        <v>492.8</v>
      </c>
    </row>
    <row r="1396" spans="2:19" ht="27.75" customHeight="1">
      <c r="B1396" t="s">
        <v>1243</v>
      </c>
      <c r="D1396" t="s">
        <v>3014</v>
      </c>
      <c r="E1396" t="s">
        <v>3014</v>
      </c>
      <c r="G1396">
        <v>796</v>
      </c>
      <c r="H1396">
        <v>10</v>
      </c>
      <c r="I1396">
        <v>369.6</v>
      </c>
      <c r="O1396" t="s">
        <v>3439</v>
      </c>
      <c r="P1396" t="s">
        <v>3959</v>
      </c>
      <c r="Q1396">
        <v>0</v>
      </c>
      <c r="R1396">
        <v>10</v>
      </c>
      <c r="S1396">
        <v>369.6</v>
      </c>
    </row>
    <row r="1397" spans="2:19" ht="27.75" customHeight="1">
      <c r="B1397" t="s">
        <v>1244</v>
      </c>
      <c r="D1397" t="s">
        <v>3015</v>
      </c>
      <c r="E1397" t="s">
        <v>3015</v>
      </c>
      <c r="G1397">
        <v>796</v>
      </c>
      <c r="H1397">
        <v>22</v>
      </c>
      <c r="I1397">
        <v>17494.399999999998</v>
      </c>
      <c r="O1397" t="s">
        <v>3439</v>
      </c>
      <c r="P1397" t="s">
        <v>3959</v>
      </c>
      <c r="Q1397">
        <v>0</v>
      </c>
      <c r="R1397">
        <v>22</v>
      </c>
      <c r="S1397">
        <v>17494.399999999998</v>
      </c>
    </row>
    <row r="1398" spans="2:19" ht="27.75" customHeight="1">
      <c r="B1398" t="s">
        <v>1245</v>
      </c>
      <c r="D1398" t="s">
        <v>3016</v>
      </c>
      <c r="E1398" t="s">
        <v>3016</v>
      </c>
      <c r="G1398">
        <v>796</v>
      </c>
      <c r="H1398">
        <v>20</v>
      </c>
      <c r="I1398">
        <v>1478.4</v>
      </c>
      <c r="O1398" t="s">
        <v>3439</v>
      </c>
      <c r="P1398" t="s">
        <v>3959</v>
      </c>
      <c r="Q1398">
        <v>0</v>
      </c>
      <c r="R1398">
        <v>20</v>
      </c>
      <c r="S1398">
        <v>1478.4</v>
      </c>
    </row>
    <row r="1399" spans="2:19" ht="27.75" customHeight="1">
      <c r="B1399" t="s">
        <v>1246</v>
      </c>
      <c r="D1399" t="s">
        <v>3017</v>
      </c>
      <c r="E1399" t="s">
        <v>3017</v>
      </c>
      <c r="G1399">
        <v>796</v>
      </c>
      <c r="H1399">
        <v>21</v>
      </c>
      <c r="I1399">
        <v>739.2</v>
      </c>
      <c r="O1399" t="s">
        <v>3439</v>
      </c>
      <c r="P1399" t="s">
        <v>3959</v>
      </c>
      <c r="Q1399">
        <v>0</v>
      </c>
      <c r="R1399">
        <v>21</v>
      </c>
      <c r="S1399">
        <v>739.2</v>
      </c>
    </row>
    <row r="1400" spans="2:19" ht="27.75" customHeight="1">
      <c r="B1400" t="s">
        <v>1247</v>
      </c>
      <c r="D1400" t="s">
        <v>3018</v>
      </c>
      <c r="E1400" t="s">
        <v>3018</v>
      </c>
      <c r="G1400">
        <v>796</v>
      </c>
      <c r="H1400">
        <v>10</v>
      </c>
      <c r="I1400">
        <v>603.68000000000006</v>
      </c>
      <c r="O1400" t="s">
        <v>3439</v>
      </c>
      <c r="P1400" t="s">
        <v>3959</v>
      </c>
      <c r="Q1400">
        <v>0</v>
      </c>
      <c r="R1400">
        <v>10</v>
      </c>
      <c r="S1400">
        <v>603.68000000000006</v>
      </c>
    </row>
    <row r="1401" spans="2:19" ht="27.75" customHeight="1">
      <c r="B1401" t="s">
        <v>1248</v>
      </c>
      <c r="D1401" t="s">
        <v>3019</v>
      </c>
      <c r="E1401" t="s">
        <v>3019</v>
      </c>
      <c r="G1401">
        <v>796</v>
      </c>
      <c r="H1401">
        <v>20</v>
      </c>
      <c r="I1401">
        <v>1108.8</v>
      </c>
      <c r="O1401" t="s">
        <v>3439</v>
      </c>
      <c r="P1401" t="s">
        <v>3959</v>
      </c>
      <c r="Q1401">
        <v>0</v>
      </c>
      <c r="R1401">
        <v>20</v>
      </c>
      <c r="S1401">
        <v>1108.8</v>
      </c>
    </row>
    <row r="1402" spans="2:19" ht="27.75" customHeight="1">
      <c r="B1402" t="s">
        <v>1249</v>
      </c>
      <c r="D1402" t="s">
        <v>3020</v>
      </c>
      <c r="E1402" t="s">
        <v>3020</v>
      </c>
      <c r="G1402">
        <v>796</v>
      </c>
      <c r="H1402">
        <v>10</v>
      </c>
      <c r="I1402">
        <v>38192</v>
      </c>
      <c r="O1402" t="s">
        <v>3439</v>
      </c>
      <c r="P1402" t="s">
        <v>3959</v>
      </c>
      <c r="Q1402">
        <v>0</v>
      </c>
      <c r="R1402">
        <v>10</v>
      </c>
      <c r="S1402">
        <v>38192</v>
      </c>
    </row>
    <row r="1403" spans="2:19" ht="27.75" customHeight="1">
      <c r="B1403" t="s">
        <v>1250</v>
      </c>
      <c r="D1403" t="s">
        <v>3021</v>
      </c>
      <c r="E1403" t="s">
        <v>3021</v>
      </c>
      <c r="G1403">
        <v>796</v>
      </c>
      <c r="H1403">
        <v>10</v>
      </c>
      <c r="I1403">
        <v>43120</v>
      </c>
      <c r="O1403" t="s">
        <v>3439</v>
      </c>
      <c r="P1403" t="s">
        <v>3959</v>
      </c>
      <c r="Q1403">
        <v>0</v>
      </c>
      <c r="R1403">
        <v>10</v>
      </c>
      <c r="S1403">
        <v>43120</v>
      </c>
    </row>
    <row r="1404" spans="2:19" ht="27.75" customHeight="1">
      <c r="B1404" t="s">
        <v>1251</v>
      </c>
      <c r="D1404" t="s">
        <v>3022</v>
      </c>
      <c r="E1404" t="s">
        <v>3022</v>
      </c>
      <c r="G1404">
        <v>796</v>
      </c>
      <c r="H1404">
        <v>11</v>
      </c>
      <c r="I1404">
        <v>3326.4</v>
      </c>
      <c r="O1404" t="s">
        <v>3439</v>
      </c>
      <c r="P1404" t="s">
        <v>3959</v>
      </c>
      <c r="Q1404">
        <v>0</v>
      </c>
      <c r="R1404">
        <v>11</v>
      </c>
      <c r="S1404">
        <v>3326.4</v>
      </c>
    </row>
    <row r="1405" spans="2:19" ht="27.75" customHeight="1">
      <c r="B1405" t="s">
        <v>1252</v>
      </c>
      <c r="D1405" t="s">
        <v>3023</v>
      </c>
      <c r="E1405" t="s">
        <v>3023</v>
      </c>
      <c r="G1405">
        <v>796</v>
      </c>
      <c r="H1405">
        <v>100</v>
      </c>
      <c r="I1405">
        <v>64523.199999999997</v>
      </c>
      <c r="O1405" t="s">
        <v>3448</v>
      </c>
      <c r="P1405" t="s">
        <v>3959</v>
      </c>
      <c r="Q1405">
        <v>0</v>
      </c>
      <c r="R1405">
        <v>100</v>
      </c>
      <c r="S1405">
        <v>64523.199999999997</v>
      </c>
    </row>
    <row r="1406" spans="2:19" ht="27.75" customHeight="1">
      <c r="B1406" t="s">
        <v>1253</v>
      </c>
      <c r="D1406" t="s">
        <v>3024</v>
      </c>
      <c r="E1406" t="s">
        <v>3024</v>
      </c>
      <c r="G1406">
        <v>796</v>
      </c>
      <c r="H1406">
        <v>10</v>
      </c>
      <c r="I1406">
        <v>308</v>
      </c>
      <c r="O1406" t="s">
        <v>3439</v>
      </c>
      <c r="P1406" t="s">
        <v>3959</v>
      </c>
      <c r="Q1406">
        <v>0</v>
      </c>
      <c r="R1406">
        <v>10</v>
      </c>
      <c r="S1406">
        <v>308</v>
      </c>
    </row>
    <row r="1407" spans="2:19" ht="27.75" customHeight="1">
      <c r="B1407" t="s">
        <v>1254</v>
      </c>
      <c r="D1407" t="s">
        <v>3025</v>
      </c>
      <c r="E1407" t="s">
        <v>3025</v>
      </c>
      <c r="G1407">
        <v>796</v>
      </c>
      <c r="H1407">
        <v>10</v>
      </c>
      <c r="I1407">
        <v>13921.6</v>
      </c>
      <c r="O1407" t="s">
        <v>3439</v>
      </c>
      <c r="P1407" t="s">
        <v>3959</v>
      </c>
      <c r="Q1407">
        <v>0</v>
      </c>
      <c r="R1407">
        <v>10</v>
      </c>
      <c r="S1407">
        <v>13921.6</v>
      </c>
    </row>
    <row r="1408" spans="2:19" ht="27.75" customHeight="1">
      <c r="B1408" t="s">
        <v>1255</v>
      </c>
      <c r="D1408" t="s">
        <v>3026</v>
      </c>
      <c r="E1408" t="s">
        <v>3026</v>
      </c>
      <c r="G1408">
        <v>796</v>
      </c>
      <c r="H1408">
        <v>10</v>
      </c>
      <c r="I1408">
        <v>5790.4</v>
      </c>
      <c r="O1408" t="s">
        <v>3439</v>
      </c>
      <c r="P1408" t="s">
        <v>3959</v>
      </c>
      <c r="Q1408">
        <v>0</v>
      </c>
      <c r="R1408">
        <v>10</v>
      </c>
      <c r="S1408">
        <v>5790.4</v>
      </c>
    </row>
    <row r="1409" spans="2:19" ht="27.75" customHeight="1">
      <c r="B1409" t="s">
        <v>1256</v>
      </c>
      <c r="D1409" t="s">
        <v>3027</v>
      </c>
      <c r="E1409" t="s">
        <v>3027</v>
      </c>
      <c r="G1409">
        <v>796</v>
      </c>
      <c r="H1409">
        <v>10</v>
      </c>
      <c r="I1409">
        <v>11457.6</v>
      </c>
      <c r="O1409" t="s">
        <v>3439</v>
      </c>
      <c r="P1409" t="s">
        <v>3959</v>
      </c>
      <c r="Q1409">
        <v>0</v>
      </c>
      <c r="R1409">
        <v>10</v>
      </c>
      <c r="S1409">
        <v>11457.6</v>
      </c>
    </row>
    <row r="1410" spans="2:19" ht="27.75" customHeight="1">
      <c r="B1410" t="s">
        <v>1257</v>
      </c>
      <c r="D1410" t="s">
        <v>3028</v>
      </c>
      <c r="E1410" t="s">
        <v>3028</v>
      </c>
      <c r="G1410">
        <v>796</v>
      </c>
      <c r="H1410">
        <v>10</v>
      </c>
      <c r="I1410">
        <v>24516.799999999999</v>
      </c>
      <c r="O1410" t="s">
        <v>3439</v>
      </c>
      <c r="P1410" t="s">
        <v>3959</v>
      </c>
      <c r="Q1410">
        <v>0</v>
      </c>
      <c r="R1410">
        <v>10</v>
      </c>
      <c r="S1410">
        <v>24516.799999999999</v>
      </c>
    </row>
    <row r="1411" spans="2:19" ht="27.75" customHeight="1">
      <c r="B1411" t="s">
        <v>1258</v>
      </c>
      <c r="D1411" t="s">
        <v>3029</v>
      </c>
      <c r="E1411" t="s">
        <v>3029</v>
      </c>
      <c r="G1411">
        <v>796</v>
      </c>
      <c r="H1411">
        <v>10</v>
      </c>
      <c r="I1411">
        <v>123.2</v>
      </c>
      <c r="O1411" t="s">
        <v>3439</v>
      </c>
      <c r="P1411" t="s">
        <v>3959</v>
      </c>
      <c r="Q1411">
        <v>0</v>
      </c>
      <c r="R1411">
        <v>10</v>
      </c>
      <c r="S1411">
        <v>123.2</v>
      </c>
    </row>
    <row r="1412" spans="2:19" ht="27.75" customHeight="1">
      <c r="B1412" t="s">
        <v>1259</v>
      </c>
      <c r="D1412" t="s">
        <v>3030</v>
      </c>
      <c r="E1412" t="s">
        <v>3030</v>
      </c>
      <c r="G1412">
        <v>796</v>
      </c>
      <c r="H1412">
        <v>10</v>
      </c>
      <c r="I1412">
        <v>3572.8</v>
      </c>
      <c r="O1412" t="s">
        <v>3439</v>
      </c>
      <c r="P1412" t="s">
        <v>3959</v>
      </c>
      <c r="Q1412">
        <v>0</v>
      </c>
      <c r="R1412">
        <v>10</v>
      </c>
      <c r="S1412">
        <v>3572.8</v>
      </c>
    </row>
    <row r="1413" spans="2:19" ht="27.75" customHeight="1">
      <c r="B1413" t="s">
        <v>1260</v>
      </c>
      <c r="D1413" t="s">
        <v>3031</v>
      </c>
      <c r="E1413" t="s">
        <v>3031</v>
      </c>
      <c r="G1413">
        <v>796</v>
      </c>
      <c r="H1413">
        <v>6</v>
      </c>
      <c r="I1413">
        <v>7515.2</v>
      </c>
      <c r="O1413" t="s">
        <v>3439</v>
      </c>
      <c r="P1413" t="s">
        <v>3959</v>
      </c>
      <c r="Q1413">
        <v>0</v>
      </c>
      <c r="R1413">
        <v>6</v>
      </c>
      <c r="S1413">
        <v>7515.2</v>
      </c>
    </row>
    <row r="1414" spans="2:19" ht="27.75" customHeight="1">
      <c r="B1414" t="s">
        <v>1261</v>
      </c>
      <c r="D1414" t="s">
        <v>3032</v>
      </c>
      <c r="E1414" t="s">
        <v>3032</v>
      </c>
      <c r="G1414">
        <v>796</v>
      </c>
      <c r="H1414">
        <v>6</v>
      </c>
      <c r="I1414">
        <v>1724.8</v>
      </c>
      <c r="O1414" t="s">
        <v>3439</v>
      </c>
      <c r="P1414" t="s">
        <v>3959</v>
      </c>
      <c r="Q1414">
        <v>0</v>
      </c>
      <c r="R1414">
        <v>6</v>
      </c>
      <c r="S1414">
        <v>1724.8</v>
      </c>
    </row>
    <row r="1415" spans="2:19" ht="27.75" customHeight="1">
      <c r="B1415" t="s">
        <v>1262</v>
      </c>
      <c r="D1415" t="s">
        <v>3033</v>
      </c>
      <c r="E1415" t="s">
        <v>3033</v>
      </c>
      <c r="G1415">
        <v>796</v>
      </c>
      <c r="H1415">
        <v>10</v>
      </c>
      <c r="I1415">
        <v>985.6</v>
      </c>
      <c r="O1415" t="s">
        <v>3439</v>
      </c>
      <c r="P1415" t="s">
        <v>3959</v>
      </c>
      <c r="Q1415">
        <v>0</v>
      </c>
      <c r="R1415">
        <v>10</v>
      </c>
      <c r="S1415">
        <v>985.6</v>
      </c>
    </row>
    <row r="1416" spans="2:19" ht="27.75" customHeight="1">
      <c r="B1416" t="s">
        <v>1263</v>
      </c>
      <c r="D1416" t="s">
        <v>3034</v>
      </c>
      <c r="E1416" t="s">
        <v>3034</v>
      </c>
      <c r="G1416">
        <v>796</v>
      </c>
      <c r="H1416">
        <v>10</v>
      </c>
      <c r="I1416">
        <v>1601.6</v>
      </c>
      <c r="O1416" t="s">
        <v>3439</v>
      </c>
      <c r="P1416" t="s">
        <v>3959</v>
      </c>
      <c r="Q1416">
        <v>0</v>
      </c>
      <c r="R1416">
        <v>10</v>
      </c>
      <c r="S1416">
        <v>1601.6</v>
      </c>
    </row>
    <row r="1417" spans="2:19" ht="27.75" customHeight="1">
      <c r="B1417" t="s">
        <v>1264</v>
      </c>
      <c r="D1417" t="s">
        <v>3035</v>
      </c>
      <c r="E1417" t="s">
        <v>3035</v>
      </c>
      <c r="G1417">
        <v>796</v>
      </c>
      <c r="H1417">
        <v>6</v>
      </c>
      <c r="I1417">
        <v>4188.8</v>
      </c>
      <c r="O1417" t="s">
        <v>3439</v>
      </c>
      <c r="P1417" t="s">
        <v>3959</v>
      </c>
      <c r="Q1417">
        <v>0</v>
      </c>
      <c r="R1417">
        <v>6</v>
      </c>
      <c r="S1417">
        <v>4188.8</v>
      </c>
    </row>
    <row r="1418" spans="2:19" ht="27.75" customHeight="1">
      <c r="B1418" t="s">
        <v>1265</v>
      </c>
      <c r="D1418" t="s">
        <v>3036</v>
      </c>
      <c r="E1418" t="s">
        <v>3036</v>
      </c>
      <c r="G1418">
        <v>796</v>
      </c>
      <c r="H1418">
        <v>10</v>
      </c>
      <c r="I1418">
        <v>3080</v>
      </c>
      <c r="O1418" t="s">
        <v>3439</v>
      </c>
      <c r="P1418" t="s">
        <v>3959</v>
      </c>
      <c r="Q1418">
        <v>0</v>
      </c>
      <c r="R1418">
        <v>10</v>
      </c>
      <c r="S1418">
        <v>3080</v>
      </c>
    </row>
    <row r="1419" spans="2:19" ht="27.75" customHeight="1">
      <c r="B1419" t="s">
        <v>1266</v>
      </c>
      <c r="D1419" t="s">
        <v>3037</v>
      </c>
      <c r="E1419" t="s">
        <v>3037</v>
      </c>
      <c r="G1419">
        <v>796</v>
      </c>
      <c r="H1419">
        <v>10</v>
      </c>
      <c r="I1419">
        <v>3080</v>
      </c>
      <c r="O1419" t="s">
        <v>3439</v>
      </c>
      <c r="P1419" t="s">
        <v>3959</v>
      </c>
      <c r="Q1419">
        <v>0</v>
      </c>
      <c r="R1419">
        <v>10</v>
      </c>
      <c r="S1419">
        <v>3080</v>
      </c>
    </row>
    <row r="1420" spans="2:19" ht="27.75" customHeight="1">
      <c r="B1420" t="s">
        <v>1267</v>
      </c>
      <c r="D1420" t="s">
        <v>3038</v>
      </c>
      <c r="E1420" t="s">
        <v>3038</v>
      </c>
      <c r="G1420">
        <v>796</v>
      </c>
      <c r="H1420">
        <v>10</v>
      </c>
      <c r="I1420">
        <v>4435.2</v>
      </c>
      <c r="O1420" t="s">
        <v>3439</v>
      </c>
      <c r="P1420" t="s">
        <v>3959</v>
      </c>
      <c r="Q1420">
        <v>0</v>
      </c>
      <c r="R1420">
        <v>10</v>
      </c>
      <c r="S1420">
        <v>4435.2</v>
      </c>
    </row>
    <row r="1421" spans="2:19" ht="27.75" customHeight="1">
      <c r="B1421" t="s">
        <v>1268</v>
      </c>
      <c r="D1421" t="s">
        <v>3039</v>
      </c>
      <c r="E1421" t="s">
        <v>3039</v>
      </c>
      <c r="G1421">
        <v>796</v>
      </c>
      <c r="H1421">
        <v>10</v>
      </c>
      <c r="I1421">
        <v>4065.6</v>
      </c>
      <c r="O1421" t="s">
        <v>3439</v>
      </c>
      <c r="P1421" t="s">
        <v>3959</v>
      </c>
      <c r="Q1421">
        <v>0</v>
      </c>
      <c r="R1421">
        <v>10</v>
      </c>
      <c r="S1421">
        <v>4065.6</v>
      </c>
    </row>
    <row r="1422" spans="2:19" ht="27.75" customHeight="1">
      <c r="B1422" t="s">
        <v>1269</v>
      </c>
      <c r="D1422" t="s">
        <v>3040</v>
      </c>
      <c r="E1422" t="s">
        <v>3040</v>
      </c>
      <c r="G1422">
        <v>796</v>
      </c>
      <c r="H1422">
        <v>6</v>
      </c>
      <c r="I1422">
        <v>9856</v>
      </c>
      <c r="O1422" t="s">
        <v>3439</v>
      </c>
      <c r="P1422" t="s">
        <v>3959</v>
      </c>
      <c r="Q1422">
        <v>0</v>
      </c>
      <c r="R1422">
        <v>6</v>
      </c>
      <c r="S1422">
        <v>9856</v>
      </c>
    </row>
    <row r="1423" spans="2:19" ht="27.75" customHeight="1">
      <c r="B1423" t="s">
        <v>1270</v>
      </c>
      <c r="D1423" t="s">
        <v>3041</v>
      </c>
      <c r="E1423" t="s">
        <v>3041</v>
      </c>
      <c r="G1423">
        <v>796</v>
      </c>
      <c r="H1423">
        <v>20</v>
      </c>
      <c r="I1423">
        <v>3203.2</v>
      </c>
      <c r="O1423" t="s">
        <v>3439</v>
      </c>
      <c r="P1423" t="s">
        <v>3959</v>
      </c>
      <c r="Q1423">
        <v>0</v>
      </c>
      <c r="R1423">
        <v>20</v>
      </c>
      <c r="S1423">
        <v>3203.2</v>
      </c>
    </row>
    <row r="1424" spans="2:19" ht="27.75" customHeight="1">
      <c r="B1424" t="s">
        <v>1271</v>
      </c>
      <c r="D1424" t="s">
        <v>3042</v>
      </c>
      <c r="E1424" t="s">
        <v>3042</v>
      </c>
      <c r="G1424">
        <v>796</v>
      </c>
      <c r="H1424">
        <v>6</v>
      </c>
      <c r="I1424">
        <v>6529.5999999999995</v>
      </c>
      <c r="O1424" t="s">
        <v>3439</v>
      </c>
      <c r="P1424" t="s">
        <v>3959</v>
      </c>
      <c r="Q1424">
        <v>0</v>
      </c>
      <c r="R1424">
        <v>6</v>
      </c>
      <c r="S1424">
        <v>6529.5999999999995</v>
      </c>
    </row>
    <row r="1425" spans="2:19" ht="27.75" customHeight="1">
      <c r="B1425" t="s">
        <v>1272</v>
      </c>
      <c r="D1425" t="s">
        <v>3043</v>
      </c>
      <c r="E1425" t="s">
        <v>3043</v>
      </c>
      <c r="G1425">
        <v>796</v>
      </c>
      <c r="H1425">
        <v>6</v>
      </c>
      <c r="I1425">
        <v>8624</v>
      </c>
      <c r="O1425" t="s">
        <v>3439</v>
      </c>
      <c r="P1425" t="s">
        <v>3959</v>
      </c>
      <c r="Q1425">
        <v>0</v>
      </c>
      <c r="R1425">
        <v>6</v>
      </c>
      <c r="S1425">
        <v>8624</v>
      </c>
    </row>
    <row r="1426" spans="2:19" ht="27.75" customHeight="1">
      <c r="B1426" t="s">
        <v>1273</v>
      </c>
      <c r="D1426" t="s">
        <v>3044</v>
      </c>
      <c r="E1426" t="s">
        <v>3044</v>
      </c>
      <c r="G1426">
        <v>796</v>
      </c>
      <c r="H1426">
        <v>4</v>
      </c>
      <c r="I1426">
        <v>25009.599999999999</v>
      </c>
      <c r="O1426" t="s">
        <v>3439</v>
      </c>
      <c r="P1426" t="s">
        <v>3959</v>
      </c>
      <c r="Q1426">
        <v>0</v>
      </c>
      <c r="R1426">
        <v>4</v>
      </c>
      <c r="S1426">
        <v>25009.599999999999</v>
      </c>
    </row>
    <row r="1427" spans="2:19" ht="27.75" customHeight="1">
      <c r="B1427" t="s">
        <v>1274</v>
      </c>
      <c r="D1427" t="s">
        <v>3045</v>
      </c>
      <c r="E1427" t="s">
        <v>3045</v>
      </c>
      <c r="G1427">
        <v>796</v>
      </c>
      <c r="H1427">
        <v>4</v>
      </c>
      <c r="I1427">
        <v>66534.8</v>
      </c>
      <c r="O1427" t="s">
        <v>3439</v>
      </c>
      <c r="P1427" t="s">
        <v>3959</v>
      </c>
      <c r="Q1427">
        <v>0</v>
      </c>
      <c r="R1427">
        <v>4</v>
      </c>
      <c r="S1427">
        <v>66534.8</v>
      </c>
    </row>
    <row r="1428" spans="2:19" ht="27.75" customHeight="1">
      <c r="B1428" t="s">
        <v>1275</v>
      </c>
      <c r="D1428" t="s">
        <v>3046</v>
      </c>
      <c r="E1428" t="s">
        <v>3046</v>
      </c>
      <c r="G1428">
        <v>796</v>
      </c>
      <c r="H1428">
        <v>3</v>
      </c>
      <c r="I1428">
        <v>255640</v>
      </c>
      <c r="O1428" t="s">
        <v>3439</v>
      </c>
      <c r="P1428" t="s">
        <v>3959</v>
      </c>
      <c r="Q1428">
        <v>0</v>
      </c>
      <c r="R1428">
        <v>3</v>
      </c>
      <c r="S1428">
        <v>255640</v>
      </c>
    </row>
    <row r="1429" spans="2:19" ht="27.75" customHeight="1">
      <c r="B1429" t="s">
        <v>1276</v>
      </c>
      <c r="D1429" t="s">
        <v>3047</v>
      </c>
      <c r="E1429" t="s">
        <v>3047</v>
      </c>
      <c r="G1429">
        <v>796</v>
      </c>
      <c r="H1429">
        <v>1</v>
      </c>
      <c r="I1429">
        <v>4179840</v>
      </c>
      <c r="O1429" t="s">
        <v>3439</v>
      </c>
      <c r="P1429" t="s">
        <v>3959</v>
      </c>
      <c r="Q1429">
        <v>0</v>
      </c>
      <c r="R1429">
        <v>1</v>
      </c>
      <c r="S1429">
        <v>4179840</v>
      </c>
    </row>
    <row r="1430" spans="2:19" ht="27.75" customHeight="1">
      <c r="B1430" t="s">
        <v>1277</v>
      </c>
      <c r="D1430" t="s">
        <v>3048</v>
      </c>
      <c r="E1430" t="s">
        <v>3049</v>
      </c>
      <c r="G1430">
        <v>796</v>
      </c>
      <c r="H1430">
        <v>2</v>
      </c>
      <c r="I1430">
        <v>376600</v>
      </c>
      <c r="O1430" t="s">
        <v>3439</v>
      </c>
      <c r="P1430" t="s">
        <v>3959</v>
      </c>
      <c r="Q1430">
        <v>0</v>
      </c>
      <c r="R1430">
        <v>2</v>
      </c>
      <c r="S1430">
        <v>376600</v>
      </c>
    </row>
    <row r="1431" spans="2:19" ht="27.75" customHeight="1">
      <c r="B1431" t="s">
        <v>1278</v>
      </c>
      <c r="D1431" t="s">
        <v>3050</v>
      </c>
      <c r="E1431" t="s">
        <v>3050</v>
      </c>
      <c r="G1431">
        <v>796</v>
      </c>
      <c r="H1431">
        <v>1</v>
      </c>
      <c r="I1431">
        <v>368496.8</v>
      </c>
      <c r="O1431" t="s">
        <v>3439</v>
      </c>
      <c r="P1431" t="s">
        <v>3959</v>
      </c>
      <c r="Q1431">
        <v>0</v>
      </c>
      <c r="R1431">
        <v>1</v>
      </c>
      <c r="S1431">
        <v>368496.8</v>
      </c>
    </row>
    <row r="1432" spans="2:19" ht="27.75" customHeight="1">
      <c r="B1432" t="s">
        <v>1279</v>
      </c>
      <c r="D1432" t="s">
        <v>3051</v>
      </c>
      <c r="E1432" t="s">
        <v>3051</v>
      </c>
      <c r="G1432">
        <v>796</v>
      </c>
      <c r="H1432">
        <v>2</v>
      </c>
      <c r="I1432">
        <v>380044</v>
      </c>
      <c r="O1432" t="s">
        <v>3439</v>
      </c>
      <c r="P1432" t="s">
        <v>3959</v>
      </c>
      <c r="Q1432">
        <v>0</v>
      </c>
      <c r="R1432">
        <v>2</v>
      </c>
      <c r="S1432">
        <v>380044</v>
      </c>
    </row>
    <row r="1433" spans="2:19" ht="27.75" customHeight="1">
      <c r="B1433" t="s">
        <v>1280</v>
      </c>
      <c r="D1433" t="s">
        <v>3052</v>
      </c>
      <c r="E1433" t="s">
        <v>3052</v>
      </c>
      <c r="G1433">
        <v>796</v>
      </c>
      <c r="H1433">
        <v>4</v>
      </c>
      <c r="I1433">
        <v>11592</v>
      </c>
      <c r="O1433" t="s">
        <v>3439</v>
      </c>
      <c r="P1433" t="s">
        <v>3959</v>
      </c>
      <c r="Q1433">
        <v>0</v>
      </c>
      <c r="R1433">
        <v>4</v>
      </c>
      <c r="S1433">
        <v>11592</v>
      </c>
    </row>
    <row r="1434" spans="2:19" ht="27.75" customHeight="1">
      <c r="B1434" t="s">
        <v>1281</v>
      </c>
      <c r="D1434" t="s">
        <v>3053</v>
      </c>
      <c r="E1434" t="s">
        <v>3053</v>
      </c>
      <c r="G1434">
        <v>796</v>
      </c>
      <c r="H1434">
        <v>9</v>
      </c>
      <c r="I1434">
        <v>5538.4</v>
      </c>
      <c r="O1434" t="s">
        <v>3439</v>
      </c>
      <c r="P1434" t="s">
        <v>3959</v>
      </c>
      <c r="Q1434">
        <v>0</v>
      </c>
      <c r="R1434">
        <v>9</v>
      </c>
      <c r="S1434">
        <v>5538.4</v>
      </c>
    </row>
    <row r="1435" spans="2:19" ht="27.75" customHeight="1">
      <c r="B1435" t="s">
        <v>1282</v>
      </c>
      <c r="D1435" t="s">
        <v>3054</v>
      </c>
      <c r="E1435" t="s">
        <v>3054</v>
      </c>
      <c r="G1435">
        <v>796</v>
      </c>
      <c r="H1435">
        <v>9</v>
      </c>
      <c r="I1435">
        <v>5538.4</v>
      </c>
      <c r="O1435" t="s">
        <v>3439</v>
      </c>
      <c r="P1435" t="s">
        <v>3959</v>
      </c>
      <c r="Q1435">
        <v>0</v>
      </c>
      <c r="R1435">
        <v>9</v>
      </c>
      <c r="S1435">
        <v>5538.4</v>
      </c>
    </row>
    <row r="1436" spans="2:19" ht="27.75" customHeight="1">
      <c r="B1436" t="s">
        <v>1283</v>
      </c>
      <c r="D1436" t="s">
        <v>3055</v>
      </c>
      <c r="E1436" t="s">
        <v>3055</v>
      </c>
      <c r="G1436">
        <v>796</v>
      </c>
      <c r="H1436">
        <v>9</v>
      </c>
      <c r="I1436">
        <v>5538.4</v>
      </c>
      <c r="O1436" t="s">
        <v>3439</v>
      </c>
      <c r="P1436" t="s">
        <v>3959</v>
      </c>
      <c r="Q1436">
        <v>0</v>
      </c>
      <c r="R1436">
        <v>9</v>
      </c>
      <c r="S1436">
        <v>5538.4</v>
      </c>
    </row>
    <row r="1437" spans="2:19" ht="27.75" customHeight="1">
      <c r="B1437" t="s">
        <v>1284</v>
      </c>
      <c r="D1437" t="s">
        <v>3056</v>
      </c>
      <c r="E1437" t="s">
        <v>3056</v>
      </c>
      <c r="G1437">
        <v>796</v>
      </c>
      <c r="H1437">
        <v>9</v>
      </c>
      <c r="I1437">
        <v>6053.6</v>
      </c>
      <c r="O1437" t="s">
        <v>3439</v>
      </c>
      <c r="P1437" t="s">
        <v>3959</v>
      </c>
      <c r="Q1437">
        <v>0</v>
      </c>
      <c r="R1437">
        <v>9</v>
      </c>
      <c r="S1437">
        <v>6053.6</v>
      </c>
    </row>
    <row r="1438" spans="2:19" ht="27.75" customHeight="1">
      <c r="B1438" t="s">
        <v>1285</v>
      </c>
      <c r="D1438" t="s">
        <v>3057</v>
      </c>
      <c r="E1438" t="s">
        <v>3057</v>
      </c>
      <c r="G1438">
        <v>796</v>
      </c>
      <c r="H1438">
        <v>9</v>
      </c>
      <c r="I1438">
        <v>6053.6</v>
      </c>
      <c r="O1438" t="s">
        <v>3439</v>
      </c>
      <c r="P1438" t="s">
        <v>3959</v>
      </c>
      <c r="Q1438">
        <v>0</v>
      </c>
      <c r="R1438">
        <v>9</v>
      </c>
      <c r="S1438">
        <v>6053.6</v>
      </c>
    </row>
    <row r="1439" spans="2:19" ht="27.75" customHeight="1">
      <c r="B1439" t="s">
        <v>1286</v>
      </c>
      <c r="D1439" t="s">
        <v>3058</v>
      </c>
      <c r="E1439" t="s">
        <v>3058</v>
      </c>
      <c r="G1439">
        <v>796</v>
      </c>
      <c r="H1439">
        <v>9</v>
      </c>
      <c r="I1439">
        <v>6053.6</v>
      </c>
      <c r="O1439" t="s">
        <v>3439</v>
      </c>
      <c r="P1439" t="s">
        <v>3959</v>
      </c>
      <c r="Q1439">
        <v>0</v>
      </c>
      <c r="R1439">
        <v>9</v>
      </c>
      <c r="S1439">
        <v>6053.6</v>
      </c>
    </row>
    <row r="1440" spans="2:19" ht="27.75" customHeight="1">
      <c r="B1440" t="s">
        <v>1287</v>
      </c>
      <c r="D1440" t="s">
        <v>3059</v>
      </c>
      <c r="E1440" t="s">
        <v>3059</v>
      </c>
      <c r="G1440">
        <v>796</v>
      </c>
      <c r="H1440">
        <v>30</v>
      </c>
      <c r="I1440">
        <v>10948</v>
      </c>
      <c r="O1440" t="s">
        <v>3439</v>
      </c>
      <c r="P1440" t="s">
        <v>3959</v>
      </c>
      <c r="Q1440">
        <v>0</v>
      </c>
      <c r="R1440">
        <v>30</v>
      </c>
      <c r="S1440">
        <v>10948</v>
      </c>
    </row>
    <row r="1441" spans="2:19" ht="27.75" customHeight="1">
      <c r="B1441" t="s">
        <v>1288</v>
      </c>
      <c r="D1441" t="s">
        <v>3060</v>
      </c>
      <c r="E1441" t="s">
        <v>3060</v>
      </c>
      <c r="G1441">
        <v>796</v>
      </c>
      <c r="H1441">
        <v>10</v>
      </c>
      <c r="I1441">
        <v>10948</v>
      </c>
      <c r="O1441" t="s">
        <v>3439</v>
      </c>
      <c r="P1441" t="s">
        <v>3959</v>
      </c>
      <c r="Q1441">
        <v>0</v>
      </c>
      <c r="R1441">
        <v>10</v>
      </c>
      <c r="S1441">
        <v>10948</v>
      </c>
    </row>
    <row r="1442" spans="2:19" ht="27.75" customHeight="1">
      <c r="B1442" t="s">
        <v>1289</v>
      </c>
      <c r="D1442" t="s">
        <v>3061</v>
      </c>
      <c r="E1442" t="s">
        <v>3061</v>
      </c>
      <c r="G1442">
        <v>796</v>
      </c>
      <c r="H1442">
        <v>40</v>
      </c>
      <c r="I1442">
        <v>56896</v>
      </c>
      <c r="O1442" t="s">
        <v>3438</v>
      </c>
      <c r="P1442" t="s">
        <v>3959</v>
      </c>
      <c r="Q1442">
        <v>0</v>
      </c>
      <c r="R1442">
        <v>40</v>
      </c>
      <c r="S1442">
        <v>56896</v>
      </c>
    </row>
    <row r="1443" spans="2:19" ht="27.75" customHeight="1">
      <c r="B1443" t="s">
        <v>1289</v>
      </c>
      <c r="D1443" t="s">
        <v>3062</v>
      </c>
      <c r="E1443" t="s">
        <v>3062</v>
      </c>
      <c r="G1443">
        <v>796</v>
      </c>
      <c r="H1443">
        <v>260</v>
      </c>
      <c r="I1443">
        <v>54107.199999999997</v>
      </c>
      <c r="O1443" t="s">
        <v>3448</v>
      </c>
      <c r="P1443" t="s">
        <v>3959</v>
      </c>
      <c r="Q1443">
        <v>0</v>
      </c>
      <c r="R1443">
        <v>260</v>
      </c>
      <c r="S1443">
        <v>54107.199999999997</v>
      </c>
    </row>
    <row r="1444" spans="2:19" ht="27.75" customHeight="1">
      <c r="B1444" t="s">
        <v>1290</v>
      </c>
      <c r="D1444" t="s">
        <v>3063</v>
      </c>
      <c r="E1444" t="s">
        <v>3063</v>
      </c>
      <c r="G1444">
        <v>796</v>
      </c>
      <c r="H1444">
        <v>12</v>
      </c>
      <c r="I1444">
        <v>14816.666666666666</v>
      </c>
      <c r="O1444" t="s">
        <v>3439</v>
      </c>
      <c r="P1444" t="s">
        <v>3959</v>
      </c>
      <c r="Q1444">
        <v>0</v>
      </c>
      <c r="R1444">
        <v>12</v>
      </c>
      <c r="S1444">
        <v>14816.666666666666</v>
      </c>
    </row>
    <row r="1445" spans="2:19" ht="27.75" customHeight="1">
      <c r="B1445" t="s">
        <v>1291</v>
      </c>
      <c r="D1445" t="s">
        <v>3064</v>
      </c>
      <c r="E1445" t="s">
        <v>3064</v>
      </c>
      <c r="G1445">
        <v>796</v>
      </c>
      <c r="H1445">
        <v>8</v>
      </c>
      <c r="I1445">
        <v>15584.8</v>
      </c>
      <c r="O1445" t="s">
        <v>3439</v>
      </c>
      <c r="P1445" t="s">
        <v>3959</v>
      </c>
      <c r="Q1445">
        <v>0</v>
      </c>
      <c r="R1445">
        <v>8</v>
      </c>
      <c r="S1445">
        <v>15584.8</v>
      </c>
    </row>
    <row r="1446" spans="2:19" ht="27.75" customHeight="1">
      <c r="B1446" t="s">
        <v>1292</v>
      </c>
      <c r="D1446" t="s">
        <v>3065</v>
      </c>
      <c r="E1446" t="s">
        <v>3065</v>
      </c>
      <c r="G1446">
        <v>839</v>
      </c>
      <c r="H1446">
        <v>16</v>
      </c>
      <c r="I1446">
        <v>3931.2</v>
      </c>
      <c r="O1446" t="s">
        <v>3439</v>
      </c>
      <c r="P1446" t="s">
        <v>3959</v>
      </c>
      <c r="Q1446">
        <v>0</v>
      </c>
      <c r="R1446">
        <v>16</v>
      </c>
      <c r="S1446">
        <v>3931.2</v>
      </c>
    </row>
    <row r="1447" spans="2:19" ht="27.75" customHeight="1">
      <c r="B1447" t="s">
        <v>1293</v>
      </c>
      <c r="D1447" t="s">
        <v>3066</v>
      </c>
      <c r="E1447" t="s">
        <v>3066</v>
      </c>
      <c r="G1447">
        <v>796</v>
      </c>
      <c r="H1447">
        <v>16</v>
      </c>
      <c r="I1447">
        <v>1932</v>
      </c>
      <c r="O1447" t="s">
        <v>3439</v>
      </c>
      <c r="P1447" t="s">
        <v>3959</v>
      </c>
      <c r="Q1447">
        <v>0</v>
      </c>
      <c r="R1447">
        <v>16</v>
      </c>
      <c r="S1447">
        <v>1932</v>
      </c>
    </row>
    <row r="1448" spans="2:19" ht="27.75" customHeight="1">
      <c r="B1448" t="s">
        <v>1294</v>
      </c>
      <c r="D1448" t="s">
        <v>3067</v>
      </c>
      <c r="E1448" t="s">
        <v>3067</v>
      </c>
      <c r="G1448">
        <v>796</v>
      </c>
      <c r="H1448">
        <v>4</v>
      </c>
      <c r="I1448">
        <v>121576</v>
      </c>
      <c r="O1448" t="s">
        <v>3439</v>
      </c>
      <c r="P1448" t="s">
        <v>3959</v>
      </c>
      <c r="Q1448">
        <v>0</v>
      </c>
      <c r="R1448">
        <v>4</v>
      </c>
      <c r="S1448">
        <v>121576</v>
      </c>
    </row>
    <row r="1449" spans="2:19" ht="27.75" customHeight="1">
      <c r="B1449" t="s">
        <v>1294</v>
      </c>
      <c r="D1449" t="s">
        <v>3068</v>
      </c>
      <c r="E1449" t="s">
        <v>3068</v>
      </c>
      <c r="G1449">
        <v>796</v>
      </c>
      <c r="H1449">
        <v>4</v>
      </c>
      <c r="I1449">
        <v>192864</v>
      </c>
      <c r="O1449" t="s">
        <v>3439</v>
      </c>
      <c r="P1449" t="s">
        <v>3959</v>
      </c>
      <c r="Q1449">
        <v>0</v>
      </c>
      <c r="R1449">
        <v>4</v>
      </c>
      <c r="S1449">
        <v>192864</v>
      </c>
    </row>
    <row r="1450" spans="2:19" ht="27.75" customHeight="1">
      <c r="B1450" t="s">
        <v>1295</v>
      </c>
      <c r="D1450" t="s">
        <v>3069</v>
      </c>
      <c r="E1450" t="s">
        <v>3070</v>
      </c>
      <c r="G1450">
        <v>839</v>
      </c>
      <c r="H1450">
        <v>2</v>
      </c>
      <c r="I1450">
        <v>145.6</v>
      </c>
      <c r="O1450" t="s">
        <v>3439</v>
      </c>
      <c r="P1450" t="s">
        <v>3959</v>
      </c>
      <c r="Q1450">
        <v>0</v>
      </c>
      <c r="R1450">
        <v>2</v>
      </c>
      <c r="S1450">
        <v>145.6</v>
      </c>
    </row>
    <row r="1451" spans="2:19" ht="27.75" customHeight="1">
      <c r="B1451" t="s">
        <v>1296</v>
      </c>
      <c r="D1451" t="s">
        <v>3071</v>
      </c>
      <c r="E1451" t="s">
        <v>3071</v>
      </c>
      <c r="G1451">
        <v>796</v>
      </c>
      <c r="H1451">
        <v>4</v>
      </c>
      <c r="I1451">
        <v>189515.2</v>
      </c>
      <c r="O1451" t="s">
        <v>3439</v>
      </c>
      <c r="P1451" t="s">
        <v>3959</v>
      </c>
      <c r="Q1451">
        <v>0</v>
      </c>
      <c r="R1451">
        <v>4</v>
      </c>
      <c r="S1451">
        <v>189515.2</v>
      </c>
    </row>
    <row r="1452" spans="2:19" ht="27.75" customHeight="1">
      <c r="B1452" t="s">
        <v>1297</v>
      </c>
      <c r="D1452" t="s">
        <v>3072</v>
      </c>
      <c r="E1452" t="s">
        <v>3072</v>
      </c>
      <c r="G1452">
        <v>796</v>
      </c>
      <c r="H1452">
        <v>48</v>
      </c>
      <c r="I1452">
        <v>1288</v>
      </c>
      <c r="O1452" t="s">
        <v>3439</v>
      </c>
      <c r="P1452" t="s">
        <v>3959</v>
      </c>
      <c r="Q1452">
        <v>0</v>
      </c>
      <c r="R1452">
        <v>48</v>
      </c>
      <c r="S1452">
        <v>1288</v>
      </c>
    </row>
    <row r="1453" spans="2:19" ht="27.75" customHeight="1">
      <c r="B1453" t="s">
        <v>1298</v>
      </c>
      <c r="D1453" t="s">
        <v>3073</v>
      </c>
      <c r="E1453" t="s">
        <v>3073</v>
      </c>
      <c r="G1453">
        <v>796</v>
      </c>
      <c r="H1453">
        <v>4</v>
      </c>
      <c r="I1453">
        <v>1790.32</v>
      </c>
      <c r="O1453" t="s">
        <v>3439</v>
      </c>
      <c r="P1453" t="s">
        <v>3959</v>
      </c>
      <c r="Q1453">
        <v>0</v>
      </c>
      <c r="R1453">
        <v>4</v>
      </c>
      <c r="S1453">
        <v>1790.32</v>
      </c>
    </row>
    <row r="1454" spans="2:19" ht="27.75" customHeight="1">
      <c r="B1454" t="s">
        <v>1298</v>
      </c>
      <c r="D1454" t="s">
        <v>3074</v>
      </c>
      <c r="E1454" t="s">
        <v>3074</v>
      </c>
      <c r="G1454">
        <v>796</v>
      </c>
      <c r="H1454">
        <v>16</v>
      </c>
      <c r="I1454">
        <v>1545.6</v>
      </c>
      <c r="O1454" t="s">
        <v>3439</v>
      </c>
      <c r="P1454" t="s">
        <v>3959</v>
      </c>
      <c r="Q1454">
        <v>0</v>
      </c>
      <c r="R1454">
        <v>16</v>
      </c>
      <c r="S1454">
        <v>1545.6</v>
      </c>
    </row>
    <row r="1455" spans="2:19" ht="27.75" customHeight="1">
      <c r="B1455" t="s">
        <v>1299</v>
      </c>
      <c r="D1455" t="s">
        <v>3075</v>
      </c>
      <c r="E1455" t="s">
        <v>3075</v>
      </c>
      <c r="G1455">
        <v>796</v>
      </c>
      <c r="H1455">
        <v>6</v>
      </c>
      <c r="I1455">
        <v>10561.6</v>
      </c>
      <c r="O1455" t="s">
        <v>3439</v>
      </c>
      <c r="P1455" t="s">
        <v>3959</v>
      </c>
      <c r="Q1455">
        <v>0</v>
      </c>
      <c r="R1455">
        <v>6</v>
      </c>
      <c r="S1455">
        <v>10561.6</v>
      </c>
    </row>
    <row r="1456" spans="2:19" ht="27.75" customHeight="1">
      <c r="B1456" t="s">
        <v>1300</v>
      </c>
      <c r="D1456" t="s">
        <v>3076</v>
      </c>
      <c r="E1456" t="s">
        <v>3076</v>
      </c>
      <c r="G1456">
        <v>796</v>
      </c>
      <c r="H1456">
        <v>24</v>
      </c>
      <c r="I1456">
        <v>837.19999999999993</v>
      </c>
      <c r="O1456" t="s">
        <v>3439</v>
      </c>
      <c r="P1456" t="s">
        <v>3959</v>
      </c>
      <c r="Q1456">
        <v>0</v>
      </c>
      <c r="R1456">
        <v>24</v>
      </c>
      <c r="S1456">
        <v>837.19999999999993</v>
      </c>
    </row>
    <row r="1457" spans="2:19" ht="27.75" customHeight="1">
      <c r="B1457" t="s">
        <v>1301</v>
      </c>
      <c r="D1457" t="s">
        <v>3077</v>
      </c>
      <c r="E1457" t="s">
        <v>3077</v>
      </c>
      <c r="G1457">
        <v>796</v>
      </c>
      <c r="H1457">
        <v>10</v>
      </c>
      <c r="I1457">
        <v>7084</v>
      </c>
      <c r="O1457" t="s">
        <v>3439</v>
      </c>
      <c r="P1457" t="s">
        <v>3959</v>
      </c>
      <c r="Q1457">
        <v>0</v>
      </c>
      <c r="R1457">
        <v>10</v>
      </c>
      <c r="S1457">
        <v>7084</v>
      </c>
    </row>
    <row r="1458" spans="2:19" ht="27.75" customHeight="1">
      <c r="B1458" t="s">
        <v>1302</v>
      </c>
      <c r="D1458" t="s">
        <v>3078</v>
      </c>
      <c r="E1458" t="s">
        <v>3078</v>
      </c>
      <c r="G1458">
        <v>796</v>
      </c>
      <c r="H1458">
        <v>4</v>
      </c>
      <c r="I1458">
        <v>35291.199999999997</v>
      </c>
      <c r="O1458" t="s">
        <v>3439</v>
      </c>
      <c r="P1458" t="s">
        <v>3959</v>
      </c>
      <c r="Q1458">
        <v>0</v>
      </c>
      <c r="R1458">
        <v>4</v>
      </c>
      <c r="S1458">
        <v>35291.199999999997</v>
      </c>
    </row>
    <row r="1459" spans="2:19" ht="27.75" customHeight="1">
      <c r="B1459" t="s">
        <v>1303</v>
      </c>
      <c r="D1459" t="s">
        <v>3079</v>
      </c>
      <c r="E1459" t="s">
        <v>3079</v>
      </c>
      <c r="G1459">
        <v>796</v>
      </c>
      <c r="H1459">
        <v>150</v>
      </c>
      <c r="I1459">
        <v>560</v>
      </c>
      <c r="O1459" t="s">
        <v>3442</v>
      </c>
      <c r="P1459" t="s">
        <v>3959</v>
      </c>
      <c r="Q1459">
        <v>0</v>
      </c>
      <c r="R1459">
        <v>150</v>
      </c>
      <c r="S1459">
        <v>560</v>
      </c>
    </row>
    <row r="1460" spans="2:19" ht="27.75" customHeight="1">
      <c r="B1460" t="s">
        <v>1303</v>
      </c>
      <c r="D1460" t="s">
        <v>3080</v>
      </c>
      <c r="E1460" t="s">
        <v>3080</v>
      </c>
      <c r="G1460">
        <v>796</v>
      </c>
      <c r="H1460">
        <v>20</v>
      </c>
      <c r="I1460">
        <v>784</v>
      </c>
      <c r="O1460" t="s">
        <v>3439</v>
      </c>
      <c r="P1460" t="s">
        <v>3959</v>
      </c>
      <c r="Q1460">
        <v>0</v>
      </c>
      <c r="R1460">
        <v>20</v>
      </c>
      <c r="S1460">
        <v>784</v>
      </c>
    </row>
    <row r="1461" spans="2:19" ht="27.75" customHeight="1">
      <c r="B1461" t="s">
        <v>1303</v>
      </c>
      <c r="D1461" t="s">
        <v>3081</v>
      </c>
      <c r="E1461" t="s">
        <v>3081</v>
      </c>
      <c r="G1461">
        <v>796</v>
      </c>
      <c r="H1461">
        <v>10</v>
      </c>
      <c r="I1461">
        <v>1030.4000000000001</v>
      </c>
      <c r="O1461" t="s">
        <v>3439</v>
      </c>
      <c r="P1461" t="s">
        <v>3959</v>
      </c>
      <c r="Q1461">
        <v>0</v>
      </c>
      <c r="R1461">
        <v>10</v>
      </c>
      <c r="S1461">
        <v>1030.4000000000001</v>
      </c>
    </row>
    <row r="1462" spans="2:19" ht="27.75" customHeight="1">
      <c r="B1462" t="s">
        <v>1304</v>
      </c>
      <c r="D1462" t="s">
        <v>3082</v>
      </c>
      <c r="E1462" t="s">
        <v>3082</v>
      </c>
      <c r="G1462">
        <v>796</v>
      </c>
      <c r="H1462">
        <v>4</v>
      </c>
      <c r="I1462">
        <v>131250.56</v>
      </c>
      <c r="O1462" t="s">
        <v>3439</v>
      </c>
      <c r="P1462" t="s">
        <v>3959</v>
      </c>
      <c r="Q1462">
        <v>0</v>
      </c>
      <c r="R1462">
        <v>4</v>
      </c>
      <c r="S1462">
        <v>131250.56</v>
      </c>
    </row>
    <row r="1463" spans="2:19" ht="27.75" customHeight="1">
      <c r="B1463" t="s">
        <v>1305</v>
      </c>
      <c r="D1463" t="s">
        <v>3083</v>
      </c>
      <c r="E1463" t="s">
        <v>3083</v>
      </c>
      <c r="G1463">
        <v>796</v>
      </c>
      <c r="H1463">
        <v>2</v>
      </c>
      <c r="I1463">
        <v>291345.59999999998</v>
      </c>
      <c r="O1463" t="s">
        <v>3439</v>
      </c>
      <c r="P1463" t="s">
        <v>3959</v>
      </c>
      <c r="Q1463">
        <v>0</v>
      </c>
      <c r="R1463">
        <v>2</v>
      </c>
      <c r="S1463">
        <v>291345.59999999998</v>
      </c>
    </row>
    <row r="1464" spans="2:19" ht="27.75" customHeight="1">
      <c r="B1464" t="s">
        <v>1306</v>
      </c>
      <c r="D1464" t="s">
        <v>3084</v>
      </c>
      <c r="E1464" t="s">
        <v>3084</v>
      </c>
      <c r="G1464">
        <v>796</v>
      </c>
      <c r="H1464">
        <v>4</v>
      </c>
      <c r="I1464">
        <v>189980</v>
      </c>
      <c r="O1464" t="s">
        <v>3439</v>
      </c>
      <c r="P1464" t="s">
        <v>3959</v>
      </c>
      <c r="Q1464">
        <v>0</v>
      </c>
      <c r="R1464">
        <v>4</v>
      </c>
      <c r="S1464">
        <v>189980</v>
      </c>
    </row>
    <row r="1465" spans="2:19" ht="27.75" customHeight="1">
      <c r="B1465" t="s">
        <v>1307</v>
      </c>
      <c r="D1465" t="s">
        <v>3085</v>
      </c>
      <c r="E1465" t="s">
        <v>3085</v>
      </c>
      <c r="G1465">
        <v>796</v>
      </c>
      <c r="H1465">
        <v>20</v>
      </c>
      <c r="I1465">
        <v>2125.1999999999998</v>
      </c>
      <c r="O1465" t="s">
        <v>3439</v>
      </c>
      <c r="P1465" t="s">
        <v>3959</v>
      </c>
      <c r="Q1465">
        <v>0</v>
      </c>
      <c r="R1465">
        <v>20</v>
      </c>
      <c r="S1465">
        <v>2125.1999999999998</v>
      </c>
    </row>
    <row r="1466" spans="2:19" ht="27.75" customHeight="1">
      <c r="B1466" t="s">
        <v>1308</v>
      </c>
      <c r="D1466" t="s">
        <v>3086</v>
      </c>
      <c r="E1466" t="s">
        <v>3086</v>
      </c>
      <c r="G1466">
        <v>796</v>
      </c>
      <c r="H1466">
        <v>20</v>
      </c>
      <c r="I1466">
        <v>2962.4</v>
      </c>
      <c r="O1466" t="s">
        <v>3439</v>
      </c>
      <c r="P1466" t="s">
        <v>3959</v>
      </c>
      <c r="Q1466">
        <v>0</v>
      </c>
      <c r="R1466">
        <v>20</v>
      </c>
      <c r="S1466">
        <v>2962.4</v>
      </c>
    </row>
    <row r="1467" spans="2:19" ht="27.75" customHeight="1">
      <c r="B1467" t="s">
        <v>1309</v>
      </c>
      <c r="D1467" t="s">
        <v>3087</v>
      </c>
      <c r="E1467" t="s">
        <v>3087</v>
      </c>
      <c r="G1467">
        <v>796</v>
      </c>
      <c r="H1467">
        <v>20</v>
      </c>
      <c r="I1467">
        <v>2032.8</v>
      </c>
      <c r="O1467" t="s">
        <v>3439</v>
      </c>
      <c r="P1467" t="s">
        <v>3959</v>
      </c>
      <c r="Q1467">
        <v>0</v>
      </c>
      <c r="R1467">
        <v>20</v>
      </c>
      <c r="S1467">
        <v>2032.8</v>
      </c>
    </row>
    <row r="1468" spans="2:19" ht="27.75" customHeight="1">
      <c r="B1468" t="s">
        <v>1309</v>
      </c>
      <c r="D1468" t="s">
        <v>3088</v>
      </c>
      <c r="E1468" t="s">
        <v>3088</v>
      </c>
      <c r="G1468">
        <v>796</v>
      </c>
      <c r="H1468">
        <v>10</v>
      </c>
      <c r="I1468">
        <v>6440</v>
      </c>
      <c r="O1468" t="s">
        <v>3439</v>
      </c>
      <c r="P1468" t="s">
        <v>3959</v>
      </c>
      <c r="Q1468">
        <v>0</v>
      </c>
      <c r="R1468">
        <v>10</v>
      </c>
      <c r="S1468">
        <v>6440</v>
      </c>
    </row>
    <row r="1469" spans="2:19" ht="27.75" customHeight="1">
      <c r="B1469" t="s">
        <v>1310</v>
      </c>
      <c r="D1469" t="s">
        <v>3089</v>
      </c>
      <c r="E1469" t="s">
        <v>3089</v>
      </c>
      <c r="G1469">
        <v>796</v>
      </c>
      <c r="H1469">
        <v>10</v>
      </c>
      <c r="I1469">
        <v>6440</v>
      </c>
      <c r="O1469" t="s">
        <v>3439</v>
      </c>
      <c r="P1469" t="s">
        <v>3959</v>
      </c>
      <c r="Q1469">
        <v>0</v>
      </c>
      <c r="R1469">
        <v>10</v>
      </c>
      <c r="S1469">
        <v>6440</v>
      </c>
    </row>
    <row r="1470" spans="2:19" ht="27.75" customHeight="1">
      <c r="B1470" t="s">
        <v>1311</v>
      </c>
      <c r="D1470" t="s">
        <v>3090</v>
      </c>
      <c r="E1470" t="s">
        <v>3090</v>
      </c>
      <c r="G1470">
        <v>796</v>
      </c>
      <c r="H1470">
        <v>4</v>
      </c>
      <c r="I1470">
        <v>4250.3999999999996</v>
      </c>
      <c r="O1470" t="s">
        <v>3439</v>
      </c>
      <c r="P1470" t="s">
        <v>3959</v>
      </c>
      <c r="Q1470">
        <v>0</v>
      </c>
      <c r="R1470">
        <v>4</v>
      </c>
      <c r="S1470">
        <v>4250.3999999999996</v>
      </c>
    </row>
    <row r="1471" spans="2:19" ht="27.75" customHeight="1">
      <c r="B1471" t="s">
        <v>1312</v>
      </c>
      <c r="D1471" t="s">
        <v>3091</v>
      </c>
      <c r="E1471" t="s">
        <v>3091</v>
      </c>
      <c r="G1471">
        <v>796</v>
      </c>
      <c r="H1471">
        <v>4</v>
      </c>
      <c r="I1471">
        <v>8372</v>
      </c>
      <c r="O1471" t="s">
        <v>3439</v>
      </c>
      <c r="P1471" t="s">
        <v>3959</v>
      </c>
      <c r="Q1471">
        <v>0</v>
      </c>
      <c r="R1471">
        <v>4</v>
      </c>
      <c r="S1471">
        <v>8372</v>
      </c>
    </row>
    <row r="1472" spans="2:19" ht="27.75" customHeight="1">
      <c r="B1472" t="s">
        <v>1313</v>
      </c>
      <c r="D1472" t="s">
        <v>3092</v>
      </c>
      <c r="E1472" t="s">
        <v>3092</v>
      </c>
      <c r="G1472">
        <v>796</v>
      </c>
      <c r="H1472">
        <v>10</v>
      </c>
      <c r="I1472">
        <v>1288</v>
      </c>
      <c r="O1472" t="s">
        <v>3439</v>
      </c>
      <c r="P1472" t="s">
        <v>3959</v>
      </c>
      <c r="Q1472">
        <v>0</v>
      </c>
      <c r="R1472">
        <v>10</v>
      </c>
      <c r="S1472">
        <v>1288</v>
      </c>
    </row>
    <row r="1473" spans="2:19" ht="27.75" customHeight="1">
      <c r="B1473" t="s">
        <v>1314</v>
      </c>
      <c r="D1473" t="s">
        <v>3093</v>
      </c>
      <c r="E1473" t="s">
        <v>3093</v>
      </c>
      <c r="G1473">
        <v>796</v>
      </c>
      <c r="H1473">
        <v>5</v>
      </c>
      <c r="I1473">
        <v>4894.3999999999996</v>
      </c>
      <c r="O1473" t="s">
        <v>3439</v>
      </c>
      <c r="P1473" t="s">
        <v>3959</v>
      </c>
      <c r="Q1473">
        <v>0</v>
      </c>
      <c r="R1473">
        <v>5</v>
      </c>
      <c r="S1473">
        <v>4894.3999999999996</v>
      </c>
    </row>
    <row r="1474" spans="2:19" ht="27.75" customHeight="1">
      <c r="B1474" t="s">
        <v>1315</v>
      </c>
      <c r="D1474" t="s">
        <v>3094</v>
      </c>
      <c r="E1474" t="s">
        <v>3094</v>
      </c>
      <c r="G1474">
        <v>796</v>
      </c>
      <c r="H1474">
        <v>500</v>
      </c>
      <c r="I1474">
        <v>315.83999999999997</v>
      </c>
      <c r="O1474" t="s">
        <v>3460</v>
      </c>
      <c r="P1474" t="s">
        <v>3959</v>
      </c>
      <c r="Q1474">
        <v>0</v>
      </c>
      <c r="R1474">
        <v>500</v>
      </c>
      <c r="S1474">
        <v>315.83999999999997</v>
      </c>
    </row>
    <row r="1475" spans="2:19" ht="27.75" customHeight="1">
      <c r="B1475" t="s">
        <v>1315</v>
      </c>
      <c r="D1475" t="s">
        <v>3095</v>
      </c>
      <c r="E1475" t="s">
        <v>3095</v>
      </c>
      <c r="G1475">
        <v>796</v>
      </c>
      <c r="H1475">
        <v>30</v>
      </c>
      <c r="I1475">
        <v>386.4</v>
      </c>
      <c r="O1475" t="s">
        <v>3439</v>
      </c>
      <c r="P1475" t="s">
        <v>3959</v>
      </c>
      <c r="Q1475">
        <v>0</v>
      </c>
      <c r="R1475">
        <v>30</v>
      </c>
      <c r="S1475">
        <v>386.4</v>
      </c>
    </row>
    <row r="1476" spans="2:19" ht="27.75" customHeight="1">
      <c r="B1476" t="s">
        <v>1316</v>
      </c>
      <c r="D1476" t="s">
        <v>3096</v>
      </c>
      <c r="E1476" t="s">
        <v>3096</v>
      </c>
      <c r="G1476">
        <v>796</v>
      </c>
      <c r="H1476">
        <v>500</v>
      </c>
      <c r="I1476">
        <v>231.84</v>
      </c>
      <c r="O1476" t="s">
        <v>3460</v>
      </c>
      <c r="P1476" t="s">
        <v>3959</v>
      </c>
      <c r="Q1476">
        <v>0</v>
      </c>
      <c r="R1476">
        <v>500</v>
      </c>
      <c r="S1476">
        <v>231.84</v>
      </c>
    </row>
    <row r="1477" spans="2:19" ht="27.75" customHeight="1">
      <c r="B1477" t="s">
        <v>1317</v>
      </c>
      <c r="D1477" t="s">
        <v>3096</v>
      </c>
      <c r="E1477" t="s">
        <v>3096</v>
      </c>
      <c r="G1477">
        <v>796</v>
      </c>
      <c r="H1477">
        <v>2020</v>
      </c>
      <c r="I1477">
        <v>190.4</v>
      </c>
      <c r="O1477" t="s">
        <v>3460</v>
      </c>
      <c r="P1477" t="s">
        <v>3959</v>
      </c>
      <c r="Q1477">
        <v>0</v>
      </c>
      <c r="R1477">
        <v>2020</v>
      </c>
      <c r="S1477">
        <v>190.4</v>
      </c>
    </row>
    <row r="1478" spans="2:19" ht="27.75" customHeight="1">
      <c r="B1478" t="s">
        <v>1317</v>
      </c>
      <c r="D1478" t="s">
        <v>3097</v>
      </c>
      <c r="E1478" t="s">
        <v>3097</v>
      </c>
      <c r="G1478">
        <v>796</v>
      </c>
      <c r="H1478">
        <v>60</v>
      </c>
      <c r="I1478">
        <v>985.6</v>
      </c>
      <c r="O1478" t="s">
        <v>3439</v>
      </c>
      <c r="P1478" t="s">
        <v>3959</v>
      </c>
      <c r="Q1478">
        <v>0</v>
      </c>
      <c r="R1478">
        <v>60</v>
      </c>
      <c r="S1478">
        <v>985.6</v>
      </c>
    </row>
    <row r="1479" spans="2:19" ht="27.75" customHeight="1">
      <c r="B1479" t="s">
        <v>1317</v>
      </c>
      <c r="D1479" t="s">
        <v>3098</v>
      </c>
      <c r="E1479" t="s">
        <v>3098</v>
      </c>
      <c r="G1479">
        <v>796</v>
      </c>
      <c r="H1479">
        <v>10</v>
      </c>
      <c r="I1479">
        <v>560</v>
      </c>
      <c r="O1479" t="s">
        <v>3439</v>
      </c>
      <c r="P1479" t="s">
        <v>3959</v>
      </c>
      <c r="Q1479">
        <v>0</v>
      </c>
      <c r="R1479">
        <v>10</v>
      </c>
      <c r="S1479">
        <v>560</v>
      </c>
    </row>
    <row r="1480" spans="2:19" ht="27.75" customHeight="1">
      <c r="B1480" t="s">
        <v>1318</v>
      </c>
      <c r="D1480" t="s">
        <v>3099</v>
      </c>
      <c r="E1480" t="s">
        <v>3099</v>
      </c>
      <c r="G1480">
        <v>796</v>
      </c>
      <c r="H1480">
        <v>150</v>
      </c>
      <c r="I1480">
        <v>2433.7600000000002</v>
      </c>
      <c r="O1480" t="s">
        <v>3442</v>
      </c>
      <c r="P1480" t="s">
        <v>3959</v>
      </c>
      <c r="Q1480">
        <v>0</v>
      </c>
      <c r="R1480">
        <v>150</v>
      </c>
      <c r="S1480">
        <v>2433.7600000000002</v>
      </c>
    </row>
    <row r="1481" spans="2:19" ht="27.75" customHeight="1">
      <c r="B1481" t="s">
        <v>1318</v>
      </c>
      <c r="D1481" t="s">
        <v>3100</v>
      </c>
      <c r="E1481" t="s">
        <v>3100</v>
      </c>
      <c r="G1481">
        <v>796</v>
      </c>
      <c r="H1481">
        <v>20</v>
      </c>
      <c r="I1481">
        <v>3220</v>
      </c>
      <c r="O1481" t="s">
        <v>3439</v>
      </c>
      <c r="P1481" t="s">
        <v>3959</v>
      </c>
      <c r="Q1481">
        <v>0</v>
      </c>
      <c r="R1481">
        <v>20</v>
      </c>
      <c r="S1481">
        <v>3220</v>
      </c>
    </row>
    <row r="1482" spans="2:19" ht="27.75" customHeight="1">
      <c r="B1482" t="s">
        <v>1319</v>
      </c>
      <c r="D1482" t="s">
        <v>3101</v>
      </c>
      <c r="E1482" t="s">
        <v>3101</v>
      </c>
      <c r="G1482">
        <v>796</v>
      </c>
      <c r="H1482">
        <v>150</v>
      </c>
      <c r="I1482">
        <v>2539.04</v>
      </c>
      <c r="O1482" t="s">
        <v>3442</v>
      </c>
      <c r="P1482" t="s">
        <v>3959</v>
      </c>
      <c r="Q1482">
        <v>0</v>
      </c>
      <c r="R1482">
        <v>150</v>
      </c>
      <c r="S1482">
        <v>2539.04</v>
      </c>
    </row>
    <row r="1483" spans="2:19" ht="27.75" customHeight="1">
      <c r="B1483" t="s">
        <v>1319</v>
      </c>
      <c r="D1483" t="s">
        <v>3102</v>
      </c>
      <c r="E1483" t="s">
        <v>3102</v>
      </c>
      <c r="G1483">
        <v>796</v>
      </c>
      <c r="H1483">
        <v>20</v>
      </c>
      <c r="I1483">
        <v>3091.2</v>
      </c>
      <c r="O1483" t="s">
        <v>3439</v>
      </c>
      <c r="P1483" t="s">
        <v>3959</v>
      </c>
      <c r="Q1483">
        <v>0</v>
      </c>
      <c r="R1483">
        <v>20</v>
      </c>
      <c r="S1483">
        <v>3091.2</v>
      </c>
    </row>
    <row r="1484" spans="2:19" ht="27.75" customHeight="1">
      <c r="B1484" t="s">
        <v>1320</v>
      </c>
      <c r="D1484" t="s">
        <v>3103</v>
      </c>
      <c r="E1484" t="s">
        <v>3103</v>
      </c>
      <c r="G1484">
        <v>796</v>
      </c>
      <c r="H1484">
        <v>6</v>
      </c>
      <c r="I1484">
        <v>88468.800000000003</v>
      </c>
      <c r="O1484" t="s">
        <v>3439</v>
      </c>
      <c r="P1484" t="s">
        <v>3959</v>
      </c>
      <c r="Q1484">
        <v>0</v>
      </c>
      <c r="R1484">
        <v>6</v>
      </c>
      <c r="S1484">
        <v>88468.800000000003</v>
      </c>
    </row>
    <row r="1485" spans="2:19" ht="27.75" customHeight="1">
      <c r="B1485" t="s">
        <v>1321</v>
      </c>
      <c r="D1485" t="s">
        <v>3104</v>
      </c>
      <c r="E1485" t="s">
        <v>3104</v>
      </c>
      <c r="G1485">
        <v>796</v>
      </c>
      <c r="H1485">
        <v>4</v>
      </c>
      <c r="I1485">
        <v>4508</v>
      </c>
      <c r="O1485" t="s">
        <v>3439</v>
      </c>
      <c r="P1485" t="s">
        <v>3959</v>
      </c>
      <c r="Q1485">
        <v>0</v>
      </c>
      <c r="R1485">
        <v>4</v>
      </c>
      <c r="S1485">
        <v>4508</v>
      </c>
    </row>
    <row r="1486" spans="2:19" ht="27.75" customHeight="1">
      <c r="B1486" t="s">
        <v>1322</v>
      </c>
      <c r="D1486" t="s">
        <v>3105</v>
      </c>
      <c r="E1486" t="s">
        <v>3105</v>
      </c>
      <c r="G1486">
        <v>796</v>
      </c>
      <c r="H1486">
        <v>6</v>
      </c>
      <c r="I1486">
        <v>6036.8</v>
      </c>
      <c r="O1486" t="s">
        <v>3439</v>
      </c>
      <c r="P1486" t="s">
        <v>3959</v>
      </c>
      <c r="Q1486">
        <v>0</v>
      </c>
      <c r="R1486">
        <v>6</v>
      </c>
      <c r="S1486">
        <v>6036.8</v>
      </c>
    </row>
    <row r="1487" spans="2:19" ht="27.75" customHeight="1">
      <c r="B1487" t="s">
        <v>1322</v>
      </c>
      <c r="D1487" t="s">
        <v>3106</v>
      </c>
      <c r="E1487" t="s">
        <v>3106</v>
      </c>
      <c r="G1487">
        <v>796</v>
      </c>
      <c r="H1487">
        <v>6</v>
      </c>
      <c r="I1487">
        <v>2956.7999999999997</v>
      </c>
      <c r="O1487" t="s">
        <v>3439</v>
      </c>
      <c r="P1487" t="s">
        <v>3959</v>
      </c>
      <c r="Q1487">
        <v>0</v>
      </c>
      <c r="R1487">
        <v>6</v>
      </c>
      <c r="S1487">
        <v>2956.7999999999997</v>
      </c>
    </row>
    <row r="1488" spans="2:19" ht="27.75" customHeight="1">
      <c r="B1488" t="s">
        <v>1322</v>
      </c>
      <c r="D1488" t="s">
        <v>3107</v>
      </c>
      <c r="E1488" t="s">
        <v>3107</v>
      </c>
      <c r="G1488">
        <v>796</v>
      </c>
      <c r="H1488">
        <v>4</v>
      </c>
      <c r="I1488">
        <v>4508</v>
      </c>
      <c r="O1488" t="s">
        <v>3439</v>
      </c>
      <c r="P1488" t="s">
        <v>3959</v>
      </c>
      <c r="Q1488">
        <v>0</v>
      </c>
      <c r="R1488">
        <v>4</v>
      </c>
      <c r="S1488">
        <v>4508</v>
      </c>
    </row>
    <row r="1489" spans="2:19" ht="27.75" customHeight="1">
      <c r="B1489" t="s">
        <v>1323</v>
      </c>
      <c r="D1489" t="s">
        <v>3108</v>
      </c>
      <c r="E1489" t="s">
        <v>3108</v>
      </c>
      <c r="G1489">
        <v>796</v>
      </c>
      <c r="H1489">
        <v>4</v>
      </c>
      <c r="I1489">
        <v>11592</v>
      </c>
      <c r="O1489" t="s">
        <v>3439</v>
      </c>
      <c r="P1489" t="s">
        <v>3959</v>
      </c>
      <c r="Q1489">
        <v>0</v>
      </c>
      <c r="R1489">
        <v>4</v>
      </c>
      <c r="S1489">
        <v>11592</v>
      </c>
    </row>
    <row r="1490" spans="2:19" ht="27.75" customHeight="1">
      <c r="B1490" t="s">
        <v>1324</v>
      </c>
      <c r="D1490" t="s">
        <v>3109</v>
      </c>
      <c r="E1490" t="s">
        <v>3109</v>
      </c>
      <c r="G1490">
        <v>796</v>
      </c>
      <c r="H1490">
        <v>6</v>
      </c>
      <c r="I1490">
        <v>2217.6</v>
      </c>
      <c r="O1490" t="s">
        <v>3439</v>
      </c>
      <c r="P1490" t="s">
        <v>3959</v>
      </c>
      <c r="Q1490">
        <v>0</v>
      </c>
      <c r="R1490">
        <v>6</v>
      </c>
      <c r="S1490">
        <v>2217.6</v>
      </c>
    </row>
    <row r="1491" spans="2:19" ht="27.75" customHeight="1">
      <c r="B1491" t="s">
        <v>1324</v>
      </c>
      <c r="D1491" t="s">
        <v>3110</v>
      </c>
      <c r="E1491" t="s">
        <v>3110</v>
      </c>
      <c r="G1491">
        <v>796</v>
      </c>
      <c r="H1491">
        <v>4</v>
      </c>
      <c r="I1491">
        <v>7728</v>
      </c>
      <c r="O1491" t="s">
        <v>3439</v>
      </c>
      <c r="P1491" t="s">
        <v>3959</v>
      </c>
      <c r="Q1491">
        <v>0</v>
      </c>
      <c r="R1491">
        <v>4</v>
      </c>
      <c r="S1491">
        <v>7728</v>
      </c>
    </row>
    <row r="1492" spans="2:19" ht="27.75" customHeight="1">
      <c r="B1492" t="s">
        <v>1325</v>
      </c>
      <c r="D1492" t="s">
        <v>3111</v>
      </c>
      <c r="E1492" t="s">
        <v>3111</v>
      </c>
      <c r="G1492">
        <v>796</v>
      </c>
      <c r="H1492">
        <v>4</v>
      </c>
      <c r="I1492">
        <v>4508</v>
      </c>
      <c r="O1492" t="s">
        <v>3439</v>
      </c>
      <c r="P1492" t="s">
        <v>3959</v>
      </c>
      <c r="Q1492">
        <v>0</v>
      </c>
      <c r="R1492">
        <v>4</v>
      </c>
      <c r="S1492">
        <v>4508</v>
      </c>
    </row>
    <row r="1493" spans="2:19" ht="27.75" customHeight="1">
      <c r="B1493" t="s">
        <v>1326</v>
      </c>
      <c r="D1493" t="s">
        <v>3112</v>
      </c>
      <c r="E1493" t="s">
        <v>3112</v>
      </c>
      <c r="G1493">
        <v>796</v>
      </c>
      <c r="H1493">
        <v>4</v>
      </c>
      <c r="I1493">
        <v>184800</v>
      </c>
      <c r="O1493" t="s">
        <v>3441</v>
      </c>
      <c r="P1493" t="s">
        <v>3959</v>
      </c>
      <c r="Q1493">
        <v>0</v>
      </c>
      <c r="R1493">
        <v>4</v>
      </c>
      <c r="S1493">
        <v>184800</v>
      </c>
    </row>
    <row r="1494" spans="2:19" ht="27.75" customHeight="1">
      <c r="B1494" t="s">
        <v>1326</v>
      </c>
      <c r="D1494" t="s">
        <v>3113</v>
      </c>
      <c r="E1494" t="s">
        <v>3113</v>
      </c>
      <c r="G1494">
        <v>796</v>
      </c>
      <c r="H1494">
        <v>5</v>
      </c>
      <c r="I1494">
        <v>90160</v>
      </c>
      <c r="O1494" t="s">
        <v>3439</v>
      </c>
      <c r="P1494" t="s">
        <v>3959</v>
      </c>
      <c r="Q1494">
        <v>0</v>
      </c>
      <c r="R1494">
        <v>5</v>
      </c>
      <c r="S1494">
        <v>90160</v>
      </c>
    </row>
    <row r="1495" spans="2:19" ht="27.75" customHeight="1">
      <c r="B1495" t="s">
        <v>1327</v>
      </c>
      <c r="D1495" t="s">
        <v>3114</v>
      </c>
      <c r="E1495" t="s">
        <v>3114</v>
      </c>
      <c r="G1495">
        <v>796</v>
      </c>
      <c r="H1495">
        <v>4</v>
      </c>
      <c r="I1495">
        <v>72128</v>
      </c>
      <c r="O1495" t="s">
        <v>3439</v>
      </c>
      <c r="P1495" t="s">
        <v>3959</v>
      </c>
      <c r="Q1495">
        <v>0</v>
      </c>
      <c r="R1495">
        <v>4</v>
      </c>
      <c r="S1495">
        <v>72128</v>
      </c>
    </row>
    <row r="1496" spans="2:19" ht="27.75" customHeight="1">
      <c r="B1496" t="s">
        <v>1328</v>
      </c>
      <c r="D1496" t="s">
        <v>3115</v>
      </c>
      <c r="E1496" t="s">
        <v>3115</v>
      </c>
      <c r="G1496">
        <v>796</v>
      </c>
      <c r="H1496">
        <v>6</v>
      </c>
      <c r="I1496">
        <v>15198.4</v>
      </c>
      <c r="O1496" t="s">
        <v>3439</v>
      </c>
      <c r="P1496" t="s">
        <v>3959</v>
      </c>
      <c r="Q1496">
        <v>0</v>
      </c>
      <c r="R1496">
        <v>6</v>
      </c>
      <c r="S1496">
        <v>15198.4</v>
      </c>
    </row>
    <row r="1497" spans="2:19" ht="27.75" customHeight="1">
      <c r="B1497" t="s">
        <v>1329</v>
      </c>
      <c r="D1497" t="s">
        <v>3116</v>
      </c>
      <c r="E1497" t="s">
        <v>3116</v>
      </c>
      <c r="G1497">
        <v>796</v>
      </c>
      <c r="H1497">
        <v>4</v>
      </c>
      <c r="I1497">
        <v>44629.2</v>
      </c>
      <c r="O1497" t="s">
        <v>3439</v>
      </c>
      <c r="P1497" t="s">
        <v>3959</v>
      </c>
      <c r="Q1497">
        <v>0</v>
      </c>
      <c r="R1497">
        <v>4</v>
      </c>
      <c r="S1497">
        <v>44629.2</v>
      </c>
    </row>
    <row r="1498" spans="2:19" ht="27.75" customHeight="1">
      <c r="B1498" t="s">
        <v>1330</v>
      </c>
      <c r="D1498" t="s">
        <v>3117</v>
      </c>
      <c r="E1498" t="s">
        <v>3117</v>
      </c>
      <c r="G1498">
        <v>796</v>
      </c>
      <c r="H1498">
        <v>20</v>
      </c>
      <c r="I1498">
        <v>2464</v>
      </c>
      <c r="O1498" t="s">
        <v>3439</v>
      </c>
      <c r="P1498" t="s">
        <v>3959</v>
      </c>
      <c r="Q1498">
        <v>0</v>
      </c>
      <c r="R1498">
        <v>20</v>
      </c>
      <c r="S1498">
        <v>2464</v>
      </c>
    </row>
    <row r="1499" spans="2:19" ht="27.75" customHeight="1">
      <c r="B1499" t="s">
        <v>1330</v>
      </c>
      <c r="D1499" t="s">
        <v>3118</v>
      </c>
      <c r="E1499" t="s">
        <v>3118</v>
      </c>
      <c r="G1499">
        <v>796</v>
      </c>
      <c r="H1499">
        <v>10</v>
      </c>
      <c r="I1499">
        <v>5497.0720000000001</v>
      </c>
      <c r="O1499" t="s">
        <v>3439</v>
      </c>
      <c r="P1499" t="s">
        <v>3959</v>
      </c>
      <c r="Q1499">
        <v>0</v>
      </c>
      <c r="R1499">
        <v>10</v>
      </c>
      <c r="S1499">
        <v>5497.0720000000001</v>
      </c>
    </row>
    <row r="1500" spans="2:19" ht="27.75" customHeight="1">
      <c r="B1500" t="s">
        <v>1330</v>
      </c>
      <c r="D1500" t="s">
        <v>3119</v>
      </c>
      <c r="E1500" t="s">
        <v>3119</v>
      </c>
      <c r="G1500">
        <v>796</v>
      </c>
      <c r="H1500">
        <v>10</v>
      </c>
      <c r="I1500">
        <v>4121.6000000000004</v>
      </c>
      <c r="O1500" t="s">
        <v>3439</v>
      </c>
      <c r="P1500" t="s">
        <v>3959</v>
      </c>
      <c r="Q1500">
        <v>0</v>
      </c>
      <c r="R1500">
        <v>10</v>
      </c>
      <c r="S1500">
        <v>4121.6000000000004</v>
      </c>
    </row>
    <row r="1501" spans="2:19" ht="27.75" customHeight="1">
      <c r="B1501" t="s">
        <v>1331</v>
      </c>
      <c r="D1501" t="s">
        <v>3120</v>
      </c>
      <c r="E1501" t="s">
        <v>3120</v>
      </c>
      <c r="G1501">
        <v>796</v>
      </c>
      <c r="H1501">
        <v>10</v>
      </c>
      <c r="I1501">
        <v>5152</v>
      </c>
      <c r="O1501" t="s">
        <v>3439</v>
      </c>
      <c r="P1501" t="s">
        <v>3959</v>
      </c>
      <c r="Q1501">
        <v>0</v>
      </c>
      <c r="R1501">
        <v>10</v>
      </c>
      <c r="S1501">
        <v>5152</v>
      </c>
    </row>
    <row r="1502" spans="2:19" ht="27.75" customHeight="1">
      <c r="B1502" t="s">
        <v>1332</v>
      </c>
      <c r="D1502" t="s">
        <v>3121</v>
      </c>
      <c r="E1502" t="s">
        <v>3121</v>
      </c>
      <c r="G1502">
        <v>796</v>
      </c>
      <c r="H1502">
        <v>6</v>
      </c>
      <c r="I1502">
        <v>67233.599999999991</v>
      </c>
      <c r="O1502" t="s">
        <v>3439</v>
      </c>
      <c r="P1502" t="s">
        <v>3959</v>
      </c>
      <c r="Q1502">
        <v>0</v>
      </c>
      <c r="R1502">
        <v>6</v>
      </c>
      <c r="S1502">
        <v>67233.599999999991</v>
      </c>
    </row>
    <row r="1503" spans="2:19" ht="27.75" customHeight="1">
      <c r="B1503" t="s">
        <v>1333</v>
      </c>
      <c r="D1503" t="s">
        <v>3122</v>
      </c>
      <c r="E1503" t="s">
        <v>3122</v>
      </c>
      <c r="G1503">
        <v>796</v>
      </c>
      <c r="H1503">
        <v>10</v>
      </c>
      <c r="I1503">
        <v>50232</v>
      </c>
      <c r="O1503" t="s">
        <v>3439</v>
      </c>
      <c r="P1503" t="s">
        <v>3959</v>
      </c>
      <c r="Q1503">
        <v>0</v>
      </c>
      <c r="R1503">
        <v>10</v>
      </c>
      <c r="S1503">
        <v>50232</v>
      </c>
    </row>
    <row r="1504" spans="2:19" ht="27.75" customHeight="1">
      <c r="B1504" t="s">
        <v>1334</v>
      </c>
      <c r="D1504" t="s">
        <v>3123</v>
      </c>
      <c r="E1504" t="s">
        <v>3123</v>
      </c>
      <c r="G1504">
        <v>796</v>
      </c>
      <c r="H1504">
        <v>6</v>
      </c>
      <c r="I1504">
        <v>58604</v>
      </c>
      <c r="O1504" t="s">
        <v>3439</v>
      </c>
      <c r="P1504" t="s">
        <v>3959</v>
      </c>
      <c r="Q1504">
        <v>0</v>
      </c>
      <c r="R1504">
        <v>6</v>
      </c>
      <c r="S1504">
        <v>58604</v>
      </c>
    </row>
    <row r="1505" spans="2:19" ht="27.75" customHeight="1">
      <c r="B1505" t="s">
        <v>1335</v>
      </c>
      <c r="D1505" t="s">
        <v>3124</v>
      </c>
      <c r="E1505" t="s">
        <v>3124</v>
      </c>
      <c r="G1505">
        <v>796</v>
      </c>
      <c r="H1505">
        <v>4</v>
      </c>
      <c r="I1505">
        <v>25502.400000000001</v>
      </c>
      <c r="O1505" t="s">
        <v>3439</v>
      </c>
      <c r="P1505" t="s">
        <v>3959</v>
      </c>
      <c r="Q1505">
        <v>0</v>
      </c>
      <c r="R1505">
        <v>4</v>
      </c>
      <c r="S1505">
        <v>25502.400000000001</v>
      </c>
    </row>
    <row r="1506" spans="2:19" ht="27.75" customHeight="1">
      <c r="B1506" t="s">
        <v>1336</v>
      </c>
      <c r="D1506" t="s">
        <v>3125</v>
      </c>
      <c r="E1506" t="s">
        <v>3125</v>
      </c>
      <c r="G1506">
        <v>796</v>
      </c>
      <c r="H1506">
        <v>6</v>
      </c>
      <c r="I1506">
        <v>33745.599999999999</v>
      </c>
      <c r="O1506" t="s">
        <v>3439</v>
      </c>
      <c r="P1506" t="s">
        <v>3959</v>
      </c>
      <c r="Q1506">
        <v>0</v>
      </c>
      <c r="R1506">
        <v>6</v>
      </c>
      <c r="S1506">
        <v>33745.599999999999</v>
      </c>
    </row>
    <row r="1507" spans="2:19" ht="27.75" customHeight="1">
      <c r="B1507" t="s">
        <v>1337</v>
      </c>
      <c r="D1507" t="s">
        <v>3126</v>
      </c>
      <c r="E1507" t="s">
        <v>3126</v>
      </c>
      <c r="G1507">
        <v>796</v>
      </c>
      <c r="H1507">
        <v>10</v>
      </c>
      <c r="I1507">
        <v>1030.4000000000001</v>
      </c>
      <c r="O1507" t="s">
        <v>3439</v>
      </c>
      <c r="P1507" t="s">
        <v>3959</v>
      </c>
      <c r="Q1507">
        <v>0</v>
      </c>
      <c r="R1507">
        <v>10</v>
      </c>
      <c r="S1507">
        <v>1030.4000000000001</v>
      </c>
    </row>
    <row r="1508" spans="2:19" ht="27.75" customHeight="1">
      <c r="B1508" t="s">
        <v>1338</v>
      </c>
      <c r="D1508" t="s">
        <v>3127</v>
      </c>
      <c r="E1508" t="s">
        <v>3127</v>
      </c>
      <c r="G1508">
        <v>796</v>
      </c>
      <c r="H1508">
        <v>10</v>
      </c>
      <c r="I1508">
        <v>2576</v>
      </c>
      <c r="O1508" t="s">
        <v>3439</v>
      </c>
      <c r="P1508" t="s">
        <v>3959</v>
      </c>
      <c r="Q1508">
        <v>0</v>
      </c>
      <c r="R1508">
        <v>10</v>
      </c>
      <c r="S1508">
        <v>2576</v>
      </c>
    </row>
    <row r="1509" spans="2:19" ht="27.75" customHeight="1">
      <c r="B1509" t="s">
        <v>1339</v>
      </c>
      <c r="D1509" t="s">
        <v>3128</v>
      </c>
      <c r="E1509" t="s">
        <v>3128</v>
      </c>
      <c r="G1509">
        <v>796</v>
      </c>
      <c r="H1509">
        <v>6</v>
      </c>
      <c r="I1509">
        <v>28980</v>
      </c>
      <c r="O1509" t="s">
        <v>3439</v>
      </c>
      <c r="P1509" t="s">
        <v>3959</v>
      </c>
      <c r="Q1509">
        <v>0</v>
      </c>
      <c r="R1509">
        <v>6</v>
      </c>
      <c r="S1509">
        <v>28980</v>
      </c>
    </row>
    <row r="1510" spans="2:19" ht="27.75" customHeight="1">
      <c r="B1510" t="s">
        <v>1340</v>
      </c>
      <c r="D1510" t="s">
        <v>3129</v>
      </c>
      <c r="E1510" t="s">
        <v>3129</v>
      </c>
      <c r="G1510">
        <v>796</v>
      </c>
      <c r="H1510">
        <v>6</v>
      </c>
      <c r="I1510">
        <v>9016</v>
      </c>
      <c r="O1510" t="s">
        <v>3439</v>
      </c>
      <c r="P1510" t="s">
        <v>3959</v>
      </c>
      <c r="Q1510">
        <v>0</v>
      </c>
      <c r="R1510">
        <v>6</v>
      </c>
      <c r="S1510">
        <v>9016</v>
      </c>
    </row>
    <row r="1511" spans="2:19" ht="27.75" customHeight="1">
      <c r="B1511" t="s">
        <v>1341</v>
      </c>
      <c r="D1511" t="s">
        <v>3130</v>
      </c>
      <c r="E1511" t="s">
        <v>3130</v>
      </c>
      <c r="G1511">
        <v>796</v>
      </c>
      <c r="H1511">
        <v>2</v>
      </c>
      <c r="I1511">
        <v>772800</v>
      </c>
      <c r="O1511" t="s">
        <v>3439</v>
      </c>
      <c r="P1511" t="s">
        <v>3959</v>
      </c>
      <c r="Q1511">
        <v>0</v>
      </c>
      <c r="R1511">
        <v>2</v>
      </c>
      <c r="S1511">
        <v>772800</v>
      </c>
    </row>
    <row r="1512" spans="2:19" ht="27.75" customHeight="1">
      <c r="B1512" t="s">
        <v>1342</v>
      </c>
      <c r="D1512" t="s">
        <v>3131</v>
      </c>
      <c r="E1512" t="s">
        <v>3131</v>
      </c>
      <c r="G1512">
        <v>796</v>
      </c>
      <c r="H1512">
        <v>12</v>
      </c>
      <c r="I1512">
        <v>28464.799999999999</v>
      </c>
      <c r="O1512" t="s">
        <v>3439</v>
      </c>
      <c r="P1512" t="s">
        <v>3959</v>
      </c>
      <c r="Q1512">
        <v>0</v>
      </c>
      <c r="R1512">
        <v>12</v>
      </c>
      <c r="S1512">
        <v>28464.799999999999</v>
      </c>
    </row>
    <row r="1513" spans="2:19" ht="27.75" customHeight="1">
      <c r="B1513" t="s">
        <v>1343</v>
      </c>
      <c r="D1513" t="s">
        <v>3132</v>
      </c>
      <c r="E1513" t="s">
        <v>3132</v>
      </c>
      <c r="G1513">
        <v>796</v>
      </c>
      <c r="H1513">
        <v>6</v>
      </c>
      <c r="I1513">
        <v>34132</v>
      </c>
      <c r="O1513" t="s">
        <v>3439</v>
      </c>
      <c r="P1513" t="s">
        <v>3959</v>
      </c>
      <c r="Q1513">
        <v>0</v>
      </c>
      <c r="R1513">
        <v>6</v>
      </c>
      <c r="S1513">
        <v>34132</v>
      </c>
    </row>
    <row r="1514" spans="2:19" ht="27.75" customHeight="1">
      <c r="B1514" t="s">
        <v>1344</v>
      </c>
      <c r="D1514" t="s">
        <v>3133</v>
      </c>
      <c r="E1514" t="s">
        <v>3133</v>
      </c>
      <c r="G1514">
        <v>796</v>
      </c>
      <c r="H1514">
        <v>6</v>
      </c>
      <c r="I1514">
        <v>14554.4</v>
      </c>
      <c r="O1514" t="s">
        <v>3439</v>
      </c>
      <c r="P1514" t="s">
        <v>3959</v>
      </c>
      <c r="Q1514">
        <v>0</v>
      </c>
      <c r="R1514">
        <v>6</v>
      </c>
      <c r="S1514">
        <v>14554.4</v>
      </c>
    </row>
    <row r="1515" spans="2:19" ht="27.75" customHeight="1">
      <c r="B1515" t="s">
        <v>1345</v>
      </c>
      <c r="D1515" t="s">
        <v>3134</v>
      </c>
      <c r="E1515" t="s">
        <v>3135</v>
      </c>
      <c r="G1515">
        <v>796</v>
      </c>
      <c r="H1515">
        <v>1</v>
      </c>
      <c r="I1515">
        <v>15198.4</v>
      </c>
      <c r="O1515" t="s">
        <v>3439</v>
      </c>
      <c r="P1515" t="s">
        <v>3959</v>
      </c>
      <c r="Q1515">
        <v>0</v>
      </c>
      <c r="R1515">
        <v>1</v>
      </c>
      <c r="S1515">
        <v>15198.4</v>
      </c>
    </row>
    <row r="1516" spans="2:19" ht="27.75" customHeight="1">
      <c r="B1516" t="s">
        <v>1345</v>
      </c>
      <c r="D1516" t="s">
        <v>3136</v>
      </c>
      <c r="E1516" t="s">
        <v>3136</v>
      </c>
      <c r="G1516">
        <v>796</v>
      </c>
      <c r="H1516">
        <v>12</v>
      </c>
      <c r="I1516">
        <v>29881.600000000002</v>
      </c>
      <c r="O1516" t="s">
        <v>3439</v>
      </c>
      <c r="P1516" t="s">
        <v>3959</v>
      </c>
      <c r="Q1516">
        <v>0</v>
      </c>
      <c r="R1516">
        <v>12</v>
      </c>
      <c r="S1516">
        <v>29881.600000000002</v>
      </c>
    </row>
    <row r="1517" spans="2:19" ht="27.75" customHeight="1">
      <c r="B1517" t="s">
        <v>1346</v>
      </c>
      <c r="D1517" t="s">
        <v>3137</v>
      </c>
      <c r="E1517" t="s">
        <v>3138</v>
      </c>
      <c r="G1517">
        <v>796</v>
      </c>
      <c r="H1517">
        <v>1</v>
      </c>
      <c r="I1517">
        <v>15198.4</v>
      </c>
      <c r="O1517" t="s">
        <v>3439</v>
      </c>
      <c r="P1517" t="s">
        <v>3959</v>
      </c>
      <c r="Q1517">
        <v>0</v>
      </c>
      <c r="R1517">
        <v>1</v>
      </c>
      <c r="S1517">
        <v>15198.4</v>
      </c>
    </row>
    <row r="1518" spans="2:19" ht="27.75" customHeight="1">
      <c r="B1518" t="s">
        <v>1346</v>
      </c>
      <c r="D1518" t="s">
        <v>3139</v>
      </c>
      <c r="E1518" t="s">
        <v>3139</v>
      </c>
      <c r="G1518">
        <v>796</v>
      </c>
      <c r="H1518">
        <v>12</v>
      </c>
      <c r="I1518">
        <v>25760</v>
      </c>
      <c r="O1518" t="s">
        <v>3439</v>
      </c>
      <c r="P1518" t="s">
        <v>3959</v>
      </c>
      <c r="Q1518">
        <v>0</v>
      </c>
      <c r="R1518">
        <v>12</v>
      </c>
      <c r="S1518">
        <v>25760</v>
      </c>
    </row>
    <row r="1519" spans="2:19" ht="27.75" customHeight="1">
      <c r="B1519" t="s">
        <v>1347</v>
      </c>
      <c r="D1519" t="s">
        <v>3140</v>
      </c>
      <c r="E1519" t="s">
        <v>3140</v>
      </c>
      <c r="G1519">
        <v>796</v>
      </c>
      <c r="H1519">
        <v>8</v>
      </c>
      <c r="I1519">
        <v>16100</v>
      </c>
      <c r="O1519" t="s">
        <v>3439</v>
      </c>
      <c r="P1519" t="s">
        <v>3959</v>
      </c>
      <c r="Q1519">
        <v>0</v>
      </c>
      <c r="R1519">
        <v>8</v>
      </c>
      <c r="S1519">
        <v>16100</v>
      </c>
    </row>
    <row r="1520" spans="2:19" ht="27.75" customHeight="1">
      <c r="B1520" t="s">
        <v>1348</v>
      </c>
      <c r="D1520" t="s">
        <v>3141</v>
      </c>
      <c r="E1520" t="s">
        <v>3141</v>
      </c>
      <c r="G1520">
        <v>796</v>
      </c>
      <c r="H1520">
        <v>8</v>
      </c>
      <c r="I1520">
        <v>15456</v>
      </c>
      <c r="O1520" t="s">
        <v>3439</v>
      </c>
      <c r="P1520" t="s">
        <v>3959</v>
      </c>
      <c r="Q1520">
        <v>0</v>
      </c>
      <c r="R1520">
        <v>8</v>
      </c>
      <c r="S1520">
        <v>15456</v>
      </c>
    </row>
    <row r="1521" spans="2:19" ht="27.75" customHeight="1">
      <c r="B1521" t="s">
        <v>1349</v>
      </c>
      <c r="D1521" t="s">
        <v>3142</v>
      </c>
      <c r="E1521" t="s">
        <v>3142</v>
      </c>
      <c r="G1521">
        <v>796</v>
      </c>
      <c r="H1521">
        <v>18</v>
      </c>
      <c r="I1521">
        <v>13008.8</v>
      </c>
      <c r="O1521" t="s">
        <v>3439</v>
      </c>
      <c r="P1521" t="s">
        <v>3959</v>
      </c>
      <c r="Q1521">
        <v>0</v>
      </c>
      <c r="R1521">
        <v>18</v>
      </c>
      <c r="S1521">
        <v>13008.8</v>
      </c>
    </row>
    <row r="1522" spans="2:19" ht="27.75" customHeight="1">
      <c r="B1522" t="s">
        <v>1350</v>
      </c>
      <c r="D1522" t="s">
        <v>3143</v>
      </c>
      <c r="E1522" t="s">
        <v>3143</v>
      </c>
      <c r="G1522">
        <v>796</v>
      </c>
      <c r="H1522">
        <v>18</v>
      </c>
      <c r="I1522">
        <v>15456</v>
      </c>
      <c r="O1522" t="s">
        <v>3439</v>
      </c>
      <c r="P1522" t="s">
        <v>3959</v>
      </c>
      <c r="Q1522">
        <v>0</v>
      </c>
      <c r="R1522">
        <v>18</v>
      </c>
      <c r="S1522">
        <v>15456</v>
      </c>
    </row>
    <row r="1523" spans="2:19" ht="27.75" customHeight="1">
      <c r="B1523" t="s">
        <v>1351</v>
      </c>
      <c r="D1523" t="s">
        <v>3144</v>
      </c>
      <c r="E1523" t="s">
        <v>3144</v>
      </c>
      <c r="G1523">
        <v>796</v>
      </c>
      <c r="H1523">
        <v>18</v>
      </c>
      <c r="I1523">
        <v>15134</v>
      </c>
      <c r="O1523" t="s">
        <v>3439</v>
      </c>
      <c r="P1523" t="s">
        <v>3959</v>
      </c>
      <c r="Q1523">
        <v>0</v>
      </c>
      <c r="R1523">
        <v>18</v>
      </c>
      <c r="S1523">
        <v>15134</v>
      </c>
    </row>
    <row r="1524" spans="2:19" ht="27.75" customHeight="1">
      <c r="B1524" t="s">
        <v>1352</v>
      </c>
      <c r="D1524" t="s">
        <v>3145</v>
      </c>
      <c r="E1524" t="s">
        <v>3145</v>
      </c>
      <c r="G1524">
        <v>796</v>
      </c>
      <c r="H1524">
        <v>10</v>
      </c>
      <c r="I1524">
        <v>3735.2</v>
      </c>
      <c r="O1524" t="s">
        <v>3439</v>
      </c>
      <c r="P1524" t="s">
        <v>3959</v>
      </c>
      <c r="Q1524">
        <v>0</v>
      </c>
      <c r="R1524">
        <v>10</v>
      </c>
      <c r="S1524">
        <v>3735.2</v>
      </c>
    </row>
    <row r="1525" spans="2:19" ht="27.75" customHeight="1">
      <c r="B1525" t="s">
        <v>1353</v>
      </c>
      <c r="D1525" t="s">
        <v>3146</v>
      </c>
      <c r="E1525" t="s">
        <v>3146</v>
      </c>
      <c r="G1525">
        <v>796</v>
      </c>
      <c r="H1525">
        <v>10</v>
      </c>
      <c r="I1525">
        <v>4379.2</v>
      </c>
      <c r="O1525" t="s">
        <v>3439</v>
      </c>
      <c r="P1525" t="s">
        <v>3959</v>
      </c>
      <c r="Q1525">
        <v>0</v>
      </c>
      <c r="R1525">
        <v>10</v>
      </c>
      <c r="S1525">
        <v>4379.2</v>
      </c>
    </row>
    <row r="1526" spans="2:19" ht="27.75" customHeight="1">
      <c r="B1526" t="s">
        <v>1354</v>
      </c>
      <c r="D1526" t="s">
        <v>3147</v>
      </c>
      <c r="E1526" t="s">
        <v>3147</v>
      </c>
      <c r="G1526">
        <v>796</v>
      </c>
      <c r="H1526">
        <v>1</v>
      </c>
      <c r="I1526">
        <v>807060.8</v>
      </c>
      <c r="O1526" t="s">
        <v>3439</v>
      </c>
      <c r="P1526" t="s">
        <v>3959</v>
      </c>
      <c r="Q1526">
        <v>0</v>
      </c>
      <c r="R1526">
        <v>1</v>
      </c>
      <c r="S1526">
        <v>807060.8</v>
      </c>
    </row>
    <row r="1527" spans="2:19" ht="27.75" customHeight="1">
      <c r="B1527" t="s">
        <v>1355</v>
      </c>
      <c r="D1527" t="s">
        <v>3148</v>
      </c>
      <c r="E1527" t="s">
        <v>3148</v>
      </c>
      <c r="G1527">
        <v>796</v>
      </c>
      <c r="H1527">
        <v>5</v>
      </c>
      <c r="I1527">
        <v>15971.2</v>
      </c>
      <c r="O1527" t="s">
        <v>3439</v>
      </c>
      <c r="P1527" t="s">
        <v>3959</v>
      </c>
      <c r="Q1527">
        <v>0</v>
      </c>
      <c r="R1527">
        <v>5</v>
      </c>
      <c r="S1527">
        <v>15971.2</v>
      </c>
    </row>
    <row r="1528" spans="2:19" ht="27.75" customHeight="1">
      <c r="B1528" t="s">
        <v>1356</v>
      </c>
      <c r="D1528" t="s">
        <v>3149</v>
      </c>
      <c r="E1528" t="s">
        <v>3149</v>
      </c>
      <c r="G1528">
        <v>796</v>
      </c>
      <c r="H1528">
        <v>5</v>
      </c>
      <c r="I1528">
        <v>47784.800000000003</v>
      </c>
      <c r="O1528" t="s">
        <v>3439</v>
      </c>
      <c r="P1528" t="s">
        <v>3959</v>
      </c>
      <c r="Q1528">
        <v>0</v>
      </c>
      <c r="R1528">
        <v>5</v>
      </c>
      <c r="S1528">
        <v>47784.800000000003</v>
      </c>
    </row>
    <row r="1529" spans="2:19" ht="27.75" customHeight="1">
      <c r="B1529" t="s">
        <v>1357</v>
      </c>
      <c r="D1529" t="s">
        <v>3150</v>
      </c>
      <c r="E1529" t="s">
        <v>3150</v>
      </c>
      <c r="G1529">
        <v>796</v>
      </c>
      <c r="H1529">
        <v>6</v>
      </c>
      <c r="I1529">
        <v>10110.800000000001</v>
      </c>
      <c r="O1529" t="s">
        <v>3439</v>
      </c>
      <c r="P1529" t="s">
        <v>3959</v>
      </c>
      <c r="Q1529">
        <v>0</v>
      </c>
      <c r="R1529">
        <v>6</v>
      </c>
      <c r="S1529">
        <v>10110.800000000001</v>
      </c>
    </row>
    <row r="1530" spans="2:19" ht="27.75" customHeight="1">
      <c r="B1530" t="s">
        <v>1358</v>
      </c>
      <c r="D1530" t="s">
        <v>3151</v>
      </c>
      <c r="E1530" t="s">
        <v>3151</v>
      </c>
      <c r="G1530">
        <v>796</v>
      </c>
      <c r="H1530">
        <v>6</v>
      </c>
      <c r="I1530">
        <v>23441.600000000002</v>
      </c>
      <c r="O1530" t="s">
        <v>3439</v>
      </c>
      <c r="P1530" t="s">
        <v>3959</v>
      </c>
      <c r="Q1530">
        <v>0</v>
      </c>
      <c r="R1530">
        <v>6</v>
      </c>
      <c r="S1530">
        <v>23441.600000000002</v>
      </c>
    </row>
    <row r="1531" spans="2:19" ht="27.75" customHeight="1">
      <c r="B1531" t="s">
        <v>1359</v>
      </c>
      <c r="D1531" t="s">
        <v>3152</v>
      </c>
      <c r="E1531" t="s">
        <v>3152</v>
      </c>
      <c r="G1531">
        <v>796</v>
      </c>
      <c r="H1531">
        <v>6</v>
      </c>
      <c r="I1531">
        <v>19448.8</v>
      </c>
      <c r="O1531" t="s">
        <v>3439</v>
      </c>
      <c r="P1531" t="s">
        <v>3959</v>
      </c>
      <c r="Q1531">
        <v>0</v>
      </c>
      <c r="R1531">
        <v>6</v>
      </c>
      <c r="S1531">
        <v>19448.8</v>
      </c>
    </row>
    <row r="1532" spans="2:19" ht="27.75" customHeight="1">
      <c r="B1532" t="s">
        <v>1360</v>
      </c>
      <c r="D1532" t="s">
        <v>3153</v>
      </c>
      <c r="E1532" t="s">
        <v>3153</v>
      </c>
      <c r="G1532">
        <v>796</v>
      </c>
      <c r="H1532">
        <v>6</v>
      </c>
      <c r="I1532">
        <v>47269.599999999999</v>
      </c>
      <c r="O1532" t="s">
        <v>3439</v>
      </c>
      <c r="P1532" t="s">
        <v>3959</v>
      </c>
      <c r="Q1532">
        <v>0</v>
      </c>
      <c r="R1532">
        <v>6</v>
      </c>
      <c r="S1532">
        <v>47269.599999999999</v>
      </c>
    </row>
    <row r="1533" spans="2:19" ht="27.75" customHeight="1">
      <c r="B1533" t="s">
        <v>1361</v>
      </c>
      <c r="D1533" t="s">
        <v>3154</v>
      </c>
      <c r="E1533" t="s">
        <v>3154</v>
      </c>
      <c r="G1533">
        <v>796</v>
      </c>
      <c r="H1533">
        <v>1</v>
      </c>
      <c r="I1533">
        <v>489440</v>
      </c>
      <c r="O1533" t="s">
        <v>3439</v>
      </c>
      <c r="P1533" t="s">
        <v>3959</v>
      </c>
      <c r="Q1533">
        <v>0</v>
      </c>
      <c r="R1533">
        <v>1</v>
      </c>
      <c r="S1533">
        <v>489440</v>
      </c>
    </row>
    <row r="1534" spans="2:19" ht="27.75" customHeight="1">
      <c r="B1534" t="s">
        <v>1362</v>
      </c>
      <c r="D1534" t="s">
        <v>3155</v>
      </c>
      <c r="E1534" t="s">
        <v>3155</v>
      </c>
      <c r="G1534">
        <v>796</v>
      </c>
      <c r="H1534">
        <v>4</v>
      </c>
      <c r="I1534">
        <v>57960</v>
      </c>
      <c r="O1534" t="s">
        <v>3439</v>
      </c>
      <c r="P1534" t="s">
        <v>3959</v>
      </c>
      <c r="Q1534">
        <v>0</v>
      </c>
      <c r="R1534">
        <v>4</v>
      </c>
      <c r="S1534">
        <v>57960</v>
      </c>
    </row>
    <row r="1535" spans="2:19" ht="27.75" customHeight="1">
      <c r="B1535" t="s">
        <v>1363</v>
      </c>
      <c r="D1535" t="s">
        <v>3156</v>
      </c>
      <c r="E1535" t="s">
        <v>3156</v>
      </c>
      <c r="G1535">
        <v>796</v>
      </c>
      <c r="H1535">
        <v>4</v>
      </c>
      <c r="I1535">
        <v>96600</v>
      </c>
      <c r="O1535" t="s">
        <v>3439</v>
      </c>
      <c r="P1535" t="s">
        <v>3959</v>
      </c>
      <c r="Q1535">
        <v>0</v>
      </c>
      <c r="R1535">
        <v>4</v>
      </c>
      <c r="S1535">
        <v>96600</v>
      </c>
    </row>
    <row r="1536" spans="2:19" ht="27.75" customHeight="1">
      <c r="B1536" t="s">
        <v>1364</v>
      </c>
      <c r="D1536" t="s">
        <v>3157</v>
      </c>
      <c r="E1536" t="s">
        <v>3157</v>
      </c>
      <c r="G1536">
        <v>796</v>
      </c>
      <c r="H1536">
        <v>4</v>
      </c>
      <c r="I1536">
        <v>83720</v>
      </c>
      <c r="O1536" t="s">
        <v>3439</v>
      </c>
      <c r="P1536" t="s">
        <v>3959</v>
      </c>
      <c r="Q1536">
        <v>0</v>
      </c>
      <c r="R1536">
        <v>4</v>
      </c>
      <c r="S1536">
        <v>83720</v>
      </c>
    </row>
    <row r="1537" spans="2:19" ht="27.75" customHeight="1">
      <c r="B1537" t="s">
        <v>1365</v>
      </c>
      <c r="D1537" t="s">
        <v>3158</v>
      </c>
      <c r="E1537" t="s">
        <v>3158</v>
      </c>
      <c r="G1537">
        <v>796</v>
      </c>
      <c r="H1537">
        <v>4</v>
      </c>
      <c r="I1537">
        <v>84621.6</v>
      </c>
      <c r="O1537" t="s">
        <v>3439</v>
      </c>
      <c r="P1537" t="s">
        <v>3959</v>
      </c>
      <c r="Q1537">
        <v>0</v>
      </c>
      <c r="R1537">
        <v>4</v>
      </c>
      <c r="S1537">
        <v>84621.6</v>
      </c>
    </row>
    <row r="1538" spans="2:19" ht="27.75" customHeight="1">
      <c r="B1538" t="s">
        <v>1366</v>
      </c>
      <c r="D1538" t="s">
        <v>3159</v>
      </c>
      <c r="E1538" t="s">
        <v>3159</v>
      </c>
      <c r="G1538">
        <v>796</v>
      </c>
      <c r="H1538">
        <v>10</v>
      </c>
      <c r="I1538">
        <v>6697.6</v>
      </c>
      <c r="O1538" t="s">
        <v>3439</v>
      </c>
      <c r="P1538" t="s">
        <v>3959</v>
      </c>
      <c r="Q1538">
        <v>0</v>
      </c>
      <c r="R1538">
        <v>10</v>
      </c>
      <c r="S1538">
        <v>6697.6</v>
      </c>
    </row>
    <row r="1539" spans="2:19" ht="27.75" customHeight="1">
      <c r="B1539" t="s">
        <v>1367</v>
      </c>
      <c r="D1539" t="s">
        <v>3160</v>
      </c>
      <c r="E1539" t="s">
        <v>3160</v>
      </c>
      <c r="G1539">
        <v>796</v>
      </c>
      <c r="H1539">
        <v>4</v>
      </c>
      <c r="I1539">
        <v>259840</v>
      </c>
      <c r="O1539" t="s">
        <v>3439</v>
      </c>
      <c r="P1539" t="s">
        <v>3959</v>
      </c>
      <c r="Q1539">
        <v>0</v>
      </c>
      <c r="R1539">
        <v>4</v>
      </c>
      <c r="S1539">
        <v>259840</v>
      </c>
    </row>
    <row r="1540" spans="2:19" ht="27.75" customHeight="1">
      <c r="B1540" t="s">
        <v>1368</v>
      </c>
      <c r="D1540" t="s">
        <v>3161</v>
      </c>
      <c r="E1540" t="s">
        <v>3161</v>
      </c>
      <c r="G1540">
        <v>796</v>
      </c>
      <c r="H1540">
        <v>4</v>
      </c>
      <c r="I1540">
        <v>53516.4</v>
      </c>
      <c r="O1540" t="s">
        <v>3439</v>
      </c>
      <c r="P1540" t="s">
        <v>3959</v>
      </c>
      <c r="Q1540">
        <v>0</v>
      </c>
      <c r="R1540">
        <v>4</v>
      </c>
      <c r="S1540">
        <v>53516.4</v>
      </c>
    </row>
    <row r="1541" spans="2:19" ht="27.75" customHeight="1">
      <c r="B1541" t="s">
        <v>1369</v>
      </c>
      <c r="D1541" t="s">
        <v>3162</v>
      </c>
      <c r="E1541" t="s">
        <v>3162</v>
      </c>
      <c r="G1541">
        <v>796</v>
      </c>
      <c r="H1541">
        <v>4</v>
      </c>
      <c r="I1541">
        <v>46625.599999999999</v>
      </c>
      <c r="O1541" t="s">
        <v>3439</v>
      </c>
      <c r="P1541" t="s">
        <v>3959</v>
      </c>
      <c r="Q1541">
        <v>0</v>
      </c>
      <c r="R1541">
        <v>4</v>
      </c>
      <c r="S1541">
        <v>46625.599999999999</v>
      </c>
    </row>
    <row r="1542" spans="2:19" ht="27.75" customHeight="1">
      <c r="B1542" t="s">
        <v>1370</v>
      </c>
      <c r="D1542" t="s">
        <v>3163</v>
      </c>
      <c r="E1542" t="s">
        <v>3163</v>
      </c>
      <c r="G1542">
        <v>796</v>
      </c>
      <c r="H1542">
        <v>4</v>
      </c>
      <c r="I1542">
        <v>33488</v>
      </c>
      <c r="O1542" t="s">
        <v>3439</v>
      </c>
      <c r="P1542" t="s">
        <v>3959</v>
      </c>
      <c r="Q1542">
        <v>0</v>
      </c>
      <c r="R1542">
        <v>4</v>
      </c>
      <c r="S1542">
        <v>33488</v>
      </c>
    </row>
    <row r="1543" spans="2:19" ht="27.75" customHeight="1">
      <c r="B1543" t="s">
        <v>1371</v>
      </c>
      <c r="D1543" t="s">
        <v>3164</v>
      </c>
      <c r="E1543" t="s">
        <v>3164</v>
      </c>
      <c r="G1543">
        <v>796</v>
      </c>
      <c r="H1543">
        <v>4</v>
      </c>
      <c r="I1543">
        <v>33488</v>
      </c>
      <c r="O1543" t="s">
        <v>3439</v>
      </c>
      <c r="P1543" t="s">
        <v>3959</v>
      </c>
      <c r="Q1543">
        <v>0</v>
      </c>
      <c r="R1543">
        <v>4</v>
      </c>
      <c r="S1543">
        <v>33488</v>
      </c>
    </row>
    <row r="1544" spans="2:19" ht="27.75" customHeight="1">
      <c r="B1544" t="s">
        <v>1372</v>
      </c>
      <c r="D1544" t="s">
        <v>3165</v>
      </c>
      <c r="E1544" t="s">
        <v>3165</v>
      </c>
      <c r="G1544">
        <v>796</v>
      </c>
      <c r="H1544">
        <v>4</v>
      </c>
      <c r="I1544">
        <v>40572</v>
      </c>
      <c r="O1544" t="s">
        <v>3439</v>
      </c>
      <c r="P1544" t="s">
        <v>3959</v>
      </c>
      <c r="Q1544">
        <v>0</v>
      </c>
      <c r="R1544">
        <v>4</v>
      </c>
      <c r="S1544">
        <v>40572</v>
      </c>
    </row>
    <row r="1545" spans="2:19" ht="27.75" customHeight="1">
      <c r="B1545" t="s">
        <v>1373</v>
      </c>
      <c r="D1545" t="s">
        <v>3166</v>
      </c>
      <c r="E1545" t="s">
        <v>3166</v>
      </c>
      <c r="G1545">
        <v>796</v>
      </c>
      <c r="H1545">
        <v>60</v>
      </c>
      <c r="I1545">
        <v>54107.199999999997</v>
      </c>
      <c r="O1545" t="s">
        <v>3438</v>
      </c>
      <c r="P1545" t="s">
        <v>3959</v>
      </c>
      <c r="Q1545">
        <v>0</v>
      </c>
      <c r="R1545">
        <v>60</v>
      </c>
      <c r="S1545">
        <v>54107.199999999997</v>
      </c>
    </row>
    <row r="1546" spans="2:19" ht="27.75" customHeight="1">
      <c r="B1546" t="s">
        <v>1374</v>
      </c>
      <c r="D1546" t="s">
        <v>3167</v>
      </c>
      <c r="E1546" t="s">
        <v>3167</v>
      </c>
      <c r="G1546">
        <v>796</v>
      </c>
      <c r="H1546">
        <v>4</v>
      </c>
      <c r="I1546">
        <v>92092</v>
      </c>
      <c r="O1546" t="s">
        <v>3439</v>
      </c>
      <c r="P1546" t="s">
        <v>3959</v>
      </c>
      <c r="Q1546">
        <v>0</v>
      </c>
      <c r="R1546">
        <v>4</v>
      </c>
      <c r="S1546">
        <v>92092</v>
      </c>
    </row>
    <row r="1547" spans="2:19" ht="27.75" customHeight="1">
      <c r="B1547" t="s">
        <v>1375</v>
      </c>
      <c r="D1547" t="s">
        <v>3168</v>
      </c>
      <c r="E1547" t="s">
        <v>3168</v>
      </c>
      <c r="G1547">
        <v>796</v>
      </c>
      <c r="H1547">
        <v>4</v>
      </c>
      <c r="I1547">
        <v>48944</v>
      </c>
      <c r="O1547" t="s">
        <v>3439</v>
      </c>
      <c r="P1547" t="s">
        <v>3959</v>
      </c>
      <c r="Q1547">
        <v>0</v>
      </c>
      <c r="R1547">
        <v>4</v>
      </c>
      <c r="S1547">
        <v>48944</v>
      </c>
    </row>
    <row r="1548" spans="2:19" ht="27.75" customHeight="1">
      <c r="B1548" t="s">
        <v>1376</v>
      </c>
      <c r="D1548" t="s">
        <v>3169</v>
      </c>
      <c r="E1548" t="s">
        <v>3170</v>
      </c>
      <c r="G1548">
        <v>796</v>
      </c>
      <c r="H1548">
        <v>2</v>
      </c>
      <c r="I1548">
        <v>32032</v>
      </c>
      <c r="O1548" t="s">
        <v>3439</v>
      </c>
      <c r="P1548" t="s">
        <v>3959</v>
      </c>
      <c r="Q1548">
        <v>0</v>
      </c>
      <c r="R1548">
        <v>2</v>
      </c>
      <c r="S1548">
        <v>32032</v>
      </c>
    </row>
    <row r="1549" spans="2:19" ht="27.75" customHeight="1">
      <c r="B1549" t="s">
        <v>1376</v>
      </c>
      <c r="D1549" t="s">
        <v>3171</v>
      </c>
      <c r="E1549" t="s">
        <v>3171</v>
      </c>
      <c r="G1549">
        <v>796</v>
      </c>
      <c r="H1549">
        <v>4</v>
      </c>
      <c r="I1549">
        <v>92092</v>
      </c>
      <c r="O1549" t="s">
        <v>3439</v>
      </c>
      <c r="P1549" t="s">
        <v>3959</v>
      </c>
      <c r="Q1549">
        <v>0</v>
      </c>
      <c r="R1549">
        <v>4</v>
      </c>
      <c r="S1549">
        <v>92092</v>
      </c>
    </row>
    <row r="1550" spans="2:19" ht="27.75" customHeight="1">
      <c r="B1550" t="s">
        <v>1377</v>
      </c>
      <c r="D1550" t="s">
        <v>3172</v>
      </c>
      <c r="E1550" t="s">
        <v>3172</v>
      </c>
      <c r="G1550">
        <v>796</v>
      </c>
      <c r="H1550">
        <v>4</v>
      </c>
      <c r="I1550">
        <v>52808</v>
      </c>
      <c r="O1550" t="s">
        <v>3439</v>
      </c>
      <c r="P1550" t="s">
        <v>3959</v>
      </c>
      <c r="Q1550">
        <v>0</v>
      </c>
      <c r="R1550">
        <v>4</v>
      </c>
      <c r="S1550">
        <v>52808</v>
      </c>
    </row>
    <row r="1551" spans="2:19" ht="27.75" customHeight="1">
      <c r="B1551" t="s">
        <v>1378</v>
      </c>
      <c r="D1551" t="s">
        <v>3173</v>
      </c>
      <c r="E1551" t="s">
        <v>3173</v>
      </c>
      <c r="G1551">
        <v>796</v>
      </c>
      <c r="H1551">
        <v>10</v>
      </c>
      <c r="I1551">
        <v>3220</v>
      </c>
      <c r="O1551" t="s">
        <v>3439</v>
      </c>
      <c r="P1551" t="s">
        <v>3959</v>
      </c>
      <c r="Q1551">
        <v>0</v>
      </c>
      <c r="R1551">
        <v>10</v>
      </c>
      <c r="S1551">
        <v>3220</v>
      </c>
    </row>
    <row r="1552" spans="2:19" ht="27.75" customHeight="1">
      <c r="B1552" t="s">
        <v>1379</v>
      </c>
      <c r="D1552" t="s">
        <v>3174</v>
      </c>
      <c r="E1552" t="s">
        <v>3174</v>
      </c>
      <c r="G1552">
        <v>796</v>
      </c>
      <c r="H1552">
        <v>10</v>
      </c>
      <c r="I1552">
        <v>3220</v>
      </c>
      <c r="O1552" t="s">
        <v>3439</v>
      </c>
      <c r="P1552" t="s">
        <v>3959</v>
      </c>
      <c r="Q1552">
        <v>0</v>
      </c>
      <c r="R1552">
        <v>10</v>
      </c>
      <c r="S1552">
        <v>3220</v>
      </c>
    </row>
    <row r="1553" spans="2:19" ht="27.75" customHeight="1">
      <c r="B1553" t="s">
        <v>1380</v>
      </c>
      <c r="D1553" t="s">
        <v>3175</v>
      </c>
      <c r="E1553" t="s">
        <v>3175</v>
      </c>
      <c r="G1553">
        <v>796</v>
      </c>
      <c r="H1553">
        <v>10</v>
      </c>
      <c r="I1553">
        <v>3220</v>
      </c>
      <c r="O1553" t="s">
        <v>3439</v>
      </c>
      <c r="P1553" t="s">
        <v>3959</v>
      </c>
      <c r="Q1553">
        <v>0</v>
      </c>
      <c r="R1553">
        <v>10</v>
      </c>
      <c r="S1553">
        <v>3220</v>
      </c>
    </row>
    <row r="1554" spans="2:19" ht="27.75" customHeight="1">
      <c r="B1554" t="s">
        <v>1381</v>
      </c>
      <c r="D1554" t="s">
        <v>3176</v>
      </c>
      <c r="E1554" t="s">
        <v>3176</v>
      </c>
      <c r="G1554">
        <v>796</v>
      </c>
      <c r="H1554">
        <v>4</v>
      </c>
      <c r="I1554">
        <v>26532.799999999999</v>
      </c>
      <c r="O1554" t="s">
        <v>3439</v>
      </c>
      <c r="P1554" t="s">
        <v>3959</v>
      </c>
      <c r="Q1554">
        <v>0</v>
      </c>
      <c r="R1554">
        <v>4</v>
      </c>
      <c r="S1554">
        <v>26532.799999999999</v>
      </c>
    </row>
    <row r="1555" spans="2:19" ht="27.75" customHeight="1">
      <c r="B1555" t="s">
        <v>1382</v>
      </c>
      <c r="D1555" t="s">
        <v>3177</v>
      </c>
      <c r="E1555" t="s">
        <v>3177</v>
      </c>
      <c r="G1555">
        <v>796</v>
      </c>
      <c r="H1555">
        <v>20</v>
      </c>
      <c r="I1555">
        <v>1352.4</v>
      </c>
      <c r="O1555" t="s">
        <v>3439</v>
      </c>
      <c r="P1555" t="s">
        <v>3959</v>
      </c>
      <c r="Q1555">
        <v>0</v>
      </c>
      <c r="R1555">
        <v>20</v>
      </c>
      <c r="S1555">
        <v>1352.4</v>
      </c>
    </row>
    <row r="1556" spans="2:19" ht="27.75" customHeight="1">
      <c r="B1556" t="s">
        <v>1383</v>
      </c>
      <c r="D1556" t="s">
        <v>3178</v>
      </c>
      <c r="E1556" t="s">
        <v>3178</v>
      </c>
      <c r="G1556">
        <v>796</v>
      </c>
      <c r="H1556">
        <v>20</v>
      </c>
      <c r="I1556">
        <v>23184</v>
      </c>
      <c r="O1556" t="s">
        <v>3439</v>
      </c>
      <c r="P1556" t="s">
        <v>3959</v>
      </c>
      <c r="Q1556">
        <v>0</v>
      </c>
      <c r="R1556">
        <v>20</v>
      </c>
      <c r="S1556">
        <v>23184</v>
      </c>
    </row>
    <row r="1557" spans="2:19" ht="27.75" customHeight="1">
      <c r="B1557" t="s">
        <v>1384</v>
      </c>
      <c r="D1557" t="s">
        <v>3179</v>
      </c>
      <c r="E1557" t="s">
        <v>3179</v>
      </c>
      <c r="G1557">
        <v>796</v>
      </c>
      <c r="H1557">
        <v>6</v>
      </c>
      <c r="I1557">
        <v>41888</v>
      </c>
      <c r="O1557" t="s">
        <v>3439</v>
      </c>
      <c r="P1557" t="s">
        <v>3959</v>
      </c>
      <c r="Q1557">
        <v>0</v>
      </c>
      <c r="R1557">
        <v>6</v>
      </c>
      <c r="S1557">
        <v>41888</v>
      </c>
    </row>
    <row r="1558" spans="2:19" ht="27.75" customHeight="1">
      <c r="B1558" t="s">
        <v>1385</v>
      </c>
      <c r="D1558" t="s">
        <v>3180</v>
      </c>
      <c r="E1558" t="s">
        <v>3180</v>
      </c>
      <c r="G1558">
        <v>796</v>
      </c>
      <c r="H1558">
        <v>12</v>
      </c>
      <c r="I1558">
        <v>23184</v>
      </c>
      <c r="O1558" t="s">
        <v>3439</v>
      </c>
      <c r="P1558" t="s">
        <v>3959</v>
      </c>
      <c r="Q1558">
        <v>0</v>
      </c>
      <c r="R1558">
        <v>12</v>
      </c>
      <c r="S1558">
        <v>23184</v>
      </c>
    </row>
    <row r="1559" spans="2:19" ht="27.75" customHeight="1">
      <c r="B1559" t="s">
        <v>1386</v>
      </c>
      <c r="D1559" t="s">
        <v>3181</v>
      </c>
      <c r="E1559" t="s">
        <v>3181</v>
      </c>
      <c r="G1559">
        <v>796</v>
      </c>
      <c r="H1559">
        <v>12</v>
      </c>
      <c r="I1559">
        <v>18032</v>
      </c>
      <c r="O1559" t="s">
        <v>3439</v>
      </c>
      <c r="P1559" t="s">
        <v>3959</v>
      </c>
      <c r="Q1559">
        <v>0</v>
      </c>
      <c r="R1559">
        <v>12</v>
      </c>
      <c r="S1559">
        <v>18032</v>
      </c>
    </row>
    <row r="1560" spans="2:19" ht="27.75" customHeight="1">
      <c r="B1560" t="s">
        <v>1387</v>
      </c>
      <c r="D1560" t="s">
        <v>3182</v>
      </c>
      <c r="E1560" t="s">
        <v>3182</v>
      </c>
      <c r="G1560">
        <v>796</v>
      </c>
      <c r="H1560">
        <v>12</v>
      </c>
      <c r="I1560">
        <v>18032</v>
      </c>
      <c r="O1560" t="s">
        <v>3439</v>
      </c>
      <c r="P1560" t="s">
        <v>3959</v>
      </c>
      <c r="Q1560">
        <v>0</v>
      </c>
      <c r="R1560">
        <v>12</v>
      </c>
      <c r="S1560">
        <v>18032</v>
      </c>
    </row>
    <row r="1561" spans="2:19" ht="27.75" customHeight="1">
      <c r="B1561" t="s">
        <v>1388</v>
      </c>
      <c r="D1561" t="s">
        <v>3183</v>
      </c>
      <c r="E1561" t="s">
        <v>3183</v>
      </c>
      <c r="G1561">
        <v>796</v>
      </c>
      <c r="H1561">
        <v>10</v>
      </c>
      <c r="I1561">
        <v>5152</v>
      </c>
      <c r="O1561" t="s">
        <v>3439</v>
      </c>
      <c r="P1561" t="s">
        <v>3959</v>
      </c>
      <c r="Q1561">
        <v>0</v>
      </c>
      <c r="R1561">
        <v>10</v>
      </c>
      <c r="S1561">
        <v>5152</v>
      </c>
    </row>
    <row r="1562" spans="2:19" ht="27.75" customHeight="1">
      <c r="B1562" t="s">
        <v>1389</v>
      </c>
      <c r="D1562" t="s">
        <v>3184</v>
      </c>
      <c r="E1562" t="s">
        <v>3184</v>
      </c>
      <c r="G1562">
        <v>796</v>
      </c>
      <c r="H1562">
        <v>10</v>
      </c>
      <c r="I1562">
        <v>3799.6</v>
      </c>
      <c r="O1562" t="s">
        <v>3439</v>
      </c>
      <c r="P1562" t="s">
        <v>3959</v>
      </c>
      <c r="Q1562">
        <v>0</v>
      </c>
      <c r="R1562">
        <v>10</v>
      </c>
      <c r="S1562">
        <v>3799.6</v>
      </c>
    </row>
    <row r="1563" spans="2:19" ht="27.75" customHeight="1">
      <c r="B1563" t="s">
        <v>1390</v>
      </c>
      <c r="D1563" t="s">
        <v>3185</v>
      </c>
      <c r="E1563" t="s">
        <v>3186</v>
      </c>
      <c r="G1563">
        <v>796</v>
      </c>
      <c r="H1563">
        <v>1</v>
      </c>
      <c r="I1563">
        <v>4659.2</v>
      </c>
      <c r="O1563" t="s">
        <v>3439</v>
      </c>
      <c r="P1563" t="s">
        <v>3959</v>
      </c>
      <c r="Q1563">
        <v>0</v>
      </c>
      <c r="R1563">
        <v>1</v>
      </c>
      <c r="S1563">
        <v>4659.2</v>
      </c>
    </row>
    <row r="1564" spans="2:19" ht="27.75" customHeight="1">
      <c r="B1564" t="s">
        <v>1391</v>
      </c>
      <c r="D1564" t="s">
        <v>3185</v>
      </c>
      <c r="E1564" t="s">
        <v>3187</v>
      </c>
      <c r="G1564">
        <v>796</v>
      </c>
      <c r="H1564">
        <v>1</v>
      </c>
      <c r="I1564">
        <v>60536</v>
      </c>
      <c r="O1564" t="s">
        <v>3439</v>
      </c>
      <c r="P1564" t="s">
        <v>3959</v>
      </c>
      <c r="Q1564">
        <v>0</v>
      </c>
      <c r="R1564">
        <v>1</v>
      </c>
      <c r="S1564">
        <v>60536</v>
      </c>
    </row>
    <row r="1565" spans="2:19" ht="27.75" customHeight="1">
      <c r="B1565" t="s">
        <v>1392</v>
      </c>
      <c r="D1565" t="s">
        <v>3188</v>
      </c>
      <c r="E1565" t="s">
        <v>3188</v>
      </c>
      <c r="G1565">
        <v>796</v>
      </c>
      <c r="H1565">
        <v>4</v>
      </c>
      <c r="I1565">
        <v>56672</v>
      </c>
      <c r="O1565" t="s">
        <v>3439</v>
      </c>
      <c r="P1565" t="s">
        <v>3959</v>
      </c>
      <c r="Q1565">
        <v>0</v>
      </c>
      <c r="R1565">
        <v>4</v>
      </c>
      <c r="S1565">
        <v>56672</v>
      </c>
    </row>
    <row r="1566" spans="2:19" ht="27.75" customHeight="1">
      <c r="B1566" t="s">
        <v>1393</v>
      </c>
      <c r="D1566" t="s">
        <v>3189</v>
      </c>
      <c r="E1566" t="s">
        <v>3189</v>
      </c>
      <c r="G1566">
        <v>796</v>
      </c>
      <c r="H1566">
        <v>200</v>
      </c>
      <c r="I1566">
        <v>627.20000000000005</v>
      </c>
      <c r="O1566" t="s">
        <v>3440</v>
      </c>
      <c r="P1566" t="s">
        <v>3959</v>
      </c>
      <c r="Q1566">
        <v>0</v>
      </c>
      <c r="R1566">
        <v>200</v>
      </c>
      <c r="S1566">
        <v>627.20000000000005</v>
      </c>
    </row>
    <row r="1567" spans="2:19" ht="27.75" customHeight="1">
      <c r="B1567" t="s">
        <v>1393</v>
      </c>
      <c r="D1567" t="s">
        <v>3190</v>
      </c>
      <c r="E1567" t="s">
        <v>3190</v>
      </c>
      <c r="G1567">
        <v>796</v>
      </c>
      <c r="H1567">
        <v>2</v>
      </c>
      <c r="I1567">
        <v>56672</v>
      </c>
      <c r="O1567" t="s">
        <v>3439</v>
      </c>
      <c r="P1567" t="s">
        <v>3959</v>
      </c>
      <c r="Q1567">
        <v>0</v>
      </c>
      <c r="R1567">
        <v>2</v>
      </c>
      <c r="S1567">
        <v>56672</v>
      </c>
    </row>
    <row r="1568" spans="2:19" ht="27.75" customHeight="1">
      <c r="B1568" t="s">
        <v>1394</v>
      </c>
      <c r="D1568" t="s">
        <v>3191</v>
      </c>
      <c r="E1568" t="s">
        <v>3191</v>
      </c>
      <c r="G1568">
        <v>796</v>
      </c>
      <c r="H1568">
        <v>20</v>
      </c>
      <c r="I1568">
        <v>1288</v>
      </c>
      <c r="O1568" t="s">
        <v>3439</v>
      </c>
      <c r="P1568" t="s">
        <v>3959</v>
      </c>
      <c r="Q1568">
        <v>0</v>
      </c>
      <c r="R1568">
        <v>20</v>
      </c>
      <c r="S1568">
        <v>1288</v>
      </c>
    </row>
    <row r="1569" spans="2:19" ht="27.75" customHeight="1">
      <c r="B1569" t="s">
        <v>1395</v>
      </c>
      <c r="D1569" t="s">
        <v>3192</v>
      </c>
      <c r="E1569" t="s">
        <v>3192</v>
      </c>
      <c r="G1569">
        <v>796</v>
      </c>
      <c r="H1569">
        <v>200</v>
      </c>
      <c r="I1569">
        <v>4144</v>
      </c>
      <c r="O1569" t="s">
        <v>3440</v>
      </c>
      <c r="P1569" t="s">
        <v>3959</v>
      </c>
      <c r="Q1569">
        <v>0</v>
      </c>
      <c r="R1569">
        <v>200</v>
      </c>
      <c r="S1569">
        <v>4144</v>
      </c>
    </row>
    <row r="1570" spans="2:19" ht="27.75" customHeight="1">
      <c r="B1570" t="s">
        <v>1395</v>
      </c>
      <c r="D1570" t="s">
        <v>3193</v>
      </c>
      <c r="E1570" t="s">
        <v>3193</v>
      </c>
      <c r="G1570">
        <v>796</v>
      </c>
      <c r="H1570">
        <v>20</v>
      </c>
      <c r="I1570">
        <v>1288</v>
      </c>
      <c r="O1570" t="s">
        <v>3439</v>
      </c>
      <c r="P1570" t="s">
        <v>3959</v>
      </c>
      <c r="Q1570">
        <v>0</v>
      </c>
      <c r="R1570">
        <v>20</v>
      </c>
      <c r="S1570">
        <v>1288</v>
      </c>
    </row>
    <row r="1571" spans="2:19" ht="27.75" customHeight="1">
      <c r="B1571" t="s">
        <v>1396</v>
      </c>
      <c r="D1571" t="s">
        <v>3194</v>
      </c>
      <c r="E1571" t="s">
        <v>3194</v>
      </c>
      <c r="G1571">
        <v>796</v>
      </c>
      <c r="H1571">
        <v>4</v>
      </c>
      <c r="I1571">
        <v>77280</v>
      </c>
      <c r="O1571" t="s">
        <v>3439</v>
      </c>
      <c r="P1571" t="s">
        <v>3959</v>
      </c>
      <c r="Q1571">
        <v>0</v>
      </c>
      <c r="R1571">
        <v>4</v>
      </c>
      <c r="S1571">
        <v>77280</v>
      </c>
    </row>
    <row r="1572" spans="2:19" ht="27.75" customHeight="1">
      <c r="B1572" t="s">
        <v>1397</v>
      </c>
      <c r="D1572" t="s">
        <v>3195</v>
      </c>
      <c r="E1572" t="s">
        <v>3195</v>
      </c>
      <c r="G1572">
        <v>796</v>
      </c>
      <c r="H1572">
        <v>6</v>
      </c>
      <c r="I1572">
        <v>59882.666666666664</v>
      </c>
      <c r="O1572" t="s">
        <v>3439</v>
      </c>
      <c r="P1572" t="s">
        <v>3959</v>
      </c>
      <c r="Q1572">
        <v>0</v>
      </c>
      <c r="R1572">
        <v>6</v>
      </c>
      <c r="S1572">
        <v>59882.666666666664</v>
      </c>
    </row>
    <row r="1573" spans="2:19" ht="27.75" customHeight="1">
      <c r="B1573" t="s">
        <v>1398</v>
      </c>
      <c r="D1573" t="s">
        <v>3196</v>
      </c>
      <c r="E1573" t="s">
        <v>3196</v>
      </c>
      <c r="G1573">
        <v>796</v>
      </c>
      <c r="H1573">
        <v>6</v>
      </c>
      <c r="I1573">
        <v>59882.666666666664</v>
      </c>
      <c r="O1573" t="s">
        <v>3439</v>
      </c>
      <c r="P1573" t="s">
        <v>3959</v>
      </c>
      <c r="Q1573">
        <v>0</v>
      </c>
      <c r="R1573">
        <v>6</v>
      </c>
      <c r="S1573">
        <v>59882.666666666664</v>
      </c>
    </row>
    <row r="1574" spans="2:19" ht="27.75" customHeight="1">
      <c r="B1574" t="s">
        <v>1399</v>
      </c>
      <c r="D1574" t="s">
        <v>3197</v>
      </c>
      <c r="E1574" t="s">
        <v>3197</v>
      </c>
      <c r="G1574">
        <v>796</v>
      </c>
      <c r="H1574">
        <v>4</v>
      </c>
      <c r="I1574">
        <v>115920</v>
      </c>
      <c r="O1574" t="s">
        <v>3439</v>
      </c>
      <c r="P1574" t="s">
        <v>3959</v>
      </c>
      <c r="Q1574">
        <v>0</v>
      </c>
      <c r="R1574">
        <v>4</v>
      </c>
      <c r="S1574">
        <v>115920</v>
      </c>
    </row>
    <row r="1575" spans="2:19" ht="27.75" customHeight="1">
      <c r="B1575" t="s">
        <v>1400</v>
      </c>
      <c r="D1575" t="s">
        <v>3198</v>
      </c>
      <c r="E1575" t="s">
        <v>3198</v>
      </c>
      <c r="G1575">
        <v>796</v>
      </c>
      <c r="H1575">
        <v>4</v>
      </c>
      <c r="I1575">
        <v>115920</v>
      </c>
      <c r="O1575" t="s">
        <v>3439</v>
      </c>
      <c r="P1575" t="s">
        <v>3959</v>
      </c>
      <c r="Q1575">
        <v>0</v>
      </c>
      <c r="R1575">
        <v>4</v>
      </c>
      <c r="S1575">
        <v>115920</v>
      </c>
    </row>
    <row r="1576" spans="2:19" ht="27.75" customHeight="1">
      <c r="B1576" t="s">
        <v>1401</v>
      </c>
      <c r="D1576" t="s">
        <v>3199</v>
      </c>
      <c r="E1576" t="s">
        <v>3199</v>
      </c>
      <c r="G1576">
        <v>796</v>
      </c>
      <c r="H1576">
        <v>6</v>
      </c>
      <c r="I1576">
        <v>22422.399999999998</v>
      </c>
      <c r="O1576" t="s">
        <v>3439</v>
      </c>
      <c r="P1576" t="s">
        <v>3959</v>
      </c>
      <c r="Q1576">
        <v>0</v>
      </c>
      <c r="R1576">
        <v>6</v>
      </c>
      <c r="S1576">
        <v>22422.399999999998</v>
      </c>
    </row>
    <row r="1577" spans="2:19" ht="27.75" customHeight="1">
      <c r="B1577" t="s">
        <v>1402</v>
      </c>
      <c r="D1577" t="s">
        <v>3200</v>
      </c>
      <c r="E1577" t="s">
        <v>3200</v>
      </c>
      <c r="G1577">
        <v>796</v>
      </c>
      <c r="H1577">
        <v>6</v>
      </c>
      <c r="I1577">
        <v>10304</v>
      </c>
      <c r="O1577" t="s">
        <v>3439</v>
      </c>
      <c r="P1577" t="s">
        <v>3959</v>
      </c>
      <c r="Q1577">
        <v>0</v>
      </c>
      <c r="R1577">
        <v>6</v>
      </c>
      <c r="S1577">
        <v>10304</v>
      </c>
    </row>
    <row r="1578" spans="2:19" ht="27.75" customHeight="1">
      <c r="B1578" t="s">
        <v>1403</v>
      </c>
      <c r="D1578" t="s">
        <v>3201</v>
      </c>
      <c r="E1578" t="s">
        <v>3201</v>
      </c>
      <c r="G1578">
        <v>796</v>
      </c>
      <c r="H1578">
        <v>6</v>
      </c>
      <c r="I1578">
        <v>49578.666666666664</v>
      </c>
      <c r="O1578" t="s">
        <v>3439</v>
      </c>
      <c r="P1578" t="s">
        <v>3959</v>
      </c>
      <c r="Q1578">
        <v>0</v>
      </c>
      <c r="R1578">
        <v>6</v>
      </c>
      <c r="S1578">
        <v>49578.666666666664</v>
      </c>
    </row>
    <row r="1579" spans="2:19" ht="27.75" customHeight="1">
      <c r="B1579" t="s">
        <v>1404</v>
      </c>
      <c r="D1579" t="s">
        <v>3202</v>
      </c>
      <c r="E1579" t="s">
        <v>3202</v>
      </c>
      <c r="G1579">
        <v>796</v>
      </c>
      <c r="H1579">
        <v>6</v>
      </c>
      <c r="I1579">
        <v>11849.6</v>
      </c>
      <c r="O1579" t="s">
        <v>3439</v>
      </c>
      <c r="P1579" t="s">
        <v>3959</v>
      </c>
      <c r="Q1579">
        <v>0</v>
      </c>
      <c r="R1579">
        <v>6</v>
      </c>
      <c r="S1579">
        <v>11849.6</v>
      </c>
    </row>
    <row r="1580" spans="2:19" ht="27.75" customHeight="1">
      <c r="B1580" t="s">
        <v>1405</v>
      </c>
      <c r="D1580" t="s">
        <v>3203</v>
      </c>
      <c r="E1580" t="s">
        <v>3203</v>
      </c>
      <c r="G1580">
        <v>796</v>
      </c>
      <c r="H1580">
        <v>6</v>
      </c>
      <c r="I1580">
        <v>11849.6</v>
      </c>
      <c r="O1580" t="s">
        <v>3439</v>
      </c>
      <c r="P1580" t="s">
        <v>3959</v>
      </c>
      <c r="Q1580">
        <v>0</v>
      </c>
      <c r="R1580">
        <v>6</v>
      </c>
      <c r="S1580">
        <v>11849.6</v>
      </c>
    </row>
    <row r="1581" spans="2:19" ht="27.75" customHeight="1">
      <c r="B1581" t="s">
        <v>1406</v>
      </c>
      <c r="D1581" t="s">
        <v>3204</v>
      </c>
      <c r="E1581" t="s">
        <v>3204</v>
      </c>
      <c r="G1581">
        <v>796</v>
      </c>
      <c r="H1581">
        <v>4</v>
      </c>
      <c r="I1581">
        <v>38640</v>
      </c>
      <c r="O1581" t="s">
        <v>3439</v>
      </c>
      <c r="P1581" t="s">
        <v>3959</v>
      </c>
      <c r="Q1581">
        <v>0</v>
      </c>
      <c r="R1581">
        <v>4</v>
      </c>
      <c r="S1581">
        <v>38640</v>
      </c>
    </row>
    <row r="1582" spans="2:19" ht="27.75" customHeight="1">
      <c r="B1582" t="s">
        <v>1407</v>
      </c>
      <c r="D1582" t="s">
        <v>3205</v>
      </c>
      <c r="E1582" t="s">
        <v>3205</v>
      </c>
      <c r="G1582">
        <v>796</v>
      </c>
      <c r="H1582">
        <v>4</v>
      </c>
      <c r="I1582">
        <v>45080</v>
      </c>
      <c r="O1582" t="s">
        <v>3439</v>
      </c>
      <c r="P1582" t="s">
        <v>3959</v>
      </c>
      <c r="Q1582">
        <v>0</v>
      </c>
      <c r="R1582">
        <v>4</v>
      </c>
      <c r="S1582">
        <v>45080</v>
      </c>
    </row>
    <row r="1583" spans="2:19" ht="27.75" customHeight="1">
      <c r="B1583" t="s">
        <v>1408</v>
      </c>
      <c r="D1583" t="s">
        <v>3206</v>
      </c>
      <c r="E1583" t="s">
        <v>3206</v>
      </c>
      <c r="G1583">
        <v>796</v>
      </c>
      <c r="H1583">
        <v>10</v>
      </c>
      <c r="I1583">
        <v>5152</v>
      </c>
      <c r="O1583" t="s">
        <v>3439</v>
      </c>
      <c r="P1583" t="s">
        <v>3959</v>
      </c>
      <c r="Q1583">
        <v>0</v>
      </c>
      <c r="R1583">
        <v>10</v>
      </c>
      <c r="S1583">
        <v>5152</v>
      </c>
    </row>
    <row r="1584" spans="2:19" ht="27.75" customHeight="1">
      <c r="B1584" t="s">
        <v>1409</v>
      </c>
      <c r="D1584" t="s">
        <v>3207</v>
      </c>
      <c r="E1584" t="s">
        <v>3207</v>
      </c>
      <c r="G1584">
        <v>796</v>
      </c>
      <c r="H1584">
        <v>10</v>
      </c>
      <c r="I1584">
        <v>7728</v>
      </c>
      <c r="O1584" t="s">
        <v>3439</v>
      </c>
      <c r="P1584" t="s">
        <v>3959</v>
      </c>
      <c r="Q1584">
        <v>0</v>
      </c>
      <c r="R1584">
        <v>10</v>
      </c>
      <c r="S1584">
        <v>7728</v>
      </c>
    </row>
    <row r="1585" spans="2:19" ht="27.75" customHeight="1">
      <c r="B1585" t="s">
        <v>1410</v>
      </c>
      <c r="D1585" t="s">
        <v>3208</v>
      </c>
      <c r="E1585" t="s">
        <v>3208</v>
      </c>
      <c r="G1585">
        <v>796</v>
      </c>
      <c r="H1585">
        <v>10</v>
      </c>
      <c r="I1585">
        <v>27300</v>
      </c>
      <c r="O1585" t="s">
        <v>3439</v>
      </c>
      <c r="P1585" t="s">
        <v>3959</v>
      </c>
      <c r="Q1585">
        <v>0</v>
      </c>
      <c r="R1585">
        <v>10</v>
      </c>
      <c r="S1585">
        <v>27300</v>
      </c>
    </row>
    <row r="1586" spans="2:19" ht="27.75" customHeight="1">
      <c r="B1586" t="s">
        <v>1411</v>
      </c>
      <c r="D1586" t="s">
        <v>3209</v>
      </c>
      <c r="E1586" t="s">
        <v>3209</v>
      </c>
      <c r="G1586">
        <v>796</v>
      </c>
      <c r="H1586">
        <v>10</v>
      </c>
      <c r="I1586">
        <v>27300</v>
      </c>
      <c r="O1586" t="s">
        <v>3439</v>
      </c>
      <c r="P1586" t="s">
        <v>3959</v>
      </c>
      <c r="Q1586">
        <v>0</v>
      </c>
      <c r="R1586">
        <v>10</v>
      </c>
      <c r="S1586">
        <v>27300</v>
      </c>
    </row>
    <row r="1587" spans="2:19" ht="27.75" customHeight="1">
      <c r="B1587" t="s">
        <v>1412</v>
      </c>
      <c r="D1587" t="s">
        <v>3210</v>
      </c>
      <c r="E1587" t="s">
        <v>3210</v>
      </c>
      <c r="G1587">
        <v>796</v>
      </c>
      <c r="H1587">
        <v>4</v>
      </c>
      <c r="I1587">
        <v>35840</v>
      </c>
      <c r="O1587" t="s">
        <v>3441</v>
      </c>
      <c r="P1587" t="s">
        <v>3959</v>
      </c>
      <c r="Q1587">
        <v>0</v>
      </c>
      <c r="R1587">
        <v>4</v>
      </c>
      <c r="S1587">
        <v>35840</v>
      </c>
    </row>
    <row r="1588" spans="2:19" ht="27.75" customHeight="1">
      <c r="B1588" t="s">
        <v>1412</v>
      </c>
      <c r="D1588" t="s">
        <v>3211</v>
      </c>
      <c r="E1588" t="s">
        <v>3211</v>
      </c>
      <c r="G1588">
        <v>796</v>
      </c>
      <c r="H1588">
        <v>6</v>
      </c>
      <c r="I1588">
        <v>72495.733333333337</v>
      </c>
      <c r="O1588" t="s">
        <v>3439</v>
      </c>
      <c r="P1588" t="s">
        <v>3959</v>
      </c>
      <c r="Q1588">
        <v>0</v>
      </c>
      <c r="R1588">
        <v>6</v>
      </c>
      <c r="S1588">
        <v>72495.733333333337</v>
      </c>
    </row>
    <row r="1589" spans="2:19" ht="27.75" customHeight="1">
      <c r="B1589" t="s">
        <v>1413</v>
      </c>
      <c r="D1589" t="s">
        <v>3212</v>
      </c>
      <c r="E1589" t="s">
        <v>3212</v>
      </c>
      <c r="G1589">
        <v>796</v>
      </c>
      <c r="H1589">
        <v>6</v>
      </c>
      <c r="I1589">
        <v>7728</v>
      </c>
      <c r="O1589" t="s">
        <v>3439</v>
      </c>
      <c r="P1589" t="s">
        <v>3959</v>
      </c>
      <c r="Q1589">
        <v>0</v>
      </c>
      <c r="R1589">
        <v>6</v>
      </c>
      <c r="S1589">
        <v>7728</v>
      </c>
    </row>
    <row r="1590" spans="2:19" ht="27.75" customHeight="1">
      <c r="B1590" t="s">
        <v>1414</v>
      </c>
      <c r="D1590" t="s">
        <v>3213</v>
      </c>
      <c r="E1590" t="s">
        <v>3213</v>
      </c>
      <c r="G1590">
        <v>796</v>
      </c>
      <c r="H1590">
        <v>6</v>
      </c>
      <c r="I1590">
        <v>7084</v>
      </c>
      <c r="O1590" t="s">
        <v>3439</v>
      </c>
      <c r="P1590" t="s">
        <v>3959</v>
      </c>
      <c r="Q1590">
        <v>0</v>
      </c>
      <c r="R1590">
        <v>6</v>
      </c>
      <c r="S1590">
        <v>7084</v>
      </c>
    </row>
    <row r="1591" spans="2:19" ht="27.75" customHeight="1">
      <c r="B1591" t="s">
        <v>1415</v>
      </c>
      <c r="D1591" t="s">
        <v>3214</v>
      </c>
      <c r="E1591" t="s">
        <v>3214</v>
      </c>
      <c r="G1591">
        <v>796</v>
      </c>
      <c r="H1591">
        <v>10</v>
      </c>
      <c r="I1591">
        <v>23184</v>
      </c>
      <c r="O1591" t="s">
        <v>3439</v>
      </c>
      <c r="P1591" t="s">
        <v>3959</v>
      </c>
      <c r="Q1591">
        <v>0</v>
      </c>
      <c r="R1591">
        <v>10</v>
      </c>
      <c r="S1591">
        <v>23184</v>
      </c>
    </row>
    <row r="1592" spans="2:19" ht="27.75" customHeight="1">
      <c r="B1592" t="s">
        <v>1416</v>
      </c>
      <c r="D1592" t="s">
        <v>3215</v>
      </c>
      <c r="E1592" t="s">
        <v>3215</v>
      </c>
      <c r="G1592">
        <v>796</v>
      </c>
      <c r="H1592">
        <v>10</v>
      </c>
      <c r="I1592">
        <v>515.20000000000005</v>
      </c>
      <c r="O1592" t="s">
        <v>3439</v>
      </c>
      <c r="P1592" t="s">
        <v>3959</v>
      </c>
      <c r="Q1592">
        <v>0</v>
      </c>
      <c r="R1592">
        <v>10</v>
      </c>
      <c r="S1592">
        <v>515.20000000000005</v>
      </c>
    </row>
    <row r="1593" spans="2:19" ht="27.75" customHeight="1">
      <c r="B1593" t="s">
        <v>1417</v>
      </c>
      <c r="D1593" t="s">
        <v>3216</v>
      </c>
      <c r="E1593" t="s">
        <v>3216</v>
      </c>
      <c r="G1593">
        <v>796</v>
      </c>
      <c r="H1593">
        <v>6</v>
      </c>
      <c r="I1593">
        <v>2318.4</v>
      </c>
      <c r="O1593" t="s">
        <v>3439</v>
      </c>
      <c r="P1593" t="s">
        <v>3959</v>
      </c>
      <c r="Q1593">
        <v>0</v>
      </c>
      <c r="R1593">
        <v>6</v>
      </c>
      <c r="S1593">
        <v>2318.4</v>
      </c>
    </row>
    <row r="1594" spans="2:19" ht="27.75" customHeight="1">
      <c r="B1594" t="s">
        <v>1418</v>
      </c>
      <c r="D1594" t="s">
        <v>3217</v>
      </c>
      <c r="E1594" t="s">
        <v>3217</v>
      </c>
      <c r="G1594">
        <v>796</v>
      </c>
      <c r="H1594">
        <v>6</v>
      </c>
      <c r="I1594">
        <v>2576</v>
      </c>
      <c r="O1594" t="s">
        <v>3439</v>
      </c>
      <c r="P1594" t="s">
        <v>3959</v>
      </c>
      <c r="Q1594">
        <v>0</v>
      </c>
      <c r="R1594">
        <v>6</v>
      </c>
      <c r="S1594">
        <v>2576</v>
      </c>
    </row>
    <row r="1595" spans="2:19" ht="27.75" customHeight="1">
      <c r="B1595" t="s">
        <v>1419</v>
      </c>
      <c r="D1595" t="s">
        <v>3218</v>
      </c>
      <c r="E1595" t="s">
        <v>3218</v>
      </c>
      <c r="G1595">
        <v>796</v>
      </c>
      <c r="H1595">
        <v>10</v>
      </c>
      <c r="I1595">
        <v>1288</v>
      </c>
      <c r="O1595" t="s">
        <v>3439</v>
      </c>
      <c r="P1595" t="s">
        <v>3959</v>
      </c>
      <c r="Q1595">
        <v>0</v>
      </c>
      <c r="R1595">
        <v>10</v>
      </c>
      <c r="S1595">
        <v>1288</v>
      </c>
    </row>
    <row r="1596" spans="2:19" ht="27.75" customHeight="1">
      <c r="B1596" t="s">
        <v>1420</v>
      </c>
      <c r="D1596" t="s">
        <v>3219</v>
      </c>
      <c r="E1596" t="s">
        <v>3219</v>
      </c>
      <c r="G1596">
        <v>796</v>
      </c>
      <c r="H1596">
        <v>5</v>
      </c>
      <c r="I1596">
        <v>18740.511999999999</v>
      </c>
      <c r="O1596" t="s">
        <v>3439</v>
      </c>
      <c r="P1596" t="s">
        <v>3959</v>
      </c>
      <c r="Q1596">
        <v>0</v>
      </c>
      <c r="R1596">
        <v>5</v>
      </c>
      <c r="S1596">
        <v>18740.511999999999</v>
      </c>
    </row>
    <row r="1597" spans="2:19" ht="27.75" customHeight="1">
      <c r="B1597" t="s">
        <v>1421</v>
      </c>
      <c r="D1597" t="s">
        <v>3220</v>
      </c>
      <c r="E1597" t="s">
        <v>3220</v>
      </c>
      <c r="G1597">
        <v>796</v>
      </c>
      <c r="H1597">
        <v>5</v>
      </c>
      <c r="I1597">
        <v>13910.4</v>
      </c>
      <c r="O1597" t="s">
        <v>3439</v>
      </c>
      <c r="P1597" t="s">
        <v>3959</v>
      </c>
      <c r="Q1597">
        <v>0</v>
      </c>
      <c r="R1597">
        <v>5</v>
      </c>
      <c r="S1597">
        <v>13910.4</v>
      </c>
    </row>
    <row r="1598" spans="2:19" ht="27.75" customHeight="1">
      <c r="B1598" t="s">
        <v>1422</v>
      </c>
      <c r="D1598" t="s">
        <v>3221</v>
      </c>
      <c r="E1598" t="s">
        <v>3221</v>
      </c>
      <c r="G1598">
        <v>796</v>
      </c>
      <c r="H1598">
        <v>10</v>
      </c>
      <c r="I1598">
        <v>10948</v>
      </c>
      <c r="O1598" t="s">
        <v>3439</v>
      </c>
      <c r="P1598" t="s">
        <v>3959</v>
      </c>
      <c r="Q1598">
        <v>0</v>
      </c>
      <c r="R1598">
        <v>10</v>
      </c>
      <c r="S1598">
        <v>10948</v>
      </c>
    </row>
    <row r="1599" spans="2:19" ht="27.75" customHeight="1">
      <c r="B1599" t="s">
        <v>1423</v>
      </c>
      <c r="D1599" t="s">
        <v>3222</v>
      </c>
      <c r="E1599" t="s">
        <v>3222</v>
      </c>
      <c r="G1599">
        <v>796</v>
      </c>
      <c r="H1599">
        <v>6</v>
      </c>
      <c r="I1599">
        <v>92202.133333333346</v>
      </c>
      <c r="O1599" t="s">
        <v>3439</v>
      </c>
      <c r="P1599" t="s">
        <v>3959</v>
      </c>
      <c r="Q1599">
        <v>0</v>
      </c>
      <c r="R1599">
        <v>6</v>
      </c>
      <c r="S1599">
        <v>92202.133333333346</v>
      </c>
    </row>
    <row r="1600" spans="2:19" ht="27.75" customHeight="1">
      <c r="B1600" t="s">
        <v>1424</v>
      </c>
      <c r="D1600" t="s">
        <v>3223</v>
      </c>
      <c r="E1600" t="s">
        <v>3223</v>
      </c>
      <c r="G1600">
        <v>796</v>
      </c>
      <c r="H1600">
        <v>4</v>
      </c>
      <c r="I1600">
        <v>82868.800000000003</v>
      </c>
      <c r="O1600" t="s">
        <v>3439</v>
      </c>
      <c r="P1600" t="s">
        <v>3959</v>
      </c>
      <c r="Q1600">
        <v>0</v>
      </c>
      <c r="R1600">
        <v>4</v>
      </c>
      <c r="S1600">
        <v>82868.800000000003</v>
      </c>
    </row>
    <row r="1601" spans="2:19" ht="27.75" customHeight="1">
      <c r="B1601" t="s">
        <v>1425</v>
      </c>
      <c r="D1601" t="s">
        <v>3224</v>
      </c>
      <c r="E1601" t="s">
        <v>3224</v>
      </c>
      <c r="G1601">
        <v>796</v>
      </c>
      <c r="H1601">
        <v>4</v>
      </c>
      <c r="I1601">
        <v>5860.4</v>
      </c>
      <c r="O1601" t="s">
        <v>3439</v>
      </c>
      <c r="P1601" t="s">
        <v>3959</v>
      </c>
      <c r="Q1601">
        <v>0</v>
      </c>
      <c r="R1601">
        <v>4</v>
      </c>
      <c r="S1601">
        <v>5860.4</v>
      </c>
    </row>
    <row r="1602" spans="2:19" ht="27.75" customHeight="1">
      <c r="B1602" t="s">
        <v>1426</v>
      </c>
      <c r="D1602" t="s">
        <v>3225</v>
      </c>
      <c r="E1602" t="s">
        <v>3225</v>
      </c>
      <c r="G1602">
        <v>796</v>
      </c>
      <c r="H1602">
        <v>4</v>
      </c>
      <c r="I1602">
        <v>10561.6</v>
      </c>
      <c r="O1602" t="s">
        <v>3439</v>
      </c>
      <c r="P1602" t="s">
        <v>3959</v>
      </c>
      <c r="Q1602">
        <v>0</v>
      </c>
      <c r="R1602">
        <v>4</v>
      </c>
      <c r="S1602">
        <v>10561.6</v>
      </c>
    </row>
    <row r="1603" spans="2:19" ht="27.75" customHeight="1">
      <c r="B1603" t="s">
        <v>1427</v>
      </c>
      <c r="D1603" t="s">
        <v>3226</v>
      </c>
      <c r="E1603" t="s">
        <v>3226</v>
      </c>
      <c r="G1603">
        <v>796</v>
      </c>
      <c r="H1603">
        <v>5</v>
      </c>
      <c r="I1603">
        <v>1979.0400000000002</v>
      </c>
      <c r="O1603" t="s">
        <v>3439</v>
      </c>
      <c r="P1603" t="s">
        <v>3959</v>
      </c>
      <c r="Q1603">
        <v>0</v>
      </c>
      <c r="R1603">
        <v>5</v>
      </c>
      <c r="S1603">
        <v>1979.0400000000002</v>
      </c>
    </row>
    <row r="1604" spans="2:19" ht="27.75" customHeight="1">
      <c r="B1604" t="s">
        <v>1427</v>
      </c>
      <c r="D1604" t="s">
        <v>3227</v>
      </c>
      <c r="E1604" t="s">
        <v>3227</v>
      </c>
      <c r="G1604">
        <v>796</v>
      </c>
      <c r="H1604">
        <v>6</v>
      </c>
      <c r="I1604">
        <v>3220</v>
      </c>
      <c r="O1604" t="s">
        <v>3439</v>
      </c>
      <c r="P1604" t="s">
        <v>3959</v>
      </c>
      <c r="Q1604">
        <v>0</v>
      </c>
      <c r="R1604">
        <v>6</v>
      </c>
      <c r="S1604">
        <v>3220</v>
      </c>
    </row>
    <row r="1605" spans="2:19" ht="27.75" customHeight="1">
      <c r="B1605" t="s">
        <v>1428</v>
      </c>
      <c r="D1605" t="s">
        <v>3228</v>
      </c>
      <c r="E1605" t="s">
        <v>3229</v>
      </c>
      <c r="G1605">
        <v>796</v>
      </c>
      <c r="H1605">
        <v>1</v>
      </c>
      <c r="I1605">
        <v>9027.2000000000007</v>
      </c>
      <c r="O1605" t="s">
        <v>3439</v>
      </c>
      <c r="P1605" t="s">
        <v>3959</v>
      </c>
      <c r="Q1605">
        <v>0</v>
      </c>
      <c r="R1605">
        <v>1</v>
      </c>
      <c r="S1605">
        <v>9027.2000000000007</v>
      </c>
    </row>
    <row r="1606" spans="2:19" ht="27.75" customHeight="1">
      <c r="B1606" t="s">
        <v>1429</v>
      </c>
      <c r="D1606" t="s">
        <v>3230</v>
      </c>
      <c r="E1606" t="s">
        <v>3230</v>
      </c>
      <c r="G1606">
        <v>796</v>
      </c>
      <c r="H1606">
        <v>4</v>
      </c>
      <c r="I1606">
        <v>6440</v>
      </c>
      <c r="O1606" t="s">
        <v>3439</v>
      </c>
      <c r="P1606" t="s">
        <v>3959</v>
      </c>
      <c r="Q1606">
        <v>0</v>
      </c>
      <c r="R1606">
        <v>4</v>
      </c>
      <c r="S1606">
        <v>6440</v>
      </c>
    </row>
    <row r="1607" spans="2:19" ht="27.75" customHeight="1">
      <c r="B1607" t="s">
        <v>1430</v>
      </c>
      <c r="D1607" t="s">
        <v>3231</v>
      </c>
      <c r="E1607" t="s">
        <v>3231</v>
      </c>
      <c r="G1607">
        <v>796</v>
      </c>
      <c r="H1607">
        <v>4</v>
      </c>
      <c r="I1607">
        <v>14618.8</v>
      </c>
      <c r="O1607" t="s">
        <v>3439</v>
      </c>
      <c r="P1607" t="s">
        <v>3959</v>
      </c>
      <c r="Q1607">
        <v>0</v>
      </c>
      <c r="R1607">
        <v>4</v>
      </c>
      <c r="S1607">
        <v>14618.8</v>
      </c>
    </row>
    <row r="1608" spans="2:19" ht="27.75" customHeight="1">
      <c r="B1608" t="s">
        <v>1431</v>
      </c>
      <c r="D1608" t="s">
        <v>3232</v>
      </c>
      <c r="E1608" t="s">
        <v>3232</v>
      </c>
      <c r="G1608">
        <v>796</v>
      </c>
      <c r="H1608">
        <v>4</v>
      </c>
      <c r="I1608">
        <v>85960</v>
      </c>
      <c r="O1608" t="s">
        <v>3439</v>
      </c>
      <c r="P1608" t="s">
        <v>3959</v>
      </c>
      <c r="Q1608">
        <v>0</v>
      </c>
      <c r="R1608">
        <v>4</v>
      </c>
      <c r="S1608">
        <v>85960</v>
      </c>
    </row>
    <row r="1609" spans="2:19" ht="27.75" customHeight="1">
      <c r="B1609" t="s">
        <v>1432</v>
      </c>
      <c r="D1609" t="s">
        <v>3233</v>
      </c>
      <c r="E1609" t="s">
        <v>3233</v>
      </c>
      <c r="G1609">
        <v>796</v>
      </c>
      <c r="H1609">
        <v>4</v>
      </c>
      <c r="I1609">
        <v>98211.68</v>
      </c>
      <c r="O1609" t="s">
        <v>3439</v>
      </c>
      <c r="P1609" t="s">
        <v>3959</v>
      </c>
      <c r="Q1609">
        <v>0</v>
      </c>
      <c r="R1609">
        <v>4</v>
      </c>
      <c r="S1609">
        <v>98211.68</v>
      </c>
    </row>
    <row r="1610" spans="2:19" ht="27.75" customHeight="1">
      <c r="B1610" t="s">
        <v>1433</v>
      </c>
      <c r="D1610" t="s">
        <v>3234</v>
      </c>
      <c r="E1610" t="s">
        <v>3234</v>
      </c>
      <c r="G1610">
        <v>796</v>
      </c>
      <c r="H1610">
        <v>6</v>
      </c>
      <c r="I1610">
        <v>2576</v>
      </c>
      <c r="O1610" t="s">
        <v>3439</v>
      </c>
      <c r="P1610" t="s">
        <v>3959</v>
      </c>
      <c r="Q1610">
        <v>0</v>
      </c>
      <c r="R1610">
        <v>6</v>
      </c>
      <c r="S1610">
        <v>2576</v>
      </c>
    </row>
    <row r="1611" spans="2:19" ht="27.75" customHeight="1">
      <c r="B1611" t="s">
        <v>1434</v>
      </c>
      <c r="D1611" t="s">
        <v>3235</v>
      </c>
      <c r="E1611" t="s">
        <v>3235</v>
      </c>
      <c r="G1611">
        <v>796</v>
      </c>
      <c r="H1611">
        <v>2</v>
      </c>
      <c r="I1611">
        <v>691600</v>
      </c>
      <c r="O1611" t="s">
        <v>3439</v>
      </c>
      <c r="P1611" t="s">
        <v>3959</v>
      </c>
      <c r="Q1611">
        <v>0</v>
      </c>
      <c r="R1611">
        <v>2</v>
      </c>
      <c r="S1611">
        <v>691600</v>
      </c>
    </row>
    <row r="1612" spans="2:19" ht="27.75" customHeight="1">
      <c r="B1612" t="s">
        <v>1435</v>
      </c>
      <c r="D1612" t="s">
        <v>3236</v>
      </c>
      <c r="E1612" t="s">
        <v>3236</v>
      </c>
      <c r="G1612">
        <v>796</v>
      </c>
      <c r="H1612">
        <v>1</v>
      </c>
      <c r="I1612">
        <v>1680000</v>
      </c>
      <c r="O1612" t="s">
        <v>3439</v>
      </c>
      <c r="P1612" t="s">
        <v>3959</v>
      </c>
      <c r="Q1612">
        <v>0</v>
      </c>
      <c r="R1612">
        <v>1</v>
      </c>
      <c r="S1612">
        <v>1680000</v>
      </c>
    </row>
    <row r="1613" spans="2:19" ht="27.75" customHeight="1">
      <c r="B1613" t="s">
        <v>1436</v>
      </c>
      <c r="D1613" t="s">
        <v>3237</v>
      </c>
      <c r="E1613" t="s">
        <v>3237</v>
      </c>
      <c r="G1613">
        <v>796</v>
      </c>
      <c r="H1613">
        <v>2</v>
      </c>
      <c r="I1613">
        <v>308000</v>
      </c>
      <c r="O1613" t="s">
        <v>3439</v>
      </c>
      <c r="P1613" t="s">
        <v>3959</v>
      </c>
      <c r="Q1613">
        <v>0</v>
      </c>
      <c r="R1613">
        <v>2</v>
      </c>
      <c r="S1613">
        <v>308000</v>
      </c>
    </row>
    <row r="1614" spans="2:19" ht="27.75" customHeight="1">
      <c r="B1614" t="s">
        <v>1437</v>
      </c>
      <c r="D1614" t="s">
        <v>3238</v>
      </c>
      <c r="E1614" t="s">
        <v>3238</v>
      </c>
      <c r="G1614">
        <v>796</v>
      </c>
      <c r="H1614">
        <v>2</v>
      </c>
      <c r="I1614">
        <v>201600</v>
      </c>
      <c r="O1614" t="s">
        <v>3439</v>
      </c>
      <c r="P1614" t="s">
        <v>3959</v>
      </c>
      <c r="Q1614">
        <v>0</v>
      </c>
      <c r="R1614">
        <v>2</v>
      </c>
      <c r="S1614">
        <v>201600</v>
      </c>
    </row>
    <row r="1615" spans="2:19" ht="27.75" customHeight="1">
      <c r="B1615" t="s">
        <v>1438</v>
      </c>
      <c r="D1615" t="s">
        <v>3239</v>
      </c>
      <c r="E1615" t="s">
        <v>3239</v>
      </c>
      <c r="G1615">
        <v>796</v>
      </c>
      <c r="H1615">
        <v>12</v>
      </c>
      <c r="I1615">
        <v>16800</v>
      </c>
      <c r="O1615" t="s">
        <v>3439</v>
      </c>
      <c r="P1615" t="s">
        <v>3959</v>
      </c>
      <c r="Q1615">
        <v>0</v>
      </c>
      <c r="R1615">
        <v>12</v>
      </c>
      <c r="S1615">
        <v>16800</v>
      </c>
    </row>
    <row r="1616" spans="2:19" ht="27.75" customHeight="1">
      <c r="B1616" t="s">
        <v>1439</v>
      </c>
      <c r="D1616" t="s">
        <v>3240</v>
      </c>
      <c r="E1616" t="s">
        <v>3240</v>
      </c>
      <c r="G1616">
        <v>796</v>
      </c>
      <c r="H1616">
        <v>12</v>
      </c>
      <c r="I1616">
        <v>13552</v>
      </c>
      <c r="O1616" t="s">
        <v>3439</v>
      </c>
      <c r="P1616" t="s">
        <v>3959</v>
      </c>
      <c r="Q1616">
        <v>0</v>
      </c>
      <c r="R1616">
        <v>12</v>
      </c>
      <c r="S1616">
        <v>13552</v>
      </c>
    </row>
    <row r="1617" spans="2:19" ht="27.75" customHeight="1">
      <c r="B1617" t="s">
        <v>1440</v>
      </c>
      <c r="D1617" t="s">
        <v>3241</v>
      </c>
      <c r="E1617" t="s">
        <v>3241</v>
      </c>
      <c r="G1617">
        <v>796</v>
      </c>
      <c r="H1617">
        <v>12</v>
      </c>
      <c r="I1617">
        <v>1680</v>
      </c>
      <c r="O1617" t="s">
        <v>3439</v>
      </c>
      <c r="P1617" t="s">
        <v>3959</v>
      </c>
      <c r="Q1617">
        <v>0</v>
      </c>
      <c r="R1617">
        <v>12</v>
      </c>
      <c r="S1617">
        <v>1680</v>
      </c>
    </row>
    <row r="1618" spans="2:19" ht="27.75" customHeight="1">
      <c r="B1618" t="s">
        <v>1440</v>
      </c>
      <c r="D1618" t="s">
        <v>3242</v>
      </c>
      <c r="E1618" t="s">
        <v>3242</v>
      </c>
      <c r="G1618">
        <v>796</v>
      </c>
      <c r="H1618">
        <v>16</v>
      </c>
      <c r="I1618">
        <v>1416.8</v>
      </c>
      <c r="O1618" t="s">
        <v>3439</v>
      </c>
      <c r="P1618" t="s">
        <v>3959</v>
      </c>
      <c r="Q1618">
        <v>0</v>
      </c>
      <c r="R1618">
        <v>16</v>
      </c>
      <c r="S1618">
        <v>1416.8</v>
      </c>
    </row>
    <row r="1619" spans="2:19" ht="27.75" customHeight="1">
      <c r="B1619" t="s">
        <v>1441</v>
      </c>
      <c r="D1619" t="s">
        <v>3243</v>
      </c>
      <c r="E1619" t="s">
        <v>3243</v>
      </c>
      <c r="G1619">
        <v>839</v>
      </c>
      <c r="H1619">
        <v>16</v>
      </c>
      <c r="I1619">
        <v>6440</v>
      </c>
      <c r="O1619" t="s">
        <v>3439</v>
      </c>
      <c r="P1619" t="s">
        <v>3959</v>
      </c>
      <c r="Q1619">
        <v>0</v>
      </c>
      <c r="R1619">
        <v>16</v>
      </c>
      <c r="S1619">
        <v>6440</v>
      </c>
    </row>
    <row r="1620" spans="2:19" ht="27.75" customHeight="1">
      <c r="B1620" t="s">
        <v>1441</v>
      </c>
      <c r="D1620" t="s">
        <v>3244</v>
      </c>
      <c r="E1620" t="s">
        <v>3244</v>
      </c>
      <c r="G1620">
        <v>796</v>
      </c>
      <c r="H1620">
        <v>12</v>
      </c>
      <c r="I1620">
        <v>1680</v>
      </c>
      <c r="O1620" t="s">
        <v>3439</v>
      </c>
      <c r="P1620" t="s">
        <v>3959</v>
      </c>
      <c r="Q1620">
        <v>0</v>
      </c>
      <c r="R1620">
        <v>12</v>
      </c>
      <c r="S1620">
        <v>1680</v>
      </c>
    </row>
    <row r="1621" spans="2:19" ht="27.75" customHeight="1">
      <c r="B1621" t="s">
        <v>1442</v>
      </c>
      <c r="D1621" t="s">
        <v>3245</v>
      </c>
      <c r="E1621" t="s">
        <v>3245</v>
      </c>
      <c r="G1621">
        <v>796</v>
      </c>
      <c r="H1621">
        <v>4</v>
      </c>
      <c r="I1621">
        <v>19376</v>
      </c>
      <c r="O1621" t="s">
        <v>3439</v>
      </c>
      <c r="P1621" t="s">
        <v>3959</v>
      </c>
      <c r="Q1621">
        <v>0</v>
      </c>
      <c r="R1621">
        <v>4</v>
      </c>
      <c r="S1621">
        <v>19376</v>
      </c>
    </row>
    <row r="1622" spans="2:19" ht="27.75" customHeight="1">
      <c r="B1622" t="s">
        <v>1442</v>
      </c>
      <c r="D1622" t="s">
        <v>3245</v>
      </c>
      <c r="E1622" t="s">
        <v>3245</v>
      </c>
      <c r="G1622">
        <v>796</v>
      </c>
      <c r="H1622">
        <v>4</v>
      </c>
      <c r="I1622">
        <v>22282.400000000001</v>
      </c>
      <c r="O1622" t="s">
        <v>3439</v>
      </c>
      <c r="P1622" t="s">
        <v>3959</v>
      </c>
      <c r="Q1622">
        <v>0</v>
      </c>
      <c r="R1622">
        <v>4</v>
      </c>
      <c r="S1622">
        <v>22282.400000000001</v>
      </c>
    </row>
    <row r="1623" spans="2:19" ht="27.75" customHeight="1">
      <c r="B1623" t="s">
        <v>1443</v>
      </c>
      <c r="D1623" t="s">
        <v>3246</v>
      </c>
      <c r="E1623" t="s">
        <v>3246</v>
      </c>
      <c r="G1623">
        <v>796</v>
      </c>
      <c r="H1623">
        <v>6</v>
      </c>
      <c r="I1623">
        <v>124880</v>
      </c>
      <c r="O1623" t="s">
        <v>3439</v>
      </c>
      <c r="P1623" t="s">
        <v>3959</v>
      </c>
      <c r="Q1623">
        <v>0</v>
      </c>
      <c r="R1623">
        <v>6</v>
      </c>
      <c r="S1623">
        <v>124880</v>
      </c>
    </row>
    <row r="1624" spans="2:19" ht="27.75" customHeight="1">
      <c r="B1624" t="s">
        <v>1443</v>
      </c>
      <c r="D1624" t="s">
        <v>3246</v>
      </c>
      <c r="E1624" t="s">
        <v>3246</v>
      </c>
      <c r="G1624">
        <v>796</v>
      </c>
      <c r="H1624">
        <v>4</v>
      </c>
      <c r="I1624">
        <v>144256</v>
      </c>
      <c r="O1624" t="s">
        <v>3439</v>
      </c>
      <c r="P1624" t="s">
        <v>3959</v>
      </c>
      <c r="Q1624">
        <v>0</v>
      </c>
      <c r="R1624">
        <v>4</v>
      </c>
      <c r="S1624">
        <v>144256</v>
      </c>
    </row>
    <row r="1625" spans="2:19" ht="27.75" customHeight="1">
      <c r="B1625" t="s">
        <v>1444</v>
      </c>
      <c r="D1625" t="s">
        <v>3247</v>
      </c>
      <c r="E1625" t="s">
        <v>3247</v>
      </c>
      <c r="G1625">
        <v>796</v>
      </c>
      <c r="H1625">
        <v>6</v>
      </c>
      <c r="I1625">
        <v>20458.666666666668</v>
      </c>
      <c r="O1625" t="s">
        <v>3439</v>
      </c>
      <c r="P1625" t="s">
        <v>3959</v>
      </c>
      <c r="Q1625">
        <v>0</v>
      </c>
      <c r="R1625">
        <v>6</v>
      </c>
      <c r="S1625">
        <v>20458.666666666668</v>
      </c>
    </row>
    <row r="1626" spans="2:19" ht="27.75" customHeight="1">
      <c r="B1626" t="s">
        <v>1445</v>
      </c>
      <c r="D1626" t="s">
        <v>3248</v>
      </c>
      <c r="E1626" t="s">
        <v>3248</v>
      </c>
      <c r="G1626">
        <v>796</v>
      </c>
      <c r="H1626">
        <v>4</v>
      </c>
      <c r="I1626">
        <v>82096</v>
      </c>
      <c r="O1626" t="s">
        <v>3439</v>
      </c>
      <c r="P1626" t="s">
        <v>3959</v>
      </c>
      <c r="Q1626">
        <v>0</v>
      </c>
      <c r="R1626">
        <v>4</v>
      </c>
      <c r="S1626">
        <v>82096</v>
      </c>
    </row>
    <row r="1627" spans="2:19" ht="27.75" customHeight="1">
      <c r="B1627" t="s">
        <v>1446</v>
      </c>
      <c r="D1627" t="s">
        <v>3249</v>
      </c>
      <c r="E1627" t="s">
        <v>3249</v>
      </c>
      <c r="G1627">
        <v>796</v>
      </c>
      <c r="H1627">
        <v>2</v>
      </c>
      <c r="I1627">
        <v>212800</v>
      </c>
      <c r="O1627" t="s">
        <v>3439</v>
      </c>
      <c r="P1627" t="s">
        <v>3959</v>
      </c>
      <c r="Q1627">
        <v>0</v>
      </c>
      <c r="R1627">
        <v>2</v>
      </c>
      <c r="S1627">
        <v>212800</v>
      </c>
    </row>
    <row r="1628" spans="2:19" ht="27.75" customHeight="1">
      <c r="B1628" t="s">
        <v>1447</v>
      </c>
      <c r="D1628" t="s">
        <v>3250</v>
      </c>
      <c r="E1628" t="s">
        <v>3250</v>
      </c>
      <c r="G1628">
        <v>796</v>
      </c>
      <c r="H1628">
        <v>20</v>
      </c>
      <c r="I1628">
        <v>1904</v>
      </c>
      <c r="O1628" t="s">
        <v>3439</v>
      </c>
      <c r="P1628" t="s">
        <v>3959</v>
      </c>
      <c r="Q1628">
        <v>0</v>
      </c>
      <c r="R1628">
        <v>20</v>
      </c>
      <c r="S1628">
        <v>1904</v>
      </c>
    </row>
    <row r="1629" spans="2:19" ht="27.75" customHeight="1">
      <c r="B1629" t="s">
        <v>1448</v>
      </c>
      <c r="D1629" t="s">
        <v>3251</v>
      </c>
      <c r="E1629" t="s">
        <v>3251</v>
      </c>
      <c r="G1629">
        <v>796</v>
      </c>
      <c r="H1629">
        <v>20</v>
      </c>
      <c r="I1629">
        <v>2240</v>
      </c>
      <c r="O1629" t="s">
        <v>3439</v>
      </c>
      <c r="P1629" t="s">
        <v>3959</v>
      </c>
      <c r="Q1629">
        <v>0</v>
      </c>
      <c r="R1629">
        <v>20</v>
      </c>
      <c r="S1629">
        <v>2240</v>
      </c>
    </row>
    <row r="1630" spans="2:19" ht="27.75" customHeight="1">
      <c r="B1630" t="s">
        <v>1449</v>
      </c>
      <c r="D1630" t="s">
        <v>3252</v>
      </c>
      <c r="E1630" t="s">
        <v>3252</v>
      </c>
      <c r="G1630">
        <v>796</v>
      </c>
      <c r="H1630">
        <v>4</v>
      </c>
      <c r="I1630">
        <v>2912</v>
      </c>
      <c r="O1630" t="s">
        <v>3439</v>
      </c>
      <c r="P1630" t="s">
        <v>3959</v>
      </c>
      <c r="Q1630">
        <v>0</v>
      </c>
      <c r="R1630">
        <v>4</v>
      </c>
      <c r="S1630">
        <v>2912</v>
      </c>
    </row>
    <row r="1631" spans="2:19" ht="27.75" customHeight="1">
      <c r="B1631" t="s">
        <v>1450</v>
      </c>
      <c r="D1631" t="s">
        <v>3253</v>
      </c>
      <c r="E1631" t="s">
        <v>3253</v>
      </c>
      <c r="G1631">
        <v>796</v>
      </c>
      <c r="H1631">
        <v>40</v>
      </c>
      <c r="I1631">
        <v>616</v>
      </c>
      <c r="O1631" t="s">
        <v>3439</v>
      </c>
      <c r="P1631" t="s">
        <v>3959</v>
      </c>
      <c r="Q1631">
        <v>0</v>
      </c>
      <c r="R1631">
        <v>40</v>
      </c>
      <c r="S1631">
        <v>616</v>
      </c>
    </row>
    <row r="1632" spans="2:19" ht="27.75" customHeight="1">
      <c r="B1632" t="s">
        <v>1451</v>
      </c>
      <c r="D1632" t="s">
        <v>3254</v>
      </c>
      <c r="E1632" t="s">
        <v>3254</v>
      </c>
      <c r="G1632">
        <v>796</v>
      </c>
      <c r="H1632">
        <v>20</v>
      </c>
      <c r="I1632">
        <v>2688</v>
      </c>
      <c r="O1632" t="s">
        <v>3439</v>
      </c>
      <c r="P1632" t="s">
        <v>3959</v>
      </c>
      <c r="Q1632">
        <v>0</v>
      </c>
      <c r="R1632">
        <v>20</v>
      </c>
      <c r="S1632">
        <v>2688</v>
      </c>
    </row>
    <row r="1633" spans="2:19" ht="27.75" customHeight="1">
      <c r="B1633" t="s">
        <v>1452</v>
      </c>
      <c r="D1633" t="s">
        <v>3090</v>
      </c>
      <c r="E1633" t="s">
        <v>3090</v>
      </c>
      <c r="G1633">
        <v>796</v>
      </c>
      <c r="H1633">
        <v>4</v>
      </c>
      <c r="I1633">
        <v>3696</v>
      </c>
      <c r="O1633" t="s">
        <v>3439</v>
      </c>
      <c r="P1633" t="s">
        <v>3959</v>
      </c>
      <c r="Q1633">
        <v>0</v>
      </c>
      <c r="R1633">
        <v>4</v>
      </c>
      <c r="S1633">
        <v>3696</v>
      </c>
    </row>
    <row r="1634" spans="2:19" ht="27.75" customHeight="1">
      <c r="B1634" t="s">
        <v>1453</v>
      </c>
      <c r="D1634" t="s">
        <v>3091</v>
      </c>
      <c r="E1634" t="s">
        <v>3091</v>
      </c>
      <c r="G1634">
        <v>796</v>
      </c>
      <c r="H1634">
        <v>4</v>
      </c>
      <c r="I1634">
        <v>7280</v>
      </c>
      <c r="O1634" t="s">
        <v>3439</v>
      </c>
      <c r="P1634" t="s">
        <v>3959</v>
      </c>
      <c r="Q1634">
        <v>0</v>
      </c>
      <c r="R1634">
        <v>4</v>
      </c>
      <c r="S1634">
        <v>7280</v>
      </c>
    </row>
    <row r="1635" spans="2:19" ht="27.75" customHeight="1">
      <c r="B1635" t="s">
        <v>1454</v>
      </c>
      <c r="D1635" t="s">
        <v>3093</v>
      </c>
      <c r="E1635" t="s">
        <v>3093</v>
      </c>
      <c r="G1635">
        <v>796</v>
      </c>
      <c r="H1635">
        <v>4</v>
      </c>
      <c r="I1635">
        <v>4200</v>
      </c>
      <c r="O1635" t="s">
        <v>3439</v>
      </c>
      <c r="P1635" t="s">
        <v>3959</v>
      </c>
      <c r="Q1635">
        <v>0</v>
      </c>
      <c r="R1635">
        <v>4</v>
      </c>
      <c r="S1635">
        <v>4200</v>
      </c>
    </row>
    <row r="1636" spans="2:19" ht="27.75" customHeight="1">
      <c r="B1636" t="s">
        <v>1455</v>
      </c>
      <c r="D1636" t="s">
        <v>3255</v>
      </c>
      <c r="E1636" t="s">
        <v>3255</v>
      </c>
      <c r="G1636">
        <v>796</v>
      </c>
      <c r="H1636">
        <v>150</v>
      </c>
      <c r="I1636">
        <v>8476.16</v>
      </c>
      <c r="O1636" t="s">
        <v>3442</v>
      </c>
      <c r="P1636" t="s">
        <v>3959</v>
      </c>
      <c r="Q1636">
        <v>0</v>
      </c>
      <c r="R1636">
        <v>150</v>
      </c>
      <c r="S1636">
        <v>8476.16</v>
      </c>
    </row>
    <row r="1637" spans="2:19" ht="27.75" customHeight="1">
      <c r="B1637" t="s">
        <v>1455</v>
      </c>
      <c r="D1637" t="s">
        <v>3256</v>
      </c>
      <c r="E1637" t="s">
        <v>3256</v>
      </c>
      <c r="G1637">
        <v>796</v>
      </c>
      <c r="H1637">
        <v>10</v>
      </c>
      <c r="I1637">
        <v>560</v>
      </c>
      <c r="O1637" t="s">
        <v>3439</v>
      </c>
      <c r="P1637" t="s">
        <v>3959</v>
      </c>
      <c r="Q1637">
        <v>0</v>
      </c>
      <c r="R1637">
        <v>10</v>
      </c>
      <c r="S1637">
        <v>560</v>
      </c>
    </row>
    <row r="1638" spans="2:19" ht="27.75" customHeight="1">
      <c r="B1638" t="s">
        <v>1456</v>
      </c>
      <c r="D1638" t="s">
        <v>3257</v>
      </c>
      <c r="E1638" t="s">
        <v>3257</v>
      </c>
      <c r="G1638">
        <v>796</v>
      </c>
      <c r="H1638">
        <v>4</v>
      </c>
      <c r="I1638">
        <v>19320</v>
      </c>
      <c r="O1638" t="s">
        <v>3439</v>
      </c>
      <c r="P1638" t="s">
        <v>3959</v>
      </c>
      <c r="Q1638">
        <v>0</v>
      </c>
      <c r="R1638">
        <v>4</v>
      </c>
      <c r="S1638">
        <v>19320</v>
      </c>
    </row>
    <row r="1639" spans="2:19" ht="27.75" customHeight="1">
      <c r="B1639" t="s">
        <v>1457</v>
      </c>
      <c r="D1639" t="s">
        <v>3258</v>
      </c>
      <c r="E1639" t="s">
        <v>3258</v>
      </c>
      <c r="G1639">
        <v>796</v>
      </c>
      <c r="H1639">
        <v>4</v>
      </c>
      <c r="I1639">
        <v>7952</v>
      </c>
      <c r="O1639" t="s">
        <v>3439</v>
      </c>
      <c r="P1639" t="s">
        <v>3959</v>
      </c>
      <c r="Q1639">
        <v>0</v>
      </c>
      <c r="R1639">
        <v>4</v>
      </c>
      <c r="S1639">
        <v>7952</v>
      </c>
    </row>
    <row r="1640" spans="2:19" ht="27.75" customHeight="1">
      <c r="B1640" t="s">
        <v>1458</v>
      </c>
      <c r="D1640" t="s">
        <v>3259</v>
      </c>
      <c r="E1640" t="s">
        <v>3259</v>
      </c>
      <c r="G1640">
        <v>796</v>
      </c>
      <c r="H1640">
        <v>4</v>
      </c>
      <c r="I1640">
        <v>5096</v>
      </c>
      <c r="O1640" t="s">
        <v>3439</v>
      </c>
      <c r="P1640" t="s">
        <v>3959</v>
      </c>
      <c r="Q1640">
        <v>0</v>
      </c>
      <c r="R1640">
        <v>4</v>
      </c>
      <c r="S1640">
        <v>5096</v>
      </c>
    </row>
    <row r="1641" spans="2:19" ht="27.75" customHeight="1">
      <c r="B1641" t="s">
        <v>1459</v>
      </c>
      <c r="D1641" t="s">
        <v>3260</v>
      </c>
      <c r="E1641" t="s">
        <v>3260</v>
      </c>
      <c r="G1641">
        <v>796</v>
      </c>
      <c r="H1641">
        <v>4</v>
      </c>
      <c r="I1641">
        <v>4704</v>
      </c>
      <c r="O1641" t="s">
        <v>3439</v>
      </c>
      <c r="P1641" t="s">
        <v>3959</v>
      </c>
      <c r="Q1641">
        <v>0</v>
      </c>
      <c r="R1641">
        <v>4</v>
      </c>
      <c r="S1641">
        <v>4704</v>
      </c>
    </row>
    <row r="1642" spans="2:19" ht="27.75" customHeight="1">
      <c r="B1642" t="s">
        <v>1460</v>
      </c>
      <c r="D1642" t="s">
        <v>3261</v>
      </c>
      <c r="E1642" t="s">
        <v>3261</v>
      </c>
      <c r="G1642">
        <v>796</v>
      </c>
      <c r="H1642">
        <v>4</v>
      </c>
      <c r="I1642">
        <v>10472</v>
      </c>
      <c r="O1642" t="s">
        <v>3439</v>
      </c>
      <c r="P1642" t="s">
        <v>3959</v>
      </c>
      <c r="Q1642">
        <v>0</v>
      </c>
      <c r="R1642">
        <v>4</v>
      </c>
      <c r="S1642">
        <v>10472</v>
      </c>
    </row>
    <row r="1643" spans="2:19" ht="27.75" customHeight="1">
      <c r="B1643" t="s">
        <v>1461</v>
      </c>
      <c r="D1643" t="s">
        <v>3262</v>
      </c>
      <c r="E1643" t="s">
        <v>3262</v>
      </c>
      <c r="G1643">
        <v>796</v>
      </c>
      <c r="H1643">
        <v>4</v>
      </c>
      <c r="I1643">
        <v>3752</v>
      </c>
      <c r="O1643" t="s">
        <v>3439</v>
      </c>
      <c r="P1643" t="s">
        <v>3959</v>
      </c>
      <c r="Q1643">
        <v>0</v>
      </c>
      <c r="R1643">
        <v>4</v>
      </c>
      <c r="S1643">
        <v>3752</v>
      </c>
    </row>
    <row r="1644" spans="2:19" ht="27.75" customHeight="1">
      <c r="B1644" t="s">
        <v>1462</v>
      </c>
      <c r="D1644" t="s">
        <v>3263</v>
      </c>
      <c r="E1644" t="s">
        <v>3263</v>
      </c>
      <c r="G1644">
        <v>796</v>
      </c>
      <c r="H1644">
        <v>6</v>
      </c>
      <c r="I1644">
        <v>53760</v>
      </c>
      <c r="O1644" t="s">
        <v>3439</v>
      </c>
      <c r="P1644" t="s">
        <v>3959</v>
      </c>
      <c r="Q1644">
        <v>0</v>
      </c>
      <c r="R1644">
        <v>6</v>
      </c>
      <c r="S1644">
        <v>53760</v>
      </c>
    </row>
    <row r="1645" spans="2:19" ht="27.75" customHeight="1">
      <c r="B1645" t="s">
        <v>1463</v>
      </c>
      <c r="D1645" t="s">
        <v>3115</v>
      </c>
      <c r="E1645" t="s">
        <v>3115</v>
      </c>
      <c r="G1645">
        <v>796</v>
      </c>
      <c r="H1645">
        <v>6</v>
      </c>
      <c r="I1645">
        <v>13440</v>
      </c>
      <c r="O1645" t="s">
        <v>3439</v>
      </c>
      <c r="P1645" t="s">
        <v>3959</v>
      </c>
      <c r="Q1645">
        <v>0</v>
      </c>
      <c r="R1645">
        <v>6</v>
      </c>
      <c r="S1645">
        <v>13440</v>
      </c>
    </row>
    <row r="1646" spans="2:19" ht="27.75" customHeight="1">
      <c r="B1646" t="s">
        <v>1464</v>
      </c>
      <c r="D1646" t="s">
        <v>3264</v>
      </c>
      <c r="E1646" t="s">
        <v>3264</v>
      </c>
      <c r="G1646">
        <v>796</v>
      </c>
      <c r="H1646">
        <v>4</v>
      </c>
      <c r="I1646">
        <v>39424</v>
      </c>
      <c r="O1646" t="s">
        <v>3439</v>
      </c>
      <c r="P1646" t="s">
        <v>3959</v>
      </c>
      <c r="Q1646">
        <v>0</v>
      </c>
      <c r="R1646">
        <v>4</v>
      </c>
      <c r="S1646">
        <v>39424</v>
      </c>
    </row>
    <row r="1647" spans="2:19" ht="27.75" customHeight="1">
      <c r="B1647" t="s">
        <v>1465</v>
      </c>
      <c r="D1647" t="s">
        <v>3119</v>
      </c>
      <c r="E1647" t="s">
        <v>3119</v>
      </c>
      <c r="G1647">
        <v>796</v>
      </c>
      <c r="H1647">
        <v>6</v>
      </c>
      <c r="I1647">
        <v>2240</v>
      </c>
      <c r="O1647" t="s">
        <v>3439</v>
      </c>
      <c r="P1647" t="s">
        <v>3959</v>
      </c>
      <c r="Q1647">
        <v>0</v>
      </c>
      <c r="R1647">
        <v>6</v>
      </c>
      <c r="S1647">
        <v>2240</v>
      </c>
    </row>
    <row r="1648" spans="2:19" ht="27.75" customHeight="1">
      <c r="B1648" t="s">
        <v>1466</v>
      </c>
      <c r="D1648" t="s">
        <v>3121</v>
      </c>
      <c r="E1648" t="s">
        <v>3121</v>
      </c>
      <c r="G1648">
        <v>796</v>
      </c>
      <c r="H1648">
        <v>4</v>
      </c>
      <c r="I1648">
        <v>10808</v>
      </c>
      <c r="O1648" t="s">
        <v>3439</v>
      </c>
      <c r="P1648" t="s">
        <v>3959</v>
      </c>
      <c r="Q1648">
        <v>0</v>
      </c>
      <c r="R1648">
        <v>4</v>
      </c>
      <c r="S1648">
        <v>10808</v>
      </c>
    </row>
    <row r="1649" spans="2:19" ht="27.75" customHeight="1">
      <c r="B1649" t="s">
        <v>1467</v>
      </c>
      <c r="D1649" t="s">
        <v>3265</v>
      </c>
      <c r="E1649" t="s">
        <v>3265</v>
      </c>
      <c r="G1649">
        <v>796</v>
      </c>
      <c r="H1649">
        <v>6</v>
      </c>
      <c r="I1649">
        <v>15792</v>
      </c>
      <c r="O1649" t="s">
        <v>3439</v>
      </c>
      <c r="P1649" t="s">
        <v>3959</v>
      </c>
      <c r="Q1649">
        <v>0</v>
      </c>
      <c r="R1649">
        <v>6</v>
      </c>
      <c r="S1649">
        <v>15792</v>
      </c>
    </row>
    <row r="1650" spans="2:19" ht="27.75" customHeight="1">
      <c r="B1650" t="s">
        <v>1468</v>
      </c>
      <c r="D1650" t="s">
        <v>3266</v>
      </c>
      <c r="E1650" t="s">
        <v>3266</v>
      </c>
      <c r="G1650">
        <v>796</v>
      </c>
      <c r="H1650">
        <v>40</v>
      </c>
      <c r="I1650">
        <v>78288</v>
      </c>
      <c r="O1650" t="s">
        <v>3438</v>
      </c>
      <c r="P1650" t="s">
        <v>3959</v>
      </c>
      <c r="Q1650">
        <v>0</v>
      </c>
      <c r="R1650">
        <v>40</v>
      </c>
      <c r="S1650">
        <v>78288</v>
      </c>
    </row>
    <row r="1651" spans="2:19" ht="27.75" customHeight="1">
      <c r="B1651" t="s">
        <v>1469</v>
      </c>
      <c r="D1651" t="s">
        <v>3267</v>
      </c>
      <c r="E1651" t="s">
        <v>3267</v>
      </c>
      <c r="G1651">
        <v>796</v>
      </c>
      <c r="H1651">
        <v>4</v>
      </c>
      <c r="I1651">
        <v>40880</v>
      </c>
      <c r="O1651" t="s">
        <v>3439</v>
      </c>
      <c r="P1651" t="s">
        <v>3959</v>
      </c>
      <c r="Q1651">
        <v>0</v>
      </c>
      <c r="R1651">
        <v>4</v>
      </c>
      <c r="S1651">
        <v>40880</v>
      </c>
    </row>
    <row r="1652" spans="2:19" ht="27.75" customHeight="1">
      <c r="B1652" t="s">
        <v>1470</v>
      </c>
      <c r="D1652" t="s">
        <v>3268</v>
      </c>
      <c r="E1652" t="s">
        <v>3268</v>
      </c>
      <c r="G1652">
        <v>796</v>
      </c>
      <c r="H1652">
        <v>4</v>
      </c>
      <c r="I1652">
        <v>5376</v>
      </c>
      <c r="O1652" t="s">
        <v>3439</v>
      </c>
      <c r="P1652" t="s">
        <v>3959</v>
      </c>
      <c r="Q1652">
        <v>0</v>
      </c>
      <c r="R1652">
        <v>4</v>
      </c>
      <c r="S1652">
        <v>5376</v>
      </c>
    </row>
    <row r="1653" spans="2:19" ht="27.75" customHeight="1">
      <c r="B1653" t="s">
        <v>1471</v>
      </c>
      <c r="D1653" t="s">
        <v>3124</v>
      </c>
      <c r="E1653" t="s">
        <v>3124</v>
      </c>
      <c r="G1653">
        <v>796</v>
      </c>
      <c r="H1653">
        <v>4</v>
      </c>
      <c r="I1653">
        <v>22120</v>
      </c>
      <c r="O1653" t="s">
        <v>3439</v>
      </c>
      <c r="P1653" t="s">
        <v>3959</v>
      </c>
      <c r="Q1653">
        <v>0</v>
      </c>
      <c r="R1653">
        <v>4</v>
      </c>
      <c r="S1653">
        <v>22120</v>
      </c>
    </row>
    <row r="1654" spans="2:19" ht="27.75" customHeight="1">
      <c r="B1654" t="s">
        <v>1472</v>
      </c>
      <c r="D1654" t="s">
        <v>3269</v>
      </c>
      <c r="E1654" t="s">
        <v>3269</v>
      </c>
      <c r="G1654">
        <v>796</v>
      </c>
      <c r="H1654">
        <v>16</v>
      </c>
      <c r="I1654">
        <v>1288</v>
      </c>
      <c r="O1654" t="s">
        <v>3439</v>
      </c>
      <c r="P1654" t="s">
        <v>3959</v>
      </c>
      <c r="Q1654">
        <v>0</v>
      </c>
      <c r="R1654">
        <v>16</v>
      </c>
      <c r="S1654">
        <v>1288</v>
      </c>
    </row>
    <row r="1655" spans="2:19" ht="27.75" customHeight="1">
      <c r="B1655" t="s">
        <v>1473</v>
      </c>
      <c r="D1655" t="s">
        <v>3270</v>
      </c>
      <c r="E1655" t="s">
        <v>3270</v>
      </c>
      <c r="G1655">
        <v>796</v>
      </c>
      <c r="H1655">
        <v>2</v>
      </c>
      <c r="I1655">
        <v>515200</v>
      </c>
      <c r="O1655" t="s">
        <v>3439</v>
      </c>
      <c r="P1655" t="s">
        <v>3959</v>
      </c>
      <c r="Q1655">
        <v>0</v>
      </c>
      <c r="R1655">
        <v>2</v>
      </c>
      <c r="S1655">
        <v>515200</v>
      </c>
    </row>
    <row r="1656" spans="2:19" ht="27.75" customHeight="1">
      <c r="B1656" t="s">
        <v>1474</v>
      </c>
      <c r="D1656" t="s">
        <v>3271</v>
      </c>
      <c r="E1656" t="s">
        <v>3271</v>
      </c>
      <c r="G1656">
        <v>796</v>
      </c>
      <c r="H1656">
        <v>4</v>
      </c>
      <c r="I1656">
        <v>47376</v>
      </c>
      <c r="O1656" t="s">
        <v>3439</v>
      </c>
      <c r="P1656" t="s">
        <v>3959</v>
      </c>
      <c r="Q1656">
        <v>0</v>
      </c>
      <c r="R1656">
        <v>4</v>
      </c>
      <c r="S1656">
        <v>47376</v>
      </c>
    </row>
    <row r="1657" spans="2:19" ht="27.75" customHeight="1">
      <c r="B1657" t="s">
        <v>1475</v>
      </c>
      <c r="D1657" t="s">
        <v>3272</v>
      </c>
      <c r="E1657" t="s">
        <v>3272</v>
      </c>
      <c r="G1657">
        <v>796</v>
      </c>
      <c r="H1657">
        <v>4</v>
      </c>
      <c r="I1657">
        <v>61600</v>
      </c>
      <c r="O1657" t="s">
        <v>3441</v>
      </c>
      <c r="P1657" t="s">
        <v>3959</v>
      </c>
      <c r="Q1657">
        <v>0</v>
      </c>
      <c r="R1657">
        <v>4</v>
      </c>
      <c r="S1657">
        <v>61600</v>
      </c>
    </row>
    <row r="1658" spans="2:19" ht="27.75" customHeight="1">
      <c r="B1658" t="s">
        <v>1475</v>
      </c>
      <c r="D1658" t="s">
        <v>3273</v>
      </c>
      <c r="E1658" t="s">
        <v>3273</v>
      </c>
      <c r="G1658">
        <v>796</v>
      </c>
      <c r="H1658">
        <v>4</v>
      </c>
      <c r="I1658">
        <v>30296</v>
      </c>
      <c r="O1658" t="s">
        <v>3439</v>
      </c>
      <c r="P1658" t="s">
        <v>3959</v>
      </c>
      <c r="Q1658">
        <v>0</v>
      </c>
      <c r="R1658">
        <v>4</v>
      </c>
      <c r="S1658">
        <v>30296</v>
      </c>
    </row>
    <row r="1659" spans="2:19" ht="27.75" customHeight="1">
      <c r="B1659" t="s">
        <v>1476</v>
      </c>
      <c r="D1659" t="s">
        <v>3274</v>
      </c>
      <c r="E1659" t="s">
        <v>3274</v>
      </c>
      <c r="G1659">
        <v>796</v>
      </c>
      <c r="H1659">
        <v>10</v>
      </c>
      <c r="I1659">
        <v>2800</v>
      </c>
      <c r="O1659" t="s">
        <v>3439</v>
      </c>
      <c r="P1659" t="s">
        <v>3959</v>
      </c>
      <c r="Q1659">
        <v>0</v>
      </c>
      <c r="R1659">
        <v>10</v>
      </c>
      <c r="S1659">
        <v>2800</v>
      </c>
    </row>
    <row r="1660" spans="2:19" ht="27.75" customHeight="1">
      <c r="B1660" t="s">
        <v>1477</v>
      </c>
      <c r="D1660" t="s">
        <v>3275</v>
      </c>
      <c r="E1660" t="s">
        <v>3275</v>
      </c>
      <c r="G1660">
        <v>796</v>
      </c>
      <c r="H1660">
        <v>8</v>
      </c>
      <c r="I1660">
        <v>1904</v>
      </c>
      <c r="O1660" t="s">
        <v>3439</v>
      </c>
      <c r="P1660" t="s">
        <v>3959</v>
      </c>
      <c r="Q1660">
        <v>0</v>
      </c>
      <c r="R1660">
        <v>8</v>
      </c>
      <c r="S1660">
        <v>1904</v>
      </c>
    </row>
    <row r="1661" spans="2:19" ht="27.75" customHeight="1">
      <c r="B1661" t="s">
        <v>1478</v>
      </c>
      <c r="D1661" t="s">
        <v>3276</v>
      </c>
      <c r="E1661" t="s">
        <v>3276</v>
      </c>
      <c r="G1661">
        <v>796</v>
      </c>
      <c r="H1661">
        <v>2</v>
      </c>
      <c r="I1661">
        <v>302400</v>
      </c>
      <c r="O1661" t="s">
        <v>3439</v>
      </c>
      <c r="P1661" t="s">
        <v>3959</v>
      </c>
      <c r="Q1661">
        <v>0</v>
      </c>
      <c r="R1661">
        <v>2</v>
      </c>
      <c r="S1661">
        <v>302400</v>
      </c>
    </row>
    <row r="1662" spans="2:19" ht="27.75" customHeight="1">
      <c r="B1662" t="s">
        <v>1479</v>
      </c>
      <c r="D1662" t="s">
        <v>3277</v>
      </c>
      <c r="E1662" t="s">
        <v>3277</v>
      </c>
      <c r="G1662">
        <v>796</v>
      </c>
      <c r="H1662">
        <v>2</v>
      </c>
      <c r="I1662">
        <v>296800</v>
      </c>
      <c r="O1662" t="s">
        <v>3439</v>
      </c>
      <c r="P1662" t="s">
        <v>3959</v>
      </c>
      <c r="Q1662">
        <v>0</v>
      </c>
      <c r="R1662">
        <v>2</v>
      </c>
      <c r="S1662">
        <v>296800</v>
      </c>
    </row>
    <row r="1663" spans="2:19" ht="27.75" customHeight="1">
      <c r="B1663" t="s">
        <v>1480</v>
      </c>
      <c r="D1663" t="s">
        <v>3278</v>
      </c>
      <c r="E1663" t="s">
        <v>3278</v>
      </c>
      <c r="G1663">
        <v>796</v>
      </c>
      <c r="H1663">
        <v>4</v>
      </c>
      <c r="I1663">
        <v>59024</v>
      </c>
      <c r="O1663" t="s">
        <v>3439</v>
      </c>
      <c r="P1663" t="s">
        <v>3959</v>
      </c>
      <c r="Q1663">
        <v>0</v>
      </c>
      <c r="R1663">
        <v>4</v>
      </c>
      <c r="S1663">
        <v>59024</v>
      </c>
    </row>
    <row r="1664" spans="2:19" ht="27.75" customHeight="1">
      <c r="B1664" t="s">
        <v>1481</v>
      </c>
      <c r="D1664" t="s">
        <v>3279</v>
      </c>
      <c r="E1664" t="s">
        <v>3279</v>
      </c>
      <c r="G1664">
        <v>796</v>
      </c>
      <c r="H1664">
        <v>4</v>
      </c>
      <c r="I1664">
        <v>58240</v>
      </c>
      <c r="O1664" t="s">
        <v>3439</v>
      </c>
      <c r="P1664" t="s">
        <v>3959</v>
      </c>
      <c r="Q1664">
        <v>0</v>
      </c>
      <c r="R1664">
        <v>4</v>
      </c>
      <c r="S1664">
        <v>58240</v>
      </c>
    </row>
    <row r="1665" spans="2:19" ht="27.75" customHeight="1">
      <c r="B1665" t="s">
        <v>1482</v>
      </c>
      <c r="D1665" t="s">
        <v>3280</v>
      </c>
      <c r="E1665" t="s">
        <v>3280</v>
      </c>
      <c r="G1665">
        <v>796</v>
      </c>
      <c r="H1665">
        <v>20</v>
      </c>
      <c r="I1665">
        <v>3920</v>
      </c>
      <c r="O1665" t="s">
        <v>3439</v>
      </c>
      <c r="P1665" t="s">
        <v>3959</v>
      </c>
      <c r="Q1665">
        <v>0</v>
      </c>
      <c r="R1665">
        <v>20</v>
      </c>
      <c r="S1665">
        <v>3920</v>
      </c>
    </row>
    <row r="1666" spans="2:19" ht="27.75" customHeight="1">
      <c r="B1666" t="s">
        <v>1483</v>
      </c>
      <c r="D1666" t="s">
        <v>3281</v>
      </c>
      <c r="E1666" t="s">
        <v>3281</v>
      </c>
      <c r="G1666">
        <v>796</v>
      </c>
      <c r="H1666">
        <v>6</v>
      </c>
      <c r="I1666">
        <v>24752</v>
      </c>
      <c r="O1666" t="s">
        <v>3439</v>
      </c>
      <c r="P1666" t="s">
        <v>3959</v>
      </c>
      <c r="Q1666">
        <v>0</v>
      </c>
      <c r="R1666">
        <v>6</v>
      </c>
      <c r="S1666">
        <v>24752</v>
      </c>
    </row>
    <row r="1667" spans="2:19" ht="27.75" customHeight="1">
      <c r="B1667" t="s">
        <v>1484</v>
      </c>
      <c r="D1667" t="s">
        <v>3282</v>
      </c>
      <c r="E1667" t="s">
        <v>3282</v>
      </c>
      <c r="G1667">
        <v>796</v>
      </c>
      <c r="H1667">
        <v>6</v>
      </c>
      <c r="I1667">
        <v>24864</v>
      </c>
      <c r="O1667" t="s">
        <v>3439</v>
      </c>
      <c r="P1667" t="s">
        <v>3959</v>
      </c>
      <c r="Q1667">
        <v>0</v>
      </c>
      <c r="R1667">
        <v>6</v>
      </c>
      <c r="S1667">
        <v>24864</v>
      </c>
    </row>
    <row r="1668" spans="2:19" ht="27.75" customHeight="1">
      <c r="B1668" t="s">
        <v>1485</v>
      </c>
      <c r="D1668" t="s">
        <v>3283</v>
      </c>
      <c r="E1668" t="s">
        <v>3283</v>
      </c>
      <c r="G1668">
        <v>796</v>
      </c>
      <c r="H1668">
        <v>200</v>
      </c>
      <c r="I1668">
        <v>739.2</v>
      </c>
      <c r="O1668" t="s">
        <v>3440</v>
      </c>
      <c r="P1668" t="s">
        <v>3959</v>
      </c>
      <c r="Q1668">
        <v>0</v>
      </c>
      <c r="R1668">
        <v>200</v>
      </c>
      <c r="S1668">
        <v>739.2</v>
      </c>
    </row>
    <row r="1669" spans="2:19" ht="27.75" customHeight="1">
      <c r="B1669" t="s">
        <v>1485</v>
      </c>
      <c r="D1669" t="s">
        <v>3284</v>
      </c>
      <c r="E1669" t="s">
        <v>3284</v>
      </c>
      <c r="G1669">
        <v>796</v>
      </c>
      <c r="H1669">
        <v>20</v>
      </c>
      <c r="I1669">
        <v>672</v>
      </c>
      <c r="O1669" t="s">
        <v>3439</v>
      </c>
      <c r="P1669" t="s">
        <v>3959</v>
      </c>
      <c r="Q1669">
        <v>0</v>
      </c>
      <c r="R1669">
        <v>20</v>
      </c>
      <c r="S1669">
        <v>672</v>
      </c>
    </row>
    <row r="1670" spans="2:19" ht="27.75" customHeight="1">
      <c r="B1670" t="s">
        <v>1486</v>
      </c>
      <c r="D1670" t="s">
        <v>3285</v>
      </c>
      <c r="E1670" t="s">
        <v>3285</v>
      </c>
      <c r="G1670">
        <v>796</v>
      </c>
      <c r="H1670">
        <v>200</v>
      </c>
      <c r="I1670">
        <v>1176</v>
      </c>
      <c r="O1670" t="s">
        <v>3440</v>
      </c>
      <c r="P1670" t="s">
        <v>3959</v>
      </c>
      <c r="Q1670">
        <v>0</v>
      </c>
      <c r="R1670">
        <v>200</v>
      </c>
      <c r="S1670">
        <v>1176</v>
      </c>
    </row>
    <row r="1671" spans="2:19" ht="27.75" customHeight="1">
      <c r="B1671" t="s">
        <v>1486</v>
      </c>
      <c r="D1671" t="s">
        <v>3286</v>
      </c>
      <c r="E1671" t="s">
        <v>3286</v>
      </c>
      <c r="G1671">
        <v>796</v>
      </c>
      <c r="H1671">
        <v>20</v>
      </c>
      <c r="I1671">
        <v>1568</v>
      </c>
      <c r="O1671" t="s">
        <v>3439</v>
      </c>
      <c r="P1671" t="s">
        <v>3959</v>
      </c>
      <c r="Q1671">
        <v>0</v>
      </c>
      <c r="R1671">
        <v>20</v>
      </c>
      <c r="S1671">
        <v>1568</v>
      </c>
    </row>
    <row r="1672" spans="2:19" ht="27.75" customHeight="1">
      <c r="B1672" t="s">
        <v>1487</v>
      </c>
      <c r="D1672" t="s">
        <v>3287</v>
      </c>
      <c r="E1672" t="s">
        <v>3287</v>
      </c>
      <c r="G1672">
        <v>796</v>
      </c>
      <c r="H1672">
        <v>20</v>
      </c>
      <c r="I1672">
        <v>560</v>
      </c>
      <c r="O1672" t="s">
        <v>3439</v>
      </c>
      <c r="P1672" t="s">
        <v>3959</v>
      </c>
      <c r="Q1672">
        <v>0</v>
      </c>
      <c r="R1672">
        <v>20</v>
      </c>
      <c r="S1672">
        <v>560</v>
      </c>
    </row>
    <row r="1673" spans="2:19" ht="27.75" customHeight="1">
      <c r="B1673" t="s">
        <v>1488</v>
      </c>
      <c r="D1673" t="s">
        <v>3288</v>
      </c>
      <c r="E1673" t="s">
        <v>3288</v>
      </c>
      <c r="G1673">
        <v>796</v>
      </c>
      <c r="H1673">
        <v>20</v>
      </c>
      <c r="I1673">
        <v>336</v>
      </c>
      <c r="O1673" t="s">
        <v>3439</v>
      </c>
      <c r="P1673" t="s">
        <v>3959</v>
      </c>
      <c r="Q1673">
        <v>0</v>
      </c>
      <c r="R1673">
        <v>20</v>
      </c>
      <c r="S1673">
        <v>336</v>
      </c>
    </row>
    <row r="1674" spans="2:19" ht="27.75" customHeight="1">
      <c r="B1674" t="s">
        <v>1489</v>
      </c>
      <c r="D1674" t="s">
        <v>3289</v>
      </c>
      <c r="E1674" t="s">
        <v>3289</v>
      </c>
      <c r="G1674">
        <v>796</v>
      </c>
      <c r="H1674">
        <v>6</v>
      </c>
      <c r="I1674">
        <v>11984</v>
      </c>
      <c r="O1674" t="s">
        <v>3439</v>
      </c>
      <c r="P1674" t="s">
        <v>3959</v>
      </c>
      <c r="Q1674">
        <v>0</v>
      </c>
      <c r="R1674">
        <v>6</v>
      </c>
      <c r="S1674">
        <v>11984</v>
      </c>
    </row>
    <row r="1675" spans="2:19" ht="27.75" customHeight="1">
      <c r="B1675" t="s">
        <v>1490</v>
      </c>
      <c r="D1675" t="s">
        <v>3290</v>
      </c>
      <c r="E1675" t="s">
        <v>3290</v>
      </c>
      <c r="G1675">
        <v>796</v>
      </c>
      <c r="H1675">
        <v>4</v>
      </c>
      <c r="I1675">
        <v>18480</v>
      </c>
      <c r="O1675" t="s">
        <v>3439</v>
      </c>
      <c r="P1675" t="s">
        <v>3959</v>
      </c>
      <c r="Q1675">
        <v>0</v>
      </c>
      <c r="R1675">
        <v>4</v>
      </c>
      <c r="S1675">
        <v>18480</v>
      </c>
    </row>
    <row r="1676" spans="2:19" ht="27.75" customHeight="1">
      <c r="B1676" t="s">
        <v>1491</v>
      </c>
      <c r="D1676" t="s">
        <v>3291</v>
      </c>
      <c r="E1676" t="s">
        <v>3291</v>
      </c>
      <c r="G1676">
        <v>796</v>
      </c>
      <c r="H1676">
        <v>6</v>
      </c>
      <c r="I1676">
        <v>6944</v>
      </c>
      <c r="O1676" t="s">
        <v>3439</v>
      </c>
      <c r="P1676" t="s">
        <v>3959</v>
      </c>
      <c r="Q1676">
        <v>0</v>
      </c>
      <c r="R1676">
        <v>6</v>
      </c>
      <c r="S1676">
        <v>6944</v>
      </c>
    </row>
    <row r="1677" spans="2:19" ht="27.75" customHeight="1">
      <c r="B1677" t="s">
        <v>1492</v>
      </c>
      <c r="D1677" t="s">
        <v>3292</v>
      </c>
      <c r="E1677" t="s">
        <v>3292</v>
      </c>
      <c r="G1677">
        <v>796</v>
      </c>
      <c r="H1677">
        <v>6</v>
      </c>
      <c r="I1677">
        <v>6944</v>
      </c>
      <c r="O1677" t="s">
        <v>3439</v>
      </c>
      <c r="P1677" t="s">
        <v>3959</v>
      </c>
      <c r="Q1677">
        <v>0</v>
      </c>
      <c r="R1677">
        <v>6</v>
      </c>
      <c r="S1677">
        <v>6944</v>
      </c>
    </row>
    <row r="1678" spans="2:19" ht="27.75" customHeight="1">
      <c r="B1678" t="s">
        <v>1493</v>
      </c>
      <c r="D1678" t="s">
        <v>3293</v>
      </c>
      <c r="E1678" t="s">
        <v>3293</v>
      </c>
      <c r="G1678">
        <v>796</v>
      </c>
      <c r="H1678">
        <v>4</v>
      </c>
      <c r="I1678">
        <v>20272</v>
      </c>
      <c r="O1678" t="s">
        <v>3439</v>
      </c>
      <c r="P1678" t="s">
        <v>3959</v>
      </c>
      <c r="Q1678">
        <v>0</v>
      </c>
      <c r="R1678">
        <v>4</v>
      </c>
      <c r="S1678">
        <v>20272</v>
      </c>
    </row>
    <row r="1679" spans="2:19" ht="27.75" customHeight="1">
      <c r="B1679" t="s">
        <v>1494</v>
      </c>
      <c r="D1679" t="s">
        <v>3294</v>
      </c>
      <c r="E1679" t="s">
        <v>3294</v>
      </c>
      <c r="G1679">
        <v>796</v>
      </c>
      <c r="H1679">
        <v>6</v>
      </c>
      <c r="I1679">
        <v>7616</v>
      </c>
      <c r="O1679" t="s">
        <v>3439</v>
      </c>
      <c r="P1679" t="s">
        <v>3959</v>
      </c>
      <c r="Q1679">
        <v>0</v>
      </c>
      <c r="R1679">
        <v>6</v>
      </c>
      <c r="S1679">
        <v>7616</v>
      </c>
    </row>
    <row r="1680" spans="2:19" ht="27.75" customHeight="1">
      <c r="B1680" t="s">
        <v>1495</v>
      </c>
      <c r="D1680" t="s">
        <v>3295</v>
      </c>
      <c r="E1680" t="s">
        <v>3295</v>
      </c>
      <c r="G1680">
        <v>796</v>
      </c>
      <c r="H1680">
        <v>6</v>
      </c>
      <c r="I1680">
        <v>23856</v>
      </c>
      <c r="O1680" t="s">
        <v>3439</v>
      </c>
      <c r="P1680" t="s">
        <v>3959</v>
      </c>
      <c r="Q1680">
        <v>0</v>
      </c>
      <c r="R1680">
        <v>6</v>
      </c>
      <c r="S1680">
        <v>23856</v>
      </c>
    </row>
    <row r="1681" spans="2:19" ht="27.75" customHeight="1">
      <c r="B1681" t="s">
        <v>1496</v>
      </c>
      <c r="D1681" t="s">
        <v>3296</v>
      </c>
      <c r="E1681" t="s">
        <v>3296</v>
      </c>
      <c r="G1681">
        <v>796</v>
      </c>
      <c r="H1681">
        <v>3</v>
      </c>
      <c r="I1681">
        <v>34048</v>
      </c>
      <c r="O1681" t="s">
        <v>3439</v>
      </c>
      <c r="P1681" t="s">
        <v>3959</v>
      </c>
      <c r="Q1681">
        <v>0</v>
      </c>
      <c r="R1681">
        <v>3</v>
      </c>
      <c r="S1681">
        <v>34048</v>
      </c>
    </row>
    <row r="1682" spans="2:19" ht="27.75" customHeight="1">
      <c r="B1682" t="s">
        <v>1497</v>
      </c>
      <c r="D1682" t="s">
        <v>3297</v>
      </c>
      <c r="E1682" t="s">
        <v>3297</v>
      </c>
      <c r="G1682">
        <v>796</v>
      </c>
      <c r="H1682">
        <v>3</v>
      </c>
      <c r="I1682">
        <v>34832</v>
      </c>
      <c r="O1682" t="s">
        <v>3439</v>
      </c>
      <c r="P1682" t="s">
        <v>3959</v>
      </c>
      <c r="Q1682">
        <v>0</v>
      </c>
      <c r="R1682">
        <v>3</v>
      </c>
      <c r="S1682">
        <v>34832</v>
      </c>
    </row>
    <row r="1683" spans="2:19" ht="27.75" customHeight="1">
      <c r="B1683" t="s">
        <v>1498</v>
      </c>
      <c r="D1683" t="s">
        <v>3298</v>
      </c>
      <c r="E1683" t="s">
        <v>3298</v>
      </c>
      <c r="G1683">
        <v>796</v>
      </c>
      <c r="H1683">
        <v>6</v>
      </c>
      <c r="I1683">
        <v>8736</v>
      </c>
      <c r="O1683" t="s">
        <v>3439</v>
      </c>
      <c r="P1683" t="s">
        <v>3959</v>
      </c>
      <c r="Q1683">
        <v>0</v>
      </c>
      <c r="R1683">
        <v>6</v>
      </c>
      <c r="S1683">
        <v>8736</v>
      </c>
    </row>
    <row r="1684" spans="2:19" ht="27.75" customHeight="1">
      <c r="B1684" t="s">
        <v>1499</v>
      </c>
      <c r="D1684" t="s">
        <v>3299</v>
      </c>
      <c r="E1684" t="s">
        <v>3299</v>
      </c>
      <c r="G1684">
        <v>796</v>
      </c>
      <c r="H1684">
        <v>6</v>
      </c>
      <c r="I1684">
        <v>7168</v>
      </c>
      <c r="O1684" t="s">
        <v>3439</v>
      </c>
      <c r="P1684" t="s">
        <v>3959</v>
      </c>
      <c r="Q1684">
        <v>0</v>
      </c>
      <c r="R1684">
        <v>6</v>
      </c>
      <c r="S1684">
        <v>7168</v>
      </c>
    </row>
    <row r="1685" spans="2:19" ht="27.75" customHeight="1">
      <c r="B1685" t="s">
        <v>1500</v>
      </c>
      <c r="D1685" t="s">
        <v>3300</v>
      </c>
      <c r="E1685" t="s">
        <v>3300</v>
      </c>
      <c r="G1685">
        <v>796</v>
      </c>
      <c r="H1685">
        <v>6</v>
      </c>
      <c r="I1685">
        <v>7168</v>
      </c>
      <c r="O1685" t="s">
        <v>3439</v>
      </c>
      <c r="P1685" t="s">
        <v>3959</v>
      </c>
      <c r="Q1685">
        <v>0</v>
      </c>
      <c r="R1685">
        <v>6</v>
      </c>
      <c r="S1685">
        <v>7168</v>
      </c>
    </row>
    <row r="1686" spans="2:19" ht="27.75" customHeight="1">
      <c r="B1686" t="s">
        <v>1501</v>
      </c>
      <c r="D1686" t="s">
        <v>3301</v>
      </c>
      <c r="E1686" t="s">
        <v>3301</v>
      </c>
      <c r="G1686">
        <v>796</v>
      </c>
      <c r="H1686">
        <v>4</v>
      </c>
      <c r="I1686">
        <v>16352</v>
      </c>
      <c r="O1686" t="s">
        <v>3439</v>
      </c>
      <c r="P1686" t="s">
        <v>3959</v>
      </c>
      <c r="Q1686">
        <v>0</v>
      </c>
      <c r="R1686">
        <v>4</v>
      </c>
      <c r="S1686">
        <v>16352</v>
      </c>
    </row>
    <row r="1687" spans="2:19" ht="27.75" customHeight="1">
      <c r="B1687" t="s">
        <v>1502</v>
      </c>
      <c r="D1687" t="s">
        <v>3302</v>
      </c>
      <c r="E1687" t="s">
        <v>3302</v>
      </c>
      <c r="G1687">
        <v>796</v>
      </c>
      <c r="H1687">
        <v>4</v>
      </c>
      <c r="I1687">
        <v>12096</v>
      </c>
      <c r="O1687" t="s">
        <v>3439</v>
      </c>
      <c r="P1687" t="s">
        <v>3959</v>
      </c>
      <c r="Q1687">
        <v>0</v>
      </c>
      <c r="R1687">
        <v>4</v>
      </c>
      <c r="S1687">
        <v>12096</v>
      </c>
    </row>
    <row r="1688" spans="2:19" ht="27.75" customHeight="1">
      <c r="B1688" t="s">
        <v>1503</v>
      </c>
      <c r="D1688" t="s">
        <v>3303</v>
      </c>
      <c r="E1688" t="s">
        <v>3303</v>
      </c>
      <c r="G1688">
        <v>796</v>
      </c>
      <c r="H1688">
        <v>4</v>
      </c>
      <c r="I1688">
        <v>47712</v>
      </c>
      <c r="O1688" t="s">
        <v>3439</v>
      </c>
      <c r="P1688" t="s">
        <v>3959</v>
      </c>
      <c r="Q1688">
        <v>0</v>
      </c>
      <c r="R1688">
        <v>4</v>
      </c>
      <c r="S1688">
        <v>47712</v>
      </c>
    </row>
    <row r="1689" spans="2:19" ht="27.75" customHeight="1">
      <c r="B1689" t="s">
        <v>1504</v>
      </c>
      <c r="D1689" t="s">
        <v>3304</v>
      </c>
      <c r="E1689" t="s">
        <v>3304</v>
      </c>
      <c r="G1689">
        <v>796</v>
      </c>
      <c r="H1689">
        <v>4</v>
      </c>
      <c r="I1689">
        <v>47725.171199999997</v>
      </c>
      <c r="O1689" t="s">
        <v>3439</v>
      </c>
      <c r="P1689" t="s">
        <v>3959</v>
      </c>
      <c r="Q1689">
        <v>0</v>
      </c>
      <c r="R1689">
        <v>4</v>
      </c>
      <c r="S1689">
        <v>47725.171199999997</v>
      </c>
    </row>
    <row r="1690" spans="2:19" ht="27.75" customHeight="1">
      <c r="B1690" t="s">
        <v>1505</v>
      </c>
      <c r="D1690" t="s">
        <v>3305</v>
      </c>
      <c r="E1690" t="s">
        <v>3305</v>
      </c>
      <c r="G1690">
        <v>796</v>
      </c>
      <c r="H1690">
        <v>6</v>
      </c>
      <c r="I1690">
        <v>5152</v>
      </c>
      <c r="O1690" t="s">
        <v>3439</v>
      </c>
      <c r="P1690" t="s">
        <v>3959</v>
      </c>
      <c r="Q1690">
        <v>0</v>
      </c>
      <c r="R1690">
        <v>6</v>
      </c>
      <c r="S1690">
        <v>5152</v>
      </c>
    </row>
    <row r="1691" spans="2:19" ht="27.75" customHeight="1">
      <c r="B1691" t="s">
        <v>1506</v>
      </c>
      <c r="D1691" t="s">
        <v>3225</v>
      </c>
      <c r="E1691" t="s">
        <v>3225</v>
      </c>
      <c r="G1691">
        <v>796</v>
      </c>
      <c r="H1691">
        <v>6</v>
      </c>
      <c r="I1691">
        <v>9520</v>
      </c>
      <c r="O1691" t="s">
        <v>3439</v>
      </c>
      <c r="P1691" t="s">
        <v>3959</v>
      </c>
      <c r="Q1691">
        <v>0</v>
      </c>
      <c r="R1691">
        <v>6</v>
      </c>
      <c r="S1691">
        <v>9520</v>
      </c>
    </row>
    <row r="1692" spans="2:19" ht="27.75" customHeight="1">
      <c r="B1692" t="s">
        <v>1507</v>
      </c>
      <c r="D1692" t="s">
        <v>3306</v>
      </c>
      <c r="E1692" t="s">
        <v>3306</v>
      </c>
      <c r="G1692">
        <v>796</v>
      </c>
      <c r="H1692">
        <v>6</v>
      </c>
      <c r="I1692">
        <v>759780</v>
      </c>
      <c r="O1692" t="s">
        <v>3439</v>
      </c>
      <c r="P1692" t="s">
        <v>3959</v>
      </c>
      <c r="Q1692">
        <v>0</v>
      </c>
      <c r="R1692">
        <v>6</v>
      </c>
      <c r="S1692">
        <v>759780</v>
      </c>
    </row>
    <row r="1693" spans="2:19" ht="27.75" customHeight="1">
      <c r="B1693" t="s">
        <v>1508</v>
      </c>
      <c r="D1693" t="s">
        <v>3307</v>
      </c>
      <c r="E1693" t="s">
        <v>3308</v>
      </c>
      <c r="G1693">
        <v>796</v>
      </c>
      <c r="H1693">
        <v>1</v>
      </c>
      <c r="I1693">
        <v>479136</v>
      </c>
      <c r="O1693" t="s">
        <v>3439</v>
      </c>
      <c r="P1693" t="s">
        <v>3959</v>
      </c>
      <c r="Q1693">
        <v>0</v>
      </c>
      <c r="R1693">
        <v>1</v>
      </c>
      <c r="S1693">
        <v>479136</v>
      </c>
    </row>
    <row r="1694" spans="2:19" ht="27.75" customHeight="1">
      <c r="B1694" t="s">
        <v>1508</v>
      </c>
      <c r="D1694" t="s">
        <v>3309</v>
      </c>
      <c r="E1694" t="s">
        <v>3309</v>
      </c>
      <c r="G1694">
        <v>796</v>
      </c>
      <c r="H1694">
        <v>4</v>
      </c>
      <c r="I1694">
        <v>412282.08</v>
      </c>
      <c r="O1694" t="s">
        <v>3439</v>
      </c>
      <c r="P1694" t="s">
        <v>3959</v>
      </c>
      <c r="Q1694">
        <v>0</v>
      </c>
      <c r="R1694">
        <v>4</v>
      </c>
      <c r="S1694">
        <v>412282.08</v>
      </c>
    </row>
    <row r="1695" spans="2:19" ht="27.75" customHeight="1">
      <c r="B1695" t="s">
        <v>1509</v>
      </c>
      <c r="D1695" t="s">
        <v>3310</v>
      </c>
      <c r="E1695" t="s">
        <v>3310</v>
      </c>
      <c r="G1695">
        <v>796</v>
      </c>
      <c r="H1695">
        <v>1</v>
      </c>
      <c r="I1695">
        <v>45337.599999999999</v>
      </c>
      <c r="O1695" t="s">
        <v>3439</v>
      </c>
      <c r="P1695" t="s">
        <v>3959</v>
      </c>
      <c r="Q1695">
        <v>0</v>
      </c>
      <c r="R1695">
        <v>1</v>
      </c>
      <c r="S1695">
        <v>45337.599999999999</v>
      </c>
    </row>
    <row r="1696" spans="2:19" ht="27.75" customHeight="1">
      <c r="B1696" t="s">
        <v>1509</v>
      </c>
      <c r="D1696" t="s">
        <v>3311</v>
      </c>
      <c r="E1696" t="s">
        <v>3311</v>
      </c>
      <c r="G1696">
        <v>796</v>
      </c>
      <c r="H1696">
        <v>7</v>
      </c>
      <c r="I1696">
        <v>357280</v>
      </c>
      <c r="O1696" t="s">
        <v>3439</v>
      </c>
      <c r="P1696" t="s">
        <v>3959</v>
      </c>
      <c r="Q1696">
        <v>0</v>
      </c>
      <c r="R1696">
        <v>7</v>
      </c>
      <c r="S1696">
        <v>357280</v>
      </c>
    </row>
    <row r="1697" spans="2:19" ht="27.75" customHeight="1">
      <c r="B1697" t="s">
        <v>1509</v>
      </c>
      <c r="D1697" t="s">
        <v>3312</v>
      </c>
      <c r="E1697" t="s">
        <v>3312</v>
      </c>
      <c r="G1697">
        <v>796</v>
      </c>
      <c r="H1697">
        <v>2</v>
      </c>
      <c r="I1697">
        <v>369600</v>
      </c>
      <c r="O1697" t="s">
        <v>3439</v>
      </c>
      <c r="P1697" t="s">
        <v>3959</v>
      </c>
      <c r="Q1697">
        <v>0</v>
      </c>
      <c r="R1697">
        <v>2</v>
      </c>
      <c r="S1697">
        <v>369600</v>
      </c>
    </row>
    <row r="1698" spans="2:19" ht="27.75" customHeight="1">
      <c r="B1698" t="s">
        <v>1509</v>
      </c>
      <c r="D1698" t="s">
        <v>3313</v>
      </c>
      <c r="E1698" t="s">
        <v>3313</v>
      </c>
      <c r="G1698">
        <v>796</v>
      </c>
      <c r="H1698">
        <v>4</v>
      </c>
      <c r="I1698">
        <v>131930.4</v>
      </c>
      <c r="O1698" t="s">
        <v>3439</v>
      </c>
      <c r="P1698" t="s">
        <v>3959</v>
      </c>
      <c r="Q1698">
        <v>0</v>
      </c>
      <c r="R1698">
        <v>4</v>
      </c>
      <c r="S1698">
        <v>131930.4</v>
      </c>
    </row>
    <row r="1699" spans="2:19" ht="27.75" customHeight="1">
      <c r="B1699" t="s">
        <v>1510</v>
      </c>
      <c r="D1699" t="s">
        <v>3314</v>
      </c>
      <c r="E1699" t="s">
        <v>3314</v>
      </c>
      <c r="G1699">
        <v>796</v>
      </c>
      <c r="H1699">
        <v>6</v>
      </c>
      <c r="I1699">
        <v>34927.200000000004</v>
      </c>
      <c r="O1699" t="s">
        <v>3439</v>
      </c>
      <c r="P1699" t="s">
        <v>3959</v>
      </c>
      <c r="Q1699">
        <v>0</v>
      </c>
      <c r="R1699">
        <v>6</v>
      </c>
      <c r="S1699">
        <v>34927.200000000004</v>
      </c>
    </row>
    <row r="1700" spans="2:19" ht="27.75" customHeight="1">
      <c r="B1700" t="s">
        <v>1511</v>
      </c>
      <c r="D1700" t="s">
        <v>3315</v>
      </c>
      <c r="E1700" t="s">
        <v>3315</v>
      </c>
      <c r="G1700">
        <v>796</v>
      </c>
      <c r="H1700">
        <v>12</v>
      </c>
      <c r="I1700">
        <v>2418.7333333333331</v>
      </c>
      <c r="O1700" t="s">
        <v>3439</v>
      </c>
      <c r="P1700" t="s">
        <v>3959</v>
      </c>
      <c r="Q1700">
        <v>0</v>
      </c>
      <c r="R1700">
        <v>12</v>
      </c>
      <c r="S1700">
        <v>2418.7333333333331</v>
      </c>
    </row>
    <row r="1701" spans="2:19" ht="27.75" customHeight="1">
      <c r="B1701" t="s">
        <v>1512</v>
      </c>
      <c r="D1701" t="s">
        <v>3316</v>
      </c>
      <c r="E1701" t="s">
        <v>3316</v>
      </c>
      <c r="G1701">
        <v>796</v>
      </c>
      <c r="H1701">
        <v>12</v>
      </c>
      <c r="I1701">
        <v>2177.2800000000002</v>
      </c>
      <c r="O1701" t="s">
        <v>3439</v>
      </c>
      <c r="P1701" t="s">
        <v>3959</v>
      </c>
      <c r="Q1701">
        <v>0</v>
      </c>
      <c r="R1701">
        <v>12</v>
      </c>
      <c r="S1701">
        <v>2177.2800000000002</v>
      </c>
    </row>
    <row r="1702" spans="2:19" ht="27.75" customHeight="1">
      <c r="B1702" t="s">
        <v>1513</v>
      </c>
      <c r="D1702" t="s">
        <v>3317</v>
      </c>
      <c r="E1702" t="s">
        <v>3317</v>
      </c>
      <c r="G1702">
        <v>796</v>
      </c>
      <c r="H1702">
        <v>12</v>
      </c>
      <c r="I1702">
        <v>2418.7333333333331</v>
      </c>
      <c r="O1702" t="s">
        <v>3439</v>
      </c>
      <c r="P1702" t="s">
        <v>3959</v>
      </c>
      <c r="Q1702">
        <v>0</v>
      </c>
      <c r="R1702">
        <v>12</v>
      </c>
      <c r="S1702">
        <v>2418.7333333333331</v>
      </c>
    </row>
    <row r="1703" spans="2:19" ht="27.75" customHeight="1">
      <c r="B1703" t="s">
        <v>1514</v>
      </c>
      <c r="D1703" t="s">
        <v>3318</v>
      </c>
      <c r="E1703" t="s">
        <v>3318</v>
      </c>
      <c r="G1703">
        <v>796</v>
      </c>
      <c r="H1703">
        <v>12</v>
      </c>
      <c r="I1703">
        <v>2177.2800000000002</v>
      </c>
      <c r="O1703" t="s">
        <v>3439</v>
      </c>
      <c r="P1703" t="s">
        <v>3959</v>
      </c>
      <c r="Q1703">
        <v>0</v>
      </c>
      <c r="R1703">
        <v>12</v>
      </c>
      <c r="S1703">
        <v>2177.2800000000002</v>
      </c>
    </row>
    <row r="1704" spans="2:19" ht="27.75" customHeight="1">
      <c r="B1704" t="s">
        <v>1515</v>
      </c>
      <c r="D1704" t="s">
        <v>3319</v>
      </c>
      <c r="E1704" t="s">
        <v>3319</v>
      </c>
      <c r="G1704">
        <v>839</v>
      </c>
      <c r="H1704">
        <v>2</v>
      </c>
      <c r="I1704">
        <v>2576</v>
      </c>
      <c r="O1704" t="s">
        <v>3439</v>
      </c>
      <c r="P1704" t="s">
        <v>3959</v>
      </c>
      <c r="Q1704">
        <v>0</v>
      </c>
      <c r="R1704">
        <v>2</v>
      </c>
      <c r="S1704">
        <v>2576</v>
      </c>
    </row>
    <row r="1705" spans="2:19" ht="27.75" customHeight="1">
      <c r="B1705" t="s">
        <v>1515</v>
      </c>
      <c r="D1705" t="s">
        <v>3320</v>
      </c>
      <c r="E1705" t="s">
        <v>3320</v>
      </c>
      <c r="G1705">
        <v>796</v>
      </c>
      <c r="H1705">
        <v>12</v>
      </c>
      <c r="I1705">
        <v>2418.7333333333331</v>
      </c>
      <c r="O1705" t="s">
        <v>3439</v>
      </c>
      <c r="P1705" t="s">
        <v>3959</v>
      </c>
      <c r="Q1705">
        <v>0</v>
      </c>
      <c r="R1705">
        <v>12</v>
      </c>
      <c r="S1705">
        <v>2418.7333333333331</v>
      </c>
    </row>
    <row r="1706" spans="2:19" ht="27.75" customHeight="1">
      <c r="B1706" t="s">
        <v>1516</v>
      </c>
      <c r="D1706" t="s">
        <v>3321</v>
      </c>
      <c r="E1706" t="s">
        <v>3321</v>
      </c>
      <c r="G1706">
        <v>796</v>
      </c>
      <c r="H1706">
        <v>12</v>
      </c>
      <c r="I1706">
        <v>2177.2800000000002</v>
      </c>
      <c r="O1706" t="s">
        <v>3439</v>
      </c>
      <c r="P1706" t="s">
        <v>3959</v>
      </c>
      <c r="Q1706">
        <v>0</v>
      </c>
      <c r="R1706">
        <v>12</v>
      </c>
      <c r="S1706">
        <v>2177.2800000000002</v>
      </c>
    </row>
    <row r="1707" spans="2:19" ht="27.75" customHeight="1">
      <c r="B1707" t="s">
        <v>1517</v>
      </c>
      <c r="D1707" t="s">
        <v>3322</v>
      </c>
      <c r="E1707" t="s">
        <v>3322</v>
      </c>
      <c r="G1707">
        <v>796</v>
      </c>
      <c r="H1707">
        <v>12</v>
      </c>
      <c r="I1707">
        <v>2418.7333333333331</v>
      </c>
      <c r="O1707" t="s">
        <v>3439</v>
      </c>
      <c r="P1707" t="s">
        <v>3959</v>
      </c>
      <c r="Q1707">
        <v>0</v>
      </c>
      <c r="R1707">
        <v>12</v>
      </c>
      <c r="S1707">
        <v>2418.7333333333331</v>
      </c>
    </row>
    <row r="1708" spans="2:19" ht="27.75" customHeight="1">
      <c r="B1708" t="s">
        <v>1518</v>
      </c>
      <c r="D1708" t="s">
        <v>3323</v>
      </c>
      <c r="E1708" t="s">
        <v>3323</v>
      </c>
      <c r="G1708">
        <v>796</v>
      </c>
      <c r="H1708">
        <v>12</v>
      </c>
      <c r="I1708">
        <v>1738.8</v>
      </c>
      <c r="O1708" t="s">
        <v>3439</v>
      </c>
      <c r="P1708" t="s">
        <v>3959</v>
      </c>
      <c r="Q1708">
        <v>0</v>
      </c>
      <c r="R1708">
        <v>12</v>
      </c>
      <c r="S1708">
        <v>1738.8</v>
      </c>
    </row>
    <row r="1709" spans="2:19" ht="27.75" customHeight="1">
      <c r="B1709" t="s">
        <v>1519</v>
      </c>
      <c r="D1709" t="s">
        <v>3324</v>
      </c>
      <c r="E1709" t="s">
        <v>3324</v>
      </c>
      <c r="G1709">
        <v>796</v>
      </c>
      <c r="H1709">
        <v>12</v>
      </c>
      <c r="I1709">
        <v>2418.7333333333331</v>
      </c>
      <c r="O1709" t="s">
        <v>3439</v>
      </c>
      <c r="P1709" t="s">
        <v>3959</v>
      </c>
      <c r="Q1709">
        <v>0</v>
      </c>
      <c r="R1709">
        <v>12</v>
      </c>
      <c r="S1709">
        <v>2418.7333333333331</v>
      </c>
    </row>
    <row r="1710" spans="2:19" ht="27.75" customHeight="1">
      <c r="B1710" t="s">
        <v>1520</v>
      </c>
      <c r="D1710" t="s">
        <v>3325</v>
      </c>
      <c r="E1710" t="s">
        <v>3325</v>
      </c>
      <c r="G1710">
        <v>796</v>
      </c>
      <c r="H1710">
        <v>12</v>
      </c>
      <c r="I1710">
        <v>1738.8</v>
      </c>
      <c r="O1710" t="s">
        <v>3439</v>
      </c>
      <c r="P1710" t="s">
        <v>3959</v>
      </c>
      <c r="Q1710">
        <v>0</v>
      </c>
      <c r="R1710">
        <v>12</v>
      </c>
      <c r="S1710">
        <v>1738.8</v>
      </c>
    </row>
    <row r="1711" spans="2:19" ht="27.75" customHeight="1">
      <c r="B1711" t="s">
        <v>1521</v>
      </c>
      <c r="D1711" t="s">
        <v>3326</v>
      </c>
      <c r="E1711" t="s">
        <v>3326</v>
      </c>
      <c r="G1711">
        <v>796</v>
      </c>
      <c r="H1711">
        <v>12</v>
      </c>
      <c r="I1711">
        <v>2418.7333333333331</v>
      </c>
      <c r="O1711" t="s">
        <v>3439</v>
      </c>
      <c r="P1711" t="s">
        <v>3959</v>
      </c>
      <c r="Q1711">
        <v>0</v>
      </c>
      <c r="R1711">
        <v>12</v>
      </c>
      <c r="S1711">
        <v>2418.7333333333331</v>
      </c>
    </row>
    <row r="1712" spans="2:19" ht="27.75" customHeight="1">
      <c r="B1712" t="s">
        <v>1522</v>
      </c>
      <c r="D1712" t="s">
        <v>3327</v>
      </c>
      <c r="E1712" t="s">
        <v>3327</v>
      </c>
      <c r="G1712">
        <v>796</v>
      </c>
      <c r="H1712">
        <v>12</v>
      </c>
      <c r="I1712">
        <v>1738.8</v>
      </c>
      <c r="O1712" t="s">
        <v>3439</v>
      </c>
      <c r="P1712" t="s">
        <v>3959</v>
      </c>
      <c r="Q1712">
        <v>0</v>
      </c>
      <c r="R1712">
        <v>12</v>
      </c>
      <c r="S1712">
        <v>1738.8</v>
      </c>
    </row>
    <row r="1713" spans="2:19" ht="27.75" customHeight="1">
      <c r="B1713" t="s">
        <v>1523</v>
      </c>
      <c r="D1713" t="s">
        <v>3328</v>
      </c>
      <c r="E1713" t="s">
        <v>3328</v>
      </c>
      <c r="G1713">
        <v>796</v>
      </c>
      <c r="H1713">
        <v>2</v>
      </c>
      <c r="I1713">
        <v>2576</v>
      </c>
      <c r="O1713" t="s">
        <v>3439</v>
      </c>
      <c r="P1713" t="s">
        <v>3959</v>
      </c>
      <c r="Q1713">
        <v>0</v>
      </c>
      <c r="R1713">
        <v>2</v>
      </c>
      <c r="S1713">
        <v>2576</v>
      </c>
    </row>
    <row r="1714" spans="2:19" ht="27.75" customHeight="1">
      <c r="B1714" t="s">
        <v>1523</v>
      </c>
      <c r="D1714" t="s">
        <v>3329</v>
      </c>
      <c r="E1714" t="s">
        <v>3329</v>
      </c>
      <c r="G1714">
        <v>796</v>
      </c>
      <c r="H1714">
        <v>12</v>
      </c>
      <c r="I1714">
        <v>2418.7333333333331</v>
      </c>
      <c r="O1714" t="s">
        <v>3439</v>
      </c>
      <c r="P1714" t="s">
        <v>3959</v>
      </c>
      <c r="Q1714">
        <v>0</v>
      </c>
      <c r="R1714">
        <v>12</v>
      </c>
      <c r="S1714">
        <v>2418.7333333333331</v>
      </c>
    </row>
    <row r="1715" spans="2:19" ht="27.75" customHeight="1">
      <c r="B1715" t="s">
        <v>1524</v>
      </c>
      <c r="D1715" t="s">
        <v>3330</v>
      </c>
      <c r="E1715" t="s">
        <v>3330</v>
      </c>
      <c r="G1715">
        <v>796</v>
      </c>
      <c r="H1715">
        <v>144</v>
      </c>
      <c r="I1715">
        <v>6048</v>
      </c>
      <c r="O1715" t="s">
        <v>3439</v>
      </c>
      <c r="P1715" t="s">
        <v>3959</v>
      </c>
      <c r="Q1715">
        <v>0</v>
      </c>
      <c r="R1715">
        <v>144</v>
      </c>
      <c r="S1715">
        <v>6048</v>
      </c>
    </row>
    <row r="1716" spans="2:19" ht="27.75" customHeight="1">
      <c r="B1716" t="s">
        <v>1525</v>
      </c>
      <c r="D1716" t="s">
        <v>3331</v>
      </c>
      <c r="E1716" t="s">
        <v>3331</v>
      </c>
      <c r="G1716">
        <v>796</v>
      </c>
      <c r="H1716">
        <v>12</v>
      </c>
      <c r="I1716">
        <v>2418.7333333333331</v>
      </c>
      <c r="O1716" t="s">
        <v>3439</v>
      </c>
      <c r="P1716" t="s">
        <v>3959</v>
      </c>
      <c r="Q1716">
        <v>0</v>
      </c>
      <c r="R1716">
        <v>12</v>
      </c>
      <c r="S1716">
        <v>2418.7333333333331</v>
      </c>
    </row>
    <row r="1717" spans="2:19" ht="27.75" customHeight="1">
      <c r="B1717" t="s">
        <v>1526</v>
      </c>
      <c r="D1717" t="s">
        <v>3332</v>
      </c>
      <c r="E1717" t="s">
        <v>3332</v>
      </c>
      <c r="G1717">
        <v>796</v>
      </c>
      <c r="H1717">
        <v>48</v>
      </c>
      <c r="I1717">
        <v>4989.5999999999995</v>
      </c>
      <c r="O1717" t="s">
        <v>3439</v>
      </c>
      <c r="P1717" t="s">
        <v>3959</v>
      </c>
      <c r="Q1717">
        <v>0</v>
      </c>
      <c r="R1717">
        <v>48</v>
      </c>
      <c r="S1717">
        <v>4989.5999999999995</v>
      </c>
    </row>
    <row r="1718" spans="2:19" ht="27.75" customHeight="1">
      <c r="B1718" t="s">
        <v>1527</v>
      </c>
      <c r="D1718" t="s">
        <v>3333</v>
      </c>
      <c r="E1718" t="s">
        <v>3333</v>
      </c>
      <c r="G1718">
        <v>796</v>
      </c>
      <c r="H1718">
        <v>36</v>
      </c>
      <c r="I1718">
        <v>5771.9511111111105</v>
      </c>
      <c r="O1718" t="s">
        <v>3439</v>
      </c>
      <c r="P1718" t="s">
        <v>3959</v>
      </c>
      <c r="Q1718">
        <v>0</v>
      </c>
      <c r="R1718">
        <v>36</v>
      </c>
      <c r="S1718">
        <v>5771.9511111111105</v>
      </c>
    </row>
    <row r="1719" spans="2:19" ht="27.75" customHeight="1">
      <c r="B1719" t="s">
        <v>1528</v>
      </c>
      <c r="D1719" t="s">
        <v>3334</v>
      </c>
      <c r="E1719" t="s">
        <v>3334</v>
      </c>
      <c r="G1719">
        <v>796</v>
      </c>
      <c r="H1719">
        <v>10</v>
      </c>
      <c r="I1719">
        <v>4989.6000000000004</v>
      </c>
      <c r="O1719" t="s">
        <v>3439</v>
      </c>
      <c r="P1719" t="s">
        <v>3959</v>
      </c>
      <c r="Q1719">
        <v>0</v>
      </c>
      <c r="R1719">
        <v>10</v>
      </c>
      <c r="S1719">
        <v>4989.6000000000004</v>
      </c>
    </row>
    <row r="1720" spans="2:19" ht="27.75" customHeight="1">
      <c r="B1720" t="s">
        <v>1529</v>
      </c>
      <c r="D1720" t="s">
        <v>3335</v>
      </c>
      <c r="E1720" t="s">
        <v>3335</v>
      </c>
      <c r="G1720">
        <v>796</v>
      </c>
      <c r="H1720">
        <v>16</v>
      </c>
      <c r="I1720">
        <v>5057.3599999999997</v>
      </c>
      <c r="O1720" t="s">
        <v>3439</v>
      </c>
      <c r="P1720" t="s">
        <v>3959</v>
      </c>
      <c r="Q1720">
        <v>0</v>
      </c>
      <c r="R1720">
        <v>16</v>
      </c>
      <c r="S1720">
        <v>5057.3599999999997</v>
      </c>
    </row>
    <row r="1721" spans="2:19" ht="27.75" customHeight="1">
      <c r="B1721" t="s">
        <v>1530</v>
      </c>
      <c r="D1721" t="s">
        <v>3336</v>
      </c>
      <c r="E1721" t="s">
        <v>3336</v>
      </c>
      <c r="G1721">
        <v>796</v>
      </c>
      <c r="H1721">
        <v>12</v>
      </c>
      <c r="I1721">
        <v>126252</v>
      </c>
      <c r="O1721" t="s">
        <v>3439</v>
      </c>
      <c r="P1721" t="s">
        <v>3959</v>
      </c>
      <c r="Q1721">
        <v>0</v>
      </c>
      <c r="R1721">
        <v>12</v>
      </c>
      <c r="S1721">
        <v>126252</v>
      </c>
    </row>
    <row r="1722" spans="2:19" ht="27.75" customHeight="1">
      <c r="B1722" t="s">
        <v>1531</v>
      </c>
      <c r="D1722" t="s">
        <v>3337</v>
      </c>
      <c r="E1722" t="s">
        <v>3337</v>
      </c>
      <c r="G1722">
        <v>796</v>
      </c>
      <c r="H1722">
        <v>16</v>
      </c>
      <c r="I1722">
        <v>4765.6000000000004</v>
      </c>
      <c r="O1722" t="s">
        <v>3439</v>
      </c>
      <c r="P1722" t="s">
        <v>3959</v>
      </c>
      <c r="Q1722">
        <v>0</v>
      </c>
      <c r="R1722">
        <v>16</v>
      </c>
      <c r="S1722">
        <v>4765.6000000000004</v>
      </c>
    </row>
    <row r="1723" spans="2:19" ht="27.75" customHeight="1">
      <c r="B1723" t="s">
        <v>1531</v>
      </c>
      <c r="D1723" t="s">
        <v>3338</v>
      </c>
      <c r="E1723" t="s">
        <v>3338</v>
      </c>
      <c r="G1723">
        <v>796</v>
      </c>
      <c r="H1723">
        <v>20</v>
      </c>
      <c r="I1723">
        <v>3518.1440000000002</v>
      </c>
      <c r="O1723" t="s">
        <v>3439</v>
      </c>
      <c r="P1723" t="s">
        <v>3959</v>
      </c>
      <c r="Q1723">
        <v>0</v>
      </c>
      <c r="R1723">
        <v>20</v>
      </c>
      <c r="S1723">
        <v>3518.1440000000002</v>
      </c>
    </row>
    <row r="1724" spans="2:19" ht="27.75" customHeight="1">
      <c r="B1724" t="s">
        <v>1532</v>
      </c>
      <c r="D1724" t="s">
        <v>3069</v>
      </c>
      <c r="E1724" t="s">
        <v>3069</v>
      </c>
      <c r="G1724">
        <v>839</v>
      </c>
      <c r="H1724">
        <v>2</v>
      </c>
      <c r="I1724">
        <v>257.60000000000002</v>
      </c>
      <c r="O1724" t="s">
        <v>3439</v>
      </c>
      <c r="P1724" t="s">
        <v>3959</v>
      </c>
      <c r="Q1724">
        <v>0</v>
      </c>
      <c r="R1724">
        <v>2</v>
      </c>
      <c r="S1724">
        <v>257.60000000000002</v>
      </c>
    </row>
    <row r="1725" spans="2:19" ht="27.75" customHeight="1">
      <c r="B1725" t="s">
        <v>1532</v>
      </c>
      <c r="D1725" t="s">
        <v>3339</v>
      </c>
      <c r="E1725" t="s">
        <v>3339</v>
      </c>
      <c r="G1725">
        <v>796</v>
      </c>
      <c r="H1725">
        <v>6</v>
      </c>
      <c r="I1725">
        <v>13910.4</v>
      </c>
      <c r="O1725" t="s">
        <v>3439</v>
      </c>
      <c r="P1725" t="s">
        <v>3959</v>
      </c>
      <c r="Q1725">
        <v>0</v>
      </c>
      <c r="R1725">
        <v>6</v>
      </c>
      <c r="S1725">
        <v>13910.4</v>
      </c>
    </row>
    <row r="1726" spans="2:19" ht="27.75" customHeight="1">
      <c r="B1726" t="s">
        <v>1533</v>
      </c>
      <c r="D1726" t="s">
        <v>3340</v>
      </c>
      <c r="E1726" t="s">
        <v>3340</v>
      </c>
      <c r="G1726">
        <v>796</v>
      </c>
      <c r="H1726">
        <v>4</v>
      </c>
      <c r="I1726">
        <v>150696</v>
      </c>
      <c r="O1726" t="s">
        <v>3439</v>
      </c>
      <c r="P1726" t="s">
        <v>3959</v>
      </c>
      <c r="Q1726">
        <v>0</v>
      </c>
      <c r="R1726">
        <v>4</v>
      </c>
      <c r="S1726">
        <v>150696</v>
      </c>
    </row>
    <row r="1727" spans="2:19" ht="27.75" customHeight="1">
      <c r="B1727" t="s">
        <v>1533</v>
      </c>
      <c r="D1727" t="s">
        <v>3341</v>
      </c>
      <c r="E1727" t="s">
        <v>3341</v>
      </c>
      <c r="G1727">
        <v>796</v>
      </c>
      <c r="H1727">
        <v>4</v>
      </c>
      <c r="I1727">
        <v>139625.92000000001</v>
      </c>
      <c r="O1727" t="s">
        <v>3439</v>
      </c>
      <c r="P1727" t="s">
        <v>3959</v>
      </c>
      <c r="Q1727">
        <v>0</v>
      </c>
      <c r="R1727">
        <v>4</v>
      </c>
      <c r="S1727">
        <v>139625.92000000001</v>
      </c>
    </row>
    <row r="1728" spans="2:19" ht="27.75" customHeight="1">
      <c r="B1728" t="s">
        <v>1534</v>
      </c>
      <c r="D1728" t="s">
        <v>3342</v>
      </c>
      <c r="E1728" t="s">
        <v>3342</v>
      </c>
      <c r="G1728">
        <v>796</v>
      </c>
      <c r="H1728">
        <v>40</v>
      </c>
      <c r="I1728">
        <v>1360.8</v>
      </c>
      <c r="O1728" t="s">
        <v>3439</v>
      </c>
      <c r="P1728" t="s">
        <v>3959</v>
      </c>
      <c r="Q1728">
        <v>0</v>
      </c>
      <c r="R1728">
        <v>40</v>
      </c>
      <c r="S1728">
        <v>1360.8</v>
      </c>
    </row>
    <row r="1729" spans="2:19" ht="27.75" customHeight="1">
      <c r="B1729" t="s">
        <v>1535</v>
      </c>
      <c r="D1729" t="s">
        <v>3343</v>
      </c>
      <c r="E1729" t="s">
        <v>3343</v>
      </c>
      <c r="G1729">
        <v>796</v>
      </c>
      <c r="H1729">
        <v>2</v>
      </c>
      <c r="I1729">
        <v>12880</v>
      </c>
      <c r="O1729" t="s">
        <v>3439</v>
      </c>
      <c r="P1729" t="s">
        <v>3959</v>
      </c>
      <c r="Q1729">
        <v>0</v>
      </c>
      <c r="R1729">
        <v>2</v>
      </c>
      <c r="S1729">
        <v>12880</v>
      </c>
    </row>
    <row r="1730" spans="2:19" ht="27.75" customHeight="1">
      <c r="B1730" t="s">
        <v>1535</v>
      </c>
      <c r="D1730" t="s">
        <v>3344</v>
      </c>
      <c r="E1730" t="s">
        <v>3344</v>
      </c>
      <c r="G1730">
        <v>796</v>
      </c>
      <c r="H1730">
        <v>6</v>
      </c>
      <c r="I1730">
        <v>10554.506666666666</v>
      </c>
      <c r="O1730" t="s">
        <v>3439</v>
      </c>
      <c r="P1730" t="s">
        <v>3959</v>
      </c>
      <c r="Q1730">
        <v>0</v>
      </c>
      <c r="R1730">
        <v>6</v>
      </c>
      <c r="S1730">
        <v>10554.506666666666</v>
      </c>
    </row>
    <row r="1731" spans="2:19" ht="27.75" customHeight="1">
      <c r="B1731" t="s">
        <v>1536</v>
      </c>
      <c r="D1731" t="s">
        <v>3345</v>
      </c>
      <c r="E1731" t="s">
        <v>3345</v>
      </c>
      <c r="G1731">
        <v>796</v>
      </c>
      <c r="H1731">
        <v>30</v>
      </c>
      <c r="I1731">
        <v>6350.4</v>
      </c>
      <c r="O1731" t="s">
        <v>3439</v>
      </c>
      <c r="P1731" t="s">
        <v>3959</v>
      </c>
      <c r="Q1731">
        <v>0</v>
      </c>
      <c r="R1731">
        <v>30</v>
      </c>
      <c r="S1731">
        <v>6350.4</v>
      </c>
    </row>
    <row r="1732" spans="2:19" ht="27.75" customHeight="1">
      <c r="B1732" t="s">
        <v>1537</v>
      </c>
      <c r="D1732" t="s">
        <v>3346</v>
      </c>
      <c r="E1732" t="s">
        <v>3346</v>
      </c>
      <c r="G1732">
        <v>796</v>
      </c>
      <c r="H1732">
        <v>2</v>
      </c>
      <c r="I1732">
        <v>8500.7999999999993</v>
      </c>
      <c r="O1732" t="s">
        <v>3439</v>
      </c>
      <c r="P1732" t="s">
        <v>3959</v>
      </c>
      <c r="Q1732">
        <v>0</v>
      </c>
      <c r="R1732">
        <v>2</v>
      </c>
      <c r="S1732">
        <v>8500.7999999999993</v>
      </c>
    </row>
    <row r="1733" spans="2:19" ht="27.75" customHeight="1">
      <c r="B1733" t="s">
        <v>1537</v>
      </c>
      <c r="D1733" t="s">
        <v>3346</v>
      </c>
      <c r="E1733" t="s">
        <v>3346</v>
      </c>
      <c r="G1733">
        <v>796</v>
      </c>
      <c r="H1733">
        <v>2</v>
      </c>
      <c r="I1733">
        <v>6552</v>
      </c>
      <c r="O1733" t="s">
        <v>3439</v>
      </c>
      <c r="P1733" t="s">
        <v>3959</v>
      </c>
      <c r="Q1733">
        <v>0</v>
      </c>
      <c r="R1733">
        <v>2</v>
      </c>
      <c r="S1733">
        <v>6552</v>
      </c>
    </row>
    <row r="1734" spans="2:19" ht="27.75" customHeight="1">
      <c r="B1734" t="s">
        <v>1537</v>
      </c>
      <c r="D1734" t="s">
        <v>3347</v>
      </c>
      <c r="E1734" t="s">
        <v>3347</v>
      </c>
      <c r="G1734">
        <v>796</v>
      </c>
      <c r="H1734">
        <v>6</v>
      </c>
      <c r="I1734">
        <v>10224.666666666666</v>
      </c>
      <c r="O1734" t="s">
        <v>3439</v>
      </c>
      <c r="P1734" t="s">
        <v>3959</v>
      </c>
      <c r="Q1734">
        <v>0</v>
      </c>
      <c r="R1734">
        <v>6</v>
      </c>
      <c r="S1734">
        <v>10224.666666666666</v>
      </c>
    </row>
    <row r="1735" spans="2:19" ht="27.75" customHeight="1">
      <c r="B1735" t="s">
        <v>1538</v>
      </c>
      <c r="D1735" t="s">
        <v>3348</v>
      </c>
      <c r="E1735" t="s">
        <v>3348</v>
      </c>
      <c r="G1735">
        <v>796</v>
      </c>
      <c r="H1735">
        <v>6</v>
      </c>
      <c r="I1735">
        <v>7862.4000000000005</v>
      </c>
      <c r="O1735" t="s">
        <v>3439</v>
      </c>
      <c r="P1735" t="s">
        <v>3959</v>
      </c>
      <c r="Q1735">
        <v>0</v>
      </c>
      <c r="R1735">
        <v>6</v>
      </c>
      <c r="S1735">
        <v>7862.4000000000005</v>
      </c>
    </row>
    <row r="1736" spans="2:19" ht="27.75" customHeight="1">
      <c r="B1736" t="s">
        <v>1539</v>
      </c>
      <c r="D1736" t="s">
        <v>3349</v>
      </c>
      <c r="E1736" t="s">
        <v>3349</v>
      </c>
      <c r="G1736">
        <v>796</v>
      </c>
      <c r="H1736">
        <v>6</v>
      </c>
      <c r="I1736">
        <v>659.68</v>
      </c>
      <c r="O1736" t="s">
        <v>3439</v>
      </c>
      <c r="P1736" t="s">
        <v>3959</v>
      </c>
      <c r="Q1736">
        <v>0</v>
      </c>
      <c r="R1736">
        <v>6</v>
      </c>
      <c r="S1736">
        <v>659.68</v>
      </c>
    </row>
    <row r="1737" spans="2:19" ht="27.75" customHeight="1">
      <c r="B1737" t="s">
        <v>1540</v>
      </c>
      <c r="D1737" t="s">
        <v>3350</v>
      </c>
      <c r="E1737" t="s">
        <v>3350</v>
      </c>
      <c r="G1737">
        <v>796</v>
      </c>
      <c r="H1737">
        <v>20</v>
      </c>
      <c r="I1737">
        <v>302.39999999999998</v>
      </c>
      <c r="O1737" t="s">
        <v>3439</v>
      </c>
      <c r="P1737" t="s">
        <v>3959</v>
      </c>
      <c r="Q1737">
        <v>0</v>
      </c>
      <c r="R1737">
        <v>20</v>
      </c>
      <c r="S1737">
        <v>302.39999999999998</v>
      </c>
    </row>
    <row r="1738" spans="2:19" ht="27.75" customHeight="1">
      <c r="B1738" t="s">
        <v>1541</v>
      </c>
      <c r="D1738" t="s">
        <v>3351</v>
      </c>
      <c r="E1738" t="s">
        <v>3351</v>
      </c>
      <c r="G1738">
        <v>796</v>
      </c>
      <c r="H1738">
        <v>48</v>
      </c>
      <c r="I1738">
        <v>1539.1833333333334</v>
      </c>
      <c r="O1738" t="s">
        <v>3439</v>
      </c>
      <c r="P1738" t="s">
        <v>3959</v>
      </c>
      <c r="Q1738">
        <v>0</v>
      </c>
      <c r="R1738">
        <v>48</v>
      </c>
      <c r="S1738">
        <v>1539.1833333333334</v>
      </c>
    </row>
    <row r="1739" spans="2:19" ht="27.75" customHeight="1">
      <c r="B1739" t="s">
        <v>1542</v>
      </c>
      <c r="D1739" t="s">
        <v>1925</v>
      </c>
      <c r="E1739" t="s">
        <v>1925</v>
      </c>
      <c r="G1739">
        <v>839</v>
      </c>
      <c r="H1739">
        <v>2</v>
      </c>
      <c r="I1739">
        <v>3864</v>
      </c>
      <c r="O1739" t="s">
        <v>3439</v>
      </c>
      <c r="P1739" t="s">
        <v>3959</v>
      </c>
      <c r="Q1739">
        <v>0</v>
      </c>
      <c r="R1739">
        <v>2</v>
      </c>
      <c r="S1739">
        <v>3864</v>
      </c>
    </row>
    <row r="1740" spans="2:19" ht="27.75" customHeight="1">
      <c r="B1740" t="s">
        <v>1542</v>
      </c>
      <c r="D1740" t="s">
        <v>3352</v>
      </c>
      <c r="E1740" t="s">
        <v>3352</v>
      </c>
      <c r="G1740">
        <v>796</v>
      </c>
      <c r="H1740">
        <v>4</v>
      </c>
      <c r="I1740">
        <v>5292</v>
      </c>
      <c r="O1740" t="s">
        <v>3439</v>
      </c>
      <c r="P1740" t="s">
        <v>3959</v>
      </c>
      <c r="Q1740">
        <v>0</v>
      </c>
      <c r="R1740">
        <v>4</v>
      </c>
      <c r="S1740">
        <v>5292</v>
      </c>
    </row>
    <row r="1741" spans="2:19" ht="27.75" customHeight="1">
      <c r="B1741" t="s">
        <v>1543</v>
      </c>
      <c r="D1741" t="s">
        <v>3353</v>
      </c>
      <c r="E1741" t="s">
        <v>3353</v>
      </c>
      <c r="G1741">
        <v>796</v>
      </c>
      <c r="H1741">
        <v>48</v>
      </c>
      <c r="I1741">
        <v>186.9</v>
      </c>
      <c r="O1741" t="s">
        <v>3439</v>
      </c>
      <c r="P1741" t="s">
        <v>3959</v>
      </c>
      <c r="Q1741">
        <v>0</v>
      </c>
      <c r="R1741">
        <v>48</v>
      </c>
      <c r="S1741">
        <v>186.9</v>
      </c>
    </row>
    <row r="1742" spans="2:19" ht="27.75" customHeight="1">
      <c r="B1742" t="s">
        <v>1544</v>
      </c>
      <c r="D1742" t="s">
        <v>3354</v>
      </c>
      <c r="E1742" t="s">
        <v>3354</v>
      </c>
      <c r="G1742">
        <v>796</v>
      </c>
      <c r="H1742">
        <v>20</v>
      </c>
      <c r="I1742">
        <v>756</v>
      </c>
      <c r="O1742" t="s">
        <v>3439</v>
      </c>
      <c r="P1742" t="s">
        <v>3959</v>
      </c>
      <c r="Q1742">
        <v>0</v>
      </c>
      <c r="R1742">
        <v>20</v>
      </c>
      <c r="S1742">
        <v>756</v>
      </c>
    </row>
    <row r="1743" spans="2:19" ht="27.75" customHeight="1">
      <c r="B1743" t="s">
        <v>1545</v>
      </c>
      <c r="D1743" t="s">
        <v>1886</v>
      </c>
      <c r="E1743" t="s">
        <v>3355</v>
      </c>
      <c r="G1743">
        <v>796</v>
      </c>
      <c r="H1743">
        <v>2</v>
      </c>
      <c r="I1743">
        <v>25760</v>
      </c>
      <c r="O1743" t="s">
        <v>3439</v>
      </c>
      <c r="P1743" t="s">
        <v>3959</v>
      </c>
      <c r="Q1743">
        <v>0</v>
      </c>
      <c r="R1743">
        <v>2</v>
      </c>
      <c r="S1743">
        <v>25760</v>
      </c>
    </row>
    <row r="1744" spans="2:19" ht="27.75" customHeight="1">
      <c r="B1744" t="s">
        <v>1545</v>
      </c>
      <c r="D1744" t="s">
        <v>3356</v>
      </c>
      <c r="E1744" t="s">
        <v>3356</v>
      </c>
      <c r="G1744">
        <v>796</v>
      </c>
      <c r="H1744">
        <v>4</v>
      </c>
      <c r="I1744">
        <v>19899.599999999999</v>
      </c>
      <c r="O1744" t="s">
        <v>3439</v>
      </c>
      <c r="P1744" t="s">
        <v>3959</v>
      </c>
      <c r="Q1744">
        <v>0</v>
      </c>
      <c r="R1744">
        <v>4</v>
      </c>
      <c r="S1744">
        <v>19899.599999999999</v>
      </c>
    </row>
    <row r="1745" spans="2:19" ht="27.75" customHeight="1">
      <c r="B1745" t="s">
        <v>1546</v>
      </c>
      <c r="D1745" t="s">
        <v>3357</v>
      </c>
      <c r="E1745" t="s">
        <v>3357</v>
      </c>
      <c r="G1745">
        <v>796</v>
      </c>
      <c r="H1745">
        <v>6</v>
      </c>
      <c r="I1745">
        <v>34776</v>
      </c>
      <c r="O1745" t="s">
        <v>3439</v>
      </c>
      <c r="P1745" t="s">
        <v>3959</v>
      </c>
      <c r="Q1745">
        <v>0</v>
      </c>
      <c r="R1745">
        <v>6</v>
      </c>
      <c r="S1745">
        <v>34776</v>
      </c>
    </row>
    <row r="1746" spans="2:19" ht="27.75" customHeight="1">
      <c r="B1746" t="s">
        <v>1547</v>
      </c>
      <c r="D1746" t="s">
        <v>3358</v>
      </c>
      <c r="E1746" t="s">
        <v>3358</v>
      </c>
      <c r="G1746">
        <v>796</v>
      </c>
      <c r="H1746">
        <v>6</v>
      </c>
      <c r="I1746">
        <v>2308.6933333333332</v>
      </c>
      <c r="O1746" t="s">
        <v>3439</v>
      </c>
      <c r="P1746" t="s">
        <v>3959</v>
      </c>
      <c r="Q1746">
        <v>0</v>
      </c>
      <c r="R1746">
        <v>6</v>
      </c>
      <c r="S1746">
        <v>2308.6933333333332</v>
      </c>
    </row>
    <row r="1747" spans="2:19" ht="27.75" customHeight="1">
      <c r="B1747" t="s">
        <v>1548</v>
      </c>
      <c r="D1747" t="s">
        <v>3359</v>
      </c>
      <c r="E1747" t="s">
        <v>3359</v>
      </c>
      <c r="G1747">
        <v>796</v>
      </c>
      <c r="H1747">
        <v>10</v>
      </c>
      <c r="I1747">
        <v>1217.2159999999999</v>
      </c>
      <c r="O1747" t="s">
        <v>3439</v>
      </c>
      <c r="P1747" t="s">
        <v>3959</v>
      </c>
      <c r="Q1747">
        <v>0</v>
      </c>
      <c r="R1747">
        <v>10</v>
      </c>
      <c r="S1747">
        <v>1217.2159999999999</v>
      </c>
    </row>
    <row r="1748" spans="2:19" ht="27.75" customHeight="1">
      <c r="B1748" t="s">
        <v>1549</v>
      </c>
      <c r="D1748" t="s">
        <v>3360</v>
      </c>
      <c r="E1748" t="s">
        <v>3360</v>
      </c>
      <c r="G1748">
        <v>796</v>
      </c>
      <c r="H1748">
        <v>6</v>
      </c>
      <c r="I1748">
        <v>20888.933333333334</v>
      </c>
      <c r="O1748" t="s">
        <v>3439</v>
      </c>
      <c r="P1748" t="s">
        <v>3959</v>
      </c>
      <c r="Q1748">
        <v>0</v>
      </c>
      <c r="R1748">
        <v>6</v>
      </c>
      <c r="S1748">
        <v>20888.933333333334</v>
      </c>
    </row>
    <row r="1749" spans="2:19" ht="27.75" customHeight="1">
      <c r="B1749" t="s">
        <v>1550</v>
      </c>
      <c r="D1749" t="s">
        <v>3361</v>
      </c>
      <c r="E1749" t="s">
        <v>3361</v>
      </c>
      <c r="G1749">
        <v>796</v>
      </c>
      <c r="H1749">
        <v>20</v>
      </c>
      <c r="I1749">
        <v>725.76</v>
      </c>
      <c r="O1749" t="s">
        <v>3439</v>
      </c>
      <c r="P1749" t="s">
        <v>3959</v>
      </c>
      <c r="Q1749">
        <v>0</v>
      </c>
      <c r="R1749">
        <v>20</v>
      </c>
      <c r="S1749">
        <v>725.76</v>
      </c>
    </row>
    <row r="1750" spans="2:19" ht="27.75" customHeight="1">
      <c r="B1750" t="s">
        <v>1551</v>
      </c>
      <c r="D1750" t="s">
        <v>3362</v>
      </c>
      <c r="E1750" t="s">
        <v>3362</v>
      </c>
      <c r="G1750">
        <v>796</v>
      </c>
      <c r="H1750">
        <v>100</v>
      </c>
      <c r="I1750">
        <v>2086.56</v>
      </c>
      <c r="O1750" t="s">
        <v>3512</v>
      </c>
      <c r="P1750" t="s">
        <v>3959</v>
      </c>
      <c r="Q1750">
        <v>0</v>
      </c>
      <c r="R1750">
        <v>100</v>
      </c>
      <c r="S1750">
        <v>2086.56</v>
      </c>
    </row>
    <row r="1751" spans="2:19" ht="27.75" customHeight="1">
      <c r="B1751" t="s">
        <v>1551</v>
      </c>
      <c r="D1751" t="s">
        <v>3363</v>
      </c>
      <c r="E1751" t="s">
        <v>3363</v>
      </c>
      <c r="G1751">
        <v>796</v>
      </c>
      <c r="H1751">
        <v>20</v>
      </c>
      <c r="I1751">
        <v>1649.1439999999998</v>
      </c>
      <c r="O1751" t="s">
        <v>3439</v>
      </c>
      <c r="P1751" t="s">
        <v>3959</v>
      </c>
      <c r="Q1751">
        <v>0</v>
      </c>
      <c r="R1751">
        <v>20</v>
      </c>
      <c r="S1751">
        <v>1649.1439999999998</v>
      </c>
    </row>
    <row r="1752" spans="2:19" ht="27.75" customHeight="1">
      <c r="B1752" t="s">
        <v>1552</v>
      </c>
      <c r="D1752" t="s">
        <v>3364</v>
      </c>
      <c r="E1752" t="s">
        <v>3364</v>
      </c>
      <c r="G1752">
        <v>796</v>
      </c>
      <c r="H1752">
        <v>4</v>
      </c>
      <c r="I1752">
        <v>6048</v>
      </c>
      <c r="O1752" t="s">
        <v>3439</v>
      </c>
      <c r="P1752" t="s">
        <v>3959</v>
      </c>
      <c r="Q1752">
        <v>0</v>
      </c>
      <c r="R1752">
        <v>4</v>
      </c>
      <c r="S1752">
        <v>6048</v>
      </c>
    </row>
    <row r="1753" spans="2:19" ht="27.75" customHeight="1">
      <c r="B1753" t="s">
        <v>1553</v>
      </c>
      <c r="D1753" t="s">
        <v>3365</v>
      </c>
      <c r="E1753" t="s">
        <v>3365</v>
      </c>
      <c r="G1753">
        <v>796</v>
      </c>
      <c r="H1753">
        <v>6</v>
      </c>
      <c r="I1753">
        <v>3078.3199999999997</v>
      </c>
      <c r="O1753" t="s">
        <v>3439</v>
      </c>
      <c r="P1753" t="s">
        <v>3959</v>
      </c>
      <c r="Q1753">
        <v>0</v>
      </c>
      <c r="R1753">
        <v>6</v>
      </c>
      <c r="S1753">
        <v>3078.3199999999997</v>
      </c>
    </row>
    <row r="1754" spans="2:19" ht="27.75" customHeight="1">
      <c r="B1754" t="s">
        <v>1554</v>
      </c>
      <c r="D1754" t="s">
        <v>3366</v>
      </c>
      <c r="E1754" t="s">
        <v>3366</v>
      </c>
      <c r="G1754">
        <v>796</v>
      </c>
      <c r="H1754">
        <v>4</v>
      </c>
      <c r="I1754">
        <v>1572.48</v>
      </c>
      <c r="O1754" t="s">
        <v>3439</v>
      </c>
      <c r="P1754" t="s">
        <v>3959</v>
      </c>
      <c r="Q1754">
        <v>0</v>
      </c>
      <c r="R1754">
        <v>4</v>
      </c>
      <c r="S1754">
        <v>1572.48</v>
      </c>
    </row>
    <row r="1755" spans="2:19" ht="27.75" customHeight="1">
      <c r="B1755" t="s">
        <v>1555</v>
      </c>
      <c r="D1755" t="s">
        <v>3367</v>
      </c>
      <c r="E1755" t="s">
        <v>3367</v>
      </c>
      <c r="G1755">
        <v>796</v>
      </c>
      <c r="H1755">
        <v>4</v>
      </c>
      <c r="I1755">
        <v>3408.16</v>
      </c>
      <c r="O1755" t="s">
        <v>3439</v>
      </c>
      <c r="P1755" t="s">
        <v>3959</v>
      </c>
      <c r="Q1755">
        <v>0</v>
      </c>
      <c r="R1755">
        <v>4</v>
      </c>
      <c r="S1755">
        <v>3408.16</v>
      </c>
    </row>
    <row r="1756" spans="2:19" ht="27.75" customHeight="1">
      <c r="B1756" t="s">
        <v>1556</v>
      </c>
      <c r="D1756" t="s">
        <v>3368</v>
      </c>
      <c r="E1756" t="s">
        <v>3368</v>
      </c>
      <c r="G1756">
        <v>796</v>
      </c>
      <c r="H1756">
        <v>6</v>
      </c>
      <c r="I1756">
        <v>3175.2000000000003</v>
      </c>
      <c r="O1756" t="s">
        <v>3439</v>
      </c>
      <c r="P1756" t="s">
        <v>3959</v>
      </c>
      <c r="Q1756">
        <v>0</v>
      </c>
      <c r="R1756">
        <v>6</v>
      </c>
      <c r="S1756">
        <v>3175.2000000000003</v>
      </c>
    </row>
    <row r="1757" spans="2:19" ht="27.75" customHeight="1">
      <c r="B1757" t="s">
        <v>1557</v>
      </c>
      <c r="D1757" t="s">
        <v>3369</v>
      </c>
      <c r="E1757" t="s">
        <v>3369</v>
      </c>
      <c r="G1757">
        <v>796</v>
      </c>
      <c r="H1757">
        <v>4</v>
      </c>
      <c r="I1757">
        <v>4287.6400000000003</v>
      </c>
      <c r="O1757" t="s">
        <v>3439</v>
      </c>
      <c r="P1757" t="s">
        <v>3959</v>
      </c>
      <c r="Q1757">
        <v>0</v>
      </c>
      <c r="R1757">
        <v>4</v>
      </c>
      <c r="S1757">
        <v>4287.6400000000003</v>
      </c>
    </row>
    <row r="1758" spans="2:19" ht="27.75" customHeight="1">
      <c r="B1758" t="s">
        <v>1558</v>
      </c>
      <c r="D1758" t="s">
        <v>3370</v>
      </c>
      <c r="E1758" t="s">
        <v>3370</v>
      </c>
      <c r="G1758">
        <v>796</v>
      </c>
      <c r="H1758">
        <v>6</v>
      </c>
      <c r="I1758">
        <v>2268</v>
      </c>
      <c r="O1758" t="s">
        <v>3439</v>
      </c>
      <c r="P1758" t="s">
        <v>3959</v>
      </c>
      <c r="Q1758">
        <v>0</v>
      </c>
      <c r="R1758">
        <v>6</v>
      </c>
      <c r="S1758">
        <v>2268</v>
      </c>
    </row>
    <row r="1759" spans="2:19" ht="27.75" customHeight="1">
      <c r="B1759" t="s">
        <v>1559</v>
      </c>
      <c r="D1759" t="s">
        <v>3371</v>
      </c>
      <c r="E1759" t="s">
        <v>3371</v>
      </c>
      <c r="G1759">
        <v>796</v>
      </c>
      <c r="H1759">
        <v>4</v>
      </c>
      <c r="I1759">
        <v>2858.52</v>
      </c>
      <c r="O1759" t="s">
        <v>3439</v>
      </c>
      <c r="P1759" t="s">
        <v>3959</v>
      </c>
      <c r="Q1759">
        <v>0</v>
      </c>
      <c r="R1759">
        <v>4</v>
      </c>
      <c r="S1759">
        <v>2858.52</v>
      </c>
    </row>
    <row r="1760" spans="2:19" ht="27.75" customHeight="1">
      <c r="B1760" t="s">
        <v>1560</v>
      </c>
      <c r="D1760" t="s">
        <v>3372</v>
      </c>
      <c r="E1760" t="s">
        <v>3372</v>
      </c>
      <c r="G1760">
        <v>796</v>
      </c>
      <c r="H1760">
        <v>9</v>
      </c>
      <c r="I1760">
        <v>40068</v>
      </c>
      <c r="O1760" t="s">
        <v>3439</v>
      </c>
      <c r="P1760" t="s">
        <v>3959</v>
      </c>
      <c r="Q1760">
        <v>0</v>
      </c>
      <c r="R1760">
        <v>9</v>
      </c>
      <c r="S1760">
        <v>40068</v>
      </c>
    </row>
    <row r="1761" spans="2:19" ht="27.75" customHeight="1">
      <c r="B1761" t="s">
        <v>1561</v>
      </c>
      <c r="D1761" t="s">
        <v>3373</v>
      </c>
      <c r="E1761" t="s">
        <v>3373</v>
      </c>
      <c r="G1761">
        <v>796</v>
      </c>
      <c r="H1761">
        <v>4</v>
      </c>
      <c r="I1761">
        <v>45515.68</v>
      </c>
      <c r="O1761" t="s">
        <v>3439</v>
      </c>
      <c r="P1761" t="s">
        <v>3959</v>
      </c>
      <c r="Q1761">
        <v>0</v>
      </c>
      <c r="R1761">
        <v>4</v>
      </c>
      <c r="S1761">
        <v>45515.68</v>
      </c>
    </row>
    <row r="1762" spans="2:19" ht="27.75" customHeight="1">
      <c r="B1762" t="s">
        <v>1562</v>
      </c>
      <c r="D1762" t="s">
        <v>3374</v>
      </c>
      <c r="E1762" t="s">
        <v>3374</v>
      </c>
      <c r="G1762">
        <v>796</v>
      </c>
      <c r="H1762">
        <v>6</v>
      </c>
      <c r="I1762">
        <v>7257.5999999999995</v>
      </c>
      <c r="O1762" t="s">
        <v>3439</v>
      </c>
      <c r="P1762" t="s">
        <v>3959</v>
      </c>
      <c r="Q1762">
        <v>0</v>
      </c>
      <c r="R1762">
        <v>6</v>
      </c>
      <c r="S1762">
        <v>7257.5999999999995</v>
      </c>
    </row>
    <row r="1763" spans="2:19" ht="27.75" customHeight="1">
      <c r="B1763" t="s">
        <v>1563</v>
      </c>
      <c r="D1763" t="s">
        <v>3375</v>
      </c>
      <c r="E1763" t="s">
        <v>3375</v>
      </c>
      <c r="G1763">
        <v>796</v>
      </c>
      <c r="H1763">
        <v>6</v>
      </c>
      <c r="I1763">
        <v>22538.133333333331</v>
      </c>
      <c r="O1763" t="s">
        <v>3439</v>
      </c>
      <c r="P1763" t="s">
        <v>3959</v>
      </c>
      <c r="Q1763">
        <v>0</v>
      </c>
      <c r="R1763">
        <v>6</v>
      </c>
      <c r="S1763">
        <v>22538.133333333331</v>
      </c>
    </row>
    <row r="1764" spans="2:19" ht="27.75" customHeight="1">
      <c r="B1764" t="s">
        <v>1564</v>
      </c>
      <c r="D1764" t="s">
        <v>3376</v>
      </c>
      <c r="E1764" t="s">
        <v>3376</v>
      </c>
      <c r="G1764">
        <v>796</v>
      </c>
      <c r="H1764">
        <v>10</v>
      </c>
      <c r="I1764">
        <v>2721.6</v>
      </c>
      <c r="O1764" t="s">
        <v>3439</v>
      </c>
      <c r="P1764" t="s">
        <v>3959</v>
      </c>
      <c r="Q1764">
        <v>0</v>
      </c>
      <c r="R1764">
        <v>10</v>
      </c>
      <c r="S1764">
        <v>2721.6</v>
      </c>
    </row>
    <row r="1765" spans="2:19" ht="27.75" customHeight="1">
      <c r="B1765" t="s">
        <v>1565</v>
      </c>
      <c r="D1765" t="s">
        <v>3377</v>
      </c>
      <c r="E1765" t="s">
        <v>3377</v>
      </c>
      <c r="G1765">
        <v>796</v>
      </c>
      <c r="H1765">
        <v>6</v>
      </c>
      <c r="I1765">
        <v>6199.2</v>
      </c>
      <c r="O1765" t="s">
        <v>3439</v>
      </c>
      <c r="P1765" t="s">
        <v>3959</v>
      </c>
      <c r="Q1765">
        <v>0</v>
      </c>
      <c r="R1765">
        <v>6</v>
      </c>
      <c r="S1765">
        <v>6199.2</v>
      </c>
    </row>
    <row r="1766" spans="2:19" ht="27.75" customHeight="1">
      <c r="B1766" t="s">
        <v>1566</v>
      </c>
      <c r="D1766" t="s">
        <v>3378</v>
      </c>
      <c r="E1766" t="s">
        <v>3378</v>
      </c>
      <c r="G1766">
        <v>796</v>
      </c>
      <c r="H1766">
        <v>10</v>
      </c>
      <c r="I1766">
        <v>4177.8239999999996</v>
      </c>
      <c r="O1766" t="s">
        <v>3439</v>
      </c>
      <c r="P1766" t="s">
        <v>3959</v>
      </c>
      <c r="Q1766">
        <v>0</v>
      </c>
      <c r="R1766">
        <v>10</v>
      </c>
      <c r="S1766">
        <v>4177.8239999999996</v>
      </c>
    </row>
    <row r="1767" spans="2:19" ht="27.75" customHeight="1">
      <c r="B1767" t="s">
        <v>1567</v>
      </c>
      <c r="D1767" t="s">
        <v>3379</v>
      </c>
      <c r="E1767" t="s">
        <v>3379</v>
      </c>
      <c r="G1767">
        <v>796</v>
      </c>
      <c r="H1767">
        <v>16</v>
      </c>
      <c r="I1767">
        <v>4989.6000000000004</v>
      </c>
      <c r="O1767" t="s">
        <v>3439</v>
      </c>
      <c r="P1767" t="s">
        <v>3959</v>
      </c>
      <c r="Q1767">
        <v>0</v>
      </c>
      <c r="R1767">
        <v>16</v>
      </c>
      <c r="S1767">
        <v>4989.6000000000004</v>
      </c>
    </row>
    <row r="1768" spans="2:19" ht="27.75" customHeight="1">
      <c r="B1768" t="s">
        <v>1568</v>
      </c>
      <c r="D1768" t="s">
        <v>3380</v>
      </c>
      <c r="E1768" t="s">
        <v>3380</v>
      </c>
      <c r="G1768">
        <v>796</v>
      </c>
      <c r="H1768">
        <v>6</v>
      </c>
      <c r="I1768">
        <v>4177.7866666666669</v>
      </c>
      <c r="O1768" t="s">
        <v>3439</v>
      </c>
      <c r="P1768" t="s">
        <v>3959</v>
      </c>
      <c r="Q1768">
        <v>0</v>
      </c>
      <c r="R1768">
        <v>6</v>
      </c>
      <c r="S1768">
        <v>4177.7866666666669</v>
      </c>
    </row>
    <row r="1769" spans="2:19" ht="27.75" customHeight="1">
      <c r="B1769" t="s">
        <v>1569</v>
      </c>
      <c r="D1769" t="s">
        <v>3381</v>
      </c>
      <c r="E1769" t="s">
        <v>3381</v>
      </c>
      <c r="G1769">
        <v>796</v>
      </c>
      <c r="H1769">
        <v>10</v>
      </c>
      <c r="I1769">
        <v>9374.4</v>
      </c>
      <c r="O1769" t="s">
        <v>3439</v>
      </c>
      <c r="P1769" t="s">
        <v>3959</v>
      </c>
      <c r="Q1769">
        <v>0</v>
      </c>
      <c r="R1769">
        <v>10</v>
      </c>
      <c r="S1769">
        <v>9374.4</v>
      </c>
    </row>
    <row r="1770" spans="2:19" ht="27.75" customHeight="1">
      <c r="B1770" t="s">
        <v>1570</v>
      </c>
      <c r="D1770" t="s">
        <v>3382</v>
      </c>
      <c r="E1770" t="s">
        <v>3383</v>
      </c>
      <c r="G1770">
        <v>796</v>
      </c>
      <c r="H1770">
        <v>15</v>
      </c>
      <c r="I1770">
        <v>16931.04</v>
      </c>
      <c r="O1770" t="s">
        <v>3439</v>
      </c>
      <c r="P1770" t="s">
        <v>3959</v>
      </c>
      <c r="Q1770">
        <v>0</v>
      </c>
      <c r="R1770">
        <v>15</v>
      </c>
      <c r="S1770">
        <v>16931.04</v>
      </c>
    </row>
    <row r="1771" spans="2:19" ht="27.75" customHeight="1">
      <c r="B1771" t="s">
        <v>1571</v>
      </c>
      <c r="D1771" t="s">
        <v>3384</v>
      </c>
      <c r="E1771" t="s">
        <v>3384</v>
      </c>
      <c r="G1771">
        <v>796</v>
      </c>
      <c r="H1771">
        <v>6</v>
      </c>
      <c r="I1771">
        <v>3326.4</v>
      </c>
      <c r="O1771" t="s">
        <v>3439</v>
      </c>
      <c r="P1771" t="s">
        <v>3959</v>
      </c>
      <c r="Q1771">
        <v>0</v>
      </c>
      <c r="R1771">
        <v>6</v>
      </c>
      <c r="S1771">
        <v>3326.4</v>
      </c>
    </row>
    <row r="1772" spans="2:19" ht="27.75" customHeight="1">
      <c r="B1772" t="s">
        <v>1572</v>
      </c>
      <c r="D1772" t="s">
        <v>3385</v>
      </c>
      <c r="E1772" t="s">
        <v>3385</v>
      </c>
      <c r="G1772">
        <v>796</v>
      </c>
      <c r="H1772">
        <v>6</v>
      </c>
      <c r="I1772">
        <v>1965.6000000000001</v>
      </c>
      <c r="O1772" t="s">
        <v>3439</v>
      </c>
      <c r="P1772" t="s">
        <v>3959</v>
      </c>
      <c r="Q1772">
        <v>0</v>
      </c>
      <c r="R1772">
        <v>6</v>
      </c>
      <c r="S1772">
        <v>1965.6000000000001</v>
      </c>
    </row>
    <row r="1773" spans="2:19" ht="27.75" customHeight="1">
      <c r="B1773" t="s">
        <v>1573</v>
      </c>
      <c r="D1773" t="s">
        <v>3386</v>
      </c>
      <c r="E1773" t="s">
        <v>3386</v>
      </c>
      <c r="G1773">
        <v>796</v>
      </c>
      <c r="H1773">
        <v>6</v>
      </c>
      <c r="I1773">
        <v>86304.400000000009</v>
      </c>
      <c r="O1773" t="s">
        <v>3439</v>
      </c>
      <c r="P1773" t="s">
        <v>3959</v>
      </c>
      <c r="Q1773">
        <v>0</v>
      </c>
      <c r="R1773">
        <v>6</v>
      </c>
      <c r="S1773">
        <v>86304.400000000009</v>
      </c>
    </row>
    <row r="1774" spans="2:19" ht="27.75" customHeight="1">
      <c r="B1774" t="s">
        <v>1574</v>
      </c>
      <c r="D1774" t="s">
        <v>3387</v>
      </c>
      <c r="E1774" t="s">
        <v>3387</v>
      </c>
      <c r="G1774">
        <v>796</v>
      </c>
      <c r="H1774">
        <v>4</v>
      </c>
      <c r="I1774">
        <v>2192.4</v>
      </c>
      <c r="O1774" t="s">
        <v>3439</v>
      </c>
      <c r="P1774" t="s">
        <v>3959</v>
      </c>
      <c r="Q1774">
        <v>0</v>
      </c>
      <c r="R1774">
        <v>4</v>
      </c>
      <c r="S1774">
        <v>2192.4</v>
      </c>
    </row>
    <row r="1775" spans="2:19" ht="27.75" customHeight="1">
      <c r="B1775" t="s">
        <v>1575</v>
      </c>
      <c r="D1775" t="s">
        <v>3388</v>
      </c>
      <c r="E1775" t="s">
        <v>3388</v>
      </c>
      <c r="G1775">
        <v>796</v>
      </c>
      <c r="H1775">
        <v>12</v>
      </c>
      <c r="I1775">
        <v>12313.466666666667</v>
      </c>
      <c r="O1775" t="s">
        <v>3439</v>
      </c>
      <c r="P1775" t="s">
        <v>3959</v>
      </c>
      <c r="Q1775">
        <v>0</v>
      </c>
      <c r="R1775">
        <v>12</v>
      </c>
      <c r="S1775">
        <v>12313.466666666667</v>
      </c>
    </row>
    <row r="1776" spans="2:19" ht="27.75" customHeight="1">
      <c r="B1776" t="s">
        <v>1576</v>
      </c>
      <c r="D1776" t="s">
        <v>3389</v>
      </c>
      <c r="E1776" t="s">
        <v>3389</v>
      </c>
      <c r="G1776">
        <v>796</v>
      </c>
      <c r="H1776">
        <v>4</v>
      </c>
      <c r="I1776">
        <v>174636</v>
      </c>
      <c r="O1776" t="s">
        <v>3439</v>
      </c>
      <c r="P1776" t="s">
        <v>3959</v>
      </c>
      <c r="Q1776">
        <v>0</v>
      </c>
      <c r="R1776">
        <v>4</v>
      </c>
      <c r="S1776">
        <v>174636</v>
      </c>
    </row>
    <row r="1777" spans="2:19" ht="27.75" customHeight="1">
      <c r="B1777" t="s">
        <v>1577</v>
      </c>
      <c r="D1777" t="s">
        <v>3390</v>
      </c>
      <c r="E1777" t="s">
        <v>3390</v>
      </c>
      <c r="G1777">
        <v>796</v>
      </c>
      <c r="H1777">
        <v>12</v>
      </c>
      <c r="I1777">
        <v>14952.093333333332</v>
      </c>
      <c r="O1777" t="s">
        <v>3439</v>
      </c>
      <c r="P1777" t="s">
        <v>3959</v>
      </c>
      <c r="Q1777">
        <v>0</v>
      </c>
      <c r="R1777">
        <v>12</v>
      </c>
      <c r="S1777">
        <v>14952.093333333332</v>
      </c>
    </row>
    <row r="1778" spans="2:19" ht="27.75" customHeight="1">
      <c r="B1778" t="s">
        <v>1578</v>
      </c>
      <c r="D1778" t="s">
        <v>3391</v>
      </c>
      <c r="E1778" t="s">
        <v>3391</v>
      </c>
      <c r="G1778">
        <v>796</v>
      </c>
      <c r="H1778">
        <v>12</v>
      </c>
      <c r="I1778">
        <v>13456.800000000001</v>
      </c>
      <c r="O1778" t="s">
        <v>3439</v>
      </c>
      <c r="P1778" t="s">
        <v>3959</v>
      </c>
      <c r="Q1778">
        <v>0</v>
      </c>
      <c r="R1778">
        <v>12</v>
      </c>
      <c r="S1778">
        <v>13456.800000000001</v>
      </c>
    </row>
    <row r="1779" spans="2:19" ht="27.75" customHeight="1">
      <c r="B1779" t="s">
        <v>1579</v>
      </c>
      <c r="D1779" t="s">
        <v>3392</v>
      </c>
      <c r="E1779" t="s">
        <v>3393</v>
      </c>
      <c r="G1779">
        <v>796</v>
      </c>
      <c r="H1779">
        <v>1</v>
      </c>
      <c r="I1779">
        <v>12751.2</v>
      </c>
      <c r="O1779" t="s">
        <v>3439</v>
      </c>
      <c r="P1779" t="s">
        <v>3959</v>
      </c>
      <c r="Q1779">
        <v>0</v>
      </c>
      <c r="R1779">
        <v>1</v>
      </c>
      <c r="S1779">
        <v>12751.2</v>
      </c>
    </row>
    <row r="1780" spans="2:19" ht="27.75" customHeight="1">
      <c r="B1780" t="s">
        <v>1579</v>
      </c>
      <c r="D1780" t="s">
        <v>3394</v>
      </c>
      <c r="E1780" t="s">
        <v>3395</v>
      </c>
      <c r="G1780">
        <v>796</v>
      </c>
      <c r="H1780">
        <v>6</v>
      </c>
      <c r="I1780">
        <v>9564.9866666666658</v>
      </c>
      <c r="O1780" t="s">
        <v>3439</v>
      </c>
      <c r="P1780" t="s">
        <v>3959</v>
      </c>
      <c r="Q1780">
        <v>0</v>
      </c>
      <c r="R1780">
        <v>6</v>
      </c>
      <c r="S1780">
        <v>9564.9866666666658</v>
      </c>
    </row>
    <row r="1781" spans="2:19" ht="27.75" customHeight="1">
      <c r="B1781" t="s">
        <v>1580</v>
      </c>
      <c r="D1781" t="s">
        <v>3396</v>
      </c>
      <c r="E1781" t="s">
        <v>3396</v>
      </c>
      <c r="G1781">
        <v>796</v>
      </c>
      <c r="H1781">
        <v>12</v>
      </c>
      <c r="I1781">
        <v>32961.599999999999</v>
      </c>
      <c r="O1781" t="s">
        <v>3439</v>
      </c>
      <c r="P1781" t="s">
        <v>3959</v>
      </c>
      <c r="Q1781">
        <v>0</v>
      </c>
      <c r="R1781">
        <v>12</v>
      </c>
      <c r="S1781">
        <v>32961.599999999999</v>
      </c>
    </row>
    <row r="1782" spans="2:19" ht="27.75" customHeight="1">
      <c r="B1782" t="s">
        <v>1581</v>
      </c>
      <c r="D1782" t="s">
        <v>3397</v>
      </c>
      <c r="E1782" t="s">
        <v>3398</v>
      </c>
      <c r="G1782">
        <v>796</v>
      </c>
      <c r="H1782">
        <v>1</v>
      </c>
      <c r="I1782">
        <v>13137.6</v>
      </c>
      <c r="O1782" t="s">
        <v>3439</v>
      </c>
      <c r="P1782" t="s">
        <v>3959</v>
      </c>
      <c r="Q1782">
        <v>0</v>
      </c>
      <c r="R1782">
        <v>1</v>
      </c>
      <c r="S1782">
        <v>13137.6</v>
      </c>
    </row>
    <row r="1783" spans="2:19" ht="27.75" customHeight="1">
      <c r="B1783" t="s">
        <v>1581</v>
      </c>
      <c r="D1783" t="s">
        <v>3399</v>
      </c>
      <c r="E1783" t="s">
        <v>3399</v>
      </c>
      <c r="G1783">
        <v>796</v>
      </c>
      <c r="H1783">
        <v>6</v>
      </c>
      <c r="I1783">
        <v>9784.8799999999992</v>
      </c>
      <c r="O1783" t="s">
        <v>3439</v>
      </c>
      <c r="P1783" t="s">
        <v>3959</v>
      </c>
      <c r="Q1783">
        <v>0</v>
      </c>
      <c r="R1783">
        <v>6</v>
      </c>
      <c r="S1783">
        <v>9784.8799999999992</v>
      </c>
    </row>
    <row r="1784" spans="2:19" ht="27.75" customHeight="1">
      <c r="B1784" t="s">
        <v>1582</v>
      </c>
      <c r="D1784" t="s">
        <v>3400</v>
      </c>
      <c r="E1784" t="s">
        <v>3400</v>
      </c>
      <c r="G1784">
        <v>796</v>
      </c>
      <c r="H1784">
        <v>12</v>
      </c>
      <c r="I1784">
        <v>6804</v>
      </c>
      <c r="O1784" t="s">
        <v>3439</v>
      </c>
      <c r="P1784" t="s">
        <v>3959</v>
      </c>
      <c r="Q1784">
        <v>0</v>
      </c>
      <c r="R1784">
        <v>12</v>
      </c>
      <c r="S1784">
        <v>6804</v>
      </c>
    </row>
    <row r="1785" spans="2:19" ht="27.75" customHeight="1">
      <c r="B1785" t="s">
        <v>1583</v>
      </c>
      <c r="D1785" t="s">
        <v>3401</v>
      </c>
      <c r="E1785" t="s">
        <v>3402</v>
      </c>
      <c r="G1785">
        <v>796</v>
      </c>
      <c r="H1785">
        <v>6</v>
      </c>
      <c r="I1785">
        <v>7256.1066666666666</v>
      </c>
      <c r="O1785" t="s">
        <v>3439</v>
      </c>
      <c r="P1785" t="s">
        <v>3959</v>
      </c>
      <c r="Q1785">
        <v>0</v>
      </c>
      <c r="R1785">
        <v>6</v>
      </c>
      <c r="S1785">
        <v>7256.1066666666666</v>
      </c>
    </row>
    <row r="1786" spans="2:19" ht="27.75" customHeight="1">
      <c r="B1786" t="s">
        <v>1584</v>
      </c>
      <c r="D1786" t="s">
        <v>3403</v>
      </c>
      <c r="E1786" t="s">
        <v>3403</v>
      </c>
      <c r="G1786">
        <v>796</v>
      </c>
      <c r="H1786">
        <v>12</v>
      </c>
      <c r="I1786">
        <v>6350.4000000000005</v>
      </c>
      <c r="O1786" t="s">
        <v>3439</v>
      </c>
      <c r="P1786" t="s">
        <v>3959</v>
      </c>
      <c r="Q1786">
        <v>0</v>
      </c>
      <c r="R1786">
        <v>12</v>
      </c>
      <c r="S1786">
        <v>6350.4000000000005</v>
      </c>
    </row>
    <row r="1787" spans="2:19" ht="27.75" customHeight="1">
      <c r="B1787" t="s">
        <v>1585</v>
      </c>
      <c r="D1787" t="s">
        <v>3404</v>
      </c>
      <c r="E1787" t="s">
        <v>3404</v>
      </c>
      <c r="G1787">
        <v>796</v>
      </c>
      <c r="H1787">
        <v>6</v>
      </c>
      <c r="I1787">
        <v>3518.1066666666666</v>
      </c>
      <c r="O1787" t="s">
        <v>3439</v>
      </c>
      <c r="P1787" t="s">
        <v>3959</v>
      </c>
      <c r="Q1787">
        <v>0</v>
      </c>
      <c r="R1787">
        <v>6</v>
      </c>
      <c r="S1787">
        <v>3518.1066666666666</v>
      </c>
    </row>
    <row r="1788" spans="2:19" ht="27.75" customHeight="1">
      <c r="B1788" t="s">
        <v>1586</v>
      </c>
      <c r="D1788" t="s">
        <v>3405</v>
      </c>
      <c r="E1788" t="s">
        <v>3405</v>
      </c>
      <c r="G1788">
        <v>796</v>
      </c>
      <c r="H1788">
        <v>12</v>
      </c>
      <c r="I1788">
        <v>4838.4000000000005</v>
      </c>
      <c r="O1788" t="s">
        <v>3439</v>
      </c>
      <c r="P1788" t="s">
        <v>3959</v>
      </c>
      <c r="Q1788">
        <v>0</v>
      </c>
      <c r="R1788">
        <v>12</v>
      </c>
      <c r="S1788">
        <v>4838.4000000000005</v>
      </c>
    </row>
    <row r="1789" spans="2:19" ht="27.75" customHeight="1">
      <c r="B1789" t="s">
        <v>1586</v>
      </c>
      <c r="D1789" t="s">
        <v>3406</v>
      </c>
      <c r="E1789" t="s">
        <v>3406</v>
      </c>
      <c r="G1789">
        <v>796</v>
      </c>
      <c r="H1789">
        <v>4</v>
      </c>
      <c r="I1789">
        <v>54971</v>
      </c>
      <c r="O1789" t="s">
        <v>3439</v>
      </c>
      <c r="P1789" t="s">
        <v>3959</v>
      </c>
      <c r="Q1789">
        <v>0</v>
      </c>
      <c r="R1789">
        <v>4</v>
      </c>
      <c r="S1789">
        <v>54971</v>
      </c>
    </row>
    <row r="1790" spans="2:19" ht="27.75" customHeight="1">
      <c r="B1790" t="s">
        <v>1587</v>
      </c>
      <c r="D1790" t="s">
        <v>3407</v>
      </c>
      <c r="E1790" t="s">
        <v>3407</v>
      </c>
      <c r="G1790">
        <v>796</v>
      </c>
      <c r="H1790">
        <v>12</v>
      </c>
      <c r="I1790">
        <v>27714.960000000003</v>
      </c>
      <c r="O1790" t="s">
        <v>3439</v>
      </c>
      <c r="P1790" t="s">
        <v>3959</v>
      </c>
      <c r="Q1790">
        <v>0</v>
      </c>
      <c r="R1790">
        <v>12</v>
      </c>
      <c r="S1790">
        <v>27714.960000000003</v>
      </c>
    </row>
    <row r="1791" spans="2:19" ht="27.75" customHeight="1">
      <c r="B1791" t="s">
        <v>1588</v>
      </c>
      <c r="D1791" t="s">
        <v>3408</v>
      </c>
      <c r="E1791" t="s">
        <v>3408</v>
      </c>
      <c r="G1791">
        <v>796</v>
      </c>
      <c r="H1791">
        <v>6</v>
      </c>
      <c r="I1791">
        <v>1869.0933333333332</v>
      </c>
      <c r="O1791" t="s">
        <v>3439</v>
      </c>
      <c r="P1791" t="s">
        <v>3959</v>
      </c>
      <c r="Q1791">
        <v>0</v>
      </c>
      <c r="R1791">
        <v>6</v>
      </c>
      <c r="S1791">
        <v>1869.0933333333332</v>
      </c>
    </row>
    <row r="1792" spans="2:19" ht="27.75" customHeight="1">
      <c r="B1792" t="s">
        <v>1589</v>
      </c>
      <c r="D1792" t="s">
        <v>3409</v>
      </c>
      <c r="E1792" t="s">
        <v>3409</v>
      </c>
      <c r="G1792">
        <v>796</v>
      </c>
      <c r="H1792">
        <v>5</v>
      </c>
      <c r="I1792">
        <v>2109.6</v>
      </c>
      <c r="O1792" t="s">
        <v>3439</v>
      </c>
      <c r="P1792" t="s">
        <v>3959</v>
      </c>
      <c r="Q1792">
        <v>0</v>
      </c>
      <c r="R1792">
        <v>5</v>
      </c>
      <c r="S1792">
        <v>2109.6</v>
      </c>
    </row>
    <row r="1793" spans="2:19" ht="27.75" customHeight="1">
      <c r="B1793" t="s">
        <v>1590</v>
      </c>
      <c r="D1793" t="s">
        <v>3410</v>
      </c>
      <c r="E1793" t="s">
        <v>3410</v>
      </c>
      <c r="G1793">
        <v>796</v>
      </c>
      <c r="H1793">
        <v>6</v>
      </c>
      <c r="I1793">
        <v>5057.3599999999997</v>
      </c>
      <c r="O1793" t="s">
        <v>3439</v>
      </c>
      <c r="P1793" t="s">
        <v>3959</v>
      </c>
      <c r="Q1793">
        <v>0</v>
      </c>
      <c r="R1793">
        <v>6</v>
      </c>
      <c r="S1793">
        <v>5057.3599999999997</v>
      </c>
    </row>
    <row r="1794" spans="2:19" ht="27.75" customHeight="1">
      <c r="B1794" t="s">
        <v>1591</v>
      </c>
      <c r="D1794" t="s">
        <v>3411</v>
      </c>
      <c r="E1794" t="s">
        <v>3411</v>
      </c>
      <c r="G1794">
        <v>796</v>
      </c>
      <c r="H1794">
        <v>5</v>
      </c>
      <c r="I1794">
        <v>2570.4</v>
      </c>
      <c r="O1794" t="s">
        <v>3439</v>
      </c>
      <c r="P1794" t="s">
        <v>3959</v>
      </c>
      <c r="Q1794">
        <v>0</v>
      </c>
      <c r="R1794">
        <v>5</v>
      </c>
      <c r="S1794">
        <v>2570.4</v>
      </c>
    </row>
    <row r="1795" spans="2:19" ht="27.75" customHeight="1">
      <c r="B1795" t="s">
        <v>1592</v>
      </c>
      <c r="D1795" t="s">
        <v>3412</v>
      </c>
      <c r="E1795" t="s">
        <v>3412</v>
      </c>
      <c r="G1795">
        <v>796</v>
      </c>
      <c r="H1795">
        <v>6</v>
      </c>
      <c r="I1795">
        <v>24736.880000000001</v>
      </c>
      <c r="O1795" t="s">
        <v>3439</v>
      </c>
      <c r="P1795" t="s">
        <v>3959</v>
      </c>
      <c r="Q1795">
        <v>0</v>
      </c>
      <c r="R1795">
        <v>6</v>
      </c>
      <c r="S1795">
        <v>24736.880000000001</v>
      </c>
    </row>
    <row r="1796" spans="2:19" ht="27.75" customHeight="1">
      <c r="B1796" t="s">
        <v>1593</v>
      </c>
      <c r="D1796" t="s">
        <v>3413</v>
      </c>
      <c r="E1796" t="s">
        <v>3413</v>
      </c>
      <c r="G1796">
        <v>796</v>
      </c>
      <c r="H1796">
        <v>12</v>
      </c>
      <c r="I1796">
        <v>3628.7999999999997</v>
      </c>
      <c r="O1796" t="s">
        <v>3439</v>
      </c>
      <c r="P1796" t="s">
        <v>3959</v>
      </c>
      <c r="Q1796">
        <v>0</v>
      </c>
      <c r="R1796">
        <v>12</v>
      </c>
      <c r="S1796">
        <v>3628.7999999999997</v>
      </c>
    </row>
    <row r="1797" spans="2:19" ht="27.75" customHeight="1">
      <c r="B1797" t="s">
        <v>1594</v>
      </c>
      <c r="D1797" t="s">
        <v>3414</v>
      </c>
      <c r="E1797" t="s">
        <v>3414</v>
      </c>
      <c r="G1797">
        <v>796</v>
      </c>
      <c r="H1797">
        <v>6</v>
      </c>
      <c r="I1797">
        <v>38259.760000000002</v>
      </c>
      <c r="O1797" t="s">
        <v>3439</v>
      </c>
      <c r="P1797" t="s">
        <v>3959</v>
      </c>
      <c r="Q1797">
        <v>0</v>
      </c>
      <c r="R1797">
        <v>6</v>
      </c>
      <c r="S1797">
        <v>38259.760000000002</v>
      </c>
    </row>
    <row r="1798" spans="2:19" ht="27.75" customHeight="1">
      <c r="B1798" t="s">
        <v>1595</v>
      </c>
      <c r="D1798" t="s">
        <v>3415</v>
      </c>
      <c r="E1798" t="s">
        <v>3415</v>
      </c>
      <c r="G1798">
        <v>796</v>
      </c>
      <c r="H1798">
        <v>4</v>
      </c>
      <c r="I1798">
        <v>61084.800000000003</v>
      </c>
      <c r="O1798" t="s">
        <v>3439</v>
      </c>
      <c r="P1798" t="s">
        <v>3959</v>
      </c>
      <c r="Q1798">
        <v>0</v>
      </c>
      <c r="R1798">
        <v>4</v>
      </c>
      <c r="S1798">
        <v>61084.800000000003</v>
      </c>
    </row>
    <row r="1799" spans="2:19" ht="27.75" customHeight="1">
      <c r="B1799" t="s">
        <v>1596</v>
      </c>
      <c r="D1799" t="s">
        <v>3416</v>
      </c>
      <c r="E1799" t="s">
        <v>3416</v>
      </c>
      <c r="G1799">
        <v>796</v>
      </c>
      <c r="H1799">
        <v>6</v>
      </c>
      <c r="I1799">
        <v>20009.36</v>
      </c>
      <c r="O1799" t="s">
        <v>3439</v>
      </c>
      <c r="P1799" t="s">
        <v>3959</v>
      </c>
      <c r="Q1799">
        <v>0</v>
      </c>
      <c r="R1799">
        <v>6</v>
      </c>
      <c r="S1799">
        <v>20009.36</v>
      </c>
    </row>
    <row r="1800" spans="2:19" ht="27.75" customHeight="1">
      <c r="B1800" t="s">
        <v>1597</v>
      </c>
      <c r="D1800" t="s">
        <v>3417</v>
      </c>
      <c r="E1800" t="s">
        <v>3417</v>
      </c>
      <c r="G1800">
        <v>796</v>
      </c>
      <c r="H1800">
        <v>10</v>
      </c>
      <c r="I1800">
        <v>3326.4</v>
      </c>
      <c r="O1800" t="s">
        <v>3439</v>
      </c>
      <c r="P1800" t="s">
        <v>3959</v>
      </c>
      <c r="Q1800">
        <v>0</v>
      </c>
      <c r="R1800">
        <v>10</v>
      </c>
      <c r="S1800">
        <v>3326.4</v>
      </c>
    </row>
    <row r="1801" spans="2:19" ht="27.75" customHeight="1">
      <c r="B1801" t="s">
        <v>1598</v>
      </c>
      <c r="D1801" t="s">
        <v>3418</v>
      </c>
      <c r="E1801" t="s">
        <v>3418</v>
      </c>
      <c r="G1801">
        <v>796</v>
      </c>
      <c r="H1801">
        <v>6</v>
      </c>
      <c r="I1801">
        <v>5936.9333333333334</v>
      </c>
      <c r="O1801" t="s">
        <v>3439</v>
      </c>
      <c r="P1801" t="s">
        <v>3959</v>
      </c>
      <c r="Q1801">
        <v>0</v>
      </c>
      <c r="R1801">
        <v>6</v>
      </c>
      <c r="S1801">
        <v>5936.9333333333334</v>
      </c>
    </row>
    <row r="1802" spans="2:19" ht="27.75" customHeight="1">
      <c r="B1802" t="s">
        <v>1599</v>
      </c>
      <c r="D1802" t="s">
        <v>3419</v>
      </c>
      <c r="E1802" t="s">
        <v>3419</v>
      </c>
      <c r="G1802">
        <v>796</v>
      </c>
      <c r="H1802">
        <v>4</v>
      </c>
      <c r="I1802">
        <v>4082.4</v>
      </c>
      <c r="O1802" t="s">
        <v>3439</v>
      </c>
      <c r="P1802" t="s">
        <v>3959</v>
      </c>
      <c r="Q1802">
        <v>0</v>
      </c>
      <c r="R1802">
        <v>4</v>
      </c>
      <c r="S1802">
        <v>4082.4</v>
      </c>
    </row>
    <row r="1803" spans="2:19" ht="27.75" customHeight="1">
      <c r="B1803" t="s">
        <v>1600</v>
      </c>
      <c r="D1803" t="s">
        <v>3420</v>
      </c>
      <c r="E1803" t="s">
        <v>3420</v>
      </c>
      <c r="G1803">
        <v>796</v>
      </c>
      <c r="H1803">
        <v>10</v>
      </c>
      <c r="I1803">
        <v>1209.376</v>
      </c>
      <c r="O1803" t="s">
        <v>3439</v>
      </c>
      <c r="P1803" t="s">
        <v>3959</v>
      </c>
      <c r="Q1803">
        <v>0</v>
      </c>
      <c r="R1803">
        <v>10</v>
      </c>
      <c r="S1803">
        <v>1209.376</v>
      </c>
    </row>
    <row r="1804" spans="2:19" ht="27.75" customHeight="1">
      <c r="B1804" t="s">
        <v>1601</v>
      </c>
      <c r="D1804" t="s">
        <v>3421</v>
      </c>
      <c r="E1804" t="s">
        <v>3421</v>
      </c>
      <c r="G1804">
        <v>796</v>
      </c>
      <c r="H1804">
        <v>4</v>
      </c>
      <c r="I1804">
        <v>242676</v>
      </c>
      <c r="O1804" t="s">
        <v>3439</v>
      </c>
      <c r="P1804" t="s">
        <v>3959</v>
      </c>
      <c r="Q1804">
        <v>0</v>
      </c>
      <c r="R1804">
        <v>4</v>
      </c>
      <c r="S1804">
        <v>242676</v>
      </c>
    </row>
    <row r="1805" spans="2:19" ht="27.75" customHeight="1">
      <c r="B1805" t="s">
        <v>1602</v>
      </c>
      <c r="D1805" t="s">
        <v>3422</v>
      </c>
      <c r="E1805" t="s">
        <v>3422</v>
      </c>
      <c r="G1805">
        <v>796</v>
      </c>
      <c r="H1805">
        <v>10</v>
      </c>
      <c r="I1805">
        <v>6706.4479999999994</v>
      </c>
      <c r="O1805" t="s">
        <v>3439</v>
      </c>
      <c r="P1805" t="s">
        <v>3959</v>
      </c>
      <c r="Q1805">
        <v>0</v>
      </c>
      <c r="R1805">
        <v>10</v>
      </c>
      <c r="S1805">
        <v>6706.4479999999994</v>
      </c>
    </row>
    <row r="1806" spans="2:19" ht="27.75" customHeight="1">
      <c r="B1806" t="s">
        <v>1603</v>
      </c>
      <c r="D1806" t="s">
        <v>3423</v>
      </c>
      <c r="E1806" t="s">
        <v>3423</v>
      </c>
      <c r="G1806">
        <v>796</v>
      </c>
      <c r="H1806">
        <v>2</v>
      </c>
      <c r="I1806">
        <v>133963.20000000001</v>
      </c>
      <c r="O1806" t="s">
        <v>3439</v>
      </c>
      <c r="P1806" t="s">
        <v>3959</v>
      </c>
      <c r="Q1806">
        <v>0</v>
      </c>
      <c r="R1806">
        <v>2</v>
      </c>
      <c r="S1806">
        <v>133963.20000000001</v>
      </c>
    </row>
    <row r="1807" spans="2:19" ht="27.75" customHeight="1">
      <c r="B1807" t="s">
        <v>1604</v>
      </c>
      <c r="D1807" t="s">
        <v>3424</v>
      </c>
      <c r="E1807" t="s">
        <v>3424</v>
      </c>
      <c r="G1807">
        <v>796</v>
      </c>
      <c r="H1807">
        <v>6</v>
      </c>
      <c r="I1807">
        <v>6199.2</v>
      </c>
      <c r="O1807" t="s">
        <v>3439</v>
      </c>
      <c r="P1807" t="s">
        <v>3959</v>
      </c>
      <c r="Q1807">
        <v>0</v>
      </c>
      <c r="R1807">
        <v>6</v>
      </c>
      <c r="S1807">
        <v>6199.2</v>
      </c>
    </row>
    <row r="1808" spans="2:19" ht="27.75" customHeight="1">
      <c r="B1808" t="s">
        <v>1604</v>
      </c>
      <c r="D1808" t="s">
        <v>3425</v>
      </c>
      <c r="E1808" t="s">
        <v>3425</v>
      </c>
      <c r="G1808">
        <v>796</v>
      </c>
      <c r="H1808">
        <v>1</v>
      </c>
      <c r="I1808">
        <v>20229.439999999999</v>
      </c>
      <c r="O1808" t="s">
        <v>3439</v>
      </c>
      <c r="P1808" t="s">
        <v>3959</v>
      </c>
      <c r="Q1808">
        <v>0</v>
      </c>
      <c r="R1808">
        <v>1</v>
      </c>
      <c r="S1808">
        <v>20229.439999999999</v>
      </c>
    </row>
    <row r="1809" spans="2:19" ht="27.75" customHeight="1">
      <c r="B1809" t="s">
        <v>1605</v>
      </c>
      <c r="D1809" t="s">
        <v>3426</v>
      </c>
      <c r="E1809" t="s">
        <v>3426</v>
      </c>
      <c r="G1809">
        <v>796</v>
      </c>
      <c r="H1809">
        <v>12</v>
      </c>
      <c r="I1809">
        <v>17539.2</v>
      </c>
      <c r="O1809" t="s">
        <v>3439</v>
      </c>
      <c r="P1809" t="s">
        <v>3959</v>
      </c>
      <c r="Q1809">
        <v>0</v>
      </c>
      <c r="R1809">
        <v>12</v>
      </c>
      <c r="S1809">
        <v>17539.2</v>
      </c>
    </row>
    <row r="1810" spans="2:19" ht="27.75" customHeight="1">
      <c r="B1810" t="s">
        <v>1606</v>
      </c>
      <c r="D1810" t="s">
        <v>3427</v>
      </c>
      <c r="E1810" t="s">
        <v>3427</v>
      </c>
      <c r="G1810">
        <v>796</v>
      </c>
      <c r="H1810">
        <v>6</v>
      </c>
      <c r="I1810">
        <v>34322.400000000001</v>
      </c>
      <c r="O1810" t="s">
        <v>3439</v>
      </c>
      <c r="P1810" t="s">
        <v>3959</v>
      </c>
      <c r="Q1810">
        <v>0</v>
      </c>
      <c r="R1810">
        <v>6</v>
      </c>
      <c r="S1810">
        <v>34322.400000000001</v>
      </c>
    </row>
    <row r="1811" spans="2:19" ht="27.75" customHeight="1">
      <c r="B1811" t="s">
        <v>1607</v>
      </c>
      <c r="D1811" t="s">
        <v>3428</v>
      </c>
      <c r="E1811" t="s">
        <v>3428</v>
      </c>
      <c r="G1811">
        <v>796</v>
      </c>
      <c r="H1811">
        <v>200</v>
      </c>
      <c r="I1811">
        <v>1176</v>
      </c>
      <c r="O1811" t="s">
        <v>3440</v>
      </c>
      <c r="P1811" t="s">
        <v>3959</v>
      </c>
      <c r="Q1811">
        <v>0</v>
      </c>
      <c r="R1811">
        <v>200</v>
      </c>
      <c r="S1811">
        <v>1176</v>
      </c>
    </row>
    <row r="1812" spans="2:19" ht="27.75" customHeight="1">
      <c r="B1812" t="s">
        <v>1607</v>
      </c>
      <c r="D1812" t="s">
        <v>3429</v>
      </c>
      <c r="E1812" t="s">
        <v>3429</v>
      </c>
      <c r="G1812">
        <v>796</v>
      </c>
      <c r="H1812">
        <v>2</v>
      </c>
      <c r="I1812">
        <v>728</v>
      </c>
      <c r="O1812" t="s">
        <v>3439</v>
      </c>
      <c r="P1812" t="s">
        <v>3959</v>
      </c>
      <c r="Q1812">
        <v>0</v>
      </c>
      <c r="R1812">
        <v>2</v>
      </c>
      <c r="S1812">
        <v>728</v>
      </c>
    </row>
    <row r="1813" spans="2:19" ht="27.75" customHeight="1">
      <c r="B1813" t="s">
        <v>1607</v>
      </c>
      <c r="D1813" t="s">
        <v>3430</v>
      </c>
      <c r="E1813" t="s">
        <v>3430</v>
      </c>
      <c r="G1813">
        <v>796</v>
      </c>
      <c r="H1813">
        <v>20</v>
      </c>
      <c r="I1813">
        <v>439.76800000000003</v>
      </c>
      <c r="O1813" t="s">
        <v>3439</v>
      </c>
      <c r="P1813" t="s">
        <v>3959</v>
      </c>
      <c r="Q1813">
        <v>0</v>
      </c>
      <c r="R1813">
        <v>20</v>
      </c>
      <c r="S1813">
        <v>439.76800000000003</v>
      </c>
    </row>
    <row r="1814" spans="2:19" ht="27.75" customHeight="1">
      <c r="B1814" t="s">
        <v>116</v>
      </c>
      <c r="D1814" t="s">
        <v>3689</v>
      </c>
      <c r="E1814" t="s">
        <v>3689</v>
      </c>
      <c r="G1814" t="s">
        <v>3926</v>
      </c>
      <c r="H1814">
        <v>300</v>
      </c>
      <c r="I1814">
        <v>8960</v>
      </c>
      <c r="J1814" t="s">
        <v>3935</v>
      </c>
      <c r="K1814" t="s">
        <v>3959</v>
      </c>
      <c r="L1814">
        <v>0</v>
      </c>
      <c r="M1814">
        <v>300</v>
      </c>
      <c r="N1814">
        <v>8960</v>
      </c>
    </row>
    <row r="1815" spans="2:19" ht="27.75" customHeight="1">
      <c r="B1815" t="s">
        <v>119</v>
      </c>
      <c r="D1815" t="s">
        <v>3690</v>
      </c>
      <c r="E1815" t="s">
        <v>3690</v>
      </c>
      <c r="G1815" t="s">
        <v>3927</v>
      </c>
      <c r="H1815">
        <v>1450</v>
      </c>
      <c r="I1815">
        <v>728</v>
      </c>
      <c r="J1815" t="s">
        <v>3935</v>
      </c>
      <c r="K1815" t="s">
        <v>3959</v>
      </c>
      <c r="L1815">
        <v>0</v>
      </c>
      <c r="M1815">
        <v>1450</v>
      </c>
      <c r="N1815">
        <v>728</v>
      </c>
    </row>
    <row r="1816" spans="2:19" ht="27.75" customHeight="1">
      <c r="B1816" t="s">
        <v>3515</v>
      </c>
      <c r="D1816" t="s">
        <v>3691</v>
      </c>
      <c r="E1816" t="s">
        <v>3691</v>
      </c>
      <c r="G1816" t="s">
        <v>3433</v>
      </c>
      <c r="H1816">
        <v>2</v>
      </c>
      <c r="I1816">
        <v>179530.4</v>
      </c>
      <c r="J1816" t="s">
        <v>3936</v>
      </c>
      <c r="K1816" t="s">
        <v>3959</v>
      </c>
      <c r="L1816">
        <v>0</v>
      </c>
      <c r="M1816">
        <v>2</v>
      </c>
      <c r="N1816">
        <v>179530.4</v>
      </c>
    </row>
    <row r="1817" spans="2:19" ht="27.75" customHeight="1">
      <c r="B1817" t="s">
        <v>3516</v>
      </c>
      <c r="D1817" t="s">
        <v>3692</v>
      </c>
      <c r="E1817" t="s">
        <v>3692</v>
      </c>
      <c r="G1817" t="s">
        <v>3433</v>
      </c>
      <c r="H1817">
        <v>2</v>
      </c>
      <c r="I1817">
        <v>278885.59999999998</v>
      </c>
      <c r="J1817" t="s">
        <v>3936</v>
      </c>
      <c r="K1817" t="s">
        <v>3959</v>
      </c>
      <c r="L1817">
        <v>0</v>
      </c>
      <c r="M1817">
        <v>2</v>
      </c>
      <c r="N1817">
        <v>278885.59999999998</v>
      </c>
    </row>
    <row r="1818" spans="2:19" ht="27.75" customHeight="1">
      <c r="B1818" t="s">
        <v>3517</v>
      </c>
      <c r="D1818" t="s">
        <v>3693</v>
      </c>
      <c r="E1818" t="s">
        <v>3693</v>
      </c>
      <c r="G1818" t="s">
        <v>3433</v>
      </c>
      <c r="H1818">
        <v>2</v>
      </c>
      <c r="I1818">
        <v>179530.4</v>
      </c>
      <c r="J1818" t="s">
        <v>3936</v>
      </c>
      <c r="K1818" t="s">
        <v>3959</v>
      </c>
      <c r="L1818">
        <v>0</v>
      </c>
      <c r="M1818">
        <v>2</v>
      </c>
      <c r="N1818">
        <v>179530.4</v>
      </c>
    </row>
    <row r="1819" spans="2:19" ht="27.75" customHeight="1">
      <c r="B1819" t="s">
        <v>3518</v>
      </c>
      <c r="D1819" t="s">
        <v>3694</v>
      </c>
      <c r="E1819" t="s">
        <v>3694</v>
      </c>
      <c r="G1819" t="s">
        <v>3433</v>
      </c>
      <c r="H1819">
        <v>2</v>
      </c>
      <c r="I1819">
        <v>650641.6</v>
      </c>
      <c r="J1819" t="s">
        <v>3936</v>
      </c>
      <c r="K1819" t="s">
        <v>3959</v>
      </c>
      <c r="L1819">
        <v>0</v>
      </c>
      <c r="M1819">
        <v>2</v>
      </c>
      <c r="N1819">
        <v>650641.6</v>
      </c>
    </row>
    <row r="1820" spans="2:19" ht="27.75" customHeight="1">
      <c r="B1820" t="s">
        <v>3519</v>
      </c>
      <c r="D1820" t="s">
        <v>3695</v>
      </c>
      <c r="E1820" t="s">
        <v>3695</v>
      </c>
      <c r="G1820" t="s">
        <v>3433</v>
      </c>
      <c r="H1820">
        <v>1</v>
      </c>
      <c r="I1820">
        <v>414176</v>
      </c>
      <c r="J1820" t="s">
        <v>3937</v>
      </c>
      <c r="K1820" t="s">
        <v>3959</v>
      </c>
      <c r="L1820">
        <v>0</v>
      </c>
      <c r="M1820">
        <v>1</v>
      </c>
      <c r="N1820">
        <v>414176</v>
      </c>
    </row>
    <row r="1821" spans="2:19" ht="27.75" customHeight="1">
      <c r="B1821" t="s">
        <v>3520</v>
      </c>
      <c r="D1821" t="s">
        <v>3696</v>
      </c>
      <c r="E1821" t="s">
        <v>3696</v>
      </c>
      <c r="G1821" t="s">
        <v>3433</v>
      </c>
      <c r="H1821">
        <v>2</v>
      </c>
      <c r="I1821">
        <v>26824</v>
      </c>
      <c r="J1821" t="s">
        <v>3937</v>
      </c>
      <c r="K1821" t="s">
        <v>3959</v>
      </c>
      <c r="L1821">
        <v>0</v>
      </c>
      <c r="M1821">
        <v>2</v>
      </c>
      <c r="N1821">
        <v>26824</v>
      </c>
    </row>
    <row r="1822" spans="2:19" ht="27.75" customHeight="1">
      <c r="B1822" t="s">
        <v>3521</v>
      </c>
      <c r="D1822" t="s">
        <v>3696</v>
      </c>
      <c r="E1822" t="s">
        <v>3696</v>
      </c>
      <c r="G1822" t="s">
        <v>3433</v>
      </c>
      <c r="H1822">
        <v>2</v>
      </c>
      <c r="I1822">
        <v>26824</v>
      </c>
      <c r="J1822" t="s">
        <v>3937</v>
      </c>
      <c r="K1822" t="s">
        <v>3959</v>
      </c>
      <c r="L1822">
        <v>0</v>
      </c>
      <c r="M1822">
        <v>2</v>
      </c>
      <c r="N1822">
        <v>26824</v>
      </c>
    </row>
    <row r="1823" spans="2:19" ht="27.75" customHeight="1">
      <c r="B1823" t="s">
        <v>3522</v>
      </c>
      <c r="D1823" t="s">
        <v>3697</v>
      </c>
      <c r="E1823" t="s">
        <v>3697</v>
      </c>
      <c r="G1823" t="s">
        <v>3433</v>
      </c>
      <c r="H1823">
        <v>1</v>
      </c>
      <c r="I1823">
        <v>92736</v>
      </c>
      <c r="J1823" t="s">
        <v>3937</v>
      </c>
      <c r="K1823" t="s">
        <v>3959</v>
      </c>
      <c r="L1823">
        <v>0</v>
      </c>
      <c r="M1823">
        <v>1</v>
      </c>
      <c r="N1823">
        <v>92736</v>
      </c>
    </row>
    <row r="1824" spans="2:19" ht="27.75" customHeight="1">
      <c r="B1824" t="s">
        <v>3523</v>
      </c>
      <c r="D1824" t="s">
        <v>3698</v>
      </c>
      <c r="E1824" t="s">
        <v>3698</v>
      </c>
      <c r="G1824" t="s">
        <v>3431</v>
      </c>
      <c r="H1824">
        <v>8</v>
      </c>
      <c r="I1824">
        <v>3700</v>
      </c>
      <c r="J1824" t="s">
        <v>3938</v>
      </c>
      <c r="K1824" t="s">
        <v>3959</v>
      </c>
      <c r="L1824">
        <v>0</v>
      </c>
      <c r="M1824">
        <v>8</v>
      </c>
      <c r="N1824">
        <v>3700</v>
      </c>
    </row>
    <row r="1825" spans="2:14" ht="27.75" customHeight="1">
      <c r="B1825" t="s">
        <v>3524</v>
      </c>
      <c r="D1825" t="s">
        <v>3699</v>
      </c>
      <c r="E1825" t="s">
        <v>3699</v>
      </c>
      <c r="G1825" t="s">
        <v>3431</v>
      </c>
      <c r="H1825">
        <v>8</v>
      </c>
      <c r="I1825">
        <v>3800</v>
      </c>
      <c r="J1825" t="s">
        <v>3938</v>
      </c>
      <c r="K1825" t="s">
        <v>3959</v>
      </c>
      <c r="L1825">
        <v>0</v>
      </c>
      <c r="M1825">
        <v>8</v>
      </c>
      <c r="N1825">
        <v>3800</v>
      </c>
    </row>
    <row r="1826" spans="2:14" ht="27.75" customHeight="1">
      <c r="B1826" t="s">
        <v>3525</v>
      </c>
      <c r="D1826" t="s">
        <v>3700</v>
      </c>
      <c r="E1826" t="s">
        <v>3700</v>
      </c>
      <c r="G1826" t="s">
        <v>3431</v>
      </c>
      <c r="H1826">
        <v>14</v>
      </c>
      <c r="I1826">
        <v>6000</v>
      </c>
      <c r="J1826" t="s">
        <v>3938</v>
      </c>
      <c r="K1826" t="s">
        <v>3959</v>
      </c>
      <c r="L1826">
        <v>0</v>
      </c>
      <c r="M1826">
        <v>14</v>
      </c>
      <c r="N1826">
        <v>6000</v>
      </c>
    </row>
    <row r="1827" spans="2:14" ht="27.75" customHeight="1">
      <c r="B1827" t="s">
        <v>3526</v>
      </c>
      <c r="D1827" t="s">
        <v>3701</v>
      </c>
      <c r="E1827" t="s">
        <v>3701</v>
      </c>
      <c r="G1827" t="s">
        <v>3431</v>
      </c>
      <c r="H1827">
        <v>12</v>
      </c>
      <c r="I1827">
        <v>4000</v>
      </c>
      <c r="J1827" t="s">
        <v>3938</v>
      </c>
      <c r="K1827" t="s">
        <v>3959</v>
      </c>
      <c r="L1827">
        <v>0</v>
      </c>
      <c r="M1827">
        <v>12</v>
      </c>
      <c r="N1827">
        <v>4000</v>
      </c>
    </row>
    <row r="1828" spans="2:14" ht="27.75" customHeight="1">
      <c r="B1828" t="s">
        <v>3527</v>
      </c>
      <c r="D1828" t="s">
        <v>3702</v>
      </c>
      <c r="E1828" t="s">
        <v>3702</v>
      </c>
      <c r="G1828" t="s">
        <v>3431</v>
      </c>
      <c r="H1828">
        <v>18</v>
      </c>
      <c r="I1828">
        <v>8000</v>
      </c>
      <c r="J1828" t="s">
        <v>3938</v>
      </c>
      <c r="K1828" t="s">
        <v>3959</v>
      </c>
      <c r="L1828">
        <v>0</v>
      </c>
      <c r="M1828">
        <v>18</v>
      </c>
      <c r="N1828">
        <v>8000</v>
      </c>
    </row>
    <row r="1829" spans="2:14" ht="27.75" customHeight="1">
      <c r="B1829" t="s">
        <v>3528</v>
      </c>
      <c r="D1829" t="s">
        <v>3703</v>
      </c>
      <c r="E1829" t="s">
        <v>3703</v>
      </c>
      <c r="G1829" t="s">
        <v>3433</v>
      </c>
      <c r="H1829">
        <v>4</v>
      </c>
      <c r="I1829">
        <v>5577.6</v>
      </c>
      <c r="J1829" t="s">
        <v>3937</v>
      </c>
      <c r="K1829" t="s">
        <v>3959</v>
      </c>
      <c r="L1829">
        <v>0</v>
      </c>
      <c r="M1829">
        <v>4</v>
      </c>
      <c r="N1829">
        <v>5577.6</v>
      </c>
    </row>
    <row r="1830" spans="2:14" ht="27.75" customHeight="1">
      <c r="B1830" t="s">
        <v>3529</v>
      </c>
      <c r="D1830" t="s">
        <v>3704</v>
      </c>
      <c r="E1830" t="s">
        <v>3704</v>
      </c>
      <c r="G1830" t="s">
        <v>3433</v>
      </c>
      <c r="H1830">
        <v>4</v>
      </c>
      <c r="I1830">
        <v>5443.2</v>
      </c>
      <c r="J1830" t="s">
        <v>3937</v>
      </c>
      <c r="K1830" t="s">
        <v>3959</v>
      </c>
      <c r="L1830">
        <v>0</v>
      </c>
      <c r="M1830">
        <v>4</v>
      </c>
      <c r="N1830">
        <v>5443.2</v>
      </c>
    </row>
    <row r="1831" spans="2:14" ht="27.75" customHeight="1">
      <c r="B1831" t="s">
        <v>3530</v>
      </c>
      <c r="D1831" t="s">
        <v>3705</v>
      </c>
      <c r="E1831" t="s">
        <v>3705</v>
      </c>
      <c r="G1831" t="s">
        <v>3433</v>
      </c>
      <c r="H1831">
        <v>16</v>
      </c>
      <c r="I1831">
        <v>2721.6</v>
      </c>
      <c r="J1831" t="s">
        <v>3939</v>
      </c>
      <c r="K1831" t="s">
        <v>3959</v>
      </c>
      <c r="L1831">
        <v>0</v>
      </c>
      <c r="M1831">
        <v>16</v>
      </c>
      <c r="N1831">
        <v>2721.6</v>
      </c>
    </row>
    <row r="1832" spans="2:14" ht="27.75" customHeight="1">
      <c r="B1832" t="s">
        <v>207</v>
      </c>
      <c r="D1832" t="s">
        <v>3706</v>
      </c>
      <c r="E1832" t="s">
        <v>3706</v>
      </c>
      <c r="G1832" t="s">
        <v>3433</v>
      </c>
      <c r="H1832">
        <v>8</v>
      </c>
      <c r="I1832">
        <v>2721.6</v>
      </c>
      <c r="J1832" t="s">
        <v>3939</v>
      </c>
      <c r="K1832" t="s">
        <v>3959</v>
      </c>
      <c r="L1832">
        <v>0</v>
      </c>
      <c r="M1832">
        <v>8</v>
      </c>
      <c r="N1832">
        <v>2721.6</v>
      </c>
    </row>
    <row r="1833" spans="2:14" ht="27.75" customHeight="1">
      <c r="B1833" t="s">
        <v>3531</v>
      </c>
      <c r="D1833" t="s">
        <v>3707</v>
      </c>
      <c r="E1833" t="s">
        <v>3707</v>
      </c>
      <c r="G1833" t="s">
        <v>3433</v>
      </c>
      <c r="H1833">
        <v>1</v>
      </c>
      <c r="I1833">
        <v>278885.59999999998</v>
      </c>
      <c r="J1833" t="s">
        <v>3936</v>
      </c>
      <c r="K1833" t="s">
        <v>3959</v>
      </c>
      <c r="L1833">
        <v>0</v>
      </c>
      <c r="M1833">
        <v>1</v>
      </c>
      <c r="N1833">
        <v>278885.59999999998</v>
      </c>
    </row>
    <row r="1834" spans="2:14" ht="27.75" customHeight="1">
      <c r="B1834" t="s">
        <v>3532</v>
      </c>
      <c r="D1834" t="s">
        <v>3708</v>
      </c>
      <c r="E1834" t="s">
        <v>3708</v>
      </c>
      <c r="G1834" t="s">
        <v>3433</v>
      </c>
      <c r="H1834">
        <v>2</v>
      </c>
      <c r="I1834">
        <v>278885.59999999998</v>
      </c>
      <c r="J1834" t="s">
        <v>3936</v>
      </c>
      <c r="K1834" t="s">
        <v>3959</v>
      </c>
      <c r="L1834">
        <v>0</v>
      </c>
      <c r="M1834">
        <v>2</v>
      </c>
      <c r="N1834">
        <v>278885.59999999998</v>
      </c>
    </row>
    <row r="1835" spans="2:14" ht="27.75" customHeight="1">
      <c r="B1835" t="s">
        <v>222</v>
      </c>
      <c r="D1835" t="s">
        <v>3709</v>
      </c>
      <c r="E1835" t="s">
        <v>3709</v>
      </c>
      <c r="G1835" t="s">
        <v>3433</v>
      </c>
      <c r="H1835">
        <v>2</v>
      </c>
      <c r="I1835">
        <v>12264</v>
      </c>
      <c r="J1835" t="s">
        <v>3937</v>
      </c>
      <c r="K1835" t="s">
        <v>3959</v>
      </c>
      <c r="L1835">
        <v>0</v>
      </c>
      <c r="M1835">
        <v>2</v>
      </c>
      <c r="N1835">
        <v>12264</v>
      </c>
    </row>
    <row r="1836" spans="2:14" ht="27.75" customHeight="1">
      <c r="B1836" t="s">
        <v>223</v>
      </c>
      <c r="D1836" t="s">
        <v>3710</v>
      </c>
      <c r="E1836" t="s">
        <v>3711</v>
      </c>
      <c r="G1836" t="s">
        <v>3433</v>
      </c>
      <c r="H1836">
        <v>4</v>
      </c>
      <c r="I1836">
        <v>5577.6</v>
      </c>
      <c r="J1836" t="s">
        <v>3937</v>
      </c>
      <c r="K1836" t="s">
        <v>3959</v>
      </c>
      <c r="L1836">
        <v>0</v>
      </c>
      <c r="M1836">
        <v>4</v>
      </c>
      <c r="N1836">
        <v>5577.6</v>
      </c>
    </row>
    <row r="1837" spans="2:14" ht="27.75" customHeight="1">
      <c r="B1837" t="s">
        <v>224</v>
      </c>
      <c r="D1837" t="s">
        <v>3712</v>
      </c>
      <c r="E1837" t="s">
        <v>3712</v>
      </c>
      <c r="G1837" t="s">
        <v>3433</v>
      </c>
      <c r="H1837">
        <v>16</v>
      </c>
      <c r="I1837">
        <v>3214.4</v>
      </c>
      <c r="J1837" t="s">
        <v>3939</v>
      </c>
      <c r="K1837" t="s">
        <v>3959</v>
      </c>
      <c r="L1837">
        <v>0</v>
      </c>
      <c r="M1837">
        <v>16</v>
      </c>
      <c r="N1837">
        <v>3214.4</v>
      </c>
    </row>
    <row r="1838" spans="2:14" ht="27.75" customHeight="1">
      <c r="B1838" t="s">
        <v>227</v>
      </c>
      <c r="D1838" t="s">
        <v>3713</v>
      </c>
      <c r="E1838" t="s">
        <v>3713</v>
      </c>
      <c r="G1838" t="s">
        <v>3433</v>
      </c>
      <c r="H1838">
        <v>1</v>
      </c>
      <c r="I1838">
        <v>32424</v>
      </c>
      <c r="J1838" t="s">
        <v>3937</v>
      </c>
      <c r="K1838" t="s">
        <v>3959</v>
      </c>
      <c r="L1838">
        <v>0</v>
      </c>
      <c r="M1838">
        <v>1</v>
      </c>
      <c r="N1838">
        <v>32424</v>
      </c>
    </row>
    <row r="1839" spans="2:14" ht="27.75" customHeight="1">
      <c r="B1839" t="s">
        <v>228</v>
      </c>
      <c r="D1839" t="s">
        <v>3714</v>
      </c>
      <c r="E1839" t="s">
        <v>3714</v>
      </c>
      <c r="G1839" t="s">
        <v>3433</v>
      </c>
      <c r="H1839">
        <v>1</v>
      </c>
      <c r="I1839">
        <v>72352</v>
      </c>
      <c r="J1839" t="s">
        <v>3937</v>
      </c>
      <c r="K1839" t="s">
        <v>3959</v>
      </c>
      <c r="L1839">
        <v>0</v>
      </c>
      <c r="M1839">
        <v>1</v>
      </c>
      <c r="N1839">
        <v>72352</v>
      </c>
    </row>
    <row r="1840" spans="2:14" ht="27.75" customHeight="1">
      <c r="B1840" t="s">
        <v>229</v>
      </c>
      <c r="D1840" t="s">
        <v>3715</v>
      </c>
      <c r="E1840" t="s">
        <v>3715</v>
      </c>
      <c r="G1840" t="s">
        <v>3433</v>
      </c>
      <c r="H1840">
        <v>1</v>
      </c>
      <c r="I1840">
        <v>179144</v>
      </c>
      <c r="J1840" t="s">
        <v>3937</v>
      </c>
      <c r="K1840" t="s">
        <v>3959</v>
      </c>
      <c r="L1840">
        <v>0</v>
      </c>
      <c r="M1840">
        <v>1</v>
      </c>
      <c r="N1840">
        <v>179144</v>
      </c>
    </row>
    <row r="1841" spans="2:14" ht="27.75" customHeight="1">
      <c r="B1841" t="s">
        <v>230</v>
      </c>
      <c r="D1841" t="s">
        <v>3716</v>
      </c>
      <c r="E1841" t="s">
        <v>3716</v>
      </c>
      <c r="G1841" t="s">
        <v>3433</v>
      </c>
      <c r="H1841">
        <v>2</v>
      </c>
      <c r="I1841">
        <v>50232</v>
      </c>
      <c r="J1841" t="s">
        <v>3937</v>
      </c>
      <c r="K1841" t="s">
        <v>3959</v>
      </c>
      <c r="L1841">
        <v>0</v>
      </c>
      <c r="M1841">
        <v>2</v>
      </c>
      <c r="N1841">
        <v>50232</v>
      </c>
    </row>
    <row r="1842" spans="2:14" ht="27.75" customHeight="1">
      <c r="B1842" t="s">
        <v>3533</v>
      </c>
      <c r="D1842" t="s">
        <v>3717</v>
      </c>
      <c r="E1842" t="s">
        <v>3717</v>
      </c>
      <c r="G1842" t="s">
        <v>3431</v>
      </c>
      <c r="H1842">
        <v>20</v>
      </c>
      <c r="I1842">
        <v>3800</v>
      </c>
      <c r="J1842" t="s">
        <v>3938</v>
      </c>
      <c r="K1842" t="s">
        <v>3959</v>
      </c>
      <c r="L1842">
        <v>0</v>
      </c>
      <c r="M1842">
        <v>20</v>
      </c>
      <c r="N1842">
        <v>3800</v>
      </c>
    </row>
    <row r="1843" spans="2:14" ht="27.75" customHeight="1">
      <c r="B1843" t="s">
        <v>3534</v>
      </c>
      <c r="D1843" t="s">
        <v>3718</v>
      </c>
      <c r="E1843" t="s">
        <v>3718</v>
      </c>
      <c r="G1843" t="s">
        <v>3431</v>
      </c>
      <c r="H1843">
        <v>20</v>
      </c>
      <c r="I1843">
        <v>3800</v>
      </c>
      <c r="J1843" t="s">
        <v>3938</v>
      </c>
      <c r="K1843" t="s">
        <v>3959</v>
      </c>
      <c r="L1843">
        <v>0</v>
      </c>
      <c r="M1843">
        <v>20</v>
      </c>
      <c r="N1843">
        <v>3800</v>
      </c>
    </row>
    <row r="1844" spans="2:14" ht="27.75" customHeight="1">
      <c r="B1844" t="s">
        <v>3535</v>
      </c>
      <c r="D1844" t="s">
        <v>3719</v>
      </c>
      <c r="E1844" t="s">
        <v>3719</v>
      </c>
      <c r="G1844" t="s">
        <v>3431</v>
      </c>
      <c r="H1844">
        <v>20</v>
      </c>
      <c r="I1844">
        <v>8150</v>
      </c>
      <c r="J1844" t="s">
        <v>3938</v>
      </c>
      <c r="K1844" t="s">
        <v>3959</v>
      </c>
      <c r="L1844">
        <v>0</v>
      </c>
      <c r="M1844">
        <v>20</v>
      </c>
      <c r="N1844">
        <v>8150</v>
      </c>
    </row>
    <row r="1845" spans="2:14" ht="27.75" customHeight="1">
      <c r="B1845" t="s">
        <v>3536</v>
      </c>
      <c r="D1845" t="s">
        <v>3720</v>
      </c>
      <c r="E1845" t="s">
        <v>3720</v>
      </c>
      <c r="G1845" t="s">
        <v>3431</v>
      </c>
      <c r="H1845">
        <v>15</v>
      </c>
      <c r="I1845">
        <v>8000</v>
      </c>
      <c r="J1845" t="s">
        <v>3938</v>
      </c>
      <c r="K1845" t="s">
        <v>3959</v>
      </c>
      <c r="L1845">
        <v>0</v>
      </c>
      <c r="M1845">
        <v>15</v>
      </c>
      <c r="N1845">
        <v>8000</v>
      </c>
    </row>
    <row r="1846" spans="2:14" ht="27.75" customHeight="1">
      <c r="B1846" t="s">
        <v>3537</v>
      </c>
      <c r="D1846" t="s">
        <v>3721</v>
      </c>
      <c r="E1846" t="s">
        <v>3721</v>
      </c>
      <c r="G1846" t="s">
        <v>3431</v>
      </c>
      <c r="H1846">
        <v>8</v>
      </c>
      <c r="I1846">
        <v>3700</v>
      </c>
      <c r="J1846" t="s">
        <v>3938</v>
      </c>
      <c r="K1846" t="s">
        <v>3959</v>
      </c>
      <c r="L1846">
        <v>0</v>
      </c>
      <c r="M1846">
        <v>8</v>
      </c>
      <c r="N1846">
        <v>3700</v>
      </c>
    </row>
    <row r="1847" spans="2:14" ht="27.75" customHeight="1">
      <c r="B1847" t="s">
        <v>3538</v>
      </c>
      <c r="D1847" t="s">
        <v>3722</v>
      </c>
      <c r="E1847" t="s">
        <v>3722</v>
      </c>
      <c r="G1847" t="s">
        <v>3433</v>
      </c>
      <c r="H1847">
        <v>2</v>
      </c>
      <c r="I1847">
        <v>179530.4</v>
      </c>
      <c r="J1847" t="s">
        <v>3936</v>
      </c>
      <c r="K1847" t="s">
        <v>3959</v>
      </c>
      <c r="L1847">
        <v>0</v>
      </c>
      <c r="M1847">
        <v>2</v>
      </c>
      <c r="N1847">
        <v>179530.4</v>
      </c>
    </row>
    <row r="1848" spans="2:14" ht="27.75" customHeight="1">
      <c r="B1848" t="s">
        <v>3539</v>
      </c>
      <c r="D1848" t="s">
        <v>3723</v>
      </c>
      <c r="E1848" t="s">
        <v>3723</v>
      </c>
      <c r="G1848" t="s">
        <v>3433</v>
      </c>
      <c r="H1848">
        <v>1</v>
      </c>
      <c r="I1848">
        <v>179530.4</v>
      </c>
      <c r="J1848" t="s">
        <v>3936</v>
      </c>
      <c r="K1848" t="s">
        <v>3959</v>
      </c>
      <c r="L1848">
        <v>0</v>
      </c>
      <c r="M1848">
        <v>1</v>
      </c>
      <c r="N1848">
        <v>179530.4</v>
      </c>
    </row>
    <row r="1849" spans="2:14" ht="27.75" customHeight="1">
      <c r="B1849" t="s">
        <v>3540</v>
      </c>
      <c r="D1849" t="s">
        <v>3724</v>
      </c>
      <c r="E1849" t="s">
        <v>3724</v>
      </c>
      <c r="G1849" t="s">
        <v>3433</v>
      </c>
      <c r="H1849">
        <v>1</v>
      </c>
      <c r="I1849">
        <v>650641.6</v>
      </c>
      <c r="J1849" t="s">
        <v>3936</v>
      </c>
      <c r="K1849" t="s">
        <v>3959</v>
      </c>
      <c r="L1849">
        <v>0</v>
      </c>
      <c r="M1849">
        <v>1</v>
      </c>
      <c r="N1849">
        <v>650641.6</v>
      </c>
    </row>
    <row r="1850" spans="2:14" ht="27.75" customHeight="1">
      <c r="B1850" t="s">
        <v>3541</v>
      </c>
      <c r="D1850" t="s">
        <v>3725</v>
      </c>
      <c r="E1850" t="s">
        <v>3725</v>
      </c>
      <c r="G1850" t="s">
        <v>3433</v>
      </c>
      <c r="H1850">
        <v>28</v>
      </c>
      <c r="I1850">
        <v>3214.4</v>
      </c>
      <c r="J1850" t="s">
        <v>3939</v>
      </c>
      <c r="K1850" t="s">
        <v>3962</v>
      </c>
      <c r="L1850">
        <v>100</v>
      </c>
      <c r="M1850">
        <v>28</v>
      </c>
      <c r="N1850">
        <v>3214.4</v>
      </c>
    </row>
    <row r="1851" spans="2:14" ht="27.75" customHeight="1">
      <c r="B1851" t="s">
        <v>3542</v>
      </c>
      <c r="D1851" t="s">
        <v>3726</v>
      </c>
      <c r="E1851" t="s">
        <v>3726</v>
      </c>
      <c r="G1851" t="s">
        <v>3433</v>
      </c>
      <c r="H1851">
        <v>4</v>
      </c>
      <c r="I1851">
        <v>5577.6</v>
      </c>
      <c r="J1851" t="s">
        <v>3937</v>
      </c>
      <c r="K1851" t="s">
        <v>3959</v>
      </c>
      <c r="L1851">
        <v>0</v>
      </c>
      <c r="M1851">
        <v>4</v>
      </c>
      <c r="N1851">
        <v>5577.6</v>
      </c>
    </row>
    <row r="1852" spans="2:14" ht="27.75" customHeight="1">
      <c r="B1852" t="s">
        <v>3543</v>
      </c>
      <c r="D1852" t="s">
        <v>3727</v>
      </c>
      <c r="E1852" t="s">
        <v>3727</v>
      </c>
      <c r="G1852" t="s">
        <v>3433</v>
      </c>
      <c r="H1852">
        <v>1</v>
      </c>
      <c r="I1852">
        <v>408576</v>
      </c>
      <c r="J1852" t="s">
        <v>3937</v>
      </c>
      <c r="K1852" t="s">
        <v>3959</v>
      </c>
      <c r="L1852">
        <v>0</v>
      </c>
      <c r="M1852">
        <v>1</v>
      </c>
      <c r="N1852">
        <v>408576</v>
      </c>
    </row>
    <row r="1853" spans="2:14" ht="27.75" customHeight="1">
      <c r="B1853" t="s">
        <v>3544</v>
      </c>
      <c r="D1853" t="s">
        <v>3728</v>
      </c>
      <c r="E1853" t="s">
        <v>3728</v>
      </c>
      <c r="G1853" t="s">
        <v>3433</v>
      </c>
      <c r="H1853">
        <v>2</v>
      </c>
      <c r="I1853">
        <v>258552</v>
      </c>
      <c r="J1853" t="s">
        <v>3937</v>
      </c>
      <c r="K1853" t="s">
        <v>3959</v>
      </c>
      <c r="L1853">
        <v>0</v>
      </c>
      <c r="M1853">
        <v>2</v>
      </c>
      <c r="N1853">
        <v>258552</v>
      </c>
    </row>
    <row r="1854" spans="2:14" ht="27.75" customHeight="1">
      <c r="B1854" t="s">
        <v>3545</v>
      </c>
      <c r="D1854" t="s">
        <v>3729</v>
      </c>
      <c r="E1854" t="s">
        <v>3729</v>
      </c>
      <c r="G1854" t="s">
        <v>3433</v>
      </c>
      <c r="H1854">
        <v>2</v>
      </c>
      <c r="I1854">
        <v>26712</v>
      </c>
      <c r="J1854" t="s">
        <v>3937</v>
      </c>
      <c r="K1854" t="s">
        <v>3959</v>
      </c>
      <c r="L1854">
        <v>0</v>
      </c>
      <c r="M1854">
        <v>2</v>
      </c>
      <c r="N1854">
        <v>26712</v>
      </c>
    </row>
    <row r="1855" spans="2:14" ht="27.75" customHeight="1">
      <c r="B1855" t="s">
        <v>3546</v>
      </c>
      <c r="D1855" t="s">
        <v>3730</v>
      </c>
      <c r="E1855" t="s">
        <v>3730</v>
      </c>
      <c r="G1855" t="s">
        <v>3433</v>
      </c>
      <c r="H1855">
        <v>2</v>
      </c>
      <c r="I1855">
        <v>27955.200000000001</v>
      </c>
      <c r="J1855" t="s">
        <v>3937</v>
      </c>
      <c r="K1855" t="s">
        <v>3959</v>
      </c>
      <c r="L1855">
        <v>0</v>
      </c>
      <c r="M1855">
        <v>2</v>
      </c>
      <c r="N1855">
        <v>27955.200000000001</v>
      </c>
    </row>
    <row r="1856" spans="2:14" ht="27.75" customHeight="1">
      <c r="B1856" t="s">
        <v>3547</v>
      </c>
      <c r="D1856" t="s">
        <v>3731</v>
      </c>
      <c r="E1856" t="s">
        <v>3731</v>
      </c>
      <c r="G1856" t="s">
        <v>3433</v>
      </c>
      <c r="H1856">
        <v>2</v>
      </c>
      <c r="I1856">
        <v>89544</v>
      </c>
      <c r="J1856" t="s">
        <v>3937</v>
      </c>
      <c r="K1856" t="s">
        <v>3959</v>
      </c>
      <c r="L1856">
        <v>0</v>
      </c>
      <c r="M1856">
        <v>2</v>
      </c>
      <c r="N1856">
        <v>89544</v>
      </c>
    </row>
    <row r="1857" spans="2:14" ht="27.75" customHeight="1">
      <c r="B1857" t="s">
        <v>3548</v>
      </c>
      <c r="D1857" t="s">
        <v>3732</v>
      </c>
      <c r="E1857" t="s">
        <v>3732</v>
      </c>
      <c r="G1857" t="s">
        <v>3431</v>
      </c>
      <c r="H1857">
        <v>126</v>
      </c>
      <c r="I1857">
        <v>4000</v>
      </c>
      <c r="J1857" t="s">
        <v>3938</v>
      </c>
      <c r="K1857" t="s">
        <v>3959</v>
      </c>
      <c r="L1857">
        <v>0</v>
      </c>
      <c r="M1857">
        <v>126</v>
      </c>
      <c r="N1857">
        <v>4000</v>
      </c>
    </row>
    <row r="1858" spans="2:14" ht="27.75" customHeight="1">
      <c r="B1858" t="s">
        <v>3549</v>
      </c>
      <c r="D1858" t="s">
        <v>3733</v>
      </c>
      <c r="E1858" t="s">
        <v>3733</v>
      </c>
      <c r="G1858" t="s">
        <v>3431</v>
      </c>
      <c r="H1858">
        <v>56</v>
      </c>
      <c r="I1858">
        <v>4200</v>
      </c>
      <c r="J1858" t="s">
        <v>3938</v>
      </c>
      <c r="K1858" t="s">
        <v>3959</v>
      </c>
      <c r="L1858">
        <v>0</v>
      </c>
      <c r="M1858">
        <v>56</v>
      </c>
      <c r="N1858">
        <v>4200</v>
      </c>
    </row>
    <row r="1859" spans="2:14" ht="27.75" customHeight="1">
      <c r="B1859" t="s">
        <v>3550</v>
      </c>
      <c r="D1859" t="s">
        <v>3734</v>
      </c>
      <c r="E1859" t="s">
        <v>3734</v>
      </c>
      <c r="G1859" t="s">
        <v>3431</v>
      </c>
      <c r="H1859">
        <v>56</v>
      </c>
      <c r="I1859">
        <v>4800</v>
      </c>
      <c r="J1859" t="s">
        <v>3938</v>
      </c>
      <c r="K1859" t="s">
        <v>3959</v>
      </c>
      <c r="L1859">
        <v>0</v>
      </c>
      <c r="M1859">
        <v>56</v>
      </c>
      <c r="N1859">
        <v>4800</v>
      </c>
    </row>
    <row r="1860" spans="2:14" ht="27.75" customHeight="1">
      <c r="B1860" t="s">
        <v>3551</v>
      </c>
      <c r="D1860" t="s">
        <v>3735</v>
      </c>
      <c r="E1860" t="s">
        <v>3735</v>
      </c>
      <c r="G1860" t="s">
        <v>3431</v>
      </c>
      <c r="H1860">
        <v>21</v>
      </c>
      <c r="I1860">
        <v>5800</v>
      </c>
      <c r="J1860" t="s">
        <v>3938</v>
      </c>
      <c r="K1860" t="s">
        <v>3959</v>
      </c>
      <c r="L1860">
        <v>0</v>
      </c>
      <c r="M1860">
        <v>21</v>
      </c>
      <c r="N1860">
        <v>5800</v>
      </c>
    </row>
    <row r="1861" spans="2:14" ht="27.75" customHeight="1">
      <c r="B1861" t="s">
        <v>3552</v>
      </c>
      <c r="D1861" t="s">
        <v>3736</v>
      </c>
      <c r="E1861" t="s">
        <v>3736</v>
      </c>
      <c r="G1861" t="s">
        <v>3431</v>
      </c>
      <c r="H1861">
        <v>21</v>
      </c>
      <c r="I1861">
        <v>5600</v>
      </c>
      <c r="J1861" t="s">
        <v>3938</v>
      </c>
      <c r="K1861" t="s">
        <v>3959</v>
      </c>
      <c r="L1861">
        <v>0</v>
      </c>
      <c r="M1861">
        <v>21</v>
      </c>
      <c r="N1861">
        <v>5600</v>
      </c>
    </row>
    <row r="1862" spans="2:14" ht="27.75" customHeight="1">
      <c r="B1862" t="s">
        <v>3553</v>
      </c>
      <c r="D1862" t="s">
        <v>3737</v>
      </c>
      <c r="E1862" t="s">
        <v>3737</v>
      </c>
      <c r="G1862" t="s">
        <v>3431</v>
      </c>
      <c r="H1862">
        <v>7</v>
      </c>
      <c r="I1862">
        <v>6410</v>
      </c>
      <c r="J1862" t="s">
        <v>3938</v>
      </c>
      <c r="K1862" t="s">
        <v>3959</v>
      </c>
      <c r="L1862">
        <v>0</v>
      </c>
      <c r="M1862">
        <v>7</v>
      </c>
      <c r="N1862">
        <v>6410</v>
      </c>
    </row>
    <row r="1863" spans="2:14" ht="27.75" customHeight="1">
      <c r="B1863" t="s">
        <v>3554</v>
      </c>
      <c r="D1863" t="s">
        <v>3738</v>
      </c>
      <c r="E1863" t="s">
        <v>3738</v>
      </c>
      <c r="G1863" t="s">
        <v>3433</v>
      </c>
      <c r="H1863">
        <v>1</v>
      </c>
      <c r="I1863">
        <v>1108800.392</v>
      </c>
      <c r="J1863" t="s">
        <v>3940</v>
      </c>
      <c r="K1863" t="s">
        <v>3959</v>
      </c>
      <c r="L1863">
        <v>0</v>
      </c>
      <c r="M1863">
        <v>1</v>
      </c>
      <c r="N1863">
        <v>1108800.392</v>
      </c>
    </row>
    <row r="1864" spans="2:14" ht="27.75" customHeight="1">
      <c r="B1864" t="s">
        <v>3555</v>
      </c>
      <c r="D1864" t="s">
        <v>3739</v>
      </c>
      <c r="E1864" t="s">
        <v>3739</v>
      </c>
      <c r="G1864" t="s">
        <v>3433</v>
      </c>
      <c r="H1864">
        <v>1</v>
      </c>
      <c r="I1864">
        <v>363615.84</v>
      </c>
      <c r="J1864" t="s">
        <v>3940</v>
      </c>
      <c r="K1864" t="s">
        <v>3959</v>
      </c>
      <c r="L1864">
        <v>0</v>
      </c>
      <c r="M1864">
        <v>1</v>
      </c>
      <c r="N1864">
        <v>363615.84</v>
      </c>
    </row>
    <row r="1865" spans="2:14" ht="27.75" customHeight="1">
      <c r="B1865" t="s">
        <v>3556</v>
      </c>
      <c r="D1865" t="s">
        <v>3740</v>
      </c>
      <c r="E1865" t="s">
        <v>3740</v>
      </c>
      <c r="G1865" t="s">
        <v>3433</v>
      </c>
      <c r="H1865">
        <v>1</v>
      </c>
      <c r="I1865">
        <v>588672</v>
      </c>
      <c r="J1865" t="s">
        <v>3940</v>
      </c>
      <c r="K1865" t="s">
        <v>3959</v>
      </c>
      <c r="L1865">
        <v>0</v>
      </c>
      <c r="M1865">
        <v>1</v>
      </c>
      <c r="N1865">
        <v>588672</v>
      </c>
    </row>
    <row r="1866" spans="2:14" ht="27.75" customHeight="1">
      <c r="B1866" t="s">
        <v>3557</v>
      </c>
      <c r="D1866" t="s">
        <v>3741</v>
      </c>
      <c r="E1866" t="s">
        <v>3741</v>
      </c>
      <c r="G1866" t="s">
        <v>3433</v>
      </c>
      <c r="H1866">
        <v>3</v>
      </c>
      <c r="I1866">
        <v>117600</v>
      </c>
      <c r="J1866" t="s">
        <v>3940</v>
      </c>
      <c r="K1866" t="s">
        <v>3959</v>
      </c>
      <c r="L1866">
        <v>0</v>
      </c>
      <c r="M1866">
        <v>3</v>
      </c>
      <c r="N1866">
        <v>117600</v>
      </c>
    </row>
    <row r="1867" spans="2:14" ht="27.75" customHeight="1">
      <c r="B1867" t="s">
        <v>3558</v>
      </c>
      <c r="D1867" t="s">
        <v>3742</v>
      </c>
      <c r="E1867" t="s">
        <v>3742</v>
      </c>
      <c r="G1867" t="s">
        <v>3433</v>
      </c>
      <c r="H1867">
        <v>6</v>
      </c>
      <c r="I1867">
        <v>59239.040000000001</v>
      </c>
      <c r="J1867" t="s">
        <v>3940</v>
      </c>
      <c r="K1867" t="s">
        <v>3959</v>
      </c>
      <c r="L1867">
        <v>0</v>
      </c>
      <c r="M1867">
        <v>6</v>
      </c>
      <c r="N1867">
        <v>59239.040000000001</v>
      </c>
    </row>
    <row r="1868" spans="2:14" ht="27.75" customHeight="1">
      <c r="B1868" t="s">
        <v>3559</v>
      </c>
      <c r="D1868" t="s">
        <v>3743</v>
      </c>
      <c r="E1868" t="s">
        <v>3743</v>
      </c>
      <c r="G1868" t="s">
        <v>3433</v>
      </c>
      <c r="H1868">
        <v>10</v>
      </c>
      <c r="I1868">
        <v>59852.800000000003</v>
      </c>
      <c r="J1868" t="s">
        <v>3940</v>
      </c>
      <c r="K1868" t="s">
        <v>3959</v>
      </c>
      <c r="L1868">
        <v>0</v>
      </c>
      <c r="M1868">
        <v>10</v>
      </c>
      <c r="N1868">
        <v>59852.800000000003</v>
      </c>
    </row>
    <row r="1869" spans="2:14" ht="27.75" customHeight="1">
      <c r="B1869" t="s">
        <v>3560</v>
      </c>
      <c r="D1869" t="s">
        <v>3744</v>
      </c>
      <c r="E1869" t="s">
        <v>3744</v>
      </c>
      <c r="G1869" t="s">
        <v>3433</v>
      </c>
      <c r="H1869">
        <v>1</v>
      </c>
      <c r="I1869">
        <v>1027040</v>
      </c>
      <c r="J1869" t="s">
        <v>3941</v>
      </c>
      <c r="K1869" t="s">
        <v>3962</v>
      </c>
      <c r="L1869">
        <v>100</v>
      </c>
      <c r="M1869">
        <v>1</v>
      </c>
      <c r="N1869">
        <v>1027040</v>
      </c>
    </row>
    <row r="1870" spans="2:14" ht="27.75" customHeight="1">
      <c r="B1870" t="s">
        <v>3561</v>
      </c>
      <c r="D1870" t="s">
        <v>3745</v>
      </c>
      <c r="E1870" t="s">
        <v>3745</v>
      </c>
      <c r="G1870" t="s">
        <v>3433</v>
      </c>
      <c r="H1870">
        <v>1</v>
      </c>
      <c r="I1870">
        <v>1503880</v>
      </c>
      <c r="J1870" t="s">
        <v>3941</v>
      </c>
      <c r="K1870" t="s">
        <v>3962</v>
      </c>
      <c r="L1870">
        <v>100</v>
      </c>
      <c r="M1870">
        <v>1</v>
      </c>
      <c r="N1870">
        <v>1503880</v>
      </c>
    </row>
    <row r="1871" spans="2:14" ht="27.75" customHeight="1">
      <c r="B1871" t="s">
        <v>3562</v>
      </c>
      <c r="D1871" t="s">
        <v>3746</v>
      </c>
      <c r="E1871" t="s">
        <v>3746</v>
      </c>
      <c r="G1871" t="s">
        <v>3433</v>
      </c>
      <c r="H1871">
        <v>2</v>
      </c>
      <c r="I1871">
        <v>194404</v>
      </c>
      <c r="J1871" t="s">
        <v>3941</v>
      </c>
      <c r="K1871" t="s">
        <v>3962</v>
      </c>
      <c r="L1871">
        <v>100</v>
      </c>
      <c r="M1871">
        <v>2</v>
      </c>
      <c r="N1871">
        <v>194404</v>
      </c>
    </row>
    <row r="1872" spans="2:14" ht="27.75" customHeight="1">
      <c r="B1872" t="s">
        <v>3563</v>
      </c>
      <c r="D1872" t="s">
        <v>3747</v>
      </c>
      <c r="E1872" t="s">
        <v>3747</v>
      </c>
      <c r="G1872" t="s">
        <v>3433</v>
      </c>
      <c r="H1872">
        <v>660</v>
      </c>
      <c r="I1872">
        <v>2016</v>
      </c>
      <c r="J1872" t="s">
        <v>3941</v>
      </c>
      <c r="K1872" t="s">
        <v>3959</v>
      </c>
      <c r="L1872">
        <v>0</v>
      </c>
      <c r="M1872">
        <v>660</v>
      </c>
      <c r="N1872">
        <v>2016</v>
      </c>
    </row>
    <row r="1873" spans="2:14" ht="27.75" customHeight="1">
      <c r="B1873" t="s">
        <v>3564</v>
      </c>
      <c r="D1873" t="s">
        <v>3748</v>
      </c>
      <c r="E1873" t="s">
        <v>3748</v>
      </c>
      <c r="G1873" t="s">
        <v>3433</v>
      </c>
      <c r="H1873">
        <v>12</v>
      </c>
      <c r="I1873">
        <v>29344</v>
      </c>
      <c r="J1873" t="s">
        <v>3941</v>
      </c>
      <c r="K1873" t="s">
        <v>3962</v>
      </c>
      <c r="L1873">
        <v>100</v>
      </c>
      <c r="M1873">
        <v>12</v>
      </c>
      <c r="N1873">
        <v>29344</v>
      </c>
    </row>
    <row r="1874" spans="2:14" ht="27.75" customHeight="1">
      <c r="B1874" t="s">
        <v>3565</v>
      </c>
      <c r="D1874" t="s">
        <v>3749</v>
      </c>
      <c r="E1874" t="s">
        <v>3749</v>
      </c>
      <c r="G1874" t="s">
        <v>3433</v>
      </c>
      <c r="H1874">
        <v>20</v>
      </c>
      <c r="I1874">
        <v>426.01440000000002</v>
      </c>
      <c r="J1874" t="s">
        <v>3940</v>
      </c>
      <c r="K1874" t="s">
        <v>3959</v>
      </c>
      <c r="L1874">
        <v>0</v>
      </c>
      <c r="M1874">
        <v>20</v>
      </c>
      <c r="N1874">
        <v>426.01440000000002</v>
      </c>
    </row>
    <row r="1875" spans="2:14" ht="27.75" customHeight="1">
      <c r="B1875" t="s">
        <v>3566</v>
      </c>
      <c r="D1875" t="s">
        <v>3750</v>
      </c>
      <c r="E1875" t="s">
        <v>3750</v>
      </c>
      <c r="G1875" t="s">
        <v>3433</v>
      </c>
      <c r="H1875">
        <v>20</v>
      </c>
      <c r="I1875">
        <v>546.39200000000005</v>
      </c>
      <c r="J1875" t="s">
        <v>3940</v>
      </c>
      <c r="K1875" t="s">
        <v>3959</v>
      </c>
      <c r="L1875">
        <v>0</v>
      </c>
      <c r="M1875">
        <v>20</v>
      </c>
      <c r="N1875">
        <v>546.39200000000005</v>
      </c>
    </row>
    <row r="1876" spans="2:14" ht="27.75" customHeight="1">
      <c r="B1876" t="s">
        <v>3567</v>
      </c>
      <c r="D1876" t="s">
        <v>3751</v>
      </c>
      <c r="E1876" t="s">
        <v>3751</v>
      </c>
      <c r="G1876" t="s">
        <v>3433</v>
      </c>
      <c r="H1876">
        <v>20</v>
      </c>
      <c r="I1876">
        <v>872.97279999999989</v>
      </c>
      <c r="J1876" t="s">
        <v>3940</v>
      </c>
      <c r="K1876" t="s">
        <v>3959</v>
      </c>
      <c r="L1876">
        <v>0</v>
      </c>
      <c r="M1876">
        <v>20</v>
      </c>
      <c r="N1876">
        <v>872.97279999999989</v>
      </c>
    </row>
    <row r="1877" spans="2:14" ht="27.75" customHeight="1">
      <c r="B1877" t="s">
        <v>3568</v>
      </c>
      <c r="D1877" t="s">
        <v>3752</v>
      </c>
      <c r="E1877" t="s">
        <v>3752</v>
      </c>
      <c r="G1877" t="s">
        <v>3433</v>
      </c>
      <c r="H1877">
        <v>20</v>
      </c>
      <c r="I1877">
        <v>849.94560000000001</v>
      </c>
      <c r="J1877" t="s">
        <v>3940</v>
      </c>
      <c r="K1877" t="s">
        <v>3959</v>
      </c>
      <c r="L1877">
        <v>0</v>
      </c>
      <c r="M1877">
        <v>20</v>
      </c>
      <c r="N1877">
        <v>849.94560000000001</v>
      </c>
    </row>
    <row r="1878" spans="2:14" ht="27.75" customHeight="1">
      <c r="B1878" t="s">
        <v>3569</v>
      </c>
      <c r="D1878" t="s">
        <v>3753</v>
      </c>
      <c r="E1878" t="s">
        <v>3753</v>
      </c>
      <c r="G1878" t="s">
        <v>3433</v>
      </c>
      <c r="H1878">
        <v>20</v>
      </c>
      <c r="I1878">
        <v>567.32479999999998</v>
      </c>
      <c r="J1878" t="s">
        <v>3940</v>
      </c>
      <c r="K1878" t="s">
        <v>3959</v>
      </c>
      <c r="L1878">
        <v>0</v>
      </c>
      <c r="M1878">
        <v>20</v>
      </c>
      <c r="N1878">
        <v>567.32479999999998</v>
      </c>
    </row>
    <row r="1879" spans="2:14" ht="27.75" customHeight="1">
      <c r="B1879" t="s">
        <v>3570</v>
      </c>
      <c r="D1879" t="s">
        <v>3754</v>
      </c>
      <c r="E1879" t="s">
        <v>3754</v>
      </c>
      <c r="G1879" t="s">
        <v>3433</v>
      </c>
      <c r="H1879">
        <v>20</v>
      </c>
      <c r="I1879">
        <v>577.79679999999996</v>
      </c>
      <c r="J1879" t="s">
        <v>3940</v>
      </c>
      <c r="K1879" t="s">
        <v>3959</v>
      </c>
      <c r="L1879">
        <v>0</v>
      </c>
      <c r="M1879">
        <v>20</v>
      </c>
      <c r="N1879">
        <v>577.79679999999996</v>
      </c>
    </row>
    <row r="1880" spans="2:14" ht="27.75" customHeight="1">
      <c r="B1880" t="s">
        <v>3571</v>
      </c>
      <c r="D1880" t="s">
        <v>3755</v>
      </c>
      <c r="E1880" t="s">
        <v>3755</v>
      </c>
      <c r="G1880" t="s">
        <v>3433</v>
      </c>
      <c r="H1880">
        <v>20</v>
      </c>
      <c r="I1880">
        <v>8619.8112000000001</v>
      </c>
      <c r="J1880" t="s">
        <v>3940</v>
      </c>
      <c r="K1880" t="s">
        <v>3959</v>
      </c>
      <c r="L1880">
        <v>0</v>
      </c>
      <c r="M1880">
        <v>20</v>
      </c>
      <c r="N1880">
        <v>8619.8112000000001</v>
      </c>
    </row>
    <row r="1881" spans="2:14" ht="27.75" customHeight="1">
      <c r="B1881" t="s">
        <v>3572</v>
      </c>
      <c r="D1881" t="s">
        <v>3756</v>
      </c>
      <c r="E1881" t="s">
        <v>3756</v>
      </c>
      <c r="G1881" t="s">
        <v>3433</v>
      </c>
      <c r="H1881">
        <v>20</v>
      </c>
      <c r="I1881">
        <v>1036.2575999999999</v>
      </c>
      <c r="J1881" t="s">
        <v>3940</v>
      </c>
      <c r="K1881" t="s">
        <v>3959</v>
      </c>
      <c r="L1881">
        <v>0</v>
      </c>
      <c r="M1881">
        <v>20</v>
      </c>
      <c r="N1881">
        <v>1036.2575999999999</v>
      </c>
    </row>
    <row r="1882" spans="2:14" ht="27.75" customHeight="1">
      <c r="B1882" t="s">
        <v>3573</v>
      </c>
      <c r="D1882" t="s">
        <v>3757</v>
      </c>
      <c r="E1882" t="s">
        <v>3757</v>
      </c>
      <c r="G1882" t="s">
        <v>3433</v>
      </c>
      <c r="H1882">
        <v>20</v>
      </c>
      <c r="I1882">
        <v>1080.2288000000001</v>
      </c>
      <c r="J1882" t="s">
        <v>3940</v>
      </c>
      <c r="K1882" t="s">
        <v>3959</v>
      </c>
      <c r="L1882">
        <v>0</v>
      </c>
      <c r="M1882">
        <v>20</v>
      </c>
      <c r="N1882">
        <v>1080.2288000000001</v>
      </c>
    </row>
    <row r="1883" spans="2:14" ht="27.75" customHeight="1">
      <c r="B1883" t="s">
        <v>270</v>
      </c>
      <c r="D1883" t="s">
        <v>3758</v>
      </c>
      <c r="E1883" t="s">
        <v>3759</v>
      </c>
      <c r="G1883" t="s">
        <v>3928</v>
      </c>
      <c r="H1883">
        <v>300</v>
      </c>
      <c r="I1883">
        <v>31.36</v>
      </c>
      <c r="J1883" t="s">
        <v>3940</v>
      </c>
      <c r="K1883" t="s">
        <v>3959</v>
      </c>
      <c r="L1883">
        <v>0</v>
      </c>
      <c r="M1883">
        <v>300</v>
      </c>
      <c r="N1883">
        <v>31.36</v>
      </c>
    </row>
    <row r="1884" spans="2:14" ht="27.75" customHeight="1">
      <c r="B1884" t="s">
        <v>272</v>
      </c>
      <c r="D1884" t="s">
        <v>3760</v>
      </c>
      <c r="E1884" t="s">
        <v>3761</v>
      </c>
      <c r="G1884" t="s">
        <v>3928</v>
      </c>
      <c r="H1884">
        <v>400</v>
      </c>
      <c r="I1884">
        <v>45.92</v>
      </c>
      <c r="J1884" t="s">
        <v>3940</v>
      </c>
      <c r="K1884" t="s">
        <v>3959</v>
      </c>
      <c r="L1884">
        <v>0</v>
      </c>
      <c r="M1884">
        <v>400</v>
      </c>
      <c r="N1884">
        <v>45.92</v>
      </c>
    </row>
    <row r="1885" spans="2:14" ht="27.75" customHeight="1">
      <c r="B1885" t="s">
        <v>274</v>
      </c>
      <c r="D1885" t="s">
        <v>3762</v>
      </c>
      <c r="E1885" t="s">
        <v>3763</v>
      </c>
      <c r="G1885" t="s">
        <v>3928</v>
      </c>
      <c r="H1885">
        <v>400</v>
      </c>
      <c r="I1885">
        <v>45.92</v>
      </c>
      <c r="J1885" t="s">
        <v>3940</v>
      </c>
      <c r="K1885" t="s">
        <v>3959</v>
      </c>
      <c r="L1885">
        <v>0</v>
      </c>
      <c r="M1885">
        <v>400</v>
      </c>
      <c r="N1885">
        <v>45.92</v>
      </c>
    </row>
    <row r="1886" spans="2:14" ht="27.75" customHeight="1">
      <c r="B1886" t="s">
        <v>276</v>
      </c>
      <c r="D1886" t="s">
        <v>3764</v>
      </c>
      <c r="E1886" t="s">
        <v>3765</v>
      </c>
      <c r="G1886" t="s">
        <v>3928</v>
      </c>
      <c r="H1886">
        <v>400</v>
      </c>
      <c r="I1886">
        <v>82.88</v>
      </c>
      <c r="J1886" t="s">
        <v>3940</v>
      </c>
      <c r="K1886" t="s">
        <v>3959</v>
      </c>
      <c r="L1886">
        <v>0</v>
      </c>
      <c r="M1886">
        <v>400</v>
      </c>
      <c r="N1886">
        <v>82.88</v>
      </c>
    </row>
    <row r="1887" spans="2:14" ht="27.75" customHeight="1">
      <c r="B1887" t="s">
        <v>277</v>
      </c>
      <c r="D1887" t="s">
        <v>3766</v>
      </c>
      <c r="E1887" t="s">
        <v>3767</v>
      </c>
      <c r="G1887" t="s">
        <v>3928</v>
      </c>
      <c r="H1887">
        <v>250</v>
      </c>
      <c r="I1887">
        <v>88.48</v>
      </c>
      <c r="J1887" t="s">
        <v>3940</v>
      </c>
      <c r="K1887" t="s">
        <v>3959</v>
      </c>
      <c r="L1887">
        <v>0</v>
      </c>
      <c r="M1887">
        <v>250</v>
      </c>
      <c r="N1887">
        <v>88.48</v>
      </c>
    </row>
    <row r="1888" spans="2:14" ht="27.75" customHeight="1">
      <c r="B1888" t="s">
        <v>279</v>
      </c>
      <c r="D1888" t="s">
        <v>3768</v>
      </c>
      <c r="E1888" t="s">
        <v>3769</v>
      </c>
      <c r="G1888" t="s">
        <v>3928</v>
      </c>
      <c r="H1888">
        <v>300</v>
      </c>
      <c r="I1888">
        <v>94.08</v>
      </c>
      <c r="J1888" t="s">
        <v>3940</v>
      </c>
      <c r="K1888" t="s">
        <v>3959</v>
      </c>
      <c r="L1888">
        <v>0</v>
      </c>
      <c r="M1888">
        <v>300</v>
      </c>
      <c r="N1888">
        <v>94.08</v>
      </c>
    </row>
    <row r="1889" spans="2:14" ht="27.75" customHeight="1">
      <c r="B1889" t="s">
        <v>281</v>
      </c>
      <c r="D1889" t="s">
        <v>3770</v>
      </c>
      <c r="E1889" t="s">
        <v>3771</v>
      </c>
      <c r="G1889" t="s">
        <v>3928</v>
      </c>
      <c r="H1889">
        <v>300</v>
      </c>
      <c r="I1889">
        <v>141.12</v>
      </c>
      <c r="J1889" t="s">
        <v>3940</v>
      </c>
      <c r="K1889" t="s">
        <v>3959</v>
      </c>
      <c r="L1889">
        <v>0</v>
      </c>
      <c r="M1889">
        <v>300</v>
      </c>
      <c r="N1889">
        <v>141.12</v>
      </c>
    </row>
    <row r="1890" spans="2:14" ht="27.75" customHeight="1">
      <c r="B1890" t="s">
        <v>283</v>
      </c>
      <c r="D1890" t="s">
        <v>3772</v>
      </c>
      <c r="E1890" t="s">
        <v>3773</v>
      </c>
      <c r="G1890" t="s">
        <v>3928</v>
      </c>
      <c r="H1890">
        <v>200</v>
      </c>
      <c r="I1890">
        <v>203.84</v>
      </c>
      <c r="J1890" t="s">
        <v>3940</v>
      </c>
      <c r="K1890" t="s">
        <v>3959</v>
      </c>
      <c r="L1890">
        <v>0</v>
      </c>
      <c r="M1890">
        <v>200</v>
      </c>
      <c r="N1890">
        <v>203.84</v>
      </c>
    </row>
    <row r="1891" spans="2:14" ht="27.75" customHeight="1">
      <c r="B1891" t="s">
        <v>285</v>
      </c>
      <c r="D1891" t="s">
        <v>3774</v>
      </c>
      <c r="E1891" t="s">
        <v>3775</v>
      </c>
      <c r="G1891" t="s">
        <v>3928</v>
      </c>
      <c r="H1891">
        <v>200</v>
      </c>
      <c r="I1891">
        <v>319.2</v>
      </c>
      <c r="J1891" t="s">
        <v>3940</v>
      </c>
      <c r="K1891" t="s">
        <v>3959</v>
      </c>
      <c r="L1891">
        <v>0</v>
      </c>
      <c r="M1891">
        <v>200</v>
      </c>
      <c r="N1891">
        <v>319.2</v>
      </c>
    </row>
    <row r="1892" spans="2:14" ht="27.75" customHeight="1">
      <c r="B1892" t="s">
        <v>289</v>
      </c>
      <c r="D1892" t="s">
        <v>3776</v>
      </c>
      <c r="E1892" t="s">
        <v>3776</v>
      </c>
      <c r="G1892" t="s">
        <v>3928</v>
      </c>
      <c r="H1892">
        <v>200</v>
      </c>
      <c r="I1892">
        <v>29.12</v>
      </c>
      <c r="J1892" t="s">
        <v>3940</v>
      </c>
      <c r="K1892" t="s">
        <v>3959</v>
      </c>
      <c r="L1892">
        <v>0</v>
      </c>
      <c r="M1892">
        <v>200</v>
      </c>
      <c r="N1892">
        <v>29.12</v>
      </c>
    </row>
    <row r="1893" spans="2:14" ht="27.75" customHeight="1">
      <c r="B1893" t="s">
        <v>3574</v>
      </c>
      <c r="D1893" t="s">
        <v>3777</v>
      </c>
      <c r="E1893" t="s">
        <v>3777</v>
      </c>
      <c r="G1893" t="s">
        <v>3928</v>
      </c>
      <c r="H1893">
        <v>200</v>
      </c>
      <c r="I1893">
        <v>47.04</v>
      </c>
      <c r="J1893" t="s">
        <v>3940</v>
      </c>
      <c r="K1893" t="s">
        <v>3959</v>
      </c>
      <c r="L1893">
        <v>0</v>
      </c>
      <c r="M1893">
        <v>200</v>
      </c>
      <c r="N1893">
        <v>47.04</v>
      </c>
    </row>
    <row r="1894" spans="2:14" ht="27.75" customHeight="1">
      <c r="B1894" t="s">
        <v>3575</v>
      </c>
      <c r="D1894" t="s">
        <v>3778</v>
      </c>
      <c r="E1894" t="s">
        <v>3778</v>
      </c>
      <c r="G1894" t="s">
        <v>3433</v>
      </c>
      <c r="H1894">
        <v>12</v>
      </c>
      <c r="I1894">
        <v>3035.5135833333334</v>
      </c>
      <c r="J1894" t="s">
        <v>3940</v>
      </c>
      <c r="K1894" t="s">
        <v>3959</v>
      </c>
      <c r="L1894">
        <v>0</v>
      </c>
      <c r="M1894">
        <v>12</v>
      </c>
      <c r="N1894">
        <v>3035.5135833333334</v>
      </c>
    </row>
    <row r="1895" spans="2:14" ht="27.75" customHeight="1">
      <c r="B1895" t="s">
        <v>3576</v>
      </c>
      <c r="D1895" t="s">
        <v>3779</v>
      </c>
      <c r="E1895" t="s">
        <v>3779</v>
      </c>
      <c r="G1895" t="s">
        <v>3433</v>
      </c>
      <c r="H1895">
        <v>14</v>
      </c>
      <c r="I1895">
        <v>5652.3375714285712</v>
      </c>
      <c r="J1895" t="s">
        <v>3940</v>
      </c>
      <c r="K1895" t="s">
        <v>3959</v>
      </c>
      <c r="L1895">
        <v>0</v>
      </c>
      <c r="M1895">
        <v>14</v>
      </c>
      <c r="N1895">
        <v>5652.3375714285712</v>
      </c>
    </row>
    <row r="1896" spans="2:14" ht="27.75" customHeight="1">
      <c r="B1896" t="s">
        <v>3577</v>
      </c>
      <c r="D1896" t="s">
        <v>3780</v>
      </c>
      <c r="E1896" t="s">
        <v>3780</v>
      </c>
      <c r="G1896" t="s">
        <v>3433</v>
      </c>
      <c r="H1896">
        <v>14</v>
      </c>
      <c r="I1896">
        <v>5652.3375714285712</v>
      </c>
      <c r="J1896" t="s">
        <v>3940</v>
      </c>
      <c r="K1896" t="s">
        <v>3959</v>
      </c>
      <c r="L1896">
        <v>0</v>
      </c>
      <c r="M1896">
        <v>14</v>
      </c>
      <c r="N1896">
        <v>5652.3375714285712</v>
      </c>
    </row>
    <row r="1897" spans="2:14" ht="27.75" customHeight="1">
      <c r="B1897" t="s">
        <v>3578</v>
      </c>
      <c r="D1897" t="s">
        <v>3781</v>
      </c>
      <c r="E1897" t="s">
        <v>3781</v>
      </c>
      <c r="G1897" t="s">
        <v>3433</v>
      </c>
      <c r="H1897">
        <v>4</v>
      </c>
      <c r="I1897">
        <v>20317.012750000002</v>
      </c>
      <c r="J1897" t="s">
        <v>3940</v>
      </c>
      <c r="K1897" t="s">
        <v>3959</v>
      </c>
      <c r="L1897">
        <v>0</v>
      </c>
      <c r="M1897">
        <v>4</v>
      </c>
      <c r="N1897">
        <v>20317.012750000002</v>
      </c>
    </row>
    <row r="1898" spans="2:14" ht="27.75" customHeight="1">
      <c r="B1898" t="s">
        <v>3579</v>
      </c>
      <c r="D1898" t="s">
        <v>3782</v>
      </c>
      <c r="E1898" t="s">
        <v>3782</v>
      </c>
      <c r="G1898" t="s">
        <v>3433</v>
      </c>
      <c r="H1898">
        <v>4</v>
      </c>
      <c r="I1898">
        <v>20317.012750000002</v>
      </c>
      <c r="J1898" t="s">
        <v>3940</v>
      </c>
      <c r="K1898" t="s">
        <v>3959</v>
      </c>
      <c r="L1898">
        <v>0</v>
      </c>
      <c r="M1898">
        <v>4</v>
      </c>
      <c r="N1898">
        <v>20317.012750000002</v>
      </c>
    </row>
    <row r="1899" spans="2:14" ht="27.75" customHeight="1">
      <c r="B1899" t="s">
        <v>3580</v>
      </c>
      <c r="D1899" t="s">
        <v>3783</v>
      </c>
      <c r="E1899" t="s">
        <v>3783</v>
      </c>
      <c r="G1899" t="s">
        <v>3433</v>
      </c>
      <c r="H1899">
        <v>2</v>
      </c>
      <c r="I1899">
        <v>45365.197</v>
      </c>
      <c r="J1899" t="s">
        <v>3940</v>
      </c>
      <c r="K1899" t="s">
        <v>3959</v>
      </c>
      <c r="L1899">
        <v>0</v>
      </c>
      <c r="M1899">
        <v>2</v>
      </c>
      <c r="N1899">
        <v>45365.197</v>
      </c>
    </row>
    <row r="1900" spans="2:14" ht="27.75" customHeight="1">
      <c r="B1900" t="s">
        <v>3581</v>
      </c>
      <c r="D1900" t="s">
        <v>3784</v>
      </c>
      <c r="E1900" t="s">
        <v>3784</v>
      </c>
      <c r="G1900" t="s">
        <v>3433</v>
      </c>
      <c r="H1900">
        <v>6</v>
      </c>
      <c r="I1900">
        <v>17888.595166666666</v>
      </c>
      <c r="J1900" t="s">
        <v>3940</v>
      </c>
      <c r="K1900" t="s">
        <v>3959</v>
      </c>
      <c r="L1900">
        <v>0</v>
      </c>
      <c r="M1900">
        <v>6</v>
      </c>
      <c r="N1900">
        <v>17888.595166666666</v>
      </c>
    </row>
    <row r="1901" spans="2:14" ht="27.75" customHeight="1">
      <c r="B1901" t="s">
        <v>3582</v>
      </c>
      <c r="D1901" t="s">
        <v>3785</v>
      </c>
      <c r="E1901" t="s">
        <v>3785</v>
      </c>
      <c r="G1901" t="s">
        <v>3433</v>
      </c>
      <c r="H1901">
        <v>16</v>
      </c>
      <c r="I1901">
        <v>429.16162500000002</v>
      </c>
      <c r="J1901" t="s">
        <v>3940</v>
      </c>
      <c r="K1901" t="s">
        <v>3959</v>
      </c>
      <c r="L1901">
        <v>0</v>
      </c>
      <c r="M1901">
        <v>16</v>
      </c>
      <c r="N1901">
        <v>429.16162500000002</v>
      </c>
    </row>
    <row r="1902" spans="2:14" ht="27.75" customHeight="1">
      <c r="B1902" t="s">
        <v>3583</v>
      </c>
      <c r="D1902" t="s">
        <v>3786</v>
      </c>
      <c r="E1902" t="s">
        <v>3786</v>
      </c>
      <c r="G1902" t="s">
        <v>3433</v>
      </c>
      <c r="H1902">
        <v>4</v>
      </c>
      <c r="I1902">
        <v>512.89274999999998</v>
      </c>
      <c r="J1902" t="s">
        <v>3940</v>
      </c>
      <c r="K1902" t="s">
        <v>3959</v>
      </c>
      <c r="L1902">
        <v>0</v>
      </c>
      <c r="M1902">
        <v>4</v>
      </c>
      <c r="N1902">
        <v>512.89274999999998</v>
      </c>
    </row>
    <row r="1903" spans="2:14" ht="27.75" customHeight="1">
      <c r="B1903" t="s">
        <v>3584</v>
      </c>
      <c r="D1903" t="s">
        <v>3787</v>
      </c>
      <c r="E1903" t="s">
        <v>3787</v>
      </c>
      <c r="G1903" t="s">
        <v>3433</v>
      </c>
      <c r="H1903">
        <v>60</v>
      </c>
      <c r="I1903">
        <v>5824</v>
      </c>
      <c r="J1903" t="s">
        <v>3942</v>
      </c>
      <c r="K1903" t="s">
        <v>3959</v>
      </c>
      <c r="L1903">
        <v>0</v>
      </c>
      <c r="M1903">
        <v>60</v>
      </c>
      <c r="N1903">
        <v>5824</v>
      </c>
    </row>
    <row r="1904" spans="2:14" ht="27.75" customHeight="1">
      <c r="B1904" t="s">
        <v>3585</v>
      </c>
      <c r="D1904" t="s">
        <v>3788</v>
      </c>
      <c r="E1904" t="s">
        <v>3788</v>
      </c>
      <c r="G1904" t="s">
        <v>3433</v>
      </c>
      <c r="H1904">
        <v>60</v>
      </c>
      <c r="I1904">
        <v>896</v>
      </c>
      <c r="J1904" t="s">
        <v>3942</v>
      </c>
      <c r="K1904" t="s">
        <v>3959</v>
      </c>
      <c r="L1904">
        <v>0</v>
      </c>
      <c r="M1904">
        <v>60</v>
      </c>
      <c r="N1904">
        <v>896</v>
      </c>
    </row>
    <row r="1905" spans="2:14" ht="27.75" customHeight="1">
      <c r="B1905" t="s">
        <v>3586</v>
      </c>
      <c r="D1905" t="s">
        <v>3789</v>
      </c>
      <c r="E1905" t="s">
        <v>3789</v>
      </c>
      <c r="G1905" t="s">
        <v>3433</v>
      </c>
      <c r="H1905">
        <v>2</v>
      </c>
      <c r="I1905">
        <v>28000</v>
      </c>
      <c r="J1905" t="s">
        <v>3943</v>
      </c>
      <c r="K1905" t="s">
        <v>3959</v>
      </c>
      <c r="L1905">
        <v>0</v>
      </c>
      <c r="M1905">
        <v>2</v>
      </c>
      <c r="N1905">
        <v>28000</v>
      </c>
    </row>
    <row r="1906" spans="2:14" ht="27.75" customHeight="1">
      <c r="B1906" t="s">
        <v>3587</v>
      </c>
      <c r="D1906" t="s">
        <v>3790</v>
      </c>
      <c r="E1906" t="s">
        <v>3790</v>
      </c>
      <c r="G1906" t="s">
        <v>3433</v>
      </c>
      <c r="H1906">
        <v>4</v>
      </c>
      <c r="I1906">
        <v>40880</v>
      </c>
      <c r="J1906" t="s">
        <v>3943</v>
      </c>
      <c r="K1906" t="s">
        <v>3959</v>
      </c>
      <c r="L1906">
        <v>0</v>
      </c>
      <c r="M1906">
        <v>4</v>
      </c>
      <c r="N1906">
        <v>40880</v>
      </c>
    </row>
    <row r="1907" spans="2:14" ht="27.75" customHeight="1">
      <c r="B1907" t="s">
        <v>3588</v>
      </c>
      <c r="D1907" t="s">
        <v>3791</v>
      </c>
      <c r="E1907" t="s">
        <v>3791</v>
      </c>
      <c r="G1907" t="s">
        <v>3433</v>
      </c>
      <c r="H1907">
        <v>4</v>
      </c>
      <c r="I1907">
        <v>47644.800000000003</v>
      </c>
      <c r="J1907" t="s">
        <v>3943</v>
      </c>
      <c r="K1907" t="s">
        <v>3959</v>
      </c>
      <c r="L1907">
        <v>0</v>
      </c>
      <c r="M1907">
        <v>4</v>
      </c>
      <c r="N1907">
        <v>47644.800000000003</v>
      </c>
    </row>
    <row r="1908" spans="2:14" ht="27.75" customHeight="1">
      <c r="B1908" t="s">
        <v>3589</v>
      </c>
      <c r="D1908" t="s">
        <v>3792</v>
      </c>
      <c r="E1908" t="s">
        <v>3792</v>
      </c>
      <c r="G1908" t="s">
        <v>3433</v>
      </c>
      <c r="H1908">
        <v>6</v>
      </c>
      <c r="I1908">
        <v>2944.48</v>
      </c>
      <c r="J1908" t="s">
        <v>3937</v>
      </c>
      <c r="K1908" t="s">
        <v>3962</v>
      </c>
      <c r="L1908">
        <v>100</v>
      </c>
      <c r="M1908">
        <v>6</v>
      </c>
      <c r="N1908">
        <v>2944.48</v>
      </c>
    </row>
    <row r="1909" spans="2:14" ht="27.75" customHeight="1">
      <c r="B1909" t="s">
        <v>3590</v>
      </c>
      <c r="D1909" t="s">
        <v>3793</v>
      </c>
      <c r="E1909" t="s">
        <v>3793</v>
      </c>
      <c r="G1909" t="s">
        <v>3433</v>
      </c>
      <c r="H1909">
        <v>6</v>
      </c>
      <c r="I1909">
        <v>2335.2111666666665</v>
      </c>
      <c r="J1909" t="s">
        <v>3937</v>
      </c>
      <c r="K1909" t="s">
        <v>3962</v>
      </c>
      <c r="L1909">
        <v>100</v>
      </c>
      <c r="M1909">
        <v>6</v>
      </c>
      <c r="N1909">
        <v>2335.2111666666665</v>
      </c>
    </row>
    <row r="1910" spans="2:14" ht="27.75" customHeight="1">
      <c r="B1910" t="s">
        <v>3591</v>
      </c>
      <c r="D1910" t="s">
        <v>3794</v>
      </c>
      <c r="E1910" t="s">
        <v>3794</v>
      </c>
      <c r="G1910" t="s">
        <v>3433</v>
      </c>
      <c r="H1910">
        <v>4</v>
      </c>
      <c r="I1910">
        <v>1775.2672500000001</v>
      </c>
      <c r="J1910" t="s">
        <v>3937</v>
      </c>
      <c r="K1910" t="s">
        <v>3959</v>
      </c>
      <c r="L1910">
        <v>0</v>
      </c>
      <c r="M1910">
        <v>4</v>
      </c>
      <c r="N1910">
        <v>1775.2672500000001</v>
      </c>
    </row>
    <row r="1911" spans="2:14" ht="27.75" customHeight="1">
      <c r="B1911" t="s">
        <v>3592</v>
      </c>
      <c r="D1911" t="s">
        <v>3795</v>
      </c>
      <c r="E1911" t="s">
        <v>3795</v>
      </c>
      <c r="G1911" t="s">
        <v>3433</v>
      </c>
      <c r="H1911">
        <v>24</v>
      </c>
      <c r="I1911">
        <v>2587.2000000000003</v>
      </c>
      <c r="J1911" t="s">
        <v>3943</v>
      </c>
      <c r="K1911" t="s">
        <v>3959</v>
      </c>
      <c r="L1911">
        <v>0</v>
      </c>
      <c r="M1911">
        <v>24</v>
      </c>
      <c r="N1911">
        <v>2587.2000000000003</v>
      </c>
    </row>
    <row r="1912" spans="2:14" ht="27.75" customHeight="1">
      <c r="B1912" t="s">
        <v>3593</v>
      </c>
      <c r="D1912" t="s">
        <v>3796</v>
      </c>
      <c r="E1912" t="s">
        <v>3796</v>
      </c>
      <c r="G1912" t="s">
        <v>3433</v>
      </c>
      <c r="H1912">
        <v>6</v>
      </c>
      <c r="I1912">
        <v>9155.2831666666661</v>
      </c>
      <c r="J1912" t="s">
        <v>3940</v>
      </c>
      <c r="K1912" t="s">
        <v>3959</v>
      </c>
      <c r="L1912">
        <v>0</v>
      </c>
      <c r="M1912">
        <v>6</v>
      </c>
      <c r="N1912">
        <v>9155.2831666666661</v>
      </c>
    </row>
    <row r="1913" spans="2:14" ht="27.75" customHeight="1">
      <c r="B1913" t="s">
        <v>3594</v>
      </c>
      <c r="D1913" t="s">
        <v>3797</v>
      </c>
      <c r="E1913" t="s">
        <v>3797</v>
      </c>
      <c r="G1913" t="s">
        <v>3433</v>
      </c>
      <c r="H1913">
        <v>4</v>
      </c>
      <c r="I1913">
        <v>31742.054499999998</v>
      </c>
      <c r="J1913" t="s">
        <v>3940</v>
      </c>
      <c r="K1913" t="s">
        <v>3959</v>
      </c>
      <c r="L1913">
        <v>0</v>
      </c>
      <c r="M1913">
        <v>4</v>
      </c>
      <c r="N1913">
        <v>31742.054499999998</v>
      </c>
    </row>
    <row r="1914" spans="2:14" ht="27.75" customHeight="1">
      <c r="B1914" t="s">
        <v>3595</v>
      </c>
      <c r="D1914" t="s">
        <v>3798</v>
      </c>
      <c r="E1914" t="s">
        <v>3798</v>
      </c>
      <c r="G1914" t="s">
        <v>3433</v>
      </c>
      <c r="H1914">
        <v>4</v>
      </c>
      <c r="I1914">
        <v>26440.377499999999</v>
      </c>
      <c r="J1914" t="s">
        <v>3940</v>
      </c>
      <c r="K1914" t="s">
        <v>3959</v>
      </c>
      <c r="L1914">
        <v>0</v>
      </c>
      <c r="M1914">
        <v>4</v>
      </c>
      <c r="N1914">
        <v>26440.377499999999</v>
      </c>
    </row>
    <row r="1915" spans="2:14" ht="27.75" customHeight="1">
      <c r="B1915" t="s">
        <v>3596</v>
      </c>
      <c r="D1915" t="s">
        <v>3799</v>
      </c>
      <c r="E1915" t="s">
        <v>3799</v>
      </c>
      <c r="G1915" t="s">
        <v>3433</v>
      </c>
      <c r="H1915">
        <v>40</v>
      </c>
      <c r="I1915">
        <v>37.6768</v>
      </c>
      <c r="J1915" t="s">
        <v>3940</v>
      </c>
      <c r="K1915" t="s">
        <v>3959</v>
      </c>
      <c r="L1915">
        <v>0</v>
      </c>
      <c r="M1915">
        <v>40</v>
      </c>
      <c r="N1915">
        <v>37.6768</v>
      </c>
    </row>
    <row r="1916" spans="2:14" ht="27.75" customHeight="1">
      <c r="B1916" t="s">
        <v>3597</v>
      </c>
      <c r="D1916" t="s">
        <v>3800</v>
      </c>
      <c r="E1916" t="s">
        <v>3800</v>
      </c>
      <c r="G1916" t="s">
        <v>3433</v>
      </c>
      <c r="H1916">
        <v>40</v>
      </c>
      <c r="I1916">
        <v>46.054400000000001</v>
      </c>
      <c r="J1916" t="s">
        <v>3940</v>
      </c>
      <c r="K1916" t="s">
        <v>3959</v>
      </c>
      <c r="L1916">
        <v>0</v>
      </c>
      <c r="M1916">
        <v>40</v>
      </c>
      <c r="N1916">
        <v>46.054400000000001</v>
      </c>
    </row>
    <row r="1917" spans="2:14" ht="27.75" customHeight="1">
      <c r="B1917" t="s">
        <v>3598</v>
      </c>
      <c r="D1917" t="s">
        <v>3801</v>
      </c>
      <c r="E1917" t="s">
        <v>3801</v>
      </c>
      <c r="G1917" t="s">
        <v>3433</v>
      </c>
      <c r="H1917">
        <v>40</v>
      </c>
      <c r="I1917">
        <v>49.190399999999997</v>
      </c>
      <c r="J1917" t="s">
        <v>3940</v>
      </c>
      <c r="K1917" t="s">
        <v>3959</v>
      </c>
      <c r="L1917">
        <v>0</v>
      </c>
      <c r="M1917">
        <v>40</v>
      </c>
      <c r="N1917">
        <v>49.190399999999997</v>
      </c>
    </row>
    <row r="1918" spans="2:14" ht="27.75" customHeight="1">
      <c r="B1918" t="s">
        <v>3599</v>
      </c>
      <c r="D1918" t="s">
        <v>3802</v>
      </c>
      <c r="E1918" t="s">
        <v>3802</v>
      </c>
      <c r="G1918" t="s">
        <v>3433</v>
      </c>
      <c r="H1918">
        <v>40</v>
      </c>
      <c r="I1918">
        <v>58.620799999999996</v>
      </c>
      <c r="J1918" t="s">
        <v>3940</v>
      </c>
      <c r="K1918" t="s">
        <v>3959</v>
      </c>
      <c r="L1918">
        <v>0</v>
      </c>
      <c r="M1918">
        <v>40</v>
      </c>
      <c r="N1918">
        <v>58.620799999999996</v>
      </c>
    </row>
    <row r="1919" spans="2:14" ht="27.75" customHeight="1">
      <c r="B1919" t="s">
        <v>3600</v>
      </c>
      <c r="D1919" t="s">
        <v>3803</v>
      </c>
      <c r="E1919" t="s">
        <v>3803</v>
      </c>
      <c r="G1919" t="s">
        <v>3433</v>
      </c>
      <c r="H1919">
        <v>40</v>
      </c>
      <c r="I1919">
        <v>68.058399999999992</v>
      </c>
      <c r="J1919" t="s">
        <v>3940</v>
      </c>
      <c r="K1919" t="s">
        <v>3959</v>
      </c>
      <c r="L1919">
        <v>0</v>
      </c>
      <c r="M1919">
        <v>40</v>
      </c>
      <c r="N1919">
        <v>68.058399999999992</v>
      </c>
    </row>
    <row r="1920" spans="2:14" ht="27.75" customHeight="1">
      <c r="B1920" t="s">
        <v>3601</v>
      </c>
      <c r="D1920" t="s">
        <v>3804</v>
      </c>
      <c r="E1920" t="s">
        <v>3804</v>
      </c>
      <c r="G1920" t="s">
        <v>3433</v>
      </c>
      <c r="H1920">
        <v>40</v>
      </c>
      <c r="I1920">
        <v>79.553599999999989</v>
      </c>
      <c r="J1920" t="s">
        <v>3940</v>
      </c>
      <c r="K1920" t="s">
        <v>3959</v>
      </c>
      <c r="L1920">
        <v>0</v>
      </c>
      <c r="M1920">
        <v>40</v>
      </c>
      <c r="N1920">
        <v>79.553599999999989</v>
      </c>
    </row>
    <row r="1921" spans="2:14" ht="27.75" customHeight="1">
      <c r="B1921" t="s">
        <v>3602</v>
      </c>
      <c r="D1921" t="s">
        <v>3805</v>
      </c>
      <c r="E1921" t="s">
        <v>3805</v>
      </c>
      <c r="G1921" t="s">
        <v>3433</v>
      </c>
      <c r="H1921">
        <v>40</v>
      </c>
      <c r="I1921">
        <v>84.784000000000006</v>
      </c>
      <c r="J1921" t="s">
        <v>3940</v>
      </c>
      <c r="K1921" t="s">
        <v>3959</v>
      </c>
      <c r="L1921">
        <v>0</v>
      </c>
      <c r="M1921">
        <v>40</v>
      </c>
      <c r="N1921">
        <v>84.784000000000006</v>
      </c>
    </row>
    <row r="1922" spans="2:14" ht="27.75" customHeight="1">
      <c r="B1922" t="s">
        <v>3603</v>
      </c>
      <c r="D1922" t="s">
        <v>3806</v>
      </c>
      <c r="E1922" t="s">
        <v>3806</v>
      </c>
      <c r="G1922" t="s">
        <v>3433</v>
      </c>
      <c r="H1922">
        <v>40</v>
      </c>
      <c r="I1922">
        <v>107.81120000000001</v>
      </c>
      <c r="J1922" t="s">
        <v>3940</v>
      </c>
      <c r="K1922" t="s">
        <v>3959</v>
      </c>
      <c r="L1922">
        <v>0</v>
      </c>
      <c r="M1922">
        <v>40</v>
      </c>
      <c r="N1922">
        <v>107.81120000000001</v>
      </c>
    </row>
    <row r="1923" spans="2:14" ht="27.75" customHeight="1">
      <c r="B1923" t="s">
        <v>3604</v>
      </c>
      <c r="D1923" t="s">
        <v>3807</v>
      </c>
      <c r="E1923" t="s">
        <v>3807</v>
      </c>
      <c r="G1923" t="s">
        <v>3433</v>
      </c>
      <c r="H1923">
        <v>40</v>
      </c>
      <c r="I1923">
        <v>114.09439999999999</v>
      </c>
      <c r="J1923" t="s">
        <v>3940</v>
      </c>
      <c r="K1923" t="s">
        <v>3959</v>
      </c>
      <c r="L1923">
        <v>0</v>
      </c>
      <c r="M1923">
        <v>40</v>
      </c>
      <c r="N1923">
        <v>114.09439999999999</v>
      </c>
    </row>
    <row r="1924" spans="2:14" ht="27.75" customHeight="1">
      <c r="B1924" t="s">
        <v>3605</v>
      </c>
      <c r="D1924" t="s">
        <v>3808</v>
      </c>
      <c r="E1924" t="s">
        <v>3808</v>
      </c>
      <c r="G1924" t="s">
        <v>3433</v>
      </c>
      <c r="H1924">
        <v>40</v>
      </c>
      <c r="I1924">
        <v>122.47200000000001</v>
      </c>
      <c r="J1924" t="s">
        <v>3940</v>
      </c>
      <c r="K1924" t="s">
        <v>3959</v>
      </c>
      <c r="L1924">
        <v>0</v>
      </c>
      <c r="M1924">
        <v>40</v>
      </c>
      <c r="N1924">
        <v>122.47200000000001</v>
      </c>
    </row>
    <row r="1925" spans="2:14" ht="27.75" customHeight="1">
      <c r="B1925" t="s">
        <v>3606</v>
      </c>
      <c r="D1925" t="s">
        <v>3809</v>
      </c>
      <c r="E1925" t="s">
        <v>3809</v>
      </c>
      <c r="G1925" t="s">
        <v>3433</v>
      </c>
      <c r="H1925">
        <v>40</v>
      </c>
      <c r="I1925">
        <v>165.3792</v>
      </c>
      <c r="J1925" t="s">
        <v>3940</v>
      </c>
      <c r="K1925" t="s">
        <v>3959</v>
      </c>
      <c r="L1925">
        <v>0</v>
      </c>
      <c r="M1925">
        <v>40</v>
      </c>
      <c r="N1925">
        <v>165.3792</v>
      </c>
    </row>
    <row r="1926" spans="2:14" ht="27.75" customHeight="1">
      <c r="B1926" t="s">
        <v>3607</v>
      </c>
      <c r="D1926" t="s">
        <v>3810</v>
      </c>
      <c r="E1926" t="s">
        <v>3810</v>
      </c>
      <c r="G1926" t="s">
        <v>3433</v>
      </c>
      <c r="H1926">
        <v>40</v>
      </c>
      <c r="I1926">
        <v>346.47199999999998</v>
      </c>
      <c r="J1926" t="s">
        <v>3940</v>
      </c>
      <c r="K1926" t="s">
        <v>3959</v>
      </c>
      <c r="L1926">
        <v>0</v>
      </c>
      <c r="M1926">
        <v>40</v>
      </c>
      <c r="N1926">
        <v>346.47199999999998</v>
      </c>
    </row>
    <row r="1927" spans="2:14" ht="27.75" customHeight="1">
      <c r="B1927" t="s">
        <v>3608</v>
      </c>
      <c r="D1927" t="s">
        <v>3811</v>
      </c>
      <c r="E1927" t="s">
        <v>3811</v>
      </c>
      <c r="G1927" t="s">
        <v>3433</v>
      </c>
      <c r="H1927">
        <v>40</v>
      </c>
      <c r="I1927">
        <v>475.21600000000001</v>
      </c>
      <c r="J1927" t="s">
        <v>3940</v>
      </c>
      <c r="K1927" t="s">
        <v>3959</v>
      </c>
      <c r="L1927">
        <v>0</v>
      </c>
      <c r="M1927">
        <v>40</v>
      </c>
      <c r="N1927">
        <v>475.21600000000001</v>
      </c>
    </row>
    <row r="1928" spans="2:14" ht="27.75" customHeight="1">
      <c r="B1928" t="s">
        <v>3609</v>
      </c>
      <c r="D1928" t="s">
        <v>3812</v>
      </c>
      <c r="E1928" t="s">
        <v>3812</v>
      </c>
      <c r="G1928" t="s">
        <v>3433</v>
      </c>
      <c r="H1928">
        <v>10</v>
      </c>
      <c r="I1928">
        <v>240.08319999999998</v>
      </c>
      <c r="J1928" t="s">
        <v>3940</v>
      </c>
      <c r="K1928" t="s">
        <v>3959</v>
      </c>
      <c r="L1928">
        <v>0</v>
      </c>
      <c r="M1928">
        <v>10</v>
      </c>
      <c r="N1928">
        <v>240.08319999999998</v>
      </c>
    </row>
    <row r="1929" spans="2:14" ht="27.75" customHeight="1">
      <c r="B1929" t="s">
        <v>3610</v>
      </c>
      <c r="D1929" t="s">
        <v>3813</v>
      </c>
      <c r="E1929" t="s">
        <v>3813</v>
      </c>
      <c r="G1929" t="s">
        <v>3433</v>
      </c>
      <c r="H1929">
        <v>10</v>
      </c>
      <c r="I1929">
        <v>351.56799999999998</v>
      </c>
      <c r="J1929" t="s">
        <v>3940</v>
      </c>
      <c r="K1929" t="s">
        <v>3959</v>
      </c>
      <c r="L1929">
        <v>0</v>
      </c>
      <c r="M1929">
        <v>10</v>
      </c>
      <c r="N1929">
        <v>351.56799999999998</v>
      </c>
    </row>
    <row r="1930" spans="2:14" ht="27.75" customHeight="1">
      <c r="B1930" t="s">
        <v>3611</v>
      </c>
      <c r="D1930" t="s">
        <v>3814</v>
      </c>
      <c r="E1930" t="s">
        <v>3814</v>
      </c>
      <c r="G1930" t="s">
        <v>3433</v>
      </c>
      <c r="H1930">
        <v>10</v>
      </c>
      <c r="I1930">
        <v>414.16480000000001</v>
      </c>
      <c r="J1930" t="s">
        <v>3940</v>
      </c>
      <c r="K1930" t="s">
        <v>3959</v>
      </c>
      <c r="L1930">
        <v>0</v>
      </c>
      <c r="M1930">
        <v>10</v>
      </c>
      <c r="N1930">
        <v>414.16480000000001</v>
      </c>
    </row>
    <row r="1931" spans="2:14" ht="27.75" customHeight="1">
      <c r="B1931" t="s">
        <v>3612</v>
      </c>
      <c r="D1931" t="s">
        <v>3815</v>
      </c>
      <c r="E1931" t="s">
        <v>3815</v>
      </c>
      <c r="G1931" t="s">
        <v>3433</v>
      </c>
      <c r="H1931">
        <v>10</v>
      </c>
      <c r="I1931">
        <v>491.512</v>
      </c>
      <c r="J1931" t="s">
        <v>3940</v>
      </c>
      <c r="K1931" t="s">
        <v>3959</v>
      </c>
      <c r="L1931">
        <v>0</v>
      </c>
      <c r="M1931">
        <v>10</v>
      </c>
      <c r="N1931">
        <v>491.512</v>
      </c>
    </row>
    <row r="1932" spans="2:14" ht="27.75" customHeight="1">
      <c r="B1932" t="s">
        <v>3613</v>
      </c>
      <c r="D1932" t="s">
        <v>3816</v>
      </c>
      <c r="E1932" t="s">
        <v>3816</v>
      </c>
      <c r="G1932" t="s">
        <v>3433</v>
      </c>
      <c r="H1932">
        <v>10</v>
      </c>
      <c r="I1932">
        <v>1517.7567999999999</v>
      </c>
      <c r="J1932" t="s">
        <v>3940</v>
      </c>
      <c r="K1932" t="s">
        <v>3959</v>
      </c>
      <c r="L1932">
        <v>0</v>
      </c>
      <c r="M1932">
        <v>10</v>
      </c>
      <c r="N1932">
        <v>1517.7567999999999</v>
      </c>
    </row>
    <row r="1933" spans="2:14" ht="27.75" customHeight="1">
      <c r="B1933" t="s">
        <v>3614</v>
      </c>
      <c r="D1933" t="s">
        <v>3817</v>
      </c>
      <c r="E1933" t="s">
        <v>3817</v>
      </c>
      <c r="G1933" t="s">
        <v>3433</v>
      </c>
      <c r="H1933">
        <v>10</v>
      </c>
      <c r="I1933">
        <v>3768.2287999999999</v>
      </c>
      <c r="J1933" t="s">
        <v>3940</v>
      </c>
      <c r="K1933" t="s">
        <v>3959</v>
      </c>
      <c r="L1933">
        <v>0</v>
      </c>
      <c r="M1933">
        <v>10</v>
      </c>
      <c r="N1933">
        <v>3768.2287999999999</v>
      </c>
    </row>
    <row r="1934" spans="2:14" ht="27.75" customHeight="1">
      <c r="B1934" t="s">
        <v>3615</v>
      </c>
      <c r="D1934" t="s">
        <v>3818</v>
      </c>
      <c r="E1934" t="s">
        <v>3818</v>
      </c>
      <c r="G1934" t="s">
        <v>3929</v>
      </c>
      <c r="H1934">
        <v>6</v>
      </c>
      <c r="I1934">
        <v>381.01283333333339</v>
      </c>
      <c r="J1934" t="s">
        <v>3940</v>
      </c>
      <c r="K1934" t="s">
        <v>3959</v>
      </c>
      <c r="L1934">
        <v>0</v>
      </c>
      <c r="M1934">
        <v>6</v>
      </c>
      <c r="N1934">
        <v>381.01283333333339</v>
      </c>
    </row>
    <row r="1935" spans="2:14" ht="27.75" customHeight="1">
      <c r="B1935" t="s">
        <v>3616</v>
      </c>
      <c r="D1935" t="s">
        <v>3819</v>
      </c>
      <c r="E1935" t="s">
        <v>3819</v>
      </c>
      <c r="G1935" t="s">
        <v>3929</v>
      </c>
      <c r="H1935">
        <v>6</v>
      </c>
      <c r="I1935">
        <v>562.09433333333334</v>
      </c>
      <c r="J1935" t="s">
        <v>3940</v>
      </c>
      <c r="K1935" t="s">
        <v>3959</v>
      </c>
      <c r="L1935">
        <v>0</v>
      </c>
      <c r="M1935">
        <v>6</v>
      </c>
      <c r="N1935">
        <v>562.09433333333334</v>
      </c>
    </row>
    <row r="1936" spans="2:14" ht="27.75" customHeight="1">
      <c r="B1936" t="s">
        <v>3617</v>
      </c>
      <c r="D1936" t="s">
        <v>3820</v>
      </c>
      <c r="E1936" t="s">
        <v>3820</v>
      </c>
      <c r="G1936" t="s">
        <v>3929</v>
      </c>
      <c r="H1936">
        <v>6</v>
      </c>
      <c r="I1936">
        <v>831.10716666666667</v>
      </c>
      <c r="J1936" t="s">
        <v>3940</v>
      </c>
      <c r="K1936" t="s">
        <v>3959</v>
      </c>
      <c r="L1936">
        <v>0</v>
      </c>
      <c r="M1936">
        <v>6</v>
      </c>
      <c r="N1936">
        <v>831.10716666666667</v>
      </c>
    </row>
    <row r="1937" spans="2:14" ht="27.75" customHeight="1">
      <c r="B1937" t="s">
        <v>3618</v>
      </c>
      <c r="D1937" t="s">
        <v>3821</v>
      </c>
      <c r="E1937" t="s">
        <v>3821</v>
      </c>
      <c r="G1937" t="s">
        <v>3433</v>
      </c>
      <c r="H1937">
        <v>6</v>
      </c>
      <c r="I1937">
        <v>589.18716666666671</v>
      </c>
      <c r="J1937" t="s">
        <v>3940</v>
      </c>
      <c r="K1937" t="s">
        <v>3959</v>
      </c>
      <c r="L1937">
        <v>0</v>
      </c>
      <c r="M1937">
        <v>6</v>
      </c>
      <c r="N1937">
        <v>589.18716666666671</v>
      </c>
    </row>
    <row r="1938" spans="2:14" ht="27.75" customHeight="1">
      <c r="B1938" t="s">
        <v>3619</v>
      </c>
      <c r="D1938" t="s">
        <v>3822</v>
      </c>
      <c r="E1938" t="s">
        <v>3822</v>
      </c>
      <c r="G1938" t="s">
        <v>3433</v>
      </c>
      <c r="H1938">
        <v>6</v>
      </c>
      <c r="I1938">
        <v>736.89283333333333</v>
      </c>
      <c r="J1938" t="s">
        <v>3940</v>
      </c>
      <c r="K1938" t="s">
        <v>3959</v>
      </c>
      <c r="L1938">
        <v>0</v>
      </c>
      <c r="M1938">
        <v>6</v>
      </c>
      <c r="N1938">
        <v>736.89283333333333</v>
      </c>
    </row>
    <row r="1939" spans="2:14" ht="27.75" customHeight="1">
      <c r="B1939" t="s">
        <v>3620</v>
      </c>
      <c r="D1939" t="s">
        <v>3823</v>
      </c>
      <c r="E1939" t="s">
        <v>3823</v>
      </c>
      <c r="G1939" t="s">
        <v>3433</v>
      </c>
      <c r="H1939">
        <v>6</v>
      </c>
      <c r="I1939">
        <v>295.17599999999999</v>
      </c>
      <c r="J1939" t="s">
        <v>3940</v>
      </c>
      <c r="K1939" t="s">
        <v>3959</v>
      </c>
      <c r="L1939">
        <v>0</v>
      </c>
      <c r="M1939">
        <v>6</v>
      </c>
      <c r="N1939">
        <v>295.17599999999999</v>
      </c>
    </row>
    <row r="1940" spans="2:14" ht="27.75" customHeight="1">
      <c r="B1940" t="s">
        <v>3621</v>
      </c>
      <c r="D1940" t="s">
        <v>3824</v>
      </c>
      <c r="E1940" t="s">
        <v>3824</v>
      </c>
      <c r="G1940" t="s">
        <v>3433</v>
      </c>
      <c r="H1940">
        <v>6</v>
      </c>
      <c r="I1940">
        <v>736.89283333333333</v>
      </c>
      <c r="J1940" t="s">
        <v>3940</v>
      </c>
      <c r="K1940" t="s">
        <v>3959</v>
      </c>
      <c r="L1940">
        <v>0</v>
      </c>
      <c r="M1940">
        <v>6</v>
      </c>
      <c r="N1940">
        <v>736.89283333333333</v>
      </c>
    </row>
    <row r="1941" spans="2:14" ht="27.75" customHeight="1">
      <c r="B1941" t="s">
        <v>3622</v>
      </c>
      <c r="D1941" t="s">
        <v>3825</v>
      </c>
      <c r="E1941" t="s">
        <v>3825</v>
      </c>
      <c r="G1941" t="s">
        <v>3433</v>
      </c>
      <c r="H1941">
        <v>6</v>
      </c>
      <c r="I1941">
        <v>982.87833333333344</v>
      </c>
      <c r="J1941" t="s">
        <v>3940</v>
      </c>
      <c r="K1941" t="s">
        <v>3959</v>
      </c>
      <c r="L1941">
        <v>0</v>
      </c>
      <c r="M1941">
        <v>6</v>
      </c>
      <c r="N1941">
        <v>982.87833333333344</v>
      </c>
    </row>
    <row r="1942" spans="2:14" ht="27.75" customHeight="1">
      <c r="B1942" t="s">
        <v>3623</v>
      </c>
      <c r="D1942" t="s">
        <v>3826</v>
      </c>
      <c r="E1942" t="s">
        <v>3826</v>
      </c>
      <c r="G1942" t="s">
        <v>3433</v>
      </c>
      <c r="H1942">
        <v>6</v>
      </c>
      <c r="I1942">
        <v>982.87833333333344</v>
      </c>
      <c r="J1942" t="s">
        <v>3940</v>
      </c>
      <c r="K1942" t="s">
        <v>3959</v>
      </c>
      <c r="L1942">
        <v>0</v>
      </c>
      <c r="M1942">
        <v>6</v>
      </c>
      <c r="N1942">
        <v>982.87833333333344</v>
      </c>
    </row>
    <row r="1943" spans="2:14" ht="27.75" customHeight="1">
      <c r="B1943" t="s">
        <v>3624</v>
      </c>
      <c r="D1943" t="s">
        <v>3827</v>
      </c>
      <c r="E1943" t="s">
        <v>3827</v>
      </c>
      <c r="G1943" t="s">
        <v>3433</v>
      </c>
      <c r="H1943">
        <v>6</v>
      </c>
      <c r="I1943">
        <v>1473.7968333333336</v>
      </c>
      <c r="J1943" t="s">
        <v>3940</v>
      </c>
      <c r="K1943" t="s">
        <v>3959</v>
      </c>
      <c r="L1943">
        <v>0</v>
      </c>
      <c r="M1943">
        <v>6</v>
      </c>
      <c r="N1943">
        <v>1473.7968333333336</v>
      </c>
    </row>
    <row r="1944" spans="2:14" ht="27.75" customHeight="1">
      <c r="B1944" t="s">
        <v>3625</v>
      </c>
      <c r="D1944" t="s">
        <v>3828</v>
      </c>
      <c r="E1944" t="s">
        <v>3828</v>
      </c>
      <c r="G1944" t="s">
        <v>3433</v>
      </c>
      <c r="H1944">
        <v>6</v>
      </c>
      <c r="I1944">
        <v>736.89283333333333</v>
      </c>
      <c r="J1944" t="s">
        <v>3940</v>
      </c>
      <c r="K1944" t="s">
        <v>3959</v>
      </c>
      <c r="L1944">
        <v>0</v>
      </c>
      <c r="M1944">
        <v>6</v>
      </c>
      <c r="N1944">
        <v>736.89283333333333</v>
      </c>
    </row>
    <row r="1945" spans="2:14" ht="27.75" customHeight="1">
      <c r="B1945" t="s">
        <v>298</v>
      </c>
      <c r="D1945" t="s">
        <v>3829</v>
      </c>
      <c r="E1945" t="s">
        <v>3829</v>
      </c>
      <c r="G1945" t="s">
        <v>3433</v>
      </c>
      <c r="H1945">
        <v>2</v>
      </c>
      <c r="I1945">
        <v>208880</v>
      </c>
      <c r="J1945" t="s">
        <v>3944</v>
      </c>
      <c r="K1945" t="s">
        <v>3959</v>
      </c>
      <c r="L1945">
        <v>0</v>
      </c>
      <c r="M1945">
        <v>2</v>
      </c>
      <c r="N1945">
        <v>208880</v>
      </c>
    </row>
    <row r="1946" spans="2:14" ht="27.75" customHeight="1">
      <c r="B1946" t="s">
        <v>301</v>
      </c>
      <c r="D1946" t="s">
        <v>3830</v>
      </c>
      <c r="E1946" t="s">
        <v>3830</v>
      </c>
      <c r="G1946" t="s">
        <v>3927</v>
      </c>
      <c r="H1946">
        <v>23</v>
      </c>
      <c r="I1946">
        <v>21952</v>
      </c>
      <c r="J1946" t="s">
        <v>3945</v>
      </c>
      <c r="K1946" t="s">
        <v>3962</v>
      </c>
      <c r="L1946">
        <v>100</v>
      </c>
      <c r="M1946">
        <v>23</v>
      </c>
      <c r="N1946">
        <v>21952</v>
      </c>
    </row>
    <row r="1947" spans="2:14" ht="27.75" customHeight="1">
      <c r="B1947" t="s">
        <v>3626</v>
      </c>
      <c r="D1947" t="s">
        <v>3831</v>
      </c>
      <c r="E1947" t="s">
        <v>3832</v>
      </c>
      <c r="G1947" t="s">
        <v>3433</v>
      </c>
      <c r="H1947">
        <v>6</v>
      </c>
      <c r="I1947">
        <v>13499.998333333335</v>
      </c>
      <c r="J1947" t="s">
        <v>3946</v>
      </c>
      <c r="K1947" t="s">
        <v>3960</v>
      </c>
      <c r="L1947">
        <v>0</v>
      </c>
      <c r="M1947">
        <v>6</v>
      </c>
      <c r="N1947">
        <v>13499.998333333335</v>
      </c>
    </row>
    <row r="1948" spans="2:14" ht="27.75" customHeight="1">
      <c r="B1948" t="s">
        <v>3627</v>
      </c>
      <c r="D1948" t="s">
        <v>3833</v>
      </c>
      <c r="E1948" t="s">
        <v>3834</v>
      </c>
      <c r="G1948" t="s">
        <v>3433</v>
      </c>
      <c r="H1948">
        <v>10</v>
      </c>
      <c r="I1948">
        <v>12499.995200000001</v>
      </c>
      <c r="J1948" t="s">
        <v>3946</v>
      </c>
      <c r="K1948" t="s">
        <v>3960</v>
      </c>
      <c r="L1948">
        <v>0</v>
      </c>
      <c r="M1948">
        <v>10</v>
      </c>
      <c r="N1948">
        <v>12499.995200000001</v>
      </c>
    </row>
    <row r="1949" spans="2:14" ht="27.75" customHeight="1">
      <c r="B1949" t="s">
        <v>3628</v>
      </c>
      <c r="D1949" t="s">
        <v>3833</v>
      </c>
      <c r="E1949" t="s">
        <v>3834</v>
      </c>
      <c r="G1949" t="s">
        <v>3433</v>
      </c>
      <c r="H1949">
        <v>5</v>
      </c>
      <c r="I1949">
        <v>12499.995200000001</v>
      </c>
      <c r="J1949" t="s">
        <v>3946</v>
      </c>
      <c r="K1949" t="s">
        <v>3960</v>
      </c>
      <c r="L1949">
        <v>0</v>
      </c>
      <c r="M1949">
        <v>5</v>
      </c>
      <c r="N1949">
        <v>12499.995200000001</v>
      </c>
    </row>
    <row r="1950" spans="2:14" ht="27.75" customHeight="1">
      <c r="B1950" t="s">
        <v>3629</v>
      </c>
      <c r="D1950" t="s">
        <v>3833</v>
      </c>
      <c r="E1950" t="s">
        <v>3835</v>
      </c>
      <c r="G1950" t="s">
        <v>3433</v>
      </c>
      <c r="H1950">
        <v>4</v>
      </c>
      <c r="I1950">
        <v>21059.998500000002</v>
      </c>
      <c r="J1950" t="s">
        <v>3946</v>
      </c>
      <c r="K1950" t="s">
        <v>3960</v>
      </c>
      <c r="L1950">
        <v>0</v>
      </c>
      <c r="M1950">
        <v>4</v>
      </c>
      <c r="N1950">
        <v>21059.998500000002</v>
      </c>
    </row>
    <row r="1951" spans="2:14" ht="27.75" customHeight="1">
      <c r="B1951" t="s">
        <v>3630</v>
      </c>
      <c r="D1951" t="s">
        <v>3833</v>
      </c>
      <c r="E1951" t="s">
        <v>3836</v>
      </c>
      <c r="G1951" t="s">
        <v>3433</v>
      </c>
      <c r="H1951">
        <v>2</v>
      </c>
      <c r="I1951">
        <v>60599.997000000003</v>
      </c>
      <c r="J1951" t="s">
        <v>3946</v>
      </c>
      <c r="K1951" t="s">
        <v>3960</v>
      </c>
      <c r="L1951">
        <v>0</v>
      </c>
      <c r="M1951">
        <v>2</v>
      </c>
      <c r="N1951">
        <v>60599.997000000003</v>
      </c>
    </row>
    <row r="1952" spans="2:14" ht="27.75" customHeight="1">
      <c r="B1952" t="s">
        <v>397</v>
      </c>
      <c r="D1952" t="s">
        <v>3837</v>
      </c>
      <c r="E1952" t="s">
        <v>3837</v>
      </c>
      <c r="G1952" t="s">
        <v>3926</v>
      </c>
      <c r="H1952" t="s">
        <v>3934</v>
      </c>
      <c r="I1952" t="e">
        <v>#VALUE!</v>
      </c>
      <c r="J1952" t="s">
        <v>3947</v>
      </c>
      <c r="K1952" t="s">
        <v>3962</v>
      </c>
      <c r="L1952">
        <v>100</v>
      </c>
      <c r="M1952" t="s">
        <v>3934</v>
      </c>
      <c r="N1952" t="e">
        <v>#VALUE!</v>
      </c>
    </row>
    <row r="1953" spans="2:14" ht="27.75" customHeight="1">
      <c r="B1953" t="s">
        <v>3631</v>
      </c>
      <c r="D1953" t="s">
        <v>3838</v>
      </c>
      <c r="E1953" t="s">
        <v>3839</v>
      </c>
      <c r="G1953" t="s">
        <v>3930</v>
      </c>
      <c r="H1953">
        <v>62750</v>
      </c>
      <c r="I1953">
        <v>85</v>
      </c>
      <c r="J1953" t="s">
        <v>3948</v>
      </c>
      <c r="K1953" t="s">
        <v>3962</v>
      </c>
      <c r="L1953">
        <v>100</v>
      </c>
      <c r="M1953">
        <v>62750</v>
      </c>
      <c r="N1953">
        <v>85</v>
      </c>
    </row>
    <row r="1954" spans="2:14" ht="27.75" customHeight="1">
      <c r="B1954" t="s">
        <v>417</v>
      </c>
      <c r="D1954" t="s">
        <v>3840</v>
      </c>
      <c r="E1954" t="s">
        <v>3841</v>
      </c>
      <c r="G1954" t="s">
        <v>3930</v>
      </c>
      <c r="H1954">
        <v>37500</v>
      </c>
      <c r="I1954">
        <v>105</v>
      </c>
      <c r="J1954" t="s">
        <v>3948</v>
      </c>
      <c r="K1954" t="s">
        <v>3962</v>
      </c>
      <c r="L1954">
        <v>100</v>
      </c>
      <c r="M1954">
        <v>37500</v>
      </c>
      <c r="N1954">
        <v>105</v>
      </c>
    </row>
    <row r="1955" spans="2:14" ht="27.75" customHeight="1">
      <c r="B1955" t="s">
        <v>3632</v>
      </c>
      <c r="D1955" t="s">
        <v>3842</v>
      </c>
      <c r="E1955" t="s">
        <v>3843</v>
      </c>
      <c r="G1955" t="s">
        <v>3930</v>
      </c>
      <c r="H1955">
        <v>140000</v>
      </c>
      <c r="I1955">
        <v>98</v>
      </c>
      <c r="J1955" t="s">
        <v>3948</v>
      </c>
      <c r="K1955" t="s">
        <v>3962</v>
      </c>
      <c r="L1955">
        <v>100</v>
      </c>
      <c r="M1955">
        <v>140000</v>
      </c>
      <c r="N1955">
        <v>98</v>
      </c>
    </row>
    <row r="1956" spans="2:14" ht="27.75" customHeight="1">
      <c r="B1956" t="s">
        <v>3633</v>
      </c>
      <c r="D1956" t="s">
        <v>3844</v>
      </c>
      <c r="E1956" t="s">
        <v>3845</v>
      </c>
      <c r="G1956" t="s">
        <v>3930</v>
      </c>
      <c r="H1956">
        <v>1500</v>
      </c>
      <c r="I1956">
        <v>130</v>
      </c>
      <c r="J1956" t="s">
        <v>3948</v>
      </c>
      <c r="K1956" t="s">
        <v>3962</v>
      </c>
      <c r="L1956">
        <v>100</v>
      </c>
      <c r="M1956">
        <v>1500</v>
      </c>
      <c r="N1956">
        <v>130</v>
      </c>
    </row>
    <row r="1957" spans="2:14" ht="27.75" customHeight="1">
      <c r="B1957" t="s">
        <v>3634</v>
      </c>
      <c r="D1957" t="s">
        <v>3846</v>
      </c>
      <c r="E1957" t="s">
        <v>3846</v>
      </c>
      <c r="G1957" t="s">
        <v>3433</v>
      </c>
      <c r="H1957">
        <v>660</v>
      </c>
      <c r="I1957">
        <v>650</v>
      </c>
      <c r="J1957" t="s">
        <v>3949</v>
      </c>
      <c r="K1957" t="s">
        <v>3959</v>
      </c>
      <c r="L1957">
        <v>0</v>
      </c>
      <c r="M1957">
        <v>660</v>
      </c>
      <c r="N1957">
        <v>650</v>
      </c>
    </row>
    <row r="1958" spans="2:14" ht="27.75" customHeight="1">
      <c r="B1958" t="s">
        <v>3635</v>
      </c>
      <c r="D1958" t="s">
        <v>3846</v>
      </c>
      <c r="E1958" t="s">
        <v>3846</v>
      </c>
      <c r="G1958" t="s">
        <v>3433</v>
      </c>
      <c r="H1958">
        <v>128</v>
      </c>
      <c r="I1958">
        <v>340</v>
      </c>
      <c r="J1958" t="s">
        <v>3949</v>
      </c>
      <c r="K1958" t="s">
        <v>3959</v>
      </c>
      <c r="L1958">
        <v>0</v>
      </c>
      <c r="M1958">
        <v>128</v>
      </c>
      <c r="N1958">
        <v>340</v>
      </c>
    </row>
    <row r="1959" spans="2:14" ht="27.75" customHeight="1">
      <c r="B1959" t="s">
        <v>444</v>
      </c>
      <c r="D1959" t="s">
        <v>3846</v>
      </c>
      <c r="E1959" t="s">
        <v>3846</v>
      </c>
      <c r="G1959" t="s">
        <v>3433</v>
      </c>
      <c r="H1959">
        <v>288</v>
      </c>
      <c r="I1959">
        <v>340</v>
      </c>
      <c r="J1959" t="s">
        <v>3949</v>
      </c>
      <c r="K1959" t="s">
        <v>3959</v>
      </c>
      <c r="L1959">
        <v>0</v>
      </c>
      <c r="M1959">
        <v>288</v>
      </c>
      <c r="N1959">
        <v>340</v>
      </c>
    </row>
    <row r="1960" spans="2:14" ht="27.75" customHeight="1">
      <c r="B1960" t="s">
        <v>3636</v>
      </c>
      <c r="D1960" t="s">
        <v>3847</v>
      </c>
      <c r="E1960" t="s">
        <v>3847</v>
      </c>
      <c r="G1960" t="s">
        <v>3433</v>
      </c>
      <c r="H1960">
        <v>14420</v>
      </c>
      <c r="I1960">
        <v>4</v>
      </c>
      <c r="J1960" t="s">
        <v>3950</v>
      </c>
      <c r="K1960" t="s">
        <v>3962</v>
      </c>
      <c r="L1960">
        <v>100</v>
      </c>
      <c r="M1960">
        <v>14420</v>
      </c>
      <c r="N1960">
        <v>4</v>
      </c>
    </row>
    <row r="1961" spans="2:14" ht="27.75" customHeight="1">
      <c r="B1961" t="s">
        <v>3637</v>
      </c>
      <c r="D1961" t="s">
        <v>3848</v>
      </c>
      <c r="E1961" t="s">
        <v>3848</v>
      </c>
      <c r="G1961" t="s">
        <v>3433</v>
      </c>
      <c r="H1961">
        <v>21210</v>
      </c>
      <c r="I1961">
        <v>4</v>
      </c>
      <c r="J1961" t="s">
        <v>3950</v>
      </c>
      <c r="K1961" t="s">
        <v>3962</v>
      </c>
      <c r="L1961">
        <v>100</v>
      </c>
      <c r="M1961">
        <v>21210</v>
      </c>
      <c r="N1961">
        <v>4</v>
      </c>
    </row>
    <row r="1962" spans="2:14" ht="27.75" customHeight="1">
      <c r="B1962" t="s">
        <v>3638</v>
      </c>
      <c r="D1962" t="s">
        <v>3849</v>
      </c>
      <c r="E1962" t="s">
        <v>3849</v>
      </c>
      <c r="G1962" t="s">
        <v>3433</v>
      </c>
      <c r="H1962">
        <v>10640</v>
      </c>
      <c r="I1962">
        <v>5</v>
      </c>
      <c r="J1962" t="s">
        <v>3950</v>
      </c>
      <c r="K1962" t="s">
        <v>3962</v>
      </c>
      <c r="L1962">
        <v>100</v>
      </c>
      <c r="M1962">
        <v>10640</v>
      </c>
      <c r="N1962">
        <v>5</v>
      </c>
    </row>
    <row r="1963" spans="2:14" ht="27.75" customHeight="1">
      <c r="B1963" t="s">
        <v>3639</v>
      </c>
      <c r="D1963" t="s">
        <v>3850</v>
      </c>
      <c r="E1963" t="s">
        <v>3850</v>
      </c>
      <c r="G1963" t="s">
        <v>3433</v>
      </c>
      <c r="H1963">
        <v>4200</v>
      </c>
      <c r="I1963">
        <v>2.1800000000000002</v>
      </c>
      <c r="J1963" t="s">
        <v>3951</v>
      </c>
      <c r="K1963" t="s">
        <v>3962</v>
      </c>
      <c r="L1963">
        <v>100</v>
      </c>
      <c r="M1963">
        <v>4200</v>
      </c>
      <c r="N1963">
        <v>2.1800000000000002</v>
      </c>
    </row>
    <row r="1964" spans="2:14" ht="27.75" customHeight="1">
      <c r="B1964" t="s">
        <v>3640</v>
      </c>
      <c r="D1964" t="s">
        <v>3850</v>
      </c>
      <c r="E1964" t="s">
        <v>3850</v>
      </c>
      <c r="G1964" t="s">
        <v>3433</v>
      </c>
      <c r="H1964">
        <v>1820</v>
      </c>
      <c r="I1964">
        <v>5.04</v>
      </c>
      <c r="J1964" t="s">
        <v>3951</v>
      </c>
      <c r="K1964" t="s">
        <v>3962</v>
      </c>
      <c r="L1964">
        <v>100</v>
      </c>
      <c r="M1964">
        <v>1820</v>
      </c>
      <c r="N1964">
        <v>5.04</v>
      </c>
    </row>
    <row r="1965" spans="2:14" ht="27.75" customHeight="1">
      <c r="B1965" t="s">
        <v>3641</v>
      </c>
      <c r="D1965" t="s">
        <v>3850</v>
      </c>
      <c r="E1965" t="s">
        <v>3850</v>
      </c>
      <c r="G1965" t="s">
        <v>3433</v>
      </c>
      <c r="H1965">
        <v>8820</v>
      </c>
      <c r="I1965">
        <v>8.74</v>
      </c>
      <c r="J1965" t="s">
        <v>3951</v>
      </c>
      <c r="K1965" t="s">
        <v>3962</v>
      </c>
      <c r="L1965">
        <v>100</v>
      </c>
      <c r="M1965">
        <v>8820</v>
      </c>
      <c r="N1965">
        <v>8.74</v>
      </c>
    </row>
    <row r="1966" spans="2:14" ht="27.75" customHeight="1">
      <c r="B1966" t="s">
        <v>3642</v>
      </c>
      <c r="D1966" t="s">
        <v>3850</v>
      </c>
      <c r="E1966" t="s">
        <v>3850</v>
      </c>
      <c r="G1966" t="s">
        <v>3433</v>
      </c>
      <c r="H1966">
        <v>280</v>
      </c>
      <c r="I1966">
        <v>50.4</v>
      </c>
      <c r="J1966" t="s">
        <v>3951</v>
      </c>
      <c r="K1966" t="s">
        <v>3962</v>
      </c>
      <c r="L1966">
        <v>100</v>
      </c>
      <c r="M1966">
        <v>280</v>
      </c>
      <c r="N1966">
        <v>50.4</v>
      </c>
    </row>
    <row r="1967" spans="2:14" ht="27.75" customHeight="1">
      <c r="B1967" t="s">
        <v>3643</v>
      </c>
      <c r="D1967" t="s">
        <v>3851</v>
      </c>
      <c r="E1967" t="s">
        <v>3851</v>
      </c>
      <c r="G1967" t="s">
        <v>3433</v>
      </c>
      <c r="H1967">
        <v>4550</v>
      </c>
      <c r="I1967">
        <v>14</v>
      </c>
      <c r="J1967" t="s">
        <v>3950</v>
      </c>
      <c r="K1967" t="s">
        <v>3962</v>
      </c>
      <c r="L1967">
        <v>100</v>
      </c>
      <c r="M1967">
        <v>4550</v>
      </c>
      <c r="N1967">
        <v>14</v>
      </c>
    </row>
    <row r="1968" spans="2:14" ht="27.75" customHeight="1">
      <c r="B1968" t="s">
        <v>458</v>
      </c>
      <c r="D1968" t="s">
        <v>3852</v>
      </c>
      <c r="E1968" t="s">
        <v>3852</v>
      </c>
      <c r="G1968" t="s">
        <v>3433</v>
      </c>
      <c r="H1968">
        <v>10150</v>
      </c>
      <c r="I1968">
        <v>3.5</v>
      </c>
      <c r="J1968" t="s">
        <v>3950</v>
      </c>
      <c r="K1968" t="s">
        <v>3962</v>
      </c>
      <c r="L1968">
        <v>100</v>
      </c>
      <c r="M1968">
        <v>10150</v>
      </c>
      <c r="N1968">
        <v>3.5</v>
      </c>
    </row>
    <row r="1969" spans="2:14" ht="27.75" customHeight="1">
      <c r="B1969" t="s">
        <v>459</v>
      </c>
      <c r="D1969" t="s">
        <v>3853</v>
      </c>
      <c r="E1969" t="s">
        <v>3853</v>
      </c>
      <c r="G1969" t="s">
        <v>3433</v>
      </c>
      <c r="H1969">
        <v>5950</v>
      </c>
      <c r="I1969">
        <v>5</v>
      </c>
      <c r="J1969" t="s">
        <v>3950</v>
      </c>
      <c r="K1969" t="s">
        <v>3962</v>
      </c>
      <c r="L1969">
        <v>100</v>
      </c>
      <c r="M1969">
        <v>5950</v>
      </c>
      <c r="N1969">
        <v>5</v>
      </c>
    </row>
    <row r="1970" spans="2:14" ht="27.75" customHeight="1">
      <c r="B1970" t="s">
        <v>460</v>
      </c>
      <c r="D1970" t="s">
        <v>3850</v>
      </c>
      <c r="E1970" t="s">
        <v>3850</v>
      </c>
      <c r="G1970" t="s">
        <v>3433</v>
      </c>
      <c r="H1970">
        <v>8960</v>
      </c>
      <c r="I1970">
        <v>7.62</v>
      </c>
      <c r="J1970" t="s">
        <v>3951</v>
      </c>
      <c r="K1970" t="s">
        <v>3962</v>
      </c>
      <c r="L1970">
        <v>100</v>
      </c>
      <c r="M1970">
        <v>8960</v>
      </c>
      <c r="N1970">
        <v>7.62</v>
      </c>
    </row>
    <row r="1971" spans="2:14" ht="27.75" customHeight="1">
      <c r="B1971" t="s">
        <v>461</v>
      </c>
      <c r="D1971" t="s">
        <v>3850</v>
      </c>
      <c r="E1971" t="s">
        <v>3850</v>
      </c>
      <c r="G1971" t="s">
        <v>3433</v>
      </c>
      <c r="H1971">
        <v>1960</v>
      </c>
      <c r="I1971">
        <v>7.62</v>
      </c>
      <c r="J1971" t="s">
        <v>3951</v>
      </c>
      <c r="K1971" t="s">
        <v>3962</v>
      </c>
      <c r="L1971">
        <v>100</v>
      </c>
      <c r="M1971">
        <v>1960</v>
      </c>
      <c r="N1971">
        <v>7.62</v>
      </c>
    </row>
    <row r="1972" spans="2:14" ht="27.75" customHeight="1">
      <c r="B1972" t="s">
        <v>462</v>
      </c>
      <c r="D1972" t="s">
        <v>3854</v>
      </c>
      <c r="E1972" t="s">
        <v>3854</v>
      </c>
      <c r="G1972" t="s">
        <v>3433</v>
      </c>
      <c r="H1972">
        <v>4410</v>
      </c>
      <c r="I1972">
        <v>6</v>
      </c>
      <c r="J1972" t="s">
        <v>3950</v>
      </c>
      <c r="K1972" t="s">
        <v>3962</v>
      </c>
      <c r="L1972">
        <v>100</v>
      </c>
      <c r="M1972">
        <v>4410</v>
      </c>
      <c r="N1972">
        <v>6</v>
      </c>
    </row>
    <row r="1973" spans="2:14" ht="27.75" customHeight="1">
      <c r="B1973" t="s">
        <v>463</v>
      </c>
      <c r="D1973" t="s">
        <v>3850</v>
      </c>
      <c r="E1973" t="s">
        <v>3850</v>
      </c>
      <c r="G1973" t="s">
        <v>3433</v>
      </c>
      <c r="H1973">
        <v>8750</v>
      </c>
      <c r="I1973">
        <v>7.62</v>
      </c>
      <c r="J1973" t="s">
        <v>3951</v>
      </c>
      <c r="K1973" t="s">
        <v>3962</v>
      </c>
      <c r="L1973">
        <v>100</v>
      </c>
      <c r="M1973">
        <v>8750</v>
      </c>
      <c r="N1973">
        <v>7.62</v>
      </c>
    </row>
    <row r="1974" spans="2:14" ht="27.75" customHeight="1">
      <c r="B1974" t="s">
        <v>464</v>
      </c>
      <c r="D1974" t="s">
        <v>3850</v>
      </c>
      <c r="E1974" t="s">
        <v>3850</v>
      </c>
      <c r="G1974" t="s">
        <v>3433</v>
      </c>
      <c r="H1974">
        <v>1176</v>
      </c>
      <c r="I1974">
        <v>4.4799999999999995</v>
      </c>
      <c r="J1974" t="s">
        <v>3951</v>
      </c>
      <c r="K1974" t="s">
        <v>3962</v>
      </c>
      <c r="L1974">
        <v>100</v>
      </c>
      <c r="M1974">
        <v>1176</v>
      </c>
      <c r="N1974">
        <v>4.4799999999999995</v>
      </c>
    </row>
    <row r="1975" spans="2:14" ht="27.75" customHeight="1">
      <c r="B1975" t="s">
        <v>465</v>
      </c>
      <c r="D1975" t="s">
        <v>3850</v>
      </c>
      <c r="E1975" t="s">
        <v>3850</v>
      </c>
      <c r="G1975" t="s">
        <v>3433</v>
      </c>
      <c r="H1975">
        <v>4480</v>
      </c>
      <c r="I1975">
        <v>55.42</v>
      </c>
      <c r="J1975" t="s">
        <v>3951</v>
      </c>
      <c r="K1975" t="s">
        <v>3962</v>
      </c>
      <c r="L1975">
        <v>100</v>
      </c>
      <c r="M1975">
        <v>4480</v>
      </c>
      <c r="N1975">
        <v>55.42</v>
      </c>
    </row>
    <row r="1976" spans="2:14" ht="27.75" customHeight="1">
      <c r="B1976" t="s">
        <v>466</v>
      </c>
      <c r="D1976" t="s">
        <v>3850</v>
      </c>
      <c r="E1976" t="s">
        <v>3850</v>
      </c>
      <c r="G1976" t="s">
        <v>3433</v>
      </c>
      <c r="H1976">
        <v>140</v>
      </c>
      <c r="I1976">
        <v>8.74</v>
      </c>
      <c r="J1976" t="s">
        <v>3951</v>
      </c>
      <c r="K1976" t="s">
        <v>3962</v>
      </c>
      <c r="L1976">
        <v>100</v>
      </c>
      <c r="M1976">
        <v>140</v>
      </c>
      <c r="N1976">
        <v>8.74</v>
      </c>
    </row>
    <row r="1977" spans="2:14" ht="27.75" customHeight="1">
      <c r="B1977" t="s">
        <v>467</v>
      </c>
      <c r="D1977" t="s">
        <v>3855</v>
      </c>
      <c r="E1977" t="s">
        <v>3855</v>
      </c>
      <c r="G1977" t="s">
        <v>3433</v>
      </c>
      <c r="H1977">
        <v>210000</v>
      </c>
      <c r="I1977">
        <v>4.3</v>
      </c>
      <c r="J1977" t="s">
        <v>3950</v>
      </c>
      <c r="K1977" t="s">
        <v>3962</v>
      </c>
      <c r="L1977">
        <v>100</v>
      </c>
      <c r="M1977">
        <v>210000</v>
      </c>
      <c r="N1977">
        <v>4.3</v>
      </c>
    </row>
    <row r="1978" spans="2:14" ht="27.75" customHeight="1">
      <c r="B1978" t="s">
        <v>468</v>
      </c>
      <c r="D1978" t="s">
        <v>3856</v>
      </c>
      <c r="E1978" t="s">
        <v>3856</v>
      </c>
      <c r="G1978" t="s">
        <v>3433</v>
      </c>
      <c r="H1978">
        <v>420</v>
      </c>
      <c r="I1978">
        <v>22.5</v>
      </c>
      <c r="J1978" t="s">
        <v>3950</v>
      </c>
      <c r="K1978" t="s">
        <v>3962</v>
      </c>
      <c r="L1978">
        <v>100</v>
      </c>
      <c r="M1978">
        <v>420</v>
      </c>
      <c r="N1978">
        <v>22.5</v>
      </c>
    </row>
    <row r="1979" spans="2:14" ht="27.75" customHeight="1">
      <c r="B1979" t="s">
        <v>469</v>
      </c>
      <c r="D1979" t="s">
        <v>3850</v>
      </c>
      <c r="E1979" t="s">
        <v>3850</v>
      </c>
      <c r="G1979" t="s">
        <v>3433</v>
      </c>
      <c r="H1979">
        <v>1400</v>
      </c>
      <c r="I1979">
        <v>99.68</v>
      </c>
      <c r="J1979" t="s">
        <v>3951</v>
      </c>
      <c r="K1979" t="s">
        <v>3962</v>
      </c>
      <c r="L1979">
        <v>100</v>
      </c>
      <c r="M1979">
        <v>1400</v>
      </c>
      <c r="N1979">
        <v>99.68</v>
      </c>
    </row>
    <row r="1980" spans="2:14" ht="27.75" customHeight="1">
      <c r="B1980" t="s">
        <v>470</v>
      </c>
      <c r="D1980" t="s">
        <v>3850</v>
      </c>
      <c r="E1980" t="s">
        <v>3850</v>
      </c>
      <c r="G1980" t="s">
        <v>3433</v>
      </c>
      <c r="H1980">
        <v>630</v>
      </c>
      <c r="I1980">
        <v>7.620000000000001</v>
      </c>
      <c r="J1980" t="s">
        <v>3951</v>
      </c>
      <c r="K1980" t="s">
        <v>3962</v>
      </c>
      <c r="L1980">
        <v>100</v>
      </c>
      <c r="M1980">
        <v>630</v>
      </c>
      <c r="N1980">
        <v>7.620000000000001</v>
      </c>
    </row>
    <row r="1981" spans="2:14" ht="27.75" customHeight="1">
      <c r="B1981" t="s">
        <v>471</v>
      </c>
      <c r="D1981" t="s">
        <v>3850</v>
      </c>
      <c r="E1981" t="s">
        <v>3850</v>
      </c>
      <c r="G1981" t="s">
        <v>3433</v>
      </c>
      <c r="H1981">
        <v>1050</v>
      </c>
      <c r="I1981">
        <v>4.4800000000000004</v>
      </c>
      <c r="J1981" t="s">
        <v>3951</v>
      </c>
      <c r="K1981" t="s">
        <v>3962</v>
      </c>
      <c r="L1981">
        <v>100</v>
      </c>
      <c r="M1981">
        <v>1050</v>
      </c>
      <c r="N1981">
        <v>4.4800000000000004</v>
      </c>
    </row>
    <row r="1982" spans="2:14" ht="27.75" customHeight="1">
      <c r="B1982" t="s">
        <v>472</v>
      </c>
      <c r="D1982" t="s">
        <v>3850</v>
      </c>
      <c r="E1982" t="s">
        <v>3850</v>
      </c>
      <c r="G1982" t="s">
        <v>3433</v>
      </c>
      <c r="H1982">
        <v>490</v>
      </c>
      <c r="I1982">
        <v>7.62</v>
      </c>
      <c r="J1982" t="s">
        <v>3951</v>
      </c>
      <c r="K1982" t="s">
        <v>3962</v>
      </c>
      <c r="L1982">
        <v>100</v>
      </c>
      <c r="M1982">
        <v>490</v>
      </c>
      <c r="N1982">
        <v>7.62</v>
      </c>
    </row>
    <row r="1983" spans="2:14" ht="27.75" customHeight="1">
      <c r="B1983" t="s">
        <v>473</v>
      </c>
      <c r="D1983" t="s">
        <v>3850</v>
      </c>
      <c r="E1983" t="s">
        <v>3850</v>
      </c>
      <c r="G1983" t="s">
        <v>3433</v>
      </c>
      <c r="H1983">
        <v>490</v>
      </c>
      <c r="I1983">
        <v>7.62</v>
      </c>
      <c r="J1983" t="s">
        <v>3951</v>
      </c>
      <c r="K1983" t="s">
        <v>3962</v>
      </c>
      <c r="L1983">
        <v>100</v>
      </c>
      <c r="M1983">
        <v>490</v>
      </c>
      <c r="N1983">
        <v>7.62</v>
      </c>
    </row>
    <row r="1984" spans="2:14" ht="27.75" customHeight="1">
      <c r="B1984" t="s">
        <v>474</v>
      </c>
      <c r="D1984" t="s">
        <v>3850</v>
      </c>
      <c r="E1984" t="s">
        <v>3850</v>
      </c>
      <c r="G1984" t="s">
        <v>3433</v>
      </c>
      <c r="H1984">
        <v>490</v>
      </c>
      <c r="I1984">
        <v>7.62</v>
      </c>
      <c r="J1984" t="s">
        <v>3951</v>
      </c>
      <c r="K1984" t="s">
        <v>3962</v>
      </c>
      <c r="L1984">
        <v>100</v>
      </c>
      <c r="M1984">
        <v>490</v>
      </c>
      <c r="N1984">
        <v>7.62</v>
      </c>
    </row>
    <row r="1985" spans="2:14" ht="27.75" customHeight="1">
      <c r="B1985" t="s">
        <v>475</v>
      </c>
      <c r="D1985" t="s">
        <v>3850</v>
      </c>
      <c r="E1985" t="s">
        <v>3850</v>
      </c>
      <c r="G1985" t="s">
        <v>3433</v>
      </c>
      <c r="H1985">
        <v>490</v>
      </c>
      <c r="I1985">
        <v>7.62</v>
      </c>
      <c r="J1985" t="s">
        <v>3951</v>
      </c>
      <c r="K1985" t="s">
        <v>3962</v>
      </c>
      <c r="L1985">
        <v>100</v>
      </c>
      <c r="M1985">
        <v>490</v>
      </c>
      <c r="N1985">
        <v>7.62</v>
      </c>
    </row>
    <row r="1986" spans="2:14" ht="27.75" customHeight="1">
      <c r="B1986" t="s">
        <v>476</v>
      </c>
      <c r="D1986" t="s">
        <v>3850</v>
      </c>
      <c r="E1986" t="s">
        <v>3850</v>
      </c>
      <c r="G1986" t="s">
        <v>3433</v>
      </c>
      <c r="H1986">
        <v>70</v>
      </c>
      <c r="I1986">
        <v>7.62</v>
      </c>
      <c r="J1986" t="s">
        <v>3951</v>
      </c>
      <c r="K1986" t="s">
        <v>3962</v>
      </c>
      <c r="L1986">
        <v>100</v>
      </c>
      <c r="M1986">
        <v>70</v>
      </c>
      <c r="N1986">
        <v>7.62</v>
      </c>
    </row>
    <row r="1987" spans="2:14" ht="27.75" customHeight="1">
      <c r="B1987" t="s">
        <v>477</v>
      </c>
      <c r="D1987" t="s">
        <v>3850</v>
      </c>
      <c r="E1987" t="s">
        <v>3850</v>
      </c>
      <c r="G1987" t="s">
        <v>3433</v>
      </c>
      <c r="H1987">
        <v>1932</v>
      </c>
      <c r="I1987">
        <v>50.4</v>
      </c>
      <c r="J1987" t="s">
        <v>3951</v>
      </c>
      <c r="K1987" t="s">
        <v>3962</v>
      </c>
      <c r="L1987">
        <v>100</v>
      </c>
      <c r="M1987">
        <v>1932</v>
      </c>
      <c r="N1987">
        <v>50.4</v>
      </c>
    </row>
    <row r="1988" spans="2:14" ht="27.75" customHeight="1">
      <c r="B1988" t="s">
        <v>478</v>
      </c>
      <c r="D1988" t="s">
        <v>3850</v>
      </c>
      <c r="E1988" t="s">
        <v>3850</v>
      </c>
      <c r="G1988" t="s">
        <v>3433</v>
      </c>
      <c r="H1988">
        <v>140</v>
      </c>
      <c r="I1988">
        <v>7.62</v>
      </c>
      <c r="J1988" t="s">
        <v>3951</v>
      </c>
      <c r="K1988" t="s">
        <v>3962</v>
      </c>
      <c r="L1988">
        <v>100</v>
      </c>
      <c r="M1988">
        <v>140</v>
      </c>
      <c r="N1988">
        <v>7.62</v>
      </c>
    </row>
    <row r="1989" spans="2:14" ht="27.75" customHeight="1">
      <c r="B1989" t="s">
        <v>479</v>
      </c>
      <c r="D1989" t="s">
        <v>3850</v>
      </c>
      <c r="E1989" t="s">
        <v>3850</v>
      </c>
      <c r="G1989" t="s">
        <v>3433</v>
      </c>
      <c r="H1989">
        <v>4200</v>
      </c>
      <c r="I1989">
        <v>7.62</v>
      </c>
      <c r="J1989" t="s">
        <v>3951</v>
      </c>
      <c r="K1989" t="s">
        <v>3962</v>
      </c>
      <c r="L1989">
        <v>100</v>
      </c>
      <c r="M1989">
        <v>4200</v>
      </c>
      <c r="N1989">
        <v>7.62</v>
      </c>
    </row>
    <row r="1990" spans="2:14" ht="27.75" customHeight="1">
      <c r="B1990" t="s">
        <v>480</v>
      </c>
      <c r="D1990" t="s">
        <v>3850</v>
      </c>
      <c r="E1990" t="s">
        <v>3850</v>
      </c>
      <c r="G1990" t="s">
        <v>3433</v>
      </c>
      <c r="H1990">
        <v>29400</v>
      </c>
      <c r="I1990">
        <v>7.62</v>
      </c>
      <c r="J1990" t="s">
        <v>3951</v>
      </c>
      <c r="K1990" t="s">
        <v>3962</v>
      </c>
      <c r="L1990">
        <v>100</v>
      </c>
      <c r="M1990">
        <v>29400</v>
      </c>
      <c r="N1990">
        <v>7.62</v>
      </c>
    </row>
    <row r="1991" spans="2:14" ht="27.75" customHeight="1">
      <c r="B1991" t="s">
        <v>481</v>
      </c>
      <c r="D1991" t="s">
        <v>3850</v>
      </c>
      <c r="E1991" t="s">
        <v>3850</v>
      </c>
      <c r="G1991" t="s">
        <v>3433</v>
      </c>
      <c r="H1991">
        <v>112</v>
      </c>
      <c r="I1991">
        <v>7.62</v>
      </c>
      <c r="J1991" t="s">
        <v>3951</v>
      </c>
      <c r="K1991" t="s">
        <v>3962</v>
      </c>
      <c r="L1991">
        <v>100</v>
      </c>
      <c r="M1991">
        <v>112</v>
      </c>
      <c r="N1991">
        <v>7.62</v>
      </c>
    </row>
    <row r="1992" spans="2:14" ht="27.75" customHeight="1">
      <c r="B1992" t="s">
        <v>482</v>
      </c>
      <c r="D1992" t="s">
        <v>3850</v>
      </c>
      <c r="E1992" t="s">
        <v>3850</v>
      </c>
      <c r="G1992" t="s">
        <v>3433</v>
      </c>
      <c r="H1992">
        <v>112</v>
      </c>
      <c r="I1992">
        <v>7.62</v>
      </c>
      <c r="J1992" t="s">
        <v>3951</v>
      </c>
      <c r="K1992" t="s">
        <v>3962</v>
      </c>
      <c r="L1992">
        <v>100</v>
      </c>
      <c r="M1992">
        <v>112</v>
      </c>
      <c r="N1992">
        <v>7.62</v>
      </c>
    </row>
    <row r="1993" spans="2:14" ht="27.75" customHeight="1">
      <c r="B1993" t="s">
        <v>483</v>
      </c>
      <c r="D1993" t="s">
        <v>3850</v>
      </c>
      <c r="E1993" t="s">
        <v>3850</v>
      </c>
      <c r="G1993" t="s">
        <v>3433</v>
      </c>
      <c r="H1993">
        <v>4620</v>
      </c>
      <c r="I1993">
        <v>8.85</v>
      </c>
      <c r="J1993" t="s">
        <v>3951</v>
      </c>
      <c r="K1993" t="s">
        <v>3962</v>
      </c>
      <c r="L1993">
        <v>100</v>
      </c>
      <c r="M1993">
        <v>4620</v>
      </c>
      <c r="N1993">
        <v>8.85</v>
      </c>
    </row>
    <row r="1994" spans="2:14" ht="27.75" customHeight="1">
      <c r="B1994" t="s">
        <v>485</v>
      </c>
      <c r="D1994" t="s">
        <v>3857</v>
      </c>
      <c r="E1994" t="s">
        <v>3857</v>
      </c>
      <c r="G1994" t="s">
        <v>3433</v>
      </c>
      <c r="H1994">
        <v>5460</v>
      </c>
      <c r="I1994">
        <v>3</v>
      </c>
      <c r="J1994" t="s">
        <v>3950</v>
      </c>
      <c r="K1994" t="s">
        <v>3962</v>
      </c>
      <c r="L1994">
        <v>100</v>
      </c>
      <c r="M1994">
        <v>5460</v>
      </c>
      <c r="N1994">
        <v>3</v>
      </c>
    </row>
    <row r="1995" spans="2:14" ht="27.75" customHeight="1">
      <c r="B1995" t="s">
        <v>486</v>
      </c>
      <c r="D1995" t="s">
        <v>3850</v>
      </c>
      <c r="E1995" t="s">
        <v>3850</v>
      </c>
      <c r="G1995" t="s">
        <v>3433</v>
      </c>
      <c r="H1995">
        <v>3360</v>
      </c>
      <c r="I1995">
        <v>8.85</v>
      </c>
      <c r="J1995" t="s">
        <v>3951</v>
      </c>
      <c r="K1995" t="s">
        <v>3962</v>
      </c>
      <c r="L1995">
        <v>100</v>
      </c>
      <c r="M1995">
        <v>3360</v>
      </c>
      <c r="N1995">
        <v>8.85</v>
      </c>
    </row>
    <row r="1996" spans="2:14" ht="27.75" customHeight="1">
      <c r="B1996" t="s">
        <v>487</v>
      </c>
      <c r="D1996" t="s">
        <v>3850</v>
      </c>
      <c r="E1996" t="s">
        <v>3850</v>
      </c>
      <c r="G1996" t="s">
        <v>3433</v>
      </c>
      <c r="H1996">
        <v>16800</v>
      </c>
      <c r="I1996">
        <v>7.73</v>
      </c>
      <c r="J1996" t="s">
        <v>3951</v>
      </c>
      <c r="K1996" t="s">
        <v>3962</v>
      </c>
      <c r="L1996">
        <v>100</v>
      </c>
      <c r="M1996">
        <v>16800</v>
      </c>
      <c r="N1996">
        <v>7.73</v>
      </c>
    </row>
    <row r="1997" spans="2:14" ht="27.75" customHeight="1">
      <c r="B1997" t="s">
        <v>488</v>
      </c>
      <c r="D1997" t="s">
        <v>3850</v>
      </c>
      <c r="E1997" t="s">
        <v>3850</v>
      </c>
      <c r="G1997" t="s">
        <v>3433</v>
      </c>
      <c r="H1997">
        <v>4200</v>
      </c>
      <c r="I1997">
        <v>49.28</v>
      </c>
      <c r="J1997" t="s">
        <v>3951</v>
      </c>
      <c r="K1997" t="s">
        <v>3962</v>
      </c>
      <c r="L1997">
        <v>100</v>
      </c>
      <c r="M1997">
        <v>4200</v>
      </c>
      <c r="N1997">
        <v>49.28</v>
      </c>
    </row>
    <row r="1998" spans="2:14" ht="27.75" customHeight="1">
      <c r="B1998" t="s">
        <v>489</v>
      </c>
      <c r="D1998" t="s">
        <v>3850</v>
      </c>
      <c r="E1998" t="s">
        <v>3850</v>
      </c>
      <c r="G1998" t="s">
        <v>3433</v>
      </c>
      <c r="H1998">
        <v>4200</v>
      </c>
      <c r="I1998">
        <v>7.73</v>
      </c>
      <c r="J1998" t="s">
        <v>3951</v>
      </c>
      <c r="K1998" t="s">
        <v>3962</v>
      </c>
      <c r="L1998">
        <v>100</v>
      </c>
      <c r="M1998">
        <v>4200</v>
      </c>
      <c r="N1998">
        <v>7.73</v>
      </c>
    </row>
    <row r="1999" spans="2:14" ht="27.75" customHeight="1">
      <c r="B1999" t="s">
        <v>490</v>
      </c>
      <c r="D1999" t="s">
        <v>3850</v>
      </c>
      <c r="E1999" t="s">
        <v>3850</v>
      </c>
      <c r="G1999" t="s">
        <v>3433</v>
      </c>
      <c r="H1999">
        <v>2940</v>
      </c>
      <c r="I1999">
        <v>7.73</v>
      </c>
      <c r="J1999" t="s">
        <v>3951</v>
      </c>
      <c r="K1999" t="s">
        <v>3962</v>
      </c>
      <c r="L1999">
        <v>100</v>
      </c>
      <c r="M1999">
        <v>2940</v>
      </c>
      <c r="N1999">
        <v>7.73</v>
      </c>
    </row>
    <row r="2000" spans="2:14" ht="27.75" customHeight="1">
      <c r="B2000" t="s">
        <v>491</v>
      </c>
      <c r="D2000" t="s">
        <v>3850</v>
      </c>
      <c r="E2000" t="s">
        <v>3850</v>
      </c>
      <c r="G2000" t="s">
        <v>3433</v>
      </c>
      <c r="H2000">
        <v>2520</v>
      </c>
      <c r="I2000">
        <v>7.7299999999999995</v>
      </c>
      <c r="J2000" t="s">
        <v>3951</v>
      </c>
      <c r="K2000" t="s">
        <v>3962</v>
      </c>
      <c r="L2000">
        <v>100</v>
      </c>
      <c r="M2000">
        <v>2520</v>
      </c>
      <c r="N2000">
        <v>7.7299999999999995</v>
      </c>
    </row>
    <row r="2001" spans="2:14" ht="27.75" customHeight="1">
      <c r="B2001" t="s">
        <v>492</v>
      </c>
      <c r="D2001" t="s">
        <v>3850</v>
      </c>
      <c r="E2001" t="s">
        <v>3850</v>
      </c>
      <c r="G2001" t="s">
        <v>3433</v>
      </c>
      <c r="H2001">
        <v>420</v>
      </c>
      <c r="I2001">
        <v>88.47999999999999</v>
      </c>
      <c r="J2001" t="s">
        <v>3951</v>
      </c>
      <c r="K2001" t="s">
        <v>3962</v>
      </c>
      <c r="L2001">
        <v>100</v>
      </c>
      <c r="M2001">
        <v>420</v>
      </c>
      <c r="N2001">
        <v>88.47999999999999</v>
      </c>
    </row>
    <row r="2002" spans="2:14" ht="27.75" customHeight="1">
      <c r="B2002" t="s">
        <v>493</v>
      </c>
      <c r="D2002" t="s">
        <v>3850</v>
      </c>
      <c r="E2002" t="s">
        <v>3850</v>
      </c>
      <c r="G2002" t="s">
        <v>3433</v>
      </c>
      <c r="H2002">
        <v>4620</v>
      </c>
      <c r="I2002">
        <v>49.28</v>
      </c>
      <c r="J2002" t="s">
        <v>3951</v>
      </c>
      <c r="K2002" t="s">
        <v>3962</v>
      </c>
      <c r="L2002">
        <v>100</v>
      </c>
      <c r="M2002">
        <v>4620</v>
      </c>
      <c r="N2002">
        <v>49.28</v>
      </c>
    </row>
    <row r="2003" spans="2:14" ht="27.75" customHeight="1">
      <c r="B2003" t="s">
        <v>494</v>
      </c>
      <c r="D2003" t="s">
        <v>3850</v>
      </c>
      <c r="E2003" t="s">
        <v>3850</v>
      </c>
      <c r="G2003" t="s">
        <v>3433</v>
      </c>
      <c r="H2003">
        <v>1260</v>
      </c>
      <c r="I2003">
        <v>7.7299999999999995</v>
      </c>
      <c r="J2003" t="s">
        <v>3951</v>
      </c>
      <c r="K2003" t="s">
        <v>3962</v>
      </c>
      <c r="L2003">
        <v>100</v>
      </c>
      <c r="M2003">
        <v>1260</v>
      </c>
      <c r="N2003">
        <v>7.7299999999999995</v>
      </c>
    </row>
    <row r="2004" spans="2:14" ht="27.75" customHeight="1">
      <c r="B2004" t="s">
        <v>495</v>
      </c>
      <c r="D2004" t="s">
        <v>3850</v>
      </c>
      <c r="E2004" t="s">
        <v>3850</v>
      </c>
      <c r="G2004" t="s">
        <v>3433</v>
      </c>
      <c r="H2004">
        <v>210</v>
      </c>
      <c r="I2004">
        <v>7.7299999999999995</v>
      </c>
      <c r="J2004" t="s">
        <v>3951</v>
      </c>
      <c r="K2004" t="s">
        <v>3962</v>
      </c>
      <c r="L2004">
        <v>100</v>
      </c>
      <c r="M2004">
        <v>210</v>
      </c>
      <c r="N2004">
        <v>7.7299999999999995</v>
      </c>
    </row>
    <row r="2005" spans="2:14" ht="27.75" customHeight="1">
      <c r="B2005" t="s">
        <v>496</v>
      </c>
      <c r="D2005" t="s">
        <v>3850</v>
      </c>
      <c r="E2005" t="s">
        <v>3850</v>
      </c>
      <c r="G2005" t="s">
        <v>3433</v>
      </c>
      <c r="H2005">
        <v>140</v>
      </c>
      <c r="I2005">
        <v>7.73</v>
      </c>
      <c r="J2005" t="s">
        <v>3951</v>
      </c>
      <c r="K2005" t="s">
        <v>3962</v>
      </c>
      <c r="L2005">
        <v>100</v>
      </c>
      <c r="M2005">
        <v>140</v>
      </c>
      <c r="N2005">
        <v>7.73</v>
      </c>
    </row>
    <row r="2006" spans="2:14" ht="27.75" customHeight="1">
      <c r="B2006" t="s">
        <v>3644</v>
      </c>
      <c r="D2006" t="s">
        <v>3850</v>
      </c>
      <c r="E2006" t="s">
        <v>3850</v>
      </c>
      <c r="G2006" t="s">
        <v>3433</v>
      </c>
      <c r="H2006">
        <v>1680</v>
      </c>
      <c r="I2006">
        <v>7.7299999999999995</v>
      </c>
      <c r="J2006" t="s">
        <v>3951</v>
      </c>
      <c r="K2006" t="s">
        <v>3962</v>
      </c>
      <c r="L2006">
        <v>100</v>
      </c>
      <c r="M2006">
        <v>1680</v>
      </c>
      <c r="N2006">
        <v>7.7299999999999995</v>
      </c>
    </row>
    <row r="2007" spans="2:14" ht="27.75" customHeight="1">
      <c r="B2007" t="s">
        <v>3645</v>
      </c>
      <c r="D2007" t="s">
        <v>3850</v>
      </c>
      <c r="E2007" t="s">
        <v>3850</v>
      </c>
      <c r="G2007" t="s">
        <v>3433</v>
      </c>
      <c r="H2007">
        <v>336</v>
      </c>
      <c r="I2007">
        <v>7.73</v>
      </c>
      <c r="J2007" t="s">
        <v>3951</v>
      </c>
      <c r="K2007" t="s">
        <v>3962</v>
      </c>
      <c r="L2007">
        <v>100</v>
      </c>
      <c r="M2007">
        <v>336</v>
      </c>
      <c r="N2007">
        <v>7.73</v>
      </c>
    </row>
    <row r="2008" spans="2:14" ht="27.75" customHeight="1">
      <c r="B2008" t="s">
        <v>3646</v>
      </c>
      <c r="D2008" t="s">
        <v>3850</v>
      </c>
      <c r="E2008" t="s">
        <v>3850</v>
      </c>
      <c r="G2008" t="s">
        <v>3433</v>
      </c>
      <c r="H2008">
        <v>840</v>
      </c>
      <c r="I2008">
        <v>8.85</v>
      </c>
      <c r="J2008" t="s">
        <v>3951</v>
      </c>
      <c r="K2008" t="s">
        <v>3962</v>
      </c>
      <c r="L2008">
        <v>100</v>
      </c>
      <c r="M2008">
        <v>840</v>
      </c>
      <c r="N2008">
        <v>8.85</v>
      </c>
    </row>
    <row r="2009" spans="2:14" ht="27.75" customHeight="1">
      <c r="B2009" t="s">
        <v>3647</v>
      </c>
      <c r="D2009" t="s">
        <v>3850</v>
      </c>
      <c r="E2009" t="s">
        <v>3850</v>
      </c>
      <c r="G2009" t="s">
        <v>3433</v>
      </c>
      <c r="H2009">
        <v>336</v>
      </c>
      <c r="I2009">
        <v>7.73</v>
      </c>
      <c r="J2009" t="s">
        <v>3951</v>
      </c>
      <c r="K2009" t="s">
        <v>3962</v>
      </c>
      <c r="L2009">
        <v>100</v>
      </c>
      <c r="M2009">
        <v>336</v>
      </c>
      <c r="N2009">
        <v>7.73</v>
      </c>
    </row>
    <row r="2010" spans="2:14" ht="27.75" customHeight="1">
      <c r="B2010" t="s">
        <v>3648</v>
      </c>
      <c r="D2010" t="s">
        <v>3850</v>
      </c>
      <c r="E2010" t="s">
        <v>3850</v>
      </c>
      <c r="G2010" t="s">
        <v>3433</v>
      </c>
      <c r="H2010">
        <v>336</v>
      </c>
      <c r="I2010">
        <v>4.4799999999999995</v>
      </c>
      <c r="J2010" t="s">
        <v>3951</v>
      </c>
      <c r="K2010" t="s">
        <v>3962</v>
      </c>
      <c r="L2010">
        <v>100</v>
      </c>
      <c r="M2010">
        <v>336</v>
      </c>
      <c r="N2010">
        <v>4.4799999999999995</v>
      </c>
    </row>
    <row r="2011" spans="2:14" ht="27.75" customHeight="1">
      <c r="B2011" t="s">
        <v>3649</v>
      </c>
      <c r="D2011" t="s">
        <v>3850</v>
      </c>
      <c r="E2011" t="s">
        <v>3850</v>
      </c>
      <c r="G2011" t="s">
        <v>3433</v>
      </c>
      <c r="H2011">
        <v>336</v>
      </c>
      <c r="I2011">
        <v>7.73</v>
      </c>
      <c r="J2011" t="s">
        <v>3951</v>
      </c>
      <c r="K2011" t="s">
        <v>3962</v>
      </c>
      <c r="L2011">
        <v>100</v>
      </c>
      <c r="M2011">
        <v>336</v>
      </c>
      <c r="N2011">
        <v>7.73</v>
      </c>
    </row>
    <row r="2012" spans="2:14" ht="27.75" customHeight="1">
      <c r="B2012" t="s">
        <v>3650</v>
      </c>
      <c r="D2012" t="s">
        <v>3850</v>
      </c>
      <c r="E2012" t="s">
        <v>3850</v>
      </c>
      <c r="G2012" t="s">
        <v>3433</v>
      </c>
      <c r="H2012">
        <v>336</v>
      </c>
      <c r="I2012">
        <v>4.4799999999999995</v>
      </c>
      <c r="J2012" t="s">
        <v>3951</v>
      </c>
      <c r="K2012" t="s">
        <v>3962</v>
      </c>
      <c r="L2012">
        <v>100</v>
      </c>
      <c r="M2012">
        <v>336</v>
      </c>
      <c r="N2012">
        <v>4.4799999999999995</v>
      </c>
    </row>
    <row r="2013" spans="2:14" ht="27.75" customHeight="1">
      <c r="B2013" t="s">
        <v>497</v>
      </c>
      <c r="D2013" t="s">
        <v>3850</v>
      </c>
      <c r="E2013" t="s">
        <v>3858</v>
      </c>
      <c r="G2013" t="s">
        <v>3433</v>
      </c>
      <c r="H2013">
        <v>22</v>
      </c>
      <c r="I2013">
        <v>672</v>
      </c>
      <c r="J2013" t="s">
        <v>3952</v>
      </c>
      <c r="K2013" t="s">
        <v>3962</v>
      </c>
      <c r="L2013">
        <v>100</v>
      </c>
      <c r="M2013">
        <v>22</v>
      </c>
      <c r="N2013">
        <v>672</v>
      </c>
    </row>
    <row r="2014" spans="2:14" ht="27.75" customHeight="1">
      <c r="B2014" t="s">
        <v>498</v>
      </c>
      <c r="D2014" t="s">
        <v>3850</v>
      </c>
      <c r="E2014" t="s">
        <v>3859</v>
      </c>
      <c r="G2014" t="s">
        <v>3433</v>
      </c>
      <c r="H2014">
        <v>64</v>
      </c>
      <c r="I2014">
        <v>672</v>
      </c>
      <c r="J2014" t="s">
        <v>3952</v>
      </c>
      <c r="K2014" t="s">
        <v>3962</v>
      </c>
      <c r="L2014">
        <v>100</v>
      </c>
      <c r="M2014">
        <v>64</v>
      </c>
      <c r="N2014">
        <v>672</v>
      </c>
    </row>
    <row r="2015" spans="2:14" ht="27.75" customHeight="1">
      <c r="B2015" t="s">
        <v>499</v>
      </c>
      <c r="D2015" t="s">
        <v>3850</v>
      </c>
      <c r="E2015" t="s">
        <v>3860</v>
      </c>
      <c r="G2015" t="s">
        <v>3433</v>
      </c>
      <c r="H2015">
        <v>22</v>
      </c>
      <c r="I2015">
        <v>672</v>
      </c>
      <c r="J2015" t="s">
        <v>3952</v>
      </c>
      <c r="K2015" t="s">
        <v>3962</v>
      </c>
      <c r="L2015">
        <v>100</v>
      </c>
      <c r="M2015">
        <v>22</v>
      </c>
      <c r="N2015">
        <v>672</v>
      </c>
    </row>
    <row r="2016" spans="2:14" ht="27.75" customHeight="1">
      <c r="B2016" t="s">
        <v>500</v>
      </c>
      <c r="D2016" t="s">
        <v>3850</v>
      </c>
      <c r="E2016" t="s">
        <v>3861</v>
      </c>
      <c r="G2016" t="s">
        <v>3433</v>
      </c>
      <c r="H2016">
        <v>36</v>
      </c>
      <c r="I2016">
        <v>672</v>
      </c>
      <c r="J2016" t="s">
        <v>3952</v>
      </c>
      <c r="K2016" t="s">
        <v>3962</v>
      </c>
      <c r="L2016">
        <v>100</v>
      </c>
      <c r="M2016">
        <v>36</v>
      </c>
      <c r="N2016">
        <v>672</v>
      </c>
    </row>
    <row r="2017" spans="2:14" ht="27.75" customHeight="1">
      <c r="B2017" t="s">
        <v>501</v>
      </c>
      <c r="D2017" t="s">
        <v>3850</v>
      </c>
      <c r="E2017" t="s">
        <v>3862</v>
      </c>
      <c r="G2017" t="s">
        <v>3433</v>
      </c>
      <c r="H2017">
        <v>672</v>
      </c>
      <c r="I2017">
        <v>38</v>
      </c>
      <c r="J2017" t="s">
        <v>3952</v>
      </c>
      <c r="K2017" t="s">
        <v>3962</v>
      </c>
      <c r="L2017">
        <v>100</v>
      </c>
      <c r="M2017">
        <v>672</v>
      </c>
      <c r="N2017">
        <v>38</v>
      </c>
    </row>
    <row r="2018" spans="2:14" ht="27.75" customHeight="1">
      <c r="B2018" t="s">
        <v>502</v>
      </c>
      <c r="D2018" t="s">
        <v>3850</v>
      </c>
      <c r="E2018" t="s">
        <v>3863</v>
      </c>
      <c r="G2018" t="s">
        <v>3433</v>
      </c>
      <c r="H2018">
        <v>570</v>
      </c>
      <c r="I2018">
        <v>504</v>
      </c>
      <c r="J2018" t="s">
        <v>3952</v>
      </c>
      <c r="K2018" t="s">
        <v>3962</v>
      </c>
      <c r="L2018">
        <v>100</v>
      </c>
      <c r="M2018">
        <v>570</v>
      </c>
      <c r="N2018">
        <v>504</v>
      </c>
    </row>
    <row r="2019" spans="2:14" ht="27.75" customHeight="1">
      <c r="B2019" t="s">
        <v>505</v>
      </c>
      <c r="D2019" t="s">
        <v>3864</v>
      </c>
      <c r="E2019" t="s">
        <v>3865</v>
      </c>
      <c r="G2019" t="s">
        <v>3433</v>
      </c>
      <c r="H2019" t="s">
        <v>3934</v>
      </c>
      <c r="I2019" t="e">
        <v>#VALUE!</v>
      </c>
      <c r="J2019" t="s">
        <v>3953</v>
      </c>
      <c r="K2019" t="s">
        <v>3962</v>
      </c>
      <c r="L2019">
        <v>100</v>
      </c>
      <c r="M2019" t="s">
        <v>3934</v>
      </c>
      <c r="N2019" t="e">
        <v>#VALUE!</v>
      </c>
    </row>
    <row r="2020" spans="2:14" ht="27.75" customHeight="1">
      <c r="B2020" t="s">
        <v>519</v>
      </c>
      <c r="D2020" t="s">
        <v>3866</v>
      </c>
      <c r="E2020" t="s">
        <v>3866</v>
      </c>
      <c r="G2020" t="s">
        <v>3433</v>
      </c>
      <c r="H2020">
        <v>1</v>
      </c>
      <c r="I2020">
        <v>2016000</v>
      </c>
      <c r="J2020" t="s">
        <v>3954</v>
      </c>
      <c r="K2020" t="s">
        <v>3959</v>
      </c>
      <c r="L2020">
        <v>0</v>
      </c>
      <c r="M2020">
        <v>1</v>
      </c>
      <c r="N2020">
        <v>2016000</v>
      </c>
    </row>
    <row r="2021" spans="2:14" ht="27.75" customHeight="1">
      <c r="B2021" t="s">
        <v>520</v>
      </c>
      <c r="D2021" t="s">
        <v>3867</v>
      </c>
      <c r="E2021" t="s">
        <v>3867</v>
      </c>
      <c r="G2021" t="s">
        <v>3433</v>
      </c>
      <c r="H2021">
        <v>1</v>
      </c>
      <c r="I2021">
        <v>2576000</v>
      </c>
      <c r="J2021" t="s">
        <v>3954</v>
      </c>
      <c r="K2021" t="s">
        <v>3959</v>
      </c>
      <c r="L2021">
        <v>0</v>
      </c>
      <c r="M2021">
        <v>1</v>
      </c>
      <c r="N2021">
        <v>2576000</v>
      </c>
    </row>
    <row r="2022" spans="2:14" ht="27.75" customHeight="1">
      <c r="B2022" t="s">
        <v>3651</v>
      </c>
      <c r="D2022" t="s">
        <v>3868</v>
      </c>
      <c r="E2022" t="s">
        <v>3868</v>
      </c>
      <c r="G2022" t="s">
        <v>3931</v>
      </c>
      <c r="H2022">
        <v>60</v>
      </c>
      <c r="I2022">
        <v>784</v>
      </c>
      <c r="J2022" t="s">
        <v>3955</v>
      </c>
      <c r="K2022" t="s">
        <v>3962</v>
      </c>
      <c r="L2022">
        <v>100</v>
      </c>
      <c r="M2022">
        <v>60</v>
      </c>
      <c r="N2022">
        <v>784</v>
      </c>
    </row>
    <row r="2023" spans="2:14" ht="27.75" customHeight="1">
      <c r="B2023" t="s">
        <v>3652</v>
      </c>
      <c r="D2023" t="s">
        <v>3869</v>
      </c>
      <c r="E2023" t="s">
        <v>3869</v>
      </c>
      <c r="G2023" t="s">
        <v>3926</v>
      </c>
      <c r="H2023">
        <v>10</v>
      </c>
      <c r="I2023">
        <v>784</v>
      </c>
      <c r="J2023" t="s">
        <v>3955</v>
      </c>
      <c r="K2023" t="s">
        <v>3962</v>
      </c>
      <c r="L2023">
        <v>100</v>
      </c>
      <c r="M2023">
        <v>10</v>
      </c>
      <c r="N2023">
        <v>784</v>
      </c>
    </row>
    <row r="2024" spans="2:14" ht="27.75" customHeight="1">
      <c r="B2024" t="s">
        <v>3653</v>
      </c>
      <c r="D2024" t="s">
        <v>3870</v>
      </c>
      <c r="E2024" t="s">
        <v>3870</v>
      </c>
      <c r="G2024" t="s">
        <v>3433</v>
      </c>
      <c r="H2024">
        <v>1</v>
      </c>
      <c r="I2024">
        <v>4480</v>
      </c>
      <c r="J2024" t="s">
        <v>3955</v>
      </c>
      <c r="K2024" t="s">
        <v>3962</v>
      </c>
      <c r="L2024">
        <v>100</v>
      </c>
      <c r="M2024">
        <v>1</v>
      </c>
      <c r="N2024">
        <v>4480</v>
      </c>
    </row>
    <row r="2025" spans="2:14" ht="27.75" customHeight="1">
      <c r="B2025" t="s">
        <v>3654</v>
      </c>
      <c r="D2025" t="s">
        <v>3871</v>
      </c>
      <c r="E2025" t="s">
        <v>3871</v>
      </c>
      <c r="G2025" t="s">
        <v>3929</v>
      </c>
      <c r="H2025">
        <v>1</v>
      </c>
      <c r="I2025">
        <v>10080</v>
      </c>
      <c r="J2025" t="s">
        <v>3955</v>
      </c>
      <c r="K2025" t="s">
        <v>3962</v>
      </c>
      <c r="L2025">
        <v>100</v>
      </c>
      <c r="M2025">
        <v>1</v>
      </c>
      <c r="N2025">
        <v>10080</v>
      </c>
    </row>
    <row r="2026" spans="2:14" ht="27.75" customHeight="1">
      <c r="B2026" t="s">
        <v>3655</v>
      </c>
      <c r="D2026" t="s">
        <v>3872</v>
      </c>
      <c r="E2026" t="s">
        <v>3872</v>
      </c>
      <c r="G2026" t="s">
        <v>3433</v>
      </c>
      <c r="H2026">
        <v>6</v>
      </c>
      <c r="I2026">
        <v>6720</v>
      </c>
      <c r="J2026" t="s">
        <v>3955</v>
      </c>
      <c r="K2026" t="s">
        <v>3962</v>
      </c>
      <c r="L2026">
        <v>100</v>
      </c>
      <c r="M2026">
        <v>6</v>
      </c>
      <c r="N2026">
        <v>6720</v>
      </c>
    </row>
    <row r="2027" spans="2:14" ht="27.75" customHeight="1">
      <c r="B2027" t="s">
        <v>3656</v>
      </c>
      <c r="D2027" t="s">
        <v>3873</v>
      </c>
      <c r="E2027" t="s">
        <v>3873</v>
      </c>
      <c r="G2027" t="s">
        <v>3926</v>
      </c>
      <c r="H2027">
        <v>300</v>
      </c>
      <c r="I2027">
        <v>100.8</v>
      </c>
      <c r="J2027" t="s">
        <v>3955</v>
      </c>
      <c r="K2027" t="s">
        <v>3962</v>
      </c>
      <c r="L2027">
        <v>100</v>
      </c>
      <c r="M2027">
        <v>300</v>
      </c>
      <c r="N2027">
        <v>100.8</v>
      </c>
    </row>
    <row r="2028" spans="2:14" ht="27.75" customHeight="1">
      <c r="B2028" t="s">
        <v>3657</v>
      </c>
      <c r="D2028" t="s">
        <v>3874</v>
      </c>
      <c r="E2028" t="s">
        <v>3874</v>
      </c>
      <c r="G2028" t="s">
        <v>3931</v>
      </c>
      <c r="H2028">
        <v>10</v>
      </c>
      <c r="I2028">
        <v>2464</v>
      </c>
      <c r="J2028" t="s">
        <v>3955</v>
      </c>
      <c r="K2028" t="s">
        <v>3962</v>
      </c>
      <c r="L2028">
        <v>100</v>
      </c>
      <c r="M2028">
        <v>10</v>
      </c>
      <c r="N2028">
        <v>2464</v>
      </c>
    </row>
    <row r="2029" spans="2:14" ht="27.75" customHeight="1">
      <c r="B2029" t="s">
        <v>3658</v>
      </c>
      <c r="D2029" t="s">
        <v>3875</v>
      </c>
      <c r="E2029" t="s">
        <v>3876</v>
      </c>
      <c r="G2029" t="s">
        <v>3931</v>
      </c>
      <c r="H2029">
        <v>336</v>
      </c>
      <c r="I2029">
        <v>36</v>
      </c>
      <c r="J2029" t="s">
        <v>3955</v>
      </c>
      <c r="K2029" t="s">
        <v>3962</v>
      </c>
      <c r="L2029">
        <v>100</v>
      </c>
      <c r="M2029">
        <v>336</v>
      </c>
      <c r="N2029">
        <v>36</v>
      </c>
    </row>
    <row r="2030" spans="2:14" ht="27.75" customHeight="1">
      <c r="B2030" t="s">
        <v>3659</v>
      </c>
      <c r="D2030" t="s">
        <v>3877</v>
      </c>
      <c r="E2030" t="s">
        <v>3877</v>
      </c>
      <c r="G2030" t="s">
        <v>3433</v>
      </c>
      <c r="H2030">
        <v>1</v>
      </c>
      <c r="I2030">
        <v>7280</v>
      </c>
      <c r="J2030" t="s">
        <v>3955</v>
      </c>
      <c r="K2030" t="s">
        <v>3962</v>
      </c>
      <c r="L2030">
        <v>100</v>
      </c>
      <c r="M2030">
        <v>1</v>
      </c>
      <c r="N2030">
        <v>7280</v>
      </c>
    </row>
    <row r="2031" spans="2:14" ht="27.75" customHeight="1">
      <c r="B2031" t="s">
        <v>3660</v>
      </c>
      <c r="D2031" t="s">
        <v>3831</v>
      </c>
      <c r="E2031" t="s">
        <v>3878</v>
      </c>
      <c r="G2031" t="s">
        <v>3433</v>
      </c>
      <c r="H2031">
        <v>20</v>
      </c>
      <c r="I2031">
        <v>12499.995200000001</v>
      </c>
      <c r="J2031" t="s">
        <v>3946</v>
      </c>
      <c r="K2031" t="s">
        <v>3960</v>
      </c>
      <c r="L2031">
        <v>0</v>
      </c>
      <c r="M2031">
        <v>20</v>
      </c>
      <c r="N2031">
        <v>12499.995200000001</v>
      </c>
    </row>
    <row r="2032" spans="2:14" ht="27.75" customHeight="1">
      <c r="B2032" t="s">
        <v>3661</v>
      </c>
      <c r="D2032" t="s">
        <v>3831</v>
      </c>
      <c r="E2032" t="s">
        <v>3832</v>
      </c>
      <c r="G2032" t="s">
        <v>3433</v>
      </c>
      <c r="H2032">
        <v>15</v>
      </c>
      <c r="I2032">
        <v>13499.9984</v>
      </c>
      <c r="J2032" t="s">
        <v>3946</v>
      </c>
      <c r="K2032" t="s">
        <v>3960</v>
      </c>
      <c r="L2032">
        <v>0</v>
      </c>
      <c r="M2032">
        <v>15</v>
      </c>
      <c r="N2032">
        <v>13499.9984</v>
      </c>
    </row>
    <row r="2033" spans="2:14" ht="27.75" customHeight="1">
      <c r="B2033" t="s">
        <v>3662</v>
      </c>
      <c r="D2033" t="s">
        <v>3831</v>
      </c>
      <c r="E2033" t="s">
        <v>3879</v>
      </c>
      <c r="G2033" t="s">
        <v>3433</v>
      </c>
      <c r="H2033">
        <v>6</v>
      </c>
      <c r="I2033">
        <v>21059.998333333333</v>
      </c>
      <c r="J2033" t="s">
        <v>3946</v>
      </c>
      <c r="K2033" t="s">
        <v>3960</v>
      </c>
      <c r="L2033">
        <v>0</v>
      </c>
      <c r="M2033">
        <v>6</v>
      </c>
      <c r="N2033">
        <v>21059.998333333333</v>
      </c>
    </row>
    <row r="2034" spans="2:14" ht="27.75" customHeight="1">
      <c r="B2034" t="s">
        <v>3663</v>
      </c>
      <c r="D2034" t="s">
        <v>3831</v>
      </c>
      <c r="E2034" t="s">
        <v>3880</v>
      </c>
      <c r="G2034" t="s">
        <v>3433</v>
      </c>
      <c r="H2034">
        <v>3</v>
      </c>
      <c r="I2034">
        <v>21059.998333333333</v>
      </c>
      <c r="J2034" t="s">
        <v>3946</v>
      </c>
      <c r="K2034" t="s">
        <v>3960</v>
      </c>
      <c r="L2034">
        <v>0</v>
      </c>
      <c r="M2034">
        <v>3</v>
      </c>
      <c r="N2034">
        <v>21059.998333333333</v>
      </c>
    </row>
    <row r="2035" spans="2:14" ht="27.75" customHeight="1">
      <c r="B2035" t="s">
        <v>3664</v>
      </c>
      <c r="D2035" t="s">
        <v>3881</v>
      </c>
      <c r="E2035" t="s">
        <v>3881</v>
      </c>
      <c r="G2035" t="s">
        <v>3433</v>
      </c>
      <c r="H2035">
        <v>50</v>
      </c>
      <c r="I2035">
        <v>3490</v>
      </c>
      <c r="J2035" t="s">
        <v>3956</v>
      </c>
      <c r="K2035" t="s">
        <v>3959</v>
      </c>
      <c r="L2035">
        <v>0</v>
      </c>
      <c r="M2035">
        <v>50</v>
      </c>
      <c r="N2035">
        <v>3490</v>
      </c>
    </row>
    <row r="2036" spans="2:14" ht="27.75" customHeight="1">
      <c r="B2036" t="s">
        <v>615</v>
      </c>
      <c r="D2036" t="s">
        <v>3882</v>
      </c>
      <c r="E2036" t="s">
        <v>3882</v>
      </c>
      <c r="G2036" t="s">
        <v>3932</v>
      </c>
      <c r="H2036">
        <v>472</v>
      </c>
      <c r="I2036">
        <v>635</v>
      </c>
      <c r="J2036" t="s">
        <v>3949</v>
      </c>
      <c r="K2036" t="s">
        <v>3959</v>
      </c>
      <c r="L2036">
        <v>0</v>
      </c>
      <c r="M2036">
        <v>472</v>
      </c>
      <c r="N2036">
        <v>635</v>
      </c>
    </row>
    <row r="2037" spans="2:14" ht="27.75" customHeight="1">
      <c r="B2037" t="s">
        <v>3665</v>
      </c>
      <c r="D2037" t="s">
        <v>3883</v>
      </c>
      <c r="E2037" t="s">
        <v>3883</v>
      </c>
      <c r="G2037" t="s">
        <v>3933</v>
      </c>
      <c r="H2037">
        <v>400</v>
      </c>
      <c r="I2037">
        <v>320</v>
      </c>
      <c r="J2037" t="s">
        <v>3949</v>
      </c>
      <c r="K2037" t="s">
        <v>3959</v>
      </c>
      <c r="L2037">
        <v>0</v>
      </c>
      <c r="M2037">
        <v>400</v>
      </c>
      <c r="N2037">
        <v>320</v>
      </c>
    </row>
    <row r="2038" spans="2:14" ht="27.75" customHeight="1">
      <c r="B2038" t="s">
        <v>3666</v>
      </c>
      <c r="D2038" t="s">
        <v>3884</v>
      </c>
      <c r="E2038" t="s">
        <v>3884</v>
      </c>
      <c r="G2038" t="s">
        <v>3433</v>
      </c>
      <c r="H2038">
        <v>340</v>
      </c>
      <c r="I2038">
        <v>480</v>
      </c>
      <c r="J2038" t="s">
        <v>3949</v>
      </c>
      <c r="K2038" t="s">
        <v>3959</v>
      </c>
      <c r="L2038">
        <v>0</v>
      </c>
      <c r="M2038">
        <v>340</v>
      </c>
      <c r="N2038">
        <v>480</v>
      </c>
    </row>
    <row r="2039" spans="2:14" ht="27.75" customHeight="1">
      <c r="B2039" t="s">
        <v>3667</v>
      </c>
      <c r="D2039" t="s">
        <v>3885</v>
      </c>
      <c r="E2039" t="s">
        <v>3885</v>
      </c>
      <c r="G2039" t="s">
        <v>3433</v>
      </c>
      <c r="H2039">
        <v>1304</v>
      </c>
      <c r="I2039">
        <v>40</v>
      </c>
      <c r="J2039" t="s">
        <v>3949</v>
      </c>
      <c r="K2039" t="s">
        <v>3959</v>
      </c>
      <c r="L2039">
        <v>0</v>
      </c>
      <c r="M2039">
        <v>1304</v>
      </c>
      <c r="N2039">
        <v>40</v>
      </c>
    </row>
    <row r="2040" spans="2:14" ht="27.75" customHeight="1">
      <c r="B2040" t="s">
        <v>3668</v>
      </c>
      <c r="D2040" t="s">
        <v>3886</v>
      </c>
      <c r="E2040" t="s">
        <v>3886</v>
      </c>
      <c r="G2040" t="s">
        <v>3931</v>
      </c>
      <c r="H2040">
        <v>1</v>
      </c>
      <c r="I2040">
        <v>400000</v>
      </c>
      <c r="J2040" t="s">
        <v>3949</v>
      </c>
      <c r="K2040" t="s">
        <v>3962</v>
      </c>
      <c r="L2040">
        <v>100</v>
      </c>
      <c r="M2040">
        <v>1</v>
      </c>
      <c r="N2040">
        <v>400000</v>
      </c>
    </row>
    <row r="2041" spans="2:14" ht="27.75" customHeight="1">
      <c r="B2041" t="s">
        <v>3669</v>
      </c>
      <c r="D2041" t="s">
        <v>3831</v>
      </c>
      <c r="E2041" t="s">
        <v>3878</v>
      </c>
      <c r="G2041" t="s">
        <v>3433</v>
      </c>
      <c r="H2041">
        <v>5</v>
      </c>
      <c r="I2041">
        <v>12499.995200000001</v>
      </c>
      <c r="J2041" t="s">
        <v>3946</v>
      </c>
      <c r="K2041" t="s">
        <v>3960</v>
      </c>
      <c r="L2041">
        <v>0</v>
      </c>
      <c r="M2041">
        <v>5</v>
      </c>
      <c r="N2041">
        <v>12499.995200000001</v>
      </c>
    </row>
    <row r="2042" spans="2:14" ht="27.75" customHeight="1">
      <c r="B2042" t="s">
        <v>3670</v>
      </c>
      <c r="D2042" t="s">
        <v>3831</v>
      </c>
      <c r="E2042" t="s">
        <v>3887</v>
      </c>
      <c r="G2042" t="s">
        <v>3433</v>
      </c>
      <c r="H2042">
        <v>7</v>
      </c>
      <c r="I2042">
        <v>60599.996857142854</v>
      </c>
      <c r="J2042" t="s">
        <v>3946</v>
      </c>
      <c r="K2042" t="s">
        <v>3960</v>
      </c>
      <c r="L2042">
        <v>0</v>
      </c>
      <c r="M2042">
        <v>7</v>
      </c>
      <c r="N2042">
        <v>60599.996857142854</v>
      </c>
    </row>
    <row r="2043" spans="2:14" ht="27.75" customHeight="1">
      <c r="B2043" t="s">
        <v>3671</v>
      </c>
      <c r="D2043" t="s">
        <v>3831</v>
      </c>
      <c r="E2043" t="s">
        <v>3880</v>
      </c>
      <c r="G2043" t="s">
        <v>3433</v>
      </c>
      <c r="H2043">
        <v>12</v>
      </c>
      <c r="I2043">
        <v>21059.998416666665</v>
      </c>
      <c r="J2043" t="s">
        <v>3946</v>
      </c>
      <c r="K2043" t="s">
        <v>3960</v>
      </c>
      <c r="L2043">
        <v>0</v>
      </c>
      <c r="M2043">
        <v>12</v>
      </c>
      <c r="N2043">
        <v>21059.998416666665</v>
      </c>
    </row>
    <row r="2044" spans="2:14" ht="27.75" customHeight="1">
      <c r="B2044" t="s">
        <v>3672</v>
      </c>
      <c r="D2044" t="s">
        <v>3888</v>
      </c>
      <c r="E2044" t="s">
        <v>3888</v>
      </c>
      <c r="G2044" t="s">
        <v>3433</v>
      </c>
      <c r="H2044">
        <v>6</v>
      </c>
      <c r="I2044">
        <v>44912</v>
      </c>
      <c r="J2044" t="s">
        <v>3957</v>
      </c>
      <c r="K2044" t="s">
        <v>3960</v>
      </c>
      <c r="L2044">
        <v>0</v>
      </c>
      <c r="M2044">
        <v>6</v>
      </c>
      <c r="N2044">
        <v>44912</v>
      </c>
    </row>
    <row r="2045" spans="2:14" ht="27.75" customHeight="1">
      <c r="B2045" t="s">
        <v>3673</v>
      </c>
      <c r="D2045" t="s">
        <v>3889</v>
      </c>
      <c r="E2045" t="s">
        <v>3889</v>
      </c>
      <c r="G2045" t="s">
        <v>3433</v>
      </c>
      <c r="H2045">
        <v>6</v>
      </c>
      <c r="I2045">
        <v>23576</v>
      </c>
      <c r="J2045" t="s">
        <v>3957</v>
      </c>
      <c r="K2045" t="s">
        <v>3960</v>
      </c>
      <c r="L2045">
        <v>0</v>
      </c>
      <c r="M2045">
        <v>6</v>
      </c>
      <c r="N2045">
        <v>23576</v>
      </c>
    </row>
    <row r="2046" spans="2:14" ht="27.75" customHeight="1">
      <c r="B2046" t="s">
        <v>3674</v>
      </c>
      <c r="D2046" t="s">
        <v>3890</v>
      </c>
      <c r="E2046" t="s">
        <v>3890</v>
      </c>
      <c r="G2046" t="s">
        <v>3433</v>
      </c>
      <c r="H2046">
        <v>9</v>
      </c>
      <c r="I2046">
        <v>28056</v>
      </c>
      <c r="J2046" t="s">
        <v>3957</v>
      </c>
      <c r="K2046" t="s">
        <v>3960</v>
      </c>
      <c r="L2046">
        <v>0</v>
      </c>
      <c r="M2046">
        <v>9</v>
      </c>
      <c r="N2046">
        <v>28056</v>
      </c>
    </row>
    <row r="2047" spans="2:14" ht="27.75" customHeight="1">
      <c r="B2047" t="s">
        <v>3675</v>
      </c>
      <c r="D2047" t="s">
        <v>3891</v>
      </c>
      <c r="E2047" t="s">
        <v>3891</v>
      </c>
      <c r="G2047" t="s">
        <v>3433</v>
      </c>
      <c r="H2047">
        <v>1</v>
      </c>
      <c r="I2047">
        <v>789348</v>
      </c>
      <c r="J2047" t="s">
        <v>3957</v>
      </c>
      <c r="K2047" t="s">
        <v>3960</v>
      </c>
      <c r="L2047">
        <v>0</v>
      </c>
      <c r="M2047">
        <v>1</v>
      </c>
      <c r="N2047">
        <v>789348</v>
      </c>
    </row>
    <row r="2048" spans="2:14" ht="27.75" customHeight="1">
      <c r="B2048" t="s">
        <v>3676</v>
      </c>
      <c r="D2048" t="s">
        <v>3892</v>
      </c>
      <c r="E2048" t="s">
        <v>3892</v>
      </c>
      <c r="G2048" t="s">
        <v>3433</v>
      </c>
      <c r="H2048">
        <v>1</v>
      </c>
      <c r="I2048">
        <v>311360</v>
      </c>
      <c r="J2048" t="s">
        <v>3954</v>
      </c>
      <c r="K2048" t="s">
        <v>3959</v>
      </c>
      <c r="L2048">
        <v>0</v>
      </c>
      <c r="M2048">
        <v>1</v>
      </c>
      <c r="N2048">
        <v>311360</v>
      </c>
    </row>
    <row r="2049" spans="2:14" ht="27.75" customHeight="1">
      <c r="B2049" t="s">
        <v>3677</v>
      </c>
      <c r="D2049" t="s">
        <v>3893</v>
      </c>
      <c r="E2049" t="s">
        <v>3893</v>
      </c>
      <c r="G2049" t="s">
        <v>3433</v>
      </c>
      <c r="H2049">
        <v>1</v>
      </c>
      <c r="I2049">
        <v>256480</v>
      </c>
      <c r="J2049" t="s">
        <v>3954</v>
      </c>
      <c r="K2049" t="s">
        <v>3959</v>
      </c>
      <c r="L2049">
        <v>0</v>
      </c>
      <c r="M2049">
        <v>1</v>
      </c>
      <c r="N2049">
        <v>256480</v>
      </c>
    </row>
    <row r="2050" spans="2:14" ht="27.75" customHeight="1">
      <c r="B2050" t="s">
        <v>3678</v>
      </c>
      <c r="D2050" t="s">
        <v>3894</v>
      </c>
      <c r="E2050" t="s">
        <v>3894</v>
      </c>
      <c r="G2050" t="s">
        <v>3927</v>
      </c>
      <c r="H2050">
        <v>4</v>
      </c>
      <c r="I2050">
        <v>16800</v>
      </c>
      <c r="J2050" t="s">
        <v>3954</v>
      </c>
      <c r="K2050" t="s">
        <v>3959</v>
      </c>
      <c r="L2050">
        <v>0</v>
      </c>
      <c r="M2050">
        <v>4</v>
      </c>
      <c r="N2050">
        <v>16800</v>
      </c>
    </row>
    <row r="2051" spans="2:14" ht="27.75" customHeight="1">
      <c r="B2051" t="s">
        <v>3679</v>
      </c>
      <c r="D2051" t="s">
        <v>3895</v>
      </c>
      <c r="E2051" t="s">
        <v>3895</v>
      </c>
      <c r="G2051" t="s">
        <v>3927</v>
      </c>
      <c r="H2051">
        <v>4</v>
      </c>
      <c r="I2051">
        <v>22400</v>
      </c>
      <c r="J2051" t="s">
        <v>3954</v>
      </c>
      <c r="K2051" t="s">
        <v>3959</v>
      </c>
      <c r="L2051">
        <v>0</v>
      </c>
      <c r="M2051">
        <v>4</v>
      </c>
      <c r="N2051">
        <v>22400</v>
      </c>
    </row>
    <row r="2052" spans="2:14" ht="27.75" customHeight="1">
      <c r="B2052" t="s">
        <v>3680</v>
      </c>
      <c r="D2052" t="s">
        <v>3896</v>
      </c>
      <c r="E2052" t="s">
        <v>3896</v>
      </c>
      <c r="G2052" t="s">
        <v>3433</v>
      </c>
      <c r="H2052">
        <v>20</v>
      </c>
      <c r="I2052">
        <v>1792</v>
      </c>
      <c r="J2052" t="s">
        <v>3954</v>
      </c>
      <c r="K2052" t="s">
        <v>3959</v>
      </c>
      <c r="L2052">
        <v>0</v>
      </c>
      <c r="M2052">
        <v>20</v>
      </c>
      <c r="N2052">
        <v>1792</v>
      </c>
    </row>
    <row r="2053" spans="2:14" ht="27.75" customHeight="1">
      <c r="B2053" t="s">
        <v>3681</v>
      </c>
      <c r="D2053" t="s">
        <v>3897</v>
      </c>
      <c r="E2053" t="s">
        <v>3897</v>
      </c>
      <c r="G2053" t="s">
        <v>3433</v>
      </c>
      <c r="H2053">
        <v>20</v>
      </c>
      <c r="I2053">
        <v>2452.8000000000002</v>
      </c>
      <c r="J2053" t="s">
        <v>3954</v>
      </c>
      <c r="K2053" t="s">
        <v>3959</v>
      </c>
      <c r="L2053">
        <v>0</v>
      </c>
      <c r="M2053">
        <v>20</v>
      </c>
      <c r="N2053">
        <v>2452.8000000000002</v>
      </c>
    </row>
    <row r="2054" spans="2:14" ht="27.75" customHeight="1">
      <c r="B2054" t="s">
        <v>3682</v>
      </c>
      <c r="D2054" t="s">
        <v>3898</v>
      </c>
      <c r="E2054" t="s">
        <v>3898</v>
      </c>
      <c r="G2054" t="s">
        <v>3433</v>
      </c>
      <c r="H2054">
        <v>5</v>
      </c>
      <c r="I2054">
        <v>23721.599999999999</v>
      </c>
      <c r="J2054" t="s">
        <v>3954</v>
      </c>
      <c r="K2054" t="s">
        <v>3959</v>
      </c>
      <c r="L2054">
        <v>0</v>
      </c>
      <c r="M2054">
        <v>5</v>
      </c>
      <c r="N2054">
        <v>23721.599999999999</v>
      </c>
    </row>
    <row r="2055" spans="2:14" ht="27.75" customHeight="1">
      <c r="B2055" t="s">
        <v>1273</v>
      </c>
      <c r="D2055" t="s">
        <v>3899</v>
      </c>
      <c r="E2055" t="s">
        <v>3899</v>
      </c>
      <c r="G2055" t="s">
        <v>3927</v>
      </c>
      <c r="H2055">
        <v>1</v>
      </c>
      <c r="I2055">
        <v>116480</v>
      </c>
      <c r="J2055" t="s">
        <v>3954</v>
      </c>
      <c r="K2055" t="s">
        <v>3959</v>
      </c>
      <c r="L2055">
        <v>0</v>
      </c>
      <c r="M2055">
        <v>1</v>
      </c>
      <c r="N2055">
        <v>116480</v>
      </c>
    </row>
    <row r="2056" spans="2:14" ht="27.75" customHeight="1">
      <c r="B2056" t="s">
        <v>3683</v>
      </c>
      <c r="D2056" t="s">
        <v>3900</v>
      </c>
      <c r="E2056" t="s">
        <v>3900</v>
      </c>
      <c r="G2056" t="s">
        <v>3433</v>
      </c>
      <c r="H2056">
        <v>225</v>
      </c>
      <c r="I2056">
        <v>392</v>
      </c>
      <c r="J2056" t="s">
        <v>3954</v>
      </c>
      <c r="K2056" t="s">
        <v>3959</v>
      </c>
      <c r="L2056">
        <v>0</v>
      </c>
      <c r="M2056">
        <v>225</v>
      </c>
      <c r="N2056">
        <v>392</v>
      </c>
    </row>
    <row r="2057" spans="2:14" ht="27.75" customHeight="1">
      <c r="B2057" t="s">
        <v>3684</v>
      </c>
      <c r="D2057" t="s">
        <v>3901</v>
      </c>
      <c r="E2057" t="s">
        <v>3901</v>
      </c>
      <c r="G2057" t="s">
        <v>3433</v>
      </c>
      <c r="H2057">
        <v>225</v>
      </c>
      <c r="I2057">
        <v>392</v>
      </c>
      <c r="J2057" t="s">
        <v>3954</v>
      </c>
      <c r="K2057" t="s">
        <v>3959</v>
      </c>
      <c r="L2057">
        <v>0</v>
      </c>
      <c r="M2057">
        <v>225</v>
      </c>
      <c r="N2057">
        <v>392</v>
      </c>
    </row>
    <row r="2058" spans="2:14" ht="27.75" customHeight="1">
      <c r="B2058" t="s">
        <v>3685</v>
      </c>
      <c r="D2058" t="s">
        <v>3902</v>
      </c>
      <c r="E2058" t="s">
        <v>3902</v>
      </c>
      <c r="G2058" t="s">
        <v>3433</v>
      </c>
      <c r="H2058">
        <v>450</v>
      </c>
      <c r="I2058">
        <v>448</v>
      </c>
      <c r="J2058" t="s">
        <v>3954</v>
      </c>
      <c r="K2058" t="s">
        <v>3959</v>
      </c>
      <c r="L2058">
        <v>0</v>
      </c>
      <c r="M2058">
        <v>450</v>
      </c>
      <c r="N2058">
        <v>448</v>
      </c>
    </row>
    <row r="2059" spans="2:14" ht="27.75" customHeight="1">
      <c r="B2059" t="s">
        <v>3686</v>
      </c>
      <c r="D2059" t="s">
        <v>3903</v>
      </c>
      <c r="E2059" t="s">
        <v>3903</v>
      </c>
      <c r="G2059" t="s">
        <v>3433</v>
      </c>
      <c r="H2059">
        <v>195</v>
      </c>
      <c r="I2059">
        <v>448</v>
      </c>
      <c r="J2059" t="s">
        <v>3954</v>
      </c>
      <c r="K2059" t="s">
        <v>3959</v>
      </c>
      <c r="L2059">
        <v>0</v>
      </c>
      <c r="M2059">
        <v>195</v>
      </c>
      <c r="N2059">
        <v>448</v>
      </c>
    </row>
    <row r="2060" spans="2:14" ht="27.75" customHeight="1">
      <c r="B2060" t="s">
        <v>3687</v>
      </c>
      <c r="D2060" t="s">
        <v>3904</v>
      </c>
      <c r="E2060" t="s">
        <v>3904</v>
      </c>
      <c r="G2060" t="s">
        <v>3433</v>
      </c>
      <c r="H2060">
        <v>749</v>
      </c>
      <c r="I2060">
        <v>78.399999999999991</v>
      </c>
      <c r="J2060" t="s">
        <v>3954</v>
      </c>
      <c r="K2060" t="s">
        <v>3959</v>
      </c>
      <c r="L2060">
        <v>0</v>
      </c>
      <c r="M2060">
        <v>749</v>
      </c>
      <c r="N2060">
        <v>78.399999999999991</v>
      </c>
    </row>
    <row r="2061" spans="2:14" ht="27.75" customHeight="1">
      <c r="B2061" t="s">
        <v>3688</v>
      </c>
      <c r="D2061" t="s">
        <v>3905</v>
      </c>
      <c r="E2061" t="s">
        <v>3905</v>
      </c>
      <c r="G2061" t="s">
        <v>3433</v>
      </c>
      <c r="H2061">
        <v>749</v>
      </c>
      <c r="I2061">
        <v>78.399999999999991</v>
      </c>
      <c r="J2061" t="s">
        <v>3954</v>
      </c>
      <c r="K2061" t="s">
        <v>3959</v>
      </c>
      <c r="L2061">
        <v>0</v>
      </c>
      <c r="M2061">
        <v>749</v>
      </c>
      <c r="N2061">
        <v>78.399999999999991</v>
      </c>
    </row>
    <row r="2062" spans="2:14" ht="27.75" customHeight="1">
      <c r="B2062" t="s">
        <v>1542</v>
      </c>
      <c r="D2062" t="s">
        <v>3906</v>
      </c>
      <c r="E2062" t="s">
        <v>3906</v>
      </c>
      <c r="G2062" t="s">
        <v>3433</v>
      </c>
      <c r="H2062">
        <v>6</v>
      </c>
      <c r="I2062">
        <v>240.79999999999998</v>
      </c>
      <c r="J2062" t="s">
        <v>3954</v>
      </c>
      <c r="K2062" t="s">
        <v>3959</v>
      </c>
      <c r="L2062">
        <v>0</v>
      </c>
      <c r="M2062">
        <v>6</v>
      </c>
      <c r="N2062">
        <v>240.79999999999998</v>
      </c>
    </row>
    <row r="2063" spans="2:14" ht="27.75" customHeight="1">
      <c r="B2063" t="s">
        <v>1544</v>
      </c>
      <c r="D2063" t="s">
        <v>3907</v>
      </c>
      <c r="E2063" t="s">
        <v>3907</v>
      </c>
      <c r="G2063" t="s">
        <v>3433</v>
      </c>
      <c r="H2063">
        <v>6</v>
      </c>
      <c r="I2063">
        <v>240.79999999999998</v>
      </c>
      <c r="J2063" t="s">
        <v>3954</v>
      </c>
      <c r="K2063" t="s">
        <v>3959</v>
      </c>
      <c r="L2063">
        <v>0</v>
      </c>
      <c r="M2063">
        <v>6</v>
      </c>
      <c r="N2063">
        <v>240.79999999999998</v>
      </c>
    </row>
    <row r="2064" spans="2:14" ht="27.75" customHeight="1">
      <c r="B2064" t="s">
        <v>1546</v>
      </c>
      <c r="D2064" t="s">
        <v>3908</v>
      </c>
      <c r="E2064" t="s">
        <v>3908</v>
      </c>
      <c r="G2064" t="s">
        <v>3433</v>
      </c>
      <c r="H2064">
        <v>8</v>
      </c>
      <c r="I2064">
        <v>240.8</v>
      </c>
      <c r="J2064" t="s">
        <v>3954</v>
      </c>
      <c r="K2064" t="s">
        <v>3959</v>
      </c>
      <c r="L2064">
        <v>0</v>
      </c>
      <c r="M2064">
        <v>8</v>
      </c>
      <c r="N2064">
        <v>240.8</v>
      </c>
    </row>
    <row r="2065" spans="2:14" ht="27.75" customHeight="1">
      <c r="B2065" t="s">
        <v>1548</v>
      </c>
      <c r="D2065" t="s">
        <v>3909</v>
      </c>
      <c r="E2065" t="s">
        <v>3909</v>
      </c>
      <c r="G2065" t="s">
        <v>3433</v>
      </c>
      <c r="H2065">
        <v>8</v>
      </c>
      <c r="I2065">
        <v>358.4</v>
      </c>
      <c r="J2065" t="s">
        <v>3954</v>
      </c>
      <c r="K2065" t="s">
        <v>3959</v>
      </c>
      <c r="L2065">
        <v>0</v>
      </c>
      <c r="M2065">
        <v>8</v>
      </c>
      <c r="N2065">
        <v>358.4</v>
      </c>
    </row>
    <row r="2066" spans="2:14" ht="27.75" customHeight="1">
      <c r="B2066" t="s">
        <v>1550</v>
      </c>
      <c r="D2066" t="s">
        <v>3910</v>
      </c>
      <c r="E2066" t="s">
        <v>3910</v>
      </c>
      <c r="G2066" t="s">
        <v>3433</v>
      </c>
      <c r="H2066">
        <v>6</v>
      </c>
      <c r="I2066">
        <v>616</v>
      </c>
      <c r="J2066" t="s">
        <v>3954</v>
      </c>
      <c r="K2066" t="s">
        <v>3959</v>
      </c>
      <c r="L2066">
        <v>0</v>
      </c>
      <c r="M2066">
        <v>6</v>
      </c>
      <c r="N2066">
        <v>616</v>
      </c>
    </row>
    <row r="2067" spans="2:14" ht="27.75" customHeight="1">
      <c r="B2067" t="s">
        <v>1552</v>
      </c>
      <c r="D2067" t="s">
        <v>3911</v>
      </c>
      <c r="E2067" t="s">
        <v>3911</v>
      </c>
      <c r="G2067" t="s">
        <v>3433</v>
      </c>
      <c r="H2067">
        <v>6</v>
      </c>
      <c r="I2067">
        <v>481.59999999999997</v>
      </c>
      <c r="J2067" t="s">
        <v>3954</v>
      </c>
      <c r="K2067" t="s">
        <v>3959</v>
      </c>
      <c r="L2067">
        <v>0</v>
      </c>
      <c r="M2067">
        <v>6</v>
      </c>
      <c r="N2067">
        <v>481.59999999999997</v>
      </c>
    </row>
    <row r="2068" spans="2:14" ht="27.75" customHeight="1">
      <c r="B2068" t="s">
        <v>1554</v>
      </c>
      <c r="D2068" t="s">
        <v>3912</v>
      </c>
      <c r="E2068" t="s">
        <v>3912</v>
      </c>
      <c r="G2068" t="s">
        <v>3433</v>
      </c>
      <c r="H2068">
        <v>6</v>
      </c>
      <c r="I2068">
        <v>313.59999999999997</v>
      </c>
      <c r="J2068" t="s">
        <v>3954</v>
      </c>
      <c r="K2068" t="s">
        <v>3959</v>
      </c>
      <c r="L2068">
        <v>0</v>
      </c>
      <c r="M2068">
        <v>6</v>
      </c>
      <c r="N2068">
        <v>313.59999999999997</v>
      </c>
    </row>
    <row r="2069" spans="2:14" ht="27.75" customHeight="1">
      <c r="B2069" t="s">
        <v>1556</v>
      </c>
      <c r="D2069" t="s">
        <v>3913</v>
      </c>
      <c r="E2069" t="s">
        <v>3913</v>
      </c>
      <c r="G2069" t="s">
        <v>3433</v>
      </c>
      <c r="H2069">
        <v>45</v>
      </c>
      <c r="I2069">
        <v>336</v>
      </c>
      <c r="J2069" t="s">
        <v>3954</v>
      </c>
      <c r="K2069" t="s">
        <v>3959</v>
      </c>
      <c r="L2069">
        <v>0</v>
      </c>
      <c r="M2069">
        <v>45</v>
      </c>
      <c r="N2069">
        <v>336</v>
      </c>
    </row>
    <row r="2070" spans="2:14" ht="27.75" customHeight="1">
      <c r="B2070" t="s">
        <v>1558</v>
      </c>
      <c r="D2070" t="s">
        <v>3914</v>
      </c>
      <c r="E2070" t="s">
        <v>3914</v>
      </c>
      <c r="G2070" t="s">
        <v>3433</v>
      </c>
      <c r="H2070">
        <v>25</v>
      </c>
      <c r="I2070">
        <v>1120</v>
      </c>
      <c r="J2070" t="s">
        <v>3954</v>
      </c>
      <c r="K2070" t="s">
        <v>3959</v>
      </c>
      <c r="L2070">
        <v>0</v>
      </c>
      <c r="M2070">
        <v>25</v>
      </c>
      <c r="N2070">
        <v>1120</v>
      </c>
    </row>
    <row r="2071" spans="2:14" ht="27.75" customHeight="1">
      <c r="B2071" t="s">
        <v>1560</v>
      </c>
      <c r="D2071" t="s">
        <v>3915</v>
      </c>
      <c r="E2071" t="s">
        <v>3915</v>
      </c>
      <c r="G2071" t="s">
        <v>3433</v>
      </c>
      <c r="H2071">
        <v>25</v>
      </c>
      <c r="I2071">
        <v>560</v>
      </c>
      <c r="J2071" t="s">
        <v>3954</v>
      </c>
      <c r="K2071" t="s">
        <v>3959</v>
      </c>
      <c r="L2071">
        <v>0</v>
      </c>
      <c r="M2071">
        <v>25</v>
      </c>
      <c r="N2071">
        <v>560</v>
      </c>
    </row>
    <row r="2072" spans="2:14" ht="27.75" customHeight="1">
      <c r="B2072" t="s">
        <v>1564</v>
      </c>
      <c r="D2072" t="s">
        <v>3916</v>
      </c>
      <c r="E2072" t="s">
        <v>3916</v>
      </c>
      <c r="G2072" t="s">
        <v>3433</v>
      </c>
      <c r="H2072">
        <v>25</v>
      </c>
      <c r="I2072">
        <v>280</v>
      </c>
      <c r="J2072" t="s">
        <v>3954</v>
      </c>
      <c r="K2072" t="s">
        <v>3959</v>
      </c>
      <c r="L2072">
        <v>0</v>
      </c>
      <c r="M2072">
        <v>25</v>
      </c>
      <c r="N2072">
        <v>280</v>
      </c>
    </row>
    <row r="2073" spans="2:14" ht="27.75" customHeight="1">
      <c r="B2073" t="s">
        <v>1565</v>
      </c>
      <c r="D2073" t="s">
        <v>3917</v>
      </c>
      <c r="E2073" t="s">
        <v>3917</v>
      </c>
      <c r="G2073" t="s">
        <v>3433</v>
      </c>
      <c r="H2073">
        <v>75</v>
      </c>
      <c r="I2073">
        <v>313.60000000000002</v>
      </c>
      <c r="J2073" t="s">
        <v>3954</v>
      </c>
      <c r="K2073" t="s">
        <v>3959</v>
      </c>
      <c r="L2073">
        <v>0</v>
      </c>
      <c r="M2073">
        <v>75</v>
      </c>
      <c r="N2073">
        <v>313.60000000000002</v>
      </c>
    </row>
    <row r="2074" spans="2:14" ht="27.75" customHeight="1">
      <c r="B2074" t="s">
        <v>1567</v>
      </c>
      <c r="D2074" t="s">
        <v>3918</v>
      </c>
      <c r="E2074" t="s">
        <v>3918</v>
      </c>
      <c r="G2074" t="s">
        <v>3433</v>
      </c>
      <c r="H2074">
        <v>50</v>
      </c>
      <c r="I2074">
        <v>1400</v>
      </c>
      <c r="J2074" t="s">
        <v>3954</v>
      </c>
      <c r="K2074" t="s">
        <v>3959</v>
      </c>
      <c r="L2074">
        <v>0</v>
      </c>
      <c r="M2074">
        <v>50</v>
      </c>
      <c r="N2074">
        <v>1400</v>
      </c>
    </row>
    <row r="2075" spans="2:14" ht="27.75" customHeight="1">
      <c r="B2075" t="s">
        <v>1569</v>
      </c>
      <c r="D2075" t="s">
        <v>3919</v>
      </c>
      <c r="E2075" t="s">
        <v>3919</v>
      </c>
      <c r="G2075" t="s">
        <v>3433</v>
      </c>
      <c r="H2075">
        <v>74</v>
      </c>
      <c r="I2075">
        <v>1960</v>
      </c>
      <c r="J2075" t="s">
        <v>3954</v>
      </c>
      <c r="K2075" t="s">
        <v>3959</v>
      </c>
      <c r="L2075">
        <v>0</v>
      </c>
      <c r="M2075">
        <v>74</v>
      </c>
      <c r="N2075">
        <v>1960</v>
      </c>
    </row>
    <row r="2076" spans="2:14" ht="27.75" customHeight="1">
      <c r="B2076" t="s">
        <v>1572</v>
      </c>
      <c r="D2076" t="s">
        <v>3920</v>
      </c>
      <c r="E2076" t="s">
        <v>3920</v>
      </c>
      <c r="G2076" t="s">
        <v>3433</v>
      </c>
      <c r="H2076">
        <v>4</v>
      </c>
      <c r="I2076">
        <v>448</v>
      </c>
      <c r="J2076" t="s">
        <v>3954</v>
      </c>
      <c r="K2076" t="s">
        <v>3959</v>
      </c>
      <c r="L2076">
        <v>0</v>
      </c>
      <c r="M2076">
        <v>4</v>
      </c>
      <c r="N2076">
        <v>448</v>
      </c>
    </row>
    <row r="2077" spans="2:14" ht="27.75" customHeight="1">
      <c r="B2077" t="s">
        <v>1574</v>
      </c>
      <c r="D2077" t="s">
        <v>3921</v>
      </c>
      <c r="E2077" t="s">
        <v>3921</v>
      </c>
      <c r="G2077" t="s">
        <v>3433</v>
      </c>
      <c r="H2077">
        <v>17</v>
      </c>
      <c r="I2077">
        <v>560</v>
      </c>
      <c r="J2077" t="s">
        <v>3954</v>
      </c>
      <c r="K2077" t="s">
        <v>3959</v>
      </c>
      <c r="L2077">
        <v>0</v>
      </c>
      <c r="M2077">
        <v>17</v>
      </c>
      <c r="N2077">
        <v>560</v>
      </c>
    </row>
    <row r="2078" spans="2:14" ht="27.75" customHeight="1">
      <c r="B2078" t="s">
        <v>1576</v>
      </c>
      <c r="D2078" t="s">
        <v>3922</v>
      </c>
      <c r="E2078" t="s">
        <v>3922</v>
      </c>
      <c r="G2078" t="s">
        <v>3433</v>
      </c>
      <c r="H2078">
        <v>17</v>
      </c>
      <c r="I2078">
        <v>1008</v>
      </c>
      <c r="J2078" t="s">
        <v>3954</v>
      </c>
      <c r="K2078" t="s">
        <v>3959</v>
      </c>
      <c r="L2078">
        <v>0</v>
      </c>
      <c r="M2078">
        <v>17</v>
      </c>
      <c r="N2078">
        <v>1008</v>
      </c>
    </row>
    <row r="2079" spans="2:14" ht="27.75" customHeight="1">
      <c r="B2079" t="s">
        <v>1578</v>
      </c>
      <c r="D2079" t="s">
        <v>3923</v>
      </c>
      <c r="E2079" t="s">
        <v>3923</v>
      </c>
      <c r="G2079" t="s">
        <v>3433</v>
      </c>
      <c r="H2079">
        <v>10</v>
      </c>
      <c r="I2079">
        <v>545.43999999999994</v>
      </c>
      <c r="J2079" t="s">
        <v>3954</v>
      </c>
      <c r="K2079" t="s">
        <v>3959</v>
      </c>
      <c r="L2079">
        <v>0</v>
      </c>
      <c r="M2079">
        <v>10</v>
      </c>
      <c r="N2079">
        <v>545.43999999999994</v>
      </c>
    </row>
    <row r="2080" spans="2:14" ht="27.75" customHeight="1">
      <c r="B2080" t="s">
        <v>1580</v>
      </c>
      <c r="D2080" t="s">
        <v>3924</v>
      </c>
      <c r="E2080" t="s">
        <v>3924</v>
      </c>
      <c r="G2080" t="s">
        <v>3433</v>
      </c>
      <c r="H2080">
        <v>140</v>
      </c>
      <c r="I2080">
        <v>1120</v>
      </c>
      <c r="J2080" t="s">
        <v>3954</v>
      </c>
      <c r="K2080" t="s">
        <v>3959</v>
      </c>
      <c r="L2080">
        <v>0</v>
      </c>
      <c r="M2080">
        <v>140</v>
      </c>
      <c r="N2080">
        <v>1120</v>
      </c>
    </row>
    <row r="2081" spans="2:14" ht="27.75" customHeight="1">
      <c r="B2081" t="s">
        <v>1582</v>
      </c>
      <c r="D2081" t="s">
        <v>3925</v>
      </c>
      <c r="E2081" t="s">
        <v>3925</v>
      </c>
      <c r="G2081" t="s">
        <v>3433</v>
      </c>
      <c r="H2081">
        <v>33</v>
      </c>
      <c r="I2081">
        <v>728</v>
      </c>
      <c r="J2081" t="s">
        <v>3954</v>
      </c>
      <c r="K2081" t="s">
        <v>3959</v>
      </c>
      <c r="L2081">
        <v>0</v>
      </c>
      <c r="M2081">
        <v>33</v>
      </c>
      <c r="N2081">
        <v>728</v>
      </c>
    </row>
    <row r="2082" spans="2:14" ht="25.5" customHeight="1"/>
    <row r="2083" spans="2:14" ht="28.5" customHeight="1"/>
    <row r="2084" spans="2:14" ht="24" customHeight="1">
      <c r="C2084" t="s">
        <v>3968</v>
      </c>
    </row>
    <row r="2085" spans="2:14">
      <c r="C2085" t="s">
        <v>42</v>
      </c>
    </row>
    <row r="2086" spans="2:14">
      <c r="C2086" t="s">
        <v>31</v>
      </c>
    </row>
    <row r="2087" spans="2:14" ht="15.75" customHeight="1">
      <c r="C2087" t="s">
        <v>43</v>
      </c>
    </row>
    <row r="2088" spans="2:14" ht="15.75" customHeight="1">
      <c r="C2088" t="s">
        <v>65</v>
      </c>
    </row>
    <row r="2089" spans="2:14" ht="15.75" customHeight="1"/>
    <row r="2090" spans="2:14">
      <c r="C2090" t="s">
        <v>44</v>
      </c>
    </row>
    <row r="2091" spans="2:14" ht="19.5">
      <c r="B2091">
        <v>1</v>
      </c>
      <c r="C2091" t="s">
        <v>59</v>
      </c>
    </row>
    <row r="2092" spans="2:14">
      <c r="B2092">
        <v>2</v>
      </c>
      <c r="C2092" t="s">
        <v>66</v>
      </c>
    </row>
    <row r="2093" spans="2:14" ht="19.5">
      <c r="B2093">
        <v>3</v>
      </c>
      <c r="C2093" t="s">
        <v>45</v>
      </c>
    </row>
    <row r="2094" spans="2:14">
      <c r="B2094">
        <v>4</v>
      </c>
      <c r="C2094" t="s">
        <v>67</v>
      </c>
    </row>
    <row r="2095" spans="2:14">
      <c r="B2095">
        <v>5</v>
      </c>
      <c r="C2095" t="s">
        <v>57</v>
      </c>
    </row>
    <row r="2096" spans="2:14">
      <c r="B2096">
        <v>6</v>
      </c>
      <c r="C2096" t="s">
        <v>68</v>
      </c>
    </row>
    <row r="2097" spans="2:31">
      <c r="B2097">
        <v>7</v>
      </c>
      <c r="C2097" t="s">
        <v>60</v>
      </c>
    </row>
    <row r="2098" spans="2:31">
      <c r="B2098">
        <v>8</v>
      </c>
      <c r="C2098" t="s">
        <v>61</v>
      </c>
    </row>
    <row r="2099" spans="2:31" ht="21" customHeight="1">
      <c r="C2099" s="119" t="s">
        <v>51</v>
      </c>
      <c r="D2099" s="119"/>
      <c r="E2099" s="119"/>
      <c r="F2099" s="119"/>
      <c r="G2099" s="119"/>
      <c r="H2099" s="119"/>
      <c r="I2099" s="119"/>
      <c r="J2099" s="119"/>
      <c r="K2099" s="119"/>
      <c r="L2099" s="119"/>
      <c r="M2099" s="119"/>
      <c r="N2099" s="119"/>
      <c r="O2099" s="119"/>
      <c r="P2099" s="119"/>
      <c r="Q2099" s="119"/>
      <c r="R2099" s="119"/>
      <c r="S2099" s="119"/>
      <c r="T2099" s="119"/>
      <c r="U2099" s="119"/>
      <c r="V2099" s="119"/>
      <c r="W2099" s="119"/>
      <c r="X2099" s="119"/>
      <c r="Y2099" s="119"/>
      <c r="Z2099" s="119"/>
      <c r="AA2099" s="119"/>
      <c r="AB2099" s="119"/>
      <c r="AC2099" s="119"/>
      <c r="AD2099" s="119"/>
      <c r="AE2099" s="119"/>
    </row>
    <row r="2100" spans="2:31" ht="19.5">
      <c r="B2100" t="s">
        <v>52</v>
      </c>
      <c r="C2100" t="s">
        <v>46</v>
      </c>
    </row>
    <row r="2101" spans="2:31" ht="19.5">
      <c r="B2101" t="s">
        <v>62</v>
      </c>
      <c r="C2101" t="s">
        <v>49</v>
      </c>
    </row>
    <row r="2102" spans="2:31">
      <c r="B2102" t="s">
        <v>53</v>
      </c>
      <c r="C2102" t="s">
        <v>47</v>
      </c>
    </row>
    <row r="2103" spans="2:31">
      <c r="B2103" t="s">
        <v>63</v>
      </c>
      <c r="C2103" t="s">
        <v>48</v>
      </c>
    </row>
  </sheetData>
  <autoFilter ref="J11:AE2081"/>
  <customSheetViews>
    <customSheetView guid="{1E407B1C-64F1-40CF-B46A-D0CF0BFBCA81}" scale="75" showPageBreaks="1" printArea="1" showAutoFilter="1" state="hidden" view="pageBreakPreview">
      <pane ySplit="1" topLeftCell="A299" activePane="bottomLeft" state="frozen"/>
      <selection pane="bottomLeft" activeCell="F410" sqref="F410"/>
      <colBreaks count="1" manualBreakCount="1">
        <brk id="31" max="40" man="1"/>
      </colBreaks>
      <pageMargins left="0.11811023622047244" right="0.11811023622047244" top="0.15748031496062992" bottom="0.15748031496062992" header="0.31496062992125984" footer="0.31496062992125984"/>
      <pageSetup paperSize="9" scale="36" orientation="landscape" r:id="rId1"/>
      <autoFilter ref="J11:AE2081"/>
    </customSheetView>
    <customSheetView guid="{661361FC-3486-4864-B180-0171D6E4D74A}" scale="75" showPageBreaks="1" printArea="1" showAutoFilter="1" state="hidden" view="pageBreakPreview">
      <pane ySplit="1" topLeftCell="A299" activePane="bottomLeft" state="frozen"/>
      <selection pane="bottomLeft" activeCell="F410" sqref="F410"/>
      <colBreaks count="1" manualBreakCount="1">
        <brk id="31" max="40" man="1"/>
      </colBreaks>
      <pageMargins left="0.11811023622047244" right="0.11811023622047244" top="0.15748031496062992" bottom="0.15748031496062992" header="0.31496062992125984" footer="0.31496062992125984"/>
      <pageSetup paperSize="9" scale="36" orientation="landscape" r:id="rId2"/>
      <autoFilter ref="J11:AE2081"/>
    </customSheetView>
    <customSheetView guid="{CC102334-6DCB-46AA-B11B-CD34C33F6239}" scale="75" showPageBreaks="1" printArea="1" showAutoFilter="1" view="pageBreakPreview">
      <pane ySplit="1" topLeftCell="A11" activePane="bottomLeft" state="frozen"/>
      <selection pane="bottomLeft" activeCell="P13" sqref="P13"/>
      <colBreaks count="1" manualBreakCount="1">
        <brk id="31" max="40" man="1"/>
      </colBreaks>
      <pageMargins left="0.11811023622047244" right="0.11811023622047244" top="0.15748031496062992" bottom="0.15748031496062992" header="0.31496062992125984" footer="0.31496062992125984"/>
      <pageSetup paperSize="9" scale="36" orientation="landscape" r:id="rId3"/>
      <autoFilter ref="B1:W1"/>
    </customSheetView>
    <customSheetView guid="{B10E5D32-1682-4182-8C51-BE51F213BED5}" scale="55" showPageBreaks="1" printArea="1" view="pageBreakPreview" topLeftCell="A7">
      <selection activeCell="T10" sqref="T10:W10"/>
      <colBreaks count="1" manualBreakCount="1">
        <brk id="31" max="40" man="1"/>
      </colBreaks>
      <pageMargins left="0.70866141732283472" right="0.70866141732283472" top="0.74803149606299213" bottom="0.74803149606299213" header="0.31496062992125984" footer="0.31496062992125984"/>
      <pageSetup paperSize="9" scale="36" orientation="landscape" r:id="rId4"/>
    </customSheetView>
    <customSheetView guid="{2D605E97-F393-4B63-A853-D5AE28ECFC1E}" scale="55" showPageBreaks="1" printArea="1" view="pageBreakPreview" topLeftCell="A4">
      <selection activeCell="E14" sqref="E14"/>
      <colBreaks count="1" manualBreakCount="1">
        <brk id="31" max="40" man="1"/>
      </colBreaks>
      <pageMargins left="0.70866141732283472" right="0.70866141732283472" top="0.74803149606299213" bottom="0.74803149606299213" header="0.31496062992125984" footer="0.31496062992125984"/>
      <pageSetup paperSize="9" scale="36" orientation="landscape" r:id="rId5"/>
    </customSheetView>
  </customSheetViews>
  <mergeCells count="21">
    <mergeCell ref="C2099:AE2099"/>
    <mergeCell ref="O10:S10"/>
    <mergeCell ref="T10:W10"/>
    <mergeCell ref="X10:AA10"/>
    <mergeCell ref="E10:E11"/>
    <mergeCell ref="D10:D11"/>
    <mergeCell ref="AB10:AE10"/>
    <mergeCell ref="H10:H11"/>
    <mergeCell ref="C10:C11"/>
    <mergeCell ref="G8:AI8"/>
    <mergeCell ref="J10:N10"/>
    <mergeCell ref="G10:G11"/>
    <mergeCell ref="B4:AJ4"/>
    <mergeCell ref="B5:D5"/>
    <mergeCell ref="G5:AI5"/>
    <mergeCell ref="U6:AE7"/>
    <mergeCell ref="I10:I11"/>
    <mergeCell ref="B10:B11"/>
    <mergeCell ref="F10:F11"/>
    <mergeCell ref="B9:I9"/>
    <mergeCell ref="J9:AE9"/>
  </mergeCells>
  <phoneticPr fontId="64" type="noConversion"/>
  <pageMargins left="0.11811023622047244" right="0.11811023622047244" top="0.15748031496062992" bottom="0.15748031496062992" header="0.31496062992125984" footer="0.31496062992125984"/>
  <pageSetup paperSize="9" scale="36" orientation="landscape" r:id="rId6"/>
  <colBreaks count="1" manualBreakCount="1">
    <brk id="31"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customSheetViews>
    <customSheetView guid="{1E407B1C-64F1-40CF-B46A-D0CF0BFBCA81}" state="hidden">
      <pageMargins left="0.7" right="0.7" top="0.75" bottom="0.75" header="0.3" footer="0.3"/>
    </customSheetView>
    <customSheetView guid="{661361FC-3486-4864-B180-0171D6E4D74A}" state="hidden">
      <pageMargins left="0.7" right="0.7" top="0.75" bottom="0.75" header="0.3" footer="0.3"/>
    </customSheetView>
    <customSheetView guid="{CC102334-6DCB-46AA-B11B-CD34C33F6239}" state="hidden">
      <pageMargins left="0.7" right="0.7" top="0.75" bottom="0.75" header="0.3" footer="0.3"/>
    </customSheetView>
    <customSheetView guid="{2D605E97-F393-4B63-A853-D5AE28ECFC1E}" state="hidden">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F1" workbookViewId="0">
      <selection activeCell="K21" sqref="K21"/>
    </sheetView>
  </sheetViews>
  <sheetFormatPr defaultRowHeight="12.75"/>
  <cols>
    <col min="1" max="1" width="5.28515625" customWidth="1"/>
    <col min="2" max="2" width="7.42578125" customWidth="1"/>
    <col min="3" max="3" width="14" customWidth="1"/>
    <col min="4" max="4" width="11.42578125" customWidth="1"/>
    <col min="5" max="5" width="14.28515625" customWidth="1"/>
    <col min="6" max="6" width="15.28515625" customWidth="1"/>
    <col min="7" max="7" width="17.28515625" customWidth="1"/>
    <col min="8" max="8" width="10.5703125" customWidth="1"/>
    <col min="9" max="9" width="15.28515625" customWidth="1"/>
    <col min="10" max="10" width="13.140625" customWidth="1"/>
    <col min="11" max="11" width="17.5703125" customWidth="1"/>
    <col min="12" max="12" width="14.42578125" customWidth="1"/>
    <col min="13" max="13" width="15.7109375" customWidth="1"/>
    <col min="14" max="14" width="15.85546875" customWidth="1"/>
    <col min="15" max="15" width="15" customWidth="1"/>
    <col min="16" max="16" width="14.42578125" customWidth="1"/>
    <col min="17" max="17" width="10.85546875" customWidth="1"/>
    <col min="18" max="18" width="11.140625" customWidth="1"/>
    <col min="19" max="19" width="14.7109375" customWidth="1"/>
    <col min="20" max="20" width="15.28515625" customWidth="1"/>
    <col min="21" max="22" width="13.85546875" customWidth="1"/>
    <col min="23" max="23" width="13.28515625" customWidth="1"/>
    <col min="24" max="24" width="13.7109375" customWidth="1"/>
  </cols>
  <sheetData/>
  <customSheetViews>
    <customSheetView guid="{1E407B1C-64F1-40CF-B46A-D0CF0BFBCA81}" state="hidden" topLeftCell="F1">
      <selection activeCell="K21" sqref="K21"/>
      <pageMargins left="0.7" right="0.7" top="0.75" bottom="0.75" header="0.3" footer="0.3"/>
    </customSheetView>
    <customSheetView guid="{661361FC-3486-4864-B180-0171D6E4D74A}" state="hidden" topLeftCell="F1">
      <selection activeCell="K21" sqref="K21"/>
      <pageMargins left="0.7" right="0.7" top="0.75" bottom="0.75" header="0.3" footer="0.3"/>
    </customSheetView>
    <customSheetView guid="{CC102334-6DCB-46AA-B11B-CD34C33F6239}" state="hidden" topLeftCell="F1">
      <selection activeCell="K21" sqref="K21"/>
      <pageMargins left="0.7" right="0.7" top="0.75" bottom="0.75" header="0.3" footer="0.3"/>
    </customSheetView>
    <customSheetView guid="{2D605E97-F393-4B63-A853-D5AE28ECFC1E}" state="hidden" topLeftCell="F1">
      <selection activeCell="K21" sqref="K21"/>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
  <sheetViews>
    <sheetView view="pageBreakPreview" topLeftCell="A6" zoomScale="60" zoomScaleNormal="100" workbookViewId="0">
      <selection activeCell="A7" sqref="A7"/>
    </sheetView>
  </sheetViews>
  <sheetFormatPr defaultRowHeight="12.75"/>
  <cols>
    <col min="1" max="1" width="8.85546875" style="15" customWidth="1"/>
    <col min="2" max="2" width="26" customWidth="1"/>
    <col min="3" max="3" width="20.28515625" customWidth="1"/>
    <col min="4" max="4" width="23.7109375" customWidth="1"/>
    <col min="5" max="5" width="25.85546875" customWidth="1"/>
    <col min="6" max="6" width="28.7109375" customWidth="1"/>
    <col min="8" max="8" width="9.7109375" customWidth="1"/>
    <col min="9" max="9" width="15.5703125" customWidth="1"/>
    <col min="10" max="10" width="22.5703125" customWidth="1"/>
    <col min="11" max="11" width="21.28515625" customWidth="1"/>
    <col min="12" max="12" width="26" customWidth="1"/>
    <col min="13" max="13" width="15.42578125" customWidth="1"/>
    <col min="14" max="14" width="22" customWidth="1"/>
    <col min="15" max="15" width="29.28515625" customWidth="1"/>
    <col min="16" max="16" width="12.85546875" customWidth="1"/>
    <col min="18" max="18" width="10.85546875" customWidth="1"/>
    <col min="19" max="19" width="18.85546875" customWidth="1"/>
    <col min="20" max="20" width="19.140625" customWidth="1"/>
    <col min="21" max="21" width="19.28515625" customWidth="1"/>
    <col min="22" max="22" width="10" customWidth="1"/>
    <col min="23" max="23" width="9.7109375" customWidth="1"/>
    <col min="24" max="24" width="11.28515625" customWidth="1"/>
  </cols>
  <sheetData>
    <row r="1" spans="1:25" s="14" customFormat="1">
      <c r="A1" s="15"/>
    </row>
    <row r="2" spans="1:25" s="14" customFormat="1" ht="18">
      <c r="A2" s="15"/>
      <c r="E2" s="35" t="s">
        <v>10339</v>
      </c>
      <c r="F2" s="35"/>
      <c r="G2" s="35"/>
      <c r="H2" s="35"/>
      <c r="I2" s="35"/>
      <c r="J2" s="35"/>
    </row>
    <row r="3" spans="1:25" s="14" customFormat="1">
      <c r="A3" s="15"/>
    </row>
    <row r="4" spans="1:25" s="14" customFormat="1">
      <c r="A4" s="15"/>
    </row>
    <row r="5" spans="1:25" s="14" customFormat="1">
      <c r="A5" s="15"/>
    </row>
    <row r="6" spans="1:25" ht="42.75" customHeight="1">
      <c r="A6" s="3" t="s">
        <v>1</v>
      </c>
      <c r="B6" s="9" t="s">
        <v>24</v>
      </c>
      <c r="C6" s="9" t="s">
        <v>32</v>
      </c>
      <c r="D6" s="9" t="s">
        <v>25</v>
      </c>
      <c r="E6" s="9" t="s">
        <v>70</v>
      </c>
      <c r="F6" s="9" t="s">
        <v>54</v>
      </c>
      <c r="G6" s="9" t="s">
        <v>2</v>
      </c>
      <c r="H6" s="9" t="s">
        <v>64</v>
      </c>
      <c r="I6" s="9" t="s">
        <v>58</v>
      </c>
      <c r="J6" s="9" t="s">
        <v>27</v>
      </c>
      <c r="K6" s="9" t="s">
        <v>3</v>
      </c>
      <c r="L6" s="9" t="s">
        <v>4</v>
      </c>
      <c r="M6" s="9" t="s">
        <v>56</v>
      </c>
      <c r="N6" s="9" t="s">
        <v>5</v>
      </c>
      <c r="O6" s="9" t="s">
        <v>29</v>
      </c>
      <c r="P6" s="9" t="s">
        <v>6</v>
      </c>
      <c r="Q6" s="9" t="s">
        <v>7</v>
      </c>
      <c r="R6" s="9" t="s">
        <v>8</v>
      </c>
      <c r="S6" s="9" t="s">
        <v>9</v>
      </c>
      <c r="T6" s="10" t="s">
        <v>28</v>
      </c>
      <c r="U6" s="10" t="s">
        <v>10</v>
      </c>
      <c r="V6" s="9" t="s">
        <v>55</v>
      </c>
      <c r="W6" s="9" t="s">
        <v>11</v>
      </c>
      <c r="X6" s="9" t="s">
        <v>12</v>
      </c>
      <c r="Y6" s="11"/>
    </row>
    <row r="7" spans="1:25" ht="22.5" customHeight="1">
      <c r="A7" s="3">
        <v>1</v>
      </c>
      <c r="B7" s="9">
        <v>2</v>
      </c>
      <c r="C7" s="9">
        <v>3</v>
      </c>
      <c r="D7" s="9">
        <v>4</v>
      </c>
      <c r="E7" s="9">
        <v>5</v>
      </c>
      <c r="F7" s="9">
        <v>6</v>
      </c>
      <c r="G7" s="9">
        <v>7</v>
      </c>
      <c r="H7" s="9">
        <v>8</v>
      </c>
      <c r="I7" s="9">
        <v>9</v>
      </c>
      <c r="J7" s="9">
        <v>10</v>
      </c>
      <c r="K7" s="9">
        <v>11</v>
      </c>
      <c r="L7" s="9">
        <v>12</v>
      </c>
      <c r="M7" s="9">
        <v>13</v>
      </c>
      <c r="N7" s="9">
        <v>14</v>
      </c>
      <c r="O7" s="9">
        <v>15</v>
      </c>
      <c r="P7" s="9">
        <v>16</v>
      </c>
      <c r="Q7" s="9">
        <v>17</v>
      </c>
      <c r="R7" s="9">
        <v>18</v>
      </c>
      <c r="S7" s="9">
        <v>19</v>
      </c>
      <c r="T7" s="1" t="s">
        <v>10033</v>
      </c>
      <c r="U7" s="1" t="s">
        <v>10034</v>
      </c>
      <c r="V7" s="9">
        <v>22</v>
      </c>
      <c r="W7" s="9">
        <v>23</v>
      </c>
      <c r="X7" s="9">
        <v>24</v>
      </c>
      <c r="Y7" s="11"/>
    </row>
    <row r="8" spans="1:25" s="17" customFormat="1" ht="39.950000000000003" customHeight="1">
      <c r="A8" s="120" t="s">
        <v>10112</v>
      </c>
      <c r="B8" s="120"/>
      <c r="C8" s="120"/>
      <c r="D8" s="120"/>
      <c r="E8" s="120"/>
      <c r="F8" s="120"/>
      <c r="G8" s="120"/>
      <c r="H8" s="120"/>
      <c r="I8" s="120"/>
      <c r="J8" s="120"/>
      <c r="K8" s="120"/>
      <c r="L8" s="120"/>
      <c r="M8" s="120"/>
      <c r="N8" s="120"/>
      <c r="O8" s="120"/>
      <c r="P8" s="120"/>
      <c r="Q8" s="120"/>
      <c r="R8" s="120"/>
      <c r="S8" s="120"/>
      <c r="T8" s="120"/>
      <c r="U8" s="120"/>
      <c r="V8" s="120"/>
      <c r="W8" s="120"/>
      <c r="X8" s="120"/>
      <c r="Y8" s="16"/>
    </row>
    <row r="9" spans="1:25" ht="51">
      <c r="A9" s="18"/>
      <c r="B9" s="32" t="s">
        <v>4928</v>
      </c>
      <c r="C9" s="34" t="s">
        <v>7150</v>
      </c>
      <c r="D9" s="34" t="s">
        <v>7148</v>
      </c>
      <c r="E9" s="34" t="s">
        <v>7149</v>
      </c>
      <c r="F9" s="18" t="s">
        <v>10308</v>
      </c>
      <c r="G9" s="18" t="s">
        <v>8655</v>
      </c>
      <c r="H9" s="18">
        <v>80</v>
      </c>
      <c r="I9" s="32">
        <v>470000000</v>
      </c>
      <c r="J9" s="32" t="s">
        <v>4923</v>
      </c>
      <c r="K9" s="18" t="s">
        <v>6138</v>
      </c>
      <c r="L9" s="32" t="s">
        <v>7704</v>
      </c>
      <c r="M9" s="32"/>
      <c r="N9" s="33" t="s">
        <v>10026</v>
      </c>
      <c r="O9" s="33" t="s">
        <v>10025</v>
      </c>
      <c r="P9" s="32"/>
      <c r="Q9" s="32"/>
      <c r="R9" s="18"/>
      <c r="S9" s="18"/>
      <c r="T9" s="19">
        <v>10130400</v>
      </c>
      <c r="U9" s="19">
        <f>T9*1.12</f>
        <v>11346048.000000002</v>
      </c>
      <c r="V9" s="18"/>
      <c r="W9" s="18">
        <v>2015</v>
      </c>
      <c r="X9" s="18"/>
    </row>
    <row r="10" spans="1:25" ht="51">
      <c r="A10" s="18"/>
      <c r="B10" s="32" t="s">
        <v>4928</v>
      </c>
      <c r="C10" s="34" t="s">
        <v>7150</v>
      </c>
      <c r="D10" s="34" t="s">
        <v>7148</v>
      </c>
      <c r="E10" s="34" t="s">
        <v>7149</v>
      </c>
      <c r="F10" s="18" t="s">
        <v>10309</v>
      </c>
      <c r="G10" s="18" t="s">
        <v>8655</v>
      </c>
      <c r="H10" s="18">
        <v>80</v>
      </c>
      <c r="I10" s="32">
        <v>470000000</v>
      </c>
      <c r="J10" s="32" t="s">
        <v>4923</v>
      </c>
      <c r="K10" s="18" t="s">
        <v>6138</v>
      </c>
      <c r="L10" s="32" t="s">
        <v>10322</v>
      </c>
      <c r="M10" s="32"/>
      <c r="N10" s="33" t="s">
        <v>10026</v>
      </c>
      <c r="O10" s="33" t="s">
        <v>10025</v>
      </c>
      <c r="P10" s="32"/>
      <c r="Q10" s="32"/>
      <c r="R10" s="18"/>
      <c r="S10" s="18"/>
      <c r="T10" s="19">
        <v>10730720</v>
      </c>
      <c r="U10" s="19">
        <f t="shared" ref="U10:U22" si="0">T10*1.12</f>
        <v>12018406.4</v>
      </c>
      <c r="V10" s="18"/>
      <c r="W10" s="18">
        <v>2015</v>
      </c>
      <c r="X10" s="18"/>
    </row>
    <row r="11" spans="1:25" ht="51">
      <c r="A11" s="18"/>
      <c r="B11" s="32" t="s">
        <v>4928</v>
      </c>
      <c r="C11" s="32" t="s">
        <v>7137</v>
      </c>
      <c r="D11" s="32" t="s">
        <v>7138</v>
      </c>
      <c r="E11" s="32" t="s">
        <v>7138</v>
      </c>
      <c r="F11" s="18" t="s">
        <v>10310</v>
      </c>
      <c r="G11" s="18" t="s">
        <v>8655</v>
      </c>
      <c r="H11" s="18">
        <v>80</v>
      </c>
      <c r="I11" s="32">
        <v>470000000</v>
      </c>
      <c r="J11" s="32" t="s">
        <v>4923</v>
      </c>
      <c r="K11" s="18" t="s">
        <v>6138</v>
      </c>
      <c r="L11" s="32" t="s">
        <v>7704</v>
      </c>
      <c r="M11" s="32"/>
      <c r="N11" s="33" t="s">
        <v>10026</v>
      </c>
      <c r="O11" s="33" t="s">
        <v>10025</v>
      </c>
      <c r="P11" s="32"/>
      <c r="Q11" s="32"/>
      <c r="R11" s="18"/>
      <c r="S11" s="18"/>
      <c r="T11" s="19">
        <v>10505600</v>
      </c>
      <c r="U11" s="19">
        <f t="shared" si="0"/>
        <v>11766272.000000002</v>
      </c>
      <c r="V11" s="18"/>
      <c r="W11" s="18">
        <v>2015</v>
      </c>
      <c r="X11" s="18"/>
    </row>
    <row r="12" spans="1:25" ht="89.25">
      <c r="A12" s="18"/>
      <c r="B12" s="32" t="s">
        <v>4928</v>
      </c>
      <c r="C12" s="32" t="s">
        <v>10328</v>
      </c>
      <c r="D12" s="32" t="s">
        <v>10326</v>
      </c>
      <c r="E12" s="32" t="s">
        <v>10327</v>
      </c>
      <c r="F12" s="18" t="s">
        <v>10311</v>
      </c>
      <c r="G12" s="18" t="s">
        <v>8655</v>
      </c>
      <c r="H12" s="18">
        <v>80</v>
      </c>
      <c r="I12" s="32">
        <v>470000000</v>
      </c>
      <c r="J12" s="32" t="s">
        <v>4923</v>
      </c>
      <c r="K12" s="18" t="s">
        <v>6138</v>
      </c>
      <c r="L12" s="32" t="s">
        <v>7704</v>
      </c>
      <c r="M12" s="32"/>
      <c r="N12" s="33" t="s">
        <v>10026</v>
      </c>
      <c r="O12" s="33" t="s">
        <v>10025</v>
      </c>
      <c r="P12" s="32"/>
      <c r="Q12" s="32"/>
      <c r="R12" s="18"/>
      <c r="S12" s="18"/>
      <c r="T12" s="19">
        <v>6378400</v>
      </c>
      <c r="U12" s="19">
        <f t="shared" si="0"/>
        <v>7143808.0000000009</v>
      </c>
      <c r="V12" s="18"/>
      <c r="W12" s="18">
        <v>2015</v>
      </c>
      <c r="X12" s="18"/>
    </row>
    <row r="13" spans="1:25" ht="51">
      <c r="A13" s="18"/>
      <c r="B13" s="32" t="s">
        <v>4928</v>
      </c>
      <c r="C13" s="32" t="s">
        <v>7150</v>
      </c>
      <c r="D13" s="32" t="s">
        <v>7148</v>
      </c>
      <c r="E13" s="32" t="s">
        <v>7149</v>
      </c>
      <c r="F13" s="18" t="s">
        <v>10312</v>
      </c>
      <c r="G13" s="18" t="s">
        <v>8655</v>
      </c>
      <c r="H13" s="18">
        <v>80</v>
      </c>
      <c r="I13" s="32">
        <v>470000000</v>
      </c>
      <c r="J13" s="32" t="s">
        <v>4923</v>
      </c>
      <c r="K13" s="18" t="s">
        <v>6138</v>
      </c>
      <c r="L13" s="32" t="s">
        <v>10322</v>
      </c>
      <c r="M13" s="32"/>
      <c r="N13" s="33" t="s">
        <v>10026</v>
      </c>
      <c r="O13" s="33" t="s">
        <v>10025</v>
      </c>
      <c r="P13" s="32"/>
      <c r="Q13" s="32"/>
      <c r="R13" s="18"/>
      <c r="S13" s="18"/>
      <c r="T13" s="19">
        <v>11143440</v>
      </c>
      <c r="U13" s="19">
        <f t="shared" si="0"/>
        <v>12480652.800000001</v>
      </c>
      <c r="V13" s="18"/>
      <c r="W13" s="18">
        <v>2015</v>
      </c>
      <c r="X13" s="18"/>
    </row>
    <row r="14" spans="1:25" ht="51">
      <c r="A14" s="18"/>
      <c r="B14" s="32" t="s">
        <v>4928</v>
      </c>
      <c r="C14" s="32" t="s">
        <v>7150</v>
      </c>
      <c r="D14" s="32" t="s">
        <v>7148</v>
      </c>
      <c r="E14" s="32" t="s">
        <v>7149</v>
      </c>
      <c r="F14" s="18" t="s">
        <v>10313</v>
      </c>
      <c r="G14" s="18" t="s">
        <v>8655</v>
      </c>
      <c r="H14" s="18">
        <v>80</v>
      </c>
      <c r="I14" s="32">
        <v>470000000</v>
      </c>
      <c r="J14" s="32" t="s">
        <v>4923</v>
      </c>
      <c r="K14" s="18" t="s">
        <v>6138</v>
      </c>
      <c r="L14" s="32" t="s">
        <v>10322</v>
      </c>
      <c r="M14" s="32"/>
      <c r="N14" s="33" t="s">
        <v>10026</v>
      </c>
      <c r="O14" s="33" t="s">
        <v>10025</v>
      </c>
      <c r="P14" s="32"/>
      <c r="Q14" s="32"/>
      <c r="R14" s="18"/>
      <c r="S14" s="18"/>
      <c r="T14" s="19">
        <v>5159000</v>
      </c>
      <c r="U14" s="19">
        <f t="shared" si="0"/>
        <v>5778080.0000000009</v>
      </c>
      <c r="V14" s="18"/>
      <c r="W14" s="18">
        <v>2015</v>
      </c>
      <c r="X14" s="18"/>
    </row>
    <row r="15" spans="1:25" ht="89.25">
      <c r="A15" s="18"/>
      <c r="B15" s="32" t="s">
        <v>4928</v>
      </c>
      <c r="C15" s="32" t="s">
        <v>10328</v>
      </c>
      <c r="D15" s="32" t="s">
        <v>10326</v>
      </c>
      <c r="E15" s="32" t="s">
        <v>10327</v>
      </c>
      <c r="F15" s="18" t="s">
        <v>10314</v>
      </c>
      <c r="G15" s="18" t="s">
        <v>8655</v>
      </c>
      <c r="H15" s="18">
        <v>80</v>
      </c>
      <c r="I15" s="32">
        <v>470000000</v>
      </c>
      <c r="J15" s="32" t="s">
        <v>4923</v>
      </c>
      <c r="K15" s="18" t="s">
        <v>6138</v>
      </c>
      <c r="L15" s="32" t="s">
        <v>10322</v>
      </c>
      <c r="M15" s="32"/>
      <c r="N15" s="33" t="s">
        <v>10026</v>
      </c>
      <c r="O15" s="33" t="s">
        <v>10025</v>
      </c>
      <c r="P15" s="32"/>
      <c r="Q15" s="32"/>
      <c r="R15" s="18"/>
      <c r="S15" s="18"/>
      <c r="T15" s="19">
        <v>6253720</v>
      </c>
      <c r="U15" s="19">
        <f t="shared" si="0"/>
        <v>7004166.4000000004</v>
      </c>
      <c r="V15" s="18"/>
      <c r="W15" s="18">
        <v>2015</v>
      </c>
      <c r="X15" s="18"/>
    </row>
    <row r="16" spans="1:25" ht="51">
      <c r="A16" s="18"/>
      <c r="B16" s="32" t="s">
        <v>4928</v>
      </c>
      <c r="C16" s="32" t="s">
        <v>7150</v>
      </c>
      <c r="D16" s="32" t="s">
        <v>7148</v>
      </c>
      <c r="E16" s="32" t="s">
        <v>7149</v>
      </c>
      <c r="F16" s="18" t="s">
        <v>10318</v>
      </c>
      <c r="G16" s="18" t="s">
        <v>8655</v>
      </c>
      <c r="H16" s="18">
        <v>80</v>
      </c>
      <c r="I16" s="32">
        <v>470000000</v>
      </c>
      <c r="J16" s="32" t="s">
        <v>4923</v>
      </c>
      <c r="K16" s="18" t="s">
        <v>6138</v>
      </c>
      <c r="L16" s="32" t="s">
        <v>7704</v>
      </c>
      <c r="M16" s="32"/>
      <c r="N16" s="33" t="s">
        <v>10026</v>
      </c>
      <c r="O16" s="33" t="s">
        <v>10025</v>
      </c>
      <c r="P16" s="32"/>
      <c r="Q16" s="32"/>
      <c r="R16" s="18"/>
      <c r="S16" s="18"/>
      <c r="T16" s="19">
        <v>5984000</v>
      </c>
      <c r="U16" s="19">
        <f t="shared" si="0"/>
        <v>6702080.0000000009</v>
      </c>
      <c r="V16" s="18"/>
      <c r="W16" s="18">
        <v>2015</v>
      </c>
      <c r="X16" s="18"/>
    </row>
    <row r="17" spans="1:24" ht="51">
      <c r="A17" s="18"/>
      <c r="B17" s="32" t="s">
        <v>4928</v>
      </c>
      <c r="C17" s="32" t="s">
        <v>7150</v>
      </c>
      <c r="D17" s="32" t="s">
        <v>7148</v>
      </c>
      <c r="E17" s="32" t="s">
        <v>7149</v>
      </c>
      <c r="F17" s="18" t="s">
        <v>10319</v>
      </c>
      <c r="G17" s="18" t="s">
        <v>8655</v>
      </c>
      <c r="H17" s="18">
        <v>80</v>
      </c>
      <c r="I17" s="32">
        <v>470000000</v>
      </c>
      <c r="J17" s="32" t="s">
        <v>4923</v>
      </c>
      <c r="K17" s="18" t="s">
        <v>6138</v>
      </c>
      <c r="L17" s="32" t="s">
        <v>10322</v>
      </c>
      <c r="M17" s="32"/>
      <c r="N17" s="33" t="s">
        <v>10026</v>
      </c>
      <c r="O17" s="33" t="s">
        <v>10025</v>
      </c>
      <c r="P17" s="32"/>
      <c r="Q17" s="32"/>
      <c r="R17" s="18"/>
      <c r="S17" s="18"/>
      <c r="T17" s="19">
        <v>6160000</v>
      </c>
      <c r="U17" s="19">
        <f t="shared" si="0"/>
        <v>6899200.0000000009</v>
      </c>
      <c r="V17" s="18"/>
      <c r="W17" s="18">
        <v>2015</v>
      </c>
      <c r="X17" s="18"/>
    </row>
    <row r="18" spans="1:24" ht="51">
      <c r="A18" s="18"/>
      <c r="B18" s="32" t="s">
        <v>4928</v>
      </c>
      <c r="C18" s="32" t="s">
        <v>7150</v>
      </c>
      <c r="D18" s="32" t="s">
        <v>7148</v>
      </c>
      <c r="E18" s="32" t="s">
        <v>7149</v>
      </c>
      <c r="F18" s="18" t="s">
        <v>10315</v>
      </c>
      <c r="G18" s="18" t="s">
        <v>8655</v>
      </c>
      <c r="H18" s="18">
        <v>80</v>
      </c>
      <c r="I18" s="32">
        <v>470000000</v>
      </c>
      <c r="J18" s="32" t="s">
        <v>4923</v>
      </c>
      <c r="K18" s="18" t="s">
        <v>6138</v>
      </c>
      <c r="L18" s="32" t="s">
        <v>10322</v>
      </c>
      <c r="M18" s="32"/>
      <c r="N18" s="33" t="s">
        <v>10026</v>
      </c>
      <c r="O18" s="33" t="s">
        <v>10025</v>
      </c>
      <c r="P18" s="32"/>
      <c r="Q18" s="32"/>
      <c r="R18" s="18"/>
      <c r="S18" s="18"/>
      <c r="T18" s="19">
        <v>3326400</v>
      </c>
      <c r="U18" s="19">
        <f t="shared" si="0"/>
        <v>3725568.0000000005</v>
      </c>
      <c r="V18" s="18"/>
      <c r="W18" s="18">
        <v>2015</v>
      </c>
      <c r="X18" s="18"/>
    </row>
    <row r="19" spans="1:24" ht="51">
      <c r="A19" s="18"/>
      <c r="B19" s="32" t="s">
        <v>4928</v>
      </c>
      <c r="C19" s="32" t="s">
        <v>7150</v>
      </c>
      <c r="D19" s="32" t="s">
        <v>7148</v>
      </c>
      <c r="E19" s="32" t="s">
        <v>7149</v>
      </c>
      <c r="F19" s="18" t="s">
        <v>10308</v>
      </c>
      <c r="G19" s="18" t="s">
        <v>8655</v>
      </c>
      <c r="H19" s="18">
        <v>80</v>
      </c>
      <c r="I19" s="32">
        <v>470000000</v>
      </c>
      <c r="J19" s="32" t="s">
        <v>4923</v>
      </c>
      <c r="K19" s="18" t="s">
        <v>6138</v>
      </c>
      <c r="L19" s="32" t="s">
        <v>7704</v>
      </c>
      <c r="M19" s="32"/>
      <c r="N19" s="33" t="s">
        <v>10026</v>
      </c>
      <c r="O19" s="33" t="s">
        <v>10025</v>
      </c>
      <c r="P19" s="32"/>
      <c r="Q19" s="32"/>
      <c r="R19" s="18"/>
      <c r="S19" s="18"/>
      <c r="T19" s="19">
        <v>3203200</v>
      </c>
      <c r="U19" s="19">
        <f t="shared" si="0"/>
        <v>3587584.0000000005</v>
      </c>
      <c r="V19" s="18"/>
      <c r="W19" s="18">
        <v>2015</v>
      </c>
      <c r="X19" s="18"/>
    </row>
    <row r="20" spans="1:24" ht="51">
      <c r="A20" s="18"/>
      <c r="B20" s="32" t="s">
        <v>4928</v>
      </c>
      <c r="C20" s="32" t="s">
        <v>10325</v>
      </c>
      <c r="D20" s="32" t="s">
        <v>10323</v>
      </c>
      <c r="E20" s="32" t="s">
        <v>10324</v>
      </c>
      <c r="F20" s="18" t="s">
        <v>10316</v>
      </c>
      <c r="G20" s="18" t="s">
        <v>8655</v>
      </c>
      <c r="H20" s="18">
        <v>80</v>
      </c>
      <c r="I20" s="32">
        <v>470000000</v>
      </c>
      <c r="J20" s="32" t="s">
        <v>4923</v>
      </c>
      <c r="K20" s="18" t="s">
        <v>6138</v>
      </c>
      <c r="L20" s="32" t="s">
        <v>7704</v>
      </c>
      <c r="M20" s="32"/>
      <c r="N20" s="33" t="s">
        <v>10026</v>
      </c>
      <c r="O20" s="33" t="s">
        <v>10025</v>
      </c>
      <c r="P20" s="32"/>
      <c r="Q20" s="32"/>
      <c r="R20" s="18"/>
      <c r="S20" s="18"/>
      <c r="T20" s="19">
        <v>1584704</v>
      </c>
      <c r="U20" s="19">
        <f t="shared" si="0"/>
        <v>1774868.4800000002</v>
      </c>
      <c r="V20" s="18"/>
      <c r="W20" s="18">
        <v>2015</v>
      </c>
      <c r="X20" s="18"/>
    </row>
    <row r="21" spans="1:24" ht="51">
      <c r="A21" s="18"/>
      <c r="B21" s="32" t="s">
        <v>4928</v>
      </c>
      <c r="C21" s="32" t="s">
        <v>10325</v>
      </c>
      <c r="D21" s="32" t="s">
        <v>10323</v>
      </c>
      <c r="E21" s="32" t="s">
        <v>10324</v>
      </c>
      <c r="F21" s="18" t="s">
        <v>10317</v>
      </c>
      <c r="G21" s="18" t="s">
        <v>8655</v>
      </c>
      <c r="H21" s="18">
        <v>80</v>
      </c>
      <c r="I21" s="32">
        <v>470000000</v>
      </c>
      <c r="J21" s="32" t="s">
        <v>4923</v>
      </c>
      <c r="K21" s="18" t="s">
        <v>6138</v>
      </c>
      <c r="L21" s="32" t="s">
        <v>7704</v>
      </c>
      <c r="M21" s="32"/>
      <c r="N21" s="33" t="s">
        <v>10026</v>
      </c>
      <c r="O21" s="33" t="s">
        <v>10025</v>
      </c>
      <c r="P21" s="32"/>
      <c r="Q21" s="32"/>
      <c r="R21" s="18"/>
      <c r="S21" s="18"/>
      <c r="T21" s="19">
        <v>1980880</v>
      </c>
      <c r="U21" s="19">
        <f t="shared" si="0"/>
        <v>2218585.6</v>
      </c>
      <c r="V21" s="18"/>
      <c r="W21" s="18">
        <v>2015</v>
      </c>
      <c r="X21" s="18"/>
    </row>
    <row r="22" spans="1:24" ht="51">
      <c r="A22" s="18"/>
      <c r="B22" s="32" t="s">
        <v>4928</v>
      </c>
      <c r="C22" s="34" t="s">
        <v>5544</v>
      </c>
      <c r="D22" s="34" t="s">
        <v>5545</v>
      </c>
      <c r="E22" s="34" t="s">
        <v>5545</v>
      </c>
      <c r="F22" s="34" t="s">
        <v>10320</v>
      </c>
      <c r="G22" s="18" t="s">
        <v>7164</v>
      </c>
      <c r="H22" s="18">
        <v>80</v>
      </c>
      <c r="I22" s="32">
        <v>470000000</v>
      </c>
      <c r="J22" s="32" t="s">
        <v>4923</v>
      </c>
      <c r="K22" s="18" t="s">
        <v>6138</v>
      </c>
      <c r="L22" s="32" t="s">
        <v>10321</v>
      </c>
      <c r="M22" s="32"/>
      <c r="N22" s="33" t="s">
        <v>10026</v>
      </c>
      <c r="O22" s="33" t="s">
        <v>10025</v>
      </c>
      <c r="P22" s="32"/>
      <c r="Q22" s="32"/>
      <c r="R22" s="18"/>
      <c r="S22" s="18"/>
      <c r="T22" s="19">
        <v>1029500</v>
      </c>
      <c r="U22" s="19">
        <f t="shared" si="0"/>
        <v>1153040</v>
      </c>
      <c r="V22" s="18"/>
      <c r="W22" s="18">
        <v>2015</v>
      </c>
      <c r="X22" s="18"/>
    </row>
    <row r="23" spans="1:24" ht="21.75" customHeight="1">
      <c r="B23" s="39" t="s">
        <v>10023</v>
      </c>
      <c r="T23" s="40">
        <f>SUM(T9:T22)</f>
        <v>83569964</v>
      </c>
      <c r="U23" s="40">
        <f>SUM(U9:U22)</f>
        <v>93598359.680000007</v>
      </c>
    </row>
    <row r="24" spans="1:24" ht="18.75">
      <c r="A24" s="37"/>
      <c r="B24" s="36"/>
      <c r="C24" s="36"/>
      <c r="D24" s="36"/>
      <c r="E24" s="36"/>
      <c r="F24" s="36"/>
      <c r="G24" s="36"/>
      <c r="H24" s="36"/>
      <c r="I24" s="36"/>
      <c r="J24" s="36"/>
    </row>
    <row r="25" spans="1:24" ht="18.75">
      <c r="A25" s="37"/>
      <c r="B25" s="36"/>
      <c r="C25" s="36"/>
      <c r="D25" s="36"/>
      <c r="E25" s="36"/>
      <c r="F25" s="36"/>
      <c r="G25" s="36"/>
      <c r="H25" s="36"/>
      <c r="I25" s="36"/>
      <c r="J25" s="36"/>
    </row>
    <row r="26" spans="1:24" ht="18.75">
      <c r="A26" s="37"/>
      <c r="B26" s="36" t="s">
        <v>10330</v>
      </c>
      <c r="C26" s="36"/>
      <c r="D26" s="36"/>
      <c r="E26" s="36"/>
      <c r="F26" s="36"/>
      <c r="G26" s="35"/>
      <c r="H26" s="35"/>
      <c r="I26" s="36"/>
      <c r="J26" s="36" t="s">
        <v>10338</v>
      </c>
      <c r="K26" s="36"/>
    </row>
    <row r="27" spans="1:24" s="31" customFormat="1" ht="18.75">
      <c r="A27" s="37"/>
      <c r="B27" s="36"/>
      <c r="C27" s="36"/>
      <c r="D27" s="36"/>
      <c r="E27" s="36"/>
      <c r="F27" s="36"/>
      <c r="G27" s="35"/>
      <c r="H27" s="35"/>
      <c r="I27" s="36"/>
      <c r="J27" s="36"/>
      <c r="K27" s="36"/>
    </row>
    <row r="28" spans="1:24" s="31" customFormat="1" ht="18.75">
      <c r="A28" s="37"/>
      <c r="B28" s="36"/>
      <c r="C28" s="36"/>
      <c r="D28" s="36"/>
      <c r="E28" s="36"/>
      <c r="F28" s="36"/>
      <c r="G28" s="35"/>
      <c r="H28" s="35"/>
      <c r="I28" s="36"/>
      <c r="J28" s="36"/>
      <c r="K28" s="36"/>
    </row>
    <row r="29" spans="1:24" ht="36.75" customHeight="1">
      <c r="A29" s="37"/>
      <c r="B29" s="121" t="s">
        <v>10334</v>
      </c>
      <c r="C29" s="121"/>
      <c r="D29" s="36"/>
      <c r="E29" s="36"/>
      <c r="F29" s="36"/>
      <c r="G29" s="35"/>
      <c r="H29" s="35"/>
      <c r="I29" s="36"/>
      <c r="J29" s="36" t="s">
        <v>10335</v>
      </c>
      <c r="K29" s="36"/>
    </row>
    <row r="30" spans="1:24" s="31" customFormat="1" ht="36.75" customHeight="1">
      <c r="A30" s="37"/>
      <c r="B30" s="38"/>
      <c r="C30" s="38"/>
      <c r="D30" s="36"/>
      <c r="E30" s="36"/>
      <c r="F30" s="36"/>
      <c r="G30" s="35"/>
      <c r="H30" s="35"/>
      <c r="I30" s="36"/>
      <c r="J30" s="36"/>
      <c r="K30" s="36"/>
    </row>
    <row r="31" spans="1:24" ht="18.75">
      <c r="A31" s="37"/>
      <c r="B31" s="36"/>
      <c r="C31" s="36"/>
      <c r="D31" s="36"/>
      <c r="E31" s="36"/>
      <c r="F31" s="36"/>
      <c r="G31" s="35"/>
      <c r="H31" s="35"/>
      <c r="I31" s="36"/>
      <c r="J31" s="36"/>
      <c r="K31" s="36"/>
    </row>
    <row r="32" spans="1:24" ht="18.75" customHeight="1">
      <c r="A32" s="37"/>
      <c r="B32" s="36" t="s">
        <v>10331</v>
      </c>
      <c r="C32" s="36"/>
      <c r="D32" s="36"/>
      <c r="E32" s="36"/>
      <c r="F32" s="36"/>
      <c r="G32" s="35"/>
      <c r="H32" s="35"/>
      <c r="I32" s="36"/>
      <c r="J32" s="36" t="s">
        <v>10332</v>
      </c>
      <c r="K32" s="36"/>
    </row>
    <row r="33" spans="1:11" s="31" customFormat="1" ht="18.75" customHeight="1">
      <c r="A33" s="37"/>
      <c r="B33" s="36"/>
      <c r="C33" s="36"/>
      <c r="D33" s="36"/>
      <c r="E33" s="36"/>
      <c r="F33" s="36"/>
      <c r="G33" s="35"/>
      <c r="H33" s="35"/>
      <c r="I33" s="36"/>
      <c r="J33" s="36"/>
      <c r="K33" s="36"/>
    </row>
    <row r="34" spans="1:11" ht="18.75">
      <c r="A34" s="37"/>
      <c r="B34" s="36"/>
      <c r="C34" s="36"/>
      <c r="D34" s="36"/>
      <c r="E34" s="36"/>
      <c r="F34" s="36"/>
      <c r="G34" s="35"/>
      <c r="H34" s="35"/>
      <c r="I34" s="36"/>
      <c r="J34" s="36"/>
      <c r="K34" s="36"/>
    </row>
    <row r="35" spans="1:11" ht="18.75">
      <c r="A35" s="37"/>
      <c r="B35" s="36" t="s">
        <v>10329</v>
      </c>
      <c r="C35" s="36"/>
      <c r="D35" s="36"/>
      <c r="E35" s="36"/>
      <c r="F35" s="36"/>
      <c r="G35" s="35"/>
      <c r="H35" s="35"/>
      <c r="I35" s="36"/>
      <c r="J35" s="36" t="s">
        <v>10333</v>
      </c>
      <c r="K35" s="36"/>
    </row>
    <row r="36" spans="1:11" s="31" customFormat="1" ht="18.75">
      <c r="A36" s="37"/>
      <c r="B36" s="36"/>
      <c r="C36" s="36"/>
      <c r="D36" s="36"/>
      <c r="E36" s="36"/>
      <c r="F36" s="36"/>
      <c r="G36" s="35"/>
      <c r="H36" s="35"/>
      <c r="I36" s="36"/>
      <c r="J36" s="36"/>
      <c r="K36" s="36"/>
    </row>
    <row r="37" spans="1:11" ht="18.75">
      <c r="A37" s="37"/>
      <c r="B37" s="36"/>
      <c r="C37" s="36"/>
      <c r="D37" s="36"/>
      <c r="E37" s="36"/>
      <c r="F37" s="36"/>
      <c r="G37" s="35"/>
      <c r="H37" s="35"/>
      <c r="I37" s="36"/>
      <c r="J37" s="36"/>
      <c r="K37" s="36"/>
    </row>
    <row r="38" spans="1:11" ht="18.75">
      <c r="A38" s="37"/>
      <c r="B38" s="36" t="s">
        <v>10336</v>
      </c>
      <c r="C38" s="36"/>
      <c r="D38" s="36"/>
      <c r="E38" s="36"/>
      <c r="F38" s="36"/>
      <c r="G38" s="35"/>
      <c r="H38" s="35"/>
      <c r="I38" s="36"/>
      <c r="J38" s="36" t="s">
        <v>10337</v>
      </c>
      <c r="K38" s="36"/>
    </row>
    <row r="39" spans="1:11" ht="18.75">
      <c r="A39" s="37"/>
      <c r="B39" s="36"/>
      <c r="C39" s="36"/>
      <c r="D39" s="36"/>
      <c r="E39" s="36"/>
      <c r="F39" s="36"/>
      <c r="G39" s="36"/>
      <c r="H39" s="36"/>
      <c r="I39" s="36"/>
      <c r="J39" s="36"/>
      <c r="K39" s="35"/>
    </row>
    <row r="40" spans="1:11" ht="18.75">
      <c r="A40" s="37"/>
      <c r="B40" s="36"/>
      <c r="C40" s="36"/>
      <c r="D40" s="36"/>
      <c r="E40" s="36"/>
      <c r="F40" s="36"/>
      <c r="G40" s="36"/>
      <c r="H40" s="36"/>
      <c r="I40" s="36"/>
      <c r="J40" s="36"/>
      <c r="K40" s="35"/>
    </row>
    <row r="41" spans="1:11" ht="18.75">
      <c r="A41" s="37"/>
      <c r="B41" s="36"/>
      <c r="C41" s="36"/>
      <c r="D41" s="36"/>
      <c r="E41" s="36"/>
      <c r="F41" s="36"/>
      <c r="G41" s="36"/>
      <c r="H41" s="36"/>
      <c r="I41" s="36"/>
      <c r="J41" s="36"/>
    </row>
    <row r="42" spans="1:11" ht="18.75">
      <c r="A42" s="37"/>
      <c r="B42" s="36"/>
      <c r="C42" s="36"/>
      <c r="D42" s="36"/>
      <c r="E42" s="36"/>
      <c r="F42" s="36"/>
      <c r="G42" s="36"/>
      <c r="H42" s="36"/>
      <c r="I42" s="36"/>
      <c r="J42" s="36"/>
    </row>
  </sheetData>
  <mergeCells count="2">
    <mergeCell ref="A8:X8"/>
    <mergeCell ref="B29:C29"/>
  </mergeCells>
  <conditionalFormatting sqref="A8">
    <cfRule type="duplicateValues" dxfId="17" priority="11"/>
    <cfRule type="duplicateValues" dxfId="16" priority="12"/>
  </conditionalFormatting>
  <conditionalFormatting sqref="A8">
    <cfRule type="duplicateValues" dxfId="15" priority="10"/>
  </conditionalFormatting>
  <conditionalFormatting sqref="A9:A21">
    <cfRule type="duplicateValues" dxfId="14" priority="1"/>
    <cfRule type="duplicateValues" dxfId="13" priority="2"/>
  </conditionalFormatting>
  <conditionalFormatting sqref="A9:A21">
    <cfRule type="duplicateValues" dxfId="12" priority="3"/>
  </conditionalFormatting>
  <pageMargins left="0.7" right="0.7" top="0.75" bottom="0.75" header="0.3" footer="0.3"/>
  <pageSetup paperSize="8" scale="4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4"/>
  <sheetViews>
    <sheetView view="pageBreakPreview" zoomScale="60" zoomScaleNormal="100" workbookViewId="0">
      <selection activeCell="F9" sqref="F9"/>
    </sheetView>
  </sheetViews>
  <sheetFormatPr defaultRowHeight="12.75"/>
  <cols>
    <col min="1" max="1" width="5.140625" customWidth="1"/>
    <col min="2" max="2" width="15.28515625" customWidth="1"/>
    <col min="3" max="3" width="15.5703125" customWidth="1"/>
    <col min="4" max="4" width="14.140625" customWidth="1"/>
    <col min="5" max="5" width="13.42578125" customWidth="1"/>
    <col min="6" max="6" width="12" customWidth="1"/>
    <col min="7" max="7" width="8.5703125" customWidth="1"/>
    <col min="10" max="12" width="12.5703125" customWidth="1"/>
    <col min="13" max="13" width="7.140625" customWidth="1"/>
    <col min="14" max="15" width="12.42578125" customWidth="1"/>
    <col min="16" max="16" width="6.7109375" customWidth="1"/>
    <col min="17" max="17" width="6.42578125" customWidth="1"/>
    <col min="18" max="18" width="7" customWidth="1"/>
    <col min="19" max="19" width="4.42578125" customWidth="1"/>
    <col min="20" max="21" width="14.7109375" customWidth="1"/>
    <col min="22" max="22" width="4.140625" customWidth="1"/>
    <col min="24" max="24" width="6.140625" customWidth="1"/>
  </cols>
  <sheetData>
    <row r="1" spans="1:24">
      <c r="A1" s="15"/>
      <c r="B1" s="42"/>
      <c r="C1" s="42"/>
      <c r="D1" s="42"/>
      <c r="E1" s="42"/>
      <c r="F1" s="42"/>
      <c r="G1" s="42"/>
      <c r="H1" s="42"/>
      <c r="I1" s="42"/>
      <c r="J1" s="42"/>
      <c r="K1" s="42"/>
      <c r="L1" s="42"/>
      <c r="M1" s="42"/>
      <c r="N1" s="42"/>
      <c r="O1" s="42"/>
      <c r="P1" s="42"/>
      <c r="Q1" s="42"/>
      <c r="R1" s="42"/>
      <c r="S1" s="42"/>
      <c r="T1" s="42"/>
      <c r="U1" s="42"/>
      <c r="V1" s="42"/>
      <c r="W1" s="42"/>
      <c r="X1" s="42"/>
    </row>
    <row r="2" spans="1:24" ht="18.75">
      <c r="A2" s="15"/>
      <c r="B2" s="42"/>
      <c r="C2" s="42"/>
      <c r="D2" s="42"/>
      <c r="E2" s="36" t="s">
        <v>10339</v>
      </c>
      <c r="F2" s="36"/>
      <c r="G2" s="36"/>
      <c r="H2" s="36"/>
      <c r="I2" s="36"/>
      <c r="J2" s="36"/>
      <c r="K2" s="36"/>
      <c r="L2" s="36"/>
      <c r="M2" s="36"/>
      <c r="N2" s="36"/>
      <c r="O2" s="36"/>
      <c r="P2" s="36"/>
      <c r="Q2" s="36"/>
      <c r="R2" s="36"/>
      <c r="S2" s="42"/>
      <c r="T2" s="42"/>
      <c r="U2" s="42"/>
      <c r="V2" s="42"/>
      <c r="W2" s="42"/>
      <c r="X2" s="42"/>
    </row>
    <row r="3" spans="1:24" ht="18.75">
      <c r="A3" s="15"/>
      <c r="B3" s="42"/>
      <c r="C3" s="42"/>
      <c r="D3" s="42"/>
      <c r="E3" s="36"/>
      <c r="F3" s="36"/>
      <c r="G3" s="36"/>
      <c r="H3" s="36"/>
      <c r="I3" s="36"/>
      <c r="J3" s="36"/>
      <c r="K3" s="36"/>
      <c r="L3" s="36"/>
      <c r="M3" s="36"/>
      <c r="N3" s="36"/>
      <c r="O3" s="36"/>
      <c r="P3" s="36"/>
      <c r="Q3" s="36"/>
      <c r="R3" s="36"/>
      <c r="S3" s="42"/>
      <c r="T3" s="42"/>
      <c r="U3" s="42"/>
      <c r="V3" s="42"/>
      <c r="W3" s="42"/>
      <c r="X3" s="42"/>
    </row>
    <row r="4" spans="1:24" ht="18.75">
      <c r="A4" s="15"/>
      <c r="B4" s="42"/>
      <c r="C4" s="42"/>
      <c r="D4" s="42"/>
      <c r="E4" s="36"/>
      <c r="F4" s="36" t="s">
        <v>10360</v>
      </c>
      <c r="G4" s="36"/>
      <c r="H4" s="36"/>
      <c r="I4" s="36"/>
      <c r="J4" s="36"/>
      <c r="K4" s="36"/>
      <c r="L4" s="36"/>
      <c r="M4" s="36"/>
      <c r="N4" s="36"/>
      <c r="O4" s="36"/>
      <c r="P4" s="36"/>
      <c r="Q4" s="36"/>
      <c r="R4" s="36"/>
      <c r="S4" s="42"/>
      <c r="T4" s="42"/>
      <c r="U4" s="42"/>
      <c r="V4" s="42"/>
      <c r="W4" s="42"/>
      <c r="X4" s="42"/>
    </row>
    <row r="5" spans="1:24">
      <c r="A5" s="15"/>
      <c r="B5" s="42"/>
      <c r="C5" s="42"/>
      <c r="D5" s="42"/>
      <c r="E5" s="42"/>
      <c r="F5" s="42"/>
      <c r="G5" s="42"/>
      <c r="H5" s="42"/>
      <c r="I5" s="42"/>
      <c r="J5" s="42"/>
      <c r="K5" s="42"/>
      <c r="L5" s="42"/>
      <c r="M5" s="42"/>
      <c r="N5" s="42"/>
      <c r="O5" s="42"/>
      <c r="P5" s="42"/>
      <c r="Q5" s="42"/>
      <c r="R5" s="42"/>
      <c r="S5" s="42"/>
      <c r="T5" s="42"/>
      <c r="U5" s="42"/>
      <c r="V5" s="42"/>
      <c r="W5" s="42"/>
      <c r="X5" s="42"/>
    </row>
    <row r="6" spans="1:24" ht="191.25">
      <c r="A6" s="41" t="s">
        <v>1</v>
      </c>
      <c r="B6" s="9" t="s">
        <v>24</v>
      </c>
      <c r="C6" s="9" t="s">
        <v>32</v>
      </c>
      <c r="D6" s="9" t="s">
        <v>25</v>
      </c>
      <c r="E6" s="9" t="s">
        <v>70</v>
      </c>
      <c r="F6" s="9" t="s">
        <v>54</v>
      </c>
      <c r="G6" s="9" t="s">
        <v>2</v>
      </c>
      <c r="H6" s="9" t="s">
        <v>64</v>
      </c>
      <c r="I6" s="9" t="s">
        <v>58</v>
      </c>
      <c r="J6" s="9" t="s">
        <v>27</v>
      </c>
      <c r="K6" s="9" t="s">
        <v>3</v>
      </c>
      <c r="L6" s="9" t="s">
        <v>4</v>
      </c>
      <c r="M6" s="9" t="s">
        <v>56</v>
      </c>
      <c r="N6" s="9" t="s">
        <v>5</v>
      </c>
      <c r="O6" s="9" t="s">
        <v>29</v>
      </c>
      <c r="P6" s="9" t="s">
        <v>6</v>
      </c>
      <c r="Q6" s="9" t="s">
        <v>7</v>
      </c>
      <c r="R6" s="9" t="s">
        <v>8</v>
      </c>
      <c r="S6" s="9" t="s">
        <v>9</v>
      </c>
      <c r="T6" s="10" t="s">
        <v>28</v>
      </c>
      <c r="U6" s="10" t="s">
        <v>10</v>
      </c>
      <c r="V6" s="9" t="s">
        <v>55</v>
      </c>
      <c r="W6" s="9" t="s">
        <v>11</v>
      </c>
      <c r="X6" s="9" t="s">
        <v>12</v>
      </c>
    </row>
    <row r="7" spans="1:24">
      <c r="A7" s="41">
        <v>1</v>
      </c>
      <c r="B7" s="9">
        <v>2</v>
      </c>
      <c r="C7" s="9">
        <v>3</v>
      </c>
      <c r="D7" s="9">
        <v>4</v>
      </c>
      <c r="E7" s="9">
        <v>5</v>
      </c>
      <c r="F7" s="9">
        <v>6</v>
      </c>
      <c r="G7" s="9">
        <v>7</v>
      </c>
      <c r="H7" s="9">
        <v>8</v>
      </c>
      <c r="I7" s="9">
        <v>9</v>
      </c>
      <c r="J7" s="9">
        <v>10</v>
      </c>
      <c r="K7" s="9">
        <v>11</v>
      </c>
      <c r="L7" s="9">
        <v>12</v>
      </c>
      <c r="M7" s="9">
        <v>13</v>
      </c>
      <c r="N7" s="9">
        <v>14</v>
      </c>
      <c r="O7" s="9">
        <v>15</v>
      </c>
      <c r="P7" s="9">
        <v>16</v>
      </c>
      <c r="Q7" s="9">
        <v>17</v>
      </c>
      <c r="R7" s="9">
        <v>18</v>
      </c>
      <c r="S7" s="9">
        <v>19</v>
      </c>
      <c r="T7" s="1" t="s">
        <v>10033</v>
      </c>
      <c r="U7" s="1" t="s">
        <v>10034</v>
      </c>
      <c r="V7" s="9">
        <v>22</v>
      </c>
      <c r="W7" s="9">
        <v>23</v>
      </c>
      <c r="X7" s="9">
        <v>24</v>
      </c>
    </row>
    <row r="8" spans="1:24">
      <c r="A8" s="120" t="s">
        <v>10112</v>
      </c>
      <c r="B8" s="120"/>
      <c r="C8" s="120"/>
      <c r="D8" s="120"/>
      <c r="E8" s="120"/>
      <c r="F8" s="120"/>
      <c r="G8" s="120"/>
      <c r="H8" s="120"/>
      <c r="I8" s="120"/>
      <c r="J8" s="120"/>
      <c r="K8" s="120"/>
      <c r="L8" s="120"/>
      <c r="M8" s="120"/>
      <c r="N8" s="120"/>
      <c r="O8" s="120"/>
      <c r="P8" s="120"/>
      <c r="Q8" s="120"/>
      <c r="R8" s="120"/>
      <c r="S8" s="120"/>
      <c r="T8" s="120"/>
      <c r="U8" s="120"/>
      <c r="V8" s="120"/>
      <c r="W8" s="120"/>
      <c r="X8" s="120"/>
    </row>
    <row r="9" spans="1:24" ht="124.5" customHeight="1">
      <c r="A9" s="18"/>
      <c r="B9" s="2" t="s">
        <v>4928</v>
      </c>
      <c r="C9" s="2" t="s">
        <v>5619</v>
      </c>
      <c r="D9" s="2" t="s">
        <v>5620</v>
      </c>
      <c r="E9" s="2" t="s">
        <v>5620</v>
      </c>
      <c r="F9" s="41" t="s">
        <v>7866</v>
      </c>
      <c r="G9" s="41" t="s">
        <v>10358</v>
      </c>
      <c r="H9" s="41">
        <v>100</v>
      </c>
      <c r="I9" s="2">
        <v>470000000</v>
      </c>
      <c r="J9" s="2" t="s">
        <v>4923</v>
      </c>
      <c r="K9" s="41" t="s">
        <v>6138</v>
      </c>
      <c r="L9" s="2" t="s">
        <v>10359</v>
      </c>
      <c r="M9" s="2"/>
      <c r="N9" s="12" t="s">
        <v>10026</v>
      </c>
      <c r="O9" s="13" t="s">
        <v>10025</v>
      </c>
      <c r="P9" s="32"/>
      <c r="Q9" s="32"/>
      <c r="R9" s="18"/>
      <c r="S9" s="18"/>
      <c r="T9" s="19">
        <v>2550000</v>
      </c>
      <c r="U9" s="19">
        <f>T9*1.12</f>
        <v>2856000.0000000005</v>
      </c>
      <c r="V9" s="18"/>
      <c r="W9" s="18">
        <v>2015</v>
      </c>
      <c r="X9" s="18"/>
    </row>
    <row r="10" spans="1:24" ht="15.75">
      <c r="A10" s="15"/>
      <c r="B10" s="39" t="s">
        <v>10023</v>
      </c>
      <c r="C10" s="42"/>
      <c r="D10" s="42"/>
      <c r="E10" s="42"/>
      <c r="F10" s="42"/>
      <c r="G10" s="42"/>
      <c r="H10" s="42"/>
      <c r="I10" s="42"/>
      <c r="J10" s="42"/>
      <c r="K10" s="42"/>
      <c r="L10" s="42"/>
      <c r="M10" s="42"/>
      <c r="N10" s="42"/>
      <c r="O10" s="42"/>
      <c r="P10" s="42"/>
      <c r="Q10" s="42"/>
      <c r="R10" s="42"/>
      <c r="S10" s="42"/>
      <c r="T10" s="43">
        <f>SUM(T9:T9)</f>
        <v>2550000</v>
      </c>
      <c r="U10" s="43">
        <f>SUM(U9:U9)</f>
        <v>2856000.0000000005</v>
      </c>
      <c r="V10" s="42"/>
      <c r="W10" s="42"/>
      <c r="X10" s="42"/>
    </row>
    <row r="11" spans="1:24" ht="18.75">
      <c r="A11" s="37"/>
      <c r="B11" s="36"/>
      <c r="C11" s="36"/>
      <c r="D11" s="36"/>
      <c r="E11" s="36"/>
      <c r="F11" s="36"/>
      <c r="G11" s="36"/>
      <c r="H11" s="36"/>
      <c r="I11" s="36"/>
      <c r="J11" s="36"/>
      <c r="K11" s="42"/>
      <c r="L11" s="42"/>
      <c r="M11" s="42"/>
      <c r="N11" s="42"/>
      <c r="O11" s="42"/>
      <c r="P11" s="42"/>
      <c r="Q11" s="42"/>
      <c r="R11" s="42"/>
      <c r="S11" s="42"/>
      <c r="T11" s="42"/>
      <c r="U11" s="42"/>
      <c r="V11" s="42"/>
      <c r="W11" s="42"/>
      <c r="X11" s="42"/>
    </row>
    <row r="12" spans="1:24" ht="18.75">
      <c r="A12" s="37"/>
      <c r="B12" s="36"/>
      <c r="C12" s="36"/>
      <c r="D12" s="36"/>
      <c r="E12" s="36"/>
      <c r="F12" s="36"/>
      <c r="G12" s="36"/>
      <c r="H12" s="36"/>
      <c r="I12" s="36"/>
      <c r="J12" s="36"/>
      <c r="K12" s="42"/>
      <c r="L12" s="42"/>
      <c r="M12" s="42"/>
      <c r="N12" s="42"/>
      <c r="O12" s="42"/>
      <c r="P12" s="42"/>
      <c r="Q12" s="42"/>
      <c r="R12" s="42"/>
      <c r="S12" s="42"/>
      <c r="T12" s="42"/>
      <c r="U12" s="42"/>
      <c r="V12" s="42"/>
      <c r="W12" s="42"/>
      <c r="X12" s="42"/>
    </row>
    <row r="13" spans="1:24" ht="18.75">
      <c r="A13" s="37"/>
      <c r="B13" s="36" t="s">
        <v>10330</v>
      </c>
      <c r="C13" s="36"/>
      <c r="D13" s="36"/>
      <c r="E13" s="36"/>
      <c r="F13" s="36"/>
      <c r="G13" s="35"/>
      <c r="H13" s="35"/>
      <c r="I13" s="36"/>
      <c r="J13" s="36" t="s">
        <v>10338</v>
      </c>
      <c r="K13" s="36"/>
      <c r="L13" s="42"/>
      <c r="M13" s="42"/>
      <c r="N13" s="42"/>
      <c r="O13" s="42"/>
      <c r="P13" s="42"/>
      <c r="Q13" s="42"/>
      <c r="R13" s="42"/>
      <c r="S13" s="42"/>
      <c r="T13" s="42"/>
      <c r="U13" s="42"/>
      <c r="V13" s="42"/>
      <c r="W13" s="42"/>
      <c r="X13" s="42"/>
    </row>
    <row r="14" spans="1:24" ht="18.75">
      <c r="A14" s="37"/>
      <c r="B14" s="36"/>
      <c r="C14" s="36"/>
      <c r="D14" s="36"/>
      <c r="E14" s="36"/>
      <c r="F14" s="36"/>
      <c r="G14" s="35"/>
      <c r="H14" s="35"/>
      <c r="I14" s="36"/>
      <c r="J14" s="36"/>
      <c r="K14" s="36"/>
      <c r="L14" s="42"/>
      <c r="M14" s="42"/>
      <c r="N14" s="42"/>
      <c r="O14" s="42"/>
      <c r="P14" s="42"/>
      <c r="Q14" s="42"/>
      <c r="R14" s="42"/>
      <c r="S14" s="42"/>
      <c r="T14" s="42"/>
      <c r="U14" s="42"/>
      <c r="V14" s="42"/>
      <c r="W14" s="42"/>
      <c r="X14" s="42"/>
    </row>
    <row r="15" spans="1:24" ht="18.75">
      <c r="A15" s="37"/>
      <c r="B15" s="36"/>
      <c r="C15" s="36"/>
      <c r="D15" s="36"/>
      <c r="E15" s="36"/>
      <c r="F15" s="36"/>
      <c r="G15" s="35"/>
      <c r="H15" s="35"/>
      <c r="I15" s="36"/>
      <c r="J15" s="36"/>
      <c r="K15" s="36"/>
      <c r="L15" s="42"/>
      <c r="M15" s="42"/>
      <c r="N15" s="42"/>
      <c r="O15" s="42"/>
      <c r="P15" s="42"/>
      <c r="Q15" s="42"/>
      <c r="R15" s="42"/>
      <c r="S15" s="42"/>
      <c r="T15" s="42"/>
      <c r="U15" s="42"/>
      <c r="V15" s="42"/>
      <c r="W15" s="42"/>
      <c r="X15" s="42"/>
    </row>
    <row r="16" spans="1:24" ht="18.75">
      <c r="A16" s="37"/>
      <c r="B16" s="36" t="s">
        <v>10331</v>
      </c>
      <c r="C16" s="36"/>
      <c r="D16" s="36"/>
      <c r="E16" s="36"/>
      <c r="F16" s="36"/>
      <c r="G16" s="35"/>
      <c r="H16" s="35"/>
      <c r="I16" s="36"/>
      <c r="J16" s="36" t="s">
        <v>10332</v>
      </c>
      <c r="K16" s="36"/>
      <c r="L16" s="42"/>
      <c r="M16" s="42"/>
      <c r="N16" s="42"/>
      <c r="O16" s="42"/>
      <c r="P16" s="42"/>
      <c r="Q16" s="42"/>
      <c r="R16" s="42"/>
      <c r="S16" s="42"/>
      <c r="T16" s="42"/>
      <c r="U16" s="42"/>
      <c r="V16" s="42"/>
      <c r="W16" s="42"/>
      <c r="X16" s="42"/>
    </row>
    <row r="17" spans="1:24" ht="18.75">
      <c r="A17" s="37"/>
      <c r="B17" s="36"/>
      <c r="C17" s="36"/>
      <c r="D17" s="36"/>
      <c r="E17" s="36"/>
      <c r="F17" s="36"/>
      <c r="G17" s="35"/>
      <c r="H17" s="35"/>
      <c r="I17" s="36"/>
      <c r="J17" s="36"/>
      <c r="K17" s="36"/>
      <c r="L17" s="42"/>
      <c r="M17" s="42"/>
      <c r="N17" s="42"/>
      <c r="O17" s="42"/>
      <c r="P17" s="42"/>
      <c r="Q17" s="42"/>
      <c r="R17" s="42"/>
      <c r="S17" s="42"/>
      <c r="T17" s="42"/>
      <c r="U17" s="42"/>
      <c r="V17" s="42"/>
      <c r="W17" s="42"/>
      <c r="X17" s="42"/>
    </row>
    <row r="18" spans="1:24" ht="18.75">
      <c r="A18" s="37"/>
      <c r="B18" s="36"/>
      <c r="C18" s="36"/>
      <c r="D18" s="36"/>
      <c r="E18" s="36"/>
      <c r="F18" s="36"/>
      <c r="G18" s="35"/>
      <c r="H18" s="35"/>
      <c r="I18" s="36"/>
      <c r="J18" s="36"/>
      <c r="K18" s="36"/>
      <c r="L18" s="42"/>
      <c r="M18" s="42"/>
      <c r="N18" s="42"/>
      <c r="O18" s="42"/>
      <c r="P18" s="42"/>
      <c r="Q18" s="42"/>
      <c r="R18" s="42"/>
      <c r="S18" s="42"/>
      <c r="T18" s="42"/>
      <c r="U18" s="42"/>
      <c r="V18" s="42"/>
      <c r="W18" s="42"/>
      <c r="X18" s="42"/>
    </row>
    <row r="19" spans="1:24" ht="18.75">
      <c r="A19" s="37"/>
      <c r="B19" s="36" t="s">
        <v>10329</v>
      </c>
      <c r="C19" s="36"/>
      <c r="D19" s="36"/>
      <c r="E19" s="36"/>
      <c r="F19" s="36"/>
      <c r="G19" s="35"/>
      <c r="H19" s="35"/>
      <c r="I19" s="36"/>
      <c r="J19" s="36" t="s">
        <v>10333</v>
      </c>
      <c r="K19" s="36"/>
      <c r="L19" s="42"/>
      <c r="M19" s="42"/>
      <c r="N19" s="42"/>
      <c r="O19" s="42"/>
      <c r="P19" s="42"/>
      <c r="Q19" s="42"/>
      <c r="R19" s="42"/>
      <c r="S19" s="42"/>
      <c r="T19" s="42"/>
      <c r="U19" s="42"/>
      <c r="V19" s="42"/>
      <c r="W19" s="42"/>
      <c r="X19" s="42"/>
    </row>
    <row r="20" spans="1:24" ht="18.75">
      <c r="A20" s="37"/>
      <c r="B20" s="36"/>
      <c r="C20" s="36"/>
      <c r="D20" s="36"/>
      <c r="E20" s="36"/>
      <c r="F20" s="36"/>
      <c r="G20" s="35"/>
      <c r="H20" s="35"/>
      <c r="I20" s="36"/>
      <c r="J20" s="36"/>
      <c r="K20" s="36"/>
      <c r="L20" s="42"/>
      <c r="M20" s="42"/>
      <c r="N20" s="42"/>
      <c r="O20" s="42"/>
      <c r="P20" s="42"/>
      <c r="Q20" s="42"/>
      <c r="R20" s="42"/>
      <c r="S20" s="42"/>
      <c r="T20" s="42"/>
      <c r="U20" s="42"/>
      <c r="V20" s="42"/>
      <c r="W20" s="42"/>
      <c r="X20" s="42"/>
    </row>
    <row r="21" spans="1:24" ht="18.75">
      <c r="A21" s="37"/>
      <c r="B21" s="36"/>
      <c r="C21" s="36"/>
      <c r="D21" s="36"/>
      <c r="E21" s="36"/>
      <c r="F21" s="36"/>
      <c r="G21" s="35"/>
      <c r="H21" s="35"/>
      <c r="I21" s="36"/>
      <c r="J21" s="36"/>
      <c r="K21" s="36"/>
      <c r="L21" s="42"/>
      <c r="M21" s="42"/>
      <c r="N21" s="42"/>
      <c r="O21" s="42"/>
      <c r="P21" s="42"/>
      <c r="Q21" s="42"/>
      <c r="R21" s="42"/>
      <c r="S21" s="42"/>
      <c r="T21" s="42"/>
      <c r="U21" s="42"/>
      <c r="V21" s="42"/>
      <c r="W21" s="42"/>
      <c r="X21" s="42"/>
    </row>
    <row r="22" spans="1:24" ht="18.75">
      <c r="A22" s="37"/>
      <c r="B22" s="36"/>
      <c r="C22" s="36"/>
      <c r="D22" s="36"/>
      <c r="E22" s="36"/>
      <c r="F22" s="36"/>
      <c r="G22" s="35"/>
      <c r="H22" s="35"/>
      <c r="I22" s="36"/>
      <c r="J22" s="36"/>
      <c r="K22" s="36"/>
      <c r="L22" s="42"/>
      <c r="M22" s="42"/>
      <c r="N22" s="42"/>
      <c r="O22" s="42"/>
      <c r="P22" s="42"/>
      <c r="Q22" s="42"/>
      <c r="R22" s="42"/>
      <c r="S22" s="42"/>
      <c r="T22" s="42"/>
      <c r="U22" s="42"/>
      <c r="V22" s="42"/>
      <c r="W22" s="42"/>
      <c r="X22" s="42"/>
    </row>
    <row r="23" spans="1:24" ht="18.75">
      <c r="A23" s="37"/>
      <c r="B23" s="36"/>
      <c r="C23" s="36"/>
      <c r="D23" s="36"/>
      <c r="E23" s="36"/>
      <c r="F23" s="36"/>
      <c r="G23" s="36"/>
      <c r="H23" s="36"/>
      <c r="I23" s="36"/>
      <c r="J23" s="36"/>
      <c r="K23" s="35"/>
      <c r="L23" s="42"/>
      <c r="M23" s="42"/>
      <c r="N23" s="42"/>
      <c r="O23" s="42"/>
      <c r="P23" s="42"/>
      <c r="Q23" s="42"/>
      <c r="R23" s="42"/>
      <c r="S23" s="42"/>
      <c r="T23" s="42"/>
      <c r="U23" s="42"/>
      <c r="V23" s="42"/>
      <c r="W23" s="42"/>
      <c r="X23" s="42"/>
    </row>
    <row r="24" spans="1:24" ht="18.75">
      <c r="A24" s="37"/>
      <c r="B24" s="36"/>
      <c r="C24" s="36"/>
      <c r="D24" s="36"/>
      <c r="E24" s="36"/>
      <c r="F24" s="36"/>
      <c r="G24" s="36"/>
      <c r="H24" s="36"/>
      <c r="I24" s="36"/>
      <c r="J24" s="36"/>
      <c r="K24" s="35"/>
      <c r="L24" s="42"/>
      <c r="M24" s="42"/>
      <c r="N24" s="42"/>
      <c r="O24" s="42"/>
      <c r="P24" s="42"/>
      <c r="Q24" s="42"/>
      <c r="R24" s="42"/>
      <c r="S24" s="42"/>
      <c r="T24" s="42"/>
      <c r="U24" s="42"/>
      <c r="V24" s="42"/>
      <c r="W24" s="42"/>
      <c r="X24" s="42"/>
    </row>
  </sheetData>
  <mergeCells count="1">
    <mergeCell ref="A8:X8"/>
  </mergeCells>
  <conditionalFormatting sqref="A8">
    <cfRule type="duplicateValues" dxfId="11" priority="5"/>
    <cfRule type="duplicateValues" dxfId="10" priority="6"/>
  </conditionalFormatting>
  <conditionalFormatting sqref="A8">
    <cfRule type="duplicateValues" dxfId="9" priority="4"/>
  </conditionalFormatting>
  <conditionalFormatting sqref="A9">
    <cfRule type="duplicateValues" dxfId="8" priority="3468"/>
    <cfRule type="duplicateValues" dxfId="7" priority="3469"/>
  </conditionalFormatting>
  <conditionalFormatting sqref="A9">
    <cfRule type="duplicateValues" dxfId="6" priority="3470"/>
  </conditionalFormatting>
  <pageMargins left="0.25" right="0.25" top="0.75" bottom="0.75" header="0.3" footer="0.3"/>
  <pageSetup paperSize="9" scale="5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
  <sheetViews>
    <sheetView workbookViewId="0">
      <selection activeCell="R1" sqref="R1:R1048576"/>
    </sheetView>
  </sheetViews>
  <sheetFormatPr defaultRowHeight="12.75"/>
  <cols>
    <col min="2" max="2" width="15.42578125" customWidth="1"/>
    <col min="3" max="3" width="17.5703125" customWidth="1"/>
    <col min="4" max="4" width="13.5703125" customWidth="1"/>
    <col min="5" max="5" width="29.28515625" customWidth="1"/>
    <col min="6" max="6" width="12.7109375" customWidth="1"/>
    <col min="10" max="10" width="15.140625" customWidth="1"/>
    <col min="13" max="13" width="20.42578125" customWidth="1"/>
    <col min="14" max="14" width="14.42578125" customWidth="1"/>
    <col min="15" max="15" width="12.42578125" customWidth="1"/>
    <col min="16" max="16" width="12" customWidth="1"/>
  </cols>
  <sheetData>
    <row r="1" spans="1:17" s="46" customFormat="1" ht="12.75" customHeight="1">
      <c r="A1" s="122" t="s">
        <v>1</v>
      </c>
      <c r="B1" s="122" t="s">
        <v>24</v>
      </c>
      <c r="C1" s="122" t="s">
        <v>32</v>
      </c>
      <c r="D1" s="122" t="s">
        <v>25</v>
      </c>
      <c r="E1" s="122" t="s">
        <v>70</v>
      </c>
      <c r="F1" s="122" t="s">
        <v>54</v>
      </c>
      <c r="G1" s="122" t="s">
        <v>2</v>
      </c>
      <c r="H1" s="122" t="s">
        <v>64</v>
      </c>
      <c r="I1" s="122" t="s">
        <v>58</v>
      </c>
      <c r="J1" s="122" t="s">
        <v>27</v>
      </c>
      <c r="K1" s="122" t="s">
        <v>3</v>
      </c>
      <c r="L1" s="122" t="s">
        <v>4</v>
      </c>
      <c r="M1" s="122" t="s">
        <v>5</v>
      </c>
      <c r="N1" s="122" t="s">
        <v>29</v>
      </c>
      <c r="O1" s="123" t="s">
        <v>28</v>
      </c>
      <c r="P1" s="123" t="s">
        <v>10</v>
      </c>
      <c r="Q1" s="122" t="s">
        <v>11</v>
      </c>
    </row>
    <row r="2" spans="1:17" s="46" customFormat="1" ht="15" customHeight="1">
      <c r="A2" s="122"/>
      <c r="B2" s="122"/>
      <c r="C2" s="122"/>
      <c r="D2" s="122"/>
      <c r="E2" s="122"/>
      <c r="F2" s="122"/>
      <c r="G2" s="122"/>
      <c r="H2" s="122"/>
      <c r="I2" s="122"/>
      <c r="J2" s="122"/>
      <c r="K2" s="122"/>
      <c r="L2" s="122"/>
      <c r="M2" s="122"/>
      <c r="N2" s="122"/>
      <c r="O2" s="123"/>
      <c r="P2" s="123"/>
      <c r="Q2" s="122"/>
    </row>
    <row r="3" spans="1:17" ht="108" customHeight="1">
      <c r="A3" s="44" t="s">
        <v>10288</v>
      </c>
      <c r="B3" s="2" t="s">
        <v>4928</v>
      </c>
      <c r="C3" s="2" t="s">
        <v>10190</v>
      </c>
      <c r="D3" s="2" t="s">
        <v>10188</v>
      </c>
      <c r="E3" s="2" t="s">
        <v>10189</v>
      </c>
      <c r="F3" s="44" t="s">
        <v>10120</v>
      </c>
      <c r="G3" s="44" t="s">
        <v>7164</v>
      </c>
      <c r="H3" s="30">
        <v>100</v>
      </c>
      <c r="I3" s="29">
        <v>470000000</v>
      </c>
      <c r="J3" s="2" t="s">
        <v>4923</v>
      </c>
      <c r="K3" s="29" t="s">
        <v>6138</v>
      </c>
      <c r="L3" s="2" t="s">
        <v>10276</v>
      </c>
      <c r="M3" s="2" t="s">
        <v>10254</v>
      </c>
      <c r="N3" s="12" t="s">
        <v>10028</v>
      </c>
      <c r="O3" s="45">
        <v>7251200</v>
      </c>
      <c r="P3" s="45">
        <f>O3*1.12</f>
        <v>8121344.0000000009</v>
      </c>
      <c r="Q3" s="44">
        <v>2015</v>
      </c>
    </row>
    <row r="4" spans="1:17" ht="90" customHeight="1">
      <c r="A4" s="44" t="s">
        <v>10289</v>
      </c>
      <c r="B4" s="2" t="s">
        <v>4928</v>
      </c>
      <c r="C4" s="26" t="s">
        <v>10187</v>
      </c>
      <c r="D4" s="2" t="s">
        <v>10186</v>
      </c>
      <c r="E4" s="2" t="s">
        <v>10186</v>
      </c>
      <c r="F4" s="44" t="s">
        <v>10121</v>
      </c>
      <c r="G4" s="44" t="s">
        <v>7164</v>
      </c>
      <c r="H4" s="30">
        <v>100</v>
      </c>
      <c r="I4" s="29">
        <v>470000000</v>
      </c>
      <c r="J4" s="2" t="s">
        <v>4923</v>
      </c>
      <c r="K4" s="29" t="s">
        <v>6138</v>
      </c>
      <c r="L4" s="2" t="s">
        <v>10276</v>
      </c>
      <c r="M4" s="2" t="s">
        <v>10254</v>
      </c>
      <c r="N4" s="12" t="s">
        <v>10028</v>
      </c>
      <c r="O4" s="45">
        <v>6412500</v>
      </c>
      <c r="P4" s="45">
        <f>O4*1.12</f>
        <v>7182000.0000000009</v>
      </c>
      <c r="Q4" s="44">
        <v>2015</v>
      </c>
    </row>
    <row r="5" spans="1:17" ht="85.5" customHeight="1"/>
  </sheetData>
  <mergeCells count="17">
    <mergeCell ref="O1:O2"/>
    <mergeCell ref="P1:P2"/>
    <mergeCell ref="Q1:Q2"/>
    <mergeCell ref="M1:M2"/>
    <mergeCell ref="N1:N2"/>
    <mergeCell ref="L1:L2"/>
    <mergeCell ref="A1:A2"/>
    <mergeCell ref="B1:B2"/>
    <mergeCell ref="C1:C2"/>
    <mergeCell ref="D1:D2"/>
    <mergeCell ref="E1:E2"/>
    <mergeCell ref="F1:F2"/>
    <mergeCell ref="G1:G2"/>
    <mergeCell ref="H1:H2"/>
    <mergeCell ref="I1:I2"/>
    <mergeCell ref="J1:J2"/>
    <mergeCell ref="K1:K2"/>
  </mergeCells>
  <conditionalFormatting sqref="A3:A4">
    <cfRule type="duplicateValues" dxfId="5" priority="7"/>
    <cfRule type="duplicateValues" dxfId="4" priority="8"/>
  </conditionalFormatting>
  <conditionalFormatting sqref="A3:A4">
    <cfRule type="duplicateValues" dxfId="3" priority="9"/>
  </conditionalFormatting>
  <conditionalFormatting sqref="A1:A2">
    <cfRule type="duplicateValues" dxfId="2" priority="2"/>
    <cfRule type="duplicateValues" dxfId="1" priority="3"/>
  </conditionalFormatting>
  <conditionalFormatting sqref="A1:A2">
    <cfRule type="duplicateValues" dxfId="0" priority="1"/>
  </conditionalFormatting>
  <pageMargins left="0.7" right="0.7" top="0.75" bottom="0.75" header="0.3" footer="0.3"/>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2</vt:i4>
      </vt:variant>
    </vt:vector>
  </HeadingPairs>
  <TitlesOfParts>
    <vt:vector size="9" baseType="lpstr">
      <vt:lpstr>Приложение 1</vt:lpstr>
      <vt:lpstr>Приложение 2</vt:lpstr>
      <vt:lpstr>2</vt:lpstr>
      <vt:lpstr>3</vt:lpstr>
      <vt:lpstr>изменения внесенные в ГПЗ</vt:lpstr>
      <vt:lpstr>Лист1</vt:lpstr>
      <vt:lpstr>Лист2</vt:lpstr>
      <vt:lpstr>'Приложение 1'!Область_печати</vt:lpstr>
      <vt:lpstr>'Приложение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User</cp:lastModifiedBy>
  <cp:lastPrinted>2015-09-02T03:04:51Z</cp:lastPrinted>
  <dcterms:created xsi:type="dcterms:W3CDTF">1996-10-08T23:32:33Z</dcterms:created>
  <dcterms:modified xsi:type="dcterms:W3CDTF">2015-11-11T05:11:51Z</dcterms:modified>
</cp:coreProperties>
</file>